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727"/>
  <workbookPr/>
  <mc:AlternateContent xmlns:mc="http://schemas.openxmlformats.org/markup-compatibility/2006">
    <mc:Choice Requires="x15">
      <x15ac:absPath xmlns:x15ac="http://schemas.microsoft.com/office/spreadsheetml/2010/11/ac" url="G:\Drives compartilhados\Gestão Comercial\GC_Ente Publico\Santa Luzia\Fazenda Boa Esperança\"/>
    </mc:Choice>
  </mc:AlternateContent>
  <xr:revisionPtr revIDLastSave="0" documentId="13_ncr:1_{B8300E60-C3D1-4000-881E-91B12AAF6B02}" xr6:coauthVersionLast="43" xr6:coauthVersionMax="43" xr10:uidLastSave="{00000000-0000-0000-0000-000000000000}"/>
  <bookViews>
    <workbookView xWindow="28680" yWindow="-2745" windowWidth="29040" windowHeight="15720" xr2:uid="{00000000-000D-0000-FFFF-FFFF00000000}"/>
  </bookViews>
  <sheets>
    <sheet name="CRONOGRAMA" sheetId="1" r:id="rId1"/>
    <sheet name="CRONOGRAMA (2)" sheetId="2" state="hidden" r:id="rId2"/>
    <sheet name="SICRO" sheetId="3" state="hidden" r:id="rId3"/>
    <sheet name="SUDECAP" sheetId="4" state="hidden" r:id="rId4"/>
    <sheet name="MEMÓRIA" sheetId="5" state="hidden" r:id="rId5"/>
    <sheet name="SETOP" sheetId="6" state="hidden" r:id="rId6"/>
    <sheet name="SINAPI" sheetId="7" state="hidden" r:id="rId7"/>
  </sheets>
  <definedNames>
    <definedName name="Print_Area" localSheetId="0">CRONOGRAMA!$A$1:$J$51</definedName>
  </definedNames>
  <calcPr calcId="191029"/>
  <extLst>
    <ext xmlns:xcalcf="http://schemas.microsoft.com/office/spreadsheetml/2018/calcfeatures" uri="{B58B0392-4F1F-4190-BB64-5DF3571DCE5F}">
      <xcalcf:calcFeatures>
        <xcalcf:feature name="microsoft.com:RD"/>
      </xcalcf:calcFeatures>
    </ext>
    <ext uri="GoogleSheetsCustomDataVersion2">
      <go:sheetsCustomData xmlns:go="http://customooxmlschemas.google.com/" r:id="rId11" roundtripDataChecksum="/Jqnpnuog6gRxam7GbGxQu17hLrTojhCUi07HiJWFZ8="/>
    </ext>
  </extLst>
</workbook>
</file>

<file path=xl/calcChain.xml><?xml version="1.0" encoding="utf-8"?>
<calcChain xmlns="http://schemas.openxmlformats.org/spreadsheetml/2006/main">
  <c r="I41" i="2" l="1"/>
  <c r="I38" i="2"/>
  <c r="C38" i="2"/>
  <c r="E40" i="2" s="1"/>
  <c r="I40" i="2" s="1"/>
  <c r="B38" i="2"/>
  <c r="I35" i="2"/>
  <c r="C35" i="2"/>
  <c r="E37" i="2" s="1"/>
  <c r="I37" i="2" s="1"/>
  <c r="B35" i="2"/>
  <c r="I32" i="2"/>
  <c r="C32" i="2"/>
  <c r="E34" i="2" s="1"/>
  <c r="I34" i="2" s="1"/>
  <c r="B32" i="2"/>
  <c r="I29" i="2"/>
  <c r="C29" i="2"/>
  <c r="E31" i="2" s="1"/>
  <c r="I31" i="2" s="1"/>
  <c r="B29" i="2"/>
  <c r="I26" i="2"/>
  <c r="C26" i="2"/>
  <c r="E28" i="2" s="1"/>
  <c r="I28" i="2" s="1"/>
  <c r="B26" i="2"/>
  <c r="I23" i="2"/>
  <c r="C23" i="2"/>
  <c r="E25" i="2" s="1"/>
  <c r="I25" i="2" s="1"/>
  <c r="B23" i="2"/>
  <c r="I20" i="2"/>
  <c r="C20" i="2"/>
  <c r="E22" i="2" s="1"/>
  <c r="I22" i="2" s="1"/>
  <c r="B20" i="2"/>
  <c r="I17" i="2"/>
  <c r="C17" i="2"/>
  <c r="E19" i="2" s="1"/>
  <c r="I19" i="2" s="1"/>
  <c r="B17" i="2"/>
  <c r="I14" i="2"/>
  <c r="C14" i="2"/>
  <c r="E16" i="2" s="1"/>
  <c r="I16" i="2" s="1"/>
  <c r="B14" i="2"/>
  <c r="G13" i="2"/>
  <c r="F13" i="2"/>
  <c r="H11" i="2"/>
  <c r="E11" i="2" s="1"/>
  <c r="I11" i="2" s="1"/>
  <c r="C11" i="2"/>
  <c r="E13" i="2" s="1"/>
  <c r="I13" i="2" s="1"/>
  <c r="B11" i="2"/>
  <c r="H10" i="2"/>
  <c r="H42" i="2" s="1"/>
  <c r="F10" i="2"/>
  <c r="F42" i="2" s="1"/>
  <c r="E10" i="2"/>
  <c r="E42" i="2" s="1"/>
  <c r="I8" i="2"/>
  <c r="C8" i="2"/>
  <c r="G10" i="2" s="1"/>
  <c r="G42" i="2" s="1"/>
  <c r="B8" i="2"/>
  <c r="B5" i="2"/>
  <c r="B4" i="2"/>
  <c r="B3" i="2"/>
  <c r="D2" i="2"/>
  <c r="J44" i="1"/>
  <c r="G44" i="1"/>
  <c r="F44" i="1"/>
  <c r="F42" i="1" s="1"/>
  <c r="J42" i="1" s="1"/>
  <c r="I42" i="1"/>
  <c r="H42" i="1"/>
  <c r="G42" i="1"/>
  <c r="I41" i="1"/>
  <c r="H41" i="1"/>
  <c r="G41" i="1"/>
  <c r="F41" i="1"/>
  <c r="F39" i="1" s="1"/>
  <c r="J39" i="1" s="1"/>
  <c r="I39" i="1"/>
  <c r="H39" i="1"/>
  <c r="G39" i="1"/>
  <c r="J38" i="1"/>
  <c r="I36" i="1"/>
  <c r="H36" i="1"/>
  <c r="G36" i="1"/>
  <c r="F36" i="1"/>
  <c r="J36" i="1" s="1"/>
  <c r="I35" i="1"/>
  <c r="H35" i="1"/>
  <c r="H33" i="1" s="1"/>
  <c r="G35" i="1"/>
  <c r="F35" i="1"/>
  <c r="F33" i="1" s="1"/>
  <c r="I33" i="1"/>
  <c r="G33" i="1"/>
  <c r="E33" i="1"/>
  <c r="I32" i="1"/>
  <c r="I30" i="1" s="1"/>
  <c r="H32" i="1"/>
  <c r="G32" i="1"/>
  <c r="G30" i="1" s="1"/>
  <c r="F32" i="1"/>
  <c r="J32" i="1" s="1"/>
  <c r="H30" i="1"/>
  <c r="F30" i="1"/>
  <c r="E30" i="1"/>
  <c r="I29" i="1"/>
  <c r="H29" i="1"/>
  <c r="H27" i="1" s="1"/>
  <c r="G29" i="1"/>
  <c r="F29" i="1"/>
  <c r="F27" i="1" s="1"/>
  <c r="I27" i="1"/>
  <c r="G27" i="1"/>
  <c r="E27" i="1"/>
  <c r="I26" i="1"/>
  <c r="I24" i="1" s="1"/>
  <c r="H26" i="1"/>
  <c r="G26" i="1"/>
  <c r="G24" i="1" s="1"/>
  <c r="F26" i="1"/>
  <c r="J26" i="1" s="1"/>
  <c r="H24" i="1"/>
  <c r="E24" i="1"/>
  <c r="I23" i="1"/>
  <c r="I46" i="1" s="1"/>
  <c r="I47" i="1" s="1"/>
  <c r="H23" i="1"/>
  <c r="H46" i="1" s="1"/>
  <c r="G23" i="1"/>
  <c r="F23" i="1"/>
  <c r="F46" i="1" s="1"/>
  <c r="F47" i="1" s="1"/>
  <c r="I21" i="1"/>
  <c r="H21" i="1"/>
  <c r="G21" i="1"/>
  <c r="E21" i="1"/>
  <c r="J18" i="1"/>
  <c r="C16" i="1"/>
  <c r="E16" i="1" s="1"/>
  <c r="C13" i="1"/>
  <c r="E15" i="1" s="1"/>
  <c r="J12" i="1"/>
  <c r="F10" i="1"/>
  <c r="E10" i="1"/>
  <c r="J10" i="1" s="1"/>
  <c r="C10" i="1"/>
  <c r="G10" i="1" s="1"/>
  <c r="J9" i="1"/>
  <c r="L7" i="1"/>
  <c r="F7" i="1"/>
  <c r="E7" i="1"/>
  <c r="C7" i="1"/>
  <c r="C45" i="1" s="1"/>
  <c r="J33" i="1" l="1"/>
  <c r="I42" i="2"/>
  <c r="I43" i="2" s="1"/>
  <c r="E44" i="2"/>
  <c r="E13" i="1"/>
  <c r="J15" i="1"/>
  <c r="E46" i="1"/>
  <c r="J30" i="1"/>
  <c r="J21" i="1"/>
  <c r="H47" i="1"/>
  <c r="J27" i="1"/>
  <c r="G43" i="2"/>
  <c r="H43" i="2"/>
  <c r="J35" i="1"/>
  <c r="J41" i="1"/>
  <c r="G7" i="1"/>
  <c r="J7" i="1" s="1"/>
  <c r="F13" i="1"/>
  <c r="G15" i="1"/>
  <c r="F16" i="1"/>
  <c r="F24" i="1"/>
  <c r="J24" i="1" s="1"/>
  <c r="J29" i="1"/>
  <c r="F16" i="2"/>
  <c r="F19" i="2"/>
  <c r="F22" i="2"/>
  <c r="F25" i="2"/>
  <c r="F28" i="2"/>
  <c r="F31" i="2"/>
  <c r="F34" i="2"/>
  <c r="F37" i="2"/>
  <c r="F40" i="2"/>
  <c r="C41" i="2"/>
  <c r="E43" i="2" s="1"/>
  <c r="J23" i="1"/>
  <c r="G16" i="1"/>
  <c r="J16" i="1" s="1"/>
  <c r="F21" i="1"/>
  <c r="I10" i="2"/>
  <c r="G16" i="2"/>
  <c r="G19" i="2"/>
  <c r="G22" i="2"/>
  <c r="G25" i="2"/>
  <c r="G28" i="2"/>
  <c r="G31" i="2"/>
  <c r="G34" i="2"/>
  <c r="G37" i="2"/>
  <c r="G40" i="2"/>
  <c r="H13" i="2"/>
  <c r="H16" i="2"/>
  <c r="H19" i="2"/>
  <c r="H22" i="2"/>
  <c r="H25" i="2"/>
  <c r="H28" i="2"/>
  <c r="H31" i="2"/>
  <c r="H34" i="2"/>
  <c r="H37" i="2"/>
  <c r="H40" i="2"/>
  <c r="F43" i="2" l="1"/>
  <c r="G46" i="1"/>
  <c r="G47" i="1" s="1"/>
  <c r="G13" i="1"/>
  <c r="J13" i="1" s="1"/>
  <c r="E48" i="1"/>
  <c r="E47" i="1"/>
  <c r="F44" i="2"/>
  <c r="E45" i="2"/>
  <c r="E49" i="1" l="1"/>
  <c r="F48" i="1"/>
  <c r="G44" i="2"/>
  <c r="F45" i="2"/>
  <c r="J46" i="1"/>
  <c r="J47" i="1" s="1"/>
  <c r="H44" i="2" l="1"/>
  <c r="H45" i="2" s="1"/>
  <c r="G45" i="2"/>
  <c r="F49" i="1"/>
  <c r="G48" i="1"/>
  <c r="G49" i="1" l="1"/>
  <c r="H48" i="1"/>
  <c r="H49" i="1" l="1"/>
  <c r="I48" i="1"/>
  <c r="I49" i="1" s="1"/>
</calcChain>
</file>

<file path=xl/sharedStrings.xml><?xml version="1.0" encoding="utf-8"?>
<sst xmlns="http://schemas.openxmlformats.org/spreadsheetml/2006/main" count="61225" uniqueCount="34374">
  <si>
    <t xml:space="preserve">              CRONOGRAMA FÍSICO-FINANCEIRO</t>
  </si>
  <si>
    <t>CLIENTE:</t>
  </si>
  <si>
    <t>PREFEITURA DE SANTA LUZIA</t>
  </si>
  <si>
    <t>BDI:</t>
  </si>
  <si>
    <t>Nº CONTRATO:</t>
  </si>
  <si>
    <t>78/2022</t>
  </si>
  <si>
    <t>BASES ORÇAMENTÁRIAS:</t>
  </si>
  <si>
    <t>SERVIÇO:</t>
  </si>
  <si>
    <t>PROJETOS COMPLEMENTARES SECRETARIA DE CULTURA</t>
  </si>
  <si>
    <t>DESCONTO:</t>
  </si>
  <si>
    <t>DATA DE INÍCIO:</t>
  </si>
  <si>
    <t>FEVEREIRO/2023 - SUDECAP</t>
  </si>
  <si>
    <t>ENDEREÇO:</t>
  </si>
  <si>
    <t>RUA DIREITA, Nº408 - CENTRO, SANTA LUZIA</t>
  </si>
  <si>
    <t>PRAZO DO CONTRATO:</t>
  </si>
  <si>
    <t>12 MESES</t>
  </si>
  <si>
    <t>PREVISÃO DE TÉRMINO:</t>
  </si>
  <si>
    <t>PROJETOS EXECUTADOS</t>
  </si>
  <si>
    <t>ITEM</t>
  </si>
  <si>
    <t>DESCRIÇÃO</t>
  </si>
  <si>
    <t>VALOR</t>
  </si>
  <si>
    <t>TOTAL</t>
  </si>
  <si>
    <t>FAZENDA BOA ESPERANÇA - CASA SEDE
RETENÇÃO DE 20 % REFERENTE AOS PROJETOS COMPLEMENTARES DE RESTAURO</t>
  </si>
  <si>
    <t>%</t>
  </si>
  <si>
    <t>R$</t>
  </si>
  <si>
    <t>FAZENDA BOA ESPERANÇA - PROJETO ESTRUTURAL RETENÇÃO DE 20% REFERENTE AO PROJETO COMPLEMENTAR ESTRUTURAL DE RESTAURO</t>
  </si>
  <si>
    <t>SOLAR DA BARONESA - PROJETO ARQUITEÔNICO E COMPLEMENTARES DE RESTAURO COM APROVAÇÃO NO IEPHA - RETENÇÃO DE 20%</t>
  </si>
  <si>
    <t>PROJETOS COMPLEMENTARES DE RESTAURO - ELEMENTOS ARTÍSTICOS  SOLAR TEIXEIRA DA COSTA - RETENÇÃO DE 5%</t>
  </si>
  <si>
    <t>PROJETOS A EXECUTAR</t>
  </si>
  <si>
    <t>PRAÇA JULIETA  SALES
PROJETOS COMPLEMENTARES DE RESTAURO - IRRIGAÇÃO E ATUALIZAÇÃO DE PLANILHA</t>
  </si>
  <si>
    <t>ESTAÇÃO FERROVIÁRIA PROJETO COMPLEMENTAR DE RESTAURO - ATUALIZAÇÃO DE PLANILHA ORÇAMENTÁRIA</t>
  </si>
  <si>
    <t>RESTAURAÇÃO TEATRO RURAL SÃO FRANCISCO - PROJETOS COMPLEMENTARES DE RESTAURO</t>
  </si>
  <si>
    <t xml:space="preserve">BECO DO BONFIM PROJETO COMPLEMENTAR DE RESTAURO - DRENAGEM E
ATUALIZAÇÃO DE PLANILHA </t>
  </si>
  <si>
    <t>PRAÇA MODESTINO GONÇALVES - PROJETOS COMPLEMENTARES DE RESTAURO
LEVANTAMENTO PLANIALTIMÉTRICO, ELÉTRICO E PLANILHA ORÇAMENTÁRIA</t>
  </si>
  <si>
    <t>FAZENDA BOA ESPERANÇA PROJETO COMPLEMENTAR DE RESTAURO - ATUALIZAÇÃO DE PLANILHA ORÇAMENTÁRIA</t>
  </si>
  <si>
    <t>TOTAL GERAL DA PLANILHA</t>
  </si>
  <si>
    <t>TOTAL MENSAL</t>
  </si>
  <si>
    <t>PERCENTUAL MENSAL</t>
  </si>
  <si>
    <t>TOTAL ACUMULADO</t>
  </si>
  <si>
    <t>PERCENTUAL ACUMULADO</t>
  </si>
  <si>
    <r>
      <rPr>
        <b/>
        <u/>
        <sz val="8"/>
        <color theme="1"/>
        <rFont val="Arial"/>
      </rPr>
      <t xml:space="preserve">          </t>
    </r>
    <r>
      <rPr>
        <b/>
        <u/>
        <sz val="8"/>
        <color theme="1"/>
        <rFont val="Arial"/>
      </rPr>
      <t>CRONOGRAMA FÍSICO-FINANCEIRO</t>
    </r>
  </si>
  <si>
    <t>PRAZO DA OBRA:</t>
  </si>
  <si>
    <t>OBRA:</t>
  </si>
  <si>
    <r>
      <rPr>
        <b/>
        <sz val="8"/>
        <color theme="1"/>
        <rFont val="Arial"/>
      </rPr>
      <t>ENDEREÇO</t>
    </r>
    <r>
      <rPr>
        <sz val="8"/>
        <color theme="1"/>
        <rFont val="Arial"/>
      </rPr>
      <t>:</t>
    </r>
  </si>
  <si>
    <t>CRONOGRAMA FÍSICO-FINANCEIRO</t>
  </si>
  <si>
    <t>1 MÊS</t>
  </si>
  <si>
    <t>2 MÊS</t>
  </si>
  <si>
    <t>3 MÊS</t>
  </si>
  <si>
    <t>4 MÊS</t>
  </si>
  <si>
    <t>APARELHO DE APOIO DE NEOPRENE FRETADO PARA ESTRUTURAS MOLDADAS NO LOCAL - FORNECIMENTO E INSTALAÇÃO</t>
  </si>
  <si>
    <t>DM³</t>
  </si>
  <si>
    <t>APARELHO DE APOIO DE NEOPRENE FRETADO PARA ESTRUTURAS PRÉ-MOLDADAS - FORNECIMENTO E INSTALAÇÃO</t>
  </si>
  <si>
    <t>APARELHO DE APOIO METÁLICO ELASTOMÉRICO FIXO COM CAPACIDADE DE 1.500 KN - FORNECIMENTO E INSTALAÇÃO</t>
  </si>
  <si>
    <t>UN</t>
  </si>
  <si>
    <t>APARELHO DE APOIO METÁLICO ELASTOMÉRICO FIXO COM CAPACIDADE DE 10.000 KN - FORNECIMENTO E INSTALAÇÃO</t>
  </si>
  <si>
    <t>APARELHO DE APOIO METÁLICO ELASTOMÉRICO FIXO COM CAPACIDADE DE 2.500 KN - FORNECIMENTO E INSTALAÇÃO</t>
  </si>
  <si>
    <t>APARELHO DE APOIO METÁLICO ELASTOMÉRICO FIXO COM CAPACIDADE DE 4.000 KN - FORNECIMENTO E INSTALAÇÃO</t>
  </si>
  <si>
    <t>APARELHO DE APOIO METÁLICO ELASTOMÉRICO FIXO COM CAPACIDADE DE 5.500 KN - FORNECIMENTO E INSTALAÇÃO</t>
  </si>
  <si>
    <t>APARELHO DE APOIO METÁLICO ELASTOMÉRICO FIXO COM CAPACIDADE DE 7.500 KN - FORNECIMENTO E INSTALAÇÃO</t>
  </si>
  <si>
    <t>APARELHO DE APOIO METÁLICO ELASTOMÉRICO FIXO COM CAPACIDADE DE 700 KN - FORNECIMENTO E INSTALAÇÃO</t>
  </si>
  <si>
    <t>APARELHO DE APOIO METÁLICO ELASTOMÉRICO MULTIDIRECIONAL COM CAPACIDADE DE 1.500 KN - FORNECIMENTO E INSTALAÇÃO</t>
  </si>
  <si>
    <t>APARELHO DE APOIO METÁLICO ELASTOMÉRICO MULTIDIRECIONAL COM CAPACIDADE DE 10.000 KN - FORNECIMENTO E INSTALAÇÃO</t>
  </si>
  <si>
    <t>APARELHO DE APOIO METÁLICO ELASTOMÉRICO MULTIDIRECIONAL COM CAPACIDADE DE 2.500 KN - FORNECIMENTO E INSTALAÇÃO</t>
  </si>
  <si>
    <t>APARELHO DE APOIO METÁLICO ELASTOMÉRICO MULTIDIRECIONAL COM CAPACIDADE DE 4.000 KN - FORNECIMENTO E INSTALAÇÃO</t>
  </si>
  <si>
    <t>APARELHO DE APOIO METÁLICO ELASTOMÉRICO MULTIDIRECIONAL COM CAPACIDADE DE 5.500 KN - FORNECIMENTO E INSTALAÇÃO</t>
  </si>
  <si>
    <t>APARELHO DE APOIO METÁLICO ELASTOMÉRICO MULTIDIRECIONAL COM CAPACIDADE DE 7.500 KN - FORNECIMENTO E INSTALAÇÃO</t>
  </si>
  <si>
    <t>APARELHO DE APOIO METÁLICO ELASTOMÉRICO MULTIDIRECIONAL COM CAPACIDADE DE 700 KN - FORNECIMENTO E INSTALAÇÃO</t>
  </si>
  <si>
    <t>APARELHO DE APOIO METÁLICO ELASTOMÉRICO UNIDIRECIONAL COM CAPACIDADE DE 1.500 KN - FORNECIMENTO E INSTALAÇÃO</t>
  </si>
  <si>
    <t>APARELHO DE APOIO METÁLICO ELASTOMÉRICO UNIDIRECIONAL COM CAPACIDADE DE 10.000 KN - FORNECIMENTO E INSTALAÇÃO</t>
  </si>
  <si>
    <t>APARELHO DE APOIO METÁLICO ELASTOMÉRICO UNIDIRECIONAL COM CAPACIDADE DE 2.500 KN - FORNECIMENTO E INSTALAÇÃO</t>
  </si>
  <si>
    <t>APARELHO DE APOIO METÁLICO ELASTOMÉRICO UNIDIRECIONAL COM CAPACIDADE DE 4.000 KN - FORNECIMENTO E INSTALAÇÃO</t>
  </si>
  <si>
    <t>APARELHO DE APOIO METÁLICO ELASTOMÉRICO UNIDIRECIONAL COM CAPACIDADE DE 5.500 KN - FORNECIMENTO E INSTALAÇÃO</t>
  </si>
  <si>
    <t>APARELHO DE APOIO METÁLICO ELASTOMÉRICO UNIDIRECIONAL COM CAPACIDADE DE 7.500 KN - FORNECIMENTO E INSTALAÇÃO</t>
  </si>
  <si>
    <t>APARELHO DE APOIO METÁLICO ELASTOMÉRICO UNIDIRECIONAL COM CAPACIDADE DE 700 KN - FORNECIMENTO E INSTALAÇÃO</t>
  </si>
  <si>
    <t>APARELHO DE APOIO METÁLICO ESFÉRICO FIXO COM CAPACIDADE DE 1.000 KN - FORNECIMENTO E INSTALAÇÃO</t>
  </si>
  <si>
    <t>APARELHO DE APOIO METÁLICO ESFÉRICO FIXO COM CAPACIDADE DE 1.500 KN - FORNECIMENTO E INSTALAÇÃO</t>
  </si>
  <si>
    <t>APARELHO DE APOIO METÁLICO ESFÉRICO FIXO COM CAPACIDADE DE 10.000 KN - FORNECIMENTO E INSTALAÇÃO</t>
  </si>
  <si>
    <t>APARELHO DE APOIO METÁLICO ESFÉRICO FIXO COM CAPACIDADE DE 2.000 KN - FORNECIMENTO E INSTALAÇÃO</t>
  </si>
  <si>
    <t>APARELHO DE APOIO METÁLICO ESFÉRICO FIXO COM CAPACIDADE DE 2.500 KN - FORNECIMENTO E INSTALAÇÃO</t>
  </si>
  <si>
    <t>APARELHO DE APOIO METÁLICO ESFÉRICO FIXO COM CAPACIDADE DE 3.000 KN - FORNECIMENTO E INSTALAÇÃO</t>
  </si>
  <si>
    <t>APARELHO DE APOIO METÁLICO ESFÉRICO FIXO COM CAPACIDADE DE 3.500 KN - FORNECIMENTO E INSTALAÇÃO</t>
  </si>
  <si>
    <t>APARELHO DE APOIO METÁLICO ESFÉRICO FIXO COM CAPACIDADE DE 4.000 KN - FORNECIMENTO E INSTALAÇÃO</t>
  </si>
  <si>
    <t>APARELHO DE APOIO METÁLICO ESFÉRICO FIXO COM CAPACIDADE DE 4.500 KN - FORNECIMENTO E INSTALAÇÃO</t>
  </si>
  <si>
    <t>APARELHO DE APOIO METÁLICO ESFÉRICO FIXO COM CAPACIDADE DE 5.000 KN - FORNECIMENTO E INSTALAÇÃO</t>
  </si>
  <si>
    <t>APARELHO DE APOIO METÁLICO ESFÉRICO FIXO COM CAPACIDADE DE 5.500 KN - FORNECIMENTO E INSTALAÇÃO</t>
  </si>
  <si>
    <t>APARELHO DE APOIO METÁLICO ESFÉRICO FIXO COM CAPACIDADE DE 6.000 KN - FORNECIMENTO E INSTALAÇÃO</t>
  </si>
  <si>
    <t>APARELHO DE APOIO METÁLICO ESFÉRICO FIXO COM CAPACIDADE DE 6.500 KN - FORNECIMENTO E INSTALAÇÃO</t>
  </si>
  <si>
    <t>APARELHO DE APOIO METÁLICO ESFÉRICO FIXO COM CAPACIDADE DE 7.000 KN - FORNECIMENTO E INSTALAÇÃO</t>
  </si>
  <si>
    <t>APARELHO DE APOIO METÁLICO ESFÉRICO FIXO COM CAPACIDADE DE 7.500 KN - FORNECIMENTO E INSTALAÇÃO</t>
  </si>
  <si>
    <t>APARELHO DE APOIO METÁLICO ESFÉRICO FIXO COM CAPACIDADE DE 8.000 KN - FORNECIMENTO E INSTALAÇÃO</t>
  </si>
  <si>
    <t>APARELHO DE APOIO METÁLICO ESFÉRICO FIXO COM CAPACIDADE DE 8.500 KN - FORNECIMENTO E INSTALAÇÃO</t>
  </si>
  <si>
    <t>APARELHO DE APOIO METÁLICO ESFÉRICO FIXO COM CAPACIDADE DE 9.000 KN - FORNECIMENTO E INSTALAÇÃO</t>
  </si>
  <si>
    <t>APARELHO DE APOIO METÁLICO ESFÉRICO FIXO COM CAPACIDADE DE 9.500 KN - FORNECIMENTO E INSTALAÇÃO</t>
  </si>
  <si>
    <t>APARELHO DE APOIO METÁLICO ESFÉRICO MULTIDIRECIONAL COM CAPACIDADE DE 1.000 KN - FORNECIMENTO E INSTALAÇÃO</t>
  </si>
  <si>
    <t>APARELHO DE APOIO METÁLICO ESFÉRICO MULTIDIRECIONAL COM CAPACIDADE DE 1.500 KN - FORNECIMENTO E INSTALAÇÃO</t>
  </si>
  <si>
    <t>APARELHO DE APOIO METÁLICO ESFÉRICO MULTIDIRECIONAL COM CAPACIDADE DE 10.000 KN - FORNECIMENTO E INSTALAÇÃO</t>
  </si>
  <si>
    <t>APARELHO DE APOIO METÁLICO ESFÉRICO MULTIDIRECIONAL COM CAPACIDADE DE 2.000 KN - FORNECIMENTO E INSTALAÇÃO</t>
  </si>
  <si>
    <t>APARELHO DE APOIO METÁLICO ESFÉRICO MULTIDIRECIONAL COM CAPACIDADE DE 2.500 KN - FORNECIMENTO E INSTALAÇÃO</t>
  </si>
  <si>
    <t>APARELHO DE APOIO METÁLICO ESFÉRICO MULTIDIRECIONAL COM CAPACIDADE DE 3.000 KN - FORNECIMENTO E INSTALAÇÃO</t>
  </si>
  <si>
    <t>APARELHO DE APOIO METÁLICO ESFÉRICO MULTIDIRECIONAL COM CAPACIDADE DE 3.500 KN - FORNECIMENTO E INSTALAÇÃO</t>
  </si>
  <si>
    <t>APARELHO DE APOIO METÁLICO ESFÉRICO MULTIDIRECIONAL COM CAPACIDADE DE 4.000 KN - FORNECIMENTO E INSTALAÇÃO</t>
  </si>
  <si>
    <t>APARELHO DE APOIO METÁLICO ESFÉRICO MULTIDIRECIONAL COM CAPACIDADE DE 4.500 KN - FORNECIMENTO E INSTALAÇÃO</t>
  </si>
  <si>
    <t>APARELHO DE APOIO METÁLICO ESFÉRICO MULTIDIRECIONAL COM CAPACIDADE DE 5.000 KN - FORNECIMENTO E INSTALAÇÃO</t>
  </si>
  <si>
    <t>APARELHO DE APOIO METÁLICO ESFÉRICO MULTIDIRECIONAL COM CAPACIDADE DE 5.500 KN - FORNECIMENTO E INSTALAÇÃO</t>
  </si>
  <si>
    <t>APARELHO DE APOIO METÁLICO ESFÉRICO MULTIDIRECIONAL COM CAPACIDADE DE 6.000 KN - FORNECIMENTO E INSTALAÇÃO</t>
  </si>
  <si>
    <t>APARELHO DE APOIO METÁLICO ESFÉRICO MULTIDIRECIONAL COM CAPACIDADE DE 6.500 KN - FORNECIMENTO E INSTALAÇÃO</t>
  </si>
  <si>
    <t>APARELHO DE APOIO METÁLICO ESFÉRICO MULTIDIRECIONAL COM CAPACIDADE DE 7.000 KN - FORNECIMENTO E INSTALAÇÃO</t>
  </si>
  <si>
    <t>APARELHO DE APOIO METÁLICO ESFÉRICO MULTIDIRECIONAL COM CAPACIDADE DE 7.500 KN - FORNECIMENTO E INSTALAÇÃO</t>
  </si>
  <si>
    <t>APARELHO DE APOIO METÁLICO ESFÉRICO MULTIDIRECIONAL COM CAPACIDADE DE 8.000 KN - FORNECIMENTO E INSTALAÇÃO</t>
  </si>
  <si>
    <t>APARELHO DE APOIO METÁLICO ESFÉRICO MULTIDIRECIONAL COM CAPACIDADE DE 8.500 KN - FORNECIMENTO E INSTALAÇÃO</t>
  </si>
  <si>
    <t>APARELHO DE APOIO METÁLICO ESFÉRICO MULTIDIRECIONAL COM CAPACIDADE DE 9.000 KN - FORNECIMENTO E INSTALAÇÃO</t>
  </si>
  <si>
    <t>APARELHO DE APOIO METÁLICO ESFÉRICO MULTIDIRECIONAL COM CAPACIDADE DE 9.500 KN - FORNECIMENTO E INSTALAÇÃO</t>
  </si>
  <si>
    <t>APARELHO DE APOIO METÁLICO ESFÉRICO UNIDIRECIONAL COM CAPACIDADE DE 1.000 KN - FORNECIMENTO E INSTALAÇÃO</t>
  </si>
  <si>
    <t>APARELHO DE APOIO METÁLICO ESFÉRICO UNIDIRECIONAL COM CAPACIDADE DE 1.500 KN - FORNECIMENTO E INSTALAÇÃO</t>
  </si>
  <si>
    <t>APARELHO DE APOIO METÁLICO ESFÉRICO UNIDIRECIONAL COM CAPACIDADE DE 10.000 KN - FORNECIMENTO E INSTALAÇÃO</t>
  </si>
  <si>
    <t>APARELHO DE APOIO METÁLICO ESFÉRICO UNIDIRECIONAL COM CAPACIDADE DE 2.000 KN - FORNECIMENTO E INSTALAÇÃO</t>
  </si>
  <si>
    <t>APARELHO DE APOIO METÁLICO ESFÉRICO UNIDIRECIONAL COM CAPACIDADE DE 2.500 KN - FORNECIMENTO E INSTALAÇÃO</t>
  </si>
  <si>
    <t>APARELHO DE APOIO METÁLICO ESFÉRICO UNIDIRECIONAL COM CAPACIDADE DE 3.000 KN - FORNECIMENTO E INSTALAÇÃO</t>
  </si>
  <si>
    <t>APARELHO DE APOIO METÁLICO ESFÉRICO UNIDIRECIONAL COM CAPACIDADE DE 3.500 KN - FORNECIMENTO E INSTALAÇÃO</t>
  </si>
  <si>
    <t>APARELHO DE APOIO METÁLICO ESFÉRICO UNIDIRECIONAL COM CAPACIDADE DE 4.000 KN - FORNECIMENTO E INSTALAÇÃO</t>
  </si>
  <si>
    <t>APARELHO DE APOIO METÁLICO ESFÉRICO UNIDIRECIONAL COM CAPACIDADE DE 4.500 KN - FORNECIMENTO E INSTALAÇÃO</t>
  </si>
  <si>
    <t>APARELHO DE APOIO METÁLICO ESFÉRICO UNIDIRECIONAL COM CAPACIDADE DE 5.000 KN - FORNECIMENTO E INSTALAÇÃO</t>
  </si>
  <si>
    <t>APARELHO DE APOIO METÁLICO ESFÉRICO UNIDIRECIONAL COM CAPACIDADE DE 5.500 KN - FORNECIMENTO E INSTALAÇÃO</t>
  </si>
  <si>
    <t>APARELHO DE APOIO METÁLICO ESFÉRICO UNIDIRECIONAL COM CAPACIDADE DE 6.000 KN - FORNECIMENTO E INSTALAÇÃO</t>
  </si>
  <si>
    <t>APARELHO DE APOIO METÁLICO ESFÉRICO UNIDIRECIONAL COM CAPACIDADE DE 6.500 KN - FORNECIMENTO E INSTALAÇÃO</t>
  </si>
  <si>
    <t>APARELHO DE APOIO METÁLICO ESFÉRICO UNIDIRECIONAL COM CAPACIDADE DE 7.000 KN - FORNECIMENTO E INSTALAÇÃO</t>
  </si>
  <si>
    <t>APARELHO DE APOIO METÁLICO ESFÉRICO UNIDIRECIONAL COM CAPACIDADE DE 7.500 KN - FORNECIMENTO E INSTALAÇÃO</t>
  </si>
  <si>
    <t>APARELHO DE APOIO METÁLICO ESFÉRICO UNIDIRECIONAL COM CAPACIDADE DE 8.000 KN - FORNECIMENTO E INSTALAÇÃO</t>
  </si>
  <si>
    <t>APARELHO DE APOIO METÁLICO ESFÉRICO UNIDIRECIONAL COM CAPACIDADE DE 8.500 KN - FORNECIMENTO E INSTALAÇÃO</t>
  </si>
  <si>
    <t>APARELHO DE APOIO METÁLICO ESFÉRICO UNIDIRECIONAL COM CAPACIDADE DE 9.000 KN - FORNECIMENTO E INSTALAÇÃO</t>
  </si>
  <si>
    <t>APARELHO DE APOIO METÁLICO ESFÉRICO UNIDIRECIONAL COM CAPACIDADE DE 9.500 KN - FORNECIMENTO E INSTALAÇÃO</t>
  </si>
  <si>
    <t>JUNTA DE DILATAÇÃO EM ELASTÔMERO E PERFIL VV - L = 20 MM E H = 40 MM - FORNECIMENTO E INSTALAÇÃO</t>
  </si>
  <si>
    <t>M</t>
  </si>
  <si>
    <t>JUNTA DE DILATAÇÃO EM ELASTÔMERO E PERFIL VV - L = 25 MM E H = 50 MM - FORNECIMENTO E INSTALAÇÃO</t>
  </si>
  <si>
    <t>JUNTA DE DILATAÇÃO EM ELASTÔMERO E PERFIL VV - L = 35 MM E H = 60 MM - FORNECIMENTO E INSTALAÇÃO</t>
  </si>
  <si>
    <t>JUNTA DE DILATAÇÃO EM ELASTÔMERO E PERFIL VV - L = 40 MM E H = 70 MM - FORNECIMENTO E INSTALAÇÃO</t>
  </si>
  <si>
    <t>JUNTA DE DILATAÇÃO EM ELASTÔMERO E PERFIL VV - L = 50 MM E H = 80 MM - FORNECIMENTO E INSTALAÇÃO</t>
  </si>
  <si>
    <t>JUNTA DE DILATAÇÃO EM PERFIL EXTRUDADO DE BORRACHA VULCANIZADA</t>
  </si>
  <si>
    <t>LÁBIOS POLIMÉRICOS EM JUNTA DE PAVIMENTO DE CONCRETO - L = 20 MM E H = 30 MM - CONFECÇÃO E ASSENTAMENTO</t>
  </si>
  <si>
    <t>ARMAÇÃO EM AÇO CA-25 - FORNECIMENTO, PREPARO E COLOCAÇÃO</t>
  </si>
  <si>
    <t>KG</t>
  </si>
  <si>
    <t>ARMAÇÃO EM AÇO CA-50 - FORNECIMENTO, PREPARO E COLOCAÇÃO</t>
  </si>
  <si>
    <t>ARMAÇÃO EM AÇO CA-60 - FORNECIMENTO, PREPARO E COLOCAÇÃO</t>
  </si>
  <si>
    <t>CHUMBADOR TIPO ESPERA EM AÇO CA-25 PARA FIXAÇÃO DE ESTRUTURA METÁLICA EM CONCRETO - FORNECIMENTO E INSTALAÇÃO</t>
  </si>
  <si>
    <t>LUVA DE EMENDA COM ROSCA CÔNICA PARA AÇO CA-50 - D = 12,5 MM - FORNECIMENTO E INSTALAÇÃO</t>
  </si>
  <si>
    <t>LUVA DE EMENDA COM ROSCA CÔNICA PARA AÇO CA-50 - D = 16 MM - FORNECIMENTO E INSTALAÇÃO</t>
  </si>
  <si>
    <t>LUVA DE EMENDA COM ROSCA CÔNICA PARA AÇO CA-50 - D = 20 MM - FORNECIMENTO E INSTALAÇÃO</t>
  </si>
  <si>
    <t>LUVA DE EMENDA COM ROSCA CÔNICA PARA AÇO CA-50 - D = 25 MM - FORNECIMENTO E INSTALAÇÃO</t>
  </si>
  <si>
    <t>LUVA DE EMENDA COM ROSCA CÔNICA PARA AÇO CA-50 - D = 32 MM - FORNECIMENTO E INSTALAÇÃO</t>
  </si>
  <si>
    <t>LUVA DE EMENDA PRENSADA PARA AÇO CA-50 - D = 12,5 MM - FORNECIMENTO E INSTALAÇÃO</t>
  </si>
  <si>
    <t>LUVA DE EMENDA PRENSADA PARA AÇO CA-50 - D = 16 MM - FORNECIMENTO E INSTALAÇÃO</t>
  </si>
  <si>
    <t>LUVA DE EMENDA PRENSADA PARA AÇO CA-50 - D = 20 MM - FORNECIMENTO E INSTALAÇÃO</t>
  </si>
  <si>
    <t>LUVA DE EMENDA PRENSADA PARA AÇO CA-50 - D = 25 MM - FORNECIMENTO E INSTALAÇÃO</t>
  </si>
  <si>
    <t>LUVA DE EMENDA PRENSADA PARA AÇO CA-50 - D = 32 MM - FORNECIMENTO E INSTALAÇÃO</t>
  </si>
  <si>
    <t>TELA DE AÇO ELETROSSOLDADA - FORNECIMENTO, PREPARO E COLOCAÇÃO</t>
  </si>
  <si>
    <t>TRELIÇA NERVURADA TRÊS BARRAS LONGITUDINAIS INTERLIGADAS POR DUAS DIAGONAIS SINUSOIDAL - FORNECIMENTO E INSTALAÇÃO</t>
  </si>
  <si>
    <t>ARCO METÁLICO GALVANIZADO TIPO MP 152S - ARCO ALTO - VÃO = 10,08 M E ALTURA = 6,12 M - ATERRO RODOVIÁRIO MÍNIMO = 0,90 M E MÁXIMO = 5,00 M - AREIA E BRITA COMERCIAIS</t>
  </si>
  <si>
    <t>ARCO METÁLICO GALVANIZADO TIPO MP 152S - ARCO ALTO - VÃO = 10,08 M E ALTURA = 6,12 M - ATERRO RODOVIÁRIO MÍNIMO = 0,90 M E MÁXIMO = 5,00 M - AREIA EXTRAÍDA E BRITA PRODUZIDA</t>
  </si>
  <si>
    <t>ARCO METÁLICO GALVANIZADO TIPO MP 152S - ARCO ALTO - VÃO = 10,31 M E ALTURA = 6,17 M - ATERRO RODOVIÁRIO MÍNIMO = 0,90 M E MÁXIMO = 4,90 M - AREIA E BRITA COMERCIAIS</t>
  </si>
  <si>
    <t>ARCO METÁLICO GALVANIZADO TIPO MP 152S - ARCO ALTO - VÃO = 10,31 M E ALTURA = 6,17 M - ATERRO RODOVIÁRIO MÍNIMO = 0,90 M E MÁXIMO = 4,90 M - AREIA EXTRAÍDA E BRITA PRODUZIDA</t>
  </si>
  <si>
    <t>ARCO METÁLICO GALVANIZADO TIPO MP 152S - ARCO ALTO - VÃO = 10,36 M E ALTURA = 5,38 M - ATERRO RODOVIÁRIO MÍNIMO = 1,20 M E MÁXIMO = 3,60 M - AREIA E BRITA COMERCIAIS</t>
  </si>
  <si>
    <t>ARCO METÁLICO GALVANIZADO TIPO MP 152S - ARCO ALTO - VÃO = 10,36 M E ALTURA = 5,38 M - ATERRO RODOVIÁRIO MÍNIMO = 1,20 M E MÁXIMO = 3,60 M - AREIA EXTRAÍDA E BRITA PRODUZIDA</t>
  </si>
  <si>
    <t>ARCO METÁLICO GALVANIZADO TIPO MP 152S - ARCO ALTO - VÃO = 10,54 M E ALTURA = 6,05 M - ATERRO RODOVIÁRIO MÍNIMO = 1,20 M E MÁXIMO = 4,20 M - AREIA E BRITA COMERCIAIS</t>
  </si>
  <si>
    <t>ARCO METÁLICO GALVANIZADO TIPO MP 152S - ARCO ALTO - VÃO = 10,54 M E ALTURA = 6,05 M - ATERRO RODOVIÁRIO MÍNIMO = 1,20 M E MÁXIMO = 4,20 M - AREIA EXTRAÍDA E BRITA PRODUZIDA</t>
  </si>
  <si>
    <t>ARCO METÁLICO GALVANIZADO TIPO MP 152S - ARCO ALTO - VÃO = 10,57 M E ALTURA = 5,41 M - ATERRO RODOVIÁRIO MÍNIMO = 1,20 M E MÁXIMO = 4,10 M - AREIA E BRITA COMERCIAIS</t>
  </si>
  <si>
    <t>ARCO METÁLICO GALVANIZADO TIPO MP 152S - ARCO ALTO - VÃO = 10,57 M E ALTURA = 5,41 M - ATERRO RODOVIÁRIO MÍNIMO = 1,20 M E MÁXIMO = 4,10 M - AREIA EXTRAÍDA E BRITA PRODUZIDA</t>
  </si>
  <si>
    <t>ARCO METÁLICO GALVANIZADO TIPO MP 152S - ARCO ALTO - VÃO = 10,74 M E ALTURA = 6,48 M - ATERRO RODOVIÁRIO MÍNIMO = 1,20 M E MÁXIMO = 4,70 M - AREIA E BRITA COMERCIAIS</t>
  </si>
  <si>
    <t>ARCO METÁLICO GALVANIZADO TIPO MP 152S - ARCO ALTO - VÃO = 10,74 M E ALTURA = 6,48 M - ATERRO RODOVIÁRIO MÍNIMO = 1,20 M E MÁXIMO = 4,70 M - AREIA EXTRAÍDA E BRITA PRODUZIDA</t>
  </si>
  <si>
    <t>ARCO METÁLICO GALVANIZADO TIPO MP 152S - ARCO ALTO - VÃO = 10,77 M E ALTURA = 6,10 M - ATERRO RODOVIÁRIO MÍNIMO = 1,20 M E MÁXIMO = 4,70 M - AREIA E BRITA COMERCIAIS</t>
  </si>
  <si>
    <t>ARCO METÁLICO GALVANIZADO TIPO MP 152S - ARCO ALTO - VÃO = 10,77 M E ALTURA = 6,10 M - ATERRO RODOVIÁRIO MÍNIMO = 1,20 M E MÁXIMO = 4,70 M - AREIA EXTRAÍDA E BRITA PRODUZIDA</t>
  </si>
  <si>
    <t>ARCO METÁLICO GALVANIZADO TIPO MP 152S - ARCO ALTO - VÃO = 10,97 M E ALTURA = 6,53 M - ATERRO RODOVIÁRIO MÍNIMO = 1,20 M E MÁXIMO = 4,70 M - AREIA E BRITA COMERCIAIS</t>
  </si>
  <si>
    <t>ARCO METÁLICO GALVANIZADO TIPO MP 152S - ARCO ALTO - VÃO = 10,97 M E ALTURA = 6,53 M - ATERRO RODOVIÁRIO MÍNIMO = 1,20 M E MÁXIMO = 4,70 M - AREIA EXTRAÍDA E BRITA PRODUZIDA</t>
  </si>
  <si>
    <t>ARCO METÁLICO GALVANIZADO TIPO MP 152S - ARCO ALTO - VÃO = 11,35 M E ALTURA = 7,12 M - ATERRO RODOVIÁRIO MÍNIMO = 1,20 M E MÁXIMO = 4,70 M - AREIA E BRITA COMERCIAIS</t>
  </si>
  <si>
    <t>ARCO METÁLICO GALVANIZADO TIPO MP 152S - ARCO ALTO - VÃO = 11,35 M E ALTURA = 7,12 M - ATERRO RODOVIÁRIO MÍNIMO = 1,20 M E MÁXIMO = 4,70 M - AREIA EXTRAÍDA E BRITA PRODUZIDA</t>
  </si>
  <si>
    <t>ARCO METÁLICO GALVANIZADO TIPO MP 152S - ARCO ALTO - VÃO = 11,58 M E ALTURA = 7,16 M - ATERRO RODOVIÁRIO MÍNIMO = 1,20 M E MÁXIMO = 6,40 M - AREIA E BRITA COMERCIAIS</t>
  </si>
  <si>
    <t>ARCO METÁLICO GALVANIZADO TIPO MP 152S - ARCO ALTO - VÃO = 11,58 M E ALTURA = 7,16 M - ATERRO RODOVIÁRIO MÍNIMO = 1,20 M E MÁXIMO = 6,40 M - AREIA EXTRAÍDA E BRITA PRODUZIDA</t>
  </si>
  <si>
    <t>ARCO METÁLICO GALVANIZADO TIPO MP 152S - ARCO ALTO - VÃO = 6,12 M E ALTURA = 2,77 M - ATERRO RODOVIÁRIO MÍNIMO = 0,75 M E MÁXIMO = 5,40 M - AREIA E BRITA COMERCIAIS</t>
  </si>
  <si>
    <t>ARCO METÁLICO GALVANIZADO TIPO MP 152S - ARCO ALTO - VÃO = 6,12 M E ALTURA = 2,77 M - ATERRO RODOVIÁRIO MÍNIMO = 0,75 M E MÁXIMO = 5,40 M - AREIA EXTRAÍDA E BRITA PRODUZIDA</t>
  </si>
  <si>
    <t>ARCO METÁLICO GALVANIZADO TIPO MP 152S - ARCO ALTO - VÃO = 6,30 M E ALTURA = 3,68 M - ATERRO RODOVIÁRIO MÍNIMO = 0,75 M E MÁXIMO = 7,50 M - AREIA E BRITA COMERCIAIS</t>
  </si>
  <si>
    <t>ARCO METÁLICO GALVANIZADO TIPO MP 152S - ARCO ALTO - VÃO = 6,30 M E ALTURA = 3,68 M - ATERRO RODOVIÁRIO MÍNIMO = 0,75 M E MÁXIMO = 7,50 M - AREIA EXTRAÍDA E BRITA PRODUZIDA</t>
  </si>
  <si>
    <t>ARCO METÁLICO GALVANIZADO TIPO MP 152S - ARCO ALTO - VÃO = 6,55 M E ALTURA = 3,56 M - ATERRO RODOVIÁRIO MÍNIMO = 0,75 M E MÁXIMO = 4,9 M - AREIA EXTRAÍDA E BRITA PRODUZIDA</t>
  </si>
  <si>
    <t>ARCO METÁLICO GALVANIZADO TIPO MP 152S - ARCO ALTO - VÃO = 6,55 M E ALTURA = 3,56 M - ATERRO RODOVIÁRIO MÍNIMO = 0,75 M E MÁXIMO = 4,90 M - AREIA E BRITA COMERCIAIS</t>
  </si>
  <si>
    <t>ARCO METÁLICO GALVANIZADO TIPO MP 152S - ARCO ALTO - VÃO = 6,78 M E ALTURA = 3,61 M - ATERRO RODOVIÁRIO MÍNIMO = 0,75 M E MÁXIMO = 4,80 M - AREIA E BRITA COMERCIAIS</t>
  </si>
  <si>
    <t>ARCO METÁLICO GALVANIZADO TIPO MP 152S - ARCO ALTO - VÃO = 6,78 M E ALTURA = 3,61 M - ATERRO RODOVIÁRIO MÍNIMO = 0,75 M E MÁXIMO = 4,80 M - AREIA EXTRAÍDA E BRITA PRODUZIDA</t>
  </si>
  <si>
    <t>ARCO METÁLICO GALVANIZADO TIPO MP 152S - ARCO ALTO - VÃO = 6,96 M E ALTURA = 4,42 M - ATERRO RODOVIÁRIO MÍNIMO = 0,75 M E MÁXIMO = 8,10 M - AREIA E BRITA COMERCIAIS</t>
  </si>
  <si>
    <t>ARCO METÁLICO GALVANIZADO TIPO MP 152S - ARCO ALTO - VÃO = 6,96 M E ALTURA = 4,42 M - ATERRO RODOVIÁRIO MÍNIMO = 0,75 M E MÁXIMO = 8,10 M - AREIA EXTRAÍDA E BRITA PRODUZIDA</t>
  </si>
  <si>
    <t>ARCO METÁLICO GALVANIZADO TIPO MP 152S - ARCO ALTO - VÃO = 6,99 M E ALTURA = 4,27 M - ATERRO RODOVIÁRIO MÍNIMO = 0,75 M E MÁXIMO = 5,70 M - AREIA E BRITA COMERCIAIS</t>
  </si>
  <si>
    <t>ARCO METÁLICO GALVANIZADO TIPO MP 152S - ARCO ALTO - VÃO = 6,99 M E ALTURA = 4,27 M - ATERRO RODOVIÁRIO MÍNIMO = 0,75 M E MÁXIMO = 5,70 M - AREIA EXTRAÍDA E BRITA PRODUZIDA</t>
  </si>
  <si>
    <t>ARCO METÁLICO GALVANIZADO TIPO MP 152S - ARCO ALTO - VÃO = 7,01 M E ALTURA = 3,63 M - ATERRO RODOVIÁRIO MÍNIMO = 0,75 M E MÁXIMO = 4,60 M - AREIA E BRITA COMERCIAIS</t>
  </si>
  <si>
    <t>ARCO METÁLICO GALVANIZADO TIPO MP 152S - ARCO ALTO - VÃO = 7,01 M E ALTURA = 3,63 M - ATERRO RODOVIÁRIO MÍNIMO = 0,75 M E MÁXIMO = 4,60 M - AREIA EXTRAÍDA E BRITA PRODUZIDA</t>
  </si>
  <si>
    <t>ARCO METÁLICO GALVANIZADO TIPO MP 152S - ARCO ALTO - VÃO = 7,24 M E ALTURA = 3,68 M - ATERRO RODOVIÁRIO MÍNIMO = 0,90 M E MÁXIMO = 4,4 M - AREIA E BRITA COMERCIAIS</t>
  </si>
  <si>
    <t>ARCO METÁLICO GALVANIZADO TIPO MP 152S - ARCO ALTO - VÃO = 7,24 M E ALTURA = 3,68 M - ATERRO RODOVIÁRIO MÍNIMO = 0,90 M E MÁXIMO = 4,40 M - AREIA EXTRAÍDA E BRITA PRODUZIDA</t>
  </si>
  <si>
    <t>ARCO METÁLICO GALVANIZADO TIPO MP 152S - ARCO ALTO - VÃO = 7,42 M E ALTURA = 4,52 M - ATERRO RODOVIÁRIO MÍNIMO = 0,90 M E MÁXIMO = 6,40 M - AREIA E BRITA COMERCIAIS</t>
  </si>
  <si>
    <t>ARCO METÁLICO GALVANIZADO TIPO MP 152S - ARCO ALTO - VÃO = 7,42 M E ALTURA = 4,52 M - ATERRO RODOVIÁRIO MÍNIMO = 0,90 M E MÁXIMO = 6,40 M - AREIA EXTRAÍDA E BRITA PRODUZIDA</t>
  </si>
  <si>
    <t>ARCO METÁLICO GALVANIZADO TIPO MP 152S - ARCO ALTO - VÃO = 7,47 M E ALTURA = 4,19 M - ATERRO RODOVIÁRIO MÍNIMO = 0,90 M E MÁXIMO = 4,30 M - AREIA E BRITA COMERCIAIS</t>
  </si>
  <si>
    <t>ARCO METÁLICO GALVANIZADO TIPO MP 152S - ARCO ALTO - VÃO = 7,47 M E ALTURA = 4,19 M - ATERRO RODOVIÁRIO MÍNIMO = 0,90 M E MÁXIMO = 4,30 M - AREIA EXTRAÍDA E BRITA PRODUZIDA</t>
  </si>
  <si>
    <t>ARCO METÁLICO GALVANIZADO TIPO MP 152S - ARCO ALTO - VÃO = 7,67 M E ALTURA = 3,99 M - ATERRO RODOVIÁRIO MÍNIMO = 0,90 M E MÁXIMO = 4,10 M - AREIA E BRITA COMERCIAIS</t>
  </si>
  <si>
    <t>ARCO METÁLICO GALVANIZADO TIPO MP 152S - ARCO ALTO - VÃO = 7,67 M E ALTURA = 3,99 M - ATERRO RODOVIÁRIO MÍNIMO = 0,90 M E MÁXIMO = 4,10 M - AREIA EXTRAÍDA E BRITA PRODUZIDA</t>
  </si>
  <si>
    <t>ARCO METÁLICO GALVANIZADO TIPO MP 152S - ARCO ALTO - VÃO = 7,85 M E ALTURA = 4,60 M - ATERRO RODOVIÁRIO MÍNIMO = 0,90 M E MÁXIMO = 6,00 M - AREIA E BRITA COMERCIAIS</t>
  </si>
  <si>
    <t>ARCO METÁLICO GALVANIZADO TIPO MP 152S - ARCO ALTO - VÃO = 7,85 M E ALTURA = 4,60 M - ATERRO RODOVIÁRIO MÍNIMO = 0,90 M E MÁXIMO = 6,00 M - AREIA EXTRAÍDA E BRITA PRODUZIDA</t>
  </si>
  <si>
    <t>ARCO METÁLICO GALVANIZADO TIPO MP 152S - ARCO ALTO - VÃO = 7,90 M E ALTURA = 4,04 M - ATERRO RODOVIÁRIO MÍNIMO = 0,90 M E MÁXIMO = 4,00 M - AREIA E BRITA COMERCIAIS</t>
  </si>
  <si>
    <t>ARCO METÁLICO GALVANIZADO TIPO MP 152S - ARCO ALTO - VÃO = 7,90 M E ALTURA = 4,04 M - ATERRO RODOVIÁRIO MÍNIMO = 0,90 M E MÁXIMO = 4,00 M - AREIA EXTRAÍDA E BRITA PRODUZIDA</t>
  </si>
  <si>
    <t>ARCO METÁLICO GALVANIZADO TIPO MP 152S - ARCO ALTO - VÃO = 8,08 M E ALTURA = 4,65 M - ATERRO RODOVIÁRIO MÍNIMO = 0,90 M E MÁXIMO = 5,80 M - AREIA E BRITA COMERCIAIS</t>
  </si>
  <si>
    <t>ARCO METÁLICO GALVANIZADO TIPO MP 152S - ARCO ALTO - VÃO = 8,08 M E ALTURA = 4,65 M - ATERRO RODOVIÁRIO MÍNIMO = 0,90 M E MÁXIMO = 5,80 M - AREIA EXTRAÍDA E BRITA PRODUZIDA</t>
  </si>
  <si>
    <t>ARCO METÁLICO GALVANIZADO TIPO MP 152S - ARCO ALTO - VÃO = 8,31 M E ALTURA = 4,70 M - ATERRO RODOVIÁRIO MÍNIMO = 0,90 M E MÁXIMO = 5,60 M - AREIA E BRITA COMERCIAIS</t>
  </si>
  <si>
    <t>ARCO METÁLICO GALVANIZADO TIPO MP 152S - ARCO ALTO - VÃO = 8,31 M E ALTURA = 4,70 M - ATERRO RODOVIÁRIO MÍNIMO = 0,90 M E MÁXIMO = 5,60 M - AREIA EXTRAÍDA E BRITA PRODUZIDA</t>
  </si>
  <si>
    <t>ARCO METÁLICO GALVANIZADO TIPO MP 152S - ARCO ALTO - VÃO = 8,36 M E ALTURA = 4,11 M - ATERRO RODOVIÁRIO MÍNIMO = 0,90 M E MÁXIMO = 3,70 M - AREIA E BRITA COMERCIAIS</t>
  </si>
  <si>
    <t>ARCO METÁLICO GALVANIZADO TIPO MP 152S - ARCO ALTO - VÃO = 8,36 M E ALTURA = 4,11 M - ATERRO RODOVIÁRIO MÍNIMO = 0,90 M E MÁXIMO = 3,70 M - AREIA EXTRAÍDA E BRITA PRODUZIDA</t>
  </si>
  <si>
    <t>ARCO METÁLICO GALVANIZADO TIPO MP 152S - ARCO ALTO - VÃO = 8,59 M E ALTURA = 4,39 M - ATERRO RODOVIÁRIO MÍNIMO = 0,90 M E MÁXIMO = 3,60 M - AREIA E BRITA COMERCIAIS</t>
  </si>
  <si>
    <t>ARCO METÁLICO GALVANIZADO TIPO MP 152S - ARCO ALTO - VÃO = 8,59 M E ALTURA = 4,39 M - ATERRO RODOVIÁRIO MÍNIMO = 0,90 M E MÁXIMO = 3,60 M - AREIA EXTRAÍDA E BRITA PRODUZIDA</t>
  </si>
  <si>
    <t>ARCO METÁLICO GALVANIZADO TIPO MP 152S - ARCO ALTO - VÃO = 8,97 M E ALTURA = 5,00 M - ATERRO RODOVIÁRIO MÍNIMO = 0,90 M E MÁXIMO = 5,80 M - AREIA E BRITA COMERCIAIS</t>
  </si>
  <si>
    <t>ARCO METÁLICO GALVANIZADO TIPO MP 152S - ARCO ALTO - VÃO = 8,97 M E ALTURA = 5,00 M - ATERRO RODOVIÁRIO MÍNIMO = 0,90 M E MÁXIMO = 5,80 M - AREIA EXTRAÍDA E BRITA PRODUZIDA</t>
  </si>
  <si>
    <t>ARCO METÁLICO GALVANIZADO TIPO MP 152S - ARCO ALTO - VÃO = 9,17 M E ALTURA = 5,49 M - ATERRO RODOVIÁRIO MÍNIMO = 0,90 M E MÁXIMO = 5,60 M - AREIA E BRITA COMERCIAIS</t>
  </si>
  <si>
    <t>ARCO METÁLICO GALVANIZADO TIPO MP 152S - ARCO ALTO - VÃO = 9,17 M E ALTURA = 5,49 M - ATERRO RODOVIÁRIO MÍNIMO = 0,90 M E MÁXIMO = 5,60 M - AREIA EXTRAÍDA E BRITA PRODUZIDA</t>
  </si>
  <si>
    <t>ARCO METÁLICO GALVANIZADO TIPO MP 152S - ARCO ALTO - VÃO = 9,22 M E ALTURA = 4,70 M - ATERRO RODOVIÁRIO MÍNIMO = 0,90 M E MÁXIMO = 4,10 M - AREIA E BRITA COMERCIAIS</t>
  </si>
  <si>
    <t>ARCO METÁLICO GALVANIZADO TIPO MP 152S - ARCO ALTO - VÃO = 9,22 M E ALTURA = 4,70 M - ATERRO RODOVIÁRIO MÍNIMO = 0,90 M E MÁXIMO = 4,10 M - AREIA EXTRAÍDA E BRITA PRODUZIDA</t>
  </si>
  <si>
    <t>ARCO METÁLICO GALVANIZADO TIPO MP 152S - ARCO ALTO - VÃO = 9,45 M E ALTURA = 4,75 M - ATERRO RODOVIÁRIO MÍNIMO = 0,90 M E MÁXIMO = 4,00 M - AREIA E BRITA COMERCIAIS</t>
  </si>
  <si>
    <t>ARCO METÁLICO GALVANIZADO TIPO MP 152S - ARCO ALTO - VÃO = 9,45 M E ALTURA = 4,75 M - ATERRO RODOVIÁRIO MÍNIMO = 0,90 M E MÁXIMO = 4,00 M - AREIA EXTRAÍDA E BRITA PRODUZIDA</t>
  </si>
  <si>
    <t>ARCO METÁLICO GALVANIZADO TIPO MP 152S - ARCO ALTO - VÃO = 9,63 M E ALTURA = 5,59 M - ATERRO RODOVIÁRIO MÍNIMO = 0,90 M E MÁXIMO = 5,30 M - AREIA E BRITA COMERCIAIS</t>
  </si>
  <si>
    <t>ARCO METÁLICO GALVANIZADO TIPO MP 152S - ARCO ALTO - VÃO = 9,63 M E ALTURA = 5,59 M - ATERRO RODOVIÁRIO MÍNIMO = 0,90 M E MÁXIMO = 5,30 M - AREIA EXTRAÍDA E BRITA PRODUZIDA</t>
  </si>
  <si>
    <t>ARCO METÁLICO GALVANIZADO TIPO MP 152S - ARCO ALTO - VÃO = 9,65 M E ALTURA = 5,41 M - ATERRO RODOVIÁRIO MÍNIMO = 0,90 M E MÁXIMO = 4,70 M - AREIA E BRITA COMERCIAIS</t>
  </si>
  <si>
    <t>ARCO METÁLICO GALVANIZADO TIPO MP 152S - ARCO ALTO - VÃO = 9,65 M E ALTURA = 5,41 M - ATERRO RODOVIÁRIO MÍNIMO = 0,90 M E MÁXIMO = 4,70 M - AREIA EXTRAÍDA E BRITA PRODUZIDA</t>
  </si>
  <si>
    <t>ARCO METÁLICO GALVANIZADO TIPO MP 152S - ARCO ALTO - VÃO = 9,68 M E ALTURA = 5,23 M - ATERRO RODOVIÁRIO MÍNIMO = 0,90 M E MÁXIMO = 3,90 M - AREIA E BRITA COMERCIAIS</t>
  </si>
  <si>
    <t>ARCO METÁLICO GALVANIZADO TIPO MP 152S - ARCO ALTO - VÃO = 9,68 M E ALTURA = 5,23 M - ATERRO RODOVIÁRIO MÍNIMO = 0,90 M E MÁXIMO = 3,90 M - AREIA EXTRAÍDA E BRITA PRODUZIDA</t>
  </si>
  <si>
    <t>ARCO METÁLICO GALVANIZADO TIPO MP 152S - ARCO ALTO - VÃO = 9,86 M E ALTURA = 6,07 M - ATERRO RODOVIÁRIO MÍNIMO = 0,90 M E MÁXIMO = 5,20 M - AREIA E BRITA COMERCIAIS</t>
  </si>
  <si>
    <t>ARCO METÁLICO GALVANIZADO TIPO MP 152S - ARCO ALTO - VÃO = 9,86 M E ALTURA = 6,07 M - ATERRO RODOVIÁRIO MÍNIMO = 0,90 M E MÁXIMO = 5,20 M - AREIA EXTRAÍDA E BRITA PRODUZIDA</t>
  </si>
  <si>
    <t>ARCO METÁLICO GALVANIZADO TIPO MP 152S - ARCO ALTO - VÃO = 9,91 M E ALTURA = 5,28 M - ATERRO RODOVIÁRIO MÍNIMO = 0,90 M E MÁXIMO = 3,80 M - AREIA E BRITA COMERCIAIS</t>
  </si>
  <si>
    <t>ARCO METÁLICO GALVANIZADO TIPO MP 152S - ARCO ALTO - VÃO = 9,91 M E ALTURA = 5,28 M - ATERRO RODOVIÁRIO MÍNIMO = 0,90 M E MÁXIMO = 3,80 M - AREIA EXTRAÍDA E BRITA PRODUZIDA</t>
  </si>
  <si>
    <t>ARCO METÁLICO GALVANIZADO TIPO MP 152S - OVOIDE - VÃO = 7,21 M E ALTURA = 7,82 M - ATERRO RODOVIÁRIO MÍNIMO = 0,75 M E MÁXIMO = 6,70 M - AREIA E BRITA COMERCIAIS</t>
  </si>
  <si>
    <t>ARCO METÁLICO GALVANIZADO TIPO MP 152S - OVOIDE - VÃO = 7,21 M E ALTURA = 7,82 M - ATERRO RODOVIÁRIO MÍNIMO = 0,75 M E MÁXIMO = 6,70 M - AREIA EXTRAÍDA E BRITA PRODUZIDA</t>
  </si>
  <si>
    <t>ARCO METÁLICO GALVANIZADO TIPO MP 152S - OVOIDE - VÃO = 7,31 M E ALTURA = 7,87 M - ATERRO RODOVIÁRIO MÍNIMO = 0,90 M E MÁXIMO = 6,80 M - AREIA E BRITA COMERCIAIS</t>
  </si>
  <si>
    <t>ARCO METÁLICO GALVANIZADO TIPO MP 152S - OVOIDE - VÃO = 7,31 M E ALTURA = 7,87 M - ATERRO RODOVIÁRIO MÍNIMO = 0,90 M E MÁXIMO = 6,80 M - AREIA EXTRAÍDA E BRITA PRODUZIDA</t>
  </si>
  <si>
    <t>ARCO METÁLICO GALVANIZADO TIPO MP 152S - OVOIDE - VÃO = 7,57 M E ALTURA = 8,44 M - ATERRO RODOVIÁRIO MÍNIMO = 0,90 M E MÁXIMO = 5,60 M - AREIA E BRITA COMERCIAIS</t>
  </si>
  <si>
    <t>ARCO METÁLICO GALVANIZADO TIPO MP 152S - OVOIDE - VÃO = 7,57 M E ALTURA = 8,44 M - ATERRO RODOVIÁRIO MÍNIMO = 0,90 M E MÁXIMO = 5,60 M - AREIA EXTRAÍDA E BRITA PRODUZIDA</t>
  </si>
  <si>
    <t>ARCO METÁLICO GALVANIZADO TIPO MP 152S - OVOIDE - VÃO = 7,77 M E ALTURA = 7,90 M - ATERRO RODOVIÁRIO MÍNIMO = 0,90 M E MÁXIMO = 6,80 M - AREIA E BRITA COMERCIAIS</t>
  </si>
  <si>
    <t>ARCO METÁLICO GALVANIZADO TIPO MP 152S - OVOIDE - VÃO = 7,77 M E ALTURA = 7,90 M - ATERRO RODOVIÁRIO MÍNIMO = 0,90 M E MÁXIMO = 6,80 M - AREIA EXTRAÍDA E BRITA PRODUZIDA</t>
  </si>
  <si>
    <t>ARCO METÁLICO GALVANIZADO TIPO MP 152S - OVOIDE - VÃO = 8,13 M E ALTURA = 8,01 M - ATERRO RODOVIÁRIO MÍNIMO = 0,90 M E MÁXIMO = 3,50 M - AREIA E BRITA COMERCIAIS</t>
  </si>
  <si>
    <t>ARCO METÁLICO GALVANIZADO TIPO MP 152S - OVOIDE - VÃO = 8,13 M E ALTURA = 8,01 M - ATERRO RODOVIÁRIO MÍNIMO = 0,90 M E MÁXIMO = 3,50 M - AREIA EXTRAÍDA E BRITA PRODUZIDA</t>
  </si>
  <si>
    <t>ARCO METÁLICO GALVANIZADO TIPO MP 152S - OVOIDE - VÃO = 8,36 M E ALTURA = 8,23 M - ATERRO RODOVIÁRIO MÍNIMO = 0,90 M E MÁXIMO = 4,30 M - AREIA E BRITA COMERCIAIS</t>
  </si>
  <si>
    <t>ARCO METÁLICO GALVANIZADO TIPO MP 152S - OVOIDE - VÃO = 8,36 M E ALTURA = 8,23 M - ATERRO RODOVIÁRIO MÍNIMO = 0,90 M E MÁXIMO = 4,30 M - AREIA EXTRAÍDA E BRITA PRODUZIDA</t>
  </si>
  <si>
    <t>ARCO METÁLICO GALVANIZADO TIPO MP 152S - OVOIDE - VÃO = 8,56 M E ALTURA = 8,48 M - ATERRO RODOVIÁRIO MÍNIMO = 0,90 M E MÁXIMO = 5,30 M - AREIA E BRITA COMERCIAIS</t>
  </si>
  <si>
    <t>ARCO METÁLICO GALVANIZADO TIPO MP 152S - OVOIDE - VÃO = 8,56 M E ALTURA = 8,48 M - ATERRO RODOVIÁRIO MÍNIMO = 0,90 M E MÁXIMO = 5,30 M - AREIA EXTRAÍDA E BRITA PRODUZIDA</t>
  </si>
  <si>
    <t>ARCO METÁLICO GALVANIZADO TIPO MP 152S - OVOIDE - VÃO = 8,71 M E ALTURA = 9,32 M - ATERRO RODOVIÁRIO MÍNIMO = 0,90 M E MÁXIMO = 6,00 M - AREIA E BRITA COMERCIAIS</t>
  </si>
  <si>
    <t>ARCO METÁLICO GALVANIZADO TIPO MP 152S - OVOIDE - VÃO = 8,71 M E ALTURA = 9,32 M - ATERRO RODOVIÁRIO MÍNIMO = 0,90 M E MÁXIMO = 6,00 M - AREIA EXTRAÍDA E BRITA PRODUZIDA</t>
  </si>
  <si>
    <t>ARCO METÁLICO GALVANIZADO TIPO MP 152S - OVOIDE - VÃO = 9,15 M E ALTURA = 9,04 M - ATERRO RODOVIÁRIO MÍNIMO = 0,90 M E MÁXIMO = 4,70 M - AREIA E BRITA COMERCIAIS</t>
  </si>
  <si>
    <t>ARCO METÁLICO GALVANIZADO TIPO MP 152S - OVOIDE - VÃO = 9,15 M E ALTURA = 9,04 M - ATERRO RODOVIÁRIO MÍNIMO = 0,90 M E MÁXIMO = 4,70 M - AREIA EXTRAÍDA E BRITA PRODUZIDA</t>
  </si>
  <si>
    <t>ARCO METÁLICO GALVANIZADO TIPO MP 152S - OVOIDE - VÃO = 9,15 M E ALTURA = 9,50 M - ATERRO RODOVIÁRIO MÍNIMO = 0,90 M E MÁXIMO = 5,70 M - AREIA E BRITA COMERCIAIS</t>
  </si>
  <si>
    <t>ARCO METÁLICO GALVANIZADO TIPO MP 152S - OVOIDE - VÃO = 9,15 M E ALTURA = 9,50 M - ATERRO RODOVIÁRIO MÍNIMO = 0,90 M E MÁXIMO = 5,70 M - AREIA EXTRAÍDA E BRITA PRODUZIDA</t>
  </si>
  <si>
    <t>ARGAMASSA DE SOLO-CIMENTO COM 10% DE CIMENTO E MATERIAL DE JAZIDA - PREPARO E INJEÇÃO EM TUNNEL LINER</t>
  </si>
  <si>
    <t>M³</t>
  </si>
  <si>
    <t>BUEIRO METÁLICO COM CHAPAS MÚLTIPLAS MP 100 COM REVESTIMENTO EM EPÓXI - D = 0,60 M - BRITA COMERCIAL</t>
  </si>
  <si>
    <t>BUEIRO METÁLICO COM CHAPAS MÚLTIPLAS MP 100 COM REVESTIMENTO EM EPÓXI - D = 0,60 M - BRITA PRODUZIDA</t>
  </si>
  <si>
    <t>BUEIRO METÁLICO COM CHAPAS MÚLTIPLAS MP 100 COM REVESTIMENTO EM EPÓXI - D = 0,70 M - BRITA COMERCIAL</t>
  </si>
  <si>
    <t>BUEIRO METÁLICO COM CHAPAS MÚLTIPLAS MP 100 COM REVESTIMENTO EM EPÓXI - D = 0,70 M - BRITA PRODUZIDA</t>
  </si>
  <si>
    <t>BUEIRO METÁLICO COM CHAPAS MÚLTIPLAS MP 100 COM REVESTIMENTO EM EPÓXI - D = 0,80 M - BRITA COMERCIAL</t>
  </si>
  <si>
    <t>BUEIRO METÁLICO COM CHAPAS MÚLTIPLAS MP 100 COM REVESTIMENTO EM EPÓXI - D = 0,80 M - BRITA PRODUZIDA</t>
  </si>
  <si>
    <t>BUEIRO METÁLICO COM CHAPAS MÚLTIPLAS MP 100 COM REVESTIMENTO EM EPÓXI - D = 0,90 M - BRITA COMERCIAL</t>
  </si>
  <si>
    <t>BUEIRO METÁLICO COM CHAPAS MÚLTIPLAS MP 100 COM REVESTIMENTO EM EPÓXI - D = 0,90 M - BRITA PRODUZIDA</t>
  </si>
  <si>
    <t>BUEIRO METÁLICO COM CHAPAS MÚLTIPLAS MP 100 COM REVESTIMENTO EM EPÓXI - D = 1,00 M - BRITA COMERCIAL</t>
  </si>
  <si>
    <t>BUEIRO METÁLICO COM CHAPAS MÚLTIPLAS MP 100 COM REVESTIMENTO EM EPÓXI - D = 1,00 M - BRITA PRODUZIDA</t>
  </si>
  <si>
    <t>BUEIRO METÁLICO COM CHAPAS MÚLTIPLAS MP 100 COM REVESTIMENTO EM EPÓXI - D = 1,10 M - BRITA COMERCIAL</t>
  </si>
  <si>
    <t>BUEIRO METÁLICO COM CHAPAS MÚLTIPLAS MP 100 COM REVESTIMENTO EM EPÓXI - D = 1,10 M - BRITA PRODUZIDA</t>
  </si>
  <si>
    <t>BUEIRO METÁLICO COM CHAPAS MÚLTIPLAS MP 100 COM REVESTIMENTO EM EPÓXI - D = 1,20 M - BRITA COMERCIAL</t>
  </si>
  <si>
    <t>BUEIRO METÁLICO COM CHAPAS MÚLTIPLAS MP 100 COM REVESTIMENTO EM EPÓXI - D = 1,20 M - BRITA PRODUZIDA</t>
  </si>
  <si>
    <t>BUEIRO METÁLICO COM CHAPAS MÚLTIPLAS MP 100 COM REVESTIMENTO EM EPÓXI - D = 1,30 M - BRITA COMERCIAL</t>
  </si>
  <si>
    <t>BUEIRO METÁLICO COM CHAPAS MÚLTIPLAS MP 100 COM REVESTIMENTO EM EPÓXI - D = 1,30 M - BRITA PRODUZIDA</t>
  </si>
  <si>
    <t>BUEIRO METÁLICO COM CHAPAS MÚLTIPLAS MP 100 COM REVESTIMENTO EM EPÓXI - D = 1,40 M - BRITA COMERCIAL</t>
  </si>
  <si>
    <t>BUEIRO METÁLICO COM CHAPAS MÚLTIPLAS MP 100 COM REVESTIMENTO EM EPÓXI - D = 1,40 M - BRITA PRODUZIDA</t>
  </si>
  <si>
    <t>BUEIRO METÁLICO COM CHAPAS MÚLTIPLAS MP 100 COM REVESTIMENTO EM EPÓXI - D = 1,50 M - BRITA COMERCIAL</t>
  </si>
  <si>
    <t>BUEIRO METÁLICO COM CHAPAS MÚLTIPLAS MP 100 COM REVESTIMENTO EM EPÓXI - D = 1,50 M - BRITA PRODUZIDA</t>
  </si>
  <si>
    <t>BUEIRO METÁLICO COM CHAPAS MÚLTIPLAS MP 100 COM REVESTIMENTO EM EPÓXI - D = 1,60 M - BRITA COMERCIAL</t>
  </si>
  <si>
    <t>BUEIRO METÁLICO COM CHAPAS MÚLTIPLAS MP 100 COM REVESTIMENTO EM EPÓXI - D = 1,60 M - BRITA PRODUZIDA</t>
  </si>
  <si>
    <t>BUEIRO METÁLICO COM CHAPAS MÚLTIPLAS MP 100 COM REVESTIMENTO EM EPÓXI - D = 1,70 M - BRITA COMERCIAL</t>
  </si>
  <si>
    <t>BUEIRO METÁLICO COM CHAPAS MÚLTIPLAS MP 100 COM REVESTIMENTO EM EPÓXI - D = 1,70 M - BRITA PRODUZIDA</t>
  </si>
  <si>
    <t>BUEIRO METÁLICO COM CHAPAS MÚLTIPLAS MP 100 COM REVESTIMENTO EM EPÓXI - D = 1,80 M - BRITA COMERCIAL</t>
  </si>
  <si>
    <t>BUEIRO METÁLICO COM CHAPAS MÚLTIPLAS MP 100 COM REVESTIMENTO EM EPÓXI - D = 1,80 M - BRITA PRODUZIDA</t>
  </si>
  <si>
    <t>BUEIRO METÁLICO COM CHAPAS MÚLTIPLAS MP 100 COM REVESTIMENTO EM EPÓXI - D = 1,90 M - BRITA COMERCIAL</t>
  </si>
  <si>
    <t>BUEIRO METÁLICO COM CHAPAS MÚLTIPLAS MP 100 COM REVESTIMENTO EM EPÓXI - D = 1,90 M - BRITA PRODUZIDA</t>
  </si>
  <si>
    <t>BUEIRO METÁLICO COM CHAPAS MÚLTIPLAS MP 100 COM REVESTIMENTO EM EPÓXI - D = 2,00 M - BRITA COMERCIAL</t>
  </si>
  <si>
    <t>BUEIRO METÁLICO COM CHAPAS MÚLTIPLAS MP 100 COM REVESTIMENTO EM EPÓXI - D = 2,00 M - BRITA PRODUZIDA</t>
  </si>
  <si>
    <t>BUEIRO METÁLICO COM CHAPAS MÚLTIPLAS MP 100 COM REVESTIMENTO EM EPÓXI - D = 2,10 M - BRITA COMERCIAL</t>
  </si>
  <si>
    <t>BUEIRO METÁLICO COM CHAPAS MÚLTIPLAS MP 100 COM REVESTIMENTO EM EPÓXI - D = 2,10 M - BRITA PRODUZIDA</t>
  </si>
  <si>
    <t>BUEIRO METÁLICO COM CHAPAS MÚLTIPLAS MP 100 COM REVESTIMENTO EM EPÓXI - D = 2,20 M - BRITA COMERCIAL</t>
  </si>
  <si>
    <t>BUEIRO METÁLICO COM CHAPAS MÚLTIPLAS MP 100 COM REVESTIMENTO EM EPÓXI - D = 2,20 M - BRITA PRODUZIDA</t>
  </si>
  <si>
    <t>BUEIRO METÁLICO COM CHAPAS MÚLTIPLAS MP 100 COM REVESTIMENTO EM EPÓXI - D = 2,30 M - BRITA COMERCIAL</t>
  </si>
  <si>
    <t>BUEIRO METÁLICO COM CHAPAS MÚLTIPLAS MP 100 COM REVESTIMENTO EM EPÓXI - D = 2,30 M - BRITA PRODUZIDA</t>
  </si>
  <si>
    <t>BUEIRO METÁLICO COM CHAPAS MÚLTIPLAS MP 100 COM REVESTIMENTO EM EPÓXI - D = 2,40 M - BRITA COMERCIAL</t>
  </si>
  <si>
    <t>BUEIRO METÁLICO COM CHAPAS MÚLTIPLAS MP 100 COM REVESTIMENTO EM EPÓXI - D = 2,40 M - BRITA PRODUZIDA</t>
  </si>
  <si>
    <t>BUEIRO METÁLICO COM CHAPAS MÚLTIPLAS MP 100 COM REVESTIMENTO EM EPÓXI - D = 2,50 M - BRITA COMERCIAL</t>
  </si>
  <si>
    <t>BUEIRO METÁLICO COM CHAPAS MÚLTIPLAS MP 100 COM REVESTIMENTO EM EPÓXI - D = 2,50 M - BRITA PRODUZIDA</t>
  </si>
  <si>
    <t>BUEIRO METÁLICO COM CHAPAS MÚLTIPLAS MP 100 COM REVESTIMENTO EM EPÓXI - D = 2,60 M - BRITA COMERCIAL</t>
  </si>
  <si>
    <t>BUEIRO METÁLICO COM CHAPAS MÚLTIPLAS MP 100 COM REVESTIMENTO EM EPÓXI - D = 2,60 M - BRITA PRODUZIDA</t>
  </si>
  <si>
    <t>BUEIRO METÁLICO COM CHAPAS MÚLTIPLAS MP 100 COM REVESTIMENTO EM EPÓXI - D = 2,70 M - BRITA COMERCIAL</t>
  </si>
  <si>
    <t>BUEIRO METÁLICO COM CHAPAS MÚLTIPLAS MP 100 COM REVESTIMENTO EM EPÓXI - D = 2,70 M - BRITA PRODUZIDA</t>
  </si>
  <si>
    <t>BUEIRO METÁLICO COM CHAPAS MÚLTIPLAS MP 100 COM REVESTIMENTO EM EPÓXI - D = 2,80 M - BRITA COMERCIAL</t>
  </si>
  <si>
    <t>BUEIRO METÁLICO COM CHAPAS MÚLTIPLAS MP 100 COM REVESTIMENTO EM EPÓXI - D = 2,80 M - BRITA PRODUZIDA</t>
  </si>
  <si>
    <t>BUEIRO METÁLICO COM CHAPAS MÚLTIPLAS MP 100 GALVANIZADAS - D = 0,60 M - BRITA COMERCIAL</t>
  </si>
  <si>
    <t>BUEIRO METÁLICO COM CHAPAS MÚLTIPLAS MP 100 GALVANIZADAS - D = 0,60 M - BRITA PRODUZIDA</t>
  </si>
  <si>
    <t>BUEIRO METÁLICO COM CHAPAS MÚLTIPLAS MP 100 GALVANIZADAS - D = 0,70 M - BRITA COMERCIAL</t>
  </si>
  <si>
    <t>BUEIRO METÁLICO COM CHAPAS MÚLTIPLAS MP 100 GALVANIZADAS - D = 0,70 M - BRITA PRODUZIDA</t>
  </si>
  <si>
    <t>BUEIRO METÁLICO COM CHAPAS MÚLTIPLAS MP 100 GALVANIZADAS - D = 0,80 M - BRITA COMERCIAL</t>
  </si>
  <si>
    <t>BUEIRO METÁLICO COM CHAPAS MÚLTIPLAS MP 100 GALVANIZADAS - D = 0,80 M - BRITA PRODUZIDA</t>
  </si>
  <si>
    <t>BUEIRO METÁLICO COM CHAPAS MÚLTIPLAS MP 100 GALVANIZADAS - D = 0,90 M - BRITA COMERCIAL</t>
  </si>
  <si>
    <t>BUEIRO METÁLICO COM CHAPAS MÚLTIPLAS MP 100 GALVANIZADAS - D = 0,90 M - BRITA PRODUZIDA</t>
  </si>
  <si>
    <t>BUEIRO METÁLICO COM CHAPAS MÚLTIPLAS MP 100 GALVANIZADAS - D = 1,00 M - BRITA COMERCIAL</t>
  </si>
  <si>
    <t>BUEIRO METÁLICO COM CHAPAS MÚLTIPLAS MP 100 GALVANIZADAS - D = 1,00 M - BRITA PRODUZIDA</t>
  </si>
  <si>
    <t>BUEIRO METÁLICO COM CHAPAS MÚLTIPLAS MP 100 GALVANIZADAS - D = 1,10 M - BRITA COMERCIAL</t>
  </si>
  <si>
    <t>BUEIRO METÁLICO COM CHAPAS MÚLTIPLAS MP 100 GALVANIZADAS - D = 1,10 M - BRITA PRODUZIDA</t>
  </si>
  <si>
    <t>BUEIRO METÁLICO COM CHAPAS MÚLTIPLAS MP 100 GALVANIZADAS - D = 1,20 M - BRITA COMERCIAL</t>
  </si>
  <si>
    <t>BUEIRO METÁLICO COM CHAPAS MÚLTIPLAS MP 100 GALVANIZADAS - D = 1,20 M - BRITA PRODUZIDA</t>
  </si>
  <si>
    <t>BUEIRO METÁLICO COM CHAPAS MÚLTIPLAS MP 100 GALVANIZADAS - D = 1,30 M - BRITA COMERCIAL</t>
  </si>
  <si>
    <t>BUEIRO METÁLICO COM CHAPAS MÚLTIPLAS MP 100 GALVANIZADAS - D = 1,30 M - BRITA PRODUZIDA</t>
  </si>
  <si>
    <t>BUEIRO METÁLICO COM CHAPAS MÚLTIPLAS MP 100 GALVANIZADAS - D = 1,40 M - BRITA COMERCIAL</t>
  </si>
  <si>
    <t>BUEIRO METÁLICO COM CHAPAS MÚLTIPLAS MP 100 GALVANIZADAS - D = 1,40 M - BRITA PRODUZIDA</t>
  </si>
  <si>
    <t>BUEIRO METÁLICO COM CHAPAS MÚLTIPLAS MP 100 GALVANIZADAS - D = 1,50 M - BRITA COMERCIAL</t>
  </si>
  <si>
    <t>BUEIRO METÁLICO COM CHAPAS MÚLTIPLAS MP 100 GALVANIZADAS - D = 1,50 M - BRITA PRODUZIDA</t>
  </si>
  <si>
    <t>BUEIRO METÁLICO COM CHAPAS MÚLTIPLAS MP 100 GALVANIZADAS - D = 1,60 M - BRITA COMERCIAL</t>
  </si>
  <si>
    <t>BUEIRO METÁLICO COM CHAPAS MÚLTIPLAS MP 100 GALVANIZADAS - D = 1,60 M - BRITA PRODUZIDA</t>
  </si>
  <si>
    <t>BUEIRO METÁLICO COM CHAPAS MÚLTIPLAS MP 100 GALVANIZADAS - D = 1,70 M - BRITA COMERCIAL</t>
  </si>
  <si>
    <t>BUEIRO METÁLICO COM CHAPAS MÚLTIPLAS MP 100 GALVANIZADAS - D = 1,70 M - BRITA PRODUZIDA</t>
  </si>
  <si>
    <t>BUEIRO METÁLICO COM CHAPAS MÚLTIPLAS MP 100 GALVANIZADAS - D = 1,80 M - BRITA COMERCIAL</t>
  </si>
  <si>
    <t>BUEIRO METÁLICO COM CHAPAS MÚLTIPLAS MP 100 GALVANIZADAS - D = 1,80 M - BRITA PRODUZIDA</t>
  </si>
  <si>
    <t>BUEIRO METÁLICO COM CHAPAS MÚLTIPLAS MP 100 GALVANIZADAS - D = 1,90 M - BRITA COMERCIAL</t>
  </si>
  <si>
    <t>BUEIRO METÁLICO COM CHAPAS MÚLTIPLAS MP 100 GALVANIZADAS - D = 1,90 M - BRITA PRODUZIDA</t>
  </si>
  <si>
    <t>BUEIRO METÁLICO COM CHAPAS MÚLTIPLAS MP 100 GALVANIZADAS - D = 2,00 M - BRITA COMERCIAL</t>
  </si>
  <si>
    <t>BUEIRO METÁLICO COM CHAPAS MÚLTIPLAS MP 100 GALVANIZADAS - D = 2,00 M - BRITA PRODUZIDA</t>
  </si>
  <si>
    <t>BUEIRO METÁLICO COM CHAPAS MÚLTIPLAS MP 100 GALVANIZADAS - D = 2,10 M - BRITA COMERCIAL</t>
  </si>
  <si>
    <t>BUEIRO METÁLICO COM CHAPAS MÚLTIPLAS MP 100 GALVANIZADAS - D = 2,10 M - BRITA PRODUZIDA</t>
  </si>
  <si>
    <t>BUEIRO METÁLICO COM CHAPAS MÚLTIPLAS MP 100 GALVANIZADAS - D = 2,20 M - BRITA COMERCIAL</t>
  </si>
  <si>
    <t>BUEIRO METÁLICO COM CHAPAS MÚLTIPLAS MP 100 GALVANIZADAS - D = 2,20 M - BRITA PRODUZIDA</t>
  </si>
  <si>
    <t>BUEIRO METÁLICO COM CHAPAS MÚLTIPLAS MP 100 GALVANIZADAS - D = 2,30 M - BRITA COMERCIAL</t>
  </si>
  <si>
    <t>BUEIRO METÁLICO COM CHAPAS MÚLTIPLAS MP 100 GALVANIZADAS - D = 2,30 M - BRITA PRODUZIDA</t>
  </si>
  <si>
    <t>BUEIRO METÁLICO COM CHAPAS MÚLTIPLAS MP 100 GALVANIZADAS - D = 2,40 M - BRITA COMERCIAL</t>
  </si>
  <si>
    <t>BUEIRO METÁLICO COM CHAPAS MÚLTIPLAS MP 100 GALVANIZADAS - D = 2,40 M - BRITA PRODUZIDA</t>
  </si>
  <si>
    <t>BUEIRO METÁLICO COM CHAPAS MÚLTIPLAS MP 100 GALVANIZADAS - D = 2,50 M - BRITA COMERCIAL</t>
  </si>
  <si>
    <t>BUEIRO METÁLICO COM CHAPAS MÚLTIPLAS MP 100 GALVANIZADAS - D = 2,50 M - BRITA PRODUZIDA</t>
  </si>
  <si>
    <t>BUEIRO METÁLICO COM CHAPAS MÚLTIPLAS MP 100 GALVANIZADAS - D = 2,60 M - BRITA COMERCIAL</t>
  </si>
  <si>
    <t>BUEIRO METÁLICO COM CHAPAS MÚLTIPLAS MP 100 GALVANIZADAS - D = 2,60 M - BRITA PRODUZIDA</t>
  </si>
  <si>
    <t>BUEIRO METÁLICO COM CHAPAS MÚLTIPLAS MP 100 GALVANIZADAS - D = 2,70 M - BRITA COMERCIAL</t>
  </si>
  <si>
    <t>BUEIRO METÁLICO COM CHAPAS MÚLTIPLAS MP 100 GALVANIZADAS - D = 2,70 M - BRITA PRODUZIDA</t>
  </si>
  <si>
    <t>BUEIRO METÁLICO COM CHAPAS MÚLTIPLAS MP 100 GALVANIZADAS - D = 2,80 M - BRITA COMERCIAL</t>
  </si>
  <si>
    <t>BUEIRO METÁLICO COM CHAPAS MÚLTIPLAS MP 100 GALVANIZADAS - D = 2,80 M - BRITA PRODUZIDA</t>
  </si>
  <si>
    <t>BUEIRO METÁLICO COM CHAPAS MÚLTIPLAS MP 152 COM REVESTIMENTO EM EPÓXI - D = 1,50 M - BRITA COMERCIAL</t>
  </si>
  <si>
    <t>BUEIRO METÁLICO COM CHAPAS MÚLTIPLAS MP 152 COM REVESTIMENTO EM EPÓXI - D = 1,50 M - BRITA PRODUZIDA</t>
  </si>
  <si>
    <t>BUEIRO METÁLICO COM CHAPAS MÚLTIPLAS MP 152 COM REVESTIMENTO EM EPÓXI - D = 1,80 M - BRITA COMERCIAL</t>
  </si>
  <si>
    <t>BUEIRO METÁLICO COM CHAPAS MÚLTIPLAS MP 152 COM REVESTIMENTO EM EPÓXI - D = 1,80 M - BRITA PRODUZIDA</t>
  </si>
  <si>
    <t>BUEIRO METÁLICO COM CHAPAS MÚLTIPLAS MP 152 COM REVESTIMENTO EM EPÓXI - D = 1,90 M - BRITA COMERCIAL</t>
  </si>
  <si>
    <t>BUEIRO METÁLICO COM CHAPAS MÚLTIPLAS MP 152 COM REVESTIMENTO EM EPÓXI - D = 1,90 M - BRITA PRODUZIDA</t>
  </si>
  <si>
    <t>BUEIRO METÁLICO COM CHAPAS MÚLTIPLAS MP 152 COM REVESTIMENTO EM EPÓXI - D = 2,15 M - BRITA COMERCIAL</t>
  </si>
  <si>
    <t>BUEIRO METÁLICO COM CHAPAS MÚLTIPLAS MP 152 COM REVESTIMENTO EM EPÓXI - D = 2,15 M - BRITA PRODUZIDA</t>
  </si>
  <si>
    <t>BUEIRO METÁLICO COM CHAPAS MÚLTIPLAS MP 152 COM REVESTIMENTO EM EPÓXI - D = 2,30 M - BRITA COMERCIAL</t>
  </si>
  <si>
    <t>BUEIRO METÁLICO COM CHAPAS MÚLTIPLAS MP 152 COM REVESTIMENTO EM EPÓXI - D = 2,30 M - BRITA PRODUZIDA</t>
  </si>
  <si>
    <t>BUEIRO METÁLICO COM CHAPAS MÚLTIPLAS MP 152 COM REVESTIMENTO EM EPÓXI - D = 2,65 M - BRITA COMERCIAL</t>
  </si>
  <si>
    <t>BUEIRO METÁLICO COM CHAPAS MÚLTIPLAS MP 152 COM REVESTIMENTO EM EPÓXI - D = 2,65 M - BRITA PRODUZIDA</t>
  </si>
  <si>
    <t>BUEIRO METÁLICO COM CHAPAS MÚLTIPLAS MP 152 COM REVESTIMENTO EM EPÓXI - D = 3,05 M - BRITA COMERCIAL</t>
  </si>
  <si>
    <t>BUEIRO METÁLICO COM CHAPAS MÚLTIPLAS MP 152 COM REVESTIMENTO EM EPÓXI - D = 3,05 M - BRITA PRODUZIDA</t>
  </si>
  <si>
    <t>BUEIRO METÁLICO COM CHAPAS MÚLTIPLAS MP 152 COM REVESTIMENTO EM EPÓXI - D = 3,20 M - BRITA COMERCIAL</t>
  </si>
  <si>
    <t>BUEIRO METÁLICO COM CHAPAS MÚLTIPLAS MP 152 COM REVESTIMENTO EM EPÓXI - D = 3,20 M - BRITA PRODUZIDA</t>
  </si>
  <si>
    <t>BUEIRO METÁLICO COM CHAPAS MÚLTIPLAS MP 152 COM REVESTIMENTO EM EPÓXI - D = 3,40 M - BRITA COMERCIAL</t>
  </si>
  <si>
    <t>BUEIRO METÁLICO COM CHAPAS MÚLTIPLAS MP 152 COM REVESTIMENTO EM EPÓXI - D = 3,40 M - BRITA PRODUZIDA</t>
  </si>
  <si>
    <t>BUEIRO METÁLICO COM CHAPAS MÚLTIPLAS MP 152 COM REVESTIMENTO EM EPÓXI - D = 3,65 M - BRITA COMERCIAL</t>
  </si>
  <si>
    <t>BUEIRO METÁLICO COM CHAPAS MÚLTIPLAS MP 152 COM REVESTIMENTO EM EPÓXI - D = 3,65 M - BRITA PRODUZIDA</t>
  </si>
  <si>
    <t>BUEIRO METÁLICO COM CHAPAS MÚLTIPLAS MP 152 COM REVESTIMENTO EM EPÓXI - D = 3,80 M - BRITA COMERCIAL</t>
  </si>
  <si>
    <t>BUEIRO METÁLICO COM CHAPAS MÚLTIPLAS MP 152 COM REVESTIMENTO EM EPÓXI - D = 3,80 M - BRITA PRODUZIDA</t>
  </si>
  <si>
    <t>BUEIRO METÁLICO COM CHAPAS MÚLTIPLAS MP 152 COM REVESTIMENTO EM EPÓXI - D = 4,20 M - BRITA COMERCIAL</t>
  </si>
  <si>
    <t>BUEIRO METÁLICO COM CHAPAS MÚLTIPLAS MP 152 COM REVESTIMENTO EM EPÓXI - D = 4,20 M - BRITA PRODUZIDA</t>
  </si>
  <si>
    <t>BUEIRO METÁLICO COM CHAPAS MÚLTIPLAS MP 152 COM REVESTIMENTO EM EPÓXI - D = 4,60 M - BRITA COMERCIAL</t>
  </si>
  <si>
    <t>BUEIRO METÁLICO COM CHAPAS MÚLTIPLAS MP 152 COM REVESTIMENTO EM EPÓXI - D = 4,60 M - BRITA PRODUZIDA</t>
  </si>
  <si>
    <t>BUEIRO METÁLICO COM CHAPAS MÚLTIPLAS MP 152 COM REVESTIMENTO EM EPÓXI - D = 4,80 M - BRITA COMERCIAL</t>
  </si>
  <si>
    <t>BUEIRO METÁLICO COM CHAPAS MÚLTIPLAS MP 152 COM REVESTIMENTO EM EPÓXI - D = 4,80 M - BRITA PRODUZIDA</t>
  </si>
  <si>
    <t>BUEIRO METÁLICO COM CHAPAS MÚLTIPLAS MP 152 COM REVESTIMENTO EM EPÓXI - D = 5,00 M - BRITA COMERCIAL</t>
  </si>
  <si>
    <t>BUEIRO METÁLICO COM CHAPAS MÚLTIPLAS MP 152 COM REVESTIMENTO EM EPÓXI - D = 5,00 M - BRITA PRODUZIDA</t>
  </si>
  <si>
    <t>BUEIRO METÁLICO COM CHAPAS MÚLTIPLAS MP 152 COM REVESTIMENTO EM EPÓXI - D = 5,35 M - BRITA COMERCIAL</t>
  </si>
  <si>
    <t>BUEIRO METÁLICO COM CHAPAS MÚLTIPLAS MP 152 COM REVESTIMENTO EM EPÓXI - D = 5,35 M - BRITA PRODUZIDA</t>
  </si>
  <si>
    <t>BUEIRO METÁLICO COM CHAPAS MÚLTIPLAS MP 152 COM REVESTIMENTO EM EPÓXI - D = 5,70 M - BRITA COMERCIAL</t>
  </si>
  <si>
    <t>BUEIRO METÁLICO COM CHAPAS MÚLTIPLAS MP 152 COM REVESTIMENTO EM EPÓXI - D = 5,70 M - BRITA PRODUZIDA</t>
  </si>
  <si>
    <t>BUEIRO METÁLICO COM CHAPAS MÚLTIPLAS MP 152 COM REVESTIMENTO EM EPÓXI - D = 6,10 M - BRITA COMERCIAL</t>
  </si>
  <si>
    <t>BUEIRO METÁLICO COM CHAPAS MÚLTIPLAS MP 152 COM REVESTIMENTO EM EPÓXI - D = 6,10 M - BRITA PRODUZIDA</t>
  </si>
  <si>
    <t>BUEIRO METÁLICO COM CHAPAS MÚLTIPLAS MP 152 COM REVESTIMENTO EM EPÓXI - D = 6,50 M - BRITA COMERCIAL</t>
  </si>
  <si>
    <t>BUEIRO METÁLICO COM CHAPAS MÚLTIPLAS MP 152 COM REVESTIMENTO EM EPÓXI - D = 6,50 M - BRITA PRODUZIDA</t>
  </si>
  <si>
    <t>BUEIRO METÁLICO COM CHAPAS MÚLTIPLAS MP 152 COM REVESTIMENTO EM EPÓXI - D = 6,85 M - BRITA COMERCIAL</t>
  </si>
  <si>
    <t>BUEIRO METÁLICO COM CHAPAS MÚLTIPLAS MP 152 COM REVESTIMENTO EM EPÓXI - D = 6,85 M - BRITA PRODUZIDA</t>
  </si>
  <si>
    <t>BUEIRO METÁLICO COM CHAPAS MÚLTIPLAS MP 152 COM REVESTIMENTO EM EPÓXI - D = 7,25 M - BRITA COMERCIAL</t>
  </si>
  <si>
    <t>BUEIRO METÁLICO COM CHAPAS MÚLTIPLAS MP 152 COM REVESTIMENTO EM EPÓXI - D = 7,25 M - BRITA PRODUZIDA</t>
  </si>
  <si>
    <t>BUEIRO METÁLICO COM CHAPAS MÚLTIPLAS MP 152 GALVANIZADAS - D = 1,50 M - BRITA COMERCIAL</t>
  </si>
  <si>
    <t>BUEIRO METÁLICO COM CHAPAS MÚLTIPLAS MP 152 GALVANIZADAS - D = 1,50 M - BRITA PRODUZIDA</t>
  </si>
  <si>
    <t>BUEIRO METÁLICO COM CHAPAS MÚLTIPLAS MP 152 GALVANIZADAS - D = 1,80 M - BRITA COMERCIAL</t>
  </si>
  <si>
    <t>BUEIRO METÁLICO COM CHAPAS MÚLTIPLAS MP 152 GALVANIZADAS - D = 1,80 M - BRITA PRODUZIDA</t>
  </si>
  <si>
    <t>BUEIRO METÁLICO COM CHAPAS MÚLTIPLAS MP 152 GALVANIZADAS - D = 1,90 M - BRITA COMERCIAL</t>
  </si>
  <si>
    <t>BUEIRO METÁLICO COM CHAPAS MÚLTIPLAS MP 152 GALVANIZADAS - D = 1,90 M - BRITA PRODUZIDA</t>
  </si>
  <si>
    <t>BUEIRO METÁLICO COM CHAPAS MÚLTIPLAS MP 152 GALVANIZADAS - D = 2,15 M - BRITA COMERCIAL</t>
  </si>
  <si>
    <t>BUEIRO METÁLICO COM CHAPAS MÚLTIPLAS MP 152 GALVANIZADAS - D = 2,15 M - BRITA PRODUZIDA</t>
  </si>
  <si>
    <t>BUEIRO METÁLICO COM CHAPAS MÚLTIPLAS MP 152 GALVANIZADAS - D = 2,30 M - BRITA COMERCIAL</t>
  </si>
  <si>
    <t>BUEIRO METÁLICO COM CHAPAS MÚLTIPLAS MP 152 GALVANIZADAS - D = 2,30 M - BRITA PRODUZIDA</t>
  </si>
  <si>
    <t>BUEIRO METÁLICO COM CHAPAS MÚLTIPLAS MP 152 GALVANIZADAS - D = 2,65 M - BRITA COMERCIAL</t>
  </si>
  <si>
    <t>BUEIRO METÁLICO COM CHAPAS MÚLTIPLAS MP 152 GALVANIZADAS - D = 2,65 M - BRITA PRODUZIDA</t>
  </si>
  <si>
    <t>BUEIRO METÁLICO COM CHAPAS MÚLTIPLAS MP 152 GALVANIZADAS - D = 3,05 M - BRITA COMERCIAL</t>
  </si>
  <si>
    <t>BUEIRO METÁLICO COM CHAPAS MÚLTIPLAS MP 152 GALVANIZADAS - D = 3,05 M - BRITA PRODUZIDA</t>
  </si>
  <si>
    <t>BUEIRO METÁLICO COM CHAPAS MÚLTIPLAS MP 152 GALVANIZADAS - D = 3,20 M - BRITA COMERCIAL</t>
  </si>
  <si>
    <t>BUEIRO METÁLICO COM CHAPAS MÚLTIPLAS MP 152 GALVANIZADAS - D = 3,20 M - BRITA PRODUZIDA</t>
  </si>
  <si>
    <t>BUEIRO METÁLICO COM CHAPAS MÚLTIPLAS MP 152 GALVANIZADAS - D = 3,40 M - BRITA COMERCIAL</t>
  </si>
  <si>
    <t>BUEIRO METÁLICO COM CHAPAS MÚLTIPLAS MP 152 GALVANIZADAS - D = 3,40 M - BRITA PRODUZIDA</t>
  </si>
  <si>
    <t>BUEIRO METÁLICO COM CHAPAS MÚLTIPLAS MP 152 GALVANIZADAS - D = 3,65 M - BRITA COMERCIAL</t>
  </si>
  <si>
    <t>BUEIRO METÁLICO COM CHAPAS MÚLTIPLAS MP 152 GALVANIZADAS - D = 3,65 M - BRITA PRODUZIDA</t>
  </si>
  <si>
    <t>BUEIRO METÁLICO COM CHAPAS MÚLTIPLAS MP 152 GALVANIZADAS - D = 3,80 M - BRITA COMERCIAL</t>
  </si>
  <si>
    <t>BUEIRO METÁLICO COM CHAPAS MÚLTIPLAS MP 152 GALVANIZADAS - D = 3,80 M - BRITA PRODUZIDA</t>
  </si>
  <si>
    <t>BUEIRO METÁLICO COM CHAPAS MÚLTIPLAS MP 152 GALVANIZADAS - D = 4,20 M - BRITA COMERCIAL</t>
  </si>
  <si>
    <t>BUEIRO METÁLICO COM CHAPAS MÚLTIPLAS MP 152 GALVANIZADAS - D = 4,20 M - BRITA PRODUZIDA</t>
  </si>
  <si>
    <t>BUEIRO METÁLICO COM CHAPAS MÚLTIPLAS MP 152 GALVANIZADAS - D = 4,60 M - BRITA COMERCIAL</t>
  </si>
  <si>
    <t>BUEIRO METÁLICO COM CHAPAS MÚLTIPLAS MP 152 GALVANIZADAS - D = 4,60 M - BRITA PRODUZIDA</t>
  </si>
  <si>
    <t>BUEIRO METÁLICO COM CHAPAS MÚLTIPLAS MP 152 GALVANIZADAS - D = 4,80 M - BRITA COMERCIAL</t>
  </si>
  <si>
    <t>BUEIRO METÁLICO COM CHAPAS MÚLTIPLAS MP 152 GALVANIZADAS - D = 4,80 M - BRITA PRODUZIDA</t>
  </si>
  <si>
    <t>BUEIRO METÁLICO COM CHAPAS MÚLTIPLAS MP 152 GALVANIZADAS - D = 5,00 M - BRITA COMERCIAL</t>
  </si>
  <si>
    <t>BUEIRO METÁLICO COM CHAPAS MÚLTIPLAS MP 152 GALVANIZADAS - D = 5,00 M - BRITA PRODUZIDA</t>
  </si>
  <si>
    <t>BUEIRO METÁLICO COM CHAPAS MÚLTIPLAS MP 152 GALVANIZADAS - D = 5,35 M - BRITA COMERCIAL</t>
  </si>
  <si>
    <t>BUEIRO METÁLICO COM CHAPAS MÚLTIPLAS MP 152 GALVANIZADAS - D = 5,35 M - BRITA PRODUZIDA</t>
  </si>
  <si>
    <t>BUEIRO METÁLICO COM CHAPAS MÚLTIPLAS MP 152 GALVANIZADAS - D = 5,70 M - BRITA COMERCIAL</t>
  </si>
  <si>
    <t>BUEIRO METÁLICO COM CHAPAS MÚLTIPLAS MP 152 GALVANIZADAS - D = 5,70 M - BRITA PRODUZIDA</t>
  </si>
  <si>
    <t>BUEIRO METÁLICO COM CHAPAS MÚLTIPLAS MP 152 GALVANIZADAS - D = 6,10 M - BRITA COMERCIAL</t>
  </si>
  <si>
    <t>BUEIRO METÁLICO COM CHAPAS MÚLTIPLAS MP 152 GALVANIZADAS - D = 6,10 M - BRITA PRODUZIDA</t>
  </si>
  <si>
    <t>BUEIRO METÁLICO COM CHAPAS MÚLTIPLAS MP 152 GALVANIZADAS - D = 6,50 M - BRITA COMERCIAL</t>
  </si>
  <si>
    <t>BUEIRO METÁLICO COM CHAPAS MÚLTIPLAS MP 152 GALVANIZADAS - D = 6,50 M - BRITA PRODUZIDA</t>
  </si>
  <si>
    <t>BUEIRO METÁLICO COM CHAPAS MÚLTIPLAS MP 152 GALVANIZADAS - D = 6,85 M - BRITA COMERCIAL</t>
  </si>
  <si>
    <t>BUEIRO METÁLICO COM CHAPAS MÚLTIPLAS MP 152 GALVANIZADAS - D = 6,85 M - BRITA PRODUZIDA</t>
  </si>
  <si>
    <t>BUEIRO METÁLICO COM CHAPAS MÚLTIPLAS MP 152 GALVANIZADAS - D = 7,25 M - BRITA COMERCIAL</t>
  </si>
  <si>
    <t>BUEIRO METÁLICO COM CHAPAS MÚLTIPLAS MP 152 GALVANIZADAS - D = 7,25 M - BRITA PRODUZIDA</t>
  </si>
  <si>
    <t>BUEIRO METÁLICO COM CHAPAS MÚLTIPLAS MP 152 GALVANIZADAS - LENTICULAR - VÃO = 1,95 M E ALTURA = 1,40 M - ATERRO RODOVIÁRIO MÍNIMO = 0,60 M E MÁXIMO = 8,40 M - BRITA COMERCIAL</t>
  </si>
  <si>
    <t>BUEIRO METÁLICO COM CHAPAS MÚLTIPLAS MP 152 GALVANIZADAS - LENTICULAR - VÃO = 1,95 M E ALTURA = 1,40 M - ATERRO RODOVIÁRIO MÍNIMO = 0,60 M E MÁXIMO = 8,40 M - BRITA PRODUZIDA</t>
  </si>
  <si>
    <t>BUEIRO METÁLICO COM CHAPAS MÚLTIPLAS MP 152 GALVANIZADAS - LENTICULAR - VÃO = 2,15 M E ALTURA = 1,50 M - ATERRO RODOVIÁRIO MÍNIMO = 0,60 M E MÁXIMO = 7,50 M - BRITA COMERCIAL</t>
  </si>
  <si>
    <t>BUEIRO METÁLICO COM CHAPAS MÚLTIPLAS MP 152 GALVANIZADAS - LENTICULAR - VÃO = 2,15 M E ALTURA = 1,50 M - ATERRO RODOVIÁRIO MÍNIMO = 0,60 M E MÁXIMO = 7,50 M - BRITA PRODUZIDA</t>
  </si>
  <si>
    <t>BUEIRO METÁLICO COM CHAPAS MÚLTIPLAS MP 152 GALVANIZADAS - LENTICULAR - VÃO = 2,30 M E ALTURA = 1,60 M - ATERRO RODOVIÁRIO MÍNIMO = 0,60 M E MÁXIMO = 7,20 M - BRITA COMERCIAL</t>
  </si>
  <si>
    <t>BUEIRO METÁLICO COM CHAPAS MÚLTIPLAS MP 152 GALVANIZADAS - LENTICULAR - VÃO = 2,30 M E ALTURA = 1,60 M - ATERRO RODOVIÁRIO MÍNIMO = 0,60 M E MÁXIMO = 7,20 M - BRITA PRODUZIDA</t>
  </si>
  <si>
    <t>BUEIRO METÁLICO COM CHAPAS MÚLTIPLAS MP 152 GALVANIZADAS - LENTICULAR - VÃO = 2,55 M E ALTURA = 1,65 M - ATERRO RODOVIÁRIO MÍNIMO = 0,60 M E MÁXIMO = 6,50 M - BRITA COMERCIAL</t>
  </si>
  <si>
    <t>BUEIRO METÁLICO COM CHAPAS MÚLTIPLAS MP 152 GALVANIZADAS - LENTICULAR - VÃO = 2,55 M E ALTURA = 1,65 M - ATERRO RODOVIÁRIO MÍNIMO = 0,60 M E MÁXIMO = 6,50 M - BRITA PRODUZIDA</t>
  </si>
  <si>
    <t>BUEIRO METÁLICO COM CHAPAS MÚLTIPLAS MP 152 GALVANIZADAS - LENTICULAR - VÃO = 2,70 M E ALTURA = 1,85 M - ATERRO RODOVIÁRIO MÍNIMO = 0,60 M E MÁXIMO = 6,60 M - BRITA COMERCIAL</t>
  </si>
  <si>
    <t>BUEIRO METÁLICO COM CHAPAS MÚLTIPLAS MP 152 GALVANIZADAS - LENTICULAR - VÃO = 2,70 M E ALTURA = 1,85 M - ATERRO RODOVIÁRIO MÍNIMO = 0,60 M E MÁXIMO = 6,60 M - BRITA PRODUZIDA</t>
  </si>
  <si>
    <t>BUEIRO METÁLICO COM CHAPAS MÚLTIPLAS MP 152 GALVANIZADAS - LENTICULAR - VÃO = 2,75 M E ALTURA = 1,90 M - ATERRO RODOVIÁRIO MÍNIMO = 0,60 M E MÁXIMO = 6,50 M - BRITA COMERCIAL</t>
  </si>
  <si>
    <t>BUEIRO METÁLICO COM CHAPAS MÚLTIPLAS MP 152 GALVANIZADAS - LENTICULAR - VÃO = 2,75 M E ALTURA = 1,90 M - ATERRO RODOVIÁRIO MÍNIMO = 0,60 M E MÁXIMO = 6,50 M - BRITA PRODUZIDA</t>
  </si>
  <si>
    <t>BUEIRO METÁLICO COM CHAPAS MÚLTIPLAS MP 152 GALVANIZADAS - LENTICULAR - VÃO = 3,00 M E ALTURA = 2,00 M - ATERRO RODOVIÁRIO MÍNIMO = 0,60 M E MÁXIMO = 6,00 M - BRITA COMERCIAL</t>
  </si>
  <si>
    <t>BUEIRO METÁLICO COM CHAPAS MÚLTIPLAS MP 152 GALVANIZADAS - LENTICULAR - VÃO = 3,00 M E ALTURA = 2,00 M - ATERRO RODOVIÁRIO MÍNIMO = 0,60 M E MÁXIMO = 6,00 M - BRITA PRODUZIDA</t>
  </si>
  <si>
    <t>BUEIRO METÁLICO COM CHAPAS MÚLTIPLAS MP 152 GALVANIZADAS - LENTICULAR - VÃO = 3,20 M E ALTURA = 2,10 M - ATERRO RODOVIÁRIO MÍNIMO = 0,60 M E MÁXIMO = 5,60 M - BRITA COMERCIAL</t>
  </si>
  <si>
    <t>BUEIRO METÁLICO COM CHAPAS MÚLTIPLAS MP 152 GALVANIZADAS - LENTICULAR - VÃO = 3,20 M E ALTURA = 2,10 M - ATERRO RODOVIÁRIO MÍNIMO = 0,60 M E MÁXIMO = 5,60 M - BRITA PRODUZIDA</t>
  </si>
  <si>
    <t>BUEIRO METÁLICO COM CHAPAS MÚLTIPLAS MP 152 GALVANIZADAS - LENTICULAR - VÃO = 3,35 M E ALTURA = 2,15 M - ATERRO RODOVIÁRIO MÍNIMO = 0,60 M E MÁXIMO = 5,30 M - BRITA COMERCIAL</t>
  </si>
  <si>
    <t>BUEIRO METÁLICO COM CHAPAS MÚLTIPLAS MP 152 GALVANIZADAS - LENTICULAR - VÃO = 3,35 M E ALTURA = 2,15 M - ATERRO RODOVIÁRIO MÍNIMO = 0,60 M E MÁXIMO = 5,30 M - BRITA PRODUZIDA</t>
  </si>
  <si>
    <t>BUEIRO METÁLICO COM CHAPAS MÚLTIPLAS MP 152 GALVANIZADAS - LENTICULAR - VÃO = 3,55 M E ALTURA = 2,25 M - ATERRO RODOVIÁRIO MÍNIMO = 0,60 M E MÁXIMO = 5,00 M - BRITA COMERCIAL</t>
  </si>
  <si>
    <t>BUEIRO METÁLICO COM CHAPAS MÚLTIPLAS MP 152 GALVANIZADAS - LENTICULAR - VÃO = 3,55 M E ALTURA = 2,25 M - ATERRO RODOVIÁRIO MÍNIMO = 0,60 M E MÁXIMO = 5,00 M - BRITA PRODUZIDA</t>
  </si>
  <si>
    <t>BUEIRO METÁLICO COM CHAPAS MÚLTIPLAS MP 152 GALVANIZADAS - LENTICULAR - VÃO = 3,70 M E ALTURA = 2,35 M - ATERRO RODOVIÁRIO MÍNIMO = 0,60 M E MÁXIMO = 4,90 M - BRITA COMERCIAL</t>
  </si>
  <si>
    <t>BUEIRO METÁLICO COM CHAPAS MÚLTIPLAS MP 152 GALVANIZADAS - LENTICULAR - VÃO = 3,70 M E ALTURA = 2,35 M - ATERRO RODOVIÁRIO MÍNIMO = 0,60 M E MÁXIMO = 4,90 M - BRITA PRODUZIDA</t>
  </si>
  <si>
    <t>BUEIRO METÁLICO COM CHAPAS MÚLTIPLAS MP 152 GALVANIZADAS - LENTICULAR - VÃO = 3,90 M E ALTURA = 2,45 M - ATERRO RODOVIÁRIO MÍNIMO = 0,60 M E MÁXIMO = 4,60 M - BRITA COMERCIAL</t>
  </si>
  <si>
    <t>BUEIRO METÁLICO COM CHAPAS MÚLTIPLAS MP 152 GALVANIZADAS - LENTICULAR - VÃO = 3,90 M E ALTURA = 2,45 M - ATERRO RODOVIÁRIO MÍNIMO = 0,60 M E MÁXIMO = 4,60 M - BRITA PRODUZIDA</t>
  </si>
  <si>
    <t>BUEIRO METÁLICO COM CHAPAS MÚLTIPLAS MP 152 GALVANIZADAS - LENTICULAR - VÃO = 4,00 M E ALTURA = 2,55 M - ATERRO RODOVIÁRIO MÍNIMO = 0,60 M E MÁXIMO = 4,50 M - BRITA COMERCIAL</t>
  </si>
  <si>
    <t>BUEIRO METÁLICO COM CHAPAS MÚLTIPLAS MP 152 GALVANIZADAS - LENTICULAR - VÃO = 4,00 M E ALTURA = 2,55 M - ATERRO RODOVIÁRIO MÍNIMO = 0,60 M E MÁXIMO = 4,50 M - BRITA PRODUZIDA</t>
  </si>
  <si>
    <t>BUEIRO METÁLICO COM CHAPAS MÚLTIPLAS MP 152 GALVANIZADAS - LENTICULAR - VÃO = 4,15 M E ALTURA = 2,80 M - ATERRO RODOVIÁRIO MÍNIMO = 0,60 M E MÁXIMO = 6,80 M - BRITA COMERCIAL</t>
  </si>
  <si>
    <t>BUEIRO METÁLICO COM CHAPAS MÚLTIPLAS MP 152 GALVANIZADAS - LENTICULAR - VÃO = 4,15 M E ALTURA = 2,80 M - ATERRO RODOVIÁRIO MÍNIMO = 0,60 M E MÁXIMO = 6,80 M - BRITA PRODUZIDA</t>
  </si>
  <si>
    <t>BUEIRO METÁLICO COM CHAPAS MÚLTIPLAS MP 152 GALVANIZADAS - LENTICULAR - VÃO = 4,40 M E ALTURA = 2,90 M - ATERRO RODOVIÁRIO MÍNIMO = 0,60 M E MÁXIMO = 6,40 M - BRITA COMERCIAL</t>
  </si>
  <si>
    <t>BUEIRO METÁLICO COM CHAPAS MÚLTIPLAS MP 152 GALVANIZADAS - LENTICULAR - VÃO = 4,40 M E ALTURA = 2,90 M - ATERRO RODOVIÁRIO MÍNIMO = 0,60 M E MÁXIMO = 6,40 M - BRITA PRODUZIDA</t>
  </si>
  <si>
    <t>BUEIRO METÁLICO COM CHAPAS MÚLTIPLAS MP 152 GALVANIZADAS - LENTICULAR - VÃO = 4,60 M E ALTURA = 3,00 M - ATERRO RODOVIÁRIO MÍNIMO = 0,60 M E MÁXIMO = 6,10 M - BRITA COMERCIAL</t>
  </si>
  <si>
    <t>BUEIRO METÁLICO COM CHAPAS MÚLTIPLAS MP 152 GALVANIZADAS - LENTICULAR - VÃO = 4,60 M E ALTURA = 3,00 M - ATERRO RODOVIÁRIO MÍNIMO = 0,60 M E MÁXIMO = 6,10 M - BRITA PRODUZIDA</t>
  </si>
  <si>
    <t>BUEIRO METÁLICO COM CHAPAS MÚLTIPLAS MP 152 GALVANIZADAS - LENTICULAR - VÃO = 4,80 M E ALTURA = 3,05 M - ATERRO RODOVIÁRIO MÍNIMO = 0,60 M E MÁXIMO = 5,80 M - BRITA COMERCIAL</t>
  </si>
  <si>
    <t>BUEIRO METÁLICO COM CHAPAS MÚLTIPLAS MP 152 GALVANIZADAS - LENTICULAR - VÃO = 4,80 M E ALTURA = 3,05 M - ATERRO RODOVIÁRIO MÍNIMO = 0,60 M E MÁXIMO = 5,80 M - BRITA PRODUZIDA</t>
  </si>
  <si>
    <t>BUEIRO METÁLICO COM CHAPAS MÚLTIPLAS MP 152 GALVANIZADAS - LENTICULAR - VÃO = 5,05 M E ALTURA = 3,15 M - ATERRO RODOVIÁRIO MÍNIMO = 0,90 M E MÁXIMO = 5,50 M - BRITA COMERCIAL</t>
  </si>
  <si>
    <t>BUEIRO METÁLICO COM CHAPAS MÚLTIPLAS MP 152 GALVANIZADAS - LENTICULAR - VÃO = 5,05 M E ALTURA = 3,15 M - ATERRO RODOVIÁRIO MÍNIMO = 0,90 M E MÁXIMO = 5,50 M - BRITA PRODUZIDA</t>
  </si>
  <si>
    <t>BUEIRO METÁLICO COM CHAPAS MÚLTIPLAS MP 152 GALVANIZADAS - LENTICULAR - VÃO = 5,25 M E ALTURA = 3,25 M - ATERRO RODOVIÁRIO MÍNIMO = 0,90 M E MÁXIMO = 5,30 M - BRITA COMERCIAL</t>
  </si>
  <si>
    <t>BUEIRO METÁLICO COM CHAPAS MÚLTIPLAS MP 152 GALVANIZADAS - LENTICULAR - VÃO = 5,25 M E ALTURA = 3,25 M - ATERRO RODOVIÁRIO MÍNIMO = 0,90 M E MÁXIMO = 5,30 M - BRITA PRODUZIDA</t>
  </si>
  <si>
    <t>BUEIRO METÁLICO COM CHAPAS MÚLTIPLAS MP 152 GALVANIZADAS - LENTICULAR - VÃO = 5,45 M E ALTURA = 3,35 M - ATERRO RODOVIÁRIO MÍNIMO = 0,90 M E MÁXIMO = 5,10 M - BRITA COMERCIAL</t>
  </si>
  <si>
    <t>BUEIRO METÁLICO COM CHAPAS MÚLTIPLAS MP 152 GALVANIZADAS - LENTICULAR - VÃO = 5,45 M E ALTURA = 3,35 M - ATERRO RODOVIÁRIO MÍNIMO = 0,90 M E MÁXIMO = 5,10 M - BRITA PRODUZIDA</t>
  </si>
  <si>
    <t>BUEIRO METÁLICO COM CHAPAS MÚLTIPLAS MP 152 GALVANIZADAS - LENTICULAR - VÃO = 5,60 M E ALTURA = 3,40 M - ATERRO RODOVIÁRIO MÍNIMO = 0,90 M E MÁXIMO = 4,90 M - BRITA COMERCIAL</t>
  </si>
  <si>
    <t>BUEIRO METÁLICO COM CHAPAS MÚLTIPLAS MP 152 GALVANIZADAS - LENTICULAR - VÃO = 5,60 M E ALTURA = 3,40 M - ATERRO RODOVIÁRIO MÍNIMO = 0,90 M E MÁXIMO = 4,90 M - BRITA PRODUZIDA</t>
  </si>
  <si>
    <t>BUEIRO METÁLICO COM CHAPAS MÚLTIPLAS MP 152 GALVANIZADAS - LENTICULAR - VÃO = 5,80 M E ALTURA = 3,50 M - ATERRO RODOVIÁRIO MÍNIMO = 0,90 M E MÁXIMO = 4,70 M - BRITA COMERCIAL</t>
  </si>
  <si>
    <t>BUEIRO METÁLICO COM CHAPAS MÚLTIPLAS MP 152 GALVANIZADAS - LENTICULAR - VÃO = 5,80 M E ALTURA = 3,50 M - ATERRO RODOVIÁRIO MÍNIMO = 0,90 M E MÁXIMO = 4,70 M - BRITA PRODUZIDA</t>
  </si>
  <si>
    <t>BUEIRO METÁLICO COM CHAPAS MÚLTIPLAS MP 152 GALVANIZADAS - LENTICULAR - VÃO = 5,90 M E ALTURA = 3,55 M - ATERRO RODOVIÁRIO MÍNIMO = 0,90 M E MÁXIMO = 4,70 M - BRITA COMERCIAL</t>
  </si>
  <si>
    <t>BUEIRO METÁLICO COM CHAPAS MÚLTIPLAS MP 152 GALVANIZADAS - LENTICULAR - VÃO = 5,90 M E ALTURA = 3,55 M - ATERRO RODOVIÁRIO MÍNIMO = 0,90 M E MÁXIMO = 4,70 M - BRITA PRODUZIDA</t>
  </si>
  <si>
    <t>BUEIRO METÁLICO COM CHAPAS MÚLTIPLAS MP 152 GALVANIZADAS - LENTICULAR - VÃO = 6,10 M E ALTURA = 3,65 M - ATERRO RODOVIÁRIO MÍNIMO = 0,90 M E MÁXIMO = 4,50 M - BRITA COMERCIAL</t>
  </si>
  <si>
    <t>BUEIRO METÁLICO COM CHAPAS MÚLTIPLAS MP 152 GALVANIZADAS - LENTICULAR - VÃO = 6,10 M E ALTURA = 3,65 M - ATERRO RODOVIÁRIO MÍNIMO = 0,90 M E MÁXIMO = 4,50 M - BRITA PRODUZIDA</t>
  </si>
  <si>
    <t>BUEIRO METÁLICO COM CHAPAS MÚLTIPLAS MP 152 GALVANIZADAS - LENTICULAR - VÃO = 6,25 M E ALTURA = 3,65 M - ATERRO RODOVIÁRIO MÍNIMO = 0,90 M E MÁXIMO = 4,30 M - BRITA COMERCIAL</t>
  </si>
  <si>
    <t>BUEIRO METÁLICO COM CHAPAS MÚLTIPLAS MP 152 GALVANIZADAS - LENTICULAR - VÃO = 6,25 M E ALTURA = 3,65 M - ATERRO RODOVIÁRIO MÍNIMO = 0,90 M E MÁXIMO = 4,30 M - BRITA PRODUZIDA</t>
  </si>
  <si>
    <t>BUEIRO METÁLICO COM CHAPAS MÚLTIPLAS MP 152 GALVANIZADAS - LENTICULAR - VÃO = 6,40 M E ALTURA = 3,75 M - ATERRO RODOVIÁRIO MÍNIMO = 0,90 M E MÁXIMO = 4,30 M - BRITA COMERCIAL</t>
  </si>
  <si>
    <t>BUEIRO METÁLICO COM CHAPAS MÚLTIPLAS MP 152 GALVANIZADAS - LENTICULAR - VÃO = 6,40 M E ALTURA = 3,75 M - ATERRO RODOVIÁRIO MÍNIMO = 0,90 M E MÁXIMO = 4,30 M - BRITA PRODUZIDA</t>
  </si>
  <si>
    <t>BUEIRO METÁLICO COM CHAPAS MÚLTIPLAS MP 152 GALVANIZADAS - LENTICULAR - VÃO = 6,60 M E ALTURA = 3,85 M - ATERRO RODOVIÁRIO MÍNIMO = 0,90 M E MÁXIMO = 4,10 M - BRITA COMERCIAL</t>
  </si>
  <si>
    <t>BUEIRO METÁLICO COM CHAPAS MÚLTIPLAS MP 152 GALVANIZADAS - LENTICULAR - VÃO = 6,60 M E ALTURA = 3,85 M - ATERRO RODOVIÁRIO MÍNIMO = 0,90 M E MÁXIMO = 4,10 M - BRITA PRODUZIDA</t>
  </si>
  <si>
    <t>BUEIRO METÁLICO COM CHAPAS MÚLTIPLAS MP 152 GALVANIZADAS - PASSAGEM DE GADO - VÃO = 2,20 M E ALTURA = 2,25 M -ATERRO RODOVIÁRIO MÍNIMO = 0,30 M E MÁXIMO = 8,90 M - BRITA COMERCIAL</t>
  </si>
  <si>
    <t>BUEIRO METÁLICO COM CHAPAS MÚLTIPLAS MP 152 GALVANIZADAS - PASSAGEM DE GADO - VÃO = 2,20 M E ALTURA = 2,25 M -ATERRO RODOVIÁRIO MÍNIMO = 0,30 M E MÁXIMO = 8,90 M - BRITA PRODUZIDA</t>
  </si>
  <si>
    <t>BUEIRO METÁLICO COM CHAPAS MÚLTIPLAS MP 152 GALVANIZADAS - PASSAGEM DE GADO - VÃO = 2,90 M E ALTURA = 3,10 M - ATERRO RODOVIÁRIO MÍNIMO = 0,60 M E MÁXIMO = 11,40 M - BRITA COMERCIAL</t>
  </si>
  <si>
    <t>BUEIRO METÁLICO COM CHAPAS MÚLTIPLAS MP 152 GALVANIZADAS - PASSAGEM DE GADO - VÃO = 2,90 M E ALTURA = 3,10 M - ATERRO RODOVIÁRIO MÍNIMO = 0,60 M E MÁXIMO = 11,40 M - BRITA PRODUZIDA</t>
  </si>
  <si>
    <t>BUEIRO METÁLICO COM CHAPAS MÚLTIPLAS MP 152 GALVANIZADAS - PASSAGEM INFERIOR - VÃO = 3,70 M E ALTURA = 3,50 M - ATERRO RODOVIÁRIO MÍNIMO = 0,60 M E MÁXIMO = 10,30 M - BRITA COMERCIAL</t>
  </si>
  <si>
    <t>BUEIRO METÁLICO COM CHAPAS MÚLTIPLAS MP 152 GALVANIZADAS - PASSAGEM INFERIOR - VÃO = 3,70 M E ALTURA = 3,50 M - ATERRO RODOVIÁRIO MÍNIMO = 0,60 M E MÁXIMO = 10,30 M - BRITA PRODUZIDA</t>
  </si>
  <si>
    <t>BUEIRO METÁLICO COM CHAPAS MÚLTIPLAS MP 152 GALVANIZADAS - PASSAGEM INFERIOR - VÃO = 3,90 M E ALTURA = 3,60 M - ATERRO RODOVIÁRIO MÍNIMO = 0,60 M E MÁXIMO = 9,80 M - BRITA COMERCIAL</t>
  </si>
  <si>
    <t>BUEIRO METÁLICO COM CHAPAS MÚLTIPLAS MP 152 GALVANIZADAS - PASSAGEM INFERIOR - VÃO = 3,90 M E ALTURA = 3,60 M - ATERRO RODOVIÁRIO MÍNIMO = 0,60 M E MÁXIMO = 9,80 M - BRITA PRODUZIDA</t>
  </si>
  <si>
    <t>BUEIRO METÁLICO COM CHAPAS MÚLTIPLAS MP 152 GALVANIZADAS - PASSAGEM INFERIOR - VÃO = 4,00 M E ALTURA = 3,75 M - ATERRO RODOVIÁRIO MÍNIMO = 0,60 M E MÁXIMO = 9,50 M - BRITA COMERCIAL</t>
  </si>
  <si>
    <t>BUEIRO METÁLICO COM CHAPAS MÚLTIPLAS MP 152 GALVANIZADAS - PASSAGEM INFERIOR - VÃO = 4,00 M E ALTURA = 3,75 M - ATERRO RODOVIÁRIO MÍNIMO = 0,60 M E MÁXIMO = 9,50 M - BRITA PRODUZIDA</t>
  </si>
  <si>
    <t>BUEIRO METÁLICO COM CHAPAS MÚLTIPLAS MP 152 GALVANIZADAS - PASSAGEM INFERIOR - VÃO = 4,20 M E ALTURA = 3,90 M - ATERRO RODOVIÁRIO MÍNIMO = 0,60 M E MÁXIMO = 9,10 M - BRITA COMERCIAL</t>
  </si>
  <si>
    <t>BUEIRO METÁLICO COM CHAPAS MÚLTIPLAS MP 152 GALVANIZADAS - PASSAGEM INFERIOR - VÃO = 4,20 M E ALTURA = 3,90 M - ATERRO RODOVIÁRIO MÍNIMO = 0,60 M E MÁXIMO = 9,10 M - BRITA PRODUZIDA</t>
  </si>
  <si>
    <t>BUEIRO METÁLICO COM CHAPAS MÚLTIPLAS MP 152 GALVANIZADAS - PASSAGEM INFERIOR - VÃO = 4,25 M E ALTURA = 4,10 M - ATERRO RODOVIÁRIO MÍNIMO = 0,60 M E MÁXIMO = 8,90 M - BRITA COMERCIAL</t>
  </si>
  <si>
    <t>BUEIRO METÁLICO COM CHAPAS MÚLTIPLAS MP 152 GALVANIZADAS - PASSAGEM INFERIOR - VÃO = 4,25 M E ALTURA = 4,10 M - ATERRO RODOVIÁRIO MÍNIMO = 0,60 M E MÁXIMO = 8,90 M - BRITA PRODUZIDA</t>
  </si>
  <si>
    <t>BUEIRO METÁLICO COM CHAPAS MÚLTIPLAS MP 152 GALVANIZADAS - PASSAGEM INFERIOR - VÃO = 4,40 M E ALTURA = 4,25 M - ATERRO RODOVIÁRIO MÍNIMO = 0,60 M E MÁXIMO = 8,60 M - BRITA COMERCIAL</t>
  </si>
  <si>
    <t>BUEIRO METÁLICO COM CHAPAS MÚLTIPLAS MP 152 GALVANIZADAS - PASSAGEM INFERIOR - VÃO = 4,40 M E ALTURA = 4,25 M - ATERRO RODOVIÁRIO MÍNIMO = 0,60 M E MÁXIMO = 8,60 M - BRITA PRODUZIDA</t>
  </si>
  <si>
    <t>BUEIRO METÁLICO COM CHAPAS MÚLTIPLAS MP 152 GALVANIZADAS - PASSAGEM INFERIOR - VÃO = 4,50 M E ALTURA = 4,40 M - ATERRO RODOVIÁRIO MÍNIMO = 0,60 M E MÁXIMO = 8,40 M - BRITA COMERCIAL</t>
  </si>
  <si>
    <t>BUEIRO METÁLICO COM CHAPAS MÚLTIPLAS MP 152 GALVANIZADAS - PASSAGEM INFERIOR - VÃO = 4,50 M E ALTURA = 4,40 M - ATERRO RODOVIÁRIO MÍNIMO = 0,60 M E MÁXIMO = 8,40 M - BRITA PRODUZIDA</t>
  </si>
  <si>
    <t>BUEIRO METÁLICO COM CHAPAS MÚLTIPLAS MP 152 GALVANIZADAS - PASSAGEM INFERIOR - VÃO = 4,70 M E ALTURA = 4,50 M - ATERRO RODOVIÁRIO MÍNIMO = 0,60 M E MÁXIMO = 8,90 M - BRITA COMERCIAL</t>
  </si>
  <si>
    <t>BUEIRO METÁLICO COM CHAPAS MÚLTIPLAS MP 152 GALVANIZADAS - PASSAGEM INFERIOR - VÃO = 4,70 M E ALTURA = 4,50 M - ATERRO RODOVIÁRIO MÍNIMO = 0,60 M E MÁXIMO = 8,90 M - BRITA PRODUZIDA</t>
  </si>
  <si>
    <t>BUEIRO METÁLICO COM CHAPAS MÚLTIPLAS MP 152 GALVANIZADAS - PASSAGEM INFERIOR - VÃO = 4,80 M E ALTURA = 4,75 M - ATERRO RODOVIÁRIO MÍNIMO = 0,90 M E MÁXIMO = 9,00 M - BRITA COMERCIAL</t>
  </si>
  <si>
    <t>BUEIRO METÁLICO COM CHAPAS MÚLTIPLAS MP 152 GALVANIZADAS - PASSAGEM INFERIOR - VÃO = 4,80 M E ALTURA = 4,75 M - ATERRO RODOVIÁRIO MÍNIMO = 0,90 M E MÁXIMO = 9,00 M - BRITA PRODUZIDA</t>
  </si>
  <si>
    <t>BUEIRO METÁLICO COM CHAPAS MÚLTIPLAS MP 152 GALVANIZADAS - PASSAGEM INFERIOR - VÃO = 5,00 M E ALTURA = 4,85 M - ATERRO RODOVIÁRIO MÍNIMO = 0,90 M E MÁXIMO = 8,60 M - BRITA COMERCIAL</t>
  </si>
  <si>
    <t>BUEIRO METÁLICO COM CHAPAS MÚLTIPLAS MP 152 GALVANIZADAS - PASSAGEM INFERIOR - VÃO = 5,00 M E ALTURA = 4,85 M - ATERRO RODOVIÁRIO MÍNIMO = 0,90 M E MÁXIMO = 8,60 M - BRITA PRODUZIDA</t>
  </si>
  <si>
    <t>BUEIRO METÁLICO COM CHAPAS MÚLTIPLAS MP 152 GALVANIZADAS - PASSAGEM INFERIOR - VÃO = 5,15 M E ALTURA = 4,90 M - ATERRO RODOVIÁRIO MÍNIMO = 0,90 M E MÁXIMO = 8,50 M - BRITA COMERCIAL</t>
  </si>
  <si>
    <t>BUEIRO METÁLICO COM CHAPAS MÚLTIPLAS MP 152 GALVANIZADAS - PASSAGEM INFERIOR - VÃO = 5,15 M E ALTURA = 4,90 M - ATERRO RODOVIÁRIO MÍNIMO = 0,90 M E MÁXIMO = 8,50 M - BRITA PRODUZIDA</t>
  </si>
  <si>
    <t>BUEIRO METÁLICO COM CHAPAS MÚLTIPLAS MP 152 GALVANIZADAS - PASSAGEM INFERIOR - VÃO = 5,25 M E ALTURA = 5,00 M - ATERRO RODOVIÁRIO MÍNIMO = 0,90 M E MÁXIMO = 8,40 M - BRITA COMERCIAL</t>
  </si>
  <si>
    <t>BUEIRO METÁLICO COM CHAPAS MÚLTIPLAS MP 152 GALVANIZADAS - PASSAGEM INFERIOR - VÃO = 5,25 M E ALTURA = 5,00 M - ATERRO RODOVIÁRIO MÍNIMO = 0,90 M E MÁXIMO = 8,40 M - BRITA PRODUZIDA</t>
  </si>
  <si>
    <t>BUEIRO METÁLICO COM CHAPAS MÚLTIPLAS MP 152 GALVANIZADAS - PASSAGEM INFERIOR - VÃO = 5,30 M E ALTURA = 5,30 M - ATERRO RODOVIÁRIO MÍNIMO = 0,90 M E MÁXIMO = 9,60 M - BRITA COMERCIAL</t>
  </si>
  <si>
    <t>BUEIRO METÁLICO COM CHAPAS MÚLTIPLAS MP 152 GALVANIZADAS - PASSAGEM INFERIOR - VÃO = 5,30 M E ALTURA = 5,30 M - ATERRO RODOVIÁRIO MÍNIMO = 0,90 M E MÁXIMO = 9,60 M - BRITA PRODUZIDA</t>
  </si>
  <si>
    <t>BUEIRO METÁLICO COM CHAPAS MÚLTIPLAS MP 152 GALVANIZADAS - PASSAGEM INFERIOR - VÃO = 5,65 M E ALTURA = 5,25 M - ATERRO RODOVIÁRIO MÍNIMO = 0,90 M E MÁXIMO = 9,00 M - BRITA COMERCIAL</t>
  </si>
  <si>
    <t>BUEIRO METÁLICO COM CHAPAS MÚLTIPLAS MP 152 GALVANIZADAS - PASSAGEM INFERIOR - VÃO = 5,65 M E ALTURA = 5,25 M - ATERRO RODOVIÁRIO MÍNIMO = 0,90 M E MÁXIMO = 9,00 M - BRITA PRODUZIDA</t>
  </si>
  <si>
    <t>BUEIRO METÁLICO COM CHAPAS MÚLTIPLAS MP 152 GALVANIZADAS - PASSAGEM INFERIOR - VÃO = 5,85 M E ALTURA = 5,30 M - ATERRO RODOVIÁRIO MÍNIMO = 0,90 M E MÁXIMO = 8,40 M - BRITA COMERCIAL</t>
  </si>
  <si>
    <t>BUEIRO METÁLICO COM CHAPAS MÚLTIPLAS MP 152 GALVANIZADAS - PASSAGEM INFERIOR - VÃO = 5,85 M E ALTURA = 5,30 M - ATERRO RODOVIÁRIO MÍNIMO = 0,90 M E MÁXIMO = 8,40 M - BRITA PRODUZIDA</t>
  </si>
  <si>
    <t>BUEIRO METÁLICO COM CHAPAS MÚLTIPLAS MP 152 GALVANIZADAS - PASSAGEM INFERIOR - VÃO = 6,00 M E ALTURA = 5,45 M - ATERRO RODOVIÁRIO MÍNIMO = 0,90 M E MÁXIMO = 8,30 M - BRITA COMERCIAL</t>
  </si>
  <si>
    <t>BUEIRO METÁLICO COM CHAPAS MÚLTIPLAS MP 152 GALVANIZADAS - PASSAGEM INFERIOR - VÃO = 6,00 M E ALTURA = 5,45 M - ATERRO RODOVIÁRIO MÍNIMO = 0,90 M E MÁXIMO = 8,30 M - BRITA PRODUZIDA</t>
  </si>
  <si>
    <t>BUEIRO METÁLICO COM CHAPAS MÚLTIPLAS MP 152 GALVANIZADAS - PASSAGEM INFERIOR - VÃO = 6,25 M E ALTURA = 5,50 M - ATERRO RODOVIÁRIO MÍNIMO = 0,90 M E MÁXIMO = 7,90 M - BRITA COMERCIAL</t>
  </si>
  <si>
    <t>BUEIRO METÁLICO COM CHAPAS MÚLTIPLAS MP 152 GALVANIZADAS - PASSAGEM INFERIOR - VÃO = 6,25 M E ALTURA = 5,50 M - ATERRO RODOVIÁRIO MÍNIMO = 0,90 M E MÁXIMO = 7,90 M - BRITA PRODUZIDA</t>
  </si>
  <si>
    <t>BUEIRO METÁLICO SEM INTERRUPÇÃO DE TRÁFEGO - D = 1,20 M - CHAPA COM EPÓXI - ESCAVADO EM MATERIAL DE 1ª CATEGORIA - ATERRO FERROVIÁRIO MÁXIMO = 12,90 M</t>
  </si>
  <si>
    <t>BUEIRO METÁLICO SEM INTERRUPÇÃO DE TRÁFEGO - D = 1,20 M - CHAPA COM EPÓXI - ESCAVADO EM MATERIAL DE 1ª CATEGORIA - ATERRO RODOVIÁRIO MÁXIMO = 9,00 M</t>
  </si>
  <si>
    <t>BUEIRO METÁLICO SEM INTERRUPÇÃO DE TRÁFEGO - D = 1,20 M - CHAPA COM EPÓXI - ESCAVADO EM MATERIAL DE 2ª CATEGORIA - ATERRO FERROVIÁRIO MÁXIMO = 12,90 M</t>
  </si>
  <si>
    <t>BUEIRO METÁLICO SEM INTERRUPÇÃO DE TRÁFEGO - D = 1,20 M - CHAPA COM EPÓXI - ESCAVADO EM MATERIAL DE 2ª CATEGORIA - ATERRO RODOVIÁRIO MÁXIMO = 9,00 M</t>
  </si>
  <si>
    <t>BUEIRO METÁLICO SEM INTERRUPÇÃO DE TRÁFEGO - D = 1,20 M - CHAPA COM EPÓXI - ESCAVADO EM MATERIAL DE 3ª CATEGORIA - ATERRO FERROVIÁRIO MÁXIMO = 12,90 M</t>
  </si>
  <si>
    <t>BUEIRO METÁLICO SEM INTERRUPÇÃO DE TRÁFEGO - D = 1,20 M - CHAPA COM EPÓXI - ESCAVADO EM MATERIAL DE 3ª CATEGORIA - ATERRO RODOVIÁRIO MÁXIMO = 9,00 M</t>
  </si>
  <si>
    <t>BUEIRO METÁLICO SEM INTERRUPÇÃO DE TRÁFEGO - D = 1,20 M - CHAPA GALVANIZADA - ESCAVADO EM MATERIAL DE 1ª CATEGORIA - ATERRO FERROVIÁRIO MÁXIMO = 12,90 M</t>
  </si>
  <si>
    <t>BUEIRO METÁLICO SEM INTERRUPÇÃO DE TRÁFEGO - D = 1,20 M - CHAPA GALVANIZADA - ESCAVADO EM MATERIAL DE 1ª CATEGORIA - ATERRO RODOVIÁRIO MÁXIMO = 9,00 M</t>
  </si>
  <si>
    <t>BUEIRO METÁLICO SEM INTERRUPÇÃO DE TRÁFEGO - D = 1,20 M - CHAPA GALVANIZADA - ESCAVADO EM MATERIAL DE 2ª CATEGORIA - ATERRO FERROVIÁRIO MÁXIMO = 12,90 M</t>
  </si>
  <si>
    <t>BUEIRO METÁLICO SEM INTERRUPÇÃO DE TRÁFEGO - D = 1,20 M - CHAPA GALVANIZADA - ESCAVADO EM MATERIAL DE 2ª CATEGORIA - ATERRO RODOVIÁRIO MÁXIMO = 9,00 M</t>
  </si>
  <si>
    <t>BUEIRO METÁLICO SEM INTERRUPÇÃO DE TRÁFEGO - D = 1,20 M - CHAPA GALVANIZADA - ESCAVADO EM MATERIAL DE 3ª CATEGORIA - ATERRO FERROVIÁRIO MÁXIMO = 12,90 M</t>
  </si>
  <si>
    <t>BUEIRO METÁLICO SEM INTERRUPÇÃO DE TRÁFEGO - D = 1,20 M - CHAPA GALVANIZADA - ESCAVADO EM MATERIAL DE 3ª CATEGORIA - ATERRO RODOVIÁRIO MÁXIMO = 9,00 M</t>
  </si>
  <si>
    <t>BUEIRO METÁLICO SEM INTERRUPÇÃO DE TRÁFEGO - D = 1,40 M - CHAPA COM EPÓXI - ESCAVADO EM MATERIAL DE 1ª CATEGORIA - ATERRO FERROVIÁRIO MÁXIMO = 11,00 M</t>
  </si>
  <si>
    <t>BUEIRO METÁLICO SEM INTERRUPÇÃO DE TRÁFEGO - D = 1,40 M - CHAPA COM EPÓXI - ESCAVADO EM MATERIAL DE 1ª CATEGORIA - ATERRO RODOVIÁRIO MÁXIMO = 7,70 M</t>
  </si>
  <si>
    <t>BUEIRO METÁLICO SEM INTERRUPÇÃO DE TRÁFEGO - D = 1,40 M - CHAPA COM EPÓXI - ESCAVADO EM MATERIAL DE 2ª CATEGORIA - ATERRO FERROVIÁRIO MÁXIMO = 11,00 M</t>
  </si>
  <si>
    <t>BUEIRO METÁLICO SEM INTERRUPÇÃO DE TRÁFEGO - D = 1,40 M - CHAPA COM EPÓXI - ESCAVADO EM MATERIAL DE 2ª CATEGORIA - ATERRO RODOVIÁRIO MÁXIMO = 7,70 M</t>
  </si>
  <si>
    <t>BUEIRO METÁLICO SEM INTERRUPÇÃO DE TRÁFEGO - D = 1,40 M - CHAPA COM EPÓXI - ESCAVADO EM MATERIAL DE 3ª CATEGORIA - ATERRO FERROVIÁRIO MÁXIMO = 11,00 M</t>
  </si>
  <si>
    <t>BUEIRO METÁLICO SEM INTERRUPÇÃO DE TRÁFEGO - D = 1,40 M - CHAPA COM EPÓXI - ESCAVADO EM MATERIAL DE 3ª CATEGORIA - ATERRO RODOVIÁRIO MÁXIMO = 7,70 M</t>
  </si>
  <si>
    <t>BUEIRO METÁLICO SEM INTERRUPÇÃO DE TRÁFEGO - D = 1,40 M - CHAPA GALVANIZADA - ESCAVADO EM MATERIAL DE 1ª CATEGORIA - ATERRO FERROVIÁRIO MÁXIMO = 11,00 M</t>
  </si>
  <si>
    <t>BUEIRO METÁLICO SEM INTERRUPÇÃO DE TRÁFEGO - D = 1,40 M - CHAPA GALVANIZADA - ESCAVADO EM MATERIAL DE 1ª CATEGORIA - ATERRO RODOVIÁRIO MÁXIMO = 7,70 M</t>
  </si>
  <si>
    <t>BUEIRO METÁLICO SEM INTERRUPÇÃO DE TRÁFEGO - D = 1,40 M - CHAPA GALVANIZADA - ESCAVADO EM MATERIAL DE 2ª CATEGORIA - ATERRO FERROVIÁRIO MÁXIMO = 11,00 M</t>
  </si>
  <si>
    <t>BUEIRO METÁLICO SEM INTERRUPÇÃO DE TRÁFEGO - D = 1,40 M - CHAPA GALVANIZADA - ESCAVADO EM MATERIAL DE 2ª CATEGORIA - ATERRO RODOVIÁRIO MÁXIMO = 7,70 M</t>
  </si>
  <si>
    <t>BUEIRO METÁLICO SEM INTERRUPÇÃO DE TRÁFEGO - D = 1,40 M - CHAPA GALVANIZADA - ESCAVADO EM MATERIAL DE 3ª CATEGORIA - ATERRO FERROVIÁRIO MÁXIMO = 11,00 M</t>
  </si>
  <si>
    <t>BUEIRO METÁLICO SEM INTERRUPÇÃO DE TRÁFEGO - D = 1,40 M - CHAPA GALVANIZADA - ESCAVADO EM MATERIAL DE 3ª CATEGORIA - ATERRO RODOVIÁRIO MÁXIMO = 7,70 M</t>
  </si>
  <si>
    <t>BUEIRO METÁLICO SEM INTERRUPÇÃO DE TRÁFEGO - D = 1,60 M - CHAPA COM EPÓXI - ESCAVADO EM MATERIAL DE 1ª CATEGORIA - ATERRO FERROVIÁRIO MÁXIMO = 9,60 M</t>
  </si>
  <si>
    <t>BUEIRO METÁLICO SEM INTERRUPÇÃO DE TRÁFEGO - D = 1,60 M - CHAPA COM EPÓXI - ESCAVADO EM MATERIAL DE 1ª CATEGORIA - ATERRO RODOVIÁRIO MÁXIMO = 6,70 M</t>
  </si>
  <si>
    <t>BUEIRO METÁLICO SEM INTERRUPÇÃO DE TRÁFEGO - D = 1,60 M - CHAPA COM EPÓXI - ESCAVADO EM MATERIAL DE 2ª CATEGORIA - ATERRO FERROVIÁRIO MÁXIMO = 9,60 M</t>
  </si>
  <si>
    <t>BUEIRO METÁLICO SEM INTERRUPÇÃO DE TRÁFEGO - D = 1,60 M - CHAPA COM EPÓXI - ESCAVADO EM MATERIAL DE 2ª CATEGORIA - ATERRO RODOVIÁRIO MÁXIMO = 6,70 M</t>
  </si>
  <si>
    <t>BUEIRO METÁLICO SEM INTERRUPÇÃO DE TRÁFEGO - D = 1,60 M - CHAPA COM EPÓXI - ESCAVADO EM MATERIAL DE 3ª CATEGORIA - ATERRO FERROVIÁRIO MÁXIMO = 9,60 M</t>
  </si>
  <si>
    <t>BUEIRO METÁLICO SEM INTERRUPÇÃO DE TRÁFEGO - D = 1,60 M - CHAPA COM EPÓXI - ESCAVADO EM MATERIAL DE 3ª CATEGORIA - ATERRO RODOVIÁRIO MÁXIMO = 6,70 M</t>
  </si>
  <si>
    <t>BUEIRO METÁLICO SEM INTERRUPÇÃO DE TRÁFEGO - D = 1,60 M - CHAPA GALVANIZADA - ESCAVADO EM MATERIAL DE 1ª CATEGORIA - ATERRO FERROVIÁRIO MÁXIMO = 9,60 M</t>
  </si>
  <si>
    <t>BUEIRO METÁLICO SEM INTERRUPÇÃO DE TRÁFEGO - D = 1,60 M - CHAPA GALVANIZADA - ESCAVADO EM MATERIAL DE 1ª CATEGORIA - ATERRO RODOVIÁRIO MÁXIMO = 6,70 M</t>
  </si>
  <si>
    <t>BUEIRO METÁLICO SEM INTERRUPÇÃO DE TRÁFEGO - D = 1,60 M - CHAPA GALVANIZADA - ESCAVADO EM MATERIAL DE 2ª CATEGORIA - ATERRO FERROVIÁRIO MÁXIMO = 9,60 M</t>
  </si>
  <si>
    <t>BUEIRO METÁLICO SEM INTERRUPÇÃO DE TRÁFEGO - D = 1,60 M - CHAPA GALVANIZADA - ESCAVADO EM MATERIAL DE 2ª CATEGORIA - ATERRO RODOVIÁRIO MÁXIMO = 6,70 M</t>
  </si>
  <si>
    <t>BUEIRO METÁLICO SEM INTERRUPÇÃO DE TRÁFEGO - D = 1,60 M - CHAPA GALVANIZADA - ESCAVADO EM MATERIAL DE 3ª CATEGORIA - ATERRO FERROVIÁRIO MÁXIMO = 9,60 M</t>
  </si>
  <si>
    <t>BUEIRO METÁLICO SEM INTERRUPÇÃO DE TRÁFEGO - D = 1,60 M - CHAPA GALVANIZADA - ESCAVADO EM MATERIAL DE 3ª CATEGORIA - ATERRO RODOVIÁRIO MÁXIMO = 6,70 M</t>
  </si>
  <si>
    <t>BUEIRO METÁLICO SEM INTERRUPÇÃO DE TRÁFEGO - D = 1,80 M - CHAPA COM EPÓXI - ESCAVADO EM MATERIAL DE 1ª CATEGORIA - ATERRO FERROVIÁRIO MÁXIMO = 8,00 M</t>
  </si>
  <si>
    <t>BUEIRO METÁLICO SEM INTERRUPÇÃO DE TRÁFEGO - D = 1,80 M - CHAPA COM EPÓXI - ESCAVADO EM MATERIAL DE 1ª CATEGORIA - ATERRO RODOVIÁRIO MÁXIMO = 6,00 M</t>
  </si>
  <si>
    <t>BUEIRO METÁLICO SEM INTERRUPÇÃO DE TRÁFEGO - D = 1,80 M - CHAPA COM EPÓXI - ESCAVADO EM MATERIAL DE 2ª CATEGORIA - ATERRO FERROVIÁRIO MÁXIMO = 8,00 M</t>
  </si>
  <si>
    <t>BUEIRO METÁLICO SEM INTERRUPÇÃO DE TRÁFEGO - D = 1,80 M - CHAPA COM EPÓXI - ESCAVADO EM MATERIAL DE 2ª CATEGORIA - ATERRO RODOVIÁRIO MÁXIMO = 6,00 M</t>
  </si>
  <si>
    <t>BUEIRO METÁLICO SEM INTERRUPÇÃO DE TRÁFEGO - D = 1,80 M - CHAPA COM EPÓXI - ESCAVADO EM MATERIAL DE 3ª CATEGORIA - ATERRO FERROVIÁRIO MÁXIMO = 8,00 M</t>
  </si>
  <si>
    <t>BUEIRO METÁLICO SEM INTERRUPÇÃO DE TRÁFEGO - D = 1,80 M - CHAPA COM EPÓXI - ESCAVADO EM MATERIAL DE 3ª CATEGORIA - ATERRO RODOVIÁRIO MÁXIMO = 6,00 M</t>
  </si>
  <si>
    <t>BUEIRO METÁLICO SEM INTERRUPÇÃO DE TRÁFEGO - D = 1,80 M - CHAPA GALVANIZADA - ESCAVADO EM MATERIAL DE 1ª CATEGORIA - ATERRO FERROVIÁRIO MÁXIMO = 8,00 M</t>
  </si>
  <si>
    <t>BUEIRO METÁLICO SEM INTERRUPÇÃO DE TRÁFEGO - D = 1,80 M - CHAPA GALVANIZADA - ESCAVADO EM MATERIAL DE 1ª CATEGORIA - ATERRO RODOVIÁRIO MÁXIMO = 6,00 M</t>
  </si>
  <si>
    <t>BUEIRO METÁLICO SEM INTERRUPÇÃO DE TRÁFEGO - D = 1,80 M - CHAPA GALVANIZADA - ESCAVADO EM MATERIAL DE 2ª CATEGORIA - ATERRO FERROVIÁRIO MÁXIMO = 8,00 M</t>
  </si>
  <si>
    <t>BUEIRO METÁLICO SEM INTERRUPÇÃO DE TRÁFEGO - D = 1,80 M - CHAPA GALVANIZADA - ESCAVADO EM MATERIAL DE 2ª CATEGORIA - ATERRO RODOVIÁRIO MÁXIMO = 6,00 M</t>
  </si>
  <si>
    <t>BUEIRO METÁLICO SEM INTERRUPÇÃO DE TRÁFEGO - D = 1,80 M - CHAPA GALVANIZADA - ESCAVADO EM MATERIAL DE 3ª CATEGORIA - ATERRO FERROVIÁRIO MÁXIMO = 8,00 M</t>
  </si>
  <si>
    <t>BUEIRO METÁLICO SEM INTERRUPÇÃO DE TRÁFEGO - D = 1,80 M - CHAPA GALVANIZADA - ESCAVADO EM MATERIAL DE 3ª CATEGORIA - ATERRO RODOVIÁRIO MÁXIMO = 6,00 M</t>
  </si>
  <si>
    <t>BUEIRO METÁLICO SEM INTERRUPÇÃO DE TRÁFEGO - D = 2,00 M - CHAPA COM EPÓXI - ESCAVADO EM MATERIAL DE 1ª CATEGORIA - ATERRO FERROVIÁRIO MÁXIMO = 6,90 M</t>
  </si>
  <si>
    <t>BUEIRO METÁLICO SEM INTERRUPÇÃO DE TRÁFEGO - D = 2,00 M - CHAPA COM EPÓXI - ESCAVADO EM MATERIAL DE 1ª CATEGORIA - ATERRO RODOVIÁRIO MÁXIMO = 5,40 M</t>
  </si>
  <si>
    <t>BUEIRO METÁLICO SEM INTERRUPÇÃO DE TRÁFEGO - D = 2,00 M - CHAPA COM EPÓXI - ESCAVADO EM MATERIAL DE 2ª CATEGORIA - ATERRO FERROVIÁRIO MÁXIMO = 6,90 M</t>
  </si>
  <si>
    <t>BUEIRO METÁLICO SEM INTERRUPÇÃO DE TRÁFEGO - D = 2,00 M - CHAPA COM EPÓXI - ESCAVADO EM MATERIAL DE 2ª CATEGORIA - ATERRO RODOVIÁRIO MÁXIMO = 5,40 M</t>
  </si>
  <si>
    <t>BUEIRO METÁLICO SEM INTERRUPÇÃO DE TRÁFEGO - D = 2,00 M - CHAPA COM EPÓXI - ESCAVADO EM MATERIAL DE 3ª CATEGORIA - ATERRO FERROVIÁRIO MÁXIMO = 6,90 M</t>
  </si>
  <si>
    <t>BUEIRO METÁLICO SEM INTERRUPÇÃO DE TRÁFEGO - D = 2,00 M - CHAPA COM EPÓXI - ESCAVADO EM MATERIAL DE 3ª CATEGORIA - ATERRO RODOVIÁRIO MÁXIMO = 5,40 M</t>
  </si>
  <si>
    <t>BUEIRO METÁLICO SEM INTERRUPÇÃO DE TRÁFEGO - D = 2,00 M - CHAPA GALVANIZADA - ESCAVADO EM MATERIAL DE 1ª CATEGORIA - ATERRO FERROVIÁRIO MÁXIMO = 6,90 M</t>
  </si>
  <si>
    <t>BUEIRO METÁLICO SEM INTERRUPÇÃO DE TRÁFEGO - D = 2,00 M - CHAPA GALVANIZADA - ESCAVADO EM MATERIAL DE 1ª CATEGORIA - ATERRO RODOVIÁRIO MÁXIMO = 5,40 M</t>
  </si>
  <si>
    <t>BUEIRO METÁLICO SEM INTERRUPÇÃO DE TRÁFEGO - D = 2,00 M - CHAPA GALVANIZADA - ESCAVADO EM MATERIAL DE 2ª CATEGORIA - ATERRO FERROVIÁRIO MÁXIMO = 6,90 M</t>
  </si>
  <si>
    <t>BUEIRO METÁLICO SEM INTERRUPÇÃO DE TRÁFEGO - D = 2,00 M - CHAPA GALVANIZADA - ESCAVADO EM MATERIAL DE 2ª CATEGORIA - ATERRO RODOVIÁRIO MÁXIMO = 5,40 M</t>
  </si>
  <si>
    <t>BUEIRO METÁLICO SEM INTERRUPÇÃO DE TRÁFEGO - D = 2,00 M - CHAPA GALVANIZADA - ESCAVADO EM MATERIAL DE 3ª CATEGORIA - ATERRO FERROVIÁRIO MÁXIMO = 6,90 M</t>
  </si>
  <si>
    <t>BUEIRO METÁLICO SEM INTERRUPÇÃO DE TRÁFEGO - D = 2,00 M - CHAPA GALVANIZADA - ESCAVADO EM MATERIAL DE 3ª CATEGORIA - ATERRO RODOVIÁRIO MÁXIMO = 5,40 M</t>
  </si>
  <si>
    <t>BUEIRO METÁLICO SEM INTERRUPÇÃO DE TRÁFEGO - D = 2,20 M - CHAPA COM EPÓXI - ESCAVADO EM MATERIAL DE 1ª CATEGORIA - ATERRO FERROVIÁRIO MÁXIMO = 7,90 M</t>
  </si>
  <si>
    <t>BUEIRO METÁLICO SEM INTERRUPÇÃO DE TRÁFEGO - D = 2,20 M - CHAPA COM EPÓXI - ESCAVADO EM MATERIAL DE 1ª CATEGORIA - ATERRO RODOVIÁRIO MÁXIMO = 4,90 M</t>
  </si>
  <si>
    <t>BUEIRO METÁLICO SEM INTERRUPÇÃO DE TRÁFEGO - D = 2,20 M - CHAPA COM EPÓXI - ESCAVADO EM MATERIAL DE 2ª CATEGORIA - ATERRO FERROVIÁRIO MÁXIMO = 7,90 M</t>
  </si>
  <si>
    <t>BUEIRO METÁLICO SEM INTERRUPÇÃO DE TRÁFEGO - D = 2,20 M - CHAPA COM EPÓXI - ESCAVADO EM MATERIAL DE 2ª CATEGORIA - ATERRO RODOVIÁRIO MÁXIMO = 4,90 M</t>
  </si>
  <si>
    <t>BUEIRO METÁLICO SEM INTERRUPÇÃO DE TRÁFEGO - D = 2,20 M - CHAPA COM EPÓXI - ESCAVADO EM MATERIAL DE 3ª CATEGORIA - ATERRO FERROVIÁRIO MÁXIMO = 7,90 M</t>
  </si>
  <si>
    <t>BUEIRO METÁLICO SEM INTERRUPÇÃO DE TRÁFEGO - D = 2,20 M - CHAPA COM EPÓXI - ESCAVADO EM MATERIAL DE 3ª CATEGORIA - ATERRO RODOVIÁRIO MÁXIMO = 4,90 M</t>
  </si>
  <si>
    <t>BUEIRO METÁLICO SEM INTERRUPÇÃO DE TRÁFEGO - D = 2,20 M - CHAPA GALVANIZADA - ESCAVADO EM MATERIAL DE 1ª CATEGORIA - ATERRO FERROVIÁRIO MÁXIMO = 7,90 M</t>
  </si>
  <si>
    <t>BUEIRO METÁLICO SEM INTERRUPÇÃO DE TRÁFEGO - D = 2,20 M - CHAPA GALVANIZADA - ESCAVADO EM MATERIAL DE 1ª CATEGORIA - ATERRO RODOVIÁRIO MÁXIMO = 4,90 M</t>
  </si>
  <si>
    <t>BUEIRO METÁLICO SEM INTERRUPÇÃO DE TRÁFEGO - D = 2,20 M - CHAPA GALVANIZADA - ESCAVADO EM MATERIAL DE 2ª CATEGORIA - ATERRO FERROVIÁRIO MÁXIMO = 7,90 M</t>
  </si>
  <si>
    <t>BUEIRO METÁLICO SEM INTERRUPÇÃO DE TRÁFEGO - D = 2,20 M - CHAPA GALVANIZADA - ESCAVADO EM MATERIAL DE 2ª CATEGORIA - ATERRO RODOVIÁRIO MÁXIMO = 4,90 M</t>
  </si>
  <si>
    <t>BUEIRO METÁLICO SEM INTERRUPÇÃO DE TRÁFEGO - D = 2,20 M - CHAPA GALVANIZADA - ESCAVADO EM MATERIAL DE 3ª CATEGORIA - ATERRO FERROVIÁRIO MÁXIMO = 7,90 M</t>
  </si>
  <si>
    <t>BUEIRO METÁLICO SEM INTERRUPÇÃO DE TRÁFEGO - D = 2,20 M - CHAPA GALVANIZADA - ESCAVADO EM MATERIAL DE 3ª CATEGORIA - ATERRO RODOVIÁRIO MÁXIMO = 4,90 M</t>
  </si>
  <si>
    <t>BUEIRO METÁLICO SEM INTERRUPÇÃO DE TRÁFEGO - D = 2,40 M - CHAPA COM EPÓXI - ESCAVADO EM MATERIAL DE 1ª CATEGORIA - ATERRO FERROVIÁRIO MÁXIMO = 7,00 M</t>
  </si>
  <si>
    <t>BUEIRO METÁLICO SEM INTERRUPÇÃO DE TRÁFEGO - D = 2,40 M - CHAPA COM EPÓXI - ESCAVADO EM MATERIAL DE 1ª CATEGORIA - ATERRO RODOVIÁRIO MÁXIMO = 4,50 M</t>
  </si>
  <si>
    <t>BUEIRO METÁLICO SEM INTERRUPÇÃO DE TRÁFEGO - D = 2,40 M - CHAPA COM EPÓXI - ESCAVADO EM MATERIAL DE 2ª CATEGORIA - ATERRO FERROVIÁRIO MÁXIMO = 7,00 M</t>
  </si>
  <si>
    <t>BUEIRO METÁLICO SEM INTERRUPÇÃO DE TRÁFEGO - D = 2,40 M - CHAPA COM EPÓXI - ESCAVADO EM MATERIAL DE 2ª CATEGORIA - ATERRO RODOVIÁRIO MÁXIMO = 4,50 M</t>
  </si>
  <si>
    <t>BUEIRO METÁLICO SEM INTERRUPÇÃO DE TRÁFEGO - D = 2,40 M - CHAPA COM EPÓXI - ESCAVADO EM MATERIAL DE 3ª CATEGORIA - ATERRO FERROVIÁRIO MÁXIMO = 7,00 M</t>
  </si>
  <si>
    <t>BUEIRO METÁLICO SEM INTERRUPÇÃO DE TRÁFEGO - D = 2,40 M - CHAPA COM EPÓXI - ESCAVADO EM MATERIAL DE 3ª CATEGORIA - ATERRO RODOVIÁRIO MÁXIMO = 4,50 M</t>
  </si>
  <si>
    <t>BUEIRO METÁLICO SEM INTERRUPÇÃO DE TRÁFEGO - D = 2,40 M - CHAPA GALVANIZADA - ESCAVADO EM MATERIAL DE 1ª CATEGORIA - ATERRO FERROVIÁRIO MÁXIMO = 7,00 M</t>
  </si>
  <si>
    <t>BUEIRO METÁLICO SEM INTERRUPÇÃO DE TRÁFEGO - D = 2,40 M - CHAPA GALVANIZADA - ESCAVADO EM MATERIAL DE 1ª CATEGORIA - ATERRO RODOVIÁRIO MÁXIMO = 4,50 M</t>
  </si>
  <si>
    <t>BUEIRO METÁLICO SEM INTERRUPÇÃO DE TRÁFEGO - D = 2,40 M - CHAPA GALVANIZADA - ESCAVADO EM MATERIAL DE 2ª CATEGORIA - ATERRO FERROVIÁRIO MÁXIMO = 7,00 M</t>
  </si>
  <si>
    <t>BUEIRO METÁLICO SEM INTERRUPÇÃO DE TRÁFEGO - D = 2,40 M - CHAPA GALVANIZADA - ESCAVADO EM MATERIAL DE 2ª CATEGORIA - ATERRO RODOVIÁRIO MÁXIMO = 4,50 M</t>
  </si>
  <si>
    <t>BUEIRO METÁLICO SEM INTERRUPÇÃO DE TRÁFEGO - D = 2,40 M - CHAPA GALVANIZADA - ESCAVADO EM MATERIAL DE 3ª CATEGORIA - ATERRO FERROVIÁRIO MÁXIMO = 7,00 M</t>
  </si>
  <si>
    <t>BUEIRO METÁLICO SEM INTERRUPÇÃO DE TRÁFEGO - D = 2,40 M - CHAPA GALVANIZADA - ESCAVADO EM MATERIAL DE 3ª CATEGORIA - ATERRO RODOVIÁRIO MÁXIMO = 4,50 M</t>
  </si>
  <si>
    <t>BUEIRO METÁLICO SEM INTERRUPÇÃO DE TRÁFEGO - D = 2,60 M - CHAPA COM EPÓXI - ESCAVADO EM MATERIAL DE 1ª CATEGORIA - ATERRO FERROVIÁRIO MÁXIMO = 6,40 M</t>
  </si>
  <si>
    <t>BUEIRO METÁLICO SEM INTERRUPÇÃO DE TRÁFEGO - D = 2,60 M - CHAPA COM EPÓXI - ESCAVADO EM MATERIAL DE 1ª CATEGORIA - ATERRO RODOVIÁRIO MÁXIMO = 4,10 M</t>
  </si>
  <si>
    <t>BUEIRO METÁLICO SEM INTERRUPÇÃO DE TRÁFEGO - D = 2,60 M - CHAPA COM EPÓXI - ESCAVADO EM MATERIAL DE 2ª CATEGORIA - ATERRO FERROVIÁRIO MÁXIMO = 6,40 M</t>
  </si>
  <si>
    <t>BUEIRO METÁLICO SEM INTERRUPÇÃO DE TRÁFEGO - D = 2,60 M - CHAPA COM EPÓXI - ESCAVADO EM MATERIAL DE 2ª CATEGORIA - ATERRO RODOVIÁRIO MÁXIMO = 4,10 M</t>
  </si>
  <si>
    <t>BUEIRO METÁLICO SEM INTERRUPÇÃO DE TRÁFEGO - D = 2,60 M - CHAPA COM EPÓXI - ESCAVADO EM MATERIAL DE 3ª CATEGORIA - ATERRO FERROVIÁRIO MÁXIMO = 6,40 M</t>
  </si>
  <si>
    <t>BUEIRO METÁLICO SEM INTERRUPÇÃO DE TRÁFEGO - D = 2,60 M - CHAPA COM EPÓXI - ESCAVADO EM MATERIAL DE 3ª CATEGORIA - ATERRO RODOVIÁRIO MÁXIMO = 4,10 M</t>
  </si>
  <si>
    <t>BUEIRO METÁLICO SEM INTERRUPÇÃO DE TRÁFEGO - D = 2,60 M - CHAPA GALVANIZADA - ESCAVADO EM MATERIAL DE 1ª CATEGORIA - ATERRO FERROVIÁRIO MÁXIMO = 6,40 M</t>
  </si>
  <si>
    <t>BUEIRO METÁLICO SEM INTERRUPÇÃO DE TRÁFEGO - D = 2,60 M - CHAPA GALVANIZADA - ESCAVADO EM MATERIAL DE 1ª CATEGORIA - ATERRO RODOVIÁRIO MÁXIMO = 4,10 M</t>
  </si>
  <si>
    <t>BUEIRO METÁLICO SEM INTERRUPÇÃO DE TRÁFEGO - D = 2,60 M - CHAPA GALVANIZADA - ESCAVADO EM MATERIAL DE 2ª CATEGORIA - ATERRO FERROVIÁRIO MÁXIMO = 6,40 M</t>
  </si>
  <si>
    <t>BUEIRO METÁLICO SEM INTERRUPÇÃO DE TRÁFEGO - D = 2,60 M - CHAPA GALVANIZADA - ESCAVADO EM MATERIAL DE 2ª CATEGORIA - ATERRO RODOVIÁRIO MÁXIMO = 4,10 M</t>
  </si>
  <si>
    <t>BUEIRO METÁLICO SEM INTERRUPÇÃO DE TRÁFEGO - D = 2,60 M - CHAPA GALVANIZADA - ESCAVADO EM MATERIAL DE 3ª CATEGORIA - ATERRO FERROVIÁRIO MÁXIMO = 6,40 M</t>
  </si>
  <si>
    <t>BUEIRO METÁLICO SEM INTERRUPÇÃO DE TRÁFEGO - D = 2,60 M - CHAPA GALVANIZADA - ESCAVADO EM MATERIAL DE 3ª CATEGORIA - ATERRO RODOVIÁRIO MÁXIMO = 4,10 M</t>
  </si>
  <si>
    <t>BUEIRO METÁLICO SEM INTERRUPÇÃO DE TRÁFEGO - D = 2,80 M - CHAPA COM EPÓXI - ESCAVADO EM MATERIAL DE 1ª CATEGORIA - ATERRO FERROVIÁRIO MÁXIMO = 5,50 M</t>
  </si>
  <si>
    <t>BUEIRO METÁLICO SEM INTERRUPÇÃO DE TRÁFEGO - D = 2,80 M - CHAPA COM EPÓXI - ESCAVADO EM MATERIAL DE 1ª CATEGORIA - ATERRO RODOVIÁRIO MÁXIMO = 3,80 M</t>
  </si>
  <si>
    <t>BUEIRO METÁLICO SEM INTERRUPÇÃO DE TRÁFEGO - D = 2,80 M - CHAPA COM EPÓXI - ESCAVADO EM MATERIAL DE 2ª CATEGORIA - ATERRO FERROVIÁRIO MÁXIMO = 5,50 M</t>
  </si>
  <si>
    <t>BUEIRO METÁLICO SEM INTERRUPÇÃO DE TRÁFEGO - D = 2,80 M - CHAPA COM EPÓXI - ESCAVADO EM MATERIAL DE 2ª CATEGORIA - ATERRO RODOVIÁRIO MÁXIMO = 3,80 M</t>
  </si>
  <si>
    <t>BUEIRO METÁLICO SEM INTERRUPÇÃO DE TRÁFEGO - D = 2,80 M - CHAPA COM EPÓXI - ESCAVADO EM MATERIAL DE 3ª CATEGORIA - ATERRO FERROVIÁRIO MÁXIMO = 5,50 M</t>
  </si>
  <si>
    <t>BUEIRO METÁLICO SEM INTERRUPÇÃO DE TRÁFEGO - D = 2,80 M - CHAPA COM EPÓXI - ESCAVADO EM MATERIAL DE 3ª CATEGORIA - ATERRO RODOVIÁRIO MÁXIMO = 3,80 M</t>
  </si>
  <si>
    <t>BUEIRO METÁLICO SEM INTERRUPÇÃO DE TRÁFEGO - D = 2,80 M - CHAPA GALVANIZADA - ESCAVADO EM MATERIAL DE 1ª CATEGORIA - ATERRO FERROVIÁRIO MÁXIMO = 5,50 M</t>
  </si>
  <si>
    <t>BUEIRO METÁLICO SEM INTERRUPÇÃO DE TRÁFEGO - D = 2,80 M - CHAPA GALVANIZADA - ESCAVADO EM MATERIAL DE 1ª CATEGORIA - ATERRO RODOVIÁRIO MÁXIMO = 3,80 M</t>
  </si>
  <si>
    <t>BUEIRO METÁLICO SEM INTERRUPÇÃO DE TRÁFEGO - D = 2,80 M - CHAPA GALVANIZADA - ESCAVADO EM MATERIAL DE 2ª CATEGORIA - ATERRO FERROVIÁRIO MÁXIMO = 5,50 M</t>
  </si>
  <si>
    <t>BUEIRO METÁLICO SEM INTERRUPÇÃO DE TRÁFEGO - D = 2,80 M - CHAPA GALVANIZADA - ESCAVADO EM MATERIAL DE 2ª CATEGORIA - ATERRO RODOVIÁRIO MÁXIMO = 3,80 M</t>
  </si>
  <si>
    <t>BUEIRO METÁLICO SEM INTERRUPÇÃO DE TRÁFEGO - D = 2,80 M - CHAPA GALVANIZADA - ESCAVADO EM MATERIAL DE 3ª CATEGORIA - ATERRO FERROVIÁRIO MÁXIMO = 5,50 M</t>
  </si>
  <si>
    <t>BUEIRO METÁLICO SEM INTERRUPÇÃO DE TRÁFEGO - D = 2,80 M - CHAPA GALVANIZADA - ESCAVADO EM MATERIAL DE 3ª CATEGORIA - ATERRO RODOVIÁRIO MÁXIMO = 3,80 M</t>
  </si>
  <si>
    <t>BUEIRO METÁLICO SEM INTERRUPÇÃO DE TRÁFEGO - D = 3,00 M - CHAPA COM EPÓXI - ESCAVADO EM MATERIAL DE 1ª CATEGORIA - ATERRO FERROVIÁRIO MÁXIMO = 4,70 M</t>
  </si>
  <si>
    <t>BUEIRO METÁLICO SEM INTERRUPÇÃO DE TRÁFEGO - D = 3,00 M - CHAPA COM EPÓXI - ESCAVADO EM MATERIAL DE 1ª CATEGORIA - ATERRO RODOVIÁRIO MÁXIMO = 3,60 M</t>
  </si>
  <si>
    <t>BUEIRO METÁLICO SEM INTERRUPÇÃO DE TRÁFEGO - D = 3,00 M - CHAPA COM EPÓXI - ESCAVADO EM MATERIAL DE 2ª CATEGORIA - ATERRO FERROVIÁRIO MÁXIMO = 4,70 M</t>
  </si>
  <si>
    <t>BUEIRO METÁLICO SEM INTERRUPÇÃO DE TRÁFEGO - D = 3,00 M - CHAPA COM EPÓXI - ESCAVADO EM MATERIAL DE 2ª CATEGORIA - ATERRO RODOVIÁRIO MÁXIMO = 3,60 M</t>
  </si>
  <si>
    <t>BUEIRO METÁLICO SEM INTERRUPÇÃO DE TRÁFEGO - D = 3,00 M - CHAPA COM EPÓXI - ESCAVADO EM MATERIAL DE 3ª CATEGORIA - ATERRO FERROVIÁRIO MÁXIMO = 4,70 M</t>
  </si>
  <si>
    <t>BUEIRO METÁLICO SEM INTERRUPÇÃO DE TRÁFEGO - D = 3,00 M - CHAPA COM EPÓXI - ESCAVADO EM MATERIAL DE 3ª CATEGORIA - ATERRO RODOVIÁRIO MÁXIMO = 3,60 M</t>
  </si>
  <si>
    <t>BUEIRO METÁLICO SEM INTERRUPÇÃO DE TRÁFEGO - D = 3,00 M - CHAPA GALVANIZADA - ESCAVADO EM MATERIAL DE 1ª CATEGORIA - ATERRO FERROVIÁRIO MÁXIMO = 4,70 M</t>
  </si>
  <si>
    <t>BUEIRO METÁLICO SEM INTERRUPÇÃO DE TRÁFEGO - D = 3,00 M - CHAPA GALVANIZADA - ESCAVADO EM MATERIAL DE 1ª CATEGORIA - ATERRO RODOVIÁRIO MÁXIMO = 3,60 M</t>
  </si>
  <si>
    <t>BUEIRO METÁLICO SEM INTERRUPÇÃO DE TRÁFEGO - D = 3,00 M - CHAPA GALVANIZADA - ESCAVADO EM MATERIAL DE 2ª CATEGORIA - ATERRO FERROVIÁRIO MÁXIMO = 4,70 M</t>
  </si>
  <si>
    <t>BUEIRO METÁLICO SEM INTERRUPÇÃO DE TRÁFEGO - D = 3,00 M - CHAPA GALVANIZADA - ESCAVADO EM MATERIAL DE 2ª CATEGORIA - ATERRO RODOVIÁRIO MÁXIMO = 3,60 M</t>
  </si>
  <si>
    <t>BUEIRO METÁLICO SEM INTERRUPÇÃO DE TRÁFEGO - D = 3,00 M - CHAPA GALVANIZADA - ESCAVADO EM MATERIAL DE 3ª CATEGORIA - ATERRO FERROVIÁRIO MÁXIMO = 4,70 M</t>
  </si>
  <si>
    <t>BUEIRO METÁLICO SEM INTERRUPÇÃO DE TRÁFEGO - D = 3,00 M - CHAPA GALVANIZADA - ESCAVADO EM MATERIAL DE 3ª CATEGORIA - ATERRO RODOVIÁRIO MÁXIMO = 3,60 M</t>
  </si>
  <si>
    <t>BUEIRO METÁLICO SEM INTERRUPÇÃO DE TRÁFEGO - D = 3,20 M - CHAPA COM EPÓXI - ESCAVADO EM MATERIAL DE 1ª CATEGORIA - ATERRO FERROVIÁRIO MÁXIMO = 4,00 M</t>
  </si>
  <si>
    <t>BUEIRO METÁLICO SEM INTERRUPÇÃO DE TRÁFEGO - D = 3,20 M - CHAPA COM EPÓXI - ESCAVADO EM MATERIAL DE 1ª CATEGORIA - ATERRO RODOVIÁRIO MÁXIMO = 4,80 M</t>
  </si>
  <si>
    <t>BUEIRO METÁLICO SEM INTERRUPÇÃO DE TRÁFEGO - D = 3,20 M - CHAPA COM EPÓXI - ESCAVADO EM MATERIAL DE 2ª CATEGORIA - ATERRO FERROVIÁRIO MÁXIMO = 4,00 M</t>
  </si>
  <si>
    <t>BUEIRO METÁLICO SEM INTERRUPÇÃO DE TRÁFEGO - D = 3,20 M - CHAPA COM EPÓXI - ESCAVADO EM MATERIAL DE 2ª CATEGORIA - ATERRO RODOVIÁRIO MÁXIMO = 4,80 M</t>
  </si>
  <si>
    <t>BUEIRO METÁLICO SEM INTERRUPÇÃO DE TRÁFEGO - D = 3,20 M - CHAPA COM EPÓXI - ESCAVADO EM MATERIAL DE 3ª CATEGORIA - ATERRO FERROVIÁRIO MÁXIMO = 4,00 M</t>
  </si>
  <si>
    <t>BUEIRO METÁLICO SEM INTERRUPÇÃO DE TRÁFEGO - D = 3,20 M - CHAPA COM EPÓXI - ESCAVADO EM MATERIAL DE 3ª CATEGORIA - ATERRO RODOVIÁRIO MÁXIMO = 4,80 M</t>
  </si>
  <si>
    <t>BUEIRO METÁLICO SEM INTERRUPÇÃO DE TRÁFEGO - D = 3,20 M - CHAPA GALVANIZADA - ESCAVADO EM MATERIAL DE 1ª CATEGORIA - ATERRO FERROVIÁRIO MÁXIMO = 4,00 M</t>
  </si>
  <si>
    <t>BUEIRO METÁLICO SEM INTERRUPÇÃO DE TRÁFEGO - D = 3,20 M - CHAPA GALVANIZADA - ESCAVADO EM MATERIAL DE 1ª CATEGORIA - ATERRO RODOVIÁRIO MÁXIMO = 4,80 M</t>
  </si>
  <si>
    <t>BUEIRO METÁLICO SEM INTERRUPÇÃO DE TRÁFEGO - D = 3,20 M - CHAPA GALVANIZADA - ESCAVADO EM MATERIAL DE 2ª CATEGORIA - ATERRO FERROVIÁRIO MÁXIMO = 4,00 M</t>
  </si>
  <si>
    <t>BUEIRO METÁLICO SEM INTERRUPÇÃO DE TRÁFEGO - D = 3,20 M - CHAPA GALVANIZADA - ESCAVADO EM MATERIAL DE 2ª CATEGORIA - ATERRO RODOVIÁRIO MÁXIMO = 4,80 M</t>
  </si>
  <si>
    <t>BUEIRO METÁLICO SEM INTERRUPÇÃO DE TRÁFEGO - D = 3,20 M - CHAPA GALVANIZADA - ESCAVADO EM MATERIAL DE 3ª CATEGORIA - ATERRO FERROVIÁRIO MÁXIMO = 4,00 M</t>
  </si>
  <si>
    <t>BUEIRO METÁLICO SEM INTERRUPÇÃO DE TRÁFEGO - D = 3,20 M - CHAPA GALVANIZADA - ESCAVADO EM MATERIAL DE 3ª CATEGORIA - ATERRO RODOVIÁRIO MÁXIMO = 4,80 M</t>
  </si>
  <si>
    <t>BUEIRO METÁLICO SEM INTERRUPÇÃO DE TRÁFEGO - D = 3,40 M - CHAPA GALVANIZADA - ESCAVADO EM MATERIAL DE 1ª CATEGORIA - ATERRO FERROVIÁRIO MÁXIMO = 7,00 M</t>
  </si>
  <si>
    <t>BUEIRO METÁLICO SEM INTERRUPÇÃO DE TRÁFEGO - D = 3,40 M - CHAPA GALVANIZADA - ESCAVADO EM MATERIAL DE 1ª CATEGORIA - ATERRO RODOVIÁRIO MÁXIMO = 4,50 M</t>
  </si>
  <si>
    <t>BUEIRO METÁLICO SEM INTERRUPÇÃO DE TRÁFEGO - D = 3,40 M - CHAPA GALVANIZADA - ESCAVADO EM MATERIAL DE 2ª CATEGORIA - ATERRO FERROVIÁRIO MÁXIMO = 7,00 M</t>
  </si>
  <si>
    <t>BUEIRO METÁLICO SEM INTERRUPÇÃO DE TRÁFEGO - D = 3,40 M - CHAPA GALVANIZADA - ESCAVADO EM MATERIAL DE 2ª CATEGORIA - ATERRO RODOVIÁRIO MÁXIMO = 4,50 M</t>
  </si>
  <si>
    <t>BUEIRO METÁLICO SEM INTERRUPÇÃO DE TRÁFEGO - D = 3,40 M - CHAPA GALVANIZADA - ESCAVADO EM MATERIAL DE 3ª CATEGORIA - ATERRO FERROVIÁRIO MÁXIMO = 7,00 M</t>
  </si>
  <si>
    <t>BUEIRO METÁLICO SEM INTERRUPÇÃO DE TRÁFEGO - D = 3,40 M - CHAPA GALVANIZADA - ESCAVADO EM MATERIAL DE 3ª CATEGORIA - ATERRO RODOVIÁRIO MÁXIMO = 4,50 M</t>
  </si>
  <si>
    <t>BUEIRO METÁLICO SEM INTERRUPÇÃO DE TRÁFEGO - D = 3,60 M - CHAPA GALVANIZADA - ESCAVADO EM MATERIAL DE 1ª CATEGORIA - ATERRO FERROVIÁRIO MÁXIMO = 6,60 M</t>
  </si>
  <si>
    <t>BUEIRO METÁLICO SEM INTERRUPÇÃO DE TRÁFEGO - D = 3,60 M - CHAPA GALVANIZADA - ESCAVADO EM MATERIAL DE 1ª CATEGORIA - ATERRO RODOVIÁRIO MÁXIMO = 4,30 M</t>
  </si>
  <si>
    <t>BUEIRO METÁLICO SEM INTERRUPÇÃO DE TRÁFEGO - D = 3,60 M - CHAPA GALVANIZADA - ESCAVADO EM MATERIAL DE 2ª CATEGORIA - ATERRO FERROVIÁRIO MÁXIMO = 6,60 M</t>
  </si>
  <si>
    <t>BUEIRO METÁLICO SEM INTERRUPÇÃO DE TRÁFEGO - D = 3,60 M - CHAPA GALVANIZADA - ESCAVADO EM MATERIAL DE 2ª CATEGORIA - ATERRO RODOVIÁRIO MÁXIMO = 4,30 M</t>
  </si>
  <si>
    <t>BUEIRO METÁLICO SEM INTERRUPÇÃO DE TRÁFEGO - D = 3,60 M - CHAPA GALVANIZADA - ESCAVADO EM MATERIAL DE 3ª CATEGORIA - ATERRO FERROVIÁRIO MÁXIMO = 6,60 M</t>
  </si>
  <si>
    <t>BUEIRO METÁLICO SEM INTERRUPÇÃO DE TRÁFEGO - D = 3,60 M - CHAPA GALVANIZADA - ESCAVADO EM MATERIAL DE 3ª CATEGORIA - ATERRO RODOVIÁRIO MÁXIMO = 4,30 M</t>
  </si>
  <si>
    <t>BUEIRO METÁLICO SEM INTERRUPÇÃO DE TRÁFEGO - D = 3,80 M - CHAPA GALVANIZADA - ESCAVADO EM MATERIAL DE 1ª CATEGORIA - ATERRO FERROVIÁRIO MÁXIMO = 6,20 M</t>
  </si>
  <si>
    <t>BUEIRO METÁLICO SEM INTERRUPÇÃO DE TRÁFEGO - D = 3,80 M - CHAPA GALVANIZADA - ESCAVADO EM MATERIAL DE 1ª CATEGORIA - ATERRO RODOVIÁRIO MÁXIMO = 4,00 M</t>
  </si>
  <si>
    <t>BUEIRO METÁLICO SEM INTERRUPÇÃO DE TRÁFEGO - D = 3,80 M - CHAPA GALVANIZADA - ESCAVADO EM MATERIAL DE 2ª CATEGORIA - ATERRO FERROVIÁRIO MÁXIMO = 6,20 M</t>
  </si>
  <si>
    <t>BUEIRO METÁLICO SEM INTERRUPÇÃO DE TRÁFEGO - D = 3,80 M - CHAPA GALVANIZADA - ESCAVADO EM MATERIAL DE 2ª CATEGORIA - ATERRO RODOVIÁRIO MÁXIMO = 4,00 M</t>
  </si>
  <si>
    <t>BUEIRO METÁLICO SEM INTERRUPÇÃO DE TRÁFEGO - D = 3,80 M - CHAPA GALVANIZADA - ESCAVADO EM MATERIAL DE 3ª CATEGORIA - ATERRO FERROVIÁRIO MÁXIMO = 6,20 M</t>
  </si>
  <si>
    <t>BUEIRO METÁLICO SEM INTERRUPÇÃO DE TRÁFEGO - D = 3,80 M - CHAPA GALVANIZADA - ESCAVADO EM MATERIAL DE 3ª CATEGORIA - ATERRO RODOVIÁRIO MÁXIMO = 4,00 M</t>
  </si>
  <si>
    <t>BUEIRO METÁLICO SEM INTERRUPÇÃO DE TRÁFEGO - D = 4,00 M - CHAPA GALVANIZADA - ESCAVADO EM MATERIAL DE 1ª CATEGORIA - ATERRO FERROVIÁRIO MÁXIMO = 5,10 M</t>
  </si>
  <si>
    <t>BUEIRO METÁLICO SEM INTERRUPÇÃO DE TRÁFEGO - D = 4,00 M - CHAPA GALVANIZADA - ESCAVADO EM MATERIAL DE 1ª CATEGORIA - ATERRO RODOVIÁRIO MÁXIMO = 3,10 M</t>
  </si>
  <si>
    <t>BUEIRO METÁLICO SEM INTERRUPÇÃO DE TRÁFEGO - D = 4,00 M - CHAPA GALVANIZADA - ESCAVADO EM MATERIAL DE 2ª CATEGORIA - ATERRO FERROVIÁRIO MÁXIMO = 5,10 M</t>
  </si>
  <si>
    <t>BUEIRO METÁLICO SEM INTERRUPÇÃO DE TRÁFEGO - D = 4,00 M - CHAPA GALVANIZADA - ESCAVADO EM MATERIAL DE 2ª CATEGORIA - ATERRO RODOVIÁRIO MÁXIMO = 3,10 M</t>
  </si>
  <si>
    <t>BUEIRO METÁLICO SEM INTERRUPÇÃO DE TRÁFEGO - D = 4,00 M - CHAPA GALVANIZADA - ESCAVADO EM MATERIAL DE 3ª CATEGORIA - ATERRO FERROVIÁRIO MÁXIMO = 5,10 M</t>
  </si>
  <si>
    <t>BUEIRO METÁLICO SEM INTERRUPÇÃO DE TRÁFEGO - D = 4,00 M - CHAPA GALVANIZADA - ESCAVADO EM MATERIAL DE 3ª CATEGORIA - ATERRO RODOVIÁRIO MÁXIMO = 3,10 M</t>
  </si>
  <si>
    <t>BUEIRO METÁLICO SEM INTERRUPÇÃO DE TRÁFEGO - D = 4,20 M - CHAPA GALVANIZADA - ESCAVADO EM MATERIAL DE 1ª CATEGORIA - ATERRO FERROVIÁRIO MÁXIMO = 4,80 M</t>
  </si>
  <si>
    <t>BUEIRO METÁLICO SEM INTERRUPÇÃO DE TRÁFEGO - D = 4,20 M - CHAPA GALVANIZADA - ESCAVADO EM MATERIAL DE 1ª CATEGORIA - ATERRO RODOVIÁRIO MÁXIMO = 4,40 M</t>
  </si>
  <si>
    <t>BUEIRO METÁLICO SEM INTERRUPÇÃO DE TRÁFEGO - D = 4,20 M - CHAPA GALVANIZADA - ESCAVADO EM MATERIAL DE 2ª CATEGORIA - ATERRO FERROVIÁRIO MÁXIMO = 4,80 M</t>
  </si>
  <si>
    <t>BUEIRO METÁLICO SEM INTERRUPÇÃO DE TRÁFEGO - D = 4,20 M - CHAPA GALVANIZADA - ESCAVADO EM MATERIAL DE 2ª CATEGORIA - ATERRO RODOVIÁRIO MÁXIMO = 4,40 M</t>
  </si>
  <si>
    <t>BUEIRO METÁLICO SEM INTERRUPÇÃO DE TRÁFEGO - D = 4,20 M - CHAPA GALVANIZADA - ESCAVADO EM MATERIAL DE 3ª CATEGORIA - ATERRO FERROVIÁRIO MÁXIMO = 4,80 M</t>
  </si>
  <si>
    <t>BUEIRO METÁLICO SEM INTERRUPÇÃO DE TRÁFEGO - D = 4,20 M - CHAPA GALVANIZADA - ESCAVADO EM MATERIAL DE 3ª CATEGORIA - ATERRO RODOVIÁRIO MÁXIMO = 4,40 M</t>
  </si>
  <si>
    <t>BUEIRO METÁLICO SEM INTERRUPÇÃO DE TRÁFEGO - D = 4,40 M - CHAPA GALVANIZADA - ESCAVADO EM MATERIAL DE 1ª CATEGORIA - ATERRO FERROVIÁRIO MÁXIMO = 4,20 M</t>
  </si>
  <si>
    <t>BUEIRO METÁLICO SEM INTERRUPÇÃO DE TRÁFEGO - D = 4,40 M - CHAPA GALVANIZADA - ESCAVADO EM MATERIAL DE 1ª CATEGORIA - ATERRO RODOVIÁRIO MÁXIMO = 4,20 M</t>
  </si>
  <si>
    <t>BUEIRO METÁLICO SEM INTERRUPÇÃO DE TRÁFEGO - D = 4,40 M - CHAPA GALVANIZADA - ESCAVADO EM MATERIAL DE 2ª CATEGORIA - ATERRO FERROVIÁRIO MÁXIMO = 4,20 M</t>
  </si>
  <si>
    <t>BUEIRO METÁLICO SEM INTERRUPÇÃO DE TRÁFEGO - D = 4,40 M - CHAPA GALVANIZADA - ESCAVADO EM MATERIAL DE 2ª CATEGORIA - ATERRO RODOVIÁRIO MÁXIMO = 4,20 M</t>
  </si>
  <si>
    <t>BUEIRO METÁLICO SEM INTERRUPÇÃO DE TRÁFEGO - D = 4,40 M - CHAPA GALVANIZADA - ESCAVADO EM MATERIAL DE 3ª CATEGORIA - ATERRO FERROVIÁRIO MÁXIMO = 4,20 M</t>
  </si>
  <si>
    <t>BUEIRO METÁLICO SEM INTERRUPÇÃO DE TRÁFEGO - D = 4,40 M - CHAPA GALVANIZADA - ESCAVADO EM MATERIAL DE 3ª CATEGORIA - ATERRO RODOVIÁRIO MÁXIMO = 4,20 M</t>
  </si>
  <si>
    <t>BUEIRO METÁLICO SEM INTERRUPÇÃO DE TRÁFEGO - D = 4,60 M - CHAPA GALVANIZADA - ESCAVADO EM MATERIAL DE 1ª CATEGORIA - ATERRO FERROVIÁRIO MÁXIMO = 4,00 M</t>
  </si>
  <si>
    <t>BUEIRO METÁLICO SEM INTERRUPÇÃO DE TRÁFEGO - D = 4,60 M - CHAPA GALVANIZADA - ESCAVADO EM MATERIAL DE 1ª CATEGORIA - ATERRO RODOVIÁRIO MÁXIMO = 4,00 M</t>
  </si>
  <si>
    <t>BUEIRO METÁLICO SEM INTERRUPÇÃO DE TRÁFEGO - D = 4,60 M - CHAPA GALVANIZADA - ESCAVADO EM MATERIAL DE 2ª CATEGORIA - ATERRO FERROVIÁRIO MÁXIMO = 4,00 M</t>
  </si>
  <si>
    <t>BUEIRO METÁLICO SEM INTERRUPÇÃO DE TRÁFEGO - D = 4,60 M - CHAPA GALVANIZADA - ESCAVADO EM MATERIAL DE 2ª CATEGORIA - ATERRO RODOVIÁRIO MÁXIMO = 4,00 M</t>
  </si>
  <si>
    <t>BUEIRO METÁLICO SEM INTERRUPÇÃO DE TRÁFEGO - D = 4,60 M - CHAPA GALVANIZADA - ESCAVADO EM MATERIAL DE 3ª CATEGORIA - ATERRO FERROVIÁRIO MÁXIMO = 4,00 M</t>
  </si>
  <si>
    <t>BUEIRO METÁLICO SEM INTERRUPÇÃO DE TRÁFEGO - D = 4,60 M - CHAPA GALVANIZADA - ESCAVADO EM MATERIAL DE 3ª CATEGORIA - ATERRO RODOVIÁRIO MÁXIMO = 4,00 M</t>
  </si>
  <si>
    <t>BUEIRO METÁLICO SEM INTERRUPÇÃO DE TRÁFEGO - D = 4,80 M - CHAPA GALVANIZADA - ESCAVADO EM MATERIAL DE 1ª CATEGORIA - ATERRO FERROVIÁRIO MÁXIMO = 5,10 M</t>
  </si>
  <si>
    <t>BUEIRO METÁLICO SEM INTERRUPÇÃO DE TRÁFEGO - D = 4,80 M - CHAPA GALVANIZADA - ESCAVADO EM MATERIAL DE 1ª CATEGORIA - ATERRO RODOVIÁRIO MÁXIMO = 5,50 M</t>
  </si>
  <si>
    <t>BUEIRO METÁLICO SEM INTERRUPÇÃO DE TRÁFEGO - D = 4,80 M - CHAPA GALVANIZADA - ESCAVADO EM MATERIAL DE 2ª CATEGORIA - ATERRO FERROVIÁRIO MÁXIMO = 5,10 M</t>
  </si>
  <si>
    <t>BUEIRO METÁLICO SEM INTERRUPÇÃO DE TRÁFEGO - D = 4,80 M - CHAPA GALVANIZADA - ESCAVADO EM MATERIAL DE 2ª CATEGORIA - ATERRO RODOVIÁRIO MÁXIMO = 5,50 M</t>
  </si>
  <si>
    <t>BUEIRO METÁLICO SEM INTERRUPÇÃO DE TRÁFEGO - D = 4,80 M - CHAPA GALVANIZADA - ESCAVADO EM MATERIAL DE 3ª CATEGORIA - ATERRO FERROVIÁRIO MÁXIMO = 5,10 M</t>
  </si>
  <si>
    <t>BUEIRO METÁLICO SEM INTERRUPÇÃO DE TRÁFEGO - D = 4,80 M - CHAPA GALVANIZADA - ESCAVADO EM MATERIAL DE 3ª CATEGORIA - ATERRO RODOVIÁRIO MÁXIMO = 5,50 M</t>
  </si>
  <si>
    <t>BUEIRO METÁLICO SEM INTERRUPÇÃO DE TRÁFEGO - D = 5,00 M - CHAPA GALVANIZADA - ESCAVADO EM MATERIAL DE 1ª CATEGORIA - ATERRO FERROVIÁRIO MÁXIMO = 4,80 M</t>
  </si>
  <si>
    <t>BUEIRO METÁLICO SEM INTERRUPÇÃO DE TRÁFEGO - D = 5,00 M - CHAPA GALVANIZADA - ESCAVADO EM MATERIAL DE 1ª CATEGORIA - ATERRO RODOVIÁRIO MÁXIMO = 5,30 M</t>
  </si>
  <si>
    <t>BUEIRO METÁLICO SEM INTERRUPÇÃO DE TRÁFEGO - D = 5,00 M - CHAPA GALVANIZADA - ESCAVADO EM MATERIAL DE 2ª CATEGORIA - ATERRO FERROVIÁRIO MÁXIMO = 4,80 M</t>
  </si>
  <si>
    <t>BUEIRO METÁLICO SEM INTERRUPÇÃO DE TRÁFEGO - D = 5,00 M - CHAPA GALVANIZADA - ESCAVADO EM MATERIAL DE 2ª CATEGORIA - ATERRO RODOVIÁRIO MÁXIMO = 5,30 M</t>
  </si>
  <si>
    <t>BUEIRO METÁLICO SEM INTERRUPÇÃO DE TRÁFEGO - D = 5,00 M - CHAPA GALVANIZADA - ESCAVADO EM MATERIAL DE 3ª CATEGORIA - ATERRO FERROVIÁRIO MÁXIMO = 4,80 M</t>
  </si>
  <si>
    <t>BUEIRO METÁLICO SEM INTERRUPÇÃO DE TRÁFEGO - D = 5,00 M - CHAPA GALVANIZADA - ESCAVADO EM MATERIAL DE 3ª CATEGORIA - ATERRO RODOVIÁRIO MÁXIMO = 5,30 M</t>
  </si>
  <si>
    <t>SISTEMA DE ESCORAMENTO TELESCÓPICO REGULÁVEL PARA TUNNEL LINER</t>
  </si>
  <si>
    <t>BOCA DE BDCC 1,50 X 1,50 M - ESCONSIDADE 0° - AREIA E BRITA COMERCIAIS</t>
  </si>
  <si>
    <t>BOCA DE BDCC 1,50 X 1,50 M - ESCONSIDADE 0° - AREIA EXTRAÍDA E BRITA PRODUZIDA</t>
  </si>
  <si>
    <t>BOCA DE BDCC 1,50 X 1,50 M - ESCONSIDADE 15° - AREIA E BRITA COMERCIAIS</t>
  </si>
  <si>
    <t>BOCA DE BDCC 1,50 X 1,50 M - ESCONSIDADE 15° - AREIA EXTRAÍDA E BRITA PRODUZIDA</t>
  </si>
  <si>
    <t>BOCA DE BDCC 1,50 X 1,50 M - ESCONSIDADE 30° - AREIA E BRITA COMERCIAIS</t>
  </si>
  <si>
    <t>BOCA DE BDCC 1,50 X 1,50 M - ESCONSIDADE 30° - AREIA EXTRAÍDA E BRITA PRODUZIDA</t>
  </si>
  <si>
    <t>BOCA DE BDCC 1,50 X 1,50 M - ESCONSIDADE 45° - AREIA E BRITA COMERCIAIS</t>
  </si>
  <si>
    <t>BOCA DE BDCC 1,50 X 1,50 M - ESCONSIDADE 45° - AREIA EXTRAÍDA E BRITA PRODUZIDA</t>
  </si>
  <si>
    <t>BOCA DE BDCC 2,00 X 2,00 M - ESCONSIDADE 0° - AREIA E BRITA COMERCIAIS</t>
  </si>
  <si>
    <t>BOCA DE BDCC 2,00 X 2,00 M - ESCONSIDADE 0° - AREIA EXTRAÍDA E BRITA PRODUZIDA</t>
  </si>
  <si>
    <t>BOCA DE BDCC 2,00 X 2,00 M - ESCONSIDADE 15° - AREIA E BRITA COMERCIAIS</t>
  </si>
  <si>
    <t>BOCA DE BDCC 2,00 X 2,00 M - ESCONSIDADE 15° - AREIA EXTRAÍDA E BRITA PRODUZIDA</t>
  </si>
  <si>
    <t>BOCA DE BDCC 2,00 X 2,00 M - ESCONSIDADE 30° - AREIA E BRITA COMERCIAIS</t>
  </si>
  <si>
    <t>BOCA DE BDCC 2,00 X 2,00 M - ESCONSIDADE 30° - AREIA EXTRAÍDA E BRITA PRODUZIDA</t>
  </si>
  <si>
    <t>BOCA DE BDCC 2,00 X 2,00 M - ESCONSIDADE 45° - AREIA E BRITA COMERCIAIS</t>
  </si>
  <si>
    <t>BOCA DE BDCC 2,00 X 2,00 M - ESCONSIDADE 45° - AREIA EXTRAÍDA E BRITA PRODUZIDA</t>
  </si>
  <si>
    <t>BOCA DE BDCC 2,50 X 2,50 M - ESCONSIDADE 0° - AREIA E BRITA COMERCIAIS</t>
  </si>
  <si>
    <t>BOCA DE BDCC 2,50 X 2,50 M - ESCONSIDADE 0° - AREIA EXTRAÍDA E BRITA PRODUZIDA</t>
  </si>
  <si>
    <t>BOCA DE BDCC 2,50 X 2,50 M - ESCONSIDADE 15° - AREIA E BRITA COMERCIAIS</t>
  </si>
  <si>
    <t>BOCA DE BDCC 2,50 X 2,50 M - ESCONSIDADE 15° - AREIA EXTRAÍDA E BRITA PRODUZIDA</t>
  </si>
  <si>
    <t>BOCA DE BDCC 2,50 X 2,50 M - ESCONSIDADE 30° - AREIA E BRITA COMERCIAIS</t>
  </si>
  <si>
    <t>BOCA DE BDCC 2,50 X 2,50 M - ESCONSIDADE 30° - AREIA EXTRAÍDA E BRITA PRODUZIDA</t>
  </si>
  <si>
    <t>BOCA DE BDCC 2,50 X 2,50 M - ESCONSIDADE 45° - AREIA E BRITA COMERCIAIS</t>
  </si>
  <si>
    <t>BOCA DE BDCC 2,50 X 2,50 M - ESCONSIDADE 45° - AREIA EXTRAÍDA E BRITA PRODUZIDA</t>
  </si>
  <si>
    <t>BOCA DE BDCC 3,00 X 3,00 M - ESCONSIDADE 0° - AREIA E BRITA COMERCIAIS</t>
  </si>
  <si>
    <t>BOCA DE BDCC 3,00 X 3,00 M - ESCONSIDADE 0° - AREIA EXTRAÍDA E BRITA PRODUZIDA</t>
  </si>
  <si>
    <t>BOCA DE BDCC 3,00 X 3,00 M - ESCONSIDADE 15° - AREIA E BRITA COMERCIAIS</t>
  </si>
  <si>
    <t>BOCA DE BDCC 3,00 X 3,00 M - ESCONSIDADE 15° - AREIA EXTRAÍDA E BRITA PRODUZIDA</t>
  </si>
  <si>
    <t>BOCA DE BDCC 3,00 X 3,00 M - ESCONSIDADE 30° - AREIA E BRITA COMERCIAIS</t>
  </si>
  <si>
    <t>BOCA DE BDCC 3,00 X 3,00 M - ESCONSIDADE 30° - AREIA EXTRAÍDA E BRITA PRODUZIDA</t>
  </si>
  <si>
    <t>BOCA DE BDCC 3,00 X 3,00 M - ESCONSIDADE 45° - AREIA E BRITA COMERCIAIS</t>
  </si>
  <si>
    <t>BOCA DE BDCC 3,00 X 3,00 M - ESCONSIDADE 45° - AREIA EXTRAÍDA E BRITA PRODUZIDA</t>
  </si>
  <si>
    <t>BOCA DE BSCC 1,50 X 1,50 M - ESCONSIDADE 0° - AREIA E BRITA COMERCIAIS</t>
  </si>
  <si>
    <t>BOCA DE BSCC 1,50 X 1,50 M - ESCONSIDADE 0° - AREIA EXTRAÍDA E BRITA PRODUZIDA</t>
  </si>
  <si>
    <t>BOCA DE BSCC 1,50 X 1,50 M - ESCONSIDADE 15° - AREIA E BRITA COMERCIAIS</t>
  </si>
  <si>
    <t>BOCA DE BSCC 1,50 X 1,50 M - ESCONSIDADE 15° - AREIA EXTRAÍDA E BRITA PRODUZIDA</t>
  </si>
  <si>
    <t>BOCA DE BSCC 1,50 X 1,50 M - ESCONSIDADE 30° - AREIA E BRITA COMERCIAIS</t>
  </si>
  <si>
    <t>BOCA DE BSCC 1,50 X 1,50 M - ESCONSIDADE 30° - AREIA EXTRAÍDA E BRITA PRODUZIDA</t>
  </si>
  <si>
    <t>BOCA DE BSCC 1,50 X 1,50 M - ESCONSIDADE 45° - AREIA E BRITA COMERCIAIS</t>
  </si>
  <si>
    <t>BOCA DE BSCC 1,50 X 1,50 M - ESCONSIDADE 45° - AREIA EXTRAÍDA E BRITA PRODUZIDA</t>
  </si>
  <si>
    <t>BOCA DE BSCC 2,00 X 2,00 M - ESCONSIDADE 0° - AREIA E BRITA COMERCIAIS</t>
  </si>
  <si>
    <t>BOCA DE BSCC 2,00 X 2,00 M - ESCONSIDADE 0° - AREIA EXTRAÍDA E BRITA PRODUZIDA</t>
  </si>
  <si>
    <t>BOCA DE BSCC 2,00 X 2,00 M - ESCONSIDADE 15° - AREIA E BRITA COMERCIAIS</t>
  </si>
  <si>
    <t>BOCA DE BSCC 2,00 X 2,00 M - ESCONSIDADE 15° - AREIA EXTRAÍDA E BRITA PRODUZIDA</t>
  </si>
  <si>
    <t>BOCA DE BSCC 2,00 X 2,00 M - ESCONSIDADE 30° - AREIA E BRITA COMERCIAIS</t>
  </si>
  <si>
    <t>BOCA DE BSCC 2,00 X 2,00 M - ESCONSIDADE 30° - AREIA EXTRAÍDA E BRITA PRODUZIDA</t>
  </si>
  <si>
    <t>BOCA DE BSCC 2,00 X 2,00 M - ESCONSIDADE 45° - AREIA E BRITA COMERCIAIS</t>
  </si>
  <si>
    <t>BOCA DE BSCC 2,00 X 2,00 M - ESCONSIDADE 45° - AREIA EXTRAÍDA E BRITA PRODUZIDA</t>
  </si>
  <si>
    <t>BOCA DE BSCC 2,50 X 2,50 M - ESCONSIDADE 0° - AREIA E BRITA COMERCIAIS</t>
  </si>
  <si>
    <t>BOCA DE BSCC 2,50 X 2,50 M - ESCONSIDADE 0° - AREIA EXTRAÍDA E BRITA PRODUZIDA</t>
  </si>
  <si>
    <t>BOCA DE BSCC 2,50 X 2,50 M - ESCONSIDADE 15° - AREIA E BRITA COMERCIAIS</t>
  </si>
  <si>
    <t>BOCA DE BSCC 2,50 X 2,50 M - ESCONSIDADE 15° - AREIA EXTRAÍDA E BRITA PRODUZIDA</t>
  </si>
  <si>
    <t>BOCA DE BSCC 2,50 X 2,50 M - ESCONSIDADE 30° - AREIA E BRITA COMERCIAIS</t>
  </si>
  <si>
    <t>BOCA DE BSCC 2,50 X 2,50 M - ESCONSIDADE 30° - AREIA EXTRAÍDA E BRITA PRODUZIDA</t>
  </si>
  <si>
    <t>BOCA DE BSCC 2,50 X 2,50 M - ESCONSIDADE 45° - AREIA E BRITA COMERCIAIS</t>
  </si>
  <si>
    <t>BOCA DE BSCC 2,50 X 2,50 M - ESCONSIDADE 45° - AREIA EXTRAÍDA E BRITA PRODUZIDA</t>
  </si>
  <si>
    <t>BOCA DE BSCC 3,00 X 3,00 M - ESCONSIDADE 0° - AREIA E BRITA COMERCIAIS</t>
  </si>
  <si>
    <t>BOCA DE BSCC 3,00 X 3,00 M - ESCONSIDADE 0° - AREIA EXTRAÍDA E BRITA PRODUZIDA</t>
  </si>
  <si>
    <t>BOCA DE BSCC 3,00 X 3,00 M - ESCONSIDADE 15° - AREIA E BRITA COMERCIAIS</t>
  </si>
  <si>
    <t>BOCA DE BSCC 3,00 X 3,00 M - ESCONSIDADE 15° - AREIA EXTRAÍDA E BRITA PRODUZIDA</t>
  </si>
  <si>
    <t>BOCA DE BSCC 3,00 X 3,00 M - ESCONSIDADE 30° - AREIA E BRITA COMERCIAIS</t>
  </si>
  <si>
    <t>BOCA DE BSCC 3,00 X 3,00 M - ESCONSIDADE 30° - AREIA EXTRAÍDA E BRITA PRODUZIDA</t>
  </si>
  <si>
    <t>BOCA DE BSCC 3,00 X 3,00 M - ESCONSIDADE 45° - AREIA E BRITA COMERCIAIS</t>
  </si>
  <si>
    <t>BOCA DE BSCC 3,00 X 3,00 M - ESCONSIDADE 45° - AREIA EXTRAÍDA E BRITA PRODUZIDA</t>
  </si>
  <si>
    <t>BOCA DE BTCC 1,50 X 1,50 M - ESCONSIDADE 0° - AREIA E BRITA COMERCIAIS</t>
  </si>
  <si>
    <t>BOCA DE BTCC 1,50 X 1,50 M - ESCONSIDADE 0° - AREIA EXTRAÍDA E BRITA PRODUZIDA</t>
  </si>
  <si>
    <t>BOCA DE BTCC 1,50 X 1,50 M - ESCONSIDADE 15° - AREIA E BRITA COMERCIAIS</t>
  </si>
  <si>
    <t>BOCA DE BTCC 1,50 X 1,50 M - ESCONSIDADE 15° - AREIA EXTRAÍDA E BRITA PRODUZIDA</t>
  </si>
  <si>
    <t>BOCA DE BTCC 1,50 X 1,50 M - ESCONSIDADE 30° - AREIA E BRITA COMERCIAIS</t>
  </si>
  <si>
    <t>BOCA DE BTCC 1,50 X 1,50 M - ESCONSIDADE 30° - AREIA EXTRAÍDA E BRITA PRODUZIDA</t>
  </si>
  <si>
    <t>BOCA DE BTCC 1,50 X 1,50 M - ESCONSIDADE 45° - AREIA E BRITA COMERCIAIS</t>
  </si>
  <si>
    <t>BOCA DE BTCC 1,50 X 1,50 M - ESCONSIDADE 45° - AREIA EXTRAÍDA E BRITA PRODUZIDA</t>
  </si>
  <si>
    <t>BOCA DE BTCC 2,00 X 2,00 M - ESCONSIDADE 0° - AREIA E BRITA COMERCIAIS</t>
  </si>
  <si>
    <t>BOCA DE BTCC 2,00 X 2,00 M - ESCONSIDADE 0° - AREIA EXTRAÍDA E BRITA PRODUZIDA</t>
  </si>
  <si>
    <t>BOCA DE BTCC 2,00 X 2,00 M - ESCONSIDADE 15° - AREIA E BRITA COMERCIAIS</t>
  </si>
  <si>
    <t>BOCA DE BTCC 2,00 X 2,00 M - ESCONSIDADE 15° - AREIA EXTRAÍDA E BRITA PRODUZIDA</t>
  </si>
  <si>
    <t>BOCA DE BTCC 2,00 X 2,00 M - ESCONSIDADE 30° - AREIA E BRITA COMERCIAIS</t>
  </si>
  <si>
    <t>BOCA DE BTCC 2,00 X 2,00 M - ESCONSIDADE 30° - AREIA EXTRAÍDA E BRITA PRODUZIDA</t>
  </si>
  <si>
    <t>BOCA DE BTCC 2,00 X 2,00 M - ESCONSIDADE 45° - AREIA E BRITA COMERCIAIS</t>
  </si>
  <si>
    <t>BOCA DE BTCC 2,00 X 2,00 M - ESCONSIDADE 45° - AREIA EXTRAÍDA E BRITA PRODUZIDA</t>
  </si>
  <si>
    <t>BOCA DE BTCC 2,50 X 2,50 M - ESCONSIDADE 0° - AREIA E BRITA COMERCIAIS</t>
  </si>
  <si>
    <t>BOCA DE BTCC 2,50 X 2,50 M - ESCONSIDADE 0° - AREIA EXTRAÍDA E BRITA PRODUZIDA</t>
  </si>
  <si>
    <t>BOCA DE BTCC 2,50 X 2,50 M - ESCONSIDADE 15° - AREIA E BRITA COMERCIAIS</t>
  </si>
  <si>
    <t>BOCA DE BTCC 2,50 X 2,50 M - ESCONSIDADE 15° - AREIA EXTRAÍDA E BRITA PRODUZIDA</t>
  </si>
  <si>
    <t>BOCA DE BTCC 2,50 X 2,50 M - ESCONSIDADE 30° - AREIA E BRITA COMERCIAIS</t>
  </si>
  <si>
    <t>BOCA DE BTCC 2,50 X 2,50 M - ESCONSIDADE 30° - AREIA EXTRAÍDA E BRITA PRODUZIDA</t>
  </si>
  <si>
    <t>BOCA DE BTCC 2,50 X 2,50 M - ESCONSIDADE 45° - AREIA E BRITA COMERCIAIS</t>
  </si>
  <si>
    <t>BOCA DE BTCC 2,50 X 2,50 M - ESCONSIDADE 45° - AREIA EXTRAÍDA E BRITA PRODUZIDA</t>
  </si>
  <si>
    <t>BOCA DE BTCC 3,00 X 3,00 M - ESCONSIDADE 0° - AREIA E BRITA COMERCIAIS</t>
  </si>
  <si>
    <t>BOCA DE BTCC 3,00 X 3,00 M - ESCONSIDADE 0° - AREIA EXTRAÍDA E BRITA PRODUZIDA</t>
  </si>
  <si>
    <t>BOCA DE BTCC 3,00 X 3,00 M - ESCONSIDADE 15° - AREIA E BRITA COMERCIAIS</t>
  </si>
  <si>
    <t>BOCA DE BTCC 3,00 X 3,00 M - ESCONSIDADE 15° - AREIA EXTRAÍDA E BRITA PRODUZIDA</t>
  </si>
  <si>
    <t>BOCA DE BTCC 3,00 X 3,00 M - ESCONSIDADE 30° - AREIA E BRITA COMERCIAIS</t>
  </si>
  <si>
    <t>BOCA DE BTCC 3,00 X 3,00 M - ESCONSIDADE 30° - AREIA EXTRAÍDA E BRITA PRODUZIDA</t>
  </si>
  <si>
    <t>BOCA DE BTCC 3,00 X 3,00 M - ESCONSIDADE 45° - AREIA E BRITA COMERCIAIS</t>
  </si>
  <si>
    <t>BOCA DE BTCC 3,00 X 3,00 M - ESCONSIDADE 45° - AREIA EXTRAÍDA E BRITA PRODUZIDA</t>
  </si>
  <si>
    <t>CORPO DE BDCC 1,50 X 1,50 M - MOLDADO NO LOCAL - ALTURA DO ATERRO 0,00 A 1,00 M - AREIA E BRITA COMERCIAIS</t>
  </si>
  <si>
    <t>CORPO DE BDCC 1,50 X 1,50 M - MOLDADO NO LOCAL - ALTURA DO ATERRO 0,00 A 1,00 M - AREIA EXTRAÍDA E BRITA PRODUZIDA</t>
  </si>
  <si>
    <t>CORPO DE BDCC 1,50 X 1,50 M - MOLDADO NO LOCAL - ALTURA DO ATERRO 1,00 A 2,50 M - AREIA E BRITA COMERCIAIS</t>
  </si>
  <si>
    <t>CORPO DE BDCC 1,50 X 1,50 M - MOLDADO NO LOCAL - ALTURA DO ATERRO 1,00 A 2,50 M - AREIA EXTRAÍDA E BRITA PRODUZIDA</t>
  </si>
  <si>
    <t>CORPO DE BDCC 1,50 X 1,50 M - MOLDADO NO LOCAL - ALTURA DO ATERRO 10,00 A 12,50 M - AREIA E BRITA COMERCIAIS</t>
  </si>
  <si>
    <t>CORPO DE BDCC 1,50 X 1,50 M - MOLDADO NO LOCAL - ALTURA DO ATERRO 10,00 A 12,50 M - AREIA EXTRAÍDA E BRITA PRODUZIDA</t>
  </si>
  <si>
    <t>CORPO DE BDCC 1,50 X 1,50 M - MOLDADO NO LOCAL - ALTURA DO ATERRO 12,50 A 15,00 M - AREIA E BRITA COMERCIAIS</t>
  </si>
  <si>
    <t>CORPO DE BDCC 1,50 X 1,50 M - MOLDADO NO LOCAL - ALTURA DO ATERRO 12,50 A 15,00 M - AREIA EXTRAÍDA E BRITA PRODUZIDA</t>
  </si>
  <si>
    <t>CORPO DE BDCC 1,50 X 1,50 M - MOLDADO NO LOCAL - ALTURA DO ATERRO 2,50 A 5,00 M - AREIA E BRITA COMERCIAIS</t>
  </si>
  <si>
    <t>CORPO DE BDCC 1,50 X 1,50 M - MOLDADO NO LOCAL - ALTURA DO ATERRO 2,50 A 5,00 M - AREIA EXTRAÍDA E BRITA PRODUZIDA</t>
  </si>
  <si>
    <t>CORPO DE BDCC 1,50 X 1,50 M - MOLDADO NO LOCAL - ALTURA DO ATERRO 5,00 A 7,50 M - AREIA E BRITA COMERCIAIS</t>
  </si>
  <si>
    <t>CORPO DE BDCC 1,50 X 1,50 M - MOLDADO NO LOCAL - ALTURA DO ATERRO 5,00 A 7,50 M - AREIA EXTRAÍDA E BRITA PRODUZIDA</t>
  </si>
  <si>
    <t>CORPO DE BDCC 1,50 X 1,50 M - MOLDADO NO LOCAL - ALTURA DO ATERRO 7,50 A 10,00 M - AREIA E BRITA COMERCIAIS</t>
  </si>
  <si>
    <t>CORPO DE BDCC 1,50 X 1,50 M - MOLDADO NO LOCAL - ALTURA DO ATERRO 7,50 A 10,00 M - AREIA EXTRAÍDA E BRITA PRODUZIDA</t>
  </si>
  <si>
    <t>CORPO DE BDCC 2,00 X 2,00 M - MOLDADO NO LOCAL - ALTURA DO ATERRO 0,00 A 1,00 M - AREIA E BRITA COMERCIAIS</t>
  </si>
  <si>
    <t>CORPO DE BDCC 2,00 X 2,00 M - MOLDADO NO LOCAL - ALTURA DO ATERRO 0,00 A 1,00 M - AREIA EXTRAÍDA E BRITA PRODUZIDA</t>
  </si>
  <si>
    <t>CORPO DE BDCC 2,00 X 2,00 M - MOLDADO NO LOCAL - ALTURA DO ATERRO 1,00 A 2,50 M - AREIA E BRITA COMERCIAIS</t>
  </si>
  <si>
    <t>CORPO DE BDCC 2,00 X 2,00 M - MOLDADO NO LOCAL - ALTURA DO ATERRO 1,00 A 2,50 M - AREIA EXTRAÍDA E BRITA PRODUZIDA</t>
  </si>
  <si>
    <t>CORPO DE BDCC 2,00 X 2,00 M - MOLDADO NO LOCAL - ALTURA DO ATERRO 10,00 A 12,50 M - AREIA E BRITA COMERCIAIS</t>
  </si>
  <si>
    <t>CORPO DE BDCC 2,00 X 2,00 M - MOLDADO NO LOCAL - ALTURA DO ATERRO 10,00 A 12,50 M - AREIA EXTRAÍDA E BRITA PRODUZIDA</t>
  </si>
  <si>
    <t>CORPO DE BDCC 2,00 X 2,00 M - MOLDADO NO LOCAL - ALTURA DO ATERRO 12,50 A 15,00 M - AREIA E BRITA COMERCIAIS</t>
  </si>
  <si>
    <t>CORPO DE BDCC 2,00 X 2,00 M - MOLDADO NO LOCAL - ALTURA DO ATERRO 12,50 A 15,00 M - AREIA EXTRAÍDA E BRITA PRODUZIDA</t>
  </si>
  <si>
    <t>CORPO DE BDCC 2,00 X 2,00 M - MOLDADO NO LOCAL - ALTURA DO ATERRO 2,50 A 5,00 M - AREIA E BRITA COMERCIAIS</t>
  </si>
  <si>
    <t>CORPO DE BDCC 2,00 X 2,00 M - MOLDADO NO LOCAL - ALTURA DO ATERRO 2,50 A 5,00 M - AREIA EXTRAÍDA E BRITA PRODUZIDA</t>
  </si>
  <si>
    <t>CORPO DE BDCC 2,00 X 2,00 M - MOLDADO NO LOCAL - ALTURA DO ATERRO 5,00 A 7,50 M - AREIA E BRITA COMERCIAIS</t>
  </si>
  <si>
    <t>CORPO DE BDCC 2,00 X 2,00 M - MOLDADO NO LOCAL - ALTURA DO ATERRO 5,00 A 7,50 M - AREIA EXTRAÍDA E BRITA PRODUZIDA</t>
  </si>
  <si>
    <t>CORPO DE BDCC 2,00 X 2,00 M - MOLDADO NO LOCAL - ALTURA DO ATERRO 7,50 A 10,00 M - AREIA E BRITA COMERCIAIS</t>
  </si>
  <si>
    <t>CORPO DE BDCC 2,00 X 2,00 M - MOLDADO NO LOCAL - ALTURA DO ATERRO 7,50 A 10,00 M - AREIA EXTRAÍDA E BRITA PRODUZIDA</t>
  </si>
  <si>
    <t>CORPO DE BDCC 2,50 X 2,50 M - MOLDADO NO LOCAL - ALTURA DO ATERRO 0,00 A 1,00 M - AREIA E BRITA COMERCIAIS</t>
  </si>
  <si>
    <t>CORPO DE BDCC 2,50 X 2,50 M - MOLDADO NO LOCAL - ALTURA DO ATERRO 0,00 A 1,00 M - AREIA EXTRAÍDA E BRITA PRODUZIDA</t>
  </si>
  <si>
    <t>CORPO DE BDCC 2,50 X 2,50 M - MOLDADO NO LOCAL - ALTURA DO ATERRO 1,00 A 2,50 M - AREIA E BRITA COMERCIAIS</t>
  </si>
  <si>
    <t>CORPO DE BDCC 2,50 X 2,50 M - MOLDADO NO LOCAL - ALTURA DO ATERRO 1,00 A 2,50 M - AREIA EXTRAÍDA E BRITA PRODUZIDA</t>
  </si>
  <si>
    <t>CORPO DE BDCC 2,50 X 2,50 M - MOLDADO NO LOCAL - ALTURA DO ATERRO 10,00 A 12,50 M - AREIA E BRITA COMERCIAIS</t>
  </si>
  <si>
    <t>CORPO DE BDCC 2,50 X 2,50 M - MOLDADO NO LOCAL - ALTURA DO ATERRO 10,00 A 12,50 M - AREIA EXTRAÍDA E BRITA PRODUZIDA</t>
  </si>
  <si>
    <t>CORPO DE BDCC 2,50 X 2,50 M - MOLDADO NO LOCAL - ALTURA DO ATERRO 12,50 A 15,00 M - AREIA E BRITA COMERCIAIS</t>
  </si>
  <si>
    <t>CORPO DE BDCC 2,50 X 2,50 M - MOLDADO NO LOCAL - ALTURA DO ATERRO 12,50 A 15,00 M - AREIA EXTRAÍDA E BRITA PRODUZIDA</t>
  </si>
  <si>
    <t>CORPO DE BDCC 2,50 X 2,50 M - MOLDADO NO LOCAL - ALTURA DO ATERRO 2,50 A 5,00 M - AREIA E BRITA COMERCIAIS</t>
  </si>
  <si>
    <t>CORPO DE BDCC 2,50 X 2,50 M - MOLDADO NO LOCAL - ALTURA DO ATERRO 2,50 A 5,00 M - AREIA EXTRAÍDA E BRITA PRODUZIDA</t>
  </si>
  <si>
    <t>CORPO DE BDCC 2,50 X 2,50 M - MOLDADO NO LOCAL - ALTURA DO ATERRO 5,00 A 7,50 M - AREIA E BRITA COMERCIAIS</t>
  </si>
  <si>
    <t>CORPO DE BDCC 2,50 X 2,50 M - MOLDADO NO LOCAL - ALTURA DO ATERRO 5,00 A 7,50 M - AREIA EXTRAÍDA E BRITA PRODUZIDA</t>
  </si>
  <si>
    <t>CORPO DE BDCC 2,50 X 2,50 M - MOLDADO NO LOCAL - ALTURA DO ATERRO 7,50 A 10,00 M - AREIA E BRITA COMERCIAIS</t>
  </si>
  <si>
    <t>CORPO DE BDCC 2,50 X 2,50 M - MOLDADO NO LOCAL - ALTURA DO ATERRO 7,50 A 10,00 M - AREIA EXTRAÍDA E BRITA PRODUZIDA</t>
  </si>
  <si>
    <t>CORPO DE BDCC 3,00 X 3,00 M - MOLDADO NO LOCAL - ALTURA DO ATERRO 0,00 A 1,00 M - AREIA E BRITA COMERCIAIS</t>
  </si>
  <si>
    <t>CORPO DE BDCC 3,00 X 3,00 M - MOLDADO NO LOCAL - ALTURA DO ATERRO 0,00 A 1,00 M - AREIA EXTRAÍDA E BRITA PRODUZIDA</t>
  </si>
  <si>
    <t>CORPO DE BDCC 3,00 X 3,00 M - MOLDADO NO LOCAL - ALTURA DO ATERRO 1,00 A 2,50 M - AREIA E BRITA COMERCIAIS</t>
  </si>
  <si>
    <t>CORPO DE BDCC 3,00 X 3,00 M - MOLDADO NO LOCAL - ALTURA DO ATERRO 1,00 A 2,50 M - AREIA EXTRAÍDA E BRITA PRODUZIDA</t>
  </si>
  <si>
    <t>CORPO DE BDCC 3,00 X 3,00 M - MOLDADO NO LOCAL - ALTURA DO ATERRO 10,00 A 12,50 M - AREIA E BRITA COMERCIAIS</t>
  </si>
  <si>
    <t>CORPO DE BDCC 3,00 X 3,00 M - MOLDADO NO LOCAL - ALTURA DO ATERRO 10,00 A 12,50 M - AREIA EXTRAÍDA E BRITA PRODUZIDA</t>
  </si>
  <si>
    <t>CORPO DE BDCC 3,00 X 3,00 M - MOLDADO NO LOCAL - ALTURA DO ATERRO 12,50 A 15,00 M - AREIA E BRITA COMERCIAIS</t>
  </si>
  <si>
    <t>CORPO DE BDCC 3,00 X 3,00 M - MOLDADO NO LOCAL - ALTURA DO ATERRO 12,50 A 15,00 M - AREIA EXTRAÍDA E BRITA PRODUZIDA</t>
  </si>
  <si>
    <t>CORPO DE BDCC 3,00 X 3,00 M - MOLDADO NO LOCAL - ALTURA DO ATERRO 2,50 A 5,00 M - AREIA E BRITA COMERCIAIS</t>
  </si>
  <si>
    <t>CORPO DE BDCC 3,00 X 3,00 M - MOLDADO NO LOCAL - ALTURA DO ATERRO 2,50 A 5,00 M - AREIA EXTRAÍDA E BRITA PRODUZIDA</t>
  </si>
  <si>
    <t>CORPO DE BDCC 3,00 X 3,00 M - MOLDADO NO LOCAL - ALTURA DO ATERRO 5,00 A 7,50 M - AREIA E BRITA COMERCIAIS</t>
  </si>
  <si>
    <t>CORPO DE BDCC 3,00 X 3,00 M - MOLDADO NO LOCAL - ALTURA DO ATERRO 5,00 A 7,50 M - AREIA EXTRAÍDA E BRITA PRODUZIDA</t>
  </si>
  <si>
    <t>CORPO DE BDCC 3,00 X 3,00 M - MOLDADO NO LOCAL - ALTURA DO ATERRO 7,50 A 10,00 M - AREIA E BRITA COMERCIAIS</t>
  </si>
  <si>
    <t>CORPO DE BDCC 3,00 X 3,00 M - MOLDADO NO LOCAL - ALTURA DO ATERRO 7,50 A 10,00 M - AREIA EXTRAÍDA E BRITA PRODUZIDA</t>
  </si>
  <si>
    <t>CORPO DE BSCC 1,50 X 1,50 M - MOLDADO NO LOCAL - ALTURA DO ATERRO 0,00 A 1,00 M - AREIA E BRITA COMERCIAIS</t>
  </si>
  <si>
    <t>CORPO DE BSCC 1,50 X 1,50 M - MOLDADO NO LOCAL - ALTURA DO ATERRO 0,00 A 1,00 M - AREIA EXTRAÍDA E BRITA PRODUZIDA</t>
  </si>
  <si>
    <t>CORPO DE BSCC 1,50 X 1,50 M - MOLDADO NO LOCAL - ALTURA DO ATERRO 1,00 A 2,50 M - AREIA E BRITA COMERCIAIS</t>
  </si>
  <si>
    <t>CORPO DE BSCC 1,50 X 1,50 M - MOLDADO NO LOCAL - ALTURA DO ATERRO 1,00 A 2,50 M - AREIA EXTRAÍDA E BRITA PRODUZIDA</t>
  </si>
  <si>
    <t>CORPO DE BSCC 1,50 X 1,50 M - MOLDADO NO LOCAL - ALTURA DO ATERRO 10,00 A 12,50 M - AREIA E BRITA COMERCIAIS</t>
  </si>
  <si>
    <t>CORPO DE BSCC 1,50 X 1,50 M - MOLDADO NO LOCAL - ALTURA DO ATERRO 10,00 A 12,50 M - AREIA EXTRAÍDA E BRITA PRODUZIDA</t>
  </si>
  <si>
    <t>CORPO DE BSCC 1,50 X 1,50 M - MOLDADO NO LOCAL - ALTURA DO ATERRO 12,50 A 15,00 M - AREIA E BRITA COMERCIAIS</t>
  </si>
  <si>
    <t>CORPO DE BSCC 1,50 X 1,50 M - MOLDADO NO LOCAL - ALTURA DO ATERRO 12,50 A 15,00 M - AREIA EXTRAÍDA E BRITA PRODUZIDA</t>
  </si>
  <si>
    <t>CORPO DE BSCC 1,50 X 1,50 M - MOLDADO NO LOCAL - ALTURA DO ATERRO 2,50 A 5,00 M - AREIA E BRITA COMERCIAIS</t>
  </si>
  <si>
    <t>CORPO DE BSCC 1,50 X 1,50 M - MOLDADO NO LOCAL - ALTURA DO ATERRO 2,50 A 5,00 M - AREIA EXTRAÍDA E BRITA PRODUZIDA</t>
  </si>
  <si>
    <t>CORPO DE BSCC 1,50 X 1,50 M - MOLDADO NO LOCAL - ALTURA DO ATERRO 5,00 A 7,50 M - AREIA E BRITA COMERCIAIS</t>
  </si>
  <si>
    <t>CORPO DE BSCC 1,50 X 1,50 M - MOLDADO NO LOCAL - ALTURA DO ATERRO 5,00 A 7,50 M - AREIA EXTRAÍDA E BRITA PRODUZIDA</t>
  </si>
  <si>
    <t>CORPO DE BSCC 1,50 X 1,50 M - MOLDADO NO LOCAL - ALTURA DO ATERRO 7,50 A 10,00 M - AREIA E BRITA COMERCIAIS</t>
  </si>
  <si>
    <t>CORPO DE BSCC 1,50 X 1,50 M - MOLDADO NO LOCAL - ALTURA DO ATERRO 7,50 A 10,00 M - AREIA EXTRAÍDA E BRITA PRODUZIDA</t>
  </si>
  <si>
    <t>CORPO DE BSCC 2,00 X 2,00 M - MOLDADO NO LOCAL - ALTURA DO ATERRO 0,00 A 1,00 M - AREIA E BRITA COMERCIAIS</t>
  </si>
  <si>
    <t>CORPO DE BSCC 2,00 X 2,00 M - MOLDADO NO LOCAL - ALTURA DO ATERRO 0,00 A 1,00 M - AREIA EXTRAÍDA E BRITA PRODUZIDA</t>
  </si>
  <si>
    <t>CORPO DE BSCC 2,00 X 2,00 M - MOLDADO NO LOCAL - ALTURA DO ATERRO 1,00 A 2,50 M - AREIA E BRITA COMERCIAIS</t>
  </si>
  <si>
    <t>CORPO DE BSCC 2,00 X 2,00 M - MOLDADO NO LOCAL - ALTURA DO ATERRO 1,00 A 2,50 M - AREIA EXTRAÍDA E BRITA PRODUZIDA</t>
  </si>
  <si>
    <t>CORPO DE BSCC 2,00 X 2,00 M - MOLDADO NO LOCAL - ALTURA DO ATERRO 10,00 A 12,50 M - AREIA E BRITA COMERCIAIS</t>
  </si>
  <si>
    <t>CORPO DE BSCC 2,00 X 2,00 M - MOLDADO NO LOCAL - ALTURA DO ATERRO 10,00 A 12,50 M - AREIA EXTRAÍDA E BRITA PRODUZIDA</t>
  </si>
  <si>
    <t>CORPO DE BSCC 2,00 X 2,00 M - MOLDADO NO LOCAL - ALTURA DO ATERRO 12,50 A 15,00 M - AREIA E BRITA COMERCIAIS</t>
  </si>
  <si>
    <t>CORPO DE BSCC 2,00 X 2,00 M - MOLDADO NO LOCAL - ALTURA DO ATERRO 12,50 A 15,00 M - AREIA EXTRAÍDA E BRITA PRODUZIDA</t>
  </si>
  <si>
    <t>CORPO DE BSCC 2,00 X 2,00 M - MOLDADO NO LOCAL - ALTURA DO ATERRO 2,50 A 5,00 M - AREIA E BRITA COMERCIAIS</t>
  </si>
  <si>
    <t>CORPO DE BSCC 2,00 X 2,00 M - MOLDADO NO LOCAL - ALTURA DO ATERRO 2,50 A 5,00 M - AREIA EXTRAÍDA E BRITA PRODUZIDA</t>
  </si>
  <si>
    <t>CORPO DE BSCC 2,00 X 2,00 M - MOLDADO NO LOCAL - ALTURA DO ATERRO 5,00 A 7,50 M - AREIA E BRITA COMERCIAIS</t>
  </si>
  <si>
    <t>CORPO DE BSCC 2,00 X 2,00 M - MOLDADO NO LOCAL - ALTURA DO ATERRO 5,00 A 7,50 M - AREIA EXTRAÍDA E BRITA PRODUZIDA</t>
  </si>
  <si>
    <t>CORPO DE BSCC 2,00 X 2,00 M - MOLDADO NO LOCAL - ALTURA DO ATERRO 7,50 A 10,00 M - AREIA E BRITA COMERCIAIS</t>
  </si>
  <si>
    <t>CORPO DE BSCC 2,00 X 2,00 M - MOLDADO NO LOCAL - ALTURA DO ATERRO 7,50 A 10,00 M - AREIA EXTRAÍDA E BRITA PRODUZIDA</t>
  </si>
  <si>
    <t>CORPO DE BSCC 2,50 X 2,50 M - MOLDADO NO LOCAL - ALTURA DO ATERRO 0,00 A 1,00 M - AREIA E BRITA COMERCIAIS</t>
  </si>
  <si>
    <t>CORPO DE BSCC 2,50 X 2,50 M - MOLDADO NO LOCAL - ALTURA DO ATERRO 0,00 A 1,00 M - AREIA EXTRAÍDA E BRITA PRODUZIDA</t>
  </si>
  <si>
    <t>CORPO DE BSCC 2,50 X 2,50 M - MOLDADO NO LOCAL - ALTURA DO ATERRO 1,00 A 2,50 M - AREIA E BRITA COMERCIAIS</t>
  </si>
  <si>
    <t>CORPO DE BSCC 2,50 X 2,50 M - MOLDADO NO LOCAL - ALTURA DO ATERRO 1,00 A 2,50 M - AREIA EXTRAÍDA E BRITA PRODUZIDA</t>
  </si>
  <si>
    <t>CORPO DE BSCC 2,50 X 2,50 M - MOLDADO NO LOCAL - ALTURA DO ATERRO 10,00 A 12,50 M - AREIA E BRITA COMERCIAIS</t>
  </si>
  <si>
    <t>CORPO DE BSCC 2,50 X 2,50 M - MOLDADO NO LOCAL - ALTURA DO ATERRO 10,00 A 12,50 M - AREIA EXTRAÍDA E BRITA PRODUZIDA</t>
  </si>
  <si>
    <t>CORPO DE BSCC 2,50 X 2,50 M - MOLDADO NO LOCAL - ALTURA DO ATERRO 12,50 A 15,00 M - AREIA E BRITA COMERCIAIS</t>
  </si>
  <si>
    <t>CORPO DE BSCC 2,50 X 2,50 M - MOLDADO NO LOCAL - ALTURA DO ATERRO 12,50 A 15,00 M - AREIA EXTRAÍDA E BRITA PRODUZIDA</t>
  </si>
  <si>
    <t>CORPO DE BSCC 2,50 X 2,50 M - MOLDADO NO LOCAL - ALTURA DO ATERRO 2,50 A 5,00 M - AREIA E BRITA COMERCIAIS</t>
  </si>
  <si>
    <t>CORPO DE BSCC 2,50 X 2,50 M - MOLDADO NO LOCAL - ALTURA DO ATERRO 2,50 A 5,00 M - AREIA EXTRAÍDA E BRITA PRODUZIDA</t>
  </si>
  <si>
    <t>CORPO DE BSCC 2,50 X 2,50 M - MOLDADO NO LOCAL - ALTURA DO ATERRO 5,00 A 7,50 M - AREIA E BRITA COMERCIAIS</t>
  </si>
  <si>
    <t>CORPO DE BSCC 2,50 X 2,50 M - MOLDADO NO LOCAL - ALTURA DO ATERRO 5,00 A 7,50 M - AREIA EXTRAÍDA E BRITA PRODUZIDA</t>
  </si>
  <si>
    <t>CORPO DE BSCC 2,50 X 2,50 M - MOLDADO NO LOCAL - ALTURA DO ATERRO 7,50 A 10,00 M - AREIA E BRITA COMERCIAIS</t>
  </si>
  <si>
    <t>CORPO DE BSCC 2,50 X 2,50 M - MOLDADO NO LOCAL - ALTURA DO ATERRO 7,50 A 10,00 M - AREIA EXTRAÍDA E BRITA PRODUZIDA</t>
  </si>
  <si>
    <t>CORPO DE BSCC 3,00 X 3,00 M - MOLDADO NO LOCAL - ALTURA DO ATERRO 0,00 A 1,00 M - AREIA E BRITA COMERCIAIS</t>
  </si>
  <si>
    <t>CORPO DE BSCC 3,00 X 3,00 M - MOLDADO NO LOCAL - ALTURA DO ATERRO 0,00 A 1,00 M - AREIA EXTRAÍDA E BRITA PRODUZIDA</t>
  </si>
  <si>
    <t>CORPO DE BSCC 3,00 X 3,00 M - MOLDADO NO LOCAL - ALTURA DO ATERRO 1,00 A 2,50 M - AREIA E BRITA COMERCIAIS</t>
  </si>
  <si>
    <t>CORPO DE BSCC 3,00 X 3,00 M - MOLDADO NO LOCAL - ALTURA DO ATERRO 1,00 A 2,50 M - AREIA EXTRAÍDA E BRITA PRODUZIDA</t>
  </si>
  <si>
    <t>CORPO DE BSCC 3,00 X 3,00 M - MOLDADO NO LOCAL - ALTURA DO ATERRO 10,00 A 12,50 M - AREIA E BRITA COMERCIAIS</t>
  </si>
  <si>
    <t>CORPO DE BSCC 3,00 X 3,00 M - MOLDADO NO LOCAL - ALTURA DO ATERRO 10,00 A 12,50 M - AREIA EXTRAÍDA E BRITA PRODUZIDA</t>
  </si>
  <si>
    <t>CORPO DE BSCC 3,00 X 3,00 M - MOLDADO NO LOCAL - ALTURA DO ATERRO 12,50 A 15,00 M - AREIA E BRITA COMERCIAIS</t>
  </si>
  <si>
    <t>CORPO DE BSCC 3,00 X 3,00 M - MOLDADO NO LOCAL - ALTURA DO ATERRO 12,50 A 15,00 M - AREIA EXTRAÍDA E BRITA PRODUZIDA</t>
  </si>
  <si>
    <t>CORPO DE BSCC 3,00 X 3,00 M - MOLDADO NO LOCAL - ALTURA DO ATERRO 2,50 A 5,00 M - AREIA E BRITA COMERCIAIS</t>
  </si>
  <si>
    <t>CORPO DE BSCC 3,00 X 3,00 M - MOLDADO NO LOCAL - ALTURA DO ATERRO 2,50 A 5,00 M - AREIA EXTRAÍDA E BRITA PRODUZIDA</t>
  </si>
  <si>
    <t>CORPO DE BSCC 3,00 X 3,00 M - MOLDADO NO LOCAL - ALTURA DO ATERRO 5,00 A 7,50 M - AREIA E BRITA COMERCIAIS</t>
  </si>
  <si>
    <t>CORPO DE BSCC 3,00 X 3,00 M - MOLDADO NO LOCAL - ALTURA DO ATERRO 5,00 A 7,50 M - AREIA EXTRAÍDA E BRITA PRODUZIDA</t>
  </si>
  <si>
    <t>CORPO DE BSCC 3,00 X 3,00 M - MOLDADO NO LOCAL - ALTURA DO ATERRO 7,50 A 10,00 M - AREIA E BRITA COMERCIAIS</t>
  </si>
  <si>
    <t>CORPO DE BSCC 3,00 X 3,00 M - MOLDADO NO LOCAL - ALTURA DO ATERRO 7,50 A 10,00 M - AREIA EXTRAÍDA E BRITA PRODUZIDA</t>
  </si>
  <si>
    <t>CORPO DE BTCC 1,50 X 1,50 M - MOLDADO NO LOCAL - ALTURA DO ATERRO 0,00 A 1,00 M - AREIA E BRITA COMERCIAIS</t>
  </si>
  <si>
    <t>CORPO DE BTCC 1,50 X 1,50 M - MOLDADO NO LOCAL - ALTURA DO ATERRO 0,00 A 1,00 M - AREIA EXTRAÍDA E BRITA PRODUZIDA</t>
  </si>
  <si>
    <t>CORPO DE BTCC 1,50 X 1,50 M - MOLDADO NO LOCAL - ALTURA DO ATERRO 1,00 A 2,50 M - AREIA E BRITA COMERCIAIS</t>
  </si>
  <si>
    <t>CORPO DE BTCC 1,50 X 1,50 M - MOLDADO NO LOCAL - ALTURA DO ATERRO 1,00 A 2,50 M - AREIA EXTRAÍDA E BRITA PRODUZIDA</t>
  </si>
  <si>
    <t>CORPO DE BTCC 1,50 X 1,50 M - MOLDADO NO LOCAL - ALTURA DO ATERRO 10,00 A 12,50 M - AREIA E BRITA COMERCIAIS</t>
  </si>
  <si>
    <t>CORPO DE BTCC 1,50 X 1,50 M - MOLDADO NO LOCAL - ALTURA DO ATERRO 10,00 A 12,50 M - AREIA EXTRAÍDA E BRITA PRODUZIDA</t>
  </si>
  <si>
    <t>CORPO DE BTCC 1,50 X 1,50 M - MOLDADO NO LOCAL - ALTURA DO ATERRO 12,50 A 15,00 M - AREIA E BRITA COMERCIAIS</t>
  </si>
  <si>
    <t>CORPO DE BTCC 1,50 X 1,50 M - MOLDADO NO LOCAL - ALTURA DO ATERRO 12,50 A 15,00 M - AREIA EXTRAÍDA E BRITA PRODUZIDA</t>
  </si>
  <si>
    <t>CORPO DE BTCC 1,50 X 1,50 M - MOLDADO NO LOCAL - ALTURA DO ATERRO 2,50 A 5,00 M - AREIA E BRITA COMERCIAIS</t>
  </si>
  <si>
    <t>CORPO DE BTCC 1,50 X 1,50 M - MOLDADO NO LOCAL - ALTURA DO ATERRO 2,50 A 5,00 M - AREIA EXTRAÍDA E BRITA PRODUZIDA</t>
  </si>
  <si>
    <t>CORPO DE BTCC 1,50 X 1,50 M - MOLDADO NO LOCAL - ALTURA DO ATERRO 5,00 A 7,50 M - AREIA E BRITA COMERCIAIS</t>
  </si>
  <si>
    <t>CORPO DE BTCC 1,50 X 1,50 M - MOLDADO NO LOCAL - ALTURA DO ATERRO 5,00 A 7,50 M - AREIA EXTRAÍDA E BRITA PRODUZIDA</t>
  </si>
  <si>
    <t>CORPO DE BTCC 1,50 X 1,50 M - MOLDADO NO LOCAL - ALTURA DO ATERRO 7,50 A 10,00 M - AREIA E BRITA COMERCIAIS</t>
  </si>
  <si>
    <t>CORPO DE BTCC 1,50 X 1,50 M - MOLDADO NO LOCAL - ALTURA DO ATERRO 7,50 A 10,00 M - AREIA EXTRAÍDA E BRITA PRODUZIDA</t>
  </si>
  <si>
    <t>CORPO DE BTCC 2,00 X 2,00 M - MOLDADO NO LOCAL - ALTURA DO ATERRO 0,00 A 1,00 M - AREIA E BRITA COMERCIAIS</t>
  </si>
  <si>
    <t>CORPO DE BTCC 2,00 X 2,00 M - MOLDADO NO LOCAL - ALTURA DO ATERRO 0,00 A 1,00 M - AREIA EXTRAÍDA E BRITA PRODUZIDA</t>
  </si>
  <si>
    <t>CORPO DE BTCC 2,00 X 2,00 M - MOLDADO NO LOCAL - ALTURA DO ATERRO 1,00 A 2,50 M - AREIA E BRITA COMERCIAIS</t>
  </si>
  <si>
    <t>CORPO DE BTCC 2,00 X 2,00 M - MOLDADO NO LOCAL - ALTURA DO ATERRO 1,00 A 2,50 M - AREIA EXTRAÍDA E BRITA PRODUZIDA</t>
  </si>
  <si>
    <t>CORPO DE BTCC 2,00 X 2,00 M - MOLDADO NO LOCAL - ALTURA DO ATERRO 10,00 A 12,50 M - AREIA E BRITA COMERCIAIS</t>
  </si>
  <si>
    <t>CORPO DE BTCC 2,00 X 2,00 M - MOLDADO NO LOCAL - ALTURA DO ATERRO 10,00 A 12,50 M - AREIA EXTRAÍDA E BRITA PRODUZIDA</t>
  </si>
  <si>
    <t>CORPO DE BTCC 2,00 X 2,00 M - MOLDADO NO LOCAL - ALTURA DO ATERRO 12,50 A 15,00 M - AREIA E BRITA COMERCIAIS</t>
  </si>
  <si>
    <t>CORPO DE BTCC 2,00 X 2,00 M - MOLDADO NO LOCAL - ALTURA DO ATERRO 12,50 A 15,00 M - AREIA EXTRAÍDA E BRITA PRODUZIDA</t>
  </si>
  <si>
    <t>CORPO DE BTCC 2,00 X 2,00 M - MOLDADO NO LOCAL - ALTURA DO ATERRO 2,50 A 5,00 M - AREIA E BRITA COMERCIAIS</t>
  </si>
  <si>
    <t>CORPO DE BTCC 2,00 X 2,00 M - MOLDADO NO LOCAL - ALTURA DO ATERRO 2,50 A 5,00 M - AREIA EXTRAÍDA E BRITA PRODUZIDA</t>
  </si>
  <si>
    <t>CORPO DE BTCC 2,00 X 2,00 M - MOLDADO NO LOCAL - ALTURA DO ATERRO 5,00 A 7,50 M - AREIA E BRITA COMERCIAIS</t>
  </si>
  <si>
    <t>CORPO DE BTCC 2,00 X 2,00 M - MOLDADO NO LOCAL - ALTURA DO ATERRO 5,00 A 7,50 M - AREIA EXTRAÍDA E BRITA PRODUZIDA</t>
  </si>
  <si>
    <t>CORPO DE BTCC 2,00 X 2,00 M - MOLDADO NO LOCAL - ALTURA DO ATERRO 7,50 A 10,00 M - AREIA E BRITA COMERCIAIS</t>
  </si>
  <si>
    <t>CORPO DE BTCC 2,00 X 2,00 M - MOLDADO NO LOCAL - ALTURA DO ATERRO 7,50 A 10,00 M - AREIA EXTRAÍDA E BRITA PRODUZIDA</t>
  </si>
  <si>
    <t>CORPO DE BTCC 2,50 X 2,50 M - MOLDADO NO LOCAL - ALTURA DO ATERRO 0,00 A 1,00 M - AREIA E BRITA COMERCIAIS</t>
  </si>
  <si>
    <t>CORPO DE BTCC 2,50 X 2,50 M - MOLDADO NO LOCAL - ALTURA DO ATERRO 0,00 A 1,00 M - AREIA EXTRAÍDA E BRITA PRODUZIDA</t>
  </si>
  <si>
    <t>CORPO DE BTCC 2,50 X 2,50 M - MOLDADO NO LOCAL - ALTURA DO ATERRO 1,00 A 2,50 M - AREIA E BRITA COMERCIAIS</t>
  </si>
  <si>
    <t>CORPO DE BTCC 2,50 X 2,50 M - MOLDADO NO LOCAL - ALTURA DO ATERRO 1,00 A 2,50 M - AREIA EXTRAÍDA E BRITA PRODUZIDA</t>
  </si>
  <si>
    <t>CORPO DE BTCC 2,50 X 2,50 M - MOLDADO NO LOCAL - ALTURA DO ATERRO 10,00 A 12,50 M - AREIA E BRITA COMERCIAIS</t>
  </si>
  <si>
    <t>CORPO DE BTCC 2,50 X 2,50 M - MOLDADO NO LOCAL - ALTURA DO ATERRO 10,00 A 12,50 M - AREIA EXTRAÍDA E BRITA PRODUZIDA</t>
  </si>
  <si>
    <t>CORPO DE BTCC 2,50 X 2,50 M - MOLDADO NO LOCAL - ALTURA DO ATERRO 12,50 A 15,00 M - AREIA E BRITA COMERCIAIS</t>
  </si>
  <si>
    <t>CORPO DE BTCC 2,50 X 2,50 M - MOLDADO NO LOCAL - ALTURA DO ATERRO 12,50 A 15,00 M - AREIA EXTRAÍDA E BRITA PRODUZIDA</t>
  </si>
  <si>
    <t>CORPO DE BTCC 2,50 X 2,50 M - MOLDADO NO LOCAL - ALTURA DO ATERRO 2,50 A 5,00 M - AREIA E BRITA COMERCIAIS</t>
  </si>
  <si>
    <t>CORPO DE BTCC 2,50 X 2,50 M - MOLDADO NO LOCAL - ALTURA DO ATERRO 2,50 A 5,00 M - AREIA EXTRAÍDA E BRITA PRODUZIDA</t>
  </si>
  <si>
    <t>CORPO DE BTCC 2,50 X 2,50 M - MOLDADO NO LOCAL - ALTURA DO ATERRO 5,00 A 7,50 M - AREIA E BRITA COMERCIAIS</t>
  </si>
  <si>
    <t>CORPO DE BTCC 2,50 X 2,50 M - MOLDADO NO LOCAL - ALTURA DO ATERRO 5,00 A 7,50 M - AREIA EXTRAÍDA E BRITA PRODUZIDA</t>
  </si>
  <si>
    <t>CORPO DE BTCC 2,50 X 2,50 M - MOLDADO NO LOCAL - ALTURA DO ATERRO 7,50 A 10,00 M - AREIA E BRITA COMERCIAIS</t>
  </si>
  <si>
    <t>CORPO DE BTCC 2,50 X 2,50 M - MOLDADO NO LOCAL - ALTURA DO ATERRO 7,50 A 10,00 M - AREIA EXTRAÍDA E BRITA PRODUZIDA</t>
  </si>
  <si>
    <t>CORPO DE BTCC 3,00 X 3,00 M - MOLDADO NO LOCAL - ALTURA DO ATERRO 0,00 A 1,00 M - AREIA E BRITA COMERCIAIS</t>
  </si>
  <si>
    <t>CORPO DE BTCC 3,00 X 3,00 M - MOLDADO NO LOCAL - ALTURA DO ATERRO 0,00 A 1,00 M - AREIA EXTRAÍDA E BRITA PRODUZIDA</t>
  </si>
  <si>
    <t>CORPO DE BTCC 3,00 X 3,00 M - MOLDADO NO LOCAL - ALTURA DO ATERRO 1,00 A 2,50 M - AREIA EXTRAÍDA E BRITA PRODUZIDA</t>
  </si>
  <si>
    <t>CORPO DE BTCC 3,00 X 3,00 M - MOLDADO NO LOCAL - ALTURA DO ATERRO 1,00 A 2,50 MM - AREIA E BRITA COMERCIAIS</t>
  </si>
  <si>
    <t>CORPO DE BTCC 3,00 X 3,00 M - MOLDADO NO LOCAL - ALTURA DO ATERRO 10,00 A 12,50 M - AREIA E BRITA COMERCIAIS</t>
  </si>
  <si>
    <t>CORPO DE BTCC 3,00 X 3,00 M - MOLDADO NO LOCAL - ALTURA DO ATERRO 10,00 A 12,50 M - AREIA EXTRAÍDA E BRITA PRODUZIDA</t>
  </si>
  <si>
    <t>CORPO DE BTCC 3,00 X 3,00 M - MOLDADO NO LOCAL - ALTURA DO ATERRO 12,50 A 15,00 M - AREIA E BRITA COMERCIAIS</t>
  </si>
  <si>
    <t>CORPO DE BTCC 3,00 X 3,00 M - MOLDADO NO LOCAL - ALTURA DO ATERRO 12,50 A 15,00 M - AREIA EXTRAÍDA E BRITA PRODUZIDA</t>
  </si>
  <si>
    <t>CORPO DE BTCC 3,00 X 3,00 M - MOLDADO NO LOCAL - ALTURA DO ATERRO 2,50 A 5,00 M - AREIA E BRITA COMERCIAIS</t>
  </si>
  <si>
    <t>CORPO DE BTCC 3,00 X 3,00 M - MOLDADO NO LOCAL - ALTURA DO ATERRO 2,50 A 5,00 M - AREIA EXTRAÍDA E BRITA PRODUZIDA</t>
  </si>
  <si>
    <t>CORPO DE BTCC 3,00 X 3,00 M - MOLDADO NO LOCAL - ALTURA DO ATERRO 5,00 A 7,50 M - AREIA E BRITA COMERCIAIS</t>
  </si>
  <si>
    <t>CORPO DE BTCC 3,00 X 3,00 M - MOLDADO NO LOCAL - ALTURA DO ATERRO 5,00 A 7,50 M - AREIA EXTRAÍDA E BRITA PRODUZIDA</t>
  </si>
  <si>
    <t>CORPO DE BTCC 3,00 X 3,00 M - MOLDADO NO LOCAL - ALTURA DO ATERRO 7,50 A 10,00 M - AREIA E BRITA COMERCIAIS</t>
  </si>
  <si>
    <t>CORPO DE BTCC 3,00 X 3,00 M - MOLDADO NO LOCAL - ALTURA DO ATERRO 7,50 A 10,00 M - AREIA EXTRAÍDA E BRITA PRODUZIDA</t>
  </si>
  <si>
    <t>BOCA DE BDTC D = 0,80 M - ESCONSIDADE 0° - AREIA E BRITA COMERCIAIS - ALAS RETAS</t>
  </si>
  <si>
    <t>BOCA DE BDTC D = 0,80 M - ESCONSIDADE 0° - AREIA EXTRAÍDA E BRITA PRODUZIDA - ALAS RETAS</t>
  </si>
  <si>
    <t>BOCA DE BDTC D = 0,80 M - ESCONSIDADE 10° - AREIA E BRITA COMERCIAIS - ALAS RETAS</t>
  </si>
  <si>
    <t>BOCA DE BDTC D = 0,80 M - ESCONSIDADE 10° - AREIA EXTRAÍDA E BRITA PRODUZIDA - ALAS RETAS</t>
  </si>
  <si>
    <t>BOCA DE BDTC D = 0,80 M - ESCONSIDADE 15° - AREIA E BRITA COMERCIAIS - ALAS RETAS</t>
  </si>
  <si>
    <t>BOCA DE BDTC D = 0,80 M - ESCONSIDADE 15° - AREIA EXTRAÍDA E BRITA PRODUZIDA - ALAS RETAS</t>
  </si>
  <si>
    <t>BOCA DE BDTC D = 0,80 M - ESCONSIDADE 20° - AREIA E BRITA COMERCIAIS - ALAS RETAS</t>
  </si>
  <si>
    <t>BOCA DE BDTC D = 0,80 M - ESCONSIDADE 20° - AREIA EXTRAÍDA E BRITA PRODUZIDA - ALAS RETAS</t>
  </si>
  <si>
    <t>BOCA DE BDTC D = 0,80 M - ESCONSIDADE 25° - AREIA E BRITA COMERCIAIS - ALAS RETAS</t>
  </si>
  <si>
    <t>BOCA DE BDTC D = 0,80 M - ESCONSIDADE 25° - AREIA EXTRAÍDA E BRITA PRODUZIDA - ALAS RETAS</t>
  </si>
  <si>
    <t>BOCA DE BDTC D = 0,80 M - ESCONSIDADE 30° - AREIA E BRITA COMERCIAIS - ALAS RETAS</t>
  </si>
  <si>
    <t>BOCA DE BDTC D = 0,80 M - ESCONSIDADE 30° - AREIA EXTRAÍDA E BRITA PRODUZIDA - ALAS RETAS</t>
  </si>
  <si>
    <t>BOCA DE BDTC D = 0,80 M - ESCONSIDADE 35° - AREIA E BRITA COMERCIAIS - ALAS RETAS</t>
  </si>
  <si>
    <t>BOCA DE BDTC D = 0,80 M - ESCONSIDADE 35° - AREIA EXTRAÍDA E BRITA PRODUZIDA - ALAS RETAS</t>
  </si>
  <si>
    <t>BOCA DE BDTC D = 0,80 M - ESCONSIDADE 40° - AREIA E BRITA COMERCIAIS - ALAS RETAS</t>
  </si>
  <si>
    <t>BOCA DE BDTC D = 0,80 M - ESCONSIDADE 40° - AREIA EXTRAÍDA E BRITA PRODUZIDA - ALAS RETAS</t>
  </si>
  <si>
    <t>BOCA DE BDTC D = 0,80 M - ESCONSIDADE 45° - AREIA E BRITA COMERCIAIS - ALAS RETAS</t>
  </si>
  <si>
    <t>BOCA DE BDTC D = 0,80 M - ESCONSIDADE 45° - AREIA EXTRAÍDA E BRITA PRODUZIDA - ALAS RETAS</t>
  </si>
  <si>
    <t>BOCA DE BDTC D = 0,80 M - ESCONSIDADE 5° - AREIA E BRITA COMERCIAIS - ALAS RETAS</t>
  </si>
  <si>
    <t>BOCA DE BDTC D = 0,80 M - ESCONSIDADE 5° - AREIA EXTRAÍDA E BRITA PRODUZIDA - ALAS RETAS</t>
  </si>
  <si>
    <t>BOCA DE BDTC D = 1,00 M - ESCONSIDADE 0° - AREIA E BRITA COMERCIAIS - ALAS ESCONSAS</t>
  </si>
  <si>
    <t>BOCA DE BDTC D = 1,00 M - ESCONSIDADE 0° - AREIA E BRITA COMERCIAIS - ALAS RETAS</t>
  </si>
  <si>
    <t>BOCA DE BDTC D = 1,00 M - ESCONSIDADE 0° - AREIA EXTRAÍDA E BRITA PRODUZIDA - ALAS ESCONSAS</t>
  </si>
  <si>
    <t>BOCA DE BDTC D = 1,00 M - ESCONSIDADE 0° - AREIA EXTRAÍDA E BRITA PRODUZIDA - ALAS RETAS</t>
  </si>
  <si>
    <t>BOCA DE BDTC D = 1,00 M - ESCONSIDADE 10° - AREIA E BRITA COMERCIAIS - ALAS RETAS</t>
  </si>
  <si>
    <t>BOCA DE BDTC D = 1,00 M - ESCONSIDADE 10° - AREIA EXTRAÍDA E BRITA PRODUZIDA - ALAS RETAS</t>
  </si>
  <si>
    <t>BOCA DE BDTC D = 1,00 M - ESCONSIDADE 15° - AREIA E BRITA COMERCIAIS - ALAS ESCONSAS</t>
  </si>
  <si>
    <t>BOCA DE BDTC D = 1,00 M - ESCONSIDADE 15° - AREIA E BRITA COMERCIAIS - ALAS RETAS</t>
  </si>
  <si>
    <t>BOCA DE BDTC D = 1,00 M - ESCONSIDADE 15° - AREIA EXTRAÍDA E BRITA PRODUZIDA - ALAS ESCONSAS</t>
  </si>
  <si>
    <t>BOCA DE BDTC D = 1,00 M - ESCONSIDADE 15° - AREIA EXTRAÍDA E BRITA PRODUZIDA - ALAS RETAS</t>
  </si>
  <si>
    <t>BOCA DE BDTC D = 1,00 M - ESCONSIDADE 20° - AREIA E BRITA COMERCIAIS - ALAS RETAS</t>
  </si>
  <si>
    <t>BOCA DE BDTC D = 1,00 M - ESCONSIDADE 20° - AREIA EXTRAÍDA E BRITA PRODUZIDA - ALAS RETAS</t>
  </si>
  <si>
    <t>BOCA DE BDTC D = 1,00 M - ESCONSIDADE 25° - AREIA E BRITA COMERCIAIS - ALAS RETAS</t>
  </si>
  <si>
    <t>BOCA DE BDTC D = 1,00 M - ESCONSIDADE 25° - AREIA EXTRAÍDA E BRITA PRODUZIDA - ALAS RETAS</t>
  </si>
  <si>
    <t>BOCA DE BDTC D = 1,00 M - ESCONSIDADE 30° - AREIA E BRITA COMERCIAIS - ALAS ESCONSAS</t>
  </si>
  <si>
    <t>BOCA DE BDTC D = 1,00 M - ESCONSIDADE 30° - AREIA E BRITA COMERCIAIS - ALAS RETAS</t>
  </si>
  <si>
    <t>BOCA DE BDTC D = 1,00 M - ESCONSIDADE 30° - AREIA EXTRAÍDA E BRITA PRODUZIDA - ALAS ESCONSAS</t>
  </si>
  <si>
    <t>BOCA DE BDTC D = 1,00 M - ESCONSIDADE 30° - AREIA EXTRAÍDA E BRITA PRODUZIDA - ALAS RETAS</t>
  </si>
  <si>
    <t>BOCA DE BDTC D = 1,00 M - ESCONSIDADE 35° - AREIA E BRITA COMERCIAIS - ALAS RETAS</t>
  </si>
  <si>
    <t>BOCA DE BDTC D = 1,00 M - ESCONSIDADE 35° - AREIA EXTRAÍDA E BRITA PRODUZIDA - ALAS RETAS</t>
  </si>
  <si>
    <t>BOCA DE BDTC D = 1,00 M - ESCONSIDADE 40° - AREIA E BRITA COMERCIAIS - ALAS RETAS</t>
  </si>
  <si>
    <t>BOCA DE BDTC D = 1,00 M - ESCONSIDADE 40° - AREIA EXTRAÍDA E BRITA PRODUZIDA - ALAS RETAS</t>
  </si>
  <si>
    <t>BOCA DE BDTC D = 1,00 M - ESCONSIDADE 45° - AREIA E BRITA COMERCIAIS - ALAS ESCONSAS</t>
  </si>
  <si>
    <t>BOCA DE BDTC D = 1,00 M - ESCONSIDADE 45° - AREIA E BRITA COMERCIAIS - ALAS RETAS</t>
  </si>
  <si>
    <t>BOCA DE BDTC D = 1,00 M - ESCONSIDADE 45° - AREIA EXTRAÍDA E BRITA PRODUZIDA - ALAS ESCONSAS</t>
  </si>
  <si>
    <t>BOCA DE BDTC D = 1,00 M - ESCONSIDADE 45° - AREIA EXTRAÍDA E BRITA PRODUZIDA - ALAS RETAS</t>
  </si>
  <si>
    <t>BOCA DE BDTC D = 1,00 M - ESCONSIDADE 5° - AREIA E BRITA COMERCIAIS - ALAS RETAS</t>
  </si>
  <si>
    <t>BOCA DE BDTC D = 1,00 M - ESCONSIDADE 5° - AREIA EXTRAÍDA E BRITA PRODUZIDA - ALAS RETAS</t>
  </si>
  <si>
    <t>BOCA DE BDTC D = 1,20 M - ESCONSIDADE 0° - AREIA E BRITA COMERCIAIS - ALAS ESCONSAS</t>
  </si>
  <si>
    <t>BOCA DE BDTC D = 1,20 M - ESCONSIDADE 0° - AREIA E BRITA COMERCIAIS - ALAS RETAS</t>
  </si>
  <si>
    <t>BOCA DE BDTC D = 1,20 M - ESCONSIDADE 0° - AREIA EXTRAÍDA E BRITA PRODUZIDA - ALAS ESCONSAS</t>
  </si>
  <si>
    <t>BOCA DE BDTC D = 1,20 M - ESCONSIDADE 0° - AREIA EXTRAÍDA E BRITA PRODUZIDA - ALAS RETAS</t>
  </si>
  <si>
    <t>BOCA DE BDTC D = 1,20 M - ESCONSIDADE 10° - AREIA E BRITA COMERCIAIS - ALAS RETAS</t>
  </si>
  <si>
    <t>BOCA DE BDTC D = 1,20 M - ESCONSIDADE 10° - AREIA EXTRAÍDA E BRITA PRODUZIDA - ALAS RETAS</t>
  </si>
  <si>
    <t>BOCA DE BDTC D = 1,20 M - ESCONSIDADE 15° - AREIA E BRITA COMERCIAIS - ALAS ESCONSAS</t>
  </si>
  <si>
    <t>BOCA DE BDTC D = 1,20 M - ESCONSIDADE 15° - AREIA E BRITA COMERCIAIS - ALAS RETAS</t>
  </si>
  <si>
    <t>BOCA DE BDTC D = 1,20 M - ESCONSIDADE 15° - AREIA EXTRAÍDA E BRITA PRODUZIDA - ALAS ESCONSAS</t>
  </si>
  <si>
    <t>BOCA DE BDTC D = 1,20 M - ESCONSIDADE 15° - AREIA EXTRAÍDA E BRITA PRODUZIDA - ALAS RETAS</t>
  </si>
  <si>
    <t>BOCA DE BDTC D = 1,20 M - ESCONSIDADE 20° - AREIA E BRITA COMERCIAIS - ALAS RETAS</t>
  </si>
  <si>
    <t>BOCA DE BDTC D = 1,20 M - ESCONSIDADE 20° - AREIA EXTRAÍDA E BRITA PRODUZIDA - ALAS RETAS</t>
  </si>
  <si>
    <t>BOCA DE BDTC D = 1,20 M - ESCONSIDADE 25° - AREIA E BRITA COMERCIAIS - ALAS RETAS</t>
  </si>
  <si>
    <t>BOCA DE BDTC D = 1,20 M - ESCONSIDADE 25° - AREIA EXTRAÍDA E BRITA PRODUZIDA - ALAS RETAS</t>
  </si>
  <si>
    <t>BOCA DE BDTC D = 1,20 M - ESCONSIDADE 30° - AREIA E BRITA COMERCIAIS - ALAS ESCONSAS</t>
  </si>
  <si>
    <t>BOCA DE BDTC D = 1,20 M - ESCONSIDADE 30° - AREIA E BRITA COMERCIAIS - ALAS RETAS</t>
  </si>
  <si>
    <t>BOCA DE BDTC D = 1,20 M - ESCONSIDADE 30° - AREIA EXTRAÍDA E BRITA PRODUZIDA - ALAS ESCONSAS</t>
  </si>
  <si>
    <t>BOCA DE BDTC D = 1,20 M - ESCONSIDADE 30° - AREIA EXTRAÍDA E BRITA PRODUZIDA - ALAS RETAS</t>
  </si>
  <si>
    <t>BOCA DE BDTC D = 1,20 M - ESCONSIDADE 35° - AREIA E BRITA COMERCIAIS - ALAS RETAS</t>
  </si>
  <si>
    <t>BOCA DE BDTC D = 1,20 M - ESCONSIDADE 35° - AREIA EXTRAÍDA E BRITA PRODUZIDA - ALAS RETAS</t>
  </si>
  <si>
    <t>BOCA DE BDTC D = 1,20 M - ESCONSIDADE 40° - AREIA E BRITA COMERCIAIS - ALAS RETAS</t>
  </si>
  <si>
    <t>BOCA DE BDTC D = 1,20 M - ESCONSIDADE 40° - AREIA EXTRAÍDA E BRITA PRODUZIDA - ALAS RETAS</t>
  </si>
  <si>
    <t>BOCA DE BDTC D = 1,20 M - ESCONSIDADE 45° - AREIA E BRITA COMERCIAIS - ALAS ESCONSAS</t>
  </si>
  <si>
    <t>BOCA DE BDTC D = 1,20 M - ESCONSIDADE 45° - AREIA E BRITA COMERCIAIS - ALAS RETAS</t>
  </si>
  <si>
    <t>BOCA DE BDTC D = 1,20 M - ESCONSIDADE 45° - AREIA EXTRAÍDA E BRITA PRODUZIDA - ALAS ESCONSAS</t>
  </si>
  <si>
    <t>BOCA DE BDTC D = 1,20 M - ESCONSIDADE 45° - AREIA EXTRAÍDA E BRITA PRODUZIDA - ALAS RETAS</t>
  </si>
  <si>
    <t>BOCA DE BDTC D = 1,20 M - ESCONSIDADE 5° - AREIA E BRITA COMERCIAIS - ALAS RETAS</t>
  </si>
  <si>
    <t>BOCA DE BDTC D = 1,20 M - ESCONSIDADE 5° - AREIA EXTRAÍDA E BRITA PRODUZIDA - ALAS RETAS</t>
  </si>
  <si>
    <t>BOCA DE BDTC D = 1,50 M - ESCONSIDADE 0° - AREIA E BRITA COMERCIAIS - ALAS ESCONSAS</t>
  </si>
  <si>
    <t>BOCA DE BDTC D = 1,50 M - ESCONSIDADE 0° - AREIA E BRITA COMERCIAIS - ALAS RETAS</t>
  </si>
  <si>
    <t>BOCA DE BDTC D = 1,50 M - ESCONSIDADE 0° - AREIA EXTRAÍDA E BRITA PRODUZIDA - ALAS ESCONSAS</t>
  </si>
  <si>
    <t>BOCA DE BDTC D = 1,50 M - ESCONSIDADE 0° - AREIA EXTRAÍDA E BRITA PRODUZIDA - ALAS RETAS</t>
  </si>
  <si>
    <t>BOCA DE BDTC D = 1,50 M - ESCONSIDADE 10° - AREIA E BRITA COMERCIAIS - ALAS RETAS</t>
  </si>
  <si>
    <t>BOCA DE BDTC D = 1,50 M - ESCONSIDADE 10° - AREIA EXTRAÍDA E BRITA PRODUZIDA - ALAS RETAS</t>
  </si>
  <si>
    <t>BOCA DE BDTC D = 1,50 M - ESCONSIDADE 15° - AREIA E BRITA COMERCIAIS - ALAS ESCONSAS</t>
  </si>
  <si>
    <t>BOCA DE BDTC D = 1,50 M - ESCONSIDADE 15° - AREIA E BRITA COMERCIAIS - ALAS RETAS</t>
  </si>
  <si>
    <t>BOCA DE BDTC D = 1,50 M - ESCONSIDADE 15° - AREIA EXTRAÍDA E BRITA PRODUZIDA - ALAS ESCONSAS</t>
  </si>
  <si>
    <t>BOCA DE BDTC D = 1,50 M - ESCONSIDADE 15° - AREIA EXTRAÍDA E BRITA PRODUZIDA - ALAS RETAS</t>
  </si>
  <si>
    <t>BOCA DE BDTC D = 1,50 M - ESCONSIDADE 20° - AREIA E BRITA COMERCIAIS - ALAS RETAS</t>
  </si>
  <si>
    <t>BOCA DE BDTC D = 1,50 M - ESCONSIDADE 20° - AREIA EXTRAÍDA E BRITA PRODUZIDA - ALAS RETAS</t>
  </si>
  <si>
    <t>BOCA DE BDTC D = 1,50 M - ESCONSIDADE 25° - AREIA E BRITA COMERCIAIS - ALAS RETAS</t>
  </si>
  <si>
    <t>BOCA DE BDTC D = 1,50 M - ESCONSIDADE 25° - AREIA EXTRAÍDA E BRITA PRODUZIDA - ALAS RETAS</t>
  </si>
  <si>
    <t>BOCA DE BDTC D = 1,50 M - ESCONSIDADE 30° - AREIA E BRITA COMERCIAIS - ALAS ESCONSAS</t>
  </si>
  <si>
    <t>BOCA DE BDTC D = 1,50 M - ESCONSIDADE 30° - AREIA E BRITA COMERCIAIS - ALAS RETAS</t>
  </si>
  <si>
    <t>BOCA DE BDTC D = 1,50 M - ESCONSIDADE 30° - AREIA EXTRAÍDA E BRITA PRODUZIDA - ALAS ESCONSAS</t>
  </si>
  <si>
    <t>BOCA DE BDTC D = 1,50 M - ESCONSIDADE 30° - AREIA EXTRAÍDA E BRITA PRODUZIDA - ALAS RETAS</t>
  </si>
  <si>
    <t>BOCA DE BDTC D = 1,50 M - ESCONSIDADE 35° - AREIA E BRITA COMERCIAIS - ALAS RETAS</t>
  </si>
  <si>
    <t>BOCA DE BDTC D = 1,50 M - ESCONSIDADE 35° - AREIA EXTRAÍDA E BRITA PRODUZIDA - ALAS RETAS</t>
  </si>
  <si>
    <t>BOCA DE BDTC D = 1,50 M - ESCONSIDADE 40° - AREIA E BRITA COMERCIAIS - ALAS RETAS</t>
  </si>
  <si>
    <t>BOCA DE BDTC D = 1,50 M - ESCONSIDADE 40° - AREIA EXTRAÍDA E BRITA PRODUZIDA - ALAS RETAS</t>
  </si>
  <si>
    <t>BOCA DE BDTC D = 1,50 M - ESCONSIDADE 45° - AREIA E BRITA COMERCIAIS - ALAS ESCONSAS</t>
  </si>
  <si>
    <t>BOCA DE BDTC D = 1,50 M - ESCONSIDADE 45° - AREIA E BRITA COMERCIAIS - ALAS RETAS</t>
  </si>
  <si>
    <t>BOCA DE BDTC D = 1,50 M - ESCONSIDADE 45° - AREIA EXTRAÍDA E BRITA PRODUZIDA - ALAS ESCONSAS</t>
  </si>
  <si>
    <t>BOCA DE BDTC D = 1,50 M - ESCONSIDADE 45° - AREIA EXTRAÍDA E BRITA PRODUZIDA - ALAS RETAS</t>
  </si>
  <si>
    <t>BOCA DE BDTC D = 1,50 M - ESCONSIDADE 5° - AREIA E BRITA COMERCIAIS - ALAS RETAS</t>
  </si>
  <si>
    <t>BOCA DE BDTC D = 1,50 M - ESCONSIDADE 5° - AREIA EXTRAÍDA E BRITA PRODUZIDA - ALAS RETAS</t>
  </si>
  <si>
    <t>BOCA DE BSTC D = 0,40 M - ESCONSIDADE 0° - AREIA E BRITA COMERCIAIS - ALAS RETAS</t>
  </si>
  <si>
    <t>BOCA DE BSTC D = 0,40 M - ESCONSIDADE 0° - AREIA EXTRAÍDA E BRITA PRODUZIDA - ALAS RETAS</t>
  </si>
  <si>
    <t>BOCA DE BSTC D = 0,40 M - ESCONSIDADE 10° - AREIA E BRITA COMERCIAIS - ALAS RETAS</t>
  </si>
  <si>
    <t>BOCA DE BSTC D = 0,40 M - ESCONSIDADE 10° - AREIA EXTRAÍDA E BRITA PRODUZIDA - ALAS RETAS</t>
  </si>
  <si>
    <t>BOCA DE BSTC D = 0,40 M - ESCONSIDADE 15° - AREIA E BRITA COMERCIAIS - ALAS RETAS</t>
  </si>
  <si>
    <t>BOCA DE BSTC D = 0,40 M - ESCONSIDADE 15° - AREIA EXTRAÍDA E BRITA PRODUZIDA - ALAS RETAS</t>
  </si>
  <si>
    <t>BOCA DE BSTC D = 0,40 M - ESCONSIDADE 20° - AREIA E BRITA COMERCIAIS - ALAS RETAS</t>
  </si>
  <si>
    <t>BOCA DE BSTC D = 0,40 M - ESCONSIDADE 20° - AREIA EXTRAÍDA E BRITA PRODUZIDA - ALAS RETAS</t>
  </si>
  <si>
    <t>BOCA DE BSTC D = 0,40 M - ESCONSIDADE 25° - AREIA E BRITA COMERCIAIS - ALAS RETAS</t>
  </si>
  <si>
    <t>BOCA DE BSTC D = 0,40 M - ESCONSIDADE 25° - AREIA EXTRAÍDA E BRITA PRODUZIDA - ALAS RETAS</t>
  </si>
  <si>
    <t>BOCA DE BSTC D = 0,40 M - ESCONSIDADE 30° - AREIA E BRITA COMERCIAIS - ALAS RETAS</t>
  </si>
  <si>
    <t>BOCA DE BSTC D = 0,40 M - ESCONSIDADE 30° - AREIA EXTRAÍDA E BRITA PRODUZIDA - ALAS RETAS</t>
  </si>
  <si>
    <t>BOCA DE BSTC D = 0,40 M - ESCONSIDADE 35° - AREIA E BRITA COMERCIAIS - ALAS RETAS</t>
  </si>
  <si>
    <t>BOCA DE BSTC D = 0,40 M - ESCONSIDADE 35° - AREIA EXTRAÍDA E BRITA PRODUZIDA - ALAS RETAS</t>
  </si>
  <si>
    <t>BOCA DE BSTC D = 0,40 M - ESCONSIDADE 40° - AREIA E BRITA COMERCIAIS - ALAS RETAS</t>
  </si>
  <si>
    <t>BOCA DE BSTC D = 0,40 M - ESCONSIDADE 40° - AREIA EXTRAÍDA E BRITA PRODUZIDA - ALAS RETAS</t>
  </si>
  <si>
    <t>BOCA DE BSTC D = 0,40 M - ESCONSIDADE 45° - AREIA E BRITA COMERCIAIS - ALAS RETAS</t>
  </si>
  <si>
    <t>BOCA DE BSTC D = 0,40 M - ESCONSIDADE 45° - AREIA EXTRAÍDA E BRITA PRODUZIDA - ALAS RETAS</t>
  </si>
  <si>
    <t>BOCA DE BSTC D = 0,40 M - ESCONSIDADE 5° - AREIA E BRITA COMERCIAIS - ALAS RETAS</t>
  </si>
  <si>
    <t>BOCA DE BSTC D = 0,40 M - ESCONSIDADE 5° - AREIA EXTRAÍDA E BRITA PRODUZIDA - ALAS RETAS</t>
  </si>
  <si>
    <t>BOCA DE BSTC D = 0,60 M - ESCONSIDADE 0° - AREIA E BRITA COMERCIAIS - ALAS ESCONSAS</t>
  </si>
  <si>
    <t>BOCA DE BSTC D = 0,60 M - ESCONSIDADE 0° - AREIA E BRITA COMERCIAIS - ALAS RETAS</t>
  </si>
  <si>
    <t>BOCA DE BSTC D = 0,60 M - ESCONSIDADE 0° - AREIA EXTRAÍDA E BRITA PRODUZIDA - ALAS ESCONSAS</t>
  </si>
  <si>
    <t>BOCA DE BSTC D = 0,60 M - ESCONSIDADE 0° - AREIA EXTRAÍDA E BRITA PRODUZIDA - ALAS RETAS</t>
  </si>
  <si>
    <t>BOCA DE BSTC D = 0,60 M - ESCONSIDADE 10° - AREIA E BRITA COMERCIAIS - ALAS RETAS</t>
  </si>
  <si>
    <t>BOCA DE BSTC D = 0,60 M - ESCONSIDADE 10° - AREIA EXTRAÍDA E BRITA PRODUZIDA - ALAS RETAS</t>
  </si>
  <si>
    <t>BOCA DE BSTC D = 0,60 M - ESCONSIDADE 15° - AREIA E BRITA COMERCIAIS - ALAS ESCONSAS</t>
  </si>
  <si>
    <t>BOCA DE BSTC D = 0,60 M - ESCONSIDADE 15° - AREIA E BRITA COMERCIAIS - ALAS RETAS</t>
  </si>
  <si>
    <t>BOCA DE BSTC D = 0,60 M - ESCONSIDADE 15° - AREIA EXTRAÍDA E BRITA PRODUZIDA - ALAS ESCONSAS</t>
  </si>
  <si>
    <t>BOCA DE BSTC D = 0,60 M - ESCONSIDADE 15° - AREIA EXTRAÍDA E BRITA PRODUZIDA - ALAS RETAS</t>
  </si>
  <si>
    <t>BOCA DE BSTC D = 0,60 M - ESCONSIDADE 20° - AREIA E BRITA COMERCIAIS - ALAS RETAS</t>
  </si>
  <si>
    <t>BOCA DE BSTC D = 0,60 M - ESCONSIDADE 20° - AREIA EXTRAÍDA E BRITA PRODUZIDA - ALAS RETAS</t>
  </si>
  <si>
    <t>BOCA DE BSTC D = 0,60 M - ESCONSIDADE 25° - AREIA E BRITA COMERCIAIS - ALAS RETAS</t>
  </si>
  <si>
    <t>BOCA DE BSTC D = 0,60 M - ESCONSIDADE 25° - AREIA EXTRAÍDA E BRITA PRODUZIDA - ALAS RETAS</t>
  </si>
  <si>
    <t>BOCA DE BSTC D = 0,60 M - ESCONSIDADE 30° - AREIA E BRITA COMERCIAIS - ALAS ESCONSAS</t>
  </si>
  <si>
    <t>BOCA DE BSTC D = 0,60 M - ESCONSIDADE 30° - AREIA E BRITA COMERCIAIS - ALAS RETAS</t>
  </si>
  <si>
    <t>BOCA DE BSTC D = 0,60 M - ESCONSIDADE 30° - AREIA EXTRAÍDA E BRITA PRODUZIDA - ALAS ESCONSAS</t>
  </si>
  <si>
    <t>BOCA DE BSTC D = 0,60 M - ESCONSIDADE 30° - AREIA EXTRAÍDA E BRITA PRODUZIDA - ALAS RETAS</t>
  </si>
  <si>
    <t>BOCA DE BSTC D = 0,60 M - ESCONSIDADE 35° - AREIA E BRITA COMERCIAIS - ALAS RETAS</t>
  </si>
  <si>
    <t>BOCA DE BSTC D = 0,60 M - ESCONSIDADE 35° - AREIA EXTRAÍDA E BRITA PRODUZIDA - ALAS RETAS</t>
  </si>
  <si>
    <t>BOCA DE BSTC D = 0,60 M - ESCONSIDADE 40° - AREIA E BRITA COMERCIAIS - ALAS RETAS</t>
  </si>
  <si>
    <t>BOCA DE BSTC D = 0,60 M - ESCONSIDADE 40° - AREIA EXTRAÍDA E BRITA PRODUZIDA - ALAS RETAS</t>
  </si>
  <si>
    <t>BOCA DE BSTC D = 0,60 M - ESCONSIDADE 45° - AREIA E BRITA COMERCIAIS - ALAS ESCONSAS</t>
  </si>
  <si>
    <t>BOCA DE BSTC D = 0,60 M - ESCONSIDADE 45° - AREIA E BRITA COMERCIAIS - ALAS RETAS</t>
  </si>
  <si>
    <t>BOCA DE BSTC D = 0,60 M - ESCONSIDADE 45° - AREIA EXTRAÍDA E BRITA PRODUZIDA - ALAS ESCONSAS</t>
  </si>
  <si>
    <t>BOCA DE BSTC D = 0,60 M - ESCONSIDADE 45° - AREIA EXTRAÍDA E BRITA PRODUZIDA - ALAS RETAS</t>
  </si>
  <si>
    <t>BOCA DE BSTC D = 0,60 M - ESCONSIDADE 5° - AREIA E BRITA COMERCIAIS - ALAS RETAS</t>
  </si>
  <si>
    <t>BOCA DE BSTC D = 0,60 M - ESCONSIDADE 5° - AREIA EXTRAÍDA E BRITA PRODUZIDA - ALAS RETAS</t>
  </si>
  <si>
    <t>BOCA DE BSTC D = 0,80 M - ESCONSIDADE 0° - AREIA E BRITA COMERCIAIS - ALAS ESCONSAS</t>
  </si>
  <si>
    <t>BOCA DE BSTC D = 0,80 M - ESCONSIDADE 0° - AREIA E BRITA COMERCIAIS - ALAS RETAS</t>
  </si>
  <si>
    <t>BOCA DE BSTC D = 0,80 M - ESCONSIDADE 0° - AREIA EXTRAÍDA E BRITA PRODUZIDA - ALAS ESCONSAS</t>
  </si>
  <si>
    <t>BOCA DE BSTC D = 0,80 M - ESCONSIDADE 0° - AREIA EXTRAÍDA E BRITA PRODUZIDA - ALAS RETAS</t>
  </si>
  <si>
    <t>BOCA DE BSTC D = 0,80 M - ESCONSIDADE 10° - AREIA E BRITA COMERCIAIS - ALAS RETAS</t>
  </si>
  <si>
    <t>BOCA DE BSTC D = 0,80 M - ESCONSIDADE 10° - AREIA EXTRAÍDA E BRITA PRODUZIDA - ALAS RETAS</t>
  </si>
  <si>
    <t>BOCA DE BSTC D = 0,80 M - ESCONSIDADE 15° - AREIA E BRITA COMERCIAIS - ALAS ESCONSAS</t>
  </si>
  <si>
    <t>BOCA DE BSTC D = 0,80 M - ESCONSIDADE 15° - AREIA E BRITA COMERCIAIS - ALAS RETAS</t>
  </si>
  <si>
    <t>BOCA DE BSTC D = 0,80 M - ESCONSIDADE 15° - AREIA EXTRAÍDA E BRITA PRODUZIDA - ALAS ESCONSAS</t>
  </si>
  <si>
    <t>BOCA DE BSTC D = 0,80 M - ESCONSIDADE 15° - AREIA EXTRAÍDA E BRITA PRODUZIDA - ALAS RETAS</t>
  </si>
  <si>
    <t>BOCA DE BSTC D = 0,80 M - ESCONSIDADE 20° - AREIA E BRITA COMERCIAIS - ALAS RETAS</t>
  </si>
  <si>
    <t>BOCA DE BSTC D = 0,80 M - ESCONSIDADE 20° - AREIA EXTRAÍDA E BRITA PRODUZIDA - ALAS RETAS</t>
  </si>
  <si>
    <t>BOCA DE BSTC D = 0,80 M - ESCONSIDADE 25° - AREIA E BRITA COMERCIAIS - ALAS RETAS</t>
  </si>
  <si>
    <t>BOCA DE BSTC D = 0,80 M - ESCONSIDADE 25° - AREIA EXTRAÍDA E BRITA PRODUZIDA - ALAS RETAS</t>
  </si>
  <si>
    <t>BOCA DE BSTC D = 0,80 M - ESCONSIDADE 30° - AREIA E BRITA COMERCIAIS - ALAS ESCONSAS</t>
  </si>
  <si>
    <t>BOCA DE BSTC D = 0,80 M - ESCONSIDADE 30° - AREIA E BRITA COMERCIAIS - ALAS RETAS</t>
  </si>
  <si>
    <t>BOCA DE BSTC D = 0,80 M - ESCONSIDADE 30° - AREIA EXTRAÍDA E BRITA PRODUZIDA - ALAS ESCONSAS</t>
  </si>
  <si>
    <t>BOCA DE BSTC D = 0,80 M - ESCONSIDADE 30° - AREIA EXTRAÍDA E BRITA PRODUZIDA - ALAS RETAS</t>
  </si>
  <si>
    <t>BOCA DE BSTC D = 0,80 M - ESCONSIDADE 35° - AREIA E BRITA COMERCIAIS - ALAS RETAS</t>
  </si>
  <si>
    <t>BOCA DE BSTC D = 0,80 M - ESCONSIDADE 35° - AREIA EXTRAÍDA E BRITA PRODUZIDA - ALAS RETAS</t>
  </si>
  <si>
    <t>BOCA DE BSTC D = 0,80 M - ESCONSIDADE 40° - AREIA E BRITA COMERCIAIS - ALAS RETAS</t>
  </si>
  <si>
    <t>BOCA DE BSTC D = 0,80 M - ESCONSIDADE 40° - AREIA EXTRAÍDA E BRITA PRODUZIDA - ALAS RETAS</t>
  </si>
  <si>
    <t>BOCA DE BSTC D = 0,80 M - ESCONSIDADE 45° - AREIA E BRITA COMERCIAIS - ALAS ESCONSAS</t>
  </si>
  <si>
    <t>BOCA DE BSTC D = 0,80 M - ESCONSIDADE 45° - AREIA E BRITA COMERCIAIS - ALAS RETAS</t>
  </si>
  <si>
    <t>BOCA DE BSTC D = 0,80 M - ESCONSIDADE 45° - AREIA EXTRAÍDA E BRITA PRODUZIDA - ALAS ESCONSAS</t>
  </si>
  <si>
    <t>BOCA DE BSTC D = 0,80 M - ESCONSIDADE 45° - AREIA EXTRAÍDA E BRITA PRODUZIDA - ALAS RETAS</t>
  </si>
  <si>
    <t>BOCA DE BSTC D = 0,80 M - ESCONSIDADE 5° - AREIA E BRITA COMERCIAIS - ALAS RETAS</t>
  </si>
  <si>
    <t>BOCA DE BSTC D = 0,80 M - ESCONSIDADE 5° - AREIA EXTRAÍDA E BRITA PRODUZIDA - ALAS RETAS</t>
  </si>
  <si>
    <t>BOCA DE BSTC D = 1,00 M - ESCONSIDADE 0° - AREIA E BRITA COMERCIAIS - ALAS ESCONSAS</t>
  </si>
  <si>
    <t>BOCA DE BSTC D = 1,00 M - ESCONSIDADE 0° - AREIA E BRITA COMERCIAIS - ALAS RETAS</t>
  </si>
  <si>
    <t>BOCA DE BSTC D = 1,00 M - ESCONSIDADE 0° - AREIA EXTRAÍDA E BRITA PRODUZIDA - ALAS ESCONSAS</t>
  </si>
  <si>
    <t>BOCA DE BSTC D = 1,00 M - ESCONSIDADE 0° - AREIA EXTRAÍDA E BRITA PRODUZIDA - ALAS RETAS</t>
  </si>
  <si>
    <t>BOCA DE BSTC D = 1,00 M - ESCONSIDADE 10° - AREIA E BRITA COMERCIAIS - ALAS RETAS</t>
  </si>
  <si>
    <t>BOCA DE BSTC D = 1,00 M - ESCONSIDADE 10° - AREIA EXTRAÍDA E BRITA PRODUZIDA - ALAS RETAS</t>
  </si>
  <si>
    <t>BOCA DE BSTC D = 1,00 M - ESCONSIDADE 15° - AREIA E BRITA COMERCIAIS - ALAS ESCONSAS</t>
  </si>
  <si>
    <t>BOCA DE BSTC D = 1,00 M - ESCONSIDADE 15° - AREIA E BRITA COMERCIAIS - ALAS RETAS</t>
  </si>
  <si>
    <t>BOCA DE BSTC D = 1,00 M - ESCONSIDADE 15° - AREIA EXTRAÍDA E BRITA PRODUZIDA - ALAS ESCONSAS</t>
  </si>
  <si>
    <t>BOCA DE BSTC D = 1,00 M - ESCONSIDADE 15° - AREIA EXTRAÍDA E BRITA PRODUZIDA - ALAS RETAS</t>
  </si>
  <si>
    <t>BOCA DE BSTC D = 1,00 M - ESCONSIDADE 20° - AREIA E BRITA COMERCIAIS - ALAS RETAS</t>
  </si>
  <si>
    <t>BOCA DE BSTC D = 1,00 M - ESCONSIDADE 20° - AREIA EXTRAÍDA E BRITA PRODUZIDA - ALAS RETAS</t>
  </si>
  <si>
    <t>BOCA DE BSTC D = 1,00 M - ESCONSIDADE 25° - AREIA E BRITA COMERCIAIS - ALAS RETAS</t>
  </si>
  <si>
    <t>BOCA DE BSTC D = 1,00 M - ESCONSIDADE 25° - AREIA EXTRAÍDA E BRITA PRODUZIDA - ALAS RETAS</t>
  </si>
  <si>
    <t>BOCA DE BSTC D = 1,00 M - ESCONSIDADE 30° - AREIA E BRITA COMERCIAIS - ALAS ESCONSAS</t>
  </si>
  <si>
    <t>BOCA DE BSTC D = 1,00 M - ESCONSIDADE 30° - AREIA E BRITA COMERCIAIS - ALAS RETAS</t>
  </si>
  <si>
    <t>BOCA DE BSTC D = 1,00 M - ESCONSIDADE 30° - AREIA EXTRAÍDA E BRITA PRODUZIDA - ALAS ESCONSAS</t>
  </si>
  <si>
    <t>BOCA DE BSTC D = 1,00 M - ESCONSIDADE 30° - AREIA EXTRAÍDA E BRITA PRODUZIDA - ALAS RETAS</t>
  </si>
  <si>
    <t>BOCA DE BSTC D = 1,00 M - ESCONSIDADE 35° - AREIA E BRITA COMERCIAIS - ALAS RETAS</t>
  </si>
  <si>
    <t>BOCA DE BSTC D = 1,00 M - ESCONSIDADE 35° - AREIA EXTRAÍDA E BRITA PRODUZIDA - ALAS RETAS</t>
  </si>
  <si>
    <t>BOCA DE BSTC D = 1,00 M - ESCONSIDADE 40° - AREIA E BRITA COMERCIAIS - ALAS RETAS</t>
  </si>
  <si>
    <t>BOCA DE BSTC D = 1,00 M - ESCONSIDADE 40° - AREIA EXTRAÍDA E BRITA PRODUZIDA - ALAS RETAS</t>
  </si>
  <si>
    <t>BOCA DE BSTC D = 1,00 M - ESCONSIDADE 45° - AREIA E BRITA COMERCIAIS - ALAS ESCONSAS</t>
  </si>
  <si>
    <t>BOCA DE BSTC D = 1,00 M - ESCONSIDADE 45° - AREIA E BRITA COMERCIAIS - ALAS RETAS</t>
  </si>
  <si>
    <t>BOCA DE BSTC D = 1,00 M - ESCONSIDADE 45° - AREIA EXTRAÍDA E BRITA PRODUZIDA - ALAS ESCONSAS</t>
  </si>
  <si>
    <t>BOCA DE BSTC D = 1,00 M - ESCONSIDADE 45° - AREIA EXTRAÍDA E BRITA PRODUZIDA - ALAS RETAS</t>
  </si>
  <si>
    <t>BOCA DE BSTC D = 1,00 M - ESCONSIDADE 5° - AREIA E BRITA COMERCIAIS - ALAS RETAS</t>
  </si>
  <si>
    <t>BOCA DE BSTC D = 1,00 M - ESCONSIDADE 5° - AREIA EXTRAÍDA E BRITA PRODUZIDA - ALAS RETAS</t>
  </si>
  <si>
    <t>BOCA DE BSTC D = 1,20 M - ESCONSIDADE 0° - AREIA E BRITA COMERCIAIS - ALAS ESCONSAS</t>
  </si>
  <si>
    <t>BOCA DE BSTC D = 1,20 M - ESCONSIDADE 0° - AREIA E BRITA COMERCIAIS - ALAS RETAS</t>
  </si>
  <si>
    <t>BOCA DE BSTC D = 1,20 M - ESCONSIDADE 0° - AREIA EXTRAÍDA E BRITA PRODUZIDA - ALAS ESCONSAS</t>
  </si>
  <si>
    <t>BOCA DE BSTC D = 1,20 M - ESCONSIDADE 0° - AREIA EXTRAÍDA E BRITA PRODUZIDA - ALAS RETAS</t>
  </si>
  <si>
    <t>BOCA DE BSTC D = 1,20 M - ESCONSIDADE 10° - AREIA E BRITA COMERCIAIS - ALAS RETAS</t>
  </si>
  <si>
    <t>BOCA DE BSTC D = 1,20 M - ESCONSIDADE 10° - AREIA EXTRAÍDA E BRITA PRODUZIDA - ALAS RETAS</t>
  </si>
  <si>
    <t>BOCA DE BSTC D = 1,20 M - ESCONSIDADE 15° - AREIA E BRITA COMERCIAIS - ALAS ESCONSAS</t>
  </si>
  <si>
    <t>BOCA DE BSTC D = 1,20 M - ESCONSIDADE 15° - AREIA E BRITA COMERCIAIS - ALAS RETAS</t>
  </si>
  <si>
    <t>BOCA DE BSTC D = 1,20 M - ESCONSIDADE 15° - AREIA EXTRAÍDA E BRITA PRODUZIDA - ALAS ESCONSAS</t>
  </si>
  <si>
    <t>BOCA DE BSTC D = 1,20 M - ESCONSIDADE 15° - AREIA EXTRAÍDA E BRITA PRODUZIDA - ALAS RETAS</t>
  </si>
  <si>
    <t>BOCA DE BSTC D = 1,20 M - ESCONSIDADE 20° - AREIA E BRITA COMERCIAIS - ALAS RETAS</t>
  </si>
  <si>
    <t>BOCA DE BSTC D = 1,20 M - ESCONSIDADE 20° - AREIA EXTRAÍDA E BRITA PRODUZIDA - ALAS RETAS</t>
  </si>
  <si>
    <t>BOCA DE BSTC D = 1,20 M - ESCONSIDADE 25° - AREIA E BRITA COMERCIAIS - ALAS RETAS</t>
  </si>
  <si>
    <t>BOCA DE BSTC D = 1,20 M - ESCONSIDADE 25° - AREIA EXTRAÍDA E BRITA PRODUZIDA - ALAS RETAS</t>
  </si>
  <si>
    <t>BOCA DE BSTC D = 1,20 M - ESCONSIDADE 30° - AREIA E BRITA COMERCIAIS - ALAS ESCONSAS</t>
  </si>
  <si>
    <t>BOCA DE BSTC D = 1,20 M - ESCONSIDADE 30° - AREIA E BRITA COMERCIAIS - ALAS RETAS</t>
  </si>
  <si>
    <t>BOCA DE BSTC D = 1,20 M - ESCONSIDADE 30° - AREIA EXTRAÍDA E BRITA PRODUZIDA - ALAS ESCONSAS</t>
  </si>
  <si>
    <t>BOCA DE BSTC D = 1,20 M - ESCONSIDADE 30° - AREIA EXTRAÍDA E BRITA PRODUZIDA - ALAS RETAS</t>
  </si>
  <si>
    <t>BOCA DE BSTC D = 1,20 M - ESCONSIDADE 35° - AREIA E BRITA COMERCIAIS - ALAS RETAS</t>
  </si>
  <si>
    <t>BOCA DE BSTC D = 1,20 M - ESCONSIDADE 35° - AREIA EXTRAÍDA E BRITA PRODUZIDA - ALAS RETAS</t>
  </si>
  <si>
    <t>BOCA DE BSTC D = 1,20 M - ESCONSIDADE 40° - AREIA E BRITA COMERCIAIS - ALAS RETAS</t>
  </si>
  <si>
    <t>BOCA DE BSTC D = 1,20 M - ESCONSIDADE 40° - AREIA EXTRAÍDA E BRITA PRODUZIDA - ALAS RETAS</t>
  </si>
  <si>
    <t>BOCA DE BSTC D = 1,20 M - ESCONSIDADE 45° - AREIA E BRITA COMERCIAIS - ALAS ESCONSAS</t>
  </si>
  <si>
    <t>BOCA DE BSTC D = 1,20 M - ESCONSIDADE 45° - AREIA E BRITA COMERCIAIS - ALAS RETAS</t>
  </si>
  <si>
    <t>BOCA DE BSTC D = 1,20 M - ESCONSIDADE 45° - AREIA EXTRAÍDA E BRITA PRODUZIDA - ALAS ESCONSAS</t>
  </si>
  <si>
    <t>BOCA DE BSTC D = 1,20 M - ESCONSIDADE 45° - AREIA EXTRAÍDA E BRITA PRODUZIDA - ALAS RETAS</t>
  </si>
  <si>
    <t>BOCA DE BSTC D = 1,20 M - ESCONSIDADE 5° - AREIA E BRITA COMERCIAIS - ALAS RETAS</t>
  </si>
  <si>
    <t>BOCA DE BSTC D = 1,20 M - ESCONSIDADE 5° - AREIA EXTRAÍDA E BRITA PRODUZIDA - ALAS RETAS</t>
  </si>
  <si>
    <t>BOCA DE BSTC D = 1,50 M - ESCONSIDADE 0° - AREIA E BRITA COMERCIAIS - ALAS ESCONSAS</t>
  </si>
  <si>
    <t>BOCA DE BSTC D = 1,50 M - ESCONSIDADE 0° - AREIA E BRITA COMERCIAIS - ALAS RETAS</t>
  </si>
  <si>
    <t>BOCA DE BSTC D = 1,50 M - ESCONSIDADE 0° - AREIA EXTRAÍDA E BRITA PRODUZIDA - ALAS ESCONSAS</t>
  </si>
  <si>
    <t>BOCA DE BSTC D = 1,50 M - ESCONSIDADE 0° - AREIA EXTRAÍDA E BRITA PRODUZIDA - ALAS RETAS</t>
  </si>
  <si>
    <t>BOCA DE BSTC D = 1,50 M - ESCONSIDADE 10° - AREIA E BRITA COMERCIAIS - ALAS RETAS</t>
  </si>
  <si>
    <t>BOCA DE BSTC D = 1,50 M - ESCONSIDADE 10° - AREIA EXTRAÍDA E BRITA PRODUZIDA - ALAS RETAS</t>
  </si>
  <si>
    <t>BOCA DE BSTC D = 1,50 M - ESCONSIDADE 15° - AREIA E BRITA COMERCIAIS - ALAS ESCONSAS</t>
  </si>
  <si>
    <t>BOCA DE BSTC D = 1,50 M - ESCONSIDADE 15° - AREIA E BRITA COMERCIAIS - ALAS RETAS</t>
  </si>
  <si>
    <t>BOCA DE BSTC D = 1,50 M - ESCONSIDADE 15° - AREIA EXTRAÍDA E BRITA PRODUZIDA - ALAS ESCONSAS</t>
  </si>
  <si>
    <t>BOCA DE BSTC D = 1,50 M - ESCONSIDADE 15° - AREIA EXTRAÍDA E BRITA PRODUZIDA - ALAS RETAS</t>
  </si>
  <si>
    <t>BOCA DE BSTC D = 1,50 M - ESCONSIDADE 20° - AREIA E BRITA COMERCIAIS - ALAS RETAS</t>
  </si>
  <si>
    <t>BOCA DE BSTC D = 1,50 M - ESCONSIDADE 20° - AREIA EXTRAÍDA E BRITA PRODUZIDA - ALAS RETAS</t>
  </si>
  <si>
    <t>BOCA DE BSTC D = 1,50 M - ESCONSIDADE 25° - AREIA E BRITA COMERCIAIS - ALAS RETAS</t>
  </si>
  <si>
    <t>BOCA DE BSTC D = 1,50 M - ESCONSIDADE 25° - AREIA EXTRAÍDA E BRITA PRODUZIDA - ALAS RETAS</t>
  </si>
  <si>
    <t>BOCA DE BSTC D = 1,50 M - ESCONSIDADE 30° - AREIA E BRITA COMERCIAIS - ALAS ESCONSAS</t>
  </si>
  <si>
    <t>BOCA DE BSTC D = 1,50 M - ESCONSIDADE 30° - AREIA E BRITA COMERCIAIS - ALAS RETAS</t>
  </si>
  <si>
    <t>BOCA DE BSTC D = 1,50 M - ESCONSIDADE 30° - AREIA EXTRAÍDA E BRITA PRODUZIDA - ALAS ESCONSAS</t>
  </si>
  <si>
    <t>BOCA DE BSTC D = 1,50 M - ESCONSIDADE 30° - AREIA EXTRAÍDA E BRITA PRODUZIDA - ALAS RETAS</t>
  </si>
  <si>
    <t>BOCA DE BSTC D = 1,50 M - ESCONSIDADE 35° - AREIA E BRITA COMERCIAIS - ALAS RETAS</t>
  </si>
  <si>
    <t>BOCA DE BSTC D = 1,50 M - ESCONSIDADE 35° - AREIA EXTRAÍDA E BRITA PRODUZIDA - ALAS RETAS</t>
  </si>
  <si>
    <t>BOCA DE BSTC D = 1,50 M - ESCONSIDADE 40° - AREIA E BRITA COMERCIAIS - ALAS RETAS</t>
  </si>
  <si>
    <t>BOCA DE BSTC D = 1,50 M - ESCONSIDADE 40° - AREIA EXTRAÍDA E BRITA PRODUZIDA - ALAS RETAS</t>
  </si>
  <si>
    <t>BOCA DE BSTC D = 1,50 M - ESCONSIDADE 45° - AREIA E BRITA COMERCIAIS - ALAS ESCONSAS</t>
  </si>
  <si>
    <t>BOCA DE BSTC D = 1,50 M - ESCONSIDADE 45° - AREIA E BRITA COMERCIAIS - ALAS RETAS</t>
  </si>
  <si>
    <t>BOCA DE BSTC D = 1,50 M - ESCONSIDADE 45° - AREIA EXTRAÍDA E BRITA PRODUZIDA - ALAS ESCONSAS</t>
  </si>
  <si>
    <t>BOCA DE BSTC D = 1,50 M - ESCONSIDADE 45° - AREIA EXTRAÍDA E BRITA PRODUZIDA - ALAS RETAS</t>
  </si>
  <si>
    <t>BOCA DE BSTC D = 1,50 M - ESCONSIDADE 5° - AREIA E BRITA COMERCIAIS - ALAS RETAS</t>
  </si>
  <si>
    <t>BOCA DE BSTC D = 1,50 M - ESCONSIDADE 5° - AREIA EXTRAÍDA E BRITA PRODUZIDA - ALAS RETAS</t>
  </si>
  <si>
    <t>BOCA DE BTTC D = 1,00 M - ESCONSIDADE 0° - AREIA E BRITA COMERCIAIS - ALAS ESCONSAS</t>
  </si>
  <si>
    <t>BOCA DE BTTC D = 1,00 M - ESCONSIDADE 0° - AREIA E BRITA COMERCIAIS - ALAS RETAS</t>
  </si>
  <si>
    <t>BOCA DE BTTC D = 1,00 M - ESCONSIDADE 0° - AREIA EXTRAÍDA E BRITA PRODUZIDA - ALAS ESCONSAS</t>
  </si>
  <si>
    <t>BOCA DE BTTC D = 1,00 M - ESCONSIDADE 0° - AREIA EXTRAÍDA E BRITA PRODUZIDA - ALAS RETAS</t>
  </si>
  <si>
    <t>BOCA DE BTTC D = 1,00 M - ESCONSIDADE 10° - AREIA E BRITA COMERCIAIS - ALAS RETAS</t>
  </si>
  <si>
    <t>BOCA DE BTTC D = 1,00 M - ESCONSIDADE 10° - AREIA EXTRAÍDA E BRITA PRODUZIDA - ALAS RETAS</t>
  </si>
  <si>
    <t>BOCA DE BTTC D = 1,00 M - ESCONSIDADE 15° - AREIA E BRITA COMERCIAIS - ALAS ESCONSAS</t>
  </si>
  <si>
    <t>BOCA DE BTTC D = 1,00 M - ESCONSIDADE 15° - AREIA E BRITA COMERCIAIS - ALAS RETAS</t>
  </si>
  <si>
    <t>BOCA DE BTTC D = 1,00 M - ESCONSIDADE 15° - AREIA EXTRAÍDA E BRITA PRODUZIDA - ALAS ESCONSAS</t>
  </si>
  <si>
    <t>BOCA DE BTTC D = 1,00 M - ESCONSIDADE 15° - AREIA EXTRAÍDA E BRITA PRODUZIDA - ALAS RETAS</t>
  </si>
  <si>
    <t>BOCA DE BTTC D = 1,00 M - ESCONSIDADE 20° - AREIA E BRITA COMERCIAIS - ALAS RETAS</t>
  </si>
  <si>
    <t>BOCA DE BTTC D = 1,00 M - ESCONSIDADE 20° - AREIA EXTRAÍDA E BRITA PRODUZIDA - ALAS RETAS</t>
  </si>
  <si>
    <t>BOCA DE BTTC D = 1,00 M - ESCONSIDADE 25° - AREIA E BRITA COMERCIAIS - ALAS RETAS</t>
  </si>
  <si>
    <t>BOCA DE BTTC D = 1,00 M - ESCONSIDADE 25° - AREIA EXTRAÍDA E BRITA PRODUZIDA - ALAS RETAS</t>
  </si>
  <si>
    <t>BOCA DE BTTC D = 1,00 M - ESCONSIDADE 30° - AREIA E BRITA COMERCIAIS - ALAS ESCONSAS</t>
  </si>
  <si>
    <t>BOCA DE BTTC D = 1,00 M - ESCONSIDADE 30° - AREIA E BRITA COMERCIAIS - ALAS RETAS</t>
  </si>
  <si>
    <t>BOCA DE BTTC D = 1,00 M - ESCONSIDADE 30° - AREIA EXTRAÍDA E BRITA PRODUZIDA - ALAS ESCONSAS</t>
  </si>
  <si>
    <t>BOCA DE BTTC D = 1,00 M - ESCONSIDADE 30° - AREIA EXTRAÍDA E BRITA PRODUZIDA - ALAS RETAS</t>
  </si>
  <si>
    <t>BOCA DE BTTC D = 1,00 M - ESCONSIDADE 35° - AREIA E BRITA COMERCIAIS - ALAS RETAS</t>
  </si>
  <si>
    <t>BOCA DE BTTC D = 1,00 M - ESCONSIDADE 35° - AREIA EXTRAÍDA E BRITA PRODUZIDA - ALAS RETAS</t>
  </si>
  <si>
    <t>BOCA DE BTTC D = 1,00 M - ESCONSIDADE 40° - AREIA E BRITA COMERCIAIS - ALAS RETAS</t>
  </si>
  <si>
    <t>BOCA DE BTTC D = 1,00 M - ESCONSIDADE 40° - AREIA EXTRAÍDA E BRITA PRODUZIDA - ALAS RETAS</t>
  </si>
  <si>
    <t>BOCA DE BTTC D = 1,00 M - ESCONSIDADE 45° - AREIA E BRITA COMERCIAIS - ALAS ESCONSAS</t>
  </si>
  <si>
    <t>BOCA DE BTTC D = 1,00 M - ESCONSIDADE 45° - AREIA E BRITA COMERCIAIS - ALAS RETAS</t>
  </si>
  <si>
    <t>BOCA DE BTTC D = 1,00 M - ESCONSIDADE 45° - AREIA EXTRAÍDA E BRITA PRODUZIDA - ALAS ESCONSAS</t>
  </si>
  <si>
    <t>BOCA DE BTTC D = 1,00 M - ESCONSIDADE 45° - AREIA EXTRAÍDA E BRITA PRODUZIDA - ALAS RETAS</t>
  </si>
  <si>
    <t>BOCA DE BTTC D = 1,00 M - ESCONSIDADE 5° - AREIA E BRITA COMERCIAIS - ALAS RETAS</t>
  </si>
  <si>
    <t>BOCA DE BTTC D = 1,00 M - ESCONSIDADE 5° - AREIA EXTRAÍDA E BRITA PRODUZIDA - ALAS RETAS</t>
  </si>
  <si>
    <t>BOCA DE BTTC D = 1,20 M - ESCONSIDADE 0° - AREIA E BRITA COMERCIAIS - ALAS ESCONSAS</t>
  </si>
  <si>
    <t>BOCA DE BTTC D = 1,20 M - ESCONSIDADE 0° - AREIA E BRITA COMERCIAIS - ALAS RETAS</t>
  </si>
  <si>
    <t>BOCA DE BTTC D = 1,20 M - ESCONSIDADE 0° - AREIA EXTRAÍDA E BRITA PRODUZIDA - ALAS ESCONSAS</t>
  </si>
  <si>
    <t>BOCA DE BTTC D = 1,20 M - ESCONSIDADE 0° - AREIA EXTRAÍDA E BRITA PRODUZIDA - ALAS RETAS</t>
  </si>
  <si>
    <t>BOCA DE BTTC D = 1,20 M - ESCONSIDADE 10° - AREIA E BRITA COMERCIAIS - ALAS RETAS</t>
  </si>
  <si>
    <t>BOCA DE BTTC D = 1,20 M - ESCONSIDADE 10° - AREIA EXTRAÍDA E BRITA PRODUZIDA - ALAS RETAS</t>
  </si>
  <si>
    <t>BOCA DE BTTC D = 1,20 M - ESCONSIDADE 15° - AREIA E BRITA COMERCIAIS - ALAS ESCONSAS</t>
  </si>
  <si>
    <t>BOCA DE BTTC D = 1,20 M - ESCONSIDADE 15° - AREIA E BRITA COMERCIAIS - ALAS RETAS</t>
  </si>
  <si>
    <t>BOCA DE BTTC D = 1,20 M - ESCONSIDADE 15° - AREIA EXTRAÍDA E BRITA PRODUZIDA - ALAS ESCONSAS</t>
  </si>
  <si>
    <t>BOCA DE BTTC D = 1,20 M - ESCONSIDADE 15° - AREIA EXTRAÍDA E BRITA PRODUZIDA - ALAS RETAS</t>
  </si>
  <si>
    <t>BOCA DE BTTC D = 1,20 M - ESCONSIDADE 20° - AREIA E BRITA COMERCIAIS - ALAS RETAS</t>
  </si>
  <si>
    <t>BOCA DE BTTC D = 1,20 M - ESCONSIDADE 20° - AREIA EXTRAÍDA E BRITA PRODUZIDA - ALAS RETAS</t>
  </si>
  <si>
    <t>BOCA DE BTTC D = 1,20 M - ESCONSIDADE 25° - AREIA E BRITA COMERCIAIS - ALAS RETAS</t>
  </si>
  <si>
    <t>BOCA DE BTTC D = 1,20 M - ESCONSIDADE 25° - AREIA EXTRAÍDA E BRITA PRODUZIDA - ALAS RETAS</t>
  </si>
  <si>
    <t>BOCA DE BTTC D = 1,20 M - ESCONSIDADE 30° - AREIA E BRITA COMERCIAIS - ALAS ESCONSAS</t>
  </si>
  <si>
    <t>BOCA DE BTTC D = 1,20 M - ESCONSIDADE 30° - AREIA E BRITA COMERCIAIS - ALAS RETAS</t>
  </si>
  <si>
    <t>BOCA DE BTTC D = 1,20 M - ESCONSIDADE 30° - AREIA EXTRAÍDA E BRITA PRODUZIDA - ALAS ESCONSAS</t>
  </si>
  <si>
    <t>BOCA DE BTTC D = 1,20 M - ESCONSIDADE 30° - AREIA EXTRAÍDA E BRITA PRODUZIDA - ALAS RETAS</t>
  </si>
  <si>
    <t>BOCA DE BTTC D = 1,20 M - ESCONSIDADE 35° - AREIA E BRITA COMERCIAIS - ALAS RETAS</t>
  </si>
  <si>
    <t>BOCA DE BTTC D = 1,20 M - ESCONSIDADE 35° - AREIA EXTRAÍDA E BRITA PRODUZIDA - ALAS RETAS</t>
  </si>
  <si>
    <t>BOCA DE BTTC D = 1,20 M - ESCONSIDADE 40° - AREIA E BRITA COMERCIAIS - ALAS RETAS</t>
  </si>
  <si>
    <t>BOCA DE BTTC D = 1,20 M - ESCONSIDADE 40° - AREIA EXTRAÍDA E BRITA PRODUZIDA - ALAS RETAS</t>
  </si>
  <si>
    <t>BOCA DE BTTC D = 1,20 M - ESCONSIDADE 45° - AREIA E BRITA COMERCIAIS - ALAS ESCONSAS</t>
  </si>
  <si>
    <t>BOCA DE BTTC D = 1,20 M - ESCONSIDADE 45° - AREIA E BRITA COMERCIAIS - ALAS RETAS</t>
  </si>
  <si>
    <t>BOCA DE BTTC D = 1,20 M - ESCONSIDADE 45° - AREIA EXTRAÍDA E BRITA PRODUZIDA - ALAS ESCONSAS</t>
  </si>
  <si>
    <t>BOCA DE BTTC D = 1,20 M - ESCONSIDADE 45° - AREIA EXTRAÍDA E BRITA PRODUZIDA - ALAS RETAS</t>
  </si>
  <si>
    <t>BOCA DE BTTC D = 1,20 M - ESCONSIDADE 5° - AREIA E BRITA COMERCIAIS - ALAS RETAS</t>
  </si>
  <si>
    <t>BOCA DE BTTC D = 1,20 M - ESCONSIDADE 5° - AREIA EXTRAÍDA E BRITA PRODUZIDA - ALAS RETAS</t>
  </si>
  <si>
    <t>BOCA DE BTTC D = 1,50 M - ESCONSIDADE 0° - AREIA E BRITA COMERCIAIS - ALAS ESCONSAS</t>
  </si>
  <si>
    <t>BOCA DE BTTC D = 1,50 M - ESCONSIDADE 0° - AREIA E BRITA COMERCIAIS - ALAS RETAS</t>
  </si>
  <si>
    <t>BOCA DE BTTC D = 1,50 M - ESCONSIDADE 0° - AREIA EXTRAÍDA E BRITA PRODUZIDA - ALAS ESCONSAS</t>
  </si>
  <si>
    <t>BOCA DE BTTC D = 1,50 M - ESCONSIDADE 0° - AREIA EXTRAÍDA E BRITA PRODUZIDA - ALAS RETAS</t>
  </si>
  <si>
    <t>BOCA DE BTTC D = 1,50 M - ESCONSIDADE 10° - AREIA E BRITA COMERCIAIS - ALAS RETAS</t>
  </si>
  <si>
    <t>BOCA DE BTTC D = 1,50 M - ESCONSIDADE 10° - AREIA EXTRAÍDA E BRITA PRODUZIDA - ALAS RETAS</t>
  </si>
  <si>
    <t>BOCA DE BTTC D = 1,50 M - ESCONSIDADE 15° - AREIA E BRITA COMERCIAIS - ALAS ESCONSAS</t>
  </si>
  <si>
    <t>BOCA DE BTTC D = 1,50 M - ESCONSIDADE 15° - AREIA E BRITA COMERCIAIS - ALAS RETAS</t>
  </si>
  <si>
    <t>BOCA DE BTTC D = 1,50 M - ESCONSIDADE 15° - AREIA EXTRAÍDA E BRITA PRODUZIDA - ALAS ESCONSAS</t>
  </si>
  <si>
    <t>BOCA DE BTTC D = 1,50 M - ESCONSIDADE 15° - AREIA EXTRAÍDA E BRITA PRODUZIDA - ALAS RETAS</t>
  </si>
  <si>
    <t>BOCA DE BTTC D = 1,50 M - ESCONSIDADE 20° - AREIA E BRITA COMERCIAIS - ALAS RETAS</t>
  </si>
  <si>
    <t>BOCA DE BTTC D = 1,50 M - ESCONSIDADE 20° - AREIA EXTRAÍDA E BRITA PRODUZIDA - ALAS RETAS</t>
  </si>
  <si>
    <t>BOCA DE BTTC D = 1,50 M - ESCONSIDADE 25° - AREIA E BRITA COMERCIAIS - ALAS RETAS</t>
  </si>
  <si>
    <t>BOCA DE BTTC D = 1,50 M - ESCONSIDADE 25° - AREIA EXTRAÍDA E BRITA PRODUZIDA - ALAS RETAS</t>
  </si>
  <si>
    <t>BOCA DE BTTC D = 1,50 M - ESCONSIDADE 30° - AREIA E BRITA COMERCIAIS - ALAS ESCONSAS</t>
  </si>
  <si>
    <t>BOCA DE BTTC D = 1,50 M - ESCONSIDADE 30° - AREIA E BRITA COMERCIAIS - ALAS RETAS</t>
  </si>
  <si>
    <t>BOCA DE BTTC D = 1,50 M - ESCONSIDADE 30° - AREIA EXTRAÍDA E BRITA PRODUZIDA - ALAS ESCONSAS</t>
  </si>
  <si>
    <t>BOCA DE BTTC D = 1,50 M - ESCONSIDADE 35° - AREIA E BRITA COMERCIAIS - ALAS RETAS</t>
  </si>
  <si>
    <t>BOCA DE BTTC D = 1,50 M - ESCONSIDADE 35° - AREIA EXTRAÍDA E BRITA PRODUZIDA - ALAS RETAS</t>
  </si>
  <si>
    <t>BOCA DE BTTC D = 1,50 M - ESCONSIDADE 40° - AREIA E BRITA COMERCIAIS - ALAS RETAS</t>
  </si>
  <si>
    <t>BOCA DE BTTC D = 1,50 M - ESCONSIDADE 40° - AREIA EXTRAÍDA E BRITA PRODUZIDA - ALAS RETAS</t>
  </si>
  <si>
    <t>BOCA DE BTTC D = 1,50 M - ESCONSIDADE 45° - AREIA E BRITA COMERCIAIS - ALAS ESCONSAS</t>
  </si>
  <si>
    <t>BOCA DE BTTC D = 1,50 M - ESCONSIDADE 45° - AREIA E BRITA COMERCIAIS - ALAS RETAS</t>
  </si>
  <si>
    <t>BOCA DE BTTC D = 1,50 M - ESCONSIDADE 45° - AREIA EXTRAÍDA E BRITA PRODUZIDA - ALAS ESCONSAS</t>
  </si>
  <si>
    <t>BOCA DE BTTC D = 1,50 M - ESCONSIDADE 45° - AREIA EXTRAÍDA E BRITA PRODUZIDA - ALAS RETAS</t>
  </si>
  <si>
    <t>BOCA DE BTTC D = 1,50 M - ESCONSIDADE 5° - AREIA E BRITA COMERCIAIS - ALAS RETAS</t>
  </si>
  <si>
    <t>BOCA DE BTTC D = 1,50 M - ESCONSIDADE 5° - AREIA EXTRAÍDA E BRITA PRODUZIDA - ALAS RETAS</t>
  </si>
  <si>
    <t>BOCA DE BTTC D = 1,50 M ESCONSIDADE 30° - AREIA EXTRAÍDA E BRITA PRODUZIDA - ALAS RETAS</t>
  </si>
  <si>
    <t>CONFECÇÃO DE TUBOS DE CONCRETO ARMADO D = 0,60 M PA1 - AREIA E BRITA COMERCIAIS</t>
  </si>
  <si>
    <t>CONFECÇÃO DE TUBOS DE CONCRETO ARMADO D = 0,60 M PA1 - AREIA EXTRAÍDA E BRITA PRODUZIDA</t>
  </si>
  <si>
    <t>CONFECÇÃO DE TUBOS DE CONCRETO ARMADO D = 0,60 M PA2 - AREIA E BRITA COMERCIAIS</t>
  </si>
  <si>
    <t>CONFECÇÃO DE TUBOS DE CONCRETO ARMADO D = 0,60 M PA2 - AREIA EXTRAÍDA E BRITA PRODUZIDA</t>
  </si>
  <si>
    <t>CONFECÇÃO DE TUBOS DE CONCRETO ARMADO D = 0,60 M PA3 - AREIA E BRITA COMERCIAIS</t>
  </si>
  <si>
    <t>CONFECÇÃO DE TUBOS DE CONCRETO ARMADO D = 0,60 M PA3 - AREIA EXTRAÍDA E BRITA PRODUZIDA</t>
  </si>
  <si>
    <t>CONFECÇÃO DE TUBOS DE CONCRETO ARMADO D = 0,60 M PA4 - AREIA E BRITA COMERCIAIS</t>
  </si>
  <si>
    <t>CONFECÇÃO DE TUBOS DE CONCRETO ARMADO D = 0,60 M PA4 - AREIA EXTRAÍDA E BRITA PRODUZIDA</t>
  </si>
  <si>
    <t>CONFECÇÃO DE TUBOS DE CONCRETO ARMADO D = 0,80 M PA1 - AREIA E BRITA COMERCIAIS</t>
  </si>
  <si>
    <t>CONFECÇÃO DE TUBOS DE CONCRETO ARMADO D = 0,80 M PA1 - AREIA EXTRAÍDA E BRITA PRODUZIDA</t>
  </si>
  <si>
    <t>CONFECÇÃO DE TUBOS DE CONCRETO ARMADO D = 0,80 M PA2 - AREIA E BRITA COMERCIAIS</t>
  </si>
  <si>
    <t>CONFECÇÃO DE TUBOS DE CONCRETO ARMADO D = 0,80 M PA2 - AREIA EXTRAÍDA E BRITA PRODUZIDA</t>
  </si>
  <si>
    <t>CONFECÇÃO DE TUBOS DE CONCRETO ARMADO D = 0,80 M PA3 - AREIA E BRITA COMERCIAIS</t>
  </si>
  <si>
    <t>CONFECÇÃO DE TUBOS DE CONCRETO ARMADO D = 0,80 M PA3 - AREIA EXTRAÍDA E BRITA PRODUZIDA</t>
  </si>
  <si>
    <t>CONFECÇÃO DE TUBOS DE CONCRETO ARMADO D = 0,80 M PA4 - AREIA E BRITA COMERCIAIS</t>
  </si>
  <si>
    <t>CONFECÇÃO DE TUBOS DE CONCRETO ARMADO D = 0,80 M PA4 - AREIA EXTRAÍDA E BRITA PRODUZIDA</t>
  </si>
  <si>
    <t>CONFECÇÃO DE TUBOS DE CONCRETO ARMADO D = 1,00 M PA1 - AREIA E BRITA COMERCIAIS</t>
  </si>
  <si>
    <t>CONFECÇÃO DE TUBOS DE CONCRETO ARMADO D = 1,00 M PA1 - AREIA EXTRAÍDA E BRITA PRODUZIDA</t>
  </si>
  <si>
    <t>CONFECÇÃO DE TUBOS DE CONCRETO ARMADO D = 1,00 M PA2 - AREIA E BRITA COMERCIAIS</t>
  </si>
  <si>
    <t>CONFECÇÃO DE TUBOS DE CONCRETO ARMADO D = 1,00 M PA2 - AREIA EXTRAÍDA E BRITA PRODUZIDA</t>
  </si>
  <si>
    <t>CONFECÇÃO DE TUBOS DE CONCRETO ARMADO D = 1,00 M PA3 - AREIA E BRITA COMERCIAIS</t>
  </si>
  <si>
    <t>CONFECÇÃO DE TUBOS DE CONCRETO ARMADO D = 1,00 M PA3 - AREIA EXTRAÍDA E BRITA PRODUZIDA</t>
  </si>
  <si>
    <t>CONFECÇÃO DE TUBOS DE CONCRETO ARMADO D = 1,00 M PA4 - AREIA E BRITA COMERCIAIS</t>
  </si>
  <si>
    <t>CONFECÇÃO DE TUBOS DE CONCRETO ARMADO D = 1,00 M PA4 - AREIA EXTRAÍDA E BRITA PRODUZIDA</t>
  </si>
  <si>
    <t>CONFECÇÃO DE TUBOS DE CONCRETO ARMADO D = 1,20 M PA1 - AREIA E BRITA COMERCIAIS</t>
  </si>
  <si>
    <t>CONFECÇÃO DE TUBOS DE CONCRETO ARMADO D = 1,20 M PA1 - AREIA EXTRAÍDA E BRITA PRODUZIDA</t>
  </si>
  <si>
    <t>CONFECÇÃO DE TUBOS DE CONCRETO ARMADO D = 1,20 M PA2 - AREIA E BRITA COMERCIAIS</t>
  </si>
  <si>
    <t>CONFECÇÃO DE TUBOS DE CONCRETO ARMADO D = 1,20 M PA2 - AREIA EXTRAÍDA E BRITA PRODUZIDA</t>
  </si>
  <si>
    <t>CONFECÇÃO DE TUBOS DE CONCRETO ARMADO D = 1,20 M PA3 - AREIA E BRITA COMERCIAIS</t>
  </si>
  <si>
    <t>CONFECÇÃO DE TUBOS DE CONCRETO ARMADO D = 1,20 M PA3 - AREIA EXTRAÍDA E BRITA PRODUZIDA</t>
  </si>
  <si>
    <t>CONFECÇÃO DE TUBOS DE CONCRETO ARMADO D = 1,20 M PA4 - AREIA E BRITA COMERCIAIS</t>
  </si>
  <si>
    <t>CONFECÇÃO DE TUBOS DE CONCRETO ARMADO D = 1,20 M PA4 - AREIA EXTRAÍDA E BRITA PRODUZIDA</t>
  </si>
  <si>
    <t>CONFECÇÃO DE TUBOS DE CONCRETO ARMADO D = 1,50 M PA1 - AREIA E BRITA COMERCIAIS</t>
  </si>
  <si>
    <t>CONFECÇÃO DE TUBOS DE CONCRETO ARMADO D = 1,50 M PA1 - AREIA EXTRAÍDA E BRITA PRODUZIDA</t>
  </si>
  <si>
    <t>CONFECÇÃO DE TUBOS DE CONCRETO ARMADO D = 1,50 M PA2 - AREIA E BRITA COMERCIAIS</t>
  </si>
  <si>
    <t>CONFECÇÃO DE TUBOS DE CONCRETO ARMADO D = 1,50 M PA2 - AREIA EXTRAÍDA E BRITA PRODUZIDA</t>
  </si>
  <si>
    <t>CONFECÇÃO DE TUBOS DE CONCRETO ARMADO D = 1,50 M PA3 - AREIA E BRITA COMERCIAIS</t>
  </si>
  <si>
    <t>CONFECÇÃO DE TUBOS DE CONCRETO ARMADO D = 1,50 M PA3 - AREIA EXTRAÍDA E BRITA PRODUZIDA</t>
  </si>
  <si>
    <t>CONFECÇÃO DE TUBOS DE CONCRETO ARMADO D = 1,50 M PA4 - AREIA E BRITA COMERCIAIS</t>
  </si>
  <si>
    <t>CONFECÇÃO DE TUBOS DE CONCRETO ARMADO D = 1,50 M PA4 - AREIA EXTRAÍDA E BRITA PRODUZIDA</t>
  </si>
  <si>
    <t>CORPO DE BDTC D = 0,80 M PA1 - AREIA EXTRAÍDA E BRITA E PEDRA DE MÃO PRODUZIDAS</t>
  </si>
  <si>
    <t>CORPO DE BDTC D = 0,80 M PA1 - AREIA, BRITA E PEDRA DE MÃO COMERCIAIS</t>
  </si>
  <si>
    <t>CORPO DE BDTC D = 0,80 M PA2 - AREIA EXTRAÍDA E BRITA E PEDRA DE MÃO PRODUZIDAS</t>
  </si>
  <si>
    <t>CORPO DE BDTC D = 0,80 M PA2 - AREIA, BRITA E PEDRA DE MÃO COMERCIAIS</t>
  </si>
  <si>
    <t>CORPO DE BDTC D = 0,80 M PA3 - AREIA EXTRAÍDA E BRITA E PEDRA DE MÃO PRODUZIDAS</t>
  </si>
  <si>
    <t>CORPO DE BDTC D = 0,80 M PA3 - AREIA, BRITA E PEDRA DE MÃO COMERCIAIS</t>
  </si>
  <si>
    <t>CORPO DE BDTC D = 0,80 M PA4 - AREIA EXTRAÍDA E BRITA E PEDRA DE MÃO PRODUZIDAS</t>
  </si>
  <si>
    <t>CORPO DE BDTC D = 0,80 M PA4 - AREIA, BRITA E PEDRA DE MÃO COMERCIAIS</t>
  </si>
  <si>
    <t>CORPO DE BDTC D = 1,00 M PA1 - AREIA EXTRAÍDA E BRITA E PEDRA DE MÃO PRODUZIDAS</t>
  </si>
  <si>
    <t>CORPO DE BDTC D = 1,00 M PA1 - AREIA, BRITA E PEDRA DE MÃO COMERCIAIS</t>
  </si>
  <si>
    <t>CORPO DE BDTC D = 1,00 M PA2 - AREIA EXTRAÍDA E BRITA E PEDRA DE MÃO PRODUZIDAS</t>
  </si>
  <si>
    <t>CORPO DE BDTC D = 1,00 M PA2 - AREIA, BRITA E PEDRA DE MÃO COMERCIAIS</t>
  </si>
  <si>
    <t>CORPO DE BDTC D = 1,00 M PA3 - AREIA EXTRAÍDA E BRITA E PEDRA DE MÃO PRODUZIDAS</t>
  </si>
  <si>
    <t>CORPO DE BDTC D = 1,00 M PA3 - AREIA, BRITA E PEDRA DE MÃO COMERCIAIS</t>
  </si>
  <si>
    <t>CORPO DE BDTC D = 1,00 M PA4 - AREIA EXTRAÍDA E BRITA E PEDRA DE MÃO PRODUZIDAS</t>
  </si>
  <si>
    <t>CORPO DE BDTC D = 1,00 M PA4 - AREIA, BRITA E PEDRA DE MÃO COMERCIAIS</t>
  </si>
  <si>
    <t>CORPO DE BDTC D = 1,20 M PA1 - AREIA EXTRAÍDA E BRITA E PEDRA DE MÃO PRODUZIDAS</t>
  </si>
  <si>
    <t>CORPO DE BDTC D = 1,20 M PA1 - AREIA, BRITA E PEDRA DE MÃO COMERCIAIS</t>
  </si>
  <si>
    <t>CORPO DE BDTC D = 1,20 M PA2 - AREIA EXTRAÍDA E BRITA E PEDRA DE MÃO PRODUZIDAS</t>
  </si>
  <si>
    <t>CORPO DE BDTC D = 1,20 M PA2 - AREIA, BRITA E PEDRA DE MÃO COMERCIAIS</t>
  </si>
  <si>
    <t>CORPO DE BDTC D = 1,20 M PA3 - AREIA EXTRAÍDA E BRITA E PEDRA DE MÃO PRODUZIDAS</t>
  </si>
  <si>
    <t>CORPO DE BDTC D = 1,20 M PA3 - AREIA, BRITA E PEDRA DE MÃO COMERCIAIS</t>
  </si>
  <si>
    <t>CORPO DE BDTC D = 1,20 M PA4 - AREIA EXTRAÍDA E BRITA E PEDRA DE MÃO PRODUZIDAS</t>
  </si>
  <si>
    <t>CORPO DE BDTC D = 1,20 M PA4 - AREIA, BRITA E PEDRA DE MÃO COMERCIAIS</t>
  </si>
  <si>
    <t>CORPO DE BDTC D = 1,50 M PA1 - AREIA EXTRAÍDA E BRITA E PEDRA DE MÃO PRODUZIDAS</t>
  </si>
  <si>
    <t>CORPO DE BDTC D = 1,50 M PA1 - AREIA, BRITA E PEDRA DE MÃO COMERCIAIS</t>
  </si>
  <si>
    <t>CORPO DE BDTC D = 1,50 M PA2 - AREIA EXTRAÍDA E BRITA E PEDRA DE MÃO PRODUZIDAS</t>
  </si>
  <si>
    <t>CORPO DE BDTC D = 1,50 M PA2 - AREIA, BRITA E PEDRA DE MÃO COMERCIAIS</t>
  </si>
  <si>
    <t>CORPO DE BDTC D = 1,50 M PA3 - AREIA EXTRAÍDA E BRITA E PEDRA DE MÃO PRODUZIDAS</t>
  </si>
  <si>
    <t>CORPO DE BDTC D = 1,50 M PA3 - AREIA, BRITA E PEDRA DE MÃO COMERCIAIS</t>
  </si>
  <si>
    <t>CORPO DE BDTC D = 1,50 M PA4 - AREIA EXTRAÍDA E BRITA E PEDRA DE MÃO PRODUZIDAS</t>
  </si>
  <si>
    <t>CORPO DE BDTC D = 1,50 M PA4 - AREIA, BRITA E PEDRA DE MÃO COMERCIAIS</t>
  </si>
  <si>
    <t>CORPO DE BSTC D = 0,40 M PA1 - AREIA EXTRAÍDA E BRITA E PEDRA DE MÃO PRODUZIDAS</t>
  </si>
  <si>
    <t>CORPO DE BSTC D = 0,40 M PA1 - AREIA, BRITA E PEDRA DE MÃO COMERCIAIS</t>
  </si>
  <si>
    <t>CORPO DE BSTC D = 0,40 M PA2 - AREIA EXTRAÍDA E BRITA E PEDRA DE MÃO PRODUZIDAS</t>
  </si>
  <si>
    <t>CORPO DE BSTC D = 0,40 M PA2 - AREIA, BRITA E PEDRA DE MÃO COMERCIAIS</t>
  </si>
  <si>
    <t>CORPO DE BSTC D = 0,40 M PA3 - AREIA EXTRAÍDA E BRITA E PEDRA DE MÃO PRODUZIDAS</t>
  </si>
  <si>
    <t>CORPO DE BSTC D = 0,40 M PA3 - AREIA, BRITA E PEDRA DE MÃO COMERCIAIS</t>
  </si>
  <si>
    <t>CORPO DE BSTC D = 0,40 M PA4 - AREIA EXTRAÍDA E BRITA E PEDRA DE MÃO PRODUZIDAS</t>
  </si>
  <si>
    <t>CORPO DE BSTC D = 0,40 M PA4 - AREIA, BRITA E PEDRA DE MÃO COMERCIAIS</t>
  </si>
  <si>
    <t>CORPO DE BSTC D = 0,60 M PA1 - AREIA EXTRAÍDA E BRITA E PEDRA DE MÃO PRODUZIDAS</t>
  </si>
  <si>
    <t>CORPO DE BSTC D = 0,60 M PA1 - AREIA, BRITA E PEDRA DE MÃO COMERCIAIS</t>
  </si>
  <si>
    <t>CORPO DE BSTC D = 0,60 M PA2 - AREIA EXTRAÍDA E BRITA E PEDRA DE MÃO PRODUZIDAS</t>
  </si>
  <si>
    <t>CORPO DE BSTC D = 0,60 M PA2 - AREIA, BRITA E PEDRA DE MÃO COMERCIAIS</t>
  </si>
  <si>
    <t>CORPO DE BSTC D = 0,60 M PA3 - AREIA EXTRAÍDA E BRITA E PEDRA DE MÃO PRODUZIDAS</t>
  </si>
  <si>
    <t>CORPO DE BSTC D = 0,60 M PA3 - AREIA, BRITA E PEDRA DE MÃO COMERCIAIS</t>
  </si>
  <si>
    <t>CORPO DE BSTC D = 0,60 M PA4 - AREIA EXTRAÍDA E BRITA E PEDRA DE MÃO PRODUZIDAS</t>
  </si>
  <si>
    <t>CORPO DE BSTC D = 0,60 M PA4 - AREIA, BRITA E PEDRA DE MÃO COMERCIAIS</t>
  </si>
  <si>
    <t>CORPO DE BSTC D = 0,80 M PA1 - AREIA EXTRAÍDA E BRITA E PEDRA DE MÃO PRODUZIDAS</t>
  </si>
  <si>
    <t>CORPO DE BSTC D = 0,80 M PA1 - AREIA, BRITA E PEDRA DE MÃO COMERCIAIS</t>
  </si>
  <si>
    <t>CORPO DE BSTC D = 0,80 M PA2 - AREIA EXTRAÍDA E BRITA E PEDRA DE MÃO PRODUZIDAS</t>
  </si>
  <si>
    <t>CORPO DE BSTC D = 0,80 M PA2 - AREIA, BRITA E PEDRA DE MÃO COMERCIAIS</t>
  </si>
  <si>
    <t>CORPO DE BSTC D = 0,80 M PA3 - AREIA EXTRAÍDA E BRITA E PEDRA DE MÃO PRODUZIDAS</t>
  </si>
  <si>
    <t>CORPO DE BSTC D = 0,80 M PA3 - AREIA, BRITA E PEDRA DE MÃO COMERCIAIS</t>
  </si>
  <si>
    <t>CORPO DE BSTC D = 0,80 M PA4 - AREIA EXTRAÍDA E BRITA E PEDRA DE MÃO PRODUZIDAS</t>
  </si>
  <si>
    <t>CORPO DE BSTC D = 0,80 M PA4 - AREIA, BRITA E PEDRA DE MÃO COMERCIAIS</t>
  </si>
  <si>
    <t>CORPO DE BSTC D = 1,00 M PA1 - AREIA EXTRAÍDA E BRITA E PEDRA DE MÃO PRODUZIDAS</t>
  </si>
  <si>
    <t>CORPO DE BSTC D = 1,00 M PA1 - AREIA, BRITA E PEDRA DE MÃO COMERCIAIS</t>
  </si>
  <si>
    <t>CORPO DE BSTC D = 1,00 M PA2 - AREIA EXTRAÍDA E BRITA E PEDRA DE MÃO PRODUZIDAS</t>
  </si>
  <si>
    <t>CORPO DE BSTC D = 1,00 M PA2 - AREIA, BRITA E PEDRA DE MÃO COMERCIAIS</t>
  </si>
  <si>
    <t>CORPO DE BSTC D = 1,00 M PA3 - AREIA EXTRAÍDA E BRITA E PEDRA DE MÃO PRODUZIDAS</t>
  </si>
  <si>
    <t>CORPO DE BSTC D = 1,00 M PA3 - AREIA, BRITA E PEDRA DE MÃO COMERCIAIS</t>
  </si>
  <si>
    <t>CORPO DE BSTC D = 1,00 M PA4 - AREIA EXTRAÍDA E BRITA E PEDRA DE MÃO PRODUZIDAS</t>
  </si>
  <si>
    <t>CORPO DE BSTC D = 1,00 M PA4 - AREIA, BRITA E PEDRA DE MÃO COMERCIAIS</t>
  </si>
  <si>
    <t>CORPO DE BSTC D = 1,20 M PA1 - AREIA EXTRAÍDA E BRITA E PEDRA DE MÃO PRODUZIDAS</t>
  </si>
  <si>
    <t>CORPO DE BSTC D = 1,20 M PA1 - AREIA, BRITA E PEDRA DE MÃO COMERCIAIS</t>
  </si>
  <si>
    <t>CORPO DE BSTC D = 1,20 M PA2 - AREIA EXTRAÍDA E BRITA E PEDRA DE MÃO PRODUZIDAS</t>
  </si>
  <si>
    <t>CORPO DE BSTC D = 1,20 M PA2 - AREIA, BRITA E PEDRA DE MÃO COMERCIAIS</t>
  </si>
  <si>
    <t>CORPO DE BSTC D = 1,20 M PA3 - AREIA EXTRAÍDA E BRITA E PEDRA DE MÃO PRODUZIDAS</t>
  </si>
  <si>
    <t>CORPO DE BSTC D = 1,20 M PA3 - AREIA, BRITA E PEDRA DE MÃO COMERCIAIS</t>
  </si>
  <si>
    <t>CORPO DE BSTC D = 1,20 M PA4 - AREIA EXTRAÍDA E BRITA E PEDRA DE MÃO PRODUZIDAS</t>
  </si>
  <si>
    <t>CORPO DE BSTC D = 1,20 M PA4 - AREIA, BRITA E PEDRA DE MÃO COMERCIAIS</t>
  </si>
  <si>
    <t>CORPO DE BSTC D = 1,50 M PA1 - AREIA EXTRAÍDA E BRITA E PEDRA DE MÃO PRODUZIDAS</t>
  </si>
  <si>
    <t>CORPO DE BSTC D = 1,50 M PA1 - AREIA, BRITA E PEDRA DE MÃO COMERCIAIS</t>
  </si>
  <si>
    <t>CORPO DE BSTC D = 1,50 M PA2 - AREIA EXTRAÍDA E BRITA E PEDRA DE MÃO PRODUZIDAS</t>
  </si>
  <si>
    <t>CORPO DE BSTC D = 1,50 M PA2 - AREIA, BRITA E PEDRA DE MÃO COMERCIAIS</t>
  </si>
  <si>
    <t>CORPO DE BSTC D = 1,50 M PA3 - AREIA EXTRAÍDA E BRITA E PEDRA DE MÃO PRODUZIDAS</t>
  </si>
  <si>
    <t>CORPO DE BSTC D = 1,50 M PA3 - AREIA, BRITA E PEDRA DE MÃO COMERCIAIS</t>
  </si>
  <si>
    <t>CORPO DE BSTC D = 1,50 M PA4 - AREIA EXTRAÍDA E BRITA E PEDRA DE MÃO PRODUZIDAS</t>
  </si>
  <si>
    <t>CORPO DE BSTC D = 1,50 M PA4 - AREIA, BRITA E PEDRA DE MÃO COMERCIAIS</t>
  </si>
  <si>
    <t>CORPO DE BTTC D = 1,00 M PA1 - AREIA EXTRAÍDA E BRITA E PEDRA DE MÃO PRODUZIDAS</t>
  </si>
  <si>
    <t>CORPO DE BTTC D = 1,00 M PA1 - AREIA, BRITA E PEDRA DE MÃO COMERCIAIS</t>
  </si>
  <si>
    <t>CORPO DE BTTC D = 1,00 M PA2 - AREIA EXTRAÍDA E BRITA E PEDRA DE MÃO PRODUZIDAS</t>
  </si>
  <si>
    <t>CORPO DE BTTC D = 1,00 M PA2 - AREIA, BRITA E PEDRA DE MÃO COMERCIAIS</t>
  </si>
  <si>
    <t>CORPO DE BTTC D = 1,00 M PA3 - AREIA EXTRAÍDA E BRITA E PEDRA DE MÃO PRODUZIDAS</t>
  </si>
  <si>
    <t>CORPO DE BTTC D = 1,00 M PA3 - AREIA, BRITA E PEDRA DE MÃO COMERCIAIS</t>
  </si>
  <si>
    <t>CORPO DE BTTC D = 1,00 M PA4 - AREIA EXTRAÍDA E BRITA E PEDRA DE MÃO PRODUZIDAS</t>
  </si>
  <si>
    <t>CORPO DE BTTC D = 1,00 M PA4 - AREIA, BRITA E PEDRA DE MÃO COMERCIAIS</t>
  </si>
  <si>
    <t>CORPO DE BTTC D = 1,20 M PA1 - AREIA EXTRAÍDA E BRITA E PEDRA DE MÃO PRODUZIDAS</t>
  </si>
  <si>
    <t>CORPO DE BTTC D = 1,20 M PA1 - AREIA, BRITA E PEDRA DE MÃO COMERCIAIS</t>
  </si>
  <si>
    <t>CORPO DE BTTC D = 1,20 M PA2 - AREIA EXTRAÍDA E BRITA E PEDRA DE MÃO PRODUZIDAS</t>
  </si>
  <si>
    <t>CORPO DE BTTC D = 1,20 M PA2 - AREIA, BRITA E PEDRA DE MÃO COMERCIAIS</t>
  </si>
  <si>
    <t>CORPO DE BTTC D = 1,20 M PA3 - AREIA EXTRAÍDA E BRITA E PEDRA DE MÃO PRODUZIDAS</t>
  </si>
  <si>
    <t>CORPO DE BTTC D = 1,20 M PA3 - AREIA, BRITA E PEDRA DE MÃO COMERCIAIS</t>
  </si>
  <si>
    <t>CORPO DE BTTC D = 1,20 M PA4 - AREIA EXTRAÍDA E BRITA E PEDRA DE MÃO PRODUZIDAS</t>
  </si>
  <si>
    <t>CORPO DE BTTC D = 1,20 M PA4 - AREIA, BRITA E PEDRA DE MÃO COMERCIAIS</t>
  </si>
  <si>
    <t>CORPO DE BTTC D = 1,50 M PA1 - AREIA EXTRAÍDA E BRITA E PEDRA DE MÃO PRODUZIDAS</t>
  </si>
  <si>
    <t>CORPO DE BTTC D = 1,50 M PA1 - AREIA, BRITA E PEDRA DE MÃO COMERCIAIS</t>
  </si>
  <si>
    <t>CORPO DE BTTC D = 1,50 M PA2 - AREIA EXTRAÍDA E BRITA E PEDRA DE MÃO PRODUZIDAS</t>
  </si>
  <si>
    <t>CORPO DE BTTC D = 1,50 M PA2 - AREIA, BRITA E PEDRA DE MÃO COMERCIAIS</t>
  </si>
  <si>
    <t>CORPO DE BTTC D = 1,50 M PA3 - AREIA EXTRAÍDA E BRITA E PEDRA DE MÃO PRODUZIDAS</t>
  </si>
  <si>
    <t>CORPO DE BTTC D = 1,50 M PA3 - AREIA, BRITA E PEDRA DE MÃO COMERCIAIS</t>
  </si>
  <si>
    <t>CORPO DE BTTC D = 1,50 M PA4 - AREIA EXTRAÍDA E BRITA E PEDRA DE MÃO PRODUZIDAS</t>
  </si>
  <si>
    <t>CORPO DE BTTC D = 1,50 M PA4 - AREIA, BRITA E PEDRA DE MÃO COMERCIAIS</t>
  </si>
  <si>
    <t>DENTES PARA BUEIROS DUPLOS D = 0,80 M - AREIA EXTRAÍDA E BRITA E PEDRA DE MÃO PRODUZIDAS</t>
  </si>
  <si>
    <t>DENTES PARA BUEIROS DUPLOS D = 0,80 M - AREIA, BRITA E PEDRA DE MÃO COMERCIAIS</t>
  </si>
  <si>
    <t>DENTES PARA BUEIROS DUPLOS D = 1,00 M - AREIA EXTRAÍDA E BRITA E PEDRA DE MÃO PRODUZIDAS</t>
  </si>
  <si>
    <t>DENTES PARA BUEIROS DUPLOS D = 1,00 M - AREIA, BRITA E PEDRA DE MÃO COMERCIAIS</t>
  </si>
  <si>
    <t>DENTES PARA BUEIROS DUPLOS D = 1,20 M - AREIA EXTRAÍDA E BRITA E PEDRA DE MÃO PRODUZIDAS</t>
  </si>
  <si>
    <t>DENTES PARA BUEIROS DUPLOS D = 1,20 M - AREIA, BRITA E PEDRA DE MÃO COMERCIAIS</t>
  </si>
  <si>
    <t>DENTES PARA BUEIROS DUPLOS D = 1,50 M - AREIA EXTRAÍDA E BRITA E PEDRA DE MÃO PRODUZIDAS</t>
  </si>
  <si>
    <t>DENTES PARA BUEIROS DUPLOS D = 1,50 M - AREIA, BRITA E PEDRA DE MÃO COMERCIAIS</t>
  </si>
  <si>
    <t>DENTES PARA BUEIROS SIMPLES D = 0,40 M - AREIA EXTRAÍDA E BRITA E PEDRA DE MÃO PRODUZIDAS</t>
  </si>
  <si>
    <t>DENTES PARA BUEIROS SIMPLES D = 0,40 M - AREIA, BRITA E PEDRA DE MÃO COMERCIAIS</t>
  </si>
  <si>
    <t>DENTES PARA BUEIROS SIMPLES D = 0,60 M - AREIA EXTRAÍDA E BRITA E PEDRA DE MÃO PRODUZIDAS</t>
  </si>
  <si>
    <t>DENTES PARA BUEIROS SIMPLES D = 0,60 M - AREIA, BRITA E PEDRA DE MÃO COMERCIAIS</t>
  </si>
  <si>
    <t>DENTES PARA BUEIROS SIMPLES D = 0,80 M - AREIA EXTRAÍDA E BRITA E PEDRA DE MÃO PRODUZIDAS</t>
  </si>
  <si>
    <t>DENTES PARA BUEIROS SIMPLES D = 0,80 M - AREIA, BRITA E PEDRA DE MÃO COMERCIAIS</t>
  </si>
  <si>
    <t>DENTES PARA BUEIROS SIMPLES D = 1,00 M - AREIA EXTRAÍDA E BRITA E PEDRA DE MÃO PRODUZIDAS</t>
  </si>
  <si>
    <t>DENTES PARA BUEIROS SIMPLES D = 1,00 M - AREIA, BRITA E PEDRA DE MÃO COMERCIAIS</t>
  </si>
  <si>
    <t>DENTES PARA BUEIROS SIMPLES D = 1,20 M - AREIA EXTRAÍDA E BRITA E PEDRA DE MÃO PRODUZIDAS</t>
  </si>
  <si>
    <t>DENTES PARA BUEIROS SIMPLES D = 1,20 M - AREIA, BRITA E PEDRA DE MÃO COMERCIAIS</t>
  </si>
  <si>
    <t>DENTES PARA BUEIROS SIMPLES D = 1,50 M - AREIA EXTRAÍDA E BRITA E PEDRA DE MÃO PRODUZIDAS</t>
  </si>
  <si>
    <t>DENTES PARA BUEIROS SIMPLES D = 1,50 M - AREIA, BRITA E PEDRA DE MÃO COMERCIAIS</t>
  </si>
  <si>
    <t>DENTES PARA BUEIROS TRIPLOS D = 1,00 M - AREIA EXTRAÍDA E BRITA E PEDRA DE MÃO PRODUZIDAS</t>
  </si>
  <si>
    <t>DENTES PARA BUEIROS TRIPLOS D = 1,00 M - AREIA, BRITA E PEDRA DE MÃO COMERCIAIS</t>
  </si>
  <si>
    <t>DENTES PARA BUEIROS TRIPLOS D = 1,20 M - AREIA EXTRAÍDA E BRITA E PEDRA DE MÃO PRODUZIDAS</t>
  </si>
  <si>
    <t>DENTES PARA BUEIROS TRIPLOS D = 1,20 M - AREIA, BRITA E PEDRA DE MÃO COMERCIAIS</t>
  </si>
  <si>
    <t>DENTES PARA BUEIROS TRIPLOS D = 1,50 M - AREIA EXTRAÍDA E BRITA E PEDRA DE MÃO PRODUZIDAS</t>
  </si>
  <si>
    <t>DENTES PARA BUEIROS TRIPLOS D = 1,50 M - AREIA, BRITA E PEDRA DE MÃO COMERCIAIS</t>
  </si>
  <si>
    <t>ALVENARIA DE BLOCOS DE CONCRETO 19 X 19 X 39 CM COM ESPESSURA DE 20 CM COM ARGAMASSA TRAÇO 1:0,5:3,5 - AREIA COMERCIAL</t>
  </si>
  <si>
    <t>M²</t>
  </si>
  <si>
    <t>ALVENARIA DE BLOCOS DE CONCRETO 19 X 19 X 39 CM COM ESPESSURA DE 20 CM COM ARGAMASSA TRAÇO 1:0,5:3,5 - AREIA EXTRAÍDA</t>
  </si>
  <si>
    <t>APLICAÇÃO DE FUNDO SELADOR ACRÍLICO EM PAREDES, UMA DEMÃO</t>
  </si>
  <si>
    <t>APLICAÇÃO MANUAL DE TINTA LÁTEX EM PAREDES, DUAS DEMÃOS</t>
  </si>
  <si>
    <t>BACIA DE CONTENÇÃO PARA TANQUE DE EMULSÃO DE 30.000 L, SEM COBERTURA, INCLUSIVE DEMOLIÇÕES</t>
  </si>
  <si>
    <t>CANALETA PERFIL CARTOLA 50 X 50 X 3 MM - ABA 25 MM</t>
  </si>
  <si>
    <t>CHAPISCO APLICADO EM ALVENARIAS E ESTRUTURAS DE CONCRETO, COM COLHER DE PEDREIRO</t>
  </si>
  <si>
    <t>COBERTURA EM CHAPAS ZINCADAS COM ESPESSURA DE 0,43 MM - UTILIZAÇÃO 2 VEZES</t>
  </si>
  <si>
    <t>DEPÓSITO DE ÓLEO ENTERRADO PARA OFICINA, INCLUSIVE DEMOLIÇÃO</t>
  </si>
  <si>
    <t>DIQUE DE CONTENÇÃO PARA USINA DE ASFALTO A QUENTE - INCLUSIVE DEMOLIÇÃO</t>
  </si>
  <si>
    <t>FORNECIMENTO E INSTALAÇÃO DE EXTINTOR DE ESPUMA 10 L</t>
  </si>
  <si>
    <t>INSTALAÇÃO DA CENTRAL DE BRITAGEM COM CAPACIDADE DE 80 M³/H</t>
  </si>
  <si>
    <t>INSTALAÇÃO DA CENTRAL DE CONCRETO COM CAPACIDADE DE 150 M³/H</t>
  </si>
  <si>
    <t>INSTALAÇÃO DA CENTRAL DE CONCRETO COM CAPACIDADE DE 30 M³/H</t>
  </si>
  <si>
    <t>INSTALAÇÃO DA CENTRAL DE CONCRETO COM CAPACIDADE DE 40 M³/H</t>
  </si>
  <si>
    <t>INSTALAÇÃO DA USINA DE ASFALTO A QUENTE CAPACIDADE DE 120 T/H</t>
  </si>
  <si>
    <t>INSTALAÇÃO DA USINA DE PRÉ-MISTURADO A FRIO COM CAPACIDADE DE 60 T/H</t>
  </si>
  <si>
    <t>INSTALAÇÃO DA USINA MISTURADORA DE SOLOS COM CAPACIDADE DE 300 T/H</t>
  </si>
  <si>
    <t>LASTRO DE BRITA COMERCIAL - ESPALHAMENTO MECÂNICO</t>
  </si>
  <si>
    <t>MASSA ÚNICA, PARA RECEBIMENTO DE PINTURA, EM ARGAMASSA TRAÇO 1:2:8, ESPESSURA DE 20 MM</t>
  </si>
  <si>
    <t>MONTAGEM E DESMONTAGEM DA CENTRAL DE BRITAGEM COM CAPACIDADE DE 80 M³/H - INCLUSIVE CONSTRUÇÃO DE ATERRO, CONSTRUÇÃO E DEMOLIÇÃO DE RAMPA E BASES</t>
  </si>
  <si>
    <t>MONTAGEM E DESMONTAGEM DA CENTRAL DE CONCRETO COM CAPACIDADE DE 150 M³/H - INCLUSIVE CONSTRUÇÃO E DEMOLIÇÃO DE BASES, RAMPAS E DEPÓSITOS DE AGREGADOS</t>
  </si>
  <si>
    <t>MONTAGEM E DESMONTAGEM DA CENTRAL DE CONCRETO COM CAPACIDADE DE 30 M³/H - INCLUSIVE CONSTRUÇÃO E DEMOLIÇÃO DE BASES, RAMPAS E DEPÓSITOS DE AGREGADOS</t>
  </si>
  <si>
    <t>MONTAGEM E DESMONTAGEM DA CENTRAL DE CONCRETO COM CAPACIDADE DE 40 M³/H - INCLUSIVE CONSTRUÇÃO E DEMOLIÇÃO DE BASES, RAMPAS E DEPÓSITOS DE AGREGADOS</t>
  </si>
  <si>
    <t>MONTAGEM E DESMONTAGEM DA USINA DE ASFALTO A QUENTE COM CAPACIDADE DE 120 T/H - INCLUSIVE CONSTRUÇÃO E DEMOLIÇÃO DE BASES, RAMPAS, DEPÓSITOS DE AGREGADOS E DIQUE DE CONTENÇÃO</t>
  </si>
  <si>
    <t>MONTAGEM E DESMONTAGEM DA USINA DE PRÉ-MISTURADO A FRIO COM CAPACIDADE DE 60 T/H - INCLUSIVE CONSTRUÇÃO E DEMOLIÇÃO DE BASES, RAMPAS, DEPÓSITOS DE AGREGADOS E BACIA DE CONTENÇÃO</t>
  </si>
  <si>
    <t>MONTAGEM E DESMONTAGEM DA USINA MISTURADORA DE SOLOS COM CAPACIDADE DE 300 T/H - INCLUSIVE CONSTRUÇÃO E DEMOLIÇÃO DE BASES, RAMPAS E DEPÓSITOS DE AGREGADOS</t>
  </si>
  <si>
    <t>MURO EM ALVENARIA DE BLOCOS DE CONCRETO COM ESPESSURA DE 0,20 M H = 1,0 M</t>
  </si>
  <si>
    <t>POSTO DE COMBUSTÍVEL - COM REAPROVEITAMENTO DE 2 VEZES DO TANQUE/BOMBA/COBERTURA - INCLUSIVE DEMOLIÇÃO</t>
  </si>
  <si>
    <t>RAMPA DE LAVAGEM - INCLUSIVE DEMOLIÇÃO</t>
  </si>
  <si>
    <t>RAMPA PARA ACESSO DO MISTURADOR DE AGREGADOS PARA CENTRAIS DE 30 M³ E 40 M³ - INCLUSIVE DEMOLIÇÃO</t>
  </si>
  <si>
    <t>RAMPA PARA ACESSO DO MISTURADOR DE AGREGADOS PARA CENTRAL DE 150 M³ - INCLUSIVE DEMOLIÇÃO</t>
  </si>
  <si>
    <t>RAMPA PARA ACESSO DO MISTURADOR DE AGREGADOS PARA CENTRAL DE BRITAGEM - INCLUSIVE DEMOLIÇÃO</t>
  </si>
  <si>
    <t>RAMPA PARA ACESSO DO MISTURADOR DE AGREGADOS PARA PMF - INCLUSIVE DEMOLIÇÃO</t>
  </si>
  <si>
    <t>RAMPA PARA ACESSO DO MISTURADOR DE AGREGADOS PARA USINA DE ASFALTO A QUENTE - INCLUSIVE DEMOLIÇÃO</t>
  </si>
  <si>
    <t>RAMPA PARA ACESSO DO MISTURADOR DE AGREGADOS PARA USINA DE SOLOS - INCLUSIVE DEMOLIÇÃO</t>
  </si>
  <si>
    <t>SISTEMA SEPARADOR ÁGUA E ÓLEO, INCLUSIVE DEMOLIÇÃO</t>
  </si>
  <si>
    <t>ADENSAMENTO DE CONCRETO POR VIBRADOR DE IMERSÃO</t>
  </si>
  <si>
    <t>ARGAMASSA AUTOADENSÁVEL PARA REPAROS E GRAUTEAMENTO - CONFECÇÃO EM MISTURADOR E LANÇAMENTO MANUAL</t>
  </si>
  <si>
    <t>ARGAMASSA DE CIMENTO E AREIA 1:1 - CONFECÇÃO EM BETONEIRA E LANÇAMENTO MANUAL - AREIA COMERCIAL</t>
  </si>
  <si>
    <t>ARGAMASSA DE CIMENTO E AREIA 1:1 - CONFECÇÃO EM BETONEIRA E LANÇAMENTO MANUAL - AREIA EXTRAÍDA</t>
  </si>
  <si>
    <t>ARGAMASSA DE CIMENTO E AREIA 1:2 - CONFECÇÃO EM BETONEIRA E LANÇAMENTO MANUAL - AREIA COMERCIAL</t>
  </si>
  <si>
    <t>ARGAMASSA DE CIMENTO E AREIA 1:2 - CONFECÇÃO EM BETONEIRA E LANÇAMENTO MANUAL - AREIA EXTRAÍDA</t>
  </si>
  <si>
    <t>ARGAMASSA DE CIMENTO E AREIA 1:3 - CONFECÇÃO EM BETONEIRA E LANÇAMENTO MANUAL - AREIA COMERCIAL</t>
  </si>
  <si>
    <t>ARGAMASSA DE CIMENTO E AREIA 1:3 - CONFECÇÃO EM BETONEIRA E LANÇAMENTO MANUAL - AREIA EXTRAÍDA</t>
  </si>
  <si>
    <t>ARGAMASSA DE CIMENTO E AREIA 1:3 COM 8% DE MICROSSÍLICA - CONFECÇÃO EM BETONEIRA E LANÇAMENTO MANUAL - AREIA COMERCIAL</t>
  </si>
  <si>
    <t>ARGAMASSA DE CIMENTO E AREIA 1:3 COM 8% DE MICROSSÍLICA - CONFECÇÃO EM BETONEIRA E LANÇAMENTO MANUAL - AREIA EXTRAÍDA</t>
  </si>
  <si>
    <t>ARGAMASSA DE CIMENTO E AREIA 1:4 - CONFECÇÃO EM BETONEIRA E LANÇAMENTO MANUAL - AREIA COMERCIAL</t>
  </si>
  <si>
    <t>ARGAMASSA DE CIMENTO E AREIA 1:4 - CONFECÇÃO EM BETONEIRA E LANÇAMENTO MANUAL - AREIA EXTRAÍDA</t>
  </si>
  <si>
    <t>ARGAMASSA DE CIMENTO E AREIA COM ADITIVO AGLUTINANTE 1:8 - CONFECÇÃO EM BETONEIRA E LANÇAMENTO MANUAL - AREIA COMERCIAL</t>
  </si>
  <si>
    <t>ARGAMASSA DE CIMENTO E AREIA COM ADITIVO AGLUTINANTE 1:8 - CONFECÇÃO EM BETONEIRA E LANÇAMENTO MANUAL - AREIA EXTRAÍDA</t>
  </si>
  <si>
    <t>ARGAMASSA DE CIMENTO, CAL HIDRATADA E AREIA 1:0,5:3,5 - CONFECÇÃO EM BETONEIRA E LANÇAMENTO MANUAL - AREIA COMERCIAL</t>
  </si>
  <si>
    <t>ARGAMASSA DE CIMENTO, CAL HIDRATADA E AREIA 1:0,5:3,5 - CONFECÇÃO EM BETONEIRA E LANÇAMENTO MANUAL - AREIA EXTRAÍDA</t>
  </si>
  <si>
    <t>ARGAMASSA DE CIMENTO, CAL HIDRATADA E AREIA 1:0,5:8 - CONFECÇÃO EM BETONEIRA E LANÇAMENTO MANUAL - AREIA COMERCIAL</t>
  </si>
  <si>
    <t>ARGAMASSA DE CIMENTO, CAL HIDRATADA E AREIA 1:0,5:8 - CONFECÇÃO EM BETONEIRA E LANÇAMENTO MANUAL - AREIA EXTRAÍDA</t>
  </si>
  <si>
    <t>ARGAMASSA DE CIMENTO, CAL HIDRATADA E AREIA 1:1:6 - CONFECÇÃO EM BETONEIRA E LANÇAMENTO MANUAL - AREIA COMERCIAL</t>
  </si>
  <si>
    <t>ARGAMASSA DE CIMENTO, CAL HIDRATADA E AREIA 1:1:6 - CONFECÇÃO EM BETONEIRA E LANÇAMENTO MANUAL - AREIA EXTRAÍDA</t>
  </si>
  <si>
    <t>ARGAMASSA DE CIMENTO, CAL HIDRATADA E AREIA 1:2:10 - CONFECÇÃO EM BETONEIRA E LANÇAMENTO MANUAL - AREIA COMERCIAL</t>
  </si>
  <si>
    <t>ARGAMASSA DE CIMENTO, CAL HIDRATADA E AREIA 1:2:10 - CONFECÇÃO EM BETONEIRA E LANÇAMENTO MANUAL - AREIA EXTRAÍDA</t>
  </si>
  <si>
    <t>ARGAMASSA DE CIMENTO, CAL HIDRATADA E AREIA 1:2:6 - CONFECÇÃO EM BETONEIRA E LANÇAMENTO MANUAL - AREIA COMERCIAL</t>
  </si>
  <si>
    <t>ARGAMASSA DE CIMENTO, CAL HIDRATADA E AREIA 1:2:6 - CONFECÇÃO EM BETONEIRA E LANÇAMENTO MANUAL - AREIA EXTRAÍDA</t>
  </si>
  <si>
    <t>ARGAMASSA DE CIMENTO, CAL HIDRATADA E AREIA 1:2:7 - CONFECÇÃO EM BETONEIRA E LANÇAMENTO MANUAL - AREIA COMERCIAL</t>
  </si>
  <si>
    <t>ARGAMASSA DE CIMENTO, CAL HIDRATADA E AREIA 1:2:7 - CONFECÇÃO EM BETONEIRA E LANÇAMENTO MANUAL - AREIA EXTRAÍDA</t>
  </si>
  <si>
    <t>ARGAMASSA DE CIMENTO, CAL HIDRATADA E AREIA 1:2:8 - CONFECÇÃO EM BETONEIRA E LANÇAMENTO MANUAL - AREIA COMERCIAL</t>
  </si>
  <si>
    <t>ARGAMASSA DE CIMENTO, CAL HIDRATADA E AREIA 1:2:8 - CONFECÇÃO EM BETONEIRA E LANÇAMENTO MANUAL - AREIA EXTRAÍDA</t>
  </si>
  <si>
    <t>ARGAMASSA DE CIMENTO, CAL HIDRATADA E AREIA 1:2:9 - CONFECÇÃO EM BETONEIRA E LANÇAMENTO MANUAL - AREIA COMERCIAL</t>
  </si>
  <si>
    <t>ARGAMASSA DE CIMENTO, CAL HIDRATADA E AREIA 1:2:9 - CONFECÇÃO EM BETONEIRA E LANÇAMENTO MANUAL - AREIA EXTRAÍDA</t>
  </si>
  <si>
    <t>ARGAMASSA PARA REPAROS E GRAUTEAMENTO - CONFECÇÃO EM MISTURADOR E LANÇAMENTO MANUAL</t>
  </si>
  <si>
    <t>ARGAMASSA POLIMÉRICA DE ALTO DESEMPENHO PROJETADA PARA REPAROS SUPERFICIAIS E REFORÇOS ESTRUTURAIS - CONFECÇÃO EM MISTURADOR E LANÇAMENTO PROJETADO</t>
  </si>
  <si>
    <t>CONCRETO</t>
  </si>
  <si>
    <t>CONCRETO AUTOADENSÁVEL COM SILICATO DE ALUMÍNIO FCK = 20 MPA - CONFECÇÃO EM BETONEIRA E LANÇAMENTO MANUAL - AREIA E BRITA COMERCIAIS</t>
  </si>
  <si>
    <t>CONCRETO AUTOADENSÁVEL COM SILICATO DE ALUMÍNIO FCK = 20 MPA - CONFECÇÃO EM BETONEIRA E LANÇAMENTO MANUAL - AREIA EXTRAÍDA E BRITA PRODUZIDA</t>
  </si>
  <si>
    <t>CONCRETO AUTOADENSÁVEL COM SILICATO DE ALUMÍNIO FCK = 20 MPA - CONFECÇÃO EM CENTRAL DOSADORA DE 30 M³/H - AREIA E BRITA COMERCIAIS</t>
  </si>
  <si>
    <t>CONCRETO AUTOADENSÁVEL COM SILICATO DE ALUMÍNIO FCK = 25 MPA - CONFECÇÃO EM CENTRAL DOSADORA DE 30 M³/H - AREIA E BRITA COMERCIAIS</t>
  </si>
  <si>
    <t>CONCRETO AUTOADENSÁVEL COM SILICATO DE ALUMÍNIO FCK = 30 MPA - CONFECÇÃO EM CENTRAL DOSADORA DE 30 M³/H - AREIA E BRITA COMERCIAIS</t>
  </si>
  <si>
    <t>CONCRETO AUTOADENSÁVEL COM SILICATO DE ALUMÍNIO FCK = 35 MPA - CONFECÇÃO EM CENTRAL DOSADORA DE 30 M³/H - AREIA E BRITA COMERCIAIS</t>
  </si>
  <si>
    <t>CONCRETO AUTOADENSÁVEL COM SILICATO DE ALUMÍNIO FCK = 40 MPA - CONFECÇÃO EM CENTRAL DOSADORA DE 30 M³/H - AREIA E BRITA COMERCIAIS</t>
  </si>
  <si>
    <t>CONCRETO AUTOADENSÁVEL COM SILICATO DE ALUMÍNIO FCK = 45 MPA - CONFECÇÃO EM CENTRAL DOSADORA DE 30 M³/H - AREIA E BRITA COMERCIAIS</t>
  </si>
  <si>
    <t>CONCRETO AUTOADENSÁVEL COM SILICATO DE ALUMÍNIO FCK = 50 MPA - CONFECÇÃO EM CENTRAL DOSADORA DE 30 M³/H - AREIA E BRITA COMERCIAIS</t>
  </si>
  <si>
    <t>CONCRETO CICLÓPICO FCK = 20 MPA - CONFECÇÃO EM BETONEIRA E LANÇAMENTO MANUAL - AREIA EXTRAÍDA, BRITA E PEDRA DE MÃO PRODUZIDAS</t>
  </si>
  <si>
    <t>CONCRETO CICLÓPICO FCK = 20 MPA - CONFECÇÃO EM BETONEIRA E LANÇAMENTO MANUAL - AREIA, BRITA E PEDRA DE MÃO COMERCIAIS</t>
  </si>
  <si>
    <t>CONCRETO COM 10% DE MICROSSÍLICA FCK = 45 MPA - CONFECÇÃO EM CENTRAL DOSADORA DE 30 M³/H - AREIA E BRITA COMERCIAIS</t>
  </si>
  <si>
    <t>CONCRETO COM 10% DE MICROSSÍLICA FCK = 50 MPA - CONFECÇÃO EM CENTRAL DOSADORA DE 30 M³/H - AREIA E BRITA COMERCIAIS</t>
  </si>
  <si>
    <t>CONCRETO COM 8% DE MICROSSÍLICA FCK = 25 MPA - CONFECÇÃO EM CENTRAL DOSADORA DE 30 M³/H - AREIA E BRITA COMERCIAIS</t>
  </si>
  <si>
    <t>CONCRETO COM 8% DE MICROSSÍLICA FCK = 30 MPA - CONFECÇÃO EM CENTRAL DOSADORA DE 30 M³/H - AREIA E BRITA COMERCIAIS</t>
  </si>
  <si>
    <t>CONCRETO COM 8% DE MICROSSÍLICA FCK = 35 MPA - CONFECÇÃO EM CENTRAL DOSADORA DE 30 M³/H - AREIA E BRITA COMERCIAIS</t>
  </si>
  <si>
    <t>CONCRETO COM 8% DE MICROSSÍLICA FCK = 40 MPA - CONFECÇÃO EM CENTRAL DOSADORA DE 30 M³/H - AREIA E BRITA COMERCIAIS</t>
  </si>
  <si>
    <t>CONCRETO COM LÁTEX SBR FCK = 25 MPA - CONFECÇÃO EM BETONEIRA E LANÇAMENTO MANUAL - AREIA E BRITA COMERCIAIS</t>
  </si>
  <si>
    <t>CONCRETO COM LÁTEX SBR FCK = 30 MPA - CONFECÇÃO EM BETONEIRA E LANÇAMENTO MANUAL - AREIA E BRITA COMERCIAIS</t>
  </si>
  <si>
    <t>CONCRETO FCK = 15 MPA - CONFECÇÃO EM BETONEIRA E LANÇAMENTO MANUAL - AREIA E BRITA COMERCIAIS</t>
  </si>
  <si>
    <t>CONCRETO FCK = 15 MPA - CONFECÇÃO EM BETONEIRA E LANÇAMENTO MANUAL - AREIA EXTRAÍDA E BRITA PRODUZIDA</t>
  </si>
  <si>
    <t>CONCRETO FCK = 20 MPA - CONFECÇÃO EM BETONEIRA E LANÇAMENTO MANUAL - AREIA E BRITA COMERCIAIS</t>
  </si>
  <si>
    <t>CONCRETO FCK = 20 MPA - CONFECÇÃO EM BETONEIRA E LANÇAMENTO MANUAL - AREIA EXTRAÍDA E BRITA PRODUZIDA</t>
  </si>
  <si>
    <t>CONCRETO FCK = 20 MPA - CONFECÇÃO EM CENTRAL DOSADORA DE 30 M³/H - AREIA E BRITA COMERCIAIS</t>
  </si>
  <si>
    <t>CONCRETO FCK = 20 MPA - CONFECÇÃO EM CENTRAL DOSADORA DE 30 M³/H - AREIA EXTRAÍDA E BRITA PRODUZIDA</t>
  </si>
  <si>
    <t>CONCRETO FCK = 20 MPA - CONFECÇÃO EM CENTRAL DOSADORA DE 40 M³/H - AREIA E BRITA COMERCIAIS</t>
  </si>
  <si>
    <t>CONCRETO FCK = 20 MPA - CONFECÇÃO EM CENTRAL DOSADORA DE 40 M³/H - AREIA EXTRAÍDA E BRITA PRODUZIDA</t>
  </si>
  <si>
    <t>CONCRETO FCK = 25 MPA - CONFECÇÃO EM BETONEIRA E LANÇAMENTO MANUAL - AREIA E BRITA COMERCIAIS</t>
  </si>
  <si>
    <t>CONCRETO FCK = 25 MPA - CONFECÇÃO EM BETONEIRA E LANÇAMENTO MANUAL - AREIA EXTRAÍDA E BRITA PRODUZIDA</t>
  </si>
  <si>
    <t>CONCRETO FCK = 25 MPA - CONFECÇÃO EM CENTRAL DOSADORA DE 30 M³/H - AREIA E BRITA COMERCIAIS</t>
  </si>
  <si>
    <t>CONCRETO FCK = 25 MPA - CONFECÇÃO EM CENTRAL DOSADORA DE 30 M³/H - AREIA EXTRAÍDA E BRITA PRODUZIDA</t>
  </si>
  <si>
    <t>CONCRETO FCK = 25 MPA - CONFECÇÃO EM CENTRAL DOSADORA DE 40 M³/H - AREIA E BRITA COMERCIAIS</t>
  </si>
  <si>
    <t>CONCRETO FCK = 25 MPA - CONFECÇÃO EM CENTRAL DOSADORA DE 40 M³/H - AREIA EXTRAÍDA E BRITA PRODUZIDA</t>
  </si>
  <si>
    <t>CONCRETO FCK = 25 MPA PARA PRÉ-MOLDADOS (MOURÕES) - CONFECÇÃO EM BETONEIRA E LANÇAMENTO MANUAL - AREIA E BRITA COMERCIAIS</t>
  </si>
  <si>
    <t>CONCRETO FCK = 25 MPA PARA PRÉ-MOLDADOS (MOURÕES) - CONFECÇÃO EM BETONEIRA E LANÇAMENTO MANUAL - AREIA EXTRAÍDA E BRITA PRODUZIDA</t>
  </si>
  <si>
    <t>CONCRETO FCK = 30 MPA - CONFECÇÃO EM BETONEIRA E LANÇAMENTO MANUAL - AREIA E BRITA COMERCIAIS</t>
  </si>
  <si>
    <t>CONCRETO FCK = 30 MPA - CONFECÇÃO EM BETONEIRA E LANÇAMENTO MANUAL - AREIA EXTRAÍDA E BRITA PRODUZIDA</t>
  </si>
  <si>
    <t>CONCRETO FCK = 30 MPA - CONFECÇÃO EM CENTRAL DOSADORA DE 30 M³/H - AREIA E BRITA COMERCIAIS</t>
  </si>
  <si>
    <t>CONCRETO FCK = 30 MPA - CONFECÇÃO EM CENTRAL DOSADORA DE 30 M³/H - AREIA EXTRAÍDA E BRITA PRODUZIDA</t>
  </si>
  <si>
    <t>CONCRETO FCK = 30 MPA - CONFECÇÃO EM CENTRAL DOSADORA DE 40 M³/H - AREIA E BRITA COMERCIAIS</t>
  </si>
  <si>
    <t>CONCRETO FCK = 30 MPA - CONFECÇÃO EM CENTRAL DOSADORA DE 40 M³/H - AREIA EXTRAÍDA E BRITA PRODUZIDA</t>
  </si>
  <si>
    <t>CONCRETO FCK = 35 MPA - CONFECÇÃO EM BETONEIRA E LANÇAMENTO MANUAL - AREIA E BRITA COMERCIAIS</t>
  </si>
  <si>
    <t>CONCRETO FCK = 35 MPA - CONFECÇÃO EM BETONEIRA E LANÇAMENTO MANUAL - AREIA EXTRAÍDA E BRITA PRODUZIDA</t>
  </si>
  <si>
    <t>CONCRETO FCK = 40 MPA - CONFECÇÃO EM BETONEIRA E LANÇAMENTO MANUAL - AREIA E BRITA COMERCIAIS</t>
  </si>
  <si>
    <t>CONCRETO FCK = 40 MPA - CONFECÇÃO EM BETONEIRA E LANÇAMENTO MANUAL - AREIA EXTRAÍDA E BRITA PRODUZIDA</t>
  </si>
  <si>
    <t>CONCRETO FCTM,K = 4,5 MPA - CONFECÇÃO EM CENTRAL DOSADORA DE 30 M³/H - AREIA E BRITA COMERCIAIS</t>
  </si>
  <si>
    <t>CONCRETO FCTM,K = 4,5 MPA - CONFECÇÃO EM CENTRAL DOSADORA DE 30 M³/H - AREIA EXTRAÍDA E BRITA PRODUZIDA</t>
  </si>
  <si>
    <t>CONCRETO MAGRO - CONFECÇÃO EM BETONEIRA E LANÇAMENTO MANUAL - AREIA E BRITA COMERCIAIS</t>
  </si>
  <si>
    <t>CONCRETO MAGRO - CONFECÇÃO EM BETONEIRA E LANÇAMENTO MANUAL - AREIA EXTRAÍDA E BRITA PRODUZIDA</t>
  </si>
  <si>
    <t>CONCRETO PARA BOMBEAMENTO FCK = 25 MPA - CONFECÇÃO EM CENTRAL DOSADORA DE 30 M³/H - AREIA E BRITA COMERCIAIS</t>
  </si>
  <si>
    <t>CONCRETO PARA BOMBEAMENTO FCK = 25 MPA - CONFECÇÃO EM CENTRAL DOSADORA DE 30 M³/H - AREIA EXTRAÍDA E BRITA PRODUZIDA</t>
  </si>
  <si>
    <t>CONCRETO PARA BOMBEAMENTO FCK = 25 MPA - CONFECÇÃO EM CENTRAL DOSADORA DE 40 M³/H - AREIA E BRITA COMERCIAIS</t>
  </si>
  <si>
    <t>CONCRETO PARA BOMBEAMENTO FCK = 25 MPA - CONFECÇÃO EM CENTRAL DOSADORA DE 40 M³/H - AREIA EXTRAÍDA E BRITA PRODUZIDA</t>
  </si>
  <si>
    <t>CONCRETO PARA BOMBEAMENTO FCK = 30 MPA - CONFECÇÃO EM CENTRAL DOSADORA DE 30 M³/H - AREIA E BRITA COMERCIAIS</t>
  </si>
  <si>
    <t>CONCRETO PARA BOMBEAMENTO FCK = 30 MPA - CONFECÇÃO EM CENTRAL DOSADORA DE 30 M³/H - AREIA EXTRAÍDA E BRITA PRODUZIDA</t>
  </si>
  <si>
    <t>CONCRETO PARA BOMBEAMENTO FCK = 30 MPA - CONFECÇÃO EM CENTRAL DOSADORA DE 40 M³/H - AREIA E BRITA COMERCIAIS</t>
  </si>
  <si>
    <t>CONCRETO PARA BOMBEAMENTO FCK = 30 MPA - CONFECÇÃO EM CENTRAL DOSADORA DE 40 M³/H - AREIA EXTRAÍDA E BRITA PRODUZIDA</t>
  </si>
  <si>
    <t>CONCRETO PARA BOMBEAMENTO FCK = 35 MPA - CONFECÇÃO EM CENTRAL DOSADORA DE 30 M³/H - AREIA E BRITA COMERCIAIS</t>
  </si>
  <si>
    <t>CONCRETO PARA BOMBEAMENTO FCK = 35 MPA - CONFECÇÃO EM CENTRAL DOSADORA DE 30 M³/H - AREIA EXTRAÍDA E BRITA PRODUZIDA</t>
  </si>
  <si>
    <t>CONCRETO PARA BOMBEAMENTO FCK = 35 MPA - CONFECÇÃO EM CENTRAL DOSADORA DE 40 M³/H - AREIA E BRITA COMERCIAIS</t>
  </si>
  <si>
    <t>CONCRETO PARA BOMBEAMENTO FCK = 35 MPA - CONFECÇÃO EM CENTRAL DOSADORA DE 40 M³/H - AREIA EXTRAÍDA E BRITA PRODUZIDA</t>
  </si>
  <si>
    <t>CONCRETO PARA BOMBEAMENTO FCK = 40 MPA - CONFECÇÃO EM CENTRAL DOSADORA DE 30 M³/H - AREIA E BRITA COMERCIAIS</t>
  </si>
  <si>
    <t>CONCRETO PARA BOMBEAMENTO FCK = 40 MPA - CONFECÇÃO EM CENTRAL DOSADORA DE 30 M³/H - AREIA EXTRAÍDA E BRITA PRODUZIDA</t>
  </si>
  <si>
    <t>CONCRETO PARA BOMBEAMENTO FCK = 40 MPA - CONFECÇÃO EM CENTRAL DOSADORA DE 40 M³/H - AREIA E BRITA COMERCIAIS</t>
  </si>
  <si>
    <t>CONCRETO PARA BOMBEAMENTO FCK = 40 MPA - CONFECÇÃO EM CENTRAL DOSADORA DE 40 M³/H - AREIA EXTRAÍDA E BRITA PRODUZIDA</t>
  </si>
  <si>
    <t>CONCRETO PARA SUB-BASE ADENSADO POR VIBRAÇÃO FCK = 7,5 MPA - CONFECÇÃO EM CENTRAL DOSADORA DE 30 M³/H - AREIA E BRITA COMERCIAIS</t>
  </si>
  <si>
    <t>CONCRETO PARA SUB-BASE ADENSADO POR VIBRAÇÃO FCK = 7,5 MPA - CONFECÇÃO EM CENTRAL DOSADORA DE 30 M³/H - AREIA EXTRAÍDA E BRITA PRODUZIDA</t>
  </si>
  <si>
    <t>CONCRETO POROSO PARA TUBOS DE DRENAGEM FCK = 25 MPA - CONFECÇÃO EM BETONEIRA E LANÇAMENTO MANUAL - AREIA E BRITA COMERCIAIS</t>
  </si>
  <si>
    <t>CONCRETO POROSO PARA TUBOS DE DRENAGEM FCK = 25 MPA - CONFECÇÃO EM BETONEIRA E LANÇAMENTO MANUAL - AREIA EXTRAÍDA E BRITA PRODUZIDA</t>
  </si>
  <si>
    <t>CONCRETO SUBMERSO FCK = 20 MPA - CONFECÇÃO EM CENTRAL DOSADORA DE 30 M³/H - AREIA E BRITA COMERCIAIS</t>
  </si>
  <si>
    <t>CONCRETO SUBMERSO FCK = 25 MPA - CONFECÇÃO EM CENTRAL DOSADORA DE 30 M³/H - AREIA E BRITA COMERCIAIS</t>
  </si>
  <si>
    <t>CONCRETO SUBMERSO FCK = 30 MPA - CONFECÇÃO EM CENTRAL DOSADORA DE 30 M³/H - AREIA E BRITA COMERCIAIS</t>
  </si>
  <si>
    <t>CONCRETO SUBMERSO FCK = 35 MPA - CONFECÇÃO EM CENTRAL DOSADORA DE 30 M³/H - AREIA E BRITA COMERCIAIS</t>
  </si>
  <si>
    <t>CONCRETO SUBMERSO FCK = 40 MPA - CONFECÇÃO EM CENTRAL DOSADORA DE 30 M³/H - AREIA E BRITA COMERCIAIS</t>
  </si>
  <si>
    <t>LANÇAMENTO LIVRE DE CONCRETO USINADO POR MEIO DE CAMINHÃO BETONEIRA - CONFECÇÃO EM CENTRAL DOSADORA DE 30 M³/H</t>
  </si>
  <si>
    <t>LANÇAMENTO LIVRE DE CONCRETO USINADO POR MEIO DE CAMINHÃO BETONEIRA - CONFECÇÃO EM CENTRAL DOSADORA DE 40 M³/H</t>
  </si>
  <si>
    <t>LANÇAMENTO MANUAL DE CONCRETO USINADO - CONFECÇÃO EM CENTRAL DOSADORA DE 30 M³/H</t>
  </si>
  <si>
    <t>LANÇAMENTO MANUAL DE CONCRETO USINADO - CONFECÇÃO EM CENTRAL DOSADORA DE 40 M³/H</t>
  </si>
  <si>
    <t>LANÇAMENTO MECÂNICO DE CONCRETO COM BOMBA LANÇA SOBRE CHASSI COM CAPACIDADE DE 50 M³/H - CONFECÇÃO EM CENTRAL DOSADORA DE 40 M³/H</t>
  </si>
  <si>
    <t>LANÇAMENTO MECÂNICO DE CONCRETO COM BOMBA REBOCÁVEL COM CAPACIDADE DE 30 M³/H - CONFECÇÃO EM CENTRAL DOSADORA DE 30 M³/H</t>
  </si>
  <si>
    <t>LANÇAMENTO MECÂNICO DE CONCRETO COM BOMBA REBOCÁVEL COM CAPACIDADE DE 41 M³/H - CONFECÇÃO EM CENTRAL DOSADORA DE 40 M³/H</t>
  </si>
  <si>
    <t>MICROCONCRETO AUTOADENSÁVEL PARA REPAROS E GRAUTEAMENTO - CONFECÇÃO EM MISTURADOR E LANÇAMENTO MANUAL</t>
  </si>
  <si>
    <t>MICROCONCRETO PARA REPAROS E GRAUTEAMENTO - CONFECÇÃO EM MISTURADOR E LANÇAMENTO MANUAL</t>
  </si>
  <si>
    <t>CONCRETO FCK = 20 MPA PARA PROJEÇÃO VIA SECA - CONFECÇÃO EM BETONEIRA - AREIA E BRITA COMERCIAIS</t>
  </si>
  <si>
    <t>CONCRETO FCK = 25 MPA PARA PROJEÇÃO VIA SECA - CONFECÇÃO EM BETONEIRA - AREIA E BRITA COMERCIAIS</t>
  </si>
  <si>
    <t>CONCRETO FCK = 30 MPA PARA PROJEÇÃO VIA SECA - CONFECÇÃO EM BETONEIRA - AREIA E BRITA COMERCIAIS</t>
  </si>
  <si>
    <t>CONCRETO FCK = 30 MPA PARA PROJEÇÃO VIA ÚMIDA - CONFECÇÃO EM CENTRAL DOSADORA DE 30 M³/H - AREIA E BRITA COMERCIAIS</t>
  </si>
  <si>
    <t>CONCRETO FCK = 40 MPA PARA PROJEÇÃO VIA SECA - CONFECÇÃO EM BETONEIRA - AREIA E BRITA COMERCIAIS</t>
  </si>
  <si>
    <t>CONCRETO FCK = 40 MPA PARA PROJEÇÃO VIA ÚMIDA - CONFECÇÃO EM CENTRAL DOSADORA DE 30 M³/H - AREIA E BRITA COMERCIAIS</t>
  </si>
  <si>
    <t>CONCRETO PROJETADO VIA SECA FCK = 20 MPA APLICADO EM PISOS</t>
  </si>
  <si>
    <t>CONCRETO PROJETADO VIA SECA FCK = 20 MPA APLICADO EM SUPERFÍCIES INCLINADAS E VERTICAIS</t>
  </si>
  <si>
    <t>CONCRETO PROJETADO VIA SECA FCK = 20 MPA APLICADO EM TETO</t>
  </si>
  <si>
    <t>CONCRETO PROJETADO VIA SECA FCK = 25 MPA APLICADO EM PISOS</t>
  </si>
  <si>
    <t>CONCRETO PROJETADO VIA SECA FCK = 25 MPA APLICADO EM SUPERFÍCIES INCLINADAS E VERTICAIS</t>
  </si>
  <si>
    <t>CONCRETO PROJETADO VIA SECA FCK = 25 MPA APLICADO EM TETO</t>
  </si>
  <si>
    <t>CONCRETO PROJETADO VIA SECA FCK = 30 MPA APLICADO EM PISOS</t>
  </si>
  <si>
    <t>CONCRETO PROJETADO VIA SECA FCK = 30 MPA APLICADO EM SUPERFÍCIES INCLINADAS E VERTICAIS</t>
  </si>
  <si>
    <t>CONCRETO PROJETADO VIA SECA FCK = 30 MPA APLICADO EM TETO</t>
  </si>
  <si>
    <t>CONCRETO PROJETADO VIA SECA FCK = 40 MPA APLICADO EM PISOS</t>
  </si>
  <si>
    <t>CONCRETO PROJETADO VIA SECA FCK = 40 MPA APLICADO EM SUPERFÍCIES INCLINADAS E VERTICAIS</t>
  </si>
  <si>
    <t>CONCRETO PROJETADO VIA SECA FCK = 40 MPA VIA SECA APLICADO EM TETO</t>
  </si>
  <si>
    <t>CONCRETO PROJETADO VIA ÚMIDA FCK = 30 MPA APLICADO EM TÚNEIS CLASSE I COM SEÇÃO DE 20 A 40 M²</t>
  </si>
  <si>
    <t>CONCRETO PROJETADO VIA ÚMIDA FCK = 30 MPA APLICADO EM TÚNEIS CLASSE I COM SEÇÃO DE 40 A 60 M²</t>
  </si>
  <si>
    <t>CONCRETO PROJETADO VIA ÚMIDA FCK = 30 MPA APLICADO EM TÚNEIS CLASSE I COM SEÇÃO DE 60 A 90 M²</t>
  </si>
  <si>
    <t>CONCRETO PROJETADO VIA ÚMIDA FCK = 30 MPA APLICADO EM TÚNEIS CLASSE I COM SEÇÃO SUPERIOR A 90 M²</t>
  </si>
  <si>
    <t>CONCRETO PROJETADO VIA ÚMIDA FCK = 30 MPA APLICADO EM TÚNEIS CLASSE II COM SEÇÃO DE 20 A 40 M²</t>
  </si>
  <si>
    <t>CONCRETO PROJETADO VIA ÚMIDA FCK = 30 MPA APLICADO EM TÚNEIS CLASSE II COM SEÇÃO DE 40 A 60 M²</t>
  </si>
  <si>
    <t>CONCRETO PROJETADO VIA ÚMIDA FCK = 30 MPA APLICADO EM TÚNEIS CLASSE II COM SEÇÃO DE 60 A 90 M²</t>
  </si>
  <si>
    <t>CONCRETO PROJETADO VIA ÚMIDA FCK = 30 MPA APLICADO EM TÚNEIS CLASSE II COM SEÇÃO SUPERIOR A 90 M²</t>
  </si>
  <si>
    <t>CONCRETO PROJETADO VIA ÚMIDA FCK = 30 MPA APLICADO EM TÚNEIS CLASSE III COM SEÇÃO DE 20 A 40 M²</t>
  </si>
  <si>
    <t>CONCRETO PROJETADO VIA ÚMIDA FCK = 30 MPA APLICADO EM TÚNEIS CLASSE III COM SEÇÃO DE 40 A 60 M²</t>
  </si>
  <si>
    <t>CONCRETO PROJETADO VIA ÚMIDA FCK = 30 MPA APLICADO EM TÚNEIS CLASSE III COM SEÇÃO DE 60 A 90 M²</t>
  </si>
  <si>
    <t>CONCRETO PROJETADO VIA ÚMIDA FCK = 30 MPA APLICADO EM TÚNEIS CLASSE III COM SEÇÃO SUPERIOR A 90 M²</t>
  </si>
  <si>
    <t>CONCRETO PROJETADO VIA ÚMIDA FCK = 30 MPA APLICADO EM TÚNEIS CLASSE IV COM SEÇÃO DE 20 A 40 M²</t>
  </si>
  <si>
    <t>CONCRETO PROJETADO VIA ÚMIDA FCK = 30 MPA APLICADO EM TÚNEIS CLASSE IV COM SEÇÃO DE 40 A 60 M²</t>
  </si>
  <si>
    <t>CONCRETO PROJETADO VIA ÚMIDA FCK = 30 MPA APLICADO EM TÚNEIS CLASSE IV COM SEÇÃO DE 60 A 90 M²</t>
  </si>
  <si>
    <t>CONCRETO PROJETADO VIA ÚMIDA FCK = 30 MPA APLICADO EM TÚNEIS CLASSE IV COM SEÇÃO SUPERIOR A 90 M²</t>
  </si>
  <si>
    <t>CONCRETO PROJETADO VIA ÚMIDA FCK = 30 MPA APLICADO EM TÚNEIS CLASSE V COM SEÇÃO DE 20 A 40 M²</t>
  </si>
  <si>
    <t>CONCRETO PROJETADO VIA ÚMIDA FCK = 30 MPA APLICADO EM TÚNEIS CLASSE V COM SEÇÃO DE 40 A 60 M²</t>
  </si>
  <si>
    <t>CONCRETO PROJETADO VIA ÚMIDA FCK = 30 MPA APLICADO EM TÚNEIS CLASSE V COM SEÇÃO DE 60 A 90 M²</t>
  </si>
  <si>
    <t>CONCRETO PROJETADO VIA ÚMIDA FCK = 30 MPA APLICADO EM TÚNEIS CLASSE V COM SEÇÃO SUPERIOR A 90 M²</t>
  </si>
  <si>
    <t>CONCRETO PROJETADO VIA ÚMIDA FCK = 30 MPA APLICADO EM TÚNEIS CLASSE VI COM SEÇÃO DE 20 A 40 M²</t>
  </si>
  <si>
    <t>CONCRETO PROJETADO VIA ÚMIDA FCK = 30 MPA APLICADO EM TÚNEIS CLASSE VI COM SEÇÃO DE 40 A 60 M²</t>
  </si>
  <si>
    <t>CONCRETO PROJETADO VIA ÚMIDA FCK = 30 MPA APLICADO EM TÚNEIS CLASSE VI COM SEÇÃO DE 60 A 90 M²</t>
  </si>
  <si>
    <t>CONCRETO PROJETADO VIA ÚMIDA FCK = 30 MPA APLICADO EM TÚNEIS CLASSE VI COM SEÇÃO SUPERIOR A 90 M²</t>
  </si>
  <si>
    <t>CONCRETO PROJETADO VIA ÚMIDA FCK = 40 MPA APLICADO EM TÚNEIS CLASSE I COM SEÇÃO DE 20 A 40 M²</t>
  </si>
  <si>
    <t>CONCRETO PROJETADO VIA ÚMIDA FCK = 40 MPA APLICADO EM TÚNEIS CLASSE I COM SEÇÃO DE 40 A 60 M²</t>
  </si>
  <si>
    <t>CONCRETO PROJETADO VIA ÚMIDA FCK = 40 MPA APLICADO EM TÚNEIS CLASSE I COM SEÇÃO DE 60 A 90 M²</t>
  </si>
  <si>
    <t>CONCRETO PROJETADO VIA ÚMIDA FCK = 40 MPA APLICADO EM TÚNEIS CLASSE I COM SEÇÃO SUPERIOR A 90 M²</t>
  </si>
  <si>
    <t>CONCRETO PROJETADO VIA ÚMIDA FCK = 40 MPA APLICADO EM TÚNEIS CLASSE II COM SEÇÃO DE 20 A 40 M²</t>
  </si>
  <si>
    <t>CONCRETO PROJETADO VIA ÚMIDA FCK = 40 MPA APLICADO EM TÚNEIS CLASSE II COM SEÇÃO DE 40 A 60 M²</t>
  </si>
  <si>
    <t>CONCRETO PROJETADO VIA ÚMIDA FCK = 40 MPA APLICADO EM TÚNEIS CLASSE II COM SEÇÃO DE 60 A 90 M²</t>
  </si>
  <si>
    <t>CONCRETO PROJETADO VIA ÚMIDA FCK = 40 MPA APLICADO EM TÚNEIS CLASSE II COM SEÇÃO SUPERIOR A 90 M²</t>
  </si>
  <si>
    <t>CONCRETO PROJETADO VIA ÚMIDA FCK = 40 MPA APLICADO EM TÚNEIS CLASSE III COM SEÇÃO DE 20 A 40 M²</t>
  </si>
  <si>
    <t>CONCRETO PROJETADO VIA ÚMIDA FCK = 40 MPA APLICADO EM TÚNEIS CLASSE III COM SEÇÃO DE 40 A 60 M²</t>
  </si>
  <si>
    <t>CONCRETO PROJETADO VIA ÚMIDA FCK = 40 MPA APLICADO EM TÚNEIS CLASSE III COM SEÇÃO DE 60 A 90 M²</t>
  </si>
  <si>
    <t>CONCRETO PROJETADO VIA ÚMIDA FCK = 40 MPA APLICADO EM TÚNEIS CLASSE III COM SEÇÃO SUPERIOR A 90 M²</t>
  </si>
  <si>
    <t>CONCRETO PROJETADO VIA ÚMIDA FCK = 40 MPA APLICADO EM TÚNEIS CLASSE IV COM SEÇÃO DE 20 A 40 M²</t>
  </si>
  <si>
    <t>CONCRETO PROJETADO VIA ÚMIDA FCK = 40 MPA APLICADO EM TÚNEIS CLASSE IV COM SEÇÃO DE 40 A 60 M²</t>
  </si>
  <si>
    <t>CONCRETO PROJETADO VIA ÚMIDA FCK = 40 MPA APLICADO EM TÚNEIS CLASSE IV COM SEÇÃO DE 60 A 90 M²</t>
  </si>
  <si>
    <t>CONCRETO PROJETADO VIA ÚMIDA FCK = 40 MPA APLICADO EM TÚNEIS CLASSE IV COM SEÇÃO SUPERIOR A 90 M²</t>
  </si>
  <si>
    <t>CONCRETO PROJETADO VIA ÚMIDA FCK = 40 MPA APLICADO EM TÚNEIS CLASSE V COM SEÇÃO DE 20 A 40 M²</t>
  </si>
  <si>
    <t>CONCRETO PROJETADO VIA ÚMIDA FCK = 40 MPA APLICADO EM TÚNEIS CLASSE V COM SEÇÃO DE 40 A 60 M²</t>
  </si>
  <si>
    <t>CONCRETO PROJETADO VIA ÚMIDA FCK = 40 MPA APLICADO EM TÚNEIS CLASSE V COM SEÇÃO DE 60 A 90 M²</t>
  </si>
  <si>
    <t>CONCRETO PROJETADO VIA ÚMIDA FCK = 40 MPA APLICADO EM TÚNEIS CLASSE V COM SEÇÃO SUPERIOR A 90 M²</t>
  </si>
  <si>
    <t>CONCRETO PROJETADO VIA ÚMIDA FCK = 40 MPA APLICADO EM TÚNEIS CLASSE VI COM SEÇÃO DE 20 A 40 M²</t>
  </si>
  <si>
    <t>CONCRETO PROJETADO VIA ÚMIDA FCK = 40 MPA APLICADO EM TÚNEIS CLASSE VI COM SEÇÃO DE 40 A 60 M²</t>
  </si>
  <si>
    <t>CONCRETO PROJETADO VIA ÚMIDA FCK = 40 MPA APLICADO EM TÚNEIS CLASSE VI COM SEÇÃO DE 60 A 90 M²</t>
  </si>
  <si>
    <t>CONCRETO PROJETADO VIA ÚMIDA FCK = 40 MPA APLICADO EM TÚNEIS CLASSE VI COM SEÇÃO SUPERIOR A 90 M²</t>
  </si>
  <si>
    <t>CORTE A PLASMA CNC EM CHAPA COM ESPESSURA DE 6,3 A 10 MM</t>
  </si>
  <si>
    <t>CORTE A PLASMA MANUAL EM CHAPA DE AÇO-CARBONO COM ESPESSURA DE 4 A 8 MM</t>
  </si>
  <si>
    <t>CORTE A PLASMA MANUAL EM CHAPA DE AÇO-CARBONO COM ESPESSURA DE 9 A 25 MM</t>
  </si>
  <si>
    <t>CORTE A PLASMA MANUAL EM CHAPA DE ALUMÍNIO COM ESPESSURA DE 1,5 MM</t>
  </si>
  <si>
    <t>CORTE DE BARRAS DE AÇO CA-50 COM MAÇARICO OXIACETILENO</t>
  </si>
  <si>
    <t>CM²</t>
  </si>
  <si>
    <t>CORTE DE CANTONEIRA DE ALUMÍNIO</t>
  </si>
  <si>
    <t>CORTE DE CHAPA DE AÇO COM GUILHOTINA HIDRÁULICA</t>
  </si>
  <si>
    <t>CORTE DE CHAPAS DE AÇO COM ESPESSURA DE 12,5 MM COM MAÇARICO OXIACETILENO</t>
  </si>
  <si>
    <t>CORTE DE CHAPAS DE AÇO COM ESPESSURA DE 16 MM COM MAÇARICO OXIACETILENO</t>
  </si>
  <si>
    <t>CORTE DE CHAPAS DE AÇO COM ESPESSURA DE 3 MM COM MAÇARICO OXIACETILENO</t>
  </si>
  <si>
    <t>CORTE DE CHAPAS DE AÇO COM ESPESSURA DE 5 MM COM MAÇARICO OXIACETILENO</t>
  </si>
  <si>
    <t>CORTE DE CHAPAS DE AÇO COM ESPESSURA DE 6,3 MM COM MAÇARICO OXIACETILENO</t>
  </si>
  <si>
    <t>CORTE DE CHAPAS DE AÇO COM ESPESSURA DE 8 MM COM MAÇARICO OXIACETILENO</t>
  </si>
  <si>
    <t>CORTE DE CHAPAS DE AÇO COM ESPESSURA DE 9,5 MM COM MAÇARICO OXIACETILENO</t>
  </si>
  <si>
    <t>CORTE DE PERFIL METÁLICO COM MÁQUINA POLICORTE COM ESPESSURA DE ATÉ 1/8"</t>
  </si>
  <si>
    <t>CORTE DE PERFIS METÁLICOS COM MAÇARICO OXIACETILENO</t>
  </si>
  <si>
    <t>CORTE DE TRILHO TR45 COM UTILIZAÇÃO DE EQUIPAMENTO LEVE</t>
  </si>
  <si>
    <t>CORTE DE TRILHO TR57 COM UTILIZAÇÃO DE EQUIPAMENTO LEVE</t>
  </si>
  <si>
    <t>CORTE DE TRILHO TR68 COM UTILIZAÇÃO DE EQUIPAMENTO LEVE</t>
  </si>
  <si>
    <t>CORTE DE TRILHO UIC60 COM UTILIZAÇÃO DE EQUIPAMENTO LEVE</t>
  </si>
  <si>
    <t>DOBRAMENTO DE CHAPAS METÁLICAS COM ESPESSURAS DE 6,3 A 10 MM</t>
  </si>
  <si>
    <t>FURAÇÃO DE TRILHO TR45 COM UTILIZAÇÃO DE EQUIPAMENTO LEVE</t>
  </si>
  <si>
    <t>FURAÇÃO DE TRILHO TR57 COM UTILIZAÇÃO DE EQUIPAMENTO LEVE</t>
  </si>
  <si>
    <t>FURAÇÃO DE TRILHO TR68 COM UTILIZAÇÃO DE EQUIPAMENTO LEVE</t>
  </si>
  <si>
    <t>FURAÇÃO DE TRILHO UIC60 COM UTILIZAÇÃO DE EQUIPAMENTO LEVE</t>
  </si>
  <si>
    <t>SOLDA COM MAÇARICO OXIACETILENO DE CHAPAS DE AÇO DE 12,5 MM</t>
  </si>
  <si>
    <t>SOLDA COM MAÇARICO OXIACETILENO DE CHAPAS DE AÇO DE 16 MM</t>
  </si>
  <si>
    <t>SOLDA COM MAÇARICO OXIACETILENO DE CHAPAS DE AÇO DE 6,3 MM</t>
  </si>
  <si>
    <t>SOLDA COM MAÇARICO OXIACETILENO DE CHAPAS DE AÇO DE 8 MM</t>
  </si>
  <si>
    <t>SOLDA COM MAÇARICO OXIACETILENO DE CHAPAS DE AÇO DE 9,5 MM</t>
  </si>
  <si>
    <t>SOLDA ELÉTRICA MANUAL DE PERFIS METÁLICOS E CHAPAS DE AÇO COM ELETRODO E70XX PARA BENEFICIAMENTO DE AÇO NAVAL</t>
  </si>
  <si>
    <t>SOLDA TIPO MIG/MAG AUTOMATIZADA</t>
  </si>
  <si>
    <t>SOLDA TIPO MIG/MAG MANUAL</t>
  </si>
  <si>
    <t>CONTENÇÃO EM AREIA-CIMENTO ENSACADA COM MISTURA DE AREIA COM 8% DE CIMENTO - CONFECÇÃO E ASSENTAMENTO</t>
  </si>
  <si>
    <t>CONTENÇÃO EM SOLO-CIMENTO ENSACADO COM MISTURA DE SOLO DE JAZIDA COM 8% DE CIMENTO - CONFECÇÃO E ASSENTAMENTO</t>
  </si>
  <si>
    <t>ENROCAMENTO DE PEDRA ARRUMADA MANUALMENTE - PEDRA DE MÃO COMERCIAL - FORNECIMENTO E ASSENTAMENTO</t>
  </si>
  <si>
    <t>ENROCAMENTO DE PEDRA ARRUMADA MANUALMENTE - PEDRA DE MÃO PRODUZIDA - CONFECÇÃO E ASSENTAMENTO</t>
  </si>
  <si>
    <t>ENROCAMENTO DE PEDRA ESPALHADA E COMPACTADA MECANICAMENTE - PEDRA DE MÃO COMERCIAL - FORNECIMENTO E ASSENTAMENTO</t>
  </si>
  <si>
    <t>ENROCAMENTO DE PEDRA JOGADA - PEDRA DE MÃO COMERCIAL - FORNECIMENTO E ASSENTAMENTO</t>
  </si>
  <si>
    <t>ENROCAMENTO DE PEDRA JOGADA - PEDRA DE MÃO PRODUZIDA - CONFECÇÃO E ASSENTAMENTO</t>
  </si>
  <si>
    <t>FABRICAÇÃO DE BLOCOS SEGMENTAIS DE FACE PRÉ-MOLDADOS - C = 40 CM, L = 40 CM E H = 20 CM - MASSA DE 25 KG</t>
  </si>
  <si>
    <t>GEOCÉLULA EM PEAD, PAREDES PERFURADAS, SOLDADAS - ALTURA DE 100 MM E 1.206 CM² DE ÁREA DE CÉLULA - FORNECIMENTO E INSTALAÇÃO</t>
  </si>
  <si>
    <t>GEOCÉLULA EM PEAD, PAREDES PERFURADAS, SOLDADAS - ALTURA DE 100 MM E 289 CM² DE ÁREA DE CÉLULA - FORNECIMENTO E INSTALAÇÃO</t>
  </si>
  <si>
    <t>GEOCÉLULA EM PEAD, PAREDES PERFURADAS, SOLDADAS - ALTURA DE 100 MM E 460 CM² DE ÁREA DE CÉLULA - FORNECIMENTO E INSTALAÇÃO</t>
  </si>
  <si>
    <t>GEOCÉLULA EM PEAD, PAREDES PERFURADAS, SOLDADAS - ALTURA DE 150 MM E 1.206 CM² DE ÁREA DE CÉLULA - FORNECIMENTO E INSTALAÇÃO</t>
  </si>
  <si>
    <t>GEOCÉLULA EM PEAD, PAREDES PERFURADAS, SOLDADAS - ALTURA DE 150 MM E 289 CM² DE ÁREA DE CÉLULA - FORNECIMENTO E INSTALAÇÃO</t>
  </si>
  <si>
    <t>GEOCÉLULA EM PEAD, PAREDES PERFURADAS, SOLDADAS - ALTURA DE 150 MM E 460 CM² DE ÁREA DE CÉLULA - FORNECIMENTO E INSTALAÇÃO</t>
  </si>
  <si>
    <t>GEOCÉLULA EM PEAD, PAREDES PERFURADAS, SOLDADAS - ALTURA DE 200 MM E 1.206 CM² DE ÁREA DE CÉLULA - FORNECIMENTO E INSTALAÇÃO</t>
  </si>
  <si>
    <t>GEOCÉLULA EM PEAD, PAREDES PERFURADAS, SOLDADAS - ALTURA DE 200 MM E 289 CM² DE ÁREA DE CÉLULA - FORNECIMENTO E INSTALAÇÃO</t>
  </si>
  <si>
    <t>GEOCÉLULA EM PEAD, PAREDES PERFURADAS, SOLDADAS - ALTURA DE 200 MM E 460 CM² DE ÁREA DE CÉLULA - FORNECIMENTO E INSTALAÇÃO</t>
  </si>
  <si>
    <t>GEOCÉLULA EM PEAD, PAREDES PERFURADAS, SOLDADAS - ALTURA DE 75 MM E 1.206 CM² DE ÁREA DE CÉLULA - FORNECIMENTO E INSTALAÇÃO</t>
  </si>
  <si>
    <t>GEOCÉLULA EM PEAD, PAREDES PERFURADAS, SOLDADAS - ALTURA DE 75 MM E 289 CM² DE ÁREA DE CÉLULA - FORNECIMENTO E INSTALAÇÃO</t>
  </si>
  <si>
    <t>GEOCÉLULA EM PEAD, PAREDES PERFURADAS, SOLDADAS - ALTURA DE 75 MM E 460 CM² DE ÁREA DE CÉLULA - FORNECIMENTO E INSTALAÇÃO</t>
  </si>
  <si>
    <t>GEOGRELHA UNIDIRECIONAL COM RESISTÊNCIA À TRAÇÃO DE 100 KN/M - FORNECIMENTO E INSTALAÇÃO</t>
  </si>
  <si>
    <t>GEOGRELHA UNIDIRECIONAL COM RESISTÊNCIA À TRAÇÃO DE 150 KN/M - FORNECIMENTO E INSTALAÇÃO</t>
  </si>
  <si>
    <t>GEOGRELHA UNIDIRECIONAL COM RESISTÊNCIA À TRAÇÃO DE 200 KN/M - FORNECIMENTO E INSTALAÇÃO</t>
  </si>
  <si>
    <t>GEOGRELHA UNIDIRECIONAL COM RESISTÊNCIA À TRAÇÃO DE 300 KN/M - FORNECIMENTO E INSTALAÇÃO</t>
  </si>
  <si>
    <t>GEOGRELHA UNIDIRECIONAL COM RESISTÊNCIA À TRAÇÃO DE 400 KN/M - FORNECIMENTO E INSTALAÇÃO</t>
  </si>
  <si>
    <t>GEOGRELHA UNIDIRECIONAL COM RESISTÊNCIA À TRAÇÃO DE 50 KN/M - FORNECIMENTO E INSTALAÇÃO</t>
  </si>
  <si>
    <t>GEOGRELHA UNIDIRECIONAL COM RESISTÊNCIA À TRAÇÃO DE 90 KN/M - FORNECIMENTO E INSTALAÇÃO</t>
  </si>
  <si>
    <t>MURO DE FACE EM TELA METÁLICA DOBRADA EM L PARA SOLO REFORÇADO - C = 2,0 M, L = 0,4 M E H = 0,4 M - FORNECIMENTO E INSTALAÇÃO</t>
  </si>
  <si>
    <t>MURO DE FACE EM TELA METÁLICA DOBRADA EM L PARA SOLO REFORÇADO - C = 2,0 M, L = 0,5 M E H = 0,5 M - FORNECIMENTO E INSTALAÇÃO</t>
  </si>
  <si>
    <t>MURO EM BLOCOS SEGMENTAIS DE FACE PRÉ-MOLDADOS - C = 40 CM, L = 40 CM, E H = 20 CM COM ALTURA DE 4 A 6 M - CONFECÇÃO E ASSENTAMENTO</t>
  </si>
  <si>
    <t>MURO EM BLOCOS SEGMENTAIS DE FACE PRÉ-MOLDADOS - C = 40 CM, L = 40 CM, E H = 20 CM COM ALTURA DE 6 A 8 M - CONFECÇÃO E ASSENTAMENTO</t>
  </si>
  <si>
    <t>MURO EM BLOCOS SEGMENTAIS DE FACE PRÉ-MOLDADOS - C = 40 CM, L = 40 CM, E H = 20 CM COM ALTURA DE 8 A 10 M - CONFECÇÃO E ASSENTAMENTO</t>
  </si>
  <si>
    <t>MURO EM BLOCOS SEGMENTAIS DE FACE PRÉ-MOLDADOS - C = 40 CM, L = 40 CM, E H = 20 CM COM ALTURA DE ATÉ 4 M - CONFECÇÃO E ASSENTAMENTO</t>
  </si>
  <si>
    <t>PEDRA ARGAMASSADA COM CIMENTO E AREIA 1:3 - AREIA E PEDRA DE MÃO COMERCIAL - FORNECIMENTO E ASSENTAMENTO</t>
  </si>
  <si>
    <t>PEDRA ARGAMASSADA COM CIMENTO E AREIA 1:3 - AREIA EXTRAÍDA E PEDRA DE MÃO PRODUZIDA - CONFECÇÃO E ASSENTAMENTO</t>
  </si>
  <si>
    <t>ABERTURA DE RASGOS EM SUPERFÍCIE DE CONCRETO MEDINDO 10 X 10 MM PARA FIXAÇÃO DE BARRAS DE AÇO DE 8 MM</t>
  </si>
  <si>
    <t>ABERTURA DE RASGOS EM SUPERFÍCIE DE CONCRETO MEDINDO 12 X 12 MM PARA FIXAÇÃO DE BARRAS DE AÇO DE 10 MM</t>
  </si>
  <si>
    <t>ABERTURA DE RASGOS EM SUPERFÍCIE DE CONCRETO MEDINDO 15 X 15 MM PARA FIXAÇÃO DE BARRAS DE AÇO DE 12,5 MM</t>
  </si>
  <si>
    <t>ABERTURA DE RASGOS EM SUPERFÍCIE DE CONCRETO MEDINDO 8 X 8 MM PARA FIXAÇÃO DE BARRAS DE AÇO DE 6,3 MM</t>
  </si>
  <si>
    <t>ABERTURA EM MURO DE ALVENARIA DE PEDRA ARGAMASSADA COM MARTELETE</t>
  </si>
  <si>
    <t>APICOAMENTO MANUAL DE CONCRETO</t>
  </si>
  <si>
    <t>DEMOLIÇÃO DE CONCRETO ARMADO</t>
  </si>
  <si>
    <t>DEMOLIÇÃO DE CONCRETO ARMADO COM MARTELETE E CORTE OXIACETILENO</t>
  </si>
  <si>
    <t>DEMOLIÇÃO DE CONCRETO SIMPLES</t>
  </si>
  <si>
    <t>DEMOLIÇÃO DE CONCRETO SIMPLES COM MARTELETE</t>
  </si>
  <si>
    <t>DEMOLIÇÃO MANUAL DE CONSTRUÇÕES PROVISÓRIAS DE MADEIRA - SEM REAPROVEITAMENTO</t>
  </si>
  <si>
    <t>DEMOLIÇÃO MANUAL DE CONSTRUÇÕES PROVISÓRIAS DE MADEIRA, SEM FECHAMENTO LATERAL E SEM PAVIMENTAÇÃO</t>
  </si>
  <si>
    <t>DEMOLIÇÃO MECÂNICA DE ALVENARIA, COM CARREGADEIRA DE PNEUS - SEM REAPROVEITAMENTO</t>
  </si>
  <si>
    <t>DEMOLIÇÃO MECÂNICA DE CONCRETO ARMADO, COM ESCAVADEIRA HIDRÁULICA COM MARTELO HIDRÁULICO - SEM REAPROVEITAMENTO</t>
  </si>
  <si>
    <t>DEMOLIÇÃO MECÂNICA DE CONSTRUÇÕES PROVISÓRIAS EM ALVENARIA COM ESCAVADEIRA HIDRÁULICA - SEM REAPROVEITAMENTO</t>
  </si>
  <si>
    <t>FRESAGEM DE PISO DE CONCRETO</t>
  </si>
  <si>
    <t>PERFURAÇÃO EM CONCRETO COM COROA DIAMANTADA - D = 100 MM</t>
  </si>
  <si>
    <t>PERFURAÇÃO EM CONCRETO COM COROA DIAMANTADA - D = 16 MM</t>
  </si>
  <si>
    <t>PERFURAÇÃO EM CONCRETO COM COROA DIAMANTADA - D = 20 MM</t>
  </si>
  <si>
    <t>PERFURAÇÃO EM CONCRETO COM COROA DIAMANTADA - D = 25 MM</t>
  </si>
  <si>
    <t>PERFURAÇÃO EM CONCRETO COM COROA DIAMANTADA - D = 32 MM</t>
  </si>
  <si>
    <t>PERFURAÇÃO EM CONCRETO COM COROA DIAMANTADA - D = 38 MM</t>
  </si>
  <si>
    <t>PERFURAÇÃO EM CONCRETO COM COROA DIAMANTADA - D = 44 MM</t>
  </si>
  <si>
    <t>PERFURAÇÃO EM CONCRETO COM COROA DIAMANTADA - D = 50 MM</t>
  </si>
  <si>
    <t>PERFURAÇÃO EM CONCRETO COM COROA DIAMANTADA - D = 63 MM</t>
  </si>
  <si>
    <t>PERFURAÇÃO EM CONCRETO COM COROA DIAMANTADA - D = 75 MM</t>
  </si>
  <si>
    <t>PERFURAÇÃO EM CONCRETO COM MARTELETE ELÉTRICO - D = 10 MM</t>
  </si>
  <si>
    <t>PERFURAÇÃO EM CONCRETO COM MARTELETE ELÉTRICO - D = 13,0 MM</t>
  </si>
  <si>
    <t>PERFURAÇÃO EM CONCRETO COM MARTELETE ELÉTRICO - D = 14 MM</t>
  </si>
  <si>
    <t>PREPARO E REGULARIZAÇÃO DE TERRENO EM DESNÍVEL</t>
  </si>
  <si>
    <t>RASPAGEM E LIMPEZA DE TERRENO PLANO</t>
  </si>
  <si>
    <t>REMOÇÃO DE CERCA COM MOURÕES DE CONCRETO</t>
  </si>
  <si>
    <t>REMOÇÃO DE PAINEL PUBLICITÁRIO, TIPO OUTDOOR, COM ESTRUTURA E SUPORTES EM MADEIRA</t>
  </si>
  <si>
    <t>REMOÇÃO DE PARALELEPÍPEDOS</t>
  </si>
  <si>
    <t>REMOÇÃO DE TUBOS DE CONCRETO COM DIÂMETRO DE 0,40 M A 1,00 M EM VALAS E BUEIROS</t>
  </si>
  <si>
    <t>REMOÇÃO DE TUBOS DE CONCRETO COM DIÂMETRO DE 1,20 M A 1,50 M EM VALAS E BUEIROS</t>
  </si>
  <si>
    <t>DERROCAGEM SUBAQUÁTICA DE MATERIAL DE 3ª CATEGORIA - CARGA E LIMPEZA - PLATAFORMA COM CLAMSHELL - FLUTUANTE E BATELÃO REBOCADO DE 100 T MONTADO NA OBRA - DMT ATÉ 200 M</t>
  </si>
  <si>
    <t>DERROCAGEM SUBAQUÁTICA DE MATERIAL DE 3ª CATEGORIA - CARGA E LIMPEZA - PLATAFORMA COM CLAMSHELL - FLUTUANTE E BATELÃO REBOCADO DE 100 T MONTADO NA OBRA - DMT DE 1.000 A 1200 M</t>
  </si>
  <si>
    <t>DERROCAGEM SUBAQUÁTICA DE MATERIAL DE 3ª CATEGORIA - CARGA E LIMPEZA - PLATAFORMA COM CLAMSHELL - FLUTUANTE E BATELÃO REBOCADO DE 100 T MONTADO NA OBRA - DMT DE 1.200 A 1.400 M</t>
  </si>
  <si>
    <t>DERROCAGEM SUBAQUÁTICA DE MATERIAL DE 3ª CATEGORIA - CARGA E LIMPEZA - PLATAFORMA COM CLAMSHELL - FLUTUANTE E BATELÃO REBOCADO DE 100 T MONTADO NA OBRA - DMT DE 1.400 A 1.600 M</t>
  </si>
  <si>
    <t>DERROCAGEM SUBAQUÁTICA DE MATERIAL DE 3ª CATEGORIA - CARGA E LIMPEZA - PLATAFORMA COM CLAMSHELL - FLUTUANTE E BATELÃO REBOCADO DE 100 T MONTADO NA OBRA - DMT DE 1.600 A 1.800 M</t>
  </si>
  <si>
    <t>DERROCAGEM SUBAQUÁTICA DE MATERIAL DE 3ª CATEGORIA - CARGA E LIMPEZA - PLATAFORMA COM CLAMSHELL - FLUTUANTE E BATELÃO REBOCADO DE 100 T MONTADO NA OBRA - DMT DE 1.800 A 2.000 M</t>
  </si>
  <si>
    <t>DERROCAGEM SUBAQUÁTICA DE MATERIAL DE 3ª CATEGORIA - CARGA E LIMPEZA - PLATAFORMA COM CLAMSHELL - FLUTUANTE E BATELÃO REBOCADO DE 100 T MONTADO NA OBRA - DMT DE 2.000 A 2.500 M</t>
  </si>
  <si>
    <t>DERROCAGEM SUBAQUÁTICA DE MATERIAL DE 3ª CATEGORIA - CARGA E LIMPEZA - PLATAFORMA COM CLAMSHELL - FLUTUANTE E BATELÃO REBOCADO DE 100 T MONTADO NA OBRA - DMT DE 2.500 A 3.000 M</t>
  </si>
  <si>
    <t>DERROCAGEM SUBAQUÁTICA DE MATERIAL DE 3ª CATEGORIA - CARGA E LIMPEZA - PLATAFORMA COM CLAMSHELL - FLUTUANTE E BATELÃO REBOCADO DE 100 T MONTADO NA OBRA - DMT DE 200 A 400 M</t>
  </si>
  <si>
    <t>DERROCAGEM SUBAQUÁTICA DE MATERIAL DE 3ª CATEGORIA - CARGA E LIMPEZA - PLATAFORMA COM CLAMSHELL - FLUTUANTE E BATELÃO REBOCADO DE 100 T MONTADO NA OBRA - DMT DE 3.000 M</t>
  </si>
  <si>
    <t>DERROCAGEM SUBAQUÁTICA DE MATERIAL DE 3ª CATEGORIA - CARGA E LIMPEZA - PLATAFORMA COM CLAMSHELL - FLUTUANTE E BATELÃO REBOCADO DE 100 T MONTADO NA OBRA - DMT DE 400 A 600 M</t>
  </si>
  <si>
    <t>DERROCAGEM SUBAQUÁTICA DE MATERIAL DE 3ª CATEGORIA - CARGA E LIMPEZA - PLATAFORMA COM CLAMSHELL - FLUTUANTE E BATELÃO REBOCADO DE 100 T MONTADO NA OBRA - DMT DE 600 A 800 M</t>
  </si>
  <si>
    <t>DERROCAGEM SUBAQUÁTICA DE MATERIAL DE 3ª CATEGORIA - CARGA E LIMPEZA - PLATAFORMA COM CLAMSHELL - FLUTUANTE E BATELÃO REBOCADO DE 100 T MONTADO NA OBRA - DMT DE 800 A 1.000 M</t>
  </si>
  <si>
    <t>DERROCAGEM SUBAQUÁTICA DE MATERIAL DE 3ª CATEGORIA - CARGA E LIMPEZA - PLATAFORMA COM CLAMSHELL - FLUTUANTE MONTADO NA OBRA - SEM TRANSPORTE</t>
  </si>
  <si>
    <t>DERROCAGEM SUBAQUÁTICA DE MATERIAL DE 3ª CATEGORIA - CARGA E LIMPEZA - PLATAFORMA FLUTUANTE COM CLAMSHELL - SEM TRANSPORTE</t>
  </si>
  <si>
    <t>DERROCAGEM SUBAQUÁTICA DE MATERIAL DE 3ª CATEGORIA - CARGA E LIMPEZA - PLATAFORMA FLUTUANTE COM CLAMSHELL E BATELÃO REBOCADO DE 100 T - DMT ATÉ 200 M</t>
  </si>
  <si>
    <t>DERROCAGEM SUBAQUÁTICA DE MATERIAL DE 3ª CATEGORIA - CARGA E LIMPEZA - PLATAFORMA FLUTUANTE COM CLAMSHELL E BATELÃO REBOCADO DE 100 T - DMT DE 1.000 A 1.200 M</t>
  </si>
  <si>
    <t>DERROCAGEM SUBAQUÁTICA DE MATERIAL DE 3ª CATEGORIA - CARGA E LIMPEZA - PLATAFORMA FLUTUANTE COM CLAMSHELL E BATELÃO REBOCADO DE 100 T - DMT DE 1.200 A 1.400 M</t>
  </si>
  <si>
    <t>DERROCAGEM SUBAQUÁTICA DE MATERIAL DE 3ª CATEGORIA - CARGA E LIMPEZA - PLATAFORMA FLUTUANTE COM CLAMSHELL E BATELÃO REBOCADO DE 100 T - DMT DE 1.400 A 1.600 M</t>
  </si>
  <si>
    <t>DERROCAGEM SUBAQUÁTICA DE MATERIAL DE 3ª CATEGORIA - CARGA E LIMPEZA - PLATAFORMA FLUTUANTE COM CLAMSHELL E BATELÃO REBOCADO DE 100 T - DMT DE 1.600 A 1.800 M</t>
  </si>
  <si>
    <t>DERROCAGEM SUBAQUÁTICA DE MATERIAL DE 3ª CATEGORIA - CARGA E LIMPEZA - PLATAFORMA FLUTUANTE COM CLAMSHELL E BATELÃO REBOCADO DE 100 T - DMT DE 1.800 A 2.000 M</t>
  </si>
  <si>
    <t>DERROCAGEM SUBAQUÁTICA DE MATERIAL DE 3ª CATEGORIA - CARGA E LIMPEZA - PLATAFORMA FLUTUANTE COM CLAMSHELL E BATELÃO REBOCADO DE 100 T - DMT DE 2.000 A 2.500 M</t>
  </si>
  <si>
    <t>DERROCAGEM SUBAQUÁTICA DE MATERIAL DE 3ª CATEGORIA - CARGA E LIMPEZA - PLATAFORMA FLUTUANTE COM CLAMSHELL E BATELÃO REBOCADO DE 100 T - DMT DE 2.500 A 3.000 M</t>
  </si>
  <si>
    <t>DERROCAGEM SUBAQUÁTICA DE MATERIAL DE 3ª CATEGORIA - CARGA E LIMPEZA - PLATAFORMA FLUTUANTE COM CLAMSHELL E BATELÃO REBOCADO DE 100 T - DMT DE 200 A 400 M</t>
  </si>
  <si>
    <t>DERROCAGEM SUBAQUÁTICA DE MATERIAL DE 3ª CATEGORIA - CARGA E LIMPEZA - PLATAFORMA FLUTUANTE COM CLAMSHELL E BATELÃO REBOCADO DE 100 T - DMT DE 3.000 M</t>
  </si>
  <si>
    <t>DERROCAGEM SUBAQUÁTICA DE MATERIAL DE 3ª CATEGORIA - CARGA E LIMPEZA - PLATAFORMA FLUTUANTE COM CLAMSHELL E BATELÃO REBOCADO DE 100 T - DMT DE 400 A 600 M</t>
  </si>
  <si>
    <t>DERROCAGEM SUBAQUÁTICA DE MATERIAL DE 3ª CATEGORIA - CARGA E LIMPEZA - PLATAFORMA FLUTUANTE COM CLAMSHELL E BATELÃO REBOCADO DE 100 T - DMT DE 600 A 800 M</t>
  </si>
  <si>
    <t>DERROCAGEM SUBAQUÁTICA DE MATERIAL DE 3ª CATEGORIA - CARGA E LIMPEZA - PLATAFORMA FLUTUANTE COM CLAMSHELL E BATELÃO REBOCADO DE 100 T - DMT DE 800 A 1.000 M</t>
  </si>
  <si>
    <t>DERROCAGEM SUBAQUÁTICA DE MATERIAL DE 3ª CATEGORIA - CARGA E LIMPEZA COM DRAGA BACKHOE DE 7 M³ - SEM TRANSPORTE</t>
  </si>
  <si>
    <t>DERROCAGEM SUBAQUÁTICA DE MATERIAL DE 3ª CATEGORIA - CARGA E LIMPEZA COM DRAGA BACKHOE DE 7 M³ - TRANSPORTE COM BATELÃO AUTOPROPELIDO DE 300 M³ - DMT ATÉ 200 M</t>
  </si>
  <si>
    <t>DERROCAGEM SUBAQUÁTICA DE MATERIAL DE 3ª CATEGORIA - CARGA E LIMPEZA COM DRAGA BACKHOE DE 7 M³ - TRANSPORTE COM BATELÃO AUTOPROPELIDO DE 300 M³ - DMT DE 1.000 A 1.200 M</t>
  </si>
  <si>
    <t>DERROCAGEM SUBAQUÁTICA DE MATERIAL DE 3ª CATEGORIA - CARGA E LIMPEZA COM DRAGA BACKHOE DE 7 M³ - TRANSPORTE COM BATELÃO AUTOPROPELIDO DE 300 M³ - DMT DE 1.200 A 1.400 M</t>
  </si>
  <si>
    <t>DERROCAGEM SUBAQUÁTICA DE MATERIAL DE 3ª CATEGORIA - CARGA E LIMPEZA COM DRAGA BACKHOE DE 7 M³ - TRANSPORTE COM BATELÃO AUTOPROPELIDO DE 300 M³ - DMT DE 1.400 A 1.600 M</t>
  </si>
  <si>
    <t>DERROCAGEM SUBAQUÁTICA DE MATERIAL DE 3ª CATEGORIA - CARGA E LIMPEZA COM DRAGA BACKHOE DE 7 M³ - TRANSPORTE COM BATELÃO AUTOPROPELIDO DE 300 M³ - DMT DE 1.600 A 1.800 M</t>
  </si>
  <si>
    <t>DERROCAGEM SUBAQUÁTICA DE MATERIAL DE 3ª CATEGORIA - CARGA E LIMPEZA COM DRAGA BACKHOE DE 7 M³ - TRANSPORTE COM BATELÃO AUTOPROPELIDO DE 300 M³ - DMT DE 1.800 A 2.000 M</t>
  </si>
  <si>
    <t>DERROCAGEM SUBAQUÁTICA DE MATERIAL DE 3ª CATEGORIA - CARGA E LIMPEZA COM DRAGA BACKHOE DE 7 M³ - TRANSPORTE COM BATELÃO AUTOPROPELIDO DE 300 M³ - DMT DE 2.000 A 2.500 M</t>
  </si>
  <si>
    <t>DERROCAGEM SUBAQUÁTICA DE MATERIAL DE 3ª CATEGORIA - CARGA E LIMPEZA COM DRAGA BACKHOE DE 7 M³ - TRANSPORTE COM BATELÃO AUTOPROPELIDO DE 300 M³ - DMT DE 2.500 A 3.000 M</t>
  </si>
  <si>
    <t>DERROCAGEM SUBAQUÁTICA DE MATERIAL DE 3ª CATEGORIA - CARGA E LIMPEZA COM DRAGA BACKHOE DE 7 M³ - TRANSPORTE COM BATELÃO AUTOPROPELIDO DE 300 M³ - DMT DE 200 A 400 M</t>
  </si>
  <si>
    <t>DERROCAGEM SUBAQUÁTICA DE MATERIAL DE 3ª CATEGORIA - CARGA E LIMPEZA COM DRAGA BACKHOE DE 7 M³ - TRANSPORTE COM BATELÃO AUTOPROPELIDO DE 300 M³ - DMT DE 3.000 M</t>
  </si>
  <si>
    <t>DERROCAGEM SUBAQUÁTICA DE MATERIAL DE 3ª CATEGORIA - CARGA E LIMPEZA COM DRAGA BACKHOE DE 7 M³ - TRANSPORTE COM BATELÃO AUTOPROPELIDO DE 300 M³ - DMT DE 400 A 600 M</t>
  </si>
  <si>
    <t>DERROCAGEM SUBAQUÁTICA DE MATERIAL DE 3ª CATEGORIA - CARGA E LIMPEZA COM DRAGA BACKHOE DE 7 M³ - TRANSPORTE COM BATELÃO AUTOPROPELIDO DE 300 M³ - DMT DE 600 A 800 M</t>
  </si>
  <si>
    <t>DERROCAGEM SUBAQUÁTICA DE MATERIAL DE 3ª CATEGORIA - CARGA E LIMPEZA COM DRAGA BACKHOE DE 7 M³ - TRANSPORTE COM BATELÃO AUTOPROPELIDO DE 300 M³ - DMT DE 800 A 1.000 M</t>
  </si>
  <si>
    <t>DERROCAGEM SUBAQUÁTICA DE MATERIAL DE 3ª CATEGORIA - MALHA DE 1,5 M² - PERFURAÇÃO E DETONAÇÃO - PLATAFORMA AUTOELEVATÓRIA COM TRÊS TORRES DE PERFURAÇÃO</t>
  </si>
  <si>
    <t>DERROCAGEM SUBAQUÁTICA DE MATERIAL DE 3ª CATEGORIA - MALHA DE 1,5 M² - PERFURAÇÃO E DETONAÇÃO - PLATAFORMA AUTOELEVATÓRIA MONTADA NA OBRA COM TRÊS TORRES DE PERFURAÇÃO</t>
  </si>
  <si>
    <t>DERROCAGEM SUBAQUÁTICA DE MATERIAL DE 3ª CATEGORIA - MALHA DE 1,5 M² - PERFURAÇÃO E DETONAÇÃO - PLATAFORMA FLUTUANTE COM DUAS TORRES DE PERFURAÇÃO</t>
  </si>
  <si>
    <t>DERROCAGEM SUBAQUÁTICA DE MATERIAL DE 3ª CATEGORIA - MALHA DE 1,5 M² - PERFURAÇÃO E DETONAÇÃO - PLATAFORMA FLUTUANTE COM TRÊS TORRES DE PERFURAÇÃO</t>
  </si>
  <si>
    <t>DERROCAGEM SUBAQUÁTICA DE MATERIAL DE 3ª CATEGORIA - MALHA DE 1,5 M² - PERFURAÇÃO E DETONAÇÃO - PLATAFORMA FLUTUANTE COM UMA TORRE DE PERFURAÇÃO</t>
  </si>
  <si>
    <t>DERROCAGEM SUBAQUÁTICA DE MATERIAL DE 3ª CATEGORIA - MALHA DE 1,5 M² - PERFURAÇÃO E DETONAÇÃO - PLATAFORMA MONTADA NA OBRA COM DUAS TORRES DE PERFURAÇÃO</t>
  </si>
  <si>
    <t>DERROCAGEM SUBAQUÁTICA DE MATERIAL DE 3ª CATEGORIA - MALHA DE 1,5 M² - PERFURAÇÃO E DETONAÇÃO - PLATAFORMA MONTADA NA OBRA COM TRÊS TORRES DE PERFURAÇÃO</t>
  </si>
  <si>
    <t>DERROCAGEM SUBAQUÁTICA DE MATERIAL DE 3ª CATEGORIA - MALHA DE 1,5 M² - PERFURAÇÃO E DETONAÇÃO - PLATAFORMA MONTADA NA OBRA COM UMA TORRE DE PERFURAÇÃO</t>
  </si>
  <si>
    <t>DERROCAGEM SUBAQUÁTICA DE MATERIAL DE 3ª CATEGORIA - MALHA DE 2,5 M² - PERFURAÇÃO E DETONAÇÃO - PLATAFORMA COM DUAS TORRES DE PERFURAÇÃO</t>
  </si>
  <si>
    <t>DERROCAGEM SUBAQUÁTICA DE MATERIAL DE 3ª CATEGORIA - MALHA DE 4,0 M² - PERFURAÇÃO E DETONAÇÃO - PLATAFORMA COM DUAS TORRES DE PERFURAÇÃO</t>
  </si>
  <si>
    <t>LEVANTAMENTO BATIMÉTRICO MONOFEIXE LONGITUDINAL</t>
  </si>
  <si>
    <t>KM</t>
  </si>
  <si>
    <t>LEVANTAMENTO BATIMÉTRICO MONOFEIXE TRANSVERSAL</t>
  </si>
  <si>
    <t>LEVANTAMENTO BATIMÉTRICO MULTIFEIXE</t>
  </si>
  <si>
    <t>LEVANTAMENTO HIDROMÉTRICO COM ADCP EM RIOS COM VELOCIDADE DE CORRENTE ACIMA DE 1,5 M/S</t>
  </si>
  <si>
    <t>LEVANTAMENTO HIDROMÉTRICO COM ADCP EM RIOS COM VELOCIDADE DE CORRENTE DE 0,5 A 1,0 M/S</t>
  </si>
  <si>
    <t>LEVANTAMENTO HIDROMÉTRICO COM ADCP EM RIOS COM VELOCIDADE DE CORRENTE DE 1,0 A 1,5 M/S</t>
  </si>
  <si>
    <t>DRAGAGEM DE AREIA FINA COM DRAGA DE SUCÇÃO E RECALQUE - BOMBA DE 1.350 KW E CORTADOR DE 170 KW - DISTÂNCIA DE RECALQUE DE 1.100 A 1.300 M</t>
  </si>
  <si>
    <t>DRAGAGEM DE AREIA FINA COM DRAGA DE SUCÇÃO E RECALQUE - BOMBA DE 1.350 KW E CORTADOR DE 170 KW - DISTÂNCIA DE RECALQUE DE 1.300 A 1.500 M</t>
  </si>
  <si>
    <t>DRAGAGEM DE AREIA FINA COM DRAGA DE SUCÇÃO E RECALQUE - BOMBA DE 1.350 KW E CORTADOR DE 170 KW - DISTÂNCIA DE RECALQUE DE 1.500 A 1.700 M</t>
  </si>
  <si>
    <t>DRAGAGEM DE AREIA FINA COM DRAGA DE SUCÇÃO E RECALQUE - BOMBA DE 1.350 KW E CORTADOR DE 170 KW - DISTÂNCIA DE RECALQUE DE 1.700 A 1.900 M</t>
  </si>
  <si>
    <t>DRAGAGEM DE AREIA FINA COM DRAGA DE SUCÇÃO E RECALQUE - BOMBA DE 1.350 KW E CORTADOR DE 170 KW - DISTÂNCIA DE RECALQUE DE 1.900 A 2.100 M</t>
  </si>
  <si>
    <t>DRAGAGEM DE AREIA FINA COM DRAGA DE SUCÇÃO E RECALQUE - BOMBA DE 1.350 KW E CORTADOR DE 170 KW - DISTÂNCIA DE RECALQUE DE 10.100 A 10.300 M</t>
  </si>
  <si>
    <t>DRAGAGEM DE AREIA FINA COM DRAGA DE SUCÇÃO E RECALQUE - BOMBA DE 1.350 KW E CORTADOR DE 170 KW - DISTÂNCIA DE RECALQUE DE 10.300 A 10.500 M</t>
  </si>
  <si>
    <t>DRAGAGEM DE AREIA FINA COM DRAGA DE SUCÇÃO E RECALQUE - BOMBA DE 1.350 KW E CORTADOR DE 170 KW - DISTÂNCIA DE RECALQUE DE 10.500 A 10.700 M</t>
  </si>
  <si>
    <t>DRAGAGEM DE AREIA FINA COM DRAGA DE SUCÇÃO E RECALQUE - BOMBA DE 1.350 KW E CORTADOR DE 170 KW - DISTÂNCIA DE RECALQUE DE 10.700 A 10.900 M</t>
  </si>
  <si>
    <t>DRAGAGEM DE AREIA FINA COM DRAGA DE SUCÇÃO E RECALQUE - BOMBA DE 1.350 KW E CORTADOR DE 170 KW - DISTÂNCIA DE RECALQUE DE 10.900 A 11.100 M</t>
  </si>
  <si>
    <t>DRAGAGEM DE AREIA FINA COM DRAGA DE SUCÇÃO E RECALQUE - BOMBA DE 1.350 KW E CORTADOR DE 170 KW - DISTÂNCIA DE RECALQUE DE 11.100 A 11.300 M</t>
  </si>
  <si>
    <t>DRAGAGEM DE AREIA FINA COM DRAGA DE SUCÇÃO E RECALQUE - BOMBA DE 1.350 KW E CORTADOR DE 170 KW - DISTÂNCIA DE RECALQUE DE 11.300 A 11.500 M</t>
  </si>
  <si>
    <t>DRAGAGEM DE AREIA FINA COM DRAGA DE SUCÇÃO E RECALQUE - BOMBA DE 1.350 KW E CORTADOR DE 170 KW - DISTÂNCIA DE RECALQUE DE 11.500 A 11.700 M</t>
  </si>
  <si>
    <t>DRAGAGEM DE AREIA FINA COM DRAGA DE SUCÇÃO E RECALQUE - BOMBA DE 1.350 KW E CORTADOR DE 170 KW - DISTÂNCIA DE RECALQUE DE 11.700 A 11.900 M</t>
  </si>
  <si>
    <t>DRAGAGEM DE AREIA FINA COM DRAGA DE SUCÇÃO E RECALQUE - BOMBA DE 1.350 KW E CORTADOR DE 170 KW - DISTÂNCIA DE RECALQUE DE 11.900 A 12.100 M</t>
  </si>
  <si>
    <t>DRAGAGEM DE AREIA FINA COM DRAGA DE SUCÇÃO E RECALQUE - BOMBA DE 1.350 KW E CORTADOR DE 170 KW - DISTÂNCIA DE RECALQUE DE 2.100 A 2.300 M</t>
  </si>
  <si>
    <t>DRAGAGEM DE AREIA FINA COM DRAGA DE SUCÇÃO E RECALQUE - BOMBA DE 1.350 KW E CORTADOR DE 170 KW - DISTÂNCIA DE RECALQUE DE 2.300 A 2.500 M</t>
  </si>
  <si>
    <t>DRAGAGEM DE AREIA FINA COM DRAGA DE SUCÇÃO E RECALQUE - BOMBA DE 1.350 KW E CORTADOR DE 170 KW - DISTÂNCIA DE RECALQUE DE 2.500 A 2.700 M</t>
  </si>
  <si>
    <t>DRAGAGEM DE AREIA FINA COM DRAGA DE SUCÇÃO E RECALQUE - BOMBA DE 1.350 KW E CORTADOR DE 170 KW - DISTÂNCIA DE RECALQUE DE 2.700 A 2.900 M</t>
  </si>
  <si>
    <t>DRAGAGEM DE AREIA FINA COM DRAGA DE SUCÇÃO E RECALQUE - BOMBA DE 1.350 KW E CORTADOR DE 170 KW - DISTÂNCIA DE RECALQUE DE 2.900 A 3.100 M</t>
  </si>
  <si>
    <t>DRAGAGEM DE AREIA FINA COM DRAGA DE SUCÇÃO E RECALQUE - BOMBA DE 1.350 KW E CORTADOR DE 170 KW - DISTÂNCIA DE RECALQUE DE 3.100 A 3.300 M</t>
  </si>
  <si>
    <t>DRAGAGEM DE AREIA FINA COM DRAGA DE SUCÇÃO E RECALQUE - BOMBA DE 1.350 KW E CORTADOR DE 170 KW - DISTÂNCIA DE RECALQUE DE 3.300 A 3.500 M</t>
  </si>
  <si>
    <t>DRAGAGEM DE AREIA FINA COM DRAGA DE SUCÇÃO E RECALQUE - BOMBA DE 1.350 KW E CORTADOR DE 170 KW - DISTÂNCIA DE RECALQUE DE 3.500 A 3.700 M</t>
  </si>
  <si>
    <t>DRAGAGEM DE AREIA FINA COM DRAGA DE SUCÇÃO E RECALQUE - BOMBA DE 1.350 KW E CORTADOR DE 170 KW - DISTÂNCIA DE RECALQUE DE 3.700 A 3.900 M</t>
  </si>
  <si>
    <t>DRAGAGEM DE AREIA FINA COM DRAGA DE SUCÇÃO E RECALQUE - BOMBA DE 1.350 KW E CORTADOR DE 170 KW - DISTÂNCIA DE RECALQUE DE 3.900 A 4.100 M</t>
  </si>
  <si>
    <t>DRAGAGEM DE AREIA FINA COM DRAGA DE SUCÇÃO E RECALQUE - BOMBA DE 1.350 KW E CORTADOR DE 170 KW - DISTÂNCIA DE RECALQUE DE 4.100 A 4.300 M</t>
  </si>
  <si>
    <t>DRAGAGEM DE AREIA FINA COM DRAGA DE SUCÇÃO E RECALQUE - BOMBA DE 1.350 KW E CORTADOR DE 170 KW - DISTÂNCIA DE RECALQUE DE 4.300 A 4.500 M</t>
  </si>
  <si>
    <t>DRAGAGEM DE AREIA FINA COM DRAGA DE SUCÇÃO E RECALQUE - BOMBA DE 1.350 KW E CORTADOR DE 170 KW - DISTÂNCIA DE RECALQUE DE 4.500 A 4.700 M</t>
  </si>
  <si>
    <t>DRAGAGEM DE AREIA FINA COM DRAGA DE SUCÇÃO E RECALQUE - BOMBA DE 1.350 KW E CORTADOR DE 170 KW - DISTÂNCIA DE RECALQUE DE 4.700 A 4.900 M</t>
  </si>
  <si>
    <t>DRAGAGEM DE AREIA FINA COM DRAGA DE SUCÇÃO E RECALQUE - BOMBA DE 1.350 KW E CORTADOR DE 170 KW - DISTÂNCIA DE RECALQUE DE 4.900 A 5.100 M</t>
  </si>
  <si>
    <t>DRAGAGEM DE AREIA FINA COM DRAGA DE SUCÇÃO E RECALQUE - BOMBA DE 1.350 KW E CORTADOR DE 170 KW - DISTÂNCIA DE RECALQUE DE 5.100 A 5.300 M</t>
  </si>
  <si>
    <t>DRAGAGEM DE AREIA FINA COM DRAGA DE SUCÇÃO E RECALQUE - BOMBA DE 1.350 KW E CORTADOR DE 170 KW - DISTÂNCIA DE RECALQUE DE 5.300 A 5.500 M</t>
  </si>
  <si>
    <t>DRAGAGEM DE AREIA FINA COM DRAGA DE SUCÇÃO E RECALQUE - BOMBA DE 1.350 KW E CORTADOR DE 170 KW - DISTÂNCIA DE RECALQUE DE 5.500 A 5.700 M</t>
  </si>
  <si>
    <t>DRAGAGEM DE AREIA FINA COM DRAGA DE SUCÇÃO E RECALQUE - BOMBA DE 1.350 KW E CORTADOR DE 170 KW - DISTÂNCIA DE RECALQUE DE 5.700 A 5.900 M</t>
  </si>
  <si>
    <t>DRAGAGEM DE AREIA FINA COM DRAGA DE SUCÇÃO E RECALQUE - BOMBA DE 1.350 KW E CORTADOR DE 170 KW - DISTÂNCIA DE RECALQUE DE 5.900 A 6.100 M</t>
  </si>
  <si>
    <t>DRAGAGEM DE AREIA FINA COM DRAGA DE SUCÇÃO E RECALQUE - BOMBA DE 1.350 KW E CORTADOR DE 170 KW - DISTÂNCIA DE RECALQUE DE 500 A 700 M</t>
  </si>
  <si>
    <t>DRAGAGEM DE AREIA FINA COM DRAGA DE SUCÇÃO E RECALQUE - BOMBA DE 1.350 KW E CORTADOR DE 170 KW - DISTÂNCIA DE RECALQUE DE 6.100 A 6.300 M</t>
  </si>
  <si>
    <t>DRAGAGEM DE AREIA FINA COM DRAGA DE SUCÇÃO E RECALQUE - BOMBA DE 1.350 KW E CORTADOR DE 170 KW - DISTÂNCIA DE RECALQUE DE 6.300 A 6.500 M</t>
  </si>
  <si>
    <t>DRAGAGEM DE AREIA FINA COM DRAGA DE SUCÇÃO E RECALQUE - BOMBA DE 1.350 KW E CORTADOR DE 170 KW - DISTÂNCIA DE RECALQUE DE 6.500 A 6.700 M</t>
  </si>
  <si>
    <t>DRAGAGEM DE AREIA FINA COM DRAGA DE SUCÇÃO E RECALQUE - BOMBA DE 1.350 KW E CORTADOR DE 170 KW - DISTÂNCIA DE RECALQUE DE 6.700 A 6.900 M</t>
  </si>
  <si>
    <t>DRAGAGEM DE AREIA FINA COM DRAGA DE SUCÇÃO E RECALQUE - BOMBA DE 1.350 KW E CORTADOR DE 170 KW - DISTÂNCIA DE RECALQUE DE 6.900 A 7.100 M</t>
  </si>
  <si>
    <t>DRAGAGEM DE AREIA FINA COM DRAGA DE SUCÇÃO E RECALQUE - BOMBA DE 1.350 KW E CORTADOR DE 170 KW - DISTÂNCIA DE RECALQUE DE 7.100 A 7.300 M</t>
  </si>
  <si>
    <t>DRAGAGEM DE AREIA FINA COM DRAGA DE SUCÇÃO E RECALQUE - BOMBA DE 1.350 KW E CORTADOR DE 170 KW - DISTÂNCIA DE RECALQUE DE 7.300 A 7.500 M</t>
  </si>
  <si>
    <t>DRAGAGEM DE AREIA FINA COM DRAGA DE SUCÇÃO E RECALQUE - BOMBA DE 1.350 KW E CORTADOR DE 170 KW - DISTÂNCIA DE RECALQUE DE 7.500 A 7.700 M</t>
  </si>
  <si>
    <t>DRAGAGEM DE AREIA FINA COM DRAGA DE SUCÇÃO E RECALQUE - BOMBA DE 1.350 KW E CORTADOR DE 170 KW - DISTÂNCIA DE RECALQUE DE 7.700 A 7.900 M</t>
  </si>
  <si>
    <t>DRAGAGEM DE AREIA FINA COM DRAGA DE SUCÇÃO E RECALQUE - BOMBA DE 1.350 KW E CORTADOR DE 170 KW - DISTÂNCIA DE RECALQUE DE 7.900 A 8.100 M</t>
  </si>
  <si>
    <t>DRAGAGEM DE AREIA FINA COM DRAGA DE SUCÇÃO E RECALQUE - BOMBA DE 1.350 KW E CORTADOR DE 170 KW - DISTÂNCIA DE RECALQUE DE 700 A 900 M</t>
  </si>
  <si>
    <t>DRAGAGEM DE AREIA FINA COM DRAGA DE SUCÇÃO E RECALQUE - BOMBA DE 1.350 KW E CORTADOR DE 170 KW - DISTÂNCIA DE RECALQUE DE 8.100 A 8.300 M</t>
  </si>
  <si>
    <t>DRAGAGEM DE AREIA FINA COM DRAGA DE SUCÇÃO E RECALQUE - BOMBA DE 1.350 KW E CORTADOR DE 170 KW - DISTÂNCIA DE RECALQUE DE 8.300 A 8.500 M</t>
  </si>
  <si>
    <t>DRAGAGEM DE AREIA FINA COM DRAGA DE SUCÇÃO E RECALQUE - BOMBA DE 1.350 KW E CORTADOR DE 170 KW - DISTÂNCIA DE RECALQUE DE 8.500 A 8.700 M</t>
  </si>
  <si>
    <t>DRAGAGEM DE AREIA FINA COM DRAGA DE SUCÇÃO E RECALQUE - BOMBA DE 1.350 KW E CORTADOR DE 170 KW - DISTÂNCIA DE RECALQUE DE 8.700 A 8.900 M</t>
  </si>
  <si>
    <t>DRAGAGEM DE AREIA FINA COM DRAGA DE SUCÇÃO E RECALQUE - BOMBA DE 1.350 KW E CORTADOR DE 170 KW - DISTÂNCIA DE RECALQUE DE 8.900 A 9.100 M</t>
  </si>
  <si>
    <t>DRAGAGEM DE AREIA FINA COM DRAGA DE SUCÇÃO E RECALQUE - BOMBA DE 1.350 KW E CORTADOR DE 170 KW - DISTÂNCIA DE RECALQUE DE 9.100 A 9.300 M</t>
  </si>
  <si>
    <t>DRAGAGEM DE AREIA FINA COM DRAGA DE SUCÇÃO E RECALQUE - BOMBA DE 1.350 KW E CORTADOR DE 170 KW - DISTÂNCIA DE RECALQUE DE 9.300 A 9.500 M</t>
  </si>
  <si>
    <t>DRAGAGEM DE AREIA FINA COM DRAGA DE SUCÇÃO E RECALQUE - BOMBA DE 1.350 KW E CORTADOR DE 170 KW - DISTÂNCIA DE RECALQUE DE 9.500 A 9.700 M</t>
  </si>
  <si>
    <t>DRAGAGEM DE AREIA FINA COM DRAGA DE SUCÇÃO E RECALQUE - BOMBA DE 1.350 KW E CORTADOR DE 170 KW - DISTÂNCIA DE RECALQUE DE 9.700 A 9.900 M</t>
  </si>
  <si>
    <t>DRAGAGEM DE AREIA FINA COM DRAGA DE SUCÇÃO E RECALQUE - BOMBA DE 1.350 KW E CORTADOR DE 170 KW - DISTÂNCIA DE RECALQUE DE 9.900 A 10.100 M</t>
  </si>
  <si>
    <t>DRAGAGEM DE AREIA FINA COM DRAGA DE SUCÇÃO E RECALQUE - BOMBA DE 1.350 KW E CORTADOR DE 170 KW - DISTÂNCIA DE RECALQUE DE 900 A 1.100 M</t>
  </si>
  <si>
    <t>DRAGAGEM DE AREIA FINA COM DRAGA DE SUCÇÃO E RECALQUE - BOMBA DE 1.350 KW E CORTADOR DE 170 KW - DISTÂNCIA DE RECALQUE DE ATÉ 500 M</t>
  </si>
  <si>
    <t>DRAGAGEM DE AREIA FINA COM DRAGA DE SUCÇÃO E RECALQUE - BOMBA DE 294 KW E CORTADOR DE 30 KW - DISTÂNCIA DE RECALQUE DE 1.100 A 1.300 M</t>
  </si>
  <si>
    <t>DRAGAGEM DE AREIA FINA COM DRAGA DE SUCÇÃO E RECALQUE - BOMBA DE 294 KW E CORTADOR DE 30 KW - DISTÂNCIA DE RECALQUE DE 1.300 A 1.500 M</t>
  </si>
  <si>
    <t>DRAGAGEM DE AREIA FINA COM DRAGA DE SUCÇÃO E RECALQUE - BOMBA DE 294 KW E CORTADOR DE 30 KW - DISTÂNCIA DE RECALQUE DE 1.500 A 1.700 M</t>
  </si>
  <si>
    <t>DRAGAGEM DE AREIA FINA COM DRAGA DE SUCÇÃO E RECALQUE - BOMBA DE 294 KW E CORTADOR DE 30 KW - DISTÂNCIA DE RECALQUE DE 1.700 A 1.900 M</t>
  </si>
  <si>
    <t>DRAGAGEM DE AREIA FINA COM DRAGA DE SUCÇÃO E RECALQUE - BOMBA DE 294 KW E CORTADOR DE 30 KW - DISTÂNCIA DE RECALQUE DE 1.900 A 2.100 M</t>
  </si>
  <si>
    <t>DRAGAGEM DE AREIA FINA COM DRAGA DE SUCÇÃO E RECALQUE - BOMBA DE 294 KW E CORTADOR DE 30 KW - DISTÂNCIA DE RECALQUE DE 2.100 A 2.300 M</t>
  </si>
  <si>
    <t>DRAGAGEM DE AREIA FINA COM DRAGA DE SUCÇÃO E RECALQUE - BOMBA DE 294 KW E CORTADOR DE 30 KW - DISTÂNCIA DE RECALQUE DE 2.300 A 2.500 M</t>
  </si>
  <si>
    <t>DRAGAGEM DE AREIA FINA COM DRAGA DE SUCÇÃO E RECALQUE - BOMBA DE 294 KW E CORTADOR DE 30 KW - DISTÂNCIA DE RECALQUE DE 2.500 A 2.700 M</t>
  </si>
  <si>
    <t>DRAGAGEM DE AREIA FINA COM DRAGA DE SUCÇÃO E RECALQUE - BOMBA DE 294 KW E CORTADOR DE 30 KW - DISTÂNCIA DE RECALQUE DE 2.700 A 2.900 M</t>
  </si>
  <si>
    <t>DRAGAGEM DE AREIA FINA COM DRAGA DE SUCÇÃO E RECALQUE - BOMBA DE 294 KW E CORTADOR DE 30 KW - DISTÂNCIA DE RECALQUE DE 2.900 A 3.100 M</t>
  </si>
  <si>
    <t>DRAGAGEM DE AREIA FINA COM DRAGA DE SUCÇÃO E RECALQUE - BOMBA DE 294 KW E CORTADOR DE 30 KW - DISTÂNCIA DE RECALQUE DE 3.100 A 3.300 M</t>
  </si>
  <si>
    <t>DRAGAGEM DE AREIA FINA COM DRAGA DE SUCÇÃO E RECALQUE - BOMBA DE 294 KW E CORTADOR DE 30 KW - DISTÂNCIA DE RECALQUE DE 3.300 A 3.500 M</t>
  </si>
  <si>
    <t>DRAGAGEM DE AREIA FINA COM DRAGA DE SUCÇÃO E RECALQUE - BOMBA DE 294 KW E CORTADOR DE 30 KW - DISTÂNCIA DE RECALQUE DE 3.500 A 3.700 M</t>
  </si>
  <si>
    <t>DRAGAGEM DE AREIA FINA COM DRAGA DE SUCÇÃO E RECALQUE - BOMBA DE 294 KW E CORTADOR DE 30 KW - DISTÂNCIA DE RECALQUE DE 3.700 A 3.900 M</t>
  </si>
  <si>
    <t>DRAGAGEM DE AREIA FINA COM DRAGA DE SUCÇÃO E RECALQUE - BOMBA DE 294 KW E CORTADOR DE 30 KW - DISTÂNCIA DE RECALQUE DE 3.900 A 4.100 M</t>
  </si>
  <si>
    <t>DRAGAGEM DE AREIA FINA COM DRAGA DE SUCÇÃO E RECALQUE - BOMBA DE 294 KW E CORTADOR DE 30 KW - DISTÂNCIA DE RECALQUE DE 500 A 700 M</t>
  </si>
  <si>
    <t>DRAGAGEM DE AREIA FINA COM DRAGA DE SUCÇÃO E RECALQUE - BOMBA DE 294 KW E CORTADOR DE 30 KW - DISTÂNCIA DE RECALQUE DE 700 A 900 M</t>
  </si>
  <si>
    <t>DRAGAGEM DE AREIA FINA COM DRAGA DE SUCÇÃO E RECALQUE - BOMBA DE 294 KW E CORTADOR DE 30 KW - DISTÂNCIA DE RECALQUE DE 900 A 1.100 M</t>
  </si>
  <si>
    <t>DRAGAGEM DE AREIA FINA COM DRAGA DE SUCÇÃO E RECALQUE - BOMBA DE 294 KW E CORTADOR DE 30 KW - DISTÂNCIA DE RECALQUE DE ATÉ 500 M</t>
  </si>
  <si>
    <t>DRAGAGEM DE AREIA FINA COM DRAGA DE SUCÇÃO E RECALQUE - BOMBA DE 483 KW E CORTADOR DE 55 KW - DISTÂNCIA DE RECALQUE DE 1.100 A 1.300 M</t>
  </si>
  <si>
    <t>DRAGAGEM DE AREIA FINA COM DRAGA DE SUCÇÃO E RECALQUE - BOMBA DE 483 KW E CORTADOR DE 55 KW - DISTÂNCIA DE RECALQUE DE 1.300 A 1.500 M</t>
  </si>
  <si>
    <t>DRAGAGEM DE AREIA FINA COM DRAGA DE SUCÇÃO E RECALQUE - BOMBA DE 483 KW E CORTADOR DE 55 KW - DISTÂNCIA DE RECALQUE DE 1.500 A 1.700 M</t>
  </si>
  <si>
    <t>DRAGAGEM DE AREIA FINA COM DRAGA DE SUCÇÃO E RECALQUE - BOMBA DE 483 KW E CORTADOR DE 55 KW - DISTÂNCIA DE RECALQUE DE 1.700 A 1.900 M</t>
  </si>
  <si>
    <t>DRAGAGEM DE AREIA FINA COM DRAGA DE SUCÇÃO E RECALQUE - BOMBA DE 483 KW E CORTADOR DE 55 KW - DISTÂNCIA DE RECALQUE DE 1.900 A 2.100 M</t>
  </si>
  <si>
    <t>DRAGAGEM DE AREIA FINA COM DRAGA DE SUCÇÃO E RECALQUE - BOMBA DE 483 KW E CORTADOR DE 55 KW - DISTÂNCIA DE RECALQUE DE 2.100 A 2.300 M</t>
  </si>
  <si>
    <t>DRAGAGEM DE AREIA FINA COM DRAGA DE SUCÇÃO E RECALQUE - BOMBA DE 483 KW E CORTADOR DE 55 KW - DISTÂNCIA DE RECALQUE DE 2.300 A 2.500 M</t>
  </si>
  <si>
    <t>DRAGAGEM DE AREIA FINA COM DRAGA DE SUCÇÃO E RECALQUE - BOMBA DE 483 KW E CORTADOR DE 55 KW - DISTÂNCIA DE RECALQUE DE 2.500 A 2.700 M</t>
  </si>
  <si>
    <t>DRAGAGEM DE AREIA FINA COM DRAGA DE SUCÇÃO E RECALQUE - BOMBA DE 483 KW E CORTADOR DE 55 KW - DISTÂNCIA DE RECALQUE DE 2.700 A 2.900 M</t>
  </si>
  <si>
    <t>DRAGAGEM DE AREIA FINA COM DRAGA DE SUCÇÃO E RECALQUE - BOMBA DE 483 KW E CORTADOR DE 55 KW - DISTÂNCIA DE RECALQUE DE 2.900 A 3.100 M</t>
  </si>
  <si>
    <t>DRAGAGEM DE AREIA FINA COM DRAGA DE SUCÇÃO E RECALQUE - BOMBA DE 483 KW E CORTADOR DE 55 KW - DISTÂNCIA DE RECALQUE DE 3.100 A 3.300 M</t>
  </si>
  <si>
    <t>DRAGAGEM DE AREIA FINA COM DRAGA DE SUCÇÃO E RECALQUE - BOMBA DE 483 KW E CORTADOR DE 55 KW - DISTÂNCIA DE RECALQUE DE 3.300 A 3.500 M</t>
  </si>
  <si>
    <t>DRAGAGEM DE AREIA FINA COM DRAGA DE SUCÇÃO E RECALQUE - BOMBA DE 483 KW E CORTADOR DE 55 KW - DISTÂNCIA DE RECALQUE DE 3.500 A 3.700 M</t>
  </si>
  <si>
    <t>DRAGAGEM DE AREIA FINA COM DRAGA DE SUCÇÃO E RECALQUE - BOMBA DE 483 KW E CORTADOR DE 55 KW - DISTÂNCIA DE RECALQUE DE 3.700 A 3.900 M</t>
  </si>
  <si>
    <t>DRAGAGEM DE AREIA FINA COM DRAGA DE SUCÇÃO E RECALQUE - BOMBA DE 483 KW E CORTADOR DE 55 KW - DISTÂNCIA DE RECALQUE DE 3.900 A 4.100 M</t>
  </si>
  <si>
    <t>DRAGAGEM DE AREIA FINA COM DRAGA DE SUCÇÃO E RECALQUE - BOMBA DE 483 KW E CORTADOR DE 55 KW - DISTÂNCIA DE RECALQUE DE 4.100 A 4.300 M</t>
  </si>
  <si>
    <t>DRAGAGEM DE AREIA FINA COM DRAGA DE SUCÇÃO E RECALQUE - BOMBA DE 483 KW E CORTADOR DE 55 KW - DISTÂNCIA DE RECALQUE DE 4.300 A 4.500 M</t>
  </si>
  <si>
    <t>DRAGAGEM DE AREIA FINA COM DRAGA DE SUCÇÃO E RECALQUE - BOMBA DE 483 KW E CORTADOR DE 55 KW - DISTÂNCIA DE RECALQUE DE 4.500 A 4.700 M</t>
  </si>
  <si>
    <t>DRAGAGEM DE AREIA FINA COM DRAGA DE SUCÇÃO E RECALQUE - BOMBA DE 483 KW E CORTADOR DE 55 KW - DISTÂNCIA DE RECALQUE DE 4.700 A 4.900 M</t>
  </si>
  <si>
    <t>DRAGAGEM DE AREIA FINA COM DRAGA DE SUCÇÃO E RECALQUE - BOMBA DE 483 KW E CORTADOR DE 55 KW - DISTÂNCIA DE RECALQUE DE 4.900 A 5.100 M</t>
  </si>
  <si>
    <t>DRAGAGEM DE AREIA FINA COM DRAGA DE SUCÇÃO E RECALQUE - BOMBA DE 483 KW E CORTADOR DE 55 KW - DISTÂNCIA DE RECALQUE DE 5.100 A 5.300 M</t>
  </si>
  <si>
    <t>DRAGAGEM DE AREIA FINA COM DRAGA DE SUCÇÃO E RECALQUE - BOMBA DE 483 KW E CORTADOR DE 55 KW - DISTÂNCIA DE RECALQUE DE 5.300 A 5.500 M</t>
  </si>
  <si>
    <t>DRAGAGEM DE AREIA FINA COM DRAGA DE SUCÇÃO E RECALQUE - BOMBA DE 483 KW E CORTADOR DE 55 KW - DISTÂNCIA DE RECALQUE DE 5.500 A 5.700 M</t>
  </si>
  <si>
    <t>DRAGAGEM DE AREIA FINA COM DRAGA DE SUCÇÃO E RECALQUE - BOMBA DE 483 KW E CORTADOR DE 55 KW - DISTÂNCIA DE RECALQUE DE 5.700 A 5.900 M</t>
  </si>
  <si>
    <t>DRAGAGEM DE AREIA FINA COM DRAGA DE SUCÇÃO E RECALQUE - BOMBA DE 483 KW E CORTADOR DE 55 KW - DISTÂNCIA DE RECALQUE DE 5.900 A 6.100 M</t>
  </si>
  <si>
    <t>DRAGAGEM DE AREIA FINA COM DRAGA DE SUCÇÃO E RECALQUE - BOMBA DE 483 KW E CORTADOR DE 55 KW - DISTÂNCIA DE RECALQUE DE 500 A 700 M</t>
  </si>
  <si>
    <t>DRAGAGEM DE AREIA FINA COM DRAGA DE SUCÇÃO E RECALQUE - BOMBA DE 483 KW E CORTADOR DE 55 KW - DISTÂNCIA DE RECALQUE DE 6.100 A 6.300 M</t>
  </si>
  <si>
    <t>DRAGAGEM DE AREIA FINA COM DRAGA DE SUCÇÃO E RECALQUE - BOMBA DE 483 KW E CORTADOR DE 55 KW - DISTÂNCIA DE RECALQUE DE 6.300 A 6.500 M</t>
  </si>
  <si>
    <t>DRAGAGEM DE AREIA FINA COM DRAGA DE SUCÇÃO E RECALQUE - BOMBA DE 483 KW E CORTADOR DE 55 KW - DISTÂNCIA DE RECALQUE DE 6.500 A 6.700 M</t>
  </si>
  <si>
    <t>DRAGAGEM DE AREIA FINA COM DRAGA DE SUCÇÃO E RECALQUE - BOMBA DE 483 KW E CORTADOR DE 55 KW - DISTÂNCIA DE RECALQUE DE 6.700 A 6.900 M</t>
  </si>
  <si>
    <t>DRAGAGEM DE AREIA FINA COM DRAGA DE SUCÇÃO E RECALQUE - BOMBA DE 483 KW E CORTADOR DE 55 KW - DISTÂNCIA DE RECALQUE DE 6.900 A 7.100 M</t>
  </si>
  <si>
    <t>DRAGAGEM DE AREIA FINA COM DRAGA DE SUCÇÃO E RECALQUE - BOMBA DE 483 KW E CORTADOR DE 55 KW - DISTÂNCIA DE RECALQUE DE 7.100 A 7.300 M</t>
  </si>
  <si>
    <t>DRAGAGEM DE AREIA FINA COM DRAGA DE SUCÇÃO E RECALQUE - BOMBA DE 483 KW E CORTADOR DE 55 KW - DISTÂNCIA DE RECALQUE DE 7.300 A 7.500 M</t>
  </si>
  <si>
    <t>DRAGAGEM DE AREIA FINA COM DRAGA DE SUCÇÃO E RECALQUE - BOMBA DE 483 KW E CORTADOR DE 55 KW - DISTÂNCIA DE RECALQUE DE 7.500 A 7.700 M</t>
  </si>
  <si>
    <t>DRAGAGEM DE AREIA FINA COM DRAGA DE SUCÇÃO E RECALQUE - BOMBA DE 483 KW E CORTADOR DE 55 KW - DISTÂNCIA DE RECALQUE DE 7.700 A 7.900 M</t>
  </si>
  <si>
    <t>DRAGAGEM DE AREIA FINA COM DRAGA DE SUCÇÃO E RECALQUE - BOMBA DE 483 KW E CORTADOR DE 55 KW - DISTÂNCIA DE RECALQUE DE 700 A 900 M</t>
  </si>
  <si>
    <t>DRAGAGEM DE AREIA FINA COM DRAGA DE SUCÇÃO E RECALQUE - BOMBA DE 483 KW E CORTADOR DE 55 KW - DISTÂNCIA DE RECALQUE DE 900 A 1.100 M</t>
  </si>
  <si>
    <t>DRAGAGEM DE AREIA FINA COM DRAGA DE SUCÇÃO E RECALQUE - BOMBA DE 483 KW E CORTADOR DE 55 KW - DISTÂNCIA DE RECALQUE DE ATÉ 500 M</t>
  </si>
  <si>
    <t>DRAGAGEM DE AREIA FINA COM DRAGA DE SUCÇÃO E RECALQUE - BOMBA DE 746 KW E CORTADOR DE 110 KW - DISTÂNCIA DE RECALQUE DE 1.100 A 1.300 M</t>
  </si>
  <si>
    <t>DRAGAGEM DE AREIA FINA COM DRAGA DE SUCÇÃO E RECALQUE - BOMBA DE 746 KW E CORTADOR DE 110 KW - DISTÂNCIA DE RECALQUE DE 1.300 A 1.500 M</t>
  </si>
  <si>
    <t>DRAGAGEM DE AREIA FINA COM DRAGA DE SUCÇÃO E RECALQUE - BOMBA DE 746 KW E CORTADOR DE 110 KW - DISTÂNCIA DE RECALQUE DE 1.500 A 1.700 M</t>
  </si>
  <si>
    <t>DRAGAGEM DE AREIA FINA COM DRAGA DE SUCÇÃO E RECALQUE - BOMBA DE 746 KW E CORTADOR DE 110 KW - DISTÂNCIA DE RECALQUE DE 1.700 A 1.900 M</t>
  </si>
  <si>
    <t>DRAGAGEM DE AREIA FINA COM DRAGA DE SUCÇÃO E RECALQUE - BOMBA DE 746 KW E CORTADOR DE 110 KW - DISTÂNCIA DE RECALQUE DE 1.900 A 2.100 M</t>
  </si>
  <si>
    <t>DRAGAGEM DE AREIA FINA COM DRAGA DE SUCÇÃO E RECALQUE - BOMBA DE 746 KW E CORTADOR DE 110 KW - DISTÂNCIA DE RECALQUE DE 2.100 A 2.300 M</t>
  </si>
  <si>
    <t>DRAGAGEM DE AREIA FINA COM DRAGA DE SUCÇÃO E RECALQUE - BOMBA DE 746 KW E CORTADOR DE 110 KW - DISTÂNCIA DE RECALQUE DE 2.300 A 2.500 M</t>
  </si>
  <si>
    <t>DRAGAGEM DE AREIA FINA COM DRAGA DE SUCÇÃO E RECALQUE - BOMBA DE 746 KW E CORTADOR DE 110 KW - DISTÂNCIA DE RECALQUE DE 2.500 A 2.700 M</t>
  </si>
  <si>
    <t>DRAGAGEM DE AREIA FINA COM DRAGA DE SUCÇÃO E RECALQUE - BOMBA DE 746 KW E CORTADOR DE 110 KW - DISTÂNCIA DE RECALQUE DE 2.700 A 2.900 M</t>
  </si>
  <si>
    <t>DRAGAGEM DE AREIA FINA COM DRAGA DE SUCÇÃO E RECALQUE - BOMBA DE 746 KW E CORTADOR DE 110 KW - DISTÂNCIA DE RECALQUE DE 2.900 A 3.100 M</t>
  </si>
  <si>
    <t>DRAGAGEM DE AREIA FINA COM DRAGA DE SUCÇÃO E RECALQUE - BOMBA DE 746 KW E CORTADOR DE 110 KW - DISTÂNCIA DE RECALQUE DE 3.100 A 3.300 M</t>
  </si>
  <si>
    <t>DRAGAGEM DE AREIA FINA COM DRAGA DE SUCÇÃO E RECALQUE - BOMBA DE 746 KW E CORTADOR DE 110 KW - DISTÂNCIA DE RECALQUE DE 3.300 A 3.500 M</t>
  </si>
  <si>
    <t>DRAGAGEM DE AREIA FINA COM DRAGA DE SUCÇÃO E RECALQUE - BOMBA DE 746 KW E CORTADOR DE 110 KW - DISTÂNCIA DE RECALQUE DE 3.500 A 3.700 M</t>
  </si>
  <si>
    <t>DRAGAGEM DE AREIA FINA COM DRAGA DE SUCÇÃO E RECALQUE - BOMBA DE 746 KW E CORTADOR DE 110 KW - DISTÂNCIA DE RECALQUE DE 3.700 A 3.900 M</t>
  </si>
  <si>
    <t>DRAGAGEM DE AREIA FINA COM DRAGA DE SUCÇÃO E RECALQUE - BOMBA DE 746 KW E CORTADOR DE 110 KW - DISTÂNCIA DE RECALQUE DE 3.900 A 4.100 M</t>
  </si>
  <si>
    <t>DRAGAGEM DE AREIA FINA COM DRAGA DE SUCÇÃO E RECALQUE - BOMBA DE 746 KW E CORTADOR DE 110 KW - DISTÂNCIA DE RECALQUE DE 4.100 A 4.300 M</t>
  </si>
  <si>
    <t>DRAGAGEM DE AREIA FINA COM DRAGA DE SUCÇÃO E RECALQUE - BOMBA DE 746 KW E CORTADOR DE 110 KW - DISTÂNCIA DE RECALQUE DE 4.300 A 4.500 M</t>
  </si>
  <si>
    <t>DRAGAGEM DE AREIA FINA COM DRAGA DE SUCÇÃO E RECALQUE - BOMBA DE 746 KW E CORTADOR DE 110 KW - DISTÂNCIA DE RECALQUE DE 4.500 A 4.700 M</t>
  </si>
  <si>
    <t>DRAGAGEM DE AREIA FINA COM DRAGA DE SUCÇÃO E RECALQUE - BOMBA DE 746 KW E CORTADOR DE 110 KW - DISTÂNCIA DE RECALQUE DE 4.700 A 4.900 M</t>
  </si>
  <si>
    <t>DRAGAGEM DE AREIA FINA COM DRAGA DE SUCÇÃO E RECALQUE - BOMBA DE 746 KW E CORTADOR DE 110 KW - DISTÂNCIA DE RECALQUE DE 4.900 A 5.100 M</t>
  </si>
  <si>
    <t>DRAGAGEM DE AREIA FINA COM DRAGA DE SUCÇÃO E RECALQUE - BOMBA DE 746 KW E CORTADOR DE 110 KW - DISTÂNCIA DE RECALQUE DE 5.100 A 5.300 M</t>
  </si>
  <si>
    <t>DRAGAGEM DE AREIA FINA COM DRAGA DE SUCÇÃO E RECALQUE - BOMBA DE 746 KW E CORTADOR DE 110 KW - DISTÂNCIA DE RECALQUE DE 5.300 A 5.500 M</t>
  </si>
  <si>
    <t>DRAGAGEM DE AREIA FINA COM DRAGA DE SUCÇÃO E RECALQUE - BOMBA DE 746 KW E CORTADOR DE 110 KW - DISTÂNCIA DE RECALQUE DE 5.500 A 5.700 M</t>
  </si>
  <si>
    <t>DRAGAGEM DE AREIA FINA COM DRAGA DE SUCÇÃO E RECALQUE - BOMBA DE 746 KW E CORTADOR DE 110 KW - DISTÂNCIA DE RECALQUE DE 5.700 A 5.900 M</t>
  </si>
  <si>
    <t>DRAGAGEM DE AREIA FINA COM DRAGA DE SUCÇÃO E RECALQUE - BOMBA DE 746 KW E CORTADOR DE 110 KW - DISTÂNCIA DE RECALQUE DE 5.900 A 6.100 M</t>
  </si>
  <si>
    <t>DRAGAGEM DE AREIA FINA COM DRAGA DE SUCÇÃO E RECALQUE - BOMBA DE 746 KW E CORTADOR DE 110 KW - DISTÂNCIA DE RECALQUE DE 500 A 700 M</t>
  </si>
  <si>
    <t>DRAGAGEM DE AREIA FINA COM DRAGA DE SUCÇÃO E RECALQUE - BOMBA DE 746 KW E CORTADOR DE 110 KW - DISTÂNCIA DE RECALQUE DE 6.100 A 6.300 M</t>
  </si>
  <si>
    <t>DRAGAGEM DE AREIA FINA COM DRAGA DE SUCÇÃO E RECALQUE - BOMBA DE 746 KW E CORTADOR DE 110 KW - DISTÂNCIA DE RECALQUE DE 6.300 A 6.500 M</t>
  </si>
  <si>
    <t>DRAGAGEM DE AREIA FINA COM DRAGA DE SUCÇÃO E RECALQUE - BOMBA DE 746 KW E CORTADOR DE 110 KW - DISTÂNCIA DE RECALQUE DE 6.500 A 6.700 M</t>
  </si>
  <si>
    <t>DRAGAGEM DE AREIA FINA COM DRAGA DE SUCÇÃO E RECALQUE - BOMBA DE 746 KW E CORTADOR DE 110 KW - DISTÂNCIA DE RECALQUE DE 6.700 A 6.900 M</t>
  </si>
  <si>
    <t>DRAGAGEM DE AREIA FINA COM DRAGA DE SUCÇÃO E RECALQUE - BOMBA DE 746 KW E CORTADOR DE 110 KW - DISTÂNCIA DE RECALQUE DE 6.900 A 7.100 M</t>
  </si>
  <si>
    <t>DRAGAGEM DE AREIA FINA COM DRAGA DE SUCÇÃO E RECALQUE - BOMBA DE 746 KW E CORTADOR DE 110 KW - DISTÂNCIA DE RECALQUE DE 7.100 A 7.300 M</t>
  </si>
  <si>
    <t>DRAGAGEM DE AREIA FINA COM DRAGA DE SUCÇÃO E RECALQUE - BOMBA DE 746 KW E CORTADOR DE 110 KW - DISTÂNCIA DE RECALQUE DE 7.300 A 7.500 M</t>
  </si>
  <si>
    <t>DRAGAGEM DE AREIA FINA COM DRAGA DE SUCÇÃO E RECALQUE - BOMBA DE 746 KW E CORTADOR DE 110 KW - DISTÂNCIA DE RECALQUE DE 7.500 A 7.700 M</t>
  </si>
  <si>
    <t>DRAGAGEM DE AREIA FINA COM DRAGA DE SUCÇÃO E RECALQUE - BOMBA DE 746 KW E CORTADOR DE 110 KW - DISTÂNCIA DE RECALQUE DE 7.700 A 7.900 M</t>
  </si>
  <si>
    <t>DRAGAGEM DE AREIA FINA COM DRAGA DE SUCÇÃO E RECALQUE - BOMBA DE 746 KW E CORTADOR DE 110 KW - DISTÂNCIA DE RECALQUE DE 7.900 A 8.100 M</t>
  </si>
  <si>
    <t>DRAGAGEM DE AREIA FINA COM DRAGA DE SUCÇÃO E RECALQUE - BOMBA DE 746 KW E CORTADOR DE 110 KW - DISTÂNCIA DE RECALQUE DE 700 A 900 M</t>
  </si>
  <si>
    <t>DRAGAGEM DE AREIA FINA COM DRAGA DE SUCÇÃO E RECALQUE - BOMBA DE 746 KW E CORTADOR DE 110 KW - DISTÂNCIA DE RECALQUE DE 8.100 A 8.300 M</t>
  </si>
  <si>
    <t>DRAGAGEM DE AREIA FINA COM DRAGA DE SUCÇÃO E RECALQUE - BOMBA DE 746 KW E CORTADOR DE 110 KW - DISTÂNCIA DE RECALQUE DE 8.300 A 8.500 M</t>
  </si>
  <si>
    <t>DRAGAGEM DE AREIA FINA COM DRAGA DE SUCÇÃO E RECALQUE - BOMBA DE 746 KW E CORTADOR DE 110 KW - DISTÂNCIA DE RECALQUE DE 8.500 A 8.700 M</t>
  </si>
  <si>
    <t>DRAGAGEM DE AREIA FINA COM DRAGA DE SUCÇÃO E RECALQUE - BOMBA DE 746 KW E CORTADOR DE 110 KW - DISTÂNCIA DE RECALQUE DE 8.700 A 8.900 M</t>
  </si>
  <si>
    <t>DRAGAGEM DE AREIA FINA COM DRAGA DE SUCÇÃO E RECALQUE - BOMBA DE 746 KW E CORTADOR DE 110 KW - DISTÂNCIA DE RECALQUE DE 8.900 A 9.100 M</t>
  </si>
  <si>
    <t>DRAGAGEM DE AREIA FINA COM DRAGA DE SUCÇÃO E RECALQUE - BOMBA DE 746 KW E CORTADOR DE 110 KW - DISTÂNCIA DE RECALQUE DE 9.100 A 9.300 M</t>
  </si>
  <si>
    <t>DRAGAGEM DE AREIA FINA COM DRAGA DE SUCÇÃO E RECALQUE - BOMBA DE 746 KW E CORTADOR DE 110 KW - DISTÂNCIA DE RECALQUE DE 9.300 A 9.500 M</t>
  </si>
  <si>
    <t>DRAGAGEM DE AREIA FINA COM DRAGA DE SUCÇÃO E RECALQUE - BOMBA DE 746 KW E CORTADOR DE 110 KW - DISTÂNCIA DE RECALQUE DE 9.500 A 9.700 M</t>
  </si>
  <si>
    <t>DRAGAGEM DE AREIA FINA COM DRAGA DE SUCÇÃO E RECALQUE - BOMBA DE 746 KW E CORTADOR DE 110 KW - DISTÂNCIA DE RECALQUE DE 9.700 A 9.900 M</t>
  </si>
  <si>
    <t>DRAGAGEM DE AREIA FINA COM DRAGA DE SUCÇÃO E RECALQUE - BOMBA DE 746 KW E CORTADOR DE 110 KW - DISTÂNCIA DE RECALQUE DE 9.900 A 10.100 M</t>
  </si>
  <si>
    <t>DRAGAGEM DE AREIA FINA COM DRAGA DE SUCÇÃO E RECALQUE - BOMBA DE 746 KW E CORTADOR DE 110 KW - DISTÂNCIA DE RECALQUE DE 900 A 1.100 M</t>
  </si>
  <si>
    <t>DRAGAGEM DE AREIA FINA COM DRAGA DE SUCÇÃO E RECALQUE - BOMBA DE 746 KW E CORTADOR DE 110 KW - DISTÂNCIA DE RECALQUE DE ATÉ 500 M</t>
  </si>
  <si>
    <t>DRAGAGEM DE AREIA FINA COM DRAGA HOPPER - CAPACIDADE DA CISTERNA DE 1.000 M³ - DMT DE 1.500 A 1.800 M</t>
  </si>
  <si>
    <t>DRAGAGEM DE AREIA FINA COM DRAGA HOPPER - CAPACIDADE DA CISTERNA DE 1.000 M³ - DMT DE 1.800 A 2.100 M</t>
  </si>
  <si>
    <t>DRAGAGEM DE AREIA FINA COM DRAGA HOPPER - CAPACIDADE DA CISTERNA DE 1.000 M³ - DMT DE 2.100 A 2.400 M</t>
  </si>
  <si>
    <t>DRAGAGEM DE AREIA FINA COM DRAGA HOPPER - CAPACIDADE DA CISTERNA DE 1.000 M³ - DMT DE 2.400 A 2.700 M</t>
  </si>
  <si>
    <t>DRAGAGEM DE AREIA FINA COM DRAGA HOPPER - CAPACIDADE DA CISTERNA DE 1.000 M³ - DMT DE 2.700 A 3.000 M</t>
  </si>
  <si>
    <t>DRAGAGEM DE AREIA FINA COM DRAGA HOPPER - CAPACIDADE DA CISTERNA DE 1.000 M³ - DMT DE 3.000 M</t>
  </si>
  <si>
    <t>DRAGAGEM DE AREIA FINA COM DRAGA HOPPER - CAPACIDADE DA CISTERNA DE 10.000 M³ - DMT DE 1.500 A 1.800 M</t>
  </si>
  <si>
    <t>DRAGAGEM DE AREIA FINA COM DRAGA HOPPER - CAPACIDADE DA CISTERNA DE 10.000 M³ - DMT DE 1.800 A 2.100 M</t>
  </si>
  <si>
    <t>DRAGAGEM DE AREIA FINA COM DRAGA HOPPER - CAPACIDADE DA CISTERNA DE 10.000 M³ - DMT DE 2.100 A 2.400 M</t>
  </si>
  <si>
    <t>DRAGAGEM DE AREIA FINA COM DRAGA HOPPER - CAPACIDADE DA CISTERNA DE 10.000 M³ - DMT DE 2.400 A 2.700 M</t>
  </si>
  <si>
    <t>DRAGAGEM DE AREIA FINA COM DRAGA HOPPER - CAPACIDADE DA CISTERNA DE 10.000 M³ - DMT DE 2.700 A 3.000 M</t>
  </si>
  <si>
    <t>DRAGAGEM DE AREIA FINA COM DRAGA HOPPER - CAPACIDADE DA CISTERNA DE 10.000 M³ - DMT DE 3.000 M</t>
  </si>
  <si>
    <t>DRAGAGEM DE AREIA FINA COM DRAGA HOPPER - CAPACIDADE DA CISTERNA DE 15.000 M³ - DMT DE 1.500 A 1.800 M</t>
  </si>
  <si>
    <t>DRAGAGEM DE AREIA FINA COM DRAGA HOPPER - CAPACIDADE DA CISTERNA DE 15.000 M³ - DMT DE 1.800 A 2.100 M</t>
  </si>
  <si>
    <t>DRAGAGEM DE AREIA FINA COM DRAGA HOPPER - CAPACIDADE DA CISTERNA DE 15.000 M³ - DMT DE 2.100 A 2.400 M</t>
  </si>
  <si>
    <t>DRAGAGEM DE AREIA FINA COM DRAGA HOPPER - CAPACIDADE DA CISTERNA DE 15.000 M³ - DMT DE 2.400 A 2.700 M</t>
  </si>
  <si>
    <t>DRAGAGEM DE AREIA FINA COM DRAGA HOPPER - CAPACIDADE DA CISTERNA DE 15.000 M³ - DMT DE 2.700 A 3.000 M</t>
  </si>
  <si>
    <t>DRAGAGEM DE AREIA FINA COM DRAGA HOPPER - CAPACIDADE DA CISTERNA DE 15.000 M³ - DMT DE 3.000 M</t>
  </si>
  <si>
    <t>DRAGAGEM DE AREIA FINA COM DRAGA HOPPER - CAPACIDADE DA CISTERNA DE 2.000 M³ - DMT DE 1.500 A 1.800 M</t>
  </si>
  <si>
    <t>DRAGAGEM DE AREIA FINA COM DRAGA HOPPER - CAPACIDADE DA CISTERNA DE 2.000 M³ - DMT DE 1.800 A 2.100 M</t>
  </si>
  <si>
    <t>DRAGAGEM DE AREIA FINA COM DRAGA HOPPER - CAPACIDADE DA CISTERNA DE 2.000 M³ - DMT DE 2.100 A 2.400 M</t>
  </si>
  <si>
    <t>DRAGAGEM DE AREIA FINA COM DRAGA HOPPER - CAPACIDADE DA CISTERNA DE 2.000 M³ - DMT DE 2.400 A 2.700 M</t>
  </si>
  <si>
    <t>DRAGAGEM DE AREIA FINA COM DRAGA HOPPER - CAPACIDADE DA CISTERNA DE 2.000 M³ - DMT DE 2.700 A 3.000 M</t>
  </si>
  <si>
    <t>DRAGAGEM DE AREIA FINA COM DRAGA HOPPER - CAPACIDADE DA CISTERNA DE 2.000 M³ - DMT DE 3.000 M</t>
  </si>
  <si>
    <t>DRAGAGEM DE AREIA FINA COM DRAGA HOPPER - CAPACIDADE DA CISTERNA DE 20.000 M³ - DMT DE 1.500 A 1.800 M</t>
  </si>
  <si>
    <t>DRAGAGEM DE AREIA FINA COM DRAGA HOPPER - CAPACIDADE DA CISTERNA DE 20.000 M³ - DMT DE 1.800 A 2.100 M</t>
  </si>
  <si>
    <t>DRAGAGEM DE AREIA FINA COM DRAGA HOPPER - CAPACIDADE DA CISTERNA DE 20.000 M³ - DMT DE 2.100 A 2.400 M</t>
  </si>
  <si>
    <t>DRAGAGEM DE AREIA FINA COM DRAGA HOPPER - CAPACIDADE DA CISTERNA DE 20.000 M³ - DMT DE 2.400 A 2.700 M</t>
  </si>
  <si>
    <t>DRAGAGEM DE AREIA FINA COM DRAGA HOPPER - CAPACIDADE DA CISTERNA DE 20.000 M³ - DMT DE 2.700 A 3.000 M</t>
  </si>
  <si>
    <t>DRAGAGEM DE AREIA FINA COM DRAGA HOPPER - CAPACIDADE DA CISTERNA DE 20.000 M³ - DMT DE 3.000 M</t>
  </si>
  <si>
    <t>DRAGAGEM DE AREIA FINA COM DRAGA HOPPER - CAPACIDADE DA CISTERNA DE 3.000 M³ - DMT DE 1.500 A 1.800 M</t>
  </si>
  <si>
    <t>DRAGAGEM DE AREIA FINA COM DRAGA HOPPER - CAPACIDADE DA CISTERNA DE 3.000 M³ - DMT DE 1.800 A 2.100 M</t>
  </si>
  <si>
    <t>DRAGAGEM DE AREIA FINA COM DRAGA HOPPER - CAPACIDADE DA CISTERNA DE 3.000 M³ - DMT DE 2.100 A 2.400 M</t>
  </si>
  <si>
    <t>DRAGAGEM DE AREIA FINA COM DRAGA HOPPER - CAPACIDADE DA CISTERNA DE 3.000 M³ - DMT DE 2.400 A 2.700 M</t>
  </si>
  <si>
    <t>DRAGAGEM DE AREIA FINA COM DRAGA HOPPER - CAPACIDADE DA CISTERNA DE 3.000 M³ - DMT DE 2.700 A 3.000 M</t>
  </si>
  <si>
    <t>DRAGAGEM DE AREIA FINA COM DRAGA HOPPER - CAPACIDADE DA CISTERNA DE 3.000 M³ - DMT DE 3.000 M</t>
  </si>
  <si>
    <t>DRAGAGEM DE AREIA FINA COM DRAGA HOPPER - CAPACIDADE DA CISTERNA DE 4.000 M³ - DMT DE 1.500 A 1.800 M</t>
  </si>
  <si>
    <t>DRAGAGEM DE AREIA FINA COM DRAGA HOPPER - CAPACIDADE DA CISTERNA DE 4.000 M³ - DMT DE 1.800 A 2.100 M</t>
  </si>
  <si>
    <t>DRAGAGEM DE AREIA FINA COM DRAGA HOPPER - CAPACIDADE DA CISTERNA DE 4.000 M³ - DMT DE 2.100 A 2.400 M</t>
  </si>
  <si>
    <t>DRAGAGEM DE AREIA FINA COM DRAGA HOPPER - CAPACIDADE DA CISTERNA DE 4.000 M³ - DMT DE 2.400 A 2.700 M</t>
  </si>
  <si>
    <t>DRAGAGEM DE AREIA FINA COM DRAGA HOPPER - CAPACIDADE DA CISTERNA DE 4.000 M³ - DMT DE 2.700 A 3.000 M</t>
  </si>
  <si>
    <t>DRAGAGEM DE AREIA FINA COM DRAGA HOPPER - CAPACIDADE DA CISTERNA DE 4.000 M³ - DMT DE 3.000 M</t>
  </si>
  <si>
    <t>DRAGAGEM DE AREIA FINA COM DRAGA HOPPER - CAPACIDADE DA CISTERNA DE 5.000 M³ - DMT DE 1.500 A 1.800 M</t>
  </si>
  <si>
    <t>DRAGAGEM DE AREIA FINA COM DRAGA HOPPER - CAPACIDADE DA CISTERNA DE 5.000 M³ - DMT DE 1.800 A 2.100 M</t>
  </si>
  <si>
    <t>DRAGAGEM DE AREIA FINA COM DRAGA HOPPER - CAPACIDADE DA CISTERNA DE 5.000 M³ - DMT DE 2.100 A 2.400 M</t>
  </si>
  <si>
    <t>DRAGAGEM DE AREIA FINA COM DRAGA HOPPER - CAPACIDADE DA CISTERNA DE 5.000 M³ - DMT DE 2.400 A 2.700 M</t>
  </si>
  <si>
    <t>DRAGAGEM DE AREIA FINA COM DRAGA HOPPER - CAPACIDADE DA CISTERNA DE 5.000 M³ - DMT DE 2.700 A 3.000 M</t>
  </si>
  <si>
    <t>DRAGAGEM DE AREIA FINA COM DRAGA HOPPER - CAPACIDADE DA CISTERNA DE 5.000 M³ - DMT DE 3.000 M</t>
  </si>
  <si>
    <t>DRAGAGEM DE AREIA FINA COM DRAGA HOPPER - CAPACIDADE DA CISTERNA DE 750 M³ - DMT DE 1.500 A 1.800 M</t>
  </si>
  <si>
    <t>DRAGAGEM DE AREIA FINA COM DRAGA HOPPER - CAPACIDADE DA CISTERNA DE 750 M³ - DMT DE 1.800 A 2.100 M</t>
  </si>
  <si>
    <t>DRAGAGEM DE AREIA FINA COM DRAGA HOPPER - CAPACIDADE DA CISTERNA DE 750 M³ - DMT DE 2.100 A 2.400 M</t>
  </si>
  <si>
    <t>DRAGAGEM DE AREIA FINA COM DRAGA HOPPER - CAPACIDADE DA CISTERNA DE 750 M³ - DMT DE 2.400 A 2.700 M</t>
  </si>
  <si>
    <t>DRAGAGEM DE AREIA FINA COM DRAGA HOPPER - CAPACIDADE DA CISTERNA DE 750 M³ - DMT DE 2.700 A 3.000 M</t>
  </si>
  <si>
    <t>DRAGAGEM DE AREIA FINA COM DRAGA HOPPER - CAPACIDADE DA CISTERNA DE 750 M³ - DMT DE 3.000 M</t>
  </si>
  <si>
    <t>DRAGAGEM DE AREIA GROSSA COM DRAGA DE SUCÇÃO E RECALQUE - BOMBA DE 1.350 KW E CORTADOR DE 170 KW - DISTÂNCIA DE RECALQUE DE 1.100 A 1.300 M</t>
  </si>
  <si>
    <t>DRAGAGEM DE AREIA GROSSA COM DRAGA DE SUCÇÃO E RECALQUE - BOMBA DE 1.350 KW E CORTADOR DE 170 KW - DISTÂNCIA DE RECALQUE DE 1.300 A 1.500 M</t>
  </si>
  <si>
    <t>DRAGAGEM DE AREIA GROSSA COM DRAGA DE SUCÇÃO E RECALQUE - BOMBA DE 1.350 KW E CORTADOR DE 170 KW - DISTÂNCIA DE RECALQUE DE 1.500 A 1.700 M</t>
  </si>
  <si>
    <t>DRAGAGEM DE AREIA GROSSA COM DRAGA DE SUCÇÃO E RECALQUE - BOMBA DE 1.350 KW E CORTADOR DE 170 KW - DISTÂNCIA DE RECALQUE DE 1.700 A 1.900 M</t>
  </si>
  <si>
    <t>DRAGAGEM DE AREIA GROSSA COM DRAGA DE SUCÇÃO E RECALQUE - BOMBA DE 1.350 KW E CORTADOR DE 170 KW - DISTÂNCIA DE RECALQUE DE 1.900 A 2.100 M</t>
  </si>
  <si>
    <t>DRAGAGEM DE AREIA GROSSA COM DRAGA DE SUCÇÃO E RECALQUE - BOMBA DE 1.350 KW E CORTADOR DE 170 KW - DISTÂNCIA DE RECALQUE DE 2.100 A 2.300 M</t>
  </si>
  <si>
    <t>DRAGAGEM DE AREIA GROSSA COM DRAGA DE SUCÇÃO E RECALQUE - BOMBA DE 1.350 KW E CORTADOR DE 170 KW - DISTÂNCIA DE RECALQUE DE 2.300 A 2.500 M</t>
  </si>
  <si>
    <t>DRAGAGEM DE AREIA GROSSA COM DRAGA DE SUCÇÃO E RECALQUE - BOMBA DE 1.350 KW E CORTADOR DE 170 KW - DISTÂNCIA DE RECALQUE DE 2.500 A 2.700 M</t>
  </si>
  <si>
    <t>DRAGAGEM DE AREIA GROSSA COM DRAGA DE SUCÇÃO E RECALQUE - BOMBA DE 1.350 KW E CORTADOR DE 170 KW - DISTÂNCIA DE RECALQUE DE 2.700 A 2.900 M</t>
  </si>
  <si>
    <t>DRAGAGEM DE AREIA GROSSA COM DRAGA DE SUCÇÃO E RECALQUE - BOMBA DE 1.350 KW E CORTADOR DE 170 KW - DISTÂNCIA DE RECALQUE DE 2.900 A 3.100 M</t>
  </si>
  <si>
    <t>DRAGAGEM DE AREIA GROSSA COM DRAGA DE SUCÇÃO E RECALQUE - BOMBA DE 1.350 KW E CORTADOR DE 170 KW - DISTÂNCIA DE RECALQUE DE 3.100 A 3.300 M</t>
  </si>
  <si>
    <t>DRAGAGEM DE AREIA GROSSA COM DRAGA DE SUCÇÃO E RECALQUE - BOMBA DE 1.350 KW E CORTADOR DE 170 KW - DISTÂNCIA DE RECALQUE DE 3.300 A 3.500 M</t>
  </si>
  <si>
    <t>DRAGAGEM DE AREIA GROSSA COM DRAGA DE SUCÇÃO E RECALQUE - BOMBA DE 1.350 KW E CORTADOR DE 170 KW - DISTÂNCIA DE RECALQUE DE 3.500 A 3.700 M</t>
  </si>
  <si>
    <t>DRAGAGEM DE AREIA GROSSA COM DRAGA DE SUCÇÃO E RECALQUE - BOMBA DE 1.350 KW E CORTADOR DE 170 KW - DISTÂNCIA DE RECALQUE DE 3.700 A 3.900 M</t>
  </si>
  <si>
    <t>DRAGAGEM DE AREIA GROSSA COM DRAGA DE SUCÇÃO E RECALQUE - BOMBA DE 1.350 KW E CORTADOR DE 170 KW - DISTÂNCIA DE RECALQUE DE 3.900 A 4.100 M</t>
  </si>
  <si>
    <t>DRAGAGEM DE AREIA GROSSA COM DRAGA DE SUCÇÃO E RECALQUE - BOMBA DE 1.350 KW E CORTADOR DE 170 KW - DISTÂNCIA DE RECALQUE DE 4.100 A 4.300 M</t>
  </si>
  <si>
    <t>DRAGAGEM DE AREIA GROSSA COM DRAGA DE SUCÇÃO E RECALQUE - BOMBA DE 1.350 KW E CORTADOR DE 170 KW - DISTÂNCIA DE RECALQUE DE 4.300 A 4.500 M</t>
  </si>
  <si>
    <t>DRAGAGEM DE AREIA GROSSA COM DRAGA DE SUCÇÃO E RECALQUE - BOMBA DE 1.350 KW E CORTADOR DE 170 KW - DISTÂNCIA DE RECALQUE DE 4.500 A 4.700 M</t>
  </si>
  <si>
    <t>DRAGAGEM DE AREIA GROSSA COM DRAGA DE SUCÇÃO E RECALQUE - BOMBA DE 1.350 KW E CORTADOR DE 170 KW - DISTÂNCIA DE RECALQUE DE 4.700 A 4.900 M</t>
  </si>
  <si>
    <t>DRAGAGEM DE AREIA GROSSA COM DRAGA DE SUCÇÃO E RECALQUE - BOMBA DE 1.350 KW E CORTADOR DE 170 KW - DISTÂNCIA DE RECALQUE DE 4.900 A 5.100 M</t>
  </si>
  <si>
    <t>DRAGAGEM DE AREIA GROSSA COM DRAGA DE SUCÇÃO E RECALQUE - BOMBA DE 1.350 KW E CORTADOR DE 170 KW - DISTÂNCIA DE RECALQUE DE 5.100 A 5.300 M</t>
  </si>
  <si>
    <t>DRAGAGEM DE AREIA GROSSA COM DRAGA DE SUCÇÃO E RECALQUE - BOMBA DE 1.350 KW E CORTADOR DE 170 KW - DISTÂNCIA DE RECALQUE DE 5.300 A 5.500 M</t>
  </si>
  <si>
    <t>DRAGAGEM DE AREIA GROSSA COM DRAGA DE SUCÇÃO E RECALQUE - BOMBA DE 1.350 KW E CORTADOR DE 170 KW - DISTÂNCIA DE RECALQUE DE 5.500 A 5.700 M</t>
  </si>
  <si>
    <t>DRAGAGEM DE AREIA GROSSA COM DRAGA DE SUCÇÃO E RECALQUE - BOMBA DE 1.350 KW E CORTADOR DE 170 KW - DISTÂNCIA DE RECALQUE DE 5.700 A 5.900 M</t>
  </si>
  <si>
    <t>DRAGAGEM DE AREIA GROSSA COM DRAGA DE SUCÇÃO E RECALQUE - BOMBA DE 1.350 KW E CORTADOR DE 170 KW - DISTÂNCIA DE RECALQUE DE 500 A 700 M</t>
  </si>
  <si>
    <t>DRAGAGEM DE AREIA GROSSA COM DRAGA DE SUCÇÃO E RECALQUE - BOMBA DE 1.350 KW E CORTADOR DE 170 KW - DISTÂNCIA DE RECALQUE DE 700 A 900 M</t>
  </si>
  <si>
    <t>DRAGAGEM DE AREIA GROSSA COM DRAGA DE SUCÇÃO E RECALQUE - BOMBA DE 1.350 KW E CORTADOR DE 170 KW - DISTÂNCIA DE RECALQUE DE 900 A 1.100 M</t>
  </si>
  <si>
    <t>DRAGAGEM DE AREIA GROSSA COM DRAGA DE SUCÇÃO E RECALQUE - BOMBA DE 1.350 KW E CORTADOR DE 170 KW - DISTÂNCIA DE RECALQUE DE ATÉ 500 M</t>
  </si>
  <si>
    <t>DRAGAGEM DE AREIA GROSSA COM DRAGA DE SUCÇÃO E RECALQUE - BOMBA DE 294 KW E CORTADOR DE 30 KW - DISTÂNCIA DE RECALQUE DE 1.100 A 1.300 M</t>
  </si>
  <si>
    <t>DRAGAGEM DE AREIA GROSSA COM DRAGA DE SUCÇÃO E RECALQUE - BOMBA DE 294 KW E CORTADOR DE 30 KW - DISTÂNCIA DE RECALQUE DE 1.300 A 1.500 M</t>
  </si>
  <si>
    <t>DRAGAGEM DE AREIA GROSSA COM DRAGA DE SUCÇÃO E RECALQUE - BOMBA DE 294 KW E CORTADOR DE 30 KW - DISTÂNCIA DE RECALQUE DE 1.500 A 1.700 M</t>
  </si>
  <si>
    <t>DRAGAGEM DE AREIA GROSSA COM DRAGA DE SUCÇÃO E RECALQUE - BOMBA DE 294 KW E CORTADOR DE 30 KW - DISTÂNCIA DE RECALQUE DE 1.700 A 1.900 M</t>
  </si>
  <si>
    <t>DRAGAGEM DE AREIA GROSSA COM DRAGA DE SUCÇÃO E RECALQUE - BOMBA DE 294 KW E CORTADOR DE 30 KW - DISTÂNCIA DE RECALQUE DE 1.900 A 2.100 M</t>
  </si>
  <si>
    <t>DRAGAGEM DE AREIA GROSSA COM DRAGA DE SUCÇÃO E RECALQUE - BOMBA DE 294 KW E CORTADOR DE 30 KW - DISTÂNCIA DE RECALQUE DE 2.100 A 2.300 M</t>
  </si>
  <si>
    <t>DRAGAGEM DE AREIA GROSSA COM DRAGA DE SUCÇÃO E RECALQUE - BOMBA DE 294 KW E CORTADOR DE 30 KW - DISTÂNCIA DE RECALQUE DE 2.300 A 2.500 M</t>
  </si>
  <si>
    <t>DRAGAGEM DE AREIA GROSSA COM DRAGA DE SUCÇÃO E RECALQUE - BOMBA DE 294 KW E CORTADOR DE 30 KW - DISTÂNCIA DE RECALQUE DE 500 A 700 M</t>
  </si>
  <si>
    <t>DRAGAGEM DE AREIA GROSSA COM DRAGA DE SUCÇÃO E RECALQUE - BOMBA DE 294 KW E CORTADOR DE 30 KW - DISTÂNCIA DE RECALQUE DE 700 A 900 M</t>
  </si>
  <si>
    <t>DRAGAGEM DE AREIA GROSSA COM DRAGA DE SUCÇÃO E RECALQUE - BOMBA DE 294 KW E CORTADOR DE 30 KW - DISTÂNCIA DE RECALQUE DE 900 A 1.100 M</t>
  </si>
  <si>
    <t>DRAGAGEM DE AREIA GROSSA COM DRAGA DE SUCÇÃO E RECALQUE - BOMBA DE 294 KW E CORTADOR DE 30 KW - DISTÂNCIA DE RECALQUE DE ATÉ 500 M</t>
  </si>
  <si>
    <t>DRAGAGEM DE AREIA GROSSA COM DRAGA DE SUCÇÃO E RECALQUE - BOMBA DE 483 KW E CORTADOR DE 55 KW - DISTÂNCIA DE RECALQUE DE 1.100 A 1.300 M</t>
  </si>
  <si>
    <t>DRAGAGEM DE AREIA GROSSA COM DRAGA DE SUCÇÃO E RECALQUE - BOMBA DE 483 KW E CORTADOR DE 55 KW - DISTÂNCIA DE RECALQUE DE 1.300 A 1.500 M</t>
  </si>
  <si>
    <t>DRAGAGEM DE AREIA GROSSA COM DRAGA DE SUCÇÃO E RECALQUE - BOMBA DE 483 KW E CORTADOR DE 55 KW - DISTÂNCIA DE RECALQUE DE 1.500 A 1.700 M</t>
  </si>
  <si>
    <t>DRAGAGEM DE AREIA GROSSA COM DRAGA DE SUCÇÃO E RECALQUE - BOMBA DE 483 KW E CORTADOR DE 55 KW - DISTÂNCIA DE RECALQUE DE 1.700 A 1.900 M</t>
  </si>
  <si>
    <t>DRAGAGEM DE AREIA GROSSA COM DRAGA DE SUCÇÃO E RECALQUE - BOMBA DE 483 KW E CORTADOR DE 55 KW - DISTÂNCIA DE RECALQUE DE 1.900 A 2.100 M</t>
  </si>
  <si>
    <t>DRAGAGEM DE AREIA GROSSA COM DRAGA DE SUCÇÃO E RECALQUE - BOMBA DE 483 KW E CORTADOR DE 55 KW - DISTÂNCIA DE RECALQUE DE 2.100 A 2.300 M</t>
  </si>
  <si>
    <t>DRAGAGEM DE AREIA GROSSA COM DRAGA DE SUCÇÃO E RECALQUE - BOMBA DE 483 KW E CORTADOR DE 55 KW - DISTÂNCIA DE RECALQUE DE 2.300 A 2.500 M</t>
  </si>
  <si>
    <t>DRAGAGEM DE AREIA GROSSA COM DRAGA DE SUCÇÃO E RECALQUE - BOMBA DE 483 KW E CORTADOR DE 55 KW - DISTÂNCIA DE RECALQUE DE 2.500 A 2.700 M</t>
  </si>
  <si>
    <t>DRAGAGEM DE AREIA GROSSA COM DRAGA DE SUCÇÃO E RECALQUE - BOMBA DE 483 KW E CORTADOR DE 55 KW - DISTÂNCIA DE RECALQUE DE 2.700 A 2.900 M</t>
  </si>
  <si>
    <t>DRAGAGEM DE AREIA GROSSA COM DRAGA DE SUCÇÃO E RECALQUE - BOMBA DE 483 KW E CORTADOR DE 55 KW - DISTÂNCIA DE RECALQUE DE 2.900 A 3.100 M</t>
  </si>
  <si>
    <t>DRAGAGEM DE AREIA GROSSA COM DRAGA DE SUCÇÃO E RECALQUE - BOMBA DE 483 KW E CORTADOR DE 55 KW - DISTÂNCIA DE RECALQUE DE 3.100 A 3.300 M</t>
  </si>
  <si>
    <t>DRAGAGEM DE AREIA GROSSA COM DRAGA DE SUCÇÃO E RECALQUE - BOMBA DE 483 KW E CORTADOR DE 55 KW - DISTÂNCIA DE RECALQUE DE 3.300 A 3.500 M</t>
  </si>
  <si>
    <t>DRAGAGEM DE AREIA GROSSA COM DRAGA DE SUCÇÃO E RECALQUE - BOMBA DE 483 KW E CORTADOR DE 55 KW - DISTÂNCIA DE RECALQUE DE 3.500 A 3.700 M</t>
  </si>
  <si>
    <t>DRAGAGEM DE AREIA GROSSA COM DRAGA DE SUCÇÃO E RECALQUE - BOMBA DE 483 KW E CORTADOR DE 55 KW - DISTÂNCIA DE RECALQUE DE 500 A 700 M</t>
  </si>
  <si>
    <t>DRAGAGEM DE AREIA GROSSA COM DRAGA DE SUCÇÃO E RECALQUE - BOMBA DE 483 KW E CORTADOR DE 55 KW - DISTÂNCIA DE RECALQUE DE 700 A 900 M</t>
  </si>
  <si>
    <t>DRAGAGEM DE AREIA GROSSA COM DRAGA DE SUCÇÃO E RECALQUE - BOMBA DE 483 KW E CORTADOR DE 55 KW - DISTÂNCIA DE RECALQUE DE 900 A 1.100 M</t>
  </si>
  <si>
    <t>DRAGAGEM DE AREIA GROSSA COM DRAGA DE SUCÇÃO E RECALQUE - BOMBA DE 483 KW E CORTADOR DE 55 KW - DISTÂNCIA DE RECALQUE DE ATÉ 500 M</t>
  </si>
  <si>
    <t>DRAGAGEM DE AREIA GROSSA COM DRAGA DE SUCÇÃO E RECALQUE - BOMBA DE 746 KW E CORTADOR DE 110 KW - DISTÂNCIA DE RECALQUE DE 1.100 A 1.300 M</t>
  </si>
  <si>
    <t>DRAGAGEM DE AREIA GROSSA COM DRAGA DE SUCÇÃO E RECALQUE - BOMBA DE 746 KW E CORTADOR DE 110 KW - DISTÂNCIA DE RECALQUE DE 1.300 A 1.500 M</t>
  </si>
  <si>
    <t>DRAGAGEM DE AREIA GROSSA COM DRAGA DE SUCÇÃO E RECALQUE - BOMBA DE 746 KW E CORTADOR DE 110 KW - DISTÂNCIA DE RECALQUE DE 1.500 A 1.700 M</t>
  </si>
  <si>
    <t>DRAGAGEM DE AREIA GROSSA COM DRAGA DE SUCÇÃO E RECALQUE - BOMBA DE 746 KW E CORTADOR DE 110 KW - DISTÂNCIA DE RECALQUE DE 1.700 A 1.900 M</t>
  </si>
  <si>
    <t>DRAGAGEM DE AREIA GROSSA COM DRAGA DE SUCÇÃO E RECALQUE - BOMBA DE 746 KW E CORTADOR DE 110 KW - DISTÂNCIA DE RECALQUE DE 1.900 A 2.100 M</t>
  </si>
  <si>
    <t>DRAGAGEM DE AREIA GROSSA COM DRAGA DE SUCÇÃO E RECALQUE - BOMBA DE 746 KW E CORTADOR DE 110 KW - DISTÂNCIA DE RECALQUE DE 2.100 A 2.300 M</t>
  </si>
  <si>
    <t>DRAGAGEM DE AREIA GROSSA COM DRAGA DE SUCÇÃO E RECALQUE - BOMBA DE 746 KW E CORTADOR DE 110 KW - DISTÂNCIA DE RECALQUE DE 2.300 A 2.500 M</t>
  </si>
  <si>
    <t>DRAGAGEM DE AREIA GROSSA COM DRAGA DE SUCÇÃO E RECALQUE - BOMBA DE 746 KW E CORTADOR DE 110 KW - DISTÂNCIA DE RECALQUE DE 2.500 A 2.700 M</t>
  </si>
  <si>
    <t>DRAGAGEM DE AREIA GROSSA COM DRAGA DE SUCÇÃO E RECALQUE - BOMBA DE 746 KW E CORTADOR DE 110 KW - DISTÂNCIA DE RECALQUE DE 2.700 A 2.900 M</t>
  </si>
  <si>
    <t>DRAGAGEM DE AREIA GROSSA COM DRAGA DE SUCÇÃO E RECALQUE - BOMBA DE 746 KW E CORTADOR DE 110 KW - DISTÂNCIA DE RECALQUE DE 2.900 A 3.100 M</t>
  </si>
  <si>
    <t>DRAGAGEM DE AREIA GROSSA COM DRAGA DE SUCÇÃO E RECALQUE - BOMBA DE 746 KW E CORTADOR DE 110 KW - DISTÂNCIA DE RECALQUE DE 3.100 A 3.300 M</t>
  </si>
  <si>
    <t>DRAGAGEM DE AREIA GROSSA COM DRAGA DE SUCÇÃO E RECALQUE - BOMBA DE 746 KW E CORTADOR DE 110 KW - DISTÂNCIA DE RECALQUE DE 3.300 A 3.500 M</t>
  </si>
  <si>
    <t>DRAGAGEM DE AREIA GROSSA COM DRAGA DE SUCÇÃO E RECALQUE - BOMBA DE 746 KW E CORTADOR DE 110 KW - DISTÂNCIA DE RECALQUE DE 3.500 A 3.700 M</t>
  </si>
  <si>
    <t>DRAGAGEM DE AREIA GROSSA COM DRAGA DE SUCÇÃO E RECALQUE - BOMBA DE 746 KW E CORTADOR DE 110 KW - DISTÂNCIA DE RECALQUE DE 3.700 A 3.900 M</t>
  </si>
  <si>
    <t>DRAGAGEM DE AREIA GROSSA COM DRAGA DE SUCÇÃO E RECALQUE - BOMBA DE 746 KW E CORTADOR DE 110 KW - DISTÂNCIA DE RECALQUE DE 3.900 A 4.100 M</t>
  </si>
  <si>
    <t>DRAGAGEM DE AREIA GROSSA COM DRAGA DE SUCÇÃO E RECALQUE - BOMBA DE 746 KW E CORTADOR DE 110 KW - DISTÂNCIA DE RECALQUE DE 4.100 A 4.300 M</t>
  </si>
  <si>
    <t>DRAGAGEM DE AREIA GROSSA COM DRAGA DE SUCÇÃO E RECALQUE - BOMBA DE 746 KW E CORTADOR DE 110 KW - DISTÂNCIA DE RECALQUE DE 4.300 A 4.500 M</t>
  </si>
  <si>
    <t>DRAGAGEM DE AREIA GROSSA COM DRAGA DE SUCÇÃO E RECALQUE - BOMBA DE 746 KW E CORTADOR DE 110 KW - DISTÂNCIA DE RECALQUE DE 500 A 700 M</t>
  </si>
  <si>
    <t>DRAGAGEM DE AREIA GROSSA COM DRAGA DE SUCÇÃO E RECALQUE - BOMBA DE 746 KW E CORTADOR DE 110 KW - DISTÂNCIA DE RECALQUE DE 700 A 900 M</t>
  </si>
  <si>
    <t>DRAGAGEM DE AREIA GROSSA COM DRAGA DE SUCÇÃO E RECALQUE - BOMBA DE 746 KW E CORTADOR DE 110 KW - DISTÂNCIA DE RECALQUE DE 900 A 1.100 M</t>
  </si>
  <si>
    <t>DRAGAGEM DE AREIA GROSSA COM DRAGA DE SUCÇÃO E RECALQUE - BOMBA DE 746 KW E CORTADOR DE 110 KW - DISTÂNCIA DE RECALQUE DE ATÉ 500 M</t>
  </si>
  <si>
    <t>DRAGAGEM DE AREIA GROSSA COM DRAGA HOPPER - CAPACIDADE DA CISTERNA DE 1.000 M³ - DMT DE 1.500 A 1.800 M</t>
  </si>
  <si>
    <t>DRAGAGEM DE AREIA GROSSA COM DRAGA HOPPER - CAPACIDADE DA CISTERNA DE 1.000 M³ - DMT DE 1.800 A 2.100 M</t>
  </si>
  <si>
    <t>DRAGAGEM DE AREIA GROSSA COM DRAGA HOPPER - CAPACIDADE DA CISTERNA DE 1.000 M³ - DMT DE 2.100 A 2.400 M</t>
  </si>
  <si>
    <t>DRAGAGEM DE AREIA GROSSA COM DRAGA HOPPER - CAPACIDADE DA CISTERNA DE 1.000 M³ - DMT DE 2.400 A 2.700 M</t>
  </si>
  <si>
    <t>DRAGAGEM DE AREIA GROSSA COM DRAGA HOPPER - CAPACIDADE DA CISTERNA DE 1.000 M³ - DMT DE 2.700 A 3.000 M</t>
  </si>
  <si>
    <t>DRAGAGEM DE AREIA GROSSA COM DRAGA HOPPER - CAPACIDADE DA CISTERNA DE 1.000 M³ - DMT DE 3.000 M</t>
  </si>
  <si>
    <t>DRAGAGEM DE AREIA GROSSA COM DRAGA HOPPER - CAPACIDADE DA CISTERNA DE 10.000 M³ - DMT DE 1.500 A 1.800 M</t>
  </si>
  <si>
    <t>DRAGAGEM DE AREIA GROSSA COM DRAGA HOPPER - CAPACIDADE DA CISTERNA DE 10.000 M³ - DMT DE 1.800 A 2.100 M</t>
  </si>
  <si>
    <t>DRAGAGEM DE AREIA GROSSA COM DRAGA HOPPER - CAPACIDADE DA CISTERNA DE 10.000 M³ - DMT DE 2.100 A 2.400 M</t>
  </si>
  <si>
    <t>DRAGAGEM DE AREIA GROSSA COM DRAGA HOPPER - CAPACIDADE DA CISTERNA DE 10.000 M³ - DMT DE 2.400 A 2.700 M</t>
  </si>
  <si>
    <t>DRAGAGEM DE AREIA GROSSA COM DRAGA HOPPER - CAPACIDADE DA CISTERNA DE 10.000 M³ - DMT DE 2.700 A 3.000 M</t>
  </si>
  <si>
    <t>DRAGAGEM DE AREIA GROSSA COM DRAGA HOPPER - CAPACIDADE DA CISTERNA DE 10.000 M³ - DMT DE 3.000 M</t>
  </si>
  <si>
    <t>DRAGAGEM DE AREIA GROSSA COM DRAGA HOPPER - CAPACIDADE DA CISTERNA DE 15.000 M³ - DMT DE 1.500 A 1.800 M</t>
  </si>
  <si>
    <t>DRAGAGEM DE AREIA GROSSA COM DRAGA HOPPER - CAPACIDADE DA CISTERNA DE 15.000 M³ - DMT DE 1.800 A 2.100 M</t>
  </si>
  <si>
    <t>DRAGAGEM DE AREIA GROSSA COM DRAGA HOPPER - CAPACIDADE DA CISTERNA DE 15.000 M³ - DMT DE 2.100 A 2.400 M</t>
  </si>
  <si>
    <t>DRAGAGEM DE AREIA GROSSA COM DRAGA HOPPER - CAPACIDADE DA CISTERNA DE 15.000 M³ - DMT DE 2.400 A 2.700 M</t>
  </si>
  <si>
    <t>DRAGAGEM DE AREIA GROSSA COM DRAGA HOPPER - CAPACIDADE DA CISTERNA DE 15.000 M³ - DMT DE 2.700 A 3.000 M</t>
  </si>
  <si>
    <t>DRAGAGEM DE AREIA GROSSA COM DRAGA HOPPER - CAPACIDADE DA CISTERNA DE 15.000 M³ - DMT DE 3.000 M</t>
  </si>
  <si>
    <t>DRAGAGEM DE AREIA GROSSA COM DRAGA HOPPER - CAPACIDADE DA CISTERNA DE 2.000 M³ - DMT DE 1.500 A 1.800 M</t>
  </si>
  <si>
    <t>DRAGAGEM DE AREIA GROSSA COM DRAGA HOPPER - CAPACIDADE DA CISTERNA DE 2.000 M³ - DMT DE 1.800 A 2.100 M</t>
  </si>
  <si>
    <t>DRAGAGEM DE AREIA GROSSA COM DRAGA HOPPER - CAPACIDADE DA CISTERNA DE 2.000 M³ - DMT DE 2.100 A 2.400 M</t>
  </si>
  <si>
    <t>DRAGAGEM DE AREIA GROSSA COM DRAGA HOPPER - CAPACIDADE DA CISTERNA DE 2.000 M³ - DMT DE 2.400 A 2.700 M</t>
  </si>
  <si>
    <t>DRAGAGEM DE AREIA GROSSA COM DRAGA HOPPER - CAPACIDADE DA CISTERNA DE 2.000 M³ - DMT DE 2.700 A 3.000 M</t>
  </si>
  <si>
    <t>DRAGAGEM DE AREIA GROSSA COM DRAGA HOPPER - CAPACIDADE DA CISTERNA DE 2.000 M³ - DMT DE 3.000 M</t>
  </si>
  <si>
    <t>DRAGAGEM DE AREIA GROSSA COM DRAGA HOPPER - CAPACIDADE DA CISTERNA DE 20.000 M³ - DMT DE 1.500 A 1.800 M</t>
  </si>
  <si>
    <t>DRAGAGEM DE AREIA GROSSA COM DRAGA HOPPER - CAPACIDADE DA CISTERNA DE 20.000 M³ - DMT DE 1.800 A 2.100 M</t>
  </si>
  <si>
    <t>DRAGAGEM DE AREIA GROSSA COM DRAGA HOPPER - CAPACIDADE DA CISTERNA DE 20.000 M³ - DMT DE 2.100 A 2.400 M</t>
  </si>
  <si>
    <t>DRAGAGEM DE AREIA GROSSA COM DRAGA HOPPER - CAPACIDADE DA CISTERNA DE 20.000 M³ - DMT DE 2.400 A 2.700 M</t>
  </si>
  <si>
    <t>DRAGAGEM DE AREIA GROSSA COM DRAGA HOPPER - CAPACIDADE DA CISTERNA DE 20.000 M³ - DMT DE 2.700 A 3.000 M</t>
  </si>
  <si>
    <t>DRAGAGEM DE AREIA GROSSA COM DRAGA HOPPER - CAPACIDADE DA CISTERNA DE 20.000 M³ - DMT DE 3.000 M</t>
  </si>
  <si>
    <t>DRAGAGEM DE AREIA GROSSA COM DRAGA HOPPER - CAPACIDADE DA CISTERNA DE 3.000 M³ - DMT DE 1.500 A 1.800 M</t>
  </si>
  <si>
    <t>DRAGAGEM DE AREIA GROSSA COM DRAGA HOPPER - CAPACIDADE DA CISTERNA DE 3.000 M³ - DMT DE 1.800 A 2.100 M</t>
  </si>
  <si>
    <t>DRAGAGEM DE AREIA GROSSA COM DRAGA HOPPER - CAPACIDADE DA CISTERNA DE 3.000 M³ - DMT DE 2.100 A 2.400 M</t>
  </si>
  <si>
    <t>DRAGAGEM DE AREIA GROSSA COM DRAGA HOPPER - CAPACIDADE DA CISTERNA DE 3.000 M³ - DMT DE 2.400 A 2.700 M</t>
  </si>
  <si>
    <t>DRAGAGEM DE AREIA GROSSA COM DRAGA HOPPER - CAPACIDADE DA CISTERNA DE 3.000 M³ - DMT DE 2.700 A 3.000 M</t>
  </si>
  <si>
    <t>DRAGAGEM DE AREIA GROSSA COM DRAGA HOPPER - CAPACIDADE DA CISTERNA DE 3.000 M³ - DMT DE 3.000 M</t>
  </si>
  <si>
    <t>DRAGAGEM DE AREIA GROSSA COM DRAGA HOPPER - CAPACIDADE DA CISTERNA DE 4.000 M³ - DMT DE 1.500 A 1.800 M</t>
  </si>
  <si>
    <t>DRAGAGEM DE AREIA GROSSA COM DRAGA HOPPER - CAPACIDADE DA CISTERNA DE 4.000 M³ - DMT DE 1.800 A 2.100 M</t>
  </si>
  <si>
    <t>DRAGAGEM DE AREIA GROSSA COM DRAGA HOPPER - CAPACIDADE DA CISTERNA DE 4.000 M³ - DMT DE 2.100 A 2.400 M</t>
  </si>
  <si>
    <t>DRAGAGEM DE AREIA GROSSA COM DRAGA HOPPER - CAPACIDADE DA CISTERNA DE 4.000 M³ - DMT DE 2.400 A 2.700 M</t>
  </si>
  <si>
    <t>DRAGAGEM DE AREIA GROSSA COM DRAGA HOPPER - CAPACIDADE DA CISTERNA DE 4.000 M³ - DMT DE 2.700 A 3.000 M</t>
  </si>
  <si>
    <t>DRAGAGEM DE AREIA GROSSA COM DRAGA HOPPER - CAPACIDADE DA CISTERNA DE 4.000 M³ - DMT DE 3.000 M</t>
  </si>
  <si>
    <t>DRAGAGEM DE AREIA GROSSA COM DRAGA HOPPER - CAPACIDADE DA CISTERNA DE 5.000 M³ - DMT DE 1.500 A 1.800 M</t>
  </si>
  <si>
    <t>DRAGAGEM DE AREIA GROSSA COM DRAGA HOPPER - CAPACIDADE DA CISTERNA DE 5.000 M³ - DMT DE 1.800 A 2.100 M</t>
  </si>
  <si>
    <t>DRAGAGEM DE AREIA GROSSA COM DRAGA HOPPER - CAPACIDADE DA CISTERNA DE 5.000 M³ - DMT DE 2.100 A 2.400 M</t>
  </si>
  <si>
    <t>DRAGAGEM DE AREIA GROSSA COM DRAGA HOPPER - CAPACIDADE DA CISTERNA DE 5.000 M³ - DMT DE 2.400 A 2.700 M</t>
  </si>
  <si>
    <t>DRAGAGEM DE AREIA GROSSA COM DRAGA HOPPER - CAPACIDADE DA CISTERNA DE 5.000 M³ - DMT DE 2.700 A 3.000 M</t>
  </si>
  <si>
    <t>DRAGAGEM DE AREIA GROSSA COM DRAGA HOPPER - CAPACIDADE DA CISTERNA DE 5.000 M³ - DMT DE 3.000 M</t>
  </si>
  <si>
    <t>DRAGAGEM DE AREIA GROSSA COM DRAGA HOPPER - CAPACIDADE DA CISTERNA DE 750 M³ - DMT DE 1.500 A 1.800 M</t>
  </si>
  <si>
    <t>DRAGAGEM DE AREIA GROSSA COM DRAGA HOPPER - CAPACIDADE DA CISTERNA DE 750 M³ - DMT DE 1.800 A 2.100 M</t>
  </si>
  <si>
    <t>DRAGAGEM DE AREIA GROSSA COM DRAGA HOPPER - CAPACIDADE DA CISTERNA DE 750 M³ - DMT DE 2.100 A 2.400 M</t>
  </si>
  <si>
    <t>DRAGAGEM DE AREIA GROSSA COM DRAGA HOPPER - CAPACIDADE DA CISTERNA DE 750 M³ - DMT DE 2.400 A 2.700 M</t>
  </si>
  <si>
    <t>DRAGAGEM DE AREIA GROSSA COM DRAGA HOPPER - CAPACIDADE DA CISTERNA DE 750 M³ - DMT DE 2.700 A 3.000 M</t>
  </si>
  <si>
    <t>DRAGAGEM DE AREIA GROSSA COM DRAGA HOPPER - CAPACIDADE DA CISTERNA DE 750 M³ - DMT DE 3.000 M</t>
  </si>
  <si>
    <t>DRAGAGEM DE AREIA MÉDIA COM DRAGA DE SUCÇÃO E RECALQUE - BOMBA DE 1.350 KW E CORTADOR DE 170 KW - DISTÂNCIA DE RECALQUE DE 1.100 A 1.300 M</t>
  </si>
  <si>
    <t>DRAGAGEM DE AREIA MÉDIA COM DRAGA DE SUCÇÃO E RECALQUE - BOMBA DE 1.350 KW E CORTADOR DE 170 KW - DISTÂNCIA DE RECALQUE DE 1.300 A 1.500 M</t>
  </si>
  <si>
    <t>DRAGAGEM DE AREIA MÉDIA COM DRAGA DE SUCÇÃO E RECALQUE - BOMBA DE 1.350 KW E CORTADOR DE 170 KW - DISTÂNCIA DE RECALQUE DE 1.500 A 1.700 M</t>
  </si>
  <si>
    <t>DRAGAGEM DE AREIA MÉDIA COM DRAGA DE SUCÇÃO E RECALQUE - BOMBA DE 1.350 KW E CORTADOR DE 170 KW - DISTÂNCIA DE RECALQUE DE 1.700 A 1.900 M</t>
  </si>
  <si>
    <t>DRAGAGEM DE AREIA MÉDIA COM DRAGA DE SUCÇÃO E RECALQUE - BOMBA DE 1.350 KW E CORTADOR DE 170 KW - DISTÂNCIA DE RECALQUE DE 1.900 A 2.100 M</t>
  </si>
  <si>
    <t>DRAGAGEM DE AREIA MÉDIA COM DRAGA DE SUCÇÃO E RECALQUE - BOMBA DE 1.350 KW E CORTADOR DE 170 KW - DISTÂNCIA DE RECALQUE DE 2.100 A 2.300 M</t>
  </si>
  <si>
    <t>DRAGAGEM DE AREIA MÉDIA COM DRAGA DE SUCÇÃO E RECALQUE - BOMBA DE 1.350 KW E CORTADOR DE 170 KW - DISTÂNCIA DE RECALQUE DE 2.300 A 2.500 M</t>
  </si>
  <si>
    <t>DRAGAGEM DE AREIA MÉDIA COM DRAGA DE SUCÇÃO E RECALQUE - BOMBA DE 1.350 KW E CORTADOR DE 170 KW - DISTÂNCIA DE RECALQUE DE 2.500 A 2.700 M</t>
  </si>
  <si>
    <t>DRAGAGEM DE AREIA MÉDIA COM DRAGA DE SUCÇÃO E RECALQUE - BOMBA DE 1.350 KW E CORTADOR DE 170 KW - DISTÂNCIA DE RECALQUE DE 2.700 A 2.900 M</t>
  </si>
  <si>
    <t>DRAGAGEM DE AREIA MÉDIA COM DRAGA DE SUCÇÃO E RECALQUE - BOMBA DE 1.350 KW E CORTADOR DE 170 KW - DISTÂNCIA DE RECALQUE DE 2.900 A 3.100 M</t>
  </si>
  <si>
    <t>DRAGAGEM DE AREIA MÉDIA COM DRAGA DE SUCÇÃO E RECALQUE - BOMBA DE 1.350 KW E CORTADOR DE 170 KW - DISTÂNCIA DE RECALQUE DE 3.100 A 3.300 M</t>
  </si>
  <si>
    <t>DRAGAGEM DE AREIA MÉDIA COM DRAGA DE SUCÇÃO E RECALQUE - BOMBA DE 1.350 KW E CORTADOR DE 170 KW - DISTÂNCIA DE RECALQUE DE 3.300 A 3.500 M</t>
  </si>
  <si>
    <t>DRAGAGEM DE AREIA MÉDIA COM DRAGA DE SUCÇÃO E RECALQUE - BOMBA DE 1.350 KW E CORTADOR DE 170 KW - DISTÂNCIA DE RECALQUE DE 3.500 A 3.700 M</t>
  </si>
  <si>
    <t>DRAGAGEM DE AREIA MÉDIA COM DRAGA DE SUCÇÃO E RECALQUE - BOMBA DE 1.350 KW E CORTADOR DE 170 KW - DISTÂNCIA DE RECALQUE DE 3.700 A 3.900 M</t>
  </si>
  <si>
    <t>DRAGAGEM DE AREIA MÉDIA COM DRAGA DE SUCÇÃO E RECALQUE - BOMBA DE 1.350 KW E CORTADOR DE 170 KW - DISTÂNCIA DE RECALQUE DE 3.900 A 4.100 M</t>
  </si>
  <si>
    <t>DRAGAGEM DE AREIA MÉDIA COM DRAGA DE SUCÇÃO E RECALQUE - BOMBA DE 1.350 KW E CORTADOR DE 170 KW - DISTÂNCIA DE RECALQUE DE 4.100 A 4.300 M</t>
  </si>
  <si>
    <t>DRAGAGEM DE AREIA MÉDIA COM DRAGA DE SUCÇÃO E RECALQUE - BOMBA DE 1.350 KW E CORTADOR DE 170 KW - DISTÂNCIA DE RECALQUE DE 4.300 A 4.500 M</t>
  </si>
  <si>
    <t>DRAGAGEM DE AREIA MÉDIA COM DRAGA DE SUCÇÃO E RECALQUE - BOMBA DE 1.350 KW E CORTADOR DE 170 KW - DISTÂNCIA DE RECALQUE DE 4.500 A 4.700 M</t>
  </si>
  <si>
    <t>DRAGAGEM DE AREIA MÉDIA COM DRAGA DE SUCÇÃO E RECALQUE - BOMBA DE 1.350 KW E CORTADOR DE 170 KW - DISTÂNCIA DE RECALQUE DE 4.700 A 4.900 M</t>
  </si>
  <si>
    <t>DRAGAGEM DE AREIA MÉDIA COM DRAGA DE SUCÇÃO E RECALQUE - BOMBA DE 1.350 KW E CORTADOR DE 170 KW - DISTÂNCIA DE RECALQUE DE 4.900 A 5.100 M</t>
  </si>
  <si>
    <t>DRAGAGEM DE AREIA MÉDIA COM DRAGA DE SUCÇÃO E RECALQUE - BOMBA DE 1.350 KW E CORTADOR DE 170 KW - DISTÂNCIA DE RECALQUE DE 5.100 A 5.300 M</t>
  </si>
  <si>
    <t>DRAGAGEM DE AREIA MÉDIA COM DRAGA DE SUCÇÃO E RECALQUE - BOMBA DE 1.350 KW E CORTADOR DE 170 KW - DISTÂNCIA DE RECALQUE DE 5.300 A 5.500 M</t>
  </si>
  <si>
    <t>DRAGAGEM DE AREIA MÉDIA COM DRAGA DE SUCÇÃO E RECALQUE - BOMBA DE 1.350 KW E CORTADOR DE 170 KW - DISTÂNCIA DE RECALQUE DE 5.500 A 5.700 M</t>
  </si>
  <si>
    <t>DRAGAGEM DE AREIA MÉDIA COM DRAGA DE SUCÇÃO E RECALQUE - BOMBA DE 1.350 KW E CORTADOR DE 170 KW - DISTÂNCIA DE RECALQUE DE 5.700 A 5.900 M</t>
  </si>
  <si>
    <t>DRAGAGEM DE AREIA MÉDIA COM DRAGA DE SUCÇÃO E RECALQUE - BOMBA DE 1.350 KW E CORTADOR DE 170 KW - DISTÂNCIA DE RECALQUE DE 5.900 A 6.100 M</t>
  </si>
  <si>
    <t>DRAGAGEM DE AREIA MÉDIA COM DRAGA DE SUCÇÃO E RECALQUE - BOMBA DE 1.350 KW E CORTADOR DE 170 KW - DISTÂNCIA DE RECALQUE DE 500 A 700 M</t>
  </si>
  <si>
    <t>DRAGAGEM DE AREIA MÉDIA COM DRAGA DE SUCÇÃO E RECALQUE - BOMBA DE 1.350 KW E CORTADOR DE 170 KW - DISTÂNCIA DE RECALQUE DE 6.100 A 6.300 M</t>
  </si>
  <si>
    <t>DRAGAGEM DE AREIA MÉDIA COM DRAGA DE SUCÇÃO E RECALQUE - BOMBA DE 1.350 KW E CORTADOR DE 170 KW - DISTÂNCIA DE RECALQUE DE 6.300 A 6.500 M</t>
  </si>
  <si>
    <t>DRAGAGEM DE AREIA MÉDIA COM DRAGA DE SUCÇÃO E RECALQUE - BOMBA DE 1.350 KW E CORTADOR DE 170 KW - DISTÂNCIA DE RECALQUE DE 6.500 A 6.700 M</t>
  </si>
  <si>
    <t>DRAGAGEM DE AREIA MÉDIA COM DRAGA DE SUCÇÃO E RECALQUE - BOMBA DE 1.350 KW E CORTADOR DE 170 KW - DISTÂNCIA DE RECALQUE DE 6.700 A 6.900 M</t>
  </si>
  <si>
    <t>DRAGAGEM DE AREIA MÉDIA COM DRAGA DE SUCÇÃO E RECALQUE - BOMBA DE 1.350 KW E CORTADOR DE 170 KW - DISTÂNCIA DE RECALQUE DE 6.900 A 7.100 M</t>
  </si>
  <si>
    <t>DRAGAGEM DE AREIA MÉDIA COM DRAGA DE SUCÇÃO E RECALQUE - BOMBA DE 1.350 KW E CORTADOR DE 170 KW - DISTÂNCIA DE RECALQUE DE 7.100 A 7.300 M</t>
  </si>
  <si>
    <t>DRAGAGEM DE AREIA MÉDIA COM DRAGA DE SUCÇÃO E RECALQUE - BOMBA DE 1.350 KW E CORTADOR DE 170 KW - DISTÂNCIA DE RECALQUE DE 7.300 A 7.500 M</t>
  </si>
  <si>
    <t>DRAGAGEM DE AREIA MÉDIA COM DRAGA DE SUCÇÃO E RECALQUE - BOMBA DE 1.350 KW E CORTADOR DE 170 KW - DISTÂNCIA DE RECALQUE DE 7.500 A 7.700 M</t>
  </si>
  <si>
    <t>DRAGAGEM DE AREIA MÉDIA COM DRAGA DE SUCÇÃO E RECALQUE - BOMBA DE 1.350 KW E CORTADOR DE 170 KW - DISTÂNCIA DE RECALQUE DE 7.700 A 7.900 M</t>
  </si>
  <si>
    <t>DRAGAGEM DE AREIA MÉDIA COM DRAGA DE SUCÇÃO E RECALQUE - BOMBA DE 1.350 KW E CORTADOR DE 170 KW - DISTÂNCIA DE RECALQUE DE 700 A 900 M</t>
  </si>
  <si>
    <t>DRAGAGEM DE AREIA MÉDIA COM DRAGA DE SUCÇÃO E RECALQUE - BOMBA DE 1.350 KW E CORTADOR DE 170 KW - DISTÂNCIA DE RECALQUE DE 900 A 1.100 M</t>
  </si>
  <si>
    <t>DRAGAGEM DE AREIA MÉDIA COM DRAGA DE SUCÇÃO E RECALQUE - BOMBA DE 1.350 KW E CORTADOR DE 170 KW - DISTÂNCIA DE RECALQUE DE ATÉ 500 M</t>
  </si>
  <si>
    <t>DRAGAGEM DE AREIA MÉDIA COM DRAGA DE SUCÇÃO E RECALQUE - BOMBA DE 294 KW E CORTADOR DE 30 KW - DISTÂNCIA DE RECALQUE DE 1.100 A 1.300 M</t>
  </si>
  <si>
    <t>DRAGAGEM DE AREIA MÉDIA COM DRAGA DE SUCÇÃO E RECALQUE - BOMBA DE 294 KW E CORTADOR DE 30 KW - DISTÂNCIA DE RECALQUE DE 1.300 A 1.500 M</t>
  </si>
  <si>
    <t>DRAGAGEM DE AREIA MÉDIA COM DRAGA DE SUCÇÃO E RECALQUE - BOMBA DE 294 KW E CORTADOR DE 30 KW - DISTÂNCIA DE RECALQUE DE 1.500 A 1.700 M</t>
  </si>
  <si>
    <t>DRAGAGEM DE AREIA MÉDIA COM DRAGA DE SUCÇÃO E RECALQUE - BOMBA DE 294 KW E CORTADOR DE 30 KW - DISTÂNCIA DE RECALQUE DE 1.700 A 1.900 M</t>
  </si>
  <si>
    <t>DRAGAGEM DE AREIA MÉDIA COM DRAGA DE SUCÇÃO E RECALQUE - BOMBA DE 294 KW E CORTADOR DE 30 KW - DISTÂNCIA DE RECALQUE DE 1.900 A 2.100 M</t>
  </si>
  <si>
    <t>DRAGAGEM DE AREIA MÉDIA COM DRAGA DE SUCÇÃO E RECALQUE - BOMBA DE 294 KW E CORTADOR DE 30 KW - DISTÂNCIA DE RECALQUE DE 2.100 A 2.300 M</t>
  </si>
  <si>
    <t>DRAGAGEM DE AREIA MÉDIA COM DRAGA DE SUCÇÃO E RECALQUE - BOMBA DE 294 KW E CORTADOR DE 30 KW - DISTÂNCIA DE RECALQUE DE 2.300 A 2.500 M</t>
  </si>
  <si>
    <t>DRAGAGEM DE AREIA MÉDIA COM DRAGA DE SUCÇÃO E RECALQUE - BOMBA DE 294 KW E CORTADOR DE 30 KW - DISTÂNCIA DE RECALQUE DE 2.500 A 2.700 M</t>
  </si>
  <si>
    <t>DRAGAGEM DE AREIA MÉDIA COM DRAGA DE SUCÇÃO E RECALQUE - BOMBA DE 294 KW E CORTADOR DE 30 KW - DISTÂNCIA DE RECALQUE DE 2.700 A 2.900 M</t>
  </si>
  <si>
    <t>DRAGAGEM DE AREIA MÉDIA COM DRAGA DE SUCÇÃO E RECALQUE - BOMBA DE 294 KW E CORTADOR DE 30 KW - DISTÂNCIA DE RECALQUE DE 2.900 A 3.100 M</t>
  </si>
  <si>
    <t>DRAGAGEM DE AREIA MÉDIA COM DRAGA DE SUCÇÃO E RECALQUE - BOMBA DE 294 KW E CORTADOR DE 30 KW - DISTÂNCIA DE RECALQUE DE 3.100 A 3.300 M</t>
  </si>
  <si>
    <t>DRAGAGEM DE AREIA MÉDIA COM DRAGA DE SUCÇÃO E RECALQUE - BOMBA DE 294 KW E CORTADOR DE 30 KW - DISTÂNCIA DE RECALQUE DE 3.300 A 3.500 M</t>
  </si>
  <si>
    <t>DRAGAGEM DE AREIA MÉDIA COM DRAGA DE SUCÇÃO E RECALQUE - BOMBA DE 294 KW E CORTADOR DE 30 KW - DISTÂNCIA DE RECALQUE DE 500 A 700 M</t>
  </si>
  <si>
    <t>DRAGAGEM DE AREIA MÉDIA COM DRAGA DE SUCÇÃO E RECALQUE - BOMBA DE 294 KW E CORTADOR DE 30 KW - DISTÂNCIA DE RECALQUE DE 700 A 900 M</t>
  </si>
  <si>
    <t>DRAGAGEM DE AREIA MÉDIA COM DRAGA DE SUCÇÃO E RECALQUE - BOMBA DE 294 KW E CORTADOR DE 30 KW - DISTÂNCIA DE RECALQUE DE 900 A 1.100 M</t>
  </si>
  <si>
    <t>DRAGAGEM DE AREIA MÉDIA COM DRAGA DE SUCÇÃO E RECALQUE - BOMBA DE 294 KW E CORTADOR DE 30 KW - DISTÂNCIA DE RECALQUE DE ATÉ 500 M</t>
  </si>
  <si>
    <t>DRAGAGEM DE AREIA MÉDIA COM DRAGA DE SUCÇÃO E RECALQUE - BOMBA DE 483 KW E CORTADOR DE 55 KW - DISTÂNCIA DE RECALQUE DE 1.100 A 1.300 M</t>
  </si>
  <si>
    <t>DRAGAGEM DE AREIA MÉDIA COM DRAGA DE SUCÇÃO E RECALQUE - BOMBA DE 483 KW E CORTADOR DE 55 KW - DISTÂNCIA DE RECALQUE DE 1.300 A 1.500 M</t>
  </si>
  <si>
    <t>DRAGAGEM DE AREIA MÉDIA COM DRAGA DE SUCÇÃO E RECALQUE - BOMBA DE 483 KW E CORTADOR DE 55 KW - DISTÂNCIA DE RECALQUE DE 1.500 A 1.700 M</t>
  </si>
  <si>
    <t>DRAGAGEM DE AREIA MÉDIA COM DRAGA DE SUCÇÃO E RECALQUE - BOMBA DE 483 KW E CORTADOR DE 55 KW - DISTÂNCIA DE RECALQUE DE 1.700 A 1.900 M</t>
  </si>
  <si>
    <t>DRAGAGEM DE AREIA MÉDIA COM DRAGA DE SUCÇÃO E RECALQUE - BOMBA DE 483 KW E CORTADOR DE 55 KW - DISTÂNCIA DE RECALQUE DE 1.900 A 2.100 M</t>
  </si>
  <si>
    <t>DRAGAGEM DE AREIA MÉDIA COM DRAGA DE SUCÇÃO E RECALQUE - BOMBA DE 483 KW E CORTADOR DE 55 KW - DISTÂNCIA DE RECALQUE DE 2.100 A 2.300 M</t>
  </si>
  <si>
    <t>DRAGAGEM DE AREIA MÉDIA COM DRAGA DE SUCÇÃO E RECALQUE - BOMBA DE 483 KW E CORTADOR DE 55 KW - DISTÂNCIA DE RECALQUE DE 2.300 A 2.500 M</t>
  </si>
  <si>
    <t>DRAGAGEM DE AREIA MÉDIA COM DRAGA DE SUCÇÃO E RECALQUE - BOMBA DE 483 KW E CORTADOR DE 55 KW - DISTÂNCIA DE RECALQUE DE 2.500 A 2.700 M</t>
  </si>
  <si>
    <t>DRAGAGEM DE AREIA MÉDIA COM DRAGA DE SUCÇÃO E RECALQUE - BOMBA DE 483 KW E CORTADOR DE 55 KW - DISTÂNCIA DE RECALQUE DE 2.700 A 2.900 M</t>
  </si>
  <si>
    <t>DRAGAGEM DE AREIA MÉDIA COM DRAGA DE SUCÇÃO E RECALQUE - BOMBA DE 483 KW E CORTADOR DE 55 KW - DISTÂNCIA DE RECALQUE DE 2.900 A 3.100 M</t>
  </si>
  <si>
    <t>DRAGAGEM DE AREIA MÉDIA COM DRAGA DE SUCÇÃO E RECALQUE - BOMBA DE 483 KW E CORTADOR DE 55 KW - DISTÂNCIA DE RECALQUE DE 3.100 A 3.300 M</t>
  </si>
  <si>
    <t>DRAGAGEM DE AREIA MÉDIA COM DRAGA DE SUCÇÃO E RECALQUE - BOMBA DE 483 KW E CORTADOR DE 55 KW - DISTÂNCIA DE RECALQUE DE 3.300 A 3.500 M</t>
  </si>
  <si>
    <t>DRAGAGEM DE AREIA MÉDIA COM DRAGA DE SUCÇÃO E RECALQUE - BOMBA DE 483 KW E CORTADOR DE 55 KW - DISTÂNCIA DE RECALQUE DE 3.500 A 3.700 M</t>
  </si>
  <si>
    <t>DRAGAGEM DE AREIA MÉDIA COM DRAGA DE SUCÇÃO E RECALQUE - BOMBA DE 483 KW E CORTADOR DE 55 KW - DISTÂNCIA DE RECALQUE DE 3.700 A 3.900 M</t>
  </si>
  <si>
    <t>DRAGAGEM DE AREIA MÉDIA COM DRAGA DE SUCÇÃO E RECALQUE - BOMBA DE 483 KW E CORTADOR DE 55 KW - DISTÂNCIA DE RECALQUE DE 3.900 A 4.100 M</t>
  </si>
  <si>
    <t>DRAGAGEM DE AREIA MÉDIA COM DRAGA DE SUCÇÃO E RECALQUE - BOMBA DE 483 KW E CORTADOR DE 55 KW - DISTÂNCIA DE RECALQUE DE 4.100 A 4.300 M</t>
  </si>
  <si>
    <t>DRAGAGEM DE AREIA MÉDIA COM DRAGA DE SUCÇÃO E RECALQUE - BOMBA DE 483 KW E CORTADOR DE 55 KW - DISTÂNCIA DE RECALQUE DE 4.300 A 4.500 M</t>
  </si>
  <si>
    <t>DRAGAGEM DE AREIA MÉDIA COM DRAGA DE SUCÇÃO E RECALQUE - BOMBA DE 483 KW E CORTADOR DE 55 KW - DISTÂNCIA DE RECALQUE DE 4.500 A 4.700 M</t>
  </si>
  <si>
    <t>DRAGAGEM DE AREIA MÉDIA COM DRAGA DE SUCÇÃO E RECALQUE - BOMBA DE 483 KW E CORTADOR DE 55 KW - DISTÂNCIA DE RECALQUE DE 4.700 A 4.900 M</t>
  </si>
  <si>
    <t>DRAGAGEM DE AREIA MÉDIA COM DRAGA DE SUCÇÃO E RECALQUE - BOMBA DE 483 KW E CORTADOR DE 55 KW - DISTÂNCIA DE RECALQUE DE 4.900 A 5.100 M</t>
  </si>
  <si>
    <t>DRAGAGEM DE AREIA MÉDIA COM DRAGA DE SUCÇÃO E RECALQUE - BOMBA DE 483 KW E CORTADOR DE 55 KW - DISTÂNCIA DE RECALQUE DE 500 A 700 M</t>
  </si>
  <si>
    <t>DRAGAGEM DE AREIA MÉDIA COM DRAGA DE SUCÇÃO E RECALQUE - BOMBA DE 483 KW E CORTADOR DE 55 KW - DISTÂNCIA DE RECALQUE DE 700 A 900 M</t>
  </si>
  <si>
    <t>DRAGAGEM DE AREIA MÉDIA COM DRAGA DE SUCÇÃO E RECALQUE - BOMBA DE 483 KW E CORTADOR DE 55 KW - DISTÂNCIA DE RECALQUE DE 900 A 1.100 M</t>
  </si>
  <si>
    <t>DRAGAGEM DE AREIA MÉDIA COM DRAGA DE SUCÇÃO E RECALQUE - BOMBA DE 483 KW E CORTADOR DE 55 KW - DISTÂNCIA DE RECALQUE DE ATÉ 500 M</t>
  </si>
  <si>
    <t>DRAGAGEM DE AREIA MÉDIA COM DRAGA DE SUCÇÃO E RECALQUE - BOMBA DE 746 KW E CORTADOR DE 110 KW - DISTÂNCIA DE RECALQUE DE 1.100 A 1.300 M</t>
  </si>
  <si>
    <t>DRAGAGEM DE AREIA MÉDIA COM DRAGA DE SUCÇÃO E RECALQUE - BOMBA DE 746 KW E CORTADOR DE 110 KW - DISTÂNCIA DE RECALQUE DE 1.300 A 1.500 M</t>
  </si>
  <si>
    <t>DRAGAGEM DE AREIA MÉDIA COM DRAGA DE SUCÇÃO E RECALQUE - BOMBA DE 746 KW E CORTADOR DE 110 KW - DISTÂNCIA DE RECALQUE DE 1.500 A 1.700 M</t>
  </si>
  <si>
    <t>DRAGAGEM DE AREIA MÉDIA COM DRAGA DE SUCÇÃO E RECALQUE - BOMBA DE 746 KW E CORTADOR DE 110 KW - DISTÂNCIA DE RECALQUE DE 1.700 A 1.900 M</t>
  </si>
  <si>
    <t>DRAGAGEM DE AREIA MÉDIA COM DRAGA DE SUCÇÃO E RECALQUE - BOMBA DE 746 KW E CORTADOR DE 110 KW - DISTÂNCIA DE RECALQUE DE 1.900 A 2.100 M</t>
  </si>
  <si>
    <t>DRAGAGEM DE AREIA MÉDIA COM DRAGA DE SUCÇÃO E RECALQUE - BOMBA DE 746 KW E CORTADOR DE 110 KW - DISTÂNCIA DE RECALQUE DE 2.100 A 2.300 M</t>
  </si>
  <si>
    <t>DRAGAGEM DE AREIA MÉDIA COM DRAGA DE SUCÇÃO E RECALQUE - BOMBA DE 746 KW E CORTADOR DE 110 KW - DISTÂNCIA DE RECALQUE DE 2.300 A 2.500 M</t>
  </si>
  <si>
    <t>DRAGAGEM DE AREIA MÉDIA COM DRAGA DE SUCÇÃO E RECALQUE - BOMBA DE 746 KW E CORTADOR DE 110 KW - DISTÂNCIA DE RECALQUE DE 2.500 A 2.700 M</t>
  </si>
  <si>
    <t>DRAGAGEM DE AREIA MÉDIA COM DRAGA DE SUCÇÃO E RECALQUE - BOMBA DE 746 KW E CORTADOR DE 110 KW - DISTÂNCIA DE RECALQUE DE 2.700 A 2.900 M</t>
  </si>
  <si>
    <t>DRAGAGEM DE AREIA MÉDIA COM DRAGA DE SUCÇÃO E RECALQUE - BOMBA DE 746 KW E CORTADOR DE 110 KW - DISTÂNCIA DE RECALQUE DE 2.900 A 3.100 M</t>
  </si>
  <si>
    <t>DRAGAGEM DE AREIA MÉDIA COM DRAGA DE SUCÇÃO E RECALQUE - BOMBA DE 746 KW E CORTADOR DE 110 KW - DISTÂNCIA DE RECALQUE DE 3.100 A 3.300 M</t>
  </si>
  <si>
    <t>DRAGAGEM DE AREIA MÉDIA COM DRAGA DE SUCÇÃO E RECALQUE - BOMBA DE 746 KW E CORTADOR DE 110 KW - DISTÂNCIA DE RECALQUE DE 3.300 A 3.500 M</t>
  </si>
  <si>
    <t>DRAGAGEM DE AREIA MÉDIA COM DRAGA DE SUCÇÃO E RECALQUE - BOMBA DE 746 KW E CORTADOR DE 110 KW - DISTÂNCIA DE RECALQUE DE 3.500 A 3.700 M</t>
  </si>
  <si>
    <t>DRAGAGEM DE AREIA MÉDIA COM DRAGA DE SUCÇÃO E RECALQUE - BOMBA DE 746 KW E CORTADOR DE 110 KW - DISTÂNCIA DE RECALQUE DE 3.700 A 3.900 M</t>
  </si>
  <si>
    <t>DRAGAGEM DE AREIA MÉDIA COM DRAGA DE SUCÇÃO E RECALQUE - BOMBA DE 746 KW E CORTADOR DE 110 KW - DISTÂNCIA DE RECALQUE DE 3.900 A 4.100 M</t>
  </si>
  <si>
    <t>DRAGAGEM DE AREIA MÉDIA COM DRAGA DE SUCÇÃO E RECALQUE - BOMBA DE 746 KW E CORTADOR DE 110 KW - DISTÂNCIA DE RECALQUE DE 4.100 A 4.300 M</t>
  </si>
  <si>
    <t>DRAGAGEM DE AREIA MÉDIA COM DRAGA DE SUCÇÃO E RECALQUE - BOMBA DE 746 KW E CORTADOR DE 110 KW - DISTÂNCIA DE RECALQUE DE 4.300 A 4.500 M</t>
  </si>
  <si>
    <t>DRAGAGEM DE AREIA MÉDIA COM DRAGA DE SUCÇÃO E RECALQUE - BOMBA DE 746 KW E CORTADOR DE 110 KW - DISTÂNCIA DE RECALQUE DE 4.500 A 4.700 M</t>
  </si>
  <si>
    <t>DRAGAGEM DE AREIA MÉDIA COM DRAGA DE SUCÇÃO E RECALQUE - BOMBA DE 746 KW E CORTADOR DE 110 KW - DISTÂNCIA DE RECALQUE DE 4.700 A 4.900 M</t>
  </si>
  <si>
    <t>DRAGAGEM DE AREIA MÉDIA COM DRAGA DE SUCÇÃO E RECALQUE - BOMBA DE 746 KW E CORTADOR DE 110 KW - DISTÂNCIA DE RECALQUE DE 4.900 A 5.100 M</t>
  </si>
  <si>
    <t>DRAGAGEM DE AREIA MÉDIA COM DRAGA DE SUCÇÃO E RECALQUE - BOMBA DE 746 KW E CORTADOR DE 110 KW - DISTÂNCIA DE RECALQUE DE 5.100 A 5.300 M</t>
  </si>
  <si>
    <t>DRAGAGEM DE AREIA MÉDIA COM DRAGA DE SUCÇÃO E RECALQUE - BOMBA DE 746 KW E CORTADOR DE 110 KW - DISTÂNCIA DE RECALQUE DE 5.300 A 5.500 M</t>
  </si>
  <si>
    <t>DRAGAGEM DE AREIA MÉDIA COM DRAGA DE SUCÇÃO E RECALQUE - BOMBA DE 746 KW E CORTADOR DE 110 KW - DISTÂNCIA DE RECALQUE DE 5.500 A 5.700 M</t>
  </si>
  <si>
    <t>DRAGAGEM DE AREIA MÉDIA COM DRAGA DE SUCÇÃO E RECALQUE - BOMBA DE 746 KW E CORTADOR DE 110 KW - DISTÂNCIA DE RECALQUE DE 5.700 A 5.900 M</t>
  </si>
  <si>
    <t>DRAGAGEM DE AREIA MÉDIA COM DRAGA DE SUCÇÃO E RECALQUE - BOMBA DE 746 KW E CORTADOR DE 110 KW - DISTÂNCIA DE RECALQUE DE 5.900 A 6.100 M</t>
  </si>
  <si>
    <t>DRAGAGEM DE AREIA MÉDIA COM DRAGA DE SUCÇÃO E RECALQUE - BOMBA DE 746 KW E CORTADOR DE 110 KW - DISTÂNCIA DE RECALQUE DE 500 A 700 M</t>
  </si>
  <si>
    <t>DRAGAGEM DE AREIA MÉDIA COM DRAGA DE SUCÇÃO E RECALQUE - BOMBA DE 746 KW E CORTADOR DE 110 KW - DISTÂNCIA DE RECALQUE DE 700 A 900 M</t>
  </si>
  <si>
    <t>DRAGAGEM DE AREIA MÉDIA COM DRAGA DE SUCÇÃO E RECALQUE - BOMBA DE 746 KW E CORTADOR DE 110 KW - DISTÂNCIA DE RECALQUE DE 900 A 1.100 M</t>
  </si>
  <si>
    <t>DRAGAGEM DE AREIA MÉDIA COM DRAGA DE SUCÇÃO E RECALQUE - BOMBA DE 746 KW E CORTADOR DE 110 KW - DISTÂNCIA DE RECALQUE DE ATÉ 500 M</t>
  </si>
  <si>
    <t>DRAGAGEM DE AREIA MÉDIA COM DRAGA HOPPER - CAPACIDADE DA CISTERNA DE 1.000 M³ - DMT DE 1.500 A 1.800 M</t>
  </si>
  <si>
    <t>DRAGAGEM DE AREIA MÉDIA COM DRAGA HOPPER - CAPACIDADE DA CISTERNA DE 1.000 M³ - DMT DE 1.800 A 2.100 M</t>
  </si>
  <si>
    <t>DRAGAGEM DE AREIA MÉDIA COM DRAGA HOPPER - CAPACIDADE DA CISTERNA DE 1.000 M³ - DMT DE 2.100 A 2.400 M</t>
  </si>
  <si>
    <t>DRAGAGEM DE AREIA MÉDIA COM DRAGA HOPPER - CAPACIDADE DA CISTERNA DE 1.000 M³ - DMT DE 2.400 A 2.700 M</t>
  </si>
  <si>
    <t>DRAGAGEM DE AREIA MÉDIA COM DRAGA HOPPER - CAPACIDADE DA CISTERNA DE 1.000 M³ - DMT DE 2.700 A 3.000 M</t>
  </si>
  <si>
    <t>DRAGAGEM DE AREIA MÉDIA COM DRAGA HOPPER - CAPACIDADE DA CISTERNA DE 1.000 M³ - DMT DE 3.000 M</t>
  </si>
  <si>
    <t>DRAGAGEM DE AREIA MÉDIA COM DRAGA HOPPER - CAPACIDADE DA CISTERNA DE 10.000 M³ - DMT DE 1.500 A 1.800 M</t>
  </si>
  <si>
    <t>DRAGAGEM DE AREIA MÉDIA COM DRAGA HOPPER - CAPACIDADE DA CISTERNA DE 10.000 M³ - DMT DE 1.800 A 2.100 M</t>
  </si>
  <si>
    <t>DRAGAGEM DE AREIA MÉDIA COM DRAGA HOPPER - CAPACIDADE DA CISTERNA DE 10.000 M³ - DMT DE 2.100 A 2.400 M</t>
  </si>
  <si>
    <t>DRAGAGEM DE AREIA MÉDIA COM DRAGA HOPPER - CAPACIDADE DA CISTERNA DE 10.000 M³ - DMT DE 2.400 A 2.700 M</t>
  </si>
  <si>
    <t>DRAGAGEM DE AREIA MÉDIA COM DRAGA HOPPER - CAPACIDADE DA CISTERNA DE 10.000 M³ - DMT DE 2.700 A 3.000 M</t>
  </si>
  <si>
    <t>DRAGAGEM DE AREIA MÉDIA COM DRAGA HOPPER - CAPACIDADE DA CISTERNA DE 10.000 M³ - DMT DE 3.000 M</t>
  </si>
  <si>
    <t>DRAGAGEM DE AREIA MÉDIA COM DRAGA HOPPER - CAPACIDADE DA CISTERNA DE 15.000 M³ - DMT DE 1.500 A 1.800 M</t>
  </si>
  <si>
    <t>DRAGAGEM DE AREIA MÉDIA COM DRAGA HOPPER - CAPACIDADE DA CISTERNA DE 15.000 M³ - DMT DE 1.800 A 2.100 M</t>
  </si>
  <si>
    <t>DRAGAGEM DE AREIA MÉDIA COM DRAGA HOPPER - CAPACIDADE DA CISTERNA DE 15.000 M³ - DMT DE 2.100 A 2.400 M</t>
  </si>
  <si>
    <t>DRAGAGEM DE AREIA MÉDIA COM DRAGA HOPPER - CAPACIDADE DA CISTERNA DE 15.000 M³ - DMT DE 2.400 A 2.700 M</t>
  </si>
  <si>
    <t>DRAGAGEM DE AREIA MÉDIA COM DRAGA HOPPER - CAPACIDADE DA CISTERNA DE 15.000 M³ - DMT DE 2.700 A 3.000 M</t>
  </si>
  <si>
    <t>DRAGAGEM DE AREIA MÉDIA COM DRAGA HOPPER - CAPACIDADE DA CISTERNA DE 15.000 M³ - DMT DE 3.000 M</t>
  </si>
  <si>
    <t>DRAGAGEM DE AREIA MÉDIA COM DRAGA HOPPER - CAPACIDADE DA CISTERNA DE 2.000 M³ - DMT DE 1.500 A 1.800 M</t>
  </si>
  <si>
    <t>DRAGAGEM DE AREIA MÉDIA COM DRAGA HOPPER - CAPACIDADE DA CISTERNA DE 2.000 M³ - DMT DE 1.800 A 2.100 M</t>
  </si>
  <si>
    <t>DRAGAGEM DE AREIA MÉDIA COM DRAGA HOPPER - CAPACIDADE DA CISTERNA DE 2.000 M³ - DMT DE 2.100 A 2.400 M</t>
  </si>
  <si>
    <t>DRAGAGEM DE AREIA MÉDIA COM DRAGA HOPPER - CAPACIDADE DA CISTERNA DE 2.000 M³ - DMT DE 2.400 A 2.700 M</t>
  </si>
  <si>
    <t>DRAGAGEM DE AREIA MÉDIA COM DRAGA HOPPER - CAPACIDADE DA CISTERNA DE 2.000 M³ - DMT DE 2.700 A 3.000 M</t>
  </si>
  <si>
    <t>DRAGAGEM DE AREIA MÉDIA COM DRAGA HOPPER - CAPACIDADE DA CISTERNA DE 2.000 M³ - DMT DE 3.000 M</t>
  </si>
  <si>
    <t>DRAGAGEM DE AREIA MÉDIA COM DRAGA HOPPER - CAPACIDADE DA CISTERNA DE 20.000 M³ - DMT DE 1.500 A 1.800 M</t>
  </si>
  <si>
    <t>DRAGAGEM DE AREIA MÉDIA COM DRAGA HOPPER - CAPACIDADE DA CISTERNA DE 20.000 M³ - DMT DE 1.800 A 2.100 M</t>
  </si>
  <si>
    <t>DRAGAGEM DE AREIA MÉDIA COM DRAGA HOPPER - CAPACIDADE DA CISTERNA DE 20.000 M³ - DMT DE 2.100 A 2.400 M</t>
  </si>
  <si>
    <t>DRAGAGEM DE AREIA MÉDIA COM DRAGA HOPPER - CAPACIDADE DA CISTERNA DE 20.000 M³ - DMT DE 2.400 A 2.700 M</t>
  </si>
  <si>
    <t>DRAGAGEM DE AREIA MÉDIA COM DRAGA HOPPER - CAPACIDADE DA CISTERNA DE 20.000 M³ - DMT DE 2.700 A 3.000 M</t>
  </si>
  <si>
    <t>DRAGAGEM DE AREIA MÉDIA COM DRAGA HOPPER - CAPACIDADE DA CISTERNA DE 20.000 M³ - DMT DE 3.000 M</t>
  </si>
  <si>
    <t>DRAGAGEM DE AREIA MÉDIA COM DRAGA HOPPER - CAPACIDADE DA CISTERNA DE 3.000 M³ - DMT DE 1.500 A 1.800 M</t>
  </si>
  <si>
    <t>DRAGAGEM DE AREIA MÉDIA COM DRAGA HOPPER - CAPACIDADE DA CISTERNA DE 3.000 M³ - DMT DE 1.800 A 2.100 M</t>
  </si>
  <si>
    <t>DRAGAGEM DE AREIA MÉDIA COM DRAGA HOPPER - CAPACIDADE DA CISTERNA DE 3.000 M³ - DMT DE 2.100 A 2.400 M</t>
  </si>
  <si>
    <t>DRAGAGEM DE AREIA MÉDIA COM DRAGA HOPPER - CAPACIDADE DA CISTERNA DE 3.000 M³ - DMT DE 2.400 A 2.700 M</t>
  </si>
  <si>
    <t>DRAGAGEM DE AREIA MÉDIA COM DRAGA HOPPER - CAPACIDADE DA CISTERNA DE 3.000 M³ - DMT DE 2.700 A 3.000 M</t>
  </si>
  <si>
    <t>DRAGAGEM DE AREIA MÉDIA COM DRAGA HOPPER - CAPACIDADE DA CISTERNA DE 3.000 M³ - DMT DE 3.000 M</t>
  </si>
  <si>
    <t>DRAGAGEM DE AREIA MÉDIA COM DRAGA HOPPER - CAPACIDADE DA CISTERNA DE 4.000 M³ - DMT DE 1.500 A 1.800 M</t>
  </si>
  <si>
    <t>DRAGAGEM DE AREIA MÉDIA COM DRAGA HOPPER - CAPACIDADE DA CISTERNA DE 4.000 M³ - DMT DE 1.800 A 2.100 M</t>
  </si>
  <si>
    <t>DRAGAGEM DE AREIA MÉDIA COM DRAGA HOPPER - CAPACIDADE DA CISTERNA DE 4.000 M³ - DMT DE 2.100 A 2.400 M</t>
  </si>
  <si>
    <t>DRAGAGEM DE AREIA MÉDIA COM DRAGA HOPPER - CAPACIDADE DA CISTERNA DE 4.000 M³ - DMT DE 2.400 A 2.700 M</t>
  </si>
  <si>
    <t>DRAGAGEM DE AREIA MÉDIA COM DRAGA HOPPER - CAPACIDADE DA CISTERNA DE 4.000 M³ - DMT DE 2.700 A 3.000 M</t>
  </si>
  <si>
    <t>DRAGAGEM DE AREIA MÉDIA COM DRAGA HOPPER - CAPACIDADE DA CISTERNA DE 4.000 M³ - DMT DE 3.000 M</t>
  </si>
  <si>
    <t>DRAGAGEM DE AREIA MÉDIA COM DRAGA HOPPER - CAPACIDADE DA CISTERNA DE 5.000 M³ - DMT DE 1.500 A 1.800 M</t>
  </si>
  <si>
    <t>DRAGAGEM DE AREIA MÉDIA COM DRAGA HOPPER - CAPACIDADE DA CISTERNA DE 5.000 M³ - DMT DE 1.800 A 2.100 M</t>
  </si>
  <si>
    <t>DRAGAGEM DE AREIA MÉDIA COM DRAGA HOPPER - CAPACIDADE DA CISTERNA DE 5.000 M³ - DMT DE 2.100 A 2.400 M</t>
  </si>
  <si>
    <t>DRAGAGEM DE AREIA MÉDIA COM DRAGA HOPPER - CAPACIDADE DA CISTERNA DE 5.000 M³ - DMT DE 2.400 A 2.700 M</t>
  </si>
  <si>
    <t>DRAGAGEM DE AREIA MÉDIA COM DRAGA HOPPER - CAPACIDADE DA CISTERNA DE 5.000 M³ - DMT DE 2.700 A 3.000 M</t>
  </si>
  <si>
    <t>DRAGAGEM DE AREIA MÉDIA COM DRAGA HOPPER - CAPACIDADE DA CISTERNA DE 5.000 M³ - DMT DE 3.000 M</t>
  </si>
  <si>
    <t>DRAGAGEM DE AREIA MÉDIA COM DRAGA HOPPER - CAPACIDADE DA CISTERNA DE 750 M³ - DMT DE 1.500 A 1.800 M</t>
  </si>
  <si>
    <t>DRAGAGEM DE AREIA MÉDIA COM DRAGA HOPPER - CAPACIDADE DA CISTERNA DE 750 M³ - DMT DE 1.800 A 2.100 M</t>
  </si>
  <si>
    <t>DRAGAGEM DE AREIA MÉDIA COM DRAGA HOPPER - CAPACIDADE DA CISTERNA DE 750 M³ - DMT DE 2.100 A 2.400 M</t>
  </si>
  <si>
    <t>DRAGAGEM DE AREIA MÉDIA COM DRAGA HOPPER - CAPACIDADE DA CISTERNA DE 750 M³ - DMT DE 2.400 A 2.700 M</t>
  </si>
  <si>
    <t>DRAGAGEM DE AREIA MÉDIA COM DRAGA HOPPER - CAPACIDADE DA CISTERNA DE 750 M³ - DMT DE 2.700 A 3.000 M</t>
  </si>
  <si>
    <t>DRAGAGEM DE AREIA MÉDIA COM DRAGA HOPPER - CAPACIDADE DA CISTERNA DE 750 M³ - DMT DE 3.000 M</t>
  </si>
  <si>
    <t>DRAGAGEM DE CASCALHO COM DRAGA DE SUCÇÃO E RECALQUE - BOMBA DE 1.350 KW E CORTADOR DE 170 KW - DISTÂNCIA DE RECALQUE DE 1.100 A 1.300 M</t>
  </si>
  <si>
    <t>DRAGAGEM DE CASCALHO COM DRAGA DE SUCÇÃO E RECALQUE - BOMBA DE 1.350 KW E CORTADOR DE 170 KW - DISTÂNCIA DE RECALQUE DE 1.300 A 1.500 M</t>
  </si>
  <si>
    <t>DRAGAGEM DE CASCALHO COM DRAGA DE SUCÇÃO E RECALQUE - BOMBA DE 1.350 KW E CORTADOR DE 170 KW - DISTÂNCIA DE RECALQUE DE 1.500 A 1.700 M</t>
  </si>
  <si>
    <t>DRAGAGEM DE CASCALHO COM DRAGA DE SUCÇÃO E RECALQUE - BOMBA DE 1.350 KW E CORTADOR DE 170 KW - DISTÂNCIA DE RECALQUE DE 1.700 A 1.900 M</t>
  </si>
  <si>
    <t>DRAGAGEM DE CASCALHO COM DRAGA DE SUCÇÃO E RECALQUE - BOMBA DE 1.350 KW E CORTADOR DE 170 KW - DISTÂNCIA DE RECALQUE DE 1.900 A 2.100 M</t>
  </si>
  <si>
    <t>DRAGAGEM DE CASCALHO COM DRAGA DE SUCÇÃO E RECALQUE - BOMBA DE 1.350 KW E CORTADOR DE 170 KW - DISTÂNCIA DE RECALQUE DE 2.100 A 2.300 M</t>
  </si>
  <si>
    <t>DRAGAGEM DE CASCALHO COM DRAGA DE SUCÇÃO E RECALQUE - BOMBA DE 1.350 KW E CORTADOR DE 170 KW - DISTÂNCIA DE RECALQUE DE 500 A 700 M</t>
  </si>
  <si>
    <t>DRAGAGEM DE CASCALHO COM DRAGA DE SUCÇÃO E RECALQUE - BOMBA DE 1.350 KW E CORTADOR DE 170 KW - DISTÂNCIA DE RECALQUE DE 700 A 900 M</t>
  </si>
  <si>
    <t>DRAGAGEM DE CASCALHO COM DRAGA DE SUCÇÃO E RECALQUE - BOMBA DE 1.350 KW E CORTADOR DE 170 KW - DISTÂNCIA DE RECALQUE DE 900 A 1.100 M</t>
  </si>
  <si>
    <t>DRAGAGEM DE CASCALHO COM DRAGA DE SUCÇÃO E RECALQUE - BOMBA DE 1.350 KW E CORTADOR DE 170 KW - DISTÂNCIA DE RECALQUE DE ATÉ 500 M</t>
  </si>
  <si>
    <t>DRAGAGEM DE CASCALHO COM DRAGA DE SUCÇÃO E RECALQUE - BOMBA DE 294 KW E CORTADOR DE 30 KW - DISTÂNCIA DE RECALQUE DE 1.100 A 1.300 M</t>
  </si>
  <si>
    <t>DRAGAGEM DE CASCALHO COM DRAGA DE SUCÇÃO E RECALQUE - BOMBA DE 294 KW E CORTADOR DE 30 KW - DISTÂNCIA DE RECALQUE DE 1.300 A 1.500 M</t>
  </si>
  <si>
    <t>DRAGAGEM DE CASCALHO COM DRAGA DE SUCÇÃO E RECALQUE - BOMBA DE 294 KW E CORTADOR DE 30 KW - DISTÂNCIA DE RECALQUE DE 500 A 700 M</t>
  </si>
  <si>
    <t>DRAGAGEM DE CASCALHO COM DRAGA DE SUCÇÃO E RECALQUE - BOMBA DE 294 KW E CORTADOR DE 30 KW - DISTÂNCIA DE RECALQUE DE 700 A 900 M</t>
  </si>
  <si>
    <t>DRAGAGEM DE CASCALHO COM DRAGA DE SUCÇÃO E RECALQUE - BOMBA DE 294 KW E CORTADOR DE 30 KW - DISTÂNCIA DE RECALQUE DE 900 A 1.100 M</t>
  </si>
  <si>
    <t>DRAGAGEM DE CASCALHO COM DRAGA DE SUCÇÃO E RECALQUE - BOMBA DE 294 KW E CORTADOR DE 30 KW - DISTÂNCIA DE RECALQUE DE ATÉ 500 M</t>
  </si>
  <si>
    <t>DRAGAGEM DE CASCALHO COM DRAGA DE SUCÇÃO E RECALQUE - BOMBA DE 483 KW E CORTADOR DE 55 KW - DISTÂNCIA DE RECALQUE ATÉ 500 M</t>
  </si>
  <si>
    <t>DRAGAGEM DE CASCALHO COM DRAGA DE SUCÇÃO E RECALQUE - BOMBA DE 483 KW E CORTADOR DE 55 KW - DISTÂNCIA DE RECALQUE DE 1.100 A 1.300 M</t>
  </si>
  <si>
    <t>DRAGAGEM DE CASCALHO COM DRAGA DE SUCÇÃO E RECALQUE - BOMBA DE 483 KW E CORTADOR DE 55 KW - DISTÂNCIA DE RECALQUE DE 1.300 A 1.500 M</t>
  </si>
  <si>
    <t>DRAGAGEM DE CASCALHO COM DRAGA DE SUCÇÃO E RECALQUE - BOMBA DE 483 KW E CORTADOR DE 55 KW - DISTÂNCIA DE RECALQUE DE 500 A 700 M</t>
  </si>
  <si>
    <t>DRAGAGEM DE CASCALHO COM DRAGA DE SUCÇÃO E RECALQUE - BOMBA DE 483 KW E CORTADOR DE 55 KW - DISTÂNCIA DE RECALQUE DE 700 A 900 M</t>
  </si>
  <si>
    <t>DRAGAGEM DE CASCALHO COM DRAGA DE SUCÇÃO E RECALQUE - BOMBA DE 483 KW E CORTADOR DE 55 KW - DISTÂNCIA DE RECALQUE DE 900 A 1.100 M</t>
  </si>
  <si>
    <t>DRAGAGEM DE CASCALHO COM DRAGA DE SUCÇÃO E RECALQUE - BOMBA DE 746 KW E CORTADOR DE 110 KW - DISTÂNCIA DE RECALQUE DE 1.100 A 1.300 M</t>
  </si>
  <si>
    <t>DRAGAGEM DE CASCALHO COM DRAGA DE SUCÇÃO E RECALQUE - BOMBA DE 746 KW E CORTADOR DE 110 KW - DISTÂNCIA DE RECALQUE DE 1.300 A 1.500 M</t>
  </si>
  <si>
    <t>DRAGAGEM DE CASCALHO COM DRAGA DE SUCÇÃO E RECALQUE - BOMBA DE 746 KW E CORTADOR DE 110 KW - DISTÂNCIA DE RECALQUE DE 1.500 A 1.700 M</t>
  </si>
  <si>
    <t>DRAGAGEM DE CASCALHO COM DRAGA DE SUCÇÃO E RECALQUE - BOMBA DE 746 KW E CORTADOR DE 110 KW - DISTÂNCIA DE RECALQUE DE 1.700 A 1.900 M</t>
  </si>
  <si>
    <t>DRAGAGEM DE CASCALHO COM DRAGA DE SUCÇÃO E RECALQUE - BOMBA DE 746 KW E CORTADOR DE 110 KW - DISTÂNCIA DE RECALQUE DE 500 A 700 M</t>
  </si>
  <si>
    <t>DRAGAGEM DE CASCALHO COM DRAGA DE SUCÇÃO E RECALQUE - BOMBA DE 746 KW E CORTADOR DE 110 KW - DISTÂNCIA DE RECALQUE DE 700 A 900 M</t>
  </si>
  <si>
    <t>DRAGAGEM DE CASCALHO COM DRAGA DE SUCÇÃO E RECALQUE - BOMBA DE 746 KW E CORTADOR DE 110 KW - DISTÂNCIA DE RECALQUE DE 900 A 1.100 M</t>
  </si>
  <si>
    <t>DRAGAGEM DE CASCALHO COM DRAGA DE SUCÇÃO E RECALQUE - BOMBA DE 746 KW E CORTADOR DE 110 KW - DISTÂNCIA DE RECALQUE DE ATÉ 500 M</t>
  </si>
  <si>
    <t>DRAGAGEM DE CASCALHO COM DRAGA HOPPER - CAPACIDADE DA CISTERNA DE 1.000 M³ - DMT DE 1.500 A 1.800 M</t>
  </si>
  <si>
    <t>DRAGAGEM DE CASCALHO COM DRAGA HOPPER - CAPACIDADE DA CISTERNA DE 1.000 M³ - DMT DE 1.800 A 2.100 M</t>
  </si>
  <si>
    <t>DRAGAGEM DE CASCALHO COM DRAGA HOPPER - CAPACIDADE DA CISTERNA DE 1.000 M³ - DMT DE 2.100 A 2.400 M</t>
  </si>
  <si>
    <t>DRAGAGEM DE CASCALHO COM DRAGA HOPPER - CAPACIDADE DA CISTERNA DE 1.000 M³ - DMT DE 2.400 A 2.700 M</t>
  </si>
  <si>
    <t>DRAGAGEM DE CASCALHO COM DRAGA HOPPER - CAPACIDADE DA CISTERNA DE 1.000 M³ - DMT DE 2.700 A 3.000 M</t>
  </si>
  <si>
    <t>DRAGAGEM DE CASCALHO COM DRAGA HOPPER - CAPACIDADE DA CISTERNA DE 1.000 M³ - DMT DE 3.000 M</t>
  </si>
  <si>
    <t>DRAGAGEM DE CASCALHO COM DRAGA HOPPER - CAPACIDADE DA CISTERNA DE 10.000 M³ - DMT DE 1.500 A 1.800 M</t>
  </si>
  <si>
    <t>DRAGAGEM DE CASCALHO COM DRAGA HOPPER - CAPACIDADE DA CISTERNA DE 10.000 M³ - DMT DE 1.800 A 2.100 M</t>
  </si>
  <si>
    <t>DRAGAGEM DE CASCALHO COM DRAGA HOPPER - CAPACIDADE DA CISTERNA DE 10.000 M³ - DMT DE 2.100 A 2.400 M</t>
  </si>
  <si>
    <t>DRAGAGEM DE CASCALHO COM DRAGA HOPPER - CAPACIDADE DA CISTERNA DE 10.000 M³ - DMT DE 2.400 A 2.700 M</t>
  </si>
  <si>
    <t>DRAGAGEM DE CASCALHO COM DRAGA HOPPER - CAPACIDADE DA CISTERNA DE 10.000 M³ - DMT DE 2.700 A 3.000 M</t>
  </si>
  <si>
    <t>DRAGAGEM DE CASCALHO COM DRAGA HOPPER - CAPACIDADE DA CISTERNA DE 10.000 M³ - DMT DE 3.000 M</t>
  </si>
  <si>
    <t>DRAGAGEM DE CASCALHO COM DRAGA HOPPER - CAPACIDADE DA CISTERNA DE 15.000 M³ - DMT DE 1.500 A 1.800 M</t>
  </si>
  <si>
    <t>DRAGAGEM DE CASCALHO COM DRAGA HOPPER - CAPACIDADE DA CISTERNA DE 15.000 M³ - DMT DE 1.800 A 2.100 M</t>
  </si>
  <si>
    <t>DRAGAGEM DE CASCALHO COM DRAGA HOPPER - CAPACIDADE DA CISTERNA DE 15.000 M³ - DMT DE 2.100 A 2.400 M</t>
  </si>
  <si>
    <t>DRAGAGEM DE CASCALHO COM DRAGA HOPPER - CAPACIDADE DA CISTERNA DE 15.000 M³ - DMT DE 2.400 A 2.700 M</t>
  </si>
  <si>
    <t>DRAGAGEM DE CASCALHO COM DRAGA HOPPER - CAPACIDADE DA CISTERNA DE 15.000 M³ - DMT DE 2.700 A 3.000 M</t>
  </si>
  <si>
    <t>DRAGAGEM DE CASCALHO COM DRAGA HOPPER - CAPACIDADE DA CISTERNA DE 15.000 M³ - DMT DE 3.000 M</t>
  </si>
  <si>
    <t>DRAGAGEM DE CASCALHO COM DRAGA HOPPER - CAPACIDADE DA CISTERNA DE 2.000 M³ - DMT DE 1.500 A 1.800 M</t>
  </si>
  <si>
    <t>DRAGAGEM DE CASCALHO COM DRAGA HOPPER - CAPACIDADE DA CISTERNA DE 2.000 M³ - DMT DE 1.800 A 2.100 M</t>
  </si>
  <si>
    <t>DRAGAGEM DE CASCALHO COM DRAGA HOPPER - CAPACIDADE DA CISTERNA DE 2.000 M³ - DMT DE 2.100 A 2.400 M</t>
  </si>
  <si>
    <t>DRAGAGEM DE CASCALHO COM DRAGA HOPPER - CAPACIDADE DA CISTERNA DE 2.000 M³ - DMT DE 2.400 A 2.700 M</t>
  </si>
  <si>
    <t>DRAGAGEM DE CASCALHO COM DRAGA HOPPER - CAPACIDADE DA CISTERNA DE 2.000 M³ - DMT DE 2.700 A 3.000 M</t>
  </si>
  <si>
    <t>DRAGAGEM DE CASCALHO COM DRAGA HOPPER - CAPACIDADE DA CISTERNA DE 2.000 M³ - DMT DE 3.000 M</t>
  </si>
  <si>
    <t>DRAGAGEM DE CASCALHO COM DRAGA HOPPER - CAPACIDADE DA CISTERNA DE 20.000 M³ - DMT DE 1.500 A 1.800 M</t>
  </si>
  <si>
    <t>DRAGAGEM DE CASCALHO COM DRAGA HOPPER - CAPACIDADE DA CISTERNA DE 20.000 M³ - DMT DE 1.800 A 2.100 M</t>
  </si>
  <si>
    <t>DRAGAGEM DE CASCALHO COM DRAGA HOPPER - CAPACIDADE DA CISTERNA DE 20.000 M³ - DMT DE 2.100 A 2.400 M</t>
  </si>
  <si>
    <t>DRAGAGEM DE CASCALHO COM DRAGA HOPPER - CAPACIDADE DA CISTERNA DE 20.000 M³ - DMT DE 2.400 A 2.700 M</t>
  </si>
  <si>
    <t>DRAGAGEM DE CASCALHO COM DRAGA HOPPER - CAPACIDADE DA CISTERNA DE 20.000 M³ - DMT DE 2.700 A 3.000 M</t>
  </si>
  <si>
    <t>DRAGAGEM DE CASCALHO COM DRAGA HOPPER - CAPACIDADE DA CISTERNA DE 20.000 M³ - DMT DE 3.000 M</t>
  </si>
  <si>
    <t>DRAGAGEM DE CASCALHO COM DRAGA HOPPER - CAPACIDADE DA CISTERNA DE 3.000 M³ - DMT DE 1.500 A 1.800 M</t>
  </si>
  <si>
    <t>DRAGAGEM DE CASCALHO COM DRAGA HOPPER - CAPACIDADE DA CISTERNA DE 3.000 M³ - DMT DE 1.800 A 2.100 M</t>
  </si>
  <si>
    <t>DRAGAGEM DE CASCALHO COM DRAGA HOPPER - CAPACIDADE DA CISTERNA DE 3.000 M³ - DMT DE 2.100 A 2.400 M</t>
  </si>
  <si>
    <t>DRAGAGEM DE CASCALHO COM DRAGA HOPPER - CAPACIDADE DA CISTERNA DE 3.000 M³ - DMT DE 2.400 A 2.700 M</t>
  </si>
  <si>
    <t>DRAGAGEM DE CASCALHO COM DRAGA HOPPER - CAPACIDADE DA CISTERNA DE 3.000 M³ - DMT DE 2.700 A 3.000 M</t>
  </si>
  <si>
    <t>DRAGAGEM DE CASCALHO COM DRAGA HOPPER - CAPACIDADE DA CISTERNA DE 3.000 M³ - DMT DE 3.000 M</t>
  </si>
  <si>
    <t>DRAGAGEM DE CASCALHO COM DRAGA HOPPER - CAPACIDADE DA CISTERNA DE 4.000 M³ - DMT DE 1.500 A 1.800 M</t>
  </si>
  <si>
    <t>DRAGAGEM DE CASCALHO COM DRAGA HOPPER - CAPACIDADE DA CISTERNA DE 4.000 M³ - DMT DE 1.800 A 2.100 M</t>
  </si>
  <si>
    <t>DRAGAGEM DE CASCALHO COM DRAGA HOPPER - CAPACIDADE DA CISTERNA DE 4.000 M³ - DMT DE 2.100 A 2.400 M</t>
  </si>
  <si>
    <t>DRAGAGEM DE CASCALHO COM DRAGA HOPPER - CAPACIDADE DA CISTERNA DE 4.000 M³ - DMT DE 2.400 A 2.700 M</t>
  </si>
  <si>
    <t>DRAGAGEM DE CASCALHO COM DRAGA HOPPER - CAPACIDADE DA CISTERNA DE 4.000 M³ - DMT DE 2.700 A 3.000 M</t>
  </si>
  <si>
    <t>DRAGAGEM DE CASCALHO COM DRAGA HOPPER - CAPACIDADE DA CISTERNA DE 4.000 M³ - DMT DE 3.000 M</t>
  </si>
  <si>
    <t>DRAGAGEM DE CASCALHO COM DRAGA HOPPER - CAPACIDADE DA CISTERNA DE 5.000 M³ - DMT DE 1.500 A 1.800 M</t>
  </si>
  <si>
    <t>DRAGAGEM DE CASCALHO COM DRAGA HOPPER - CAPACIDADE DA CISTERNA DE 5.000 M³ - DMT DE 1.800 A 2.100 M</t>
  </si>
  <si>
    <t>DRAGAGEM DE CASCALHO COM DRAGA HOPPER - CAPACIDADE DA CISTERNA DE 5.000 M³ - DMT DE 2.100 A 2.400 M</t>
  </si>
  <si>
    <t>DRAGAGEM DE CASCALHO COM DRAGA HOPPER - CAPACIDADE DA CISTERNA DE 5.000 M³ - DMT DE 2.400 A 2.700 M</t>
  </si>
  <si>
    <t>DRAGAGEM DE CASCALHO COM DRAGA HOPPER - CAPACIDADE DA CISTERNA DE 5.000 M³ - DMT DE 2.700 A 3.000 M</t>
  </si>
  <si>
    <t>DRAGAGEM DE CASCALHO COM DRAGA HOPPER - CAPACIDADE DA CISTERNA DE 5.000 M³ - DMT DE 3.000 M</t>
  </si>
  <si>
    <t>DRAGAGEM DE CASCALHO COM DRAGA HOPPER - CAPACIDADE DA CISTERNA DE 750 M³ - DMT DE 1.500 A 1.800 M</t>
  </si>
  <si>
    <t>DRAGAGEM DE CASCALHO COM DRAGA HOPPER - CAPACIDADE DA CISTERNA DE 750 M³ - DMT DE 1.800 A 2.100 M</t>
  </si>
  <si>
    <t>DRAGAGEM DE CASCALHO COM DRAGA HOPPER - CAPACIDADE DA CISTERNA DE 750 M³ - DMT DE 2.100 A 2.400 M</t>
  </si>
  <si>
    <t>DRAGAGEM DE CASCALHO COM DRAGA HOPPER - CAPACIDADE DA CISTERNA DE 750 M³ - DMT DE 2.400 A 2.700 M</t>
  </si>
  <si>
    <t>DRAGAGEM DE CASCALHO COM DRAGA HOPPER - CAPACIDADE DA CISTERNA DE 750 M³ - DMT DE 2.700 A 3.000 M</t>
  </si>
  <si>
    <t>DRAGAGEM DE CASCALHO COM DRAGA HOPPER - CAPACIDADE DA CISTERNA DE 750 M³ - DMT DE 3.000 M</t>
  </si>
  <si>
    <t>DRAGAGEM DE CASCALHO FINO COM DRAGA DE SUCÇÃO E RECALQUE - BOMBA DE 1.350 KW E CORTADOR DE 170 KW - DISTÂNCIA DE RECALQUE DE 1.100 A 1.300 M</t>
  </si>
  <si>
    <t>DRAGAGEM DE CASCALHO FINO COM DRAGA DE SUCÇÃO E RECALQUE - BOMBA DE 1.350 KW E CORTADOR DE 170 KW - DISTÂNCIA DE RECALQUE DE 1.300 A 1.500 M</t>
  </si>
  <si>
    <t>DRAGAGEM DE CASCALHO FINO COM DRAGA DE SUCÇÃO E RECALQUE - BOMBA DE 1.350 KW E CORTADOR DE 170 KW - DISTÂNCIA DE RECALQUE DE 1.500 A 1.700 M</t>
  </si>
  <si>
    <t>DRAGAGEM DE CASCALHO FINO COM DRAGA DE SUCÇÃO E RECALQUE - BOMBA DE 1.350 KW E CORTADOR DE 170 KW - DISTÂNCIA DE RECALQUE DE 1.700 A 1.900 M</t>
  </si>
  <si>
    <t>DRAGAGEM DE CASCALHO FINO COM DRAGA DE SUCÇÃO E RECALQUE - BOMBA DE 1.350 KW E CORTADOR DE 170 KW - DISTÂNCIA DE RECALQUE DE 1.900 A 2.100 M</t>
  </si>
  <si>
    <t>DRAGAGEM DE CASCALHO FINO COM DRAGA DE SUCÇÃO E RECALQUE - BOMBA DE 1.350 KW E CORTADOR DE 170 KW - DISTÂNCIA DE RECALQUE DE 2.100 A 2.300 M</t>
  </si>
  <si>
    <t>DRAGAGEM DE CASCALHO FINO COM DRAGA DE SUCÇÃO E RECALQUE - BOMBA DE 1.350 KW E CORTADOR DE 170 KW - DISTÂNCIA DE RECALQUE DE 2.300 A 2.500 M</t>
  </si>
  <si>
    <t>DRAGAGEM DE CASCALHO FINO COM DRAGA DE SUCÇÃO E RECALQUE - BOMBA DE 1.350 KW E CORTADOR DE 170 KW - DISTÂNCIA DE RECALQUE DE 2.500 A 2.700 M</t>
  </si>
  <si>
    <t>DRAGAGEM DE CASCALHO FINO COM DRAGA DE SUCÇÃO E RECALQUE - BOMBA DE 1.350 KW E CORTADOR DE 170 KW - DISTÂNCIA DE RECALQUE DE 2.700 A 2.900 M</t>
  </si>
  <si>
    <t>DRAGAGEM DE CASCALHO FINO COM DRAGA DE SUCÇÃO E RECALQUE - BOMBA DE 1.350 KW E CORTADOR DE 170 KW - DISTÂNCIA DE RECALQUE DE 2.900 A 3.100 M</t>
  </si>
  <si>
    <t>DRAGAGEM DE CASCALHO FINO COM DRAGA DE SUCÇÃO E RECALQUE - BOMBA DE 1.350 KW E CORTADOR DE 170 KW - DISTÂNCIA DE RECALQUE DE 3.100 A 3.300 M</t>
  </si>
  <si>
    <t>DRAGAGEM DE CASCALHO FINO COM DRAGA DE SUCÇÃO E RECALQUE - BOMBA DE 1.350 KW E CORTADOR DE 170 KW - DISTÂNCIA DE RECALQUE DE 3.300 A 3.500 M</t>
  </si>
  <si>
    <t>DRAGAGEM DE CASCALHO FINO COM DRAGA DE SUCÇÃO E RECALQUE - BOMBA DE 1.350 KW E CORTADOR DE 170 KW - DISTÂNCIA DE RECALQUE DE 3.500 A 3.700 M</t>
  </si>
  <si>
    <t>DRAGAGEM DE CASCALHO FINO COM DRAGA DE SUCÇÃO E RECALQUE - BOMBA DE 1.350 KW E CORTADOR DE 170 KW - DISTÂNCIA DE RECALQUE DE 3.700 A 3.900 M</t>
  </si>
  <si>
    <t>DRAGAGEM DE CASCALHO FINO COM DRAGA DE SUCÇÃO E RECALQUE - BOMBA DE 1.350 KW E CORTADOR DE 170 KW - DISTÂNCIA DE RECALQUE DE 3.900 A 4.100 M</t>
  </si>
  <si>
    <t>DRAGAGEM DE CASCALHO FINO COM DRAGA DE SUCÇÃO E RECALQUE - BOMBA DE 1.350 KW E CORTADOR DE 170 KW - DISTÂNCIA DE RECALQUE DE 500 A 700 M</t>
  </si>
  <si>
    <t>DRAGAGEM DE CASCALHO FINO COM DRAGA DE SUCÇÃO E RECALQUE - BOMBA DE 1.350 KW E CORTADOR DE 170 KW - DISTÂNCIA DE RECALQUE DE 700 A 900 M</t>
  </si>
  <si>
    <t>DRAGAGEM DE CASCALHO FINO COM DRAGA DE SUCÇÃO E RECALQUE - BOMBA DE 1.350 KW E CORTADOR DE 170 KW - DISTÂNCIA DE RECALQUE DE 900 A 1.100 M</t>
  </si>
  <si>
    <t>DRAGAGEM DE CASCALHO FINO COM DRAGA DE SUCÇÃO E RECALQUE - BOMBA DE 1.350 KW E CORTADOR DE 170 KW - DISTÂNCIA DE RECALQUE DE ATÉ 500 M</t>
  </si>
  <si>
    <t>DRAGAGEM DE CASCALHO FINO COM DRAGA DE SUCÇÃO E RECALQUE - BOMBA DE 294 KW E CORTADOR DE 30 KW - DISTÂNCIA DE RECALQUE DE 1.100 A 1.300 M</t>
  </si>
  <si>
    <t>DRAGAGEM DE CASCALHO FINO COM DRAGA DE SUCÇÃO E RECALQUE - BOMBA DE 294 KW E CORTADOR DE 30 KW - DISTÂNCIA DE RECALQUE DE 1.300 A 1.500 M</t>
  </si>
  <si>
    <t>DRAGAGEM DE CASCALHO FINO COM DRAGA DE SUCÇÃO E RECALQUE - BOMBA DE 294 KW E CORTADOR DE 30 KW - DISTÂNCIA DE RECALQUE DE 1.500 A 1.700 M</t>
  </si>
  <si>
    <t>DRAGAGEM DE CASCALHO FINO COM DRAGA DE SUCÇÃO E RECALQUE - BOMBA DE 294 KW E CORTADOR DE 30 KW - DISTÂNCIA DE RECALQUE DE 500 A 700 M</t>
  </si>
  <si>
    <t>DRAGAGEM DE CASCALHO FINO COM DRAGA DE SUCÇÃO E RECALQUE - BOMBA DE 294 KW E CORTADOR DE 30 KW - DISTÂNCIA DE RECALQUE DE 700 A 900 M</t>
  </si>
  <si>
    <t>DRAGAGEM DE CASCALHO FINO COM DRAGA DE SUCÇÃO E RECALQUE - BOMBA DE 294 KW E CORTADOR DE 30 KW - DISTÂNCIA DE RECALQUE DE 900 A 1.100 M</t>
  </si>
  <si>
    <t>DRAGAGEM DE CASCALHO FINO COM DRAGA DE SUCÇÃO E RECALQUE - BOMBA DE 294 KW E CORTADOR DE 30 KW - DISTÂNCIA DE RECALQUE DE ATÉ 500 M</t>
  </si>
  <si>
    <t>DRAGAGEM DE CASCALHO FINO COM DRAGA DE SUCÇÃO E RECALQUE - BOMBA DE 483 KW E CORTADOR DE 55 KW - DISTÂNCIA DE RECALQUE DE 1.100 A 1.300 M</t>
  </si>
  <si>
    <t>DRAGAGEM DE CASCALHO FINO COM DRAGA DE SUCÇÃO E RECALQUE - BOMBA DE 483 KW E CORTADOR DE 55 KW - DISTÂNCIA DE RECALQUE DE 1.300 A 1.500 M</t>
  </si>
  <si>
    <t>DRAGAGEM DE CASCALHO FINO COM DRAGA DE SUCÇÃO E RECALQUE - BOMBA DE 483 KW E CORTADOR DE 55 KW - DISTÂNCIA DE RECALQUE DE 1.500 A 1.700 M</t>
  </si>
  <si>
    <t>DRAGAGEM DE CASCALHO FINO COM DRAGA DE SUCÇÃO E RECALQUE - BOMBA DE 483 KW E CORTADOR DE 55 KW - DISTÂNCIA DE RECALQUE DE 1.700 A 1.900 M</t>
  </si>
  <si>
    <t>DRAGAGEM DE CASCALHO FINO COM DRAGA DE SUCÇÃO E RECALQUE - BOMBA DE 483 KW E CORTADOR DE 55 KW - DISTÂNCIA DE RECALQUE DE 1.900 A 2.100 M</t>
  </si>
  <si>
    <t>DRAGAGEM DE CASCALHO FINO COM DRAGA DE SUCÇÃO E RECALQUE - BOMBA DE 483 KW E CORTADOR DE 55 KW - DISTÂNCIA DE RECALQUE DE 2.100 A 2.300 M</t>
  </si>
  <si>
    <t>DRAGAGEM DE CASCALHO FINO COM DRAGA DE SUCÇÃO E RECALQUE - BOMBA DE 483 KW E CORTADOR DE 55 KW - DISTÂNCIA DE RECALQUE DE 2.300 A 2.500 M</t>
  </si>
  <si>
    <t>DRAGAGEM DE CASCALHO FINO COM DRAGA DE SUCÇÃO E RECALQUE - BOMBA DE 483 KW E CORTADOR DE 55 KW - DISTÂNCIA DE RECALQUE DE 500 A 700 M</t>
  </si>
  <si>
    <t>DRAGAGEM DE CASCALHO FINO COM DRAGA DE SUCÇÃO E RECALQUE - BOMBA DE 483 KW E CORTADOR DE 55 KW - DISTÂNCIA DE RECALQUE DE 700 A 900 M</t>
  </si>
  <si>
    <t>DRAGAGEM DE CASCALHO FINO COM DRAGA DE SUCÇÃO E RECALQUE - BOMBA DE 483 KW E CORTADOR DE 55 KW - DISTÂNCIA DE RECALQUE DE 900 A 1.100 M</t>
  </si>
  <si>
    <t>DRAGAGEM DE CASCALHO FINO COM DRAGA DE SUCÇÃO E RECALQUE - BOMBA DE 483 KW E CORTADOR DE 55 KW - DISTÂNCIA DE RECALQUE DE ATÉ 500 M</t>
  </si>
  <si>
    <t>DRAGAGEM DE CASCALHO FINO COM DRAGA DE SUCÇÃO E RECALQUE - BOMBA DE 746 KW E CORTADOR DE 110 KW - DISTÂNCIA DE RECALQUE DE 1.100 A 1.300 M</t>
  </si>
  <si>
    <t>DRAGAGEM DE CASCALHO FINO COM DRAGA DE SUCÇÃO E RECALQUE - BOMBA DE 746 KW E CORTADOR DE 110 KW - DISTÂNCIA DE RECALQUE DE 1.300 A 1.500 M</t>
  </si>
  <si>
    <t>DRAGAGEM DE CASCALHO FINO COM DRAGA DE SUCÇÃO E RECALQUE - BOMBA DE 746 KW E CORTADOR DE 110 KW - DISTÂNCIA DE RECALQUE DE 1.500 A 1.700 M</t>
  </si>
  <si>
    <t>DRAGAGEM DE CASCALHO FINO COM DRAGA DE SUCÇÃO E RECALQUE - BOMBA DE 746 KW E CORTADOR DE 110 KW - DISTÂNCIA DE RECALQUE DE 1.700 A 1.900 M</t>
  </si>
  <si>
    <t>DRAGAGEM DE CASCALHO FINO COM DRAGA DE SUCÇÃO E RECALQUE - BOMBA DE 746 KW E CORTADOR DE 110 KW - DISTÂNCIA DE RECALQUE DE 1.900 A 2.100 M</t>
  </si>
  <si>
    <t>DRAGAGEM DE CASCALHO FINO COM DRAGA DE SUCÇÃO E RECALQUE - BOMBA DE 746 KW E CORTADOR DE 110 KW - DISTÂNCIA DE RECALQUE DE 2.100 A 2.300 M</t>
  </si>
  <si>
    <t>DRAGAGEM DE CASCALHO FINO COM DRAGA DE SUCÇÃO E RECALQUE - BOMBA DE 746 KW E CORTADOR DE 110 KW - DISTÂNCIA DE RECALQUE DE 2.300 A 2.500 M</t>
  </si>
  <si>
    <t>DRAGAGEM DE CASCALHO FINO COM DRAGA DE SUCÇÃO E RECALQUE - BOMBA DE 746 KW E CORTADOR DE 110 KW - DISTÂNCIA DE RECALQUE DE 2.500 A 2.700 M</t>
  </si>
  <si>
    <t>DRAGAGEM DE CASCALHO FINO COM DRAGA DE SUCÇÃO E RECALQUE - BOMBA DE 746 KW E CORTADOR DE 110 KW - DISTÂNCIA DE RECALQUE DE 2.700 A 2.900 M</t>
  </si>
  <si>
    <t>DRAGAGEM DE CASCALHO FINO COM DRAGA DE SUCÇÃO E RECALQUE - BOMBA DE 746 KW E CORTADOR DE 110 KW - DISTÂNCIA DE RECALQUE DE 2.900 A 3.100 M</t>
  </si>
  <si>
    <t>DRAGAGEM DE CASCALHO FINO COM DRAGA DE SUCÇÃO E RECALQUE - BOMBA DE 746 KW E CORTADOR DE 110 KW - DISTÂNCIA DE RECALQUE DE 500 A 700 M</t>
  </si>
  <si>
    <t>DRAGAGEM DE CASCALHO FINO COM DRAGA DE SUCÇÃO E RECALQUE - BOMBA DE 746 KW E CORTADOR DE 110 KW - DISTÂNCIA DE RECALQUE DE 700 A 900 M</t>
  </si>
  <si>
    <t>DRAGAGEM DE CASCALHO FINO COM DRAGA DE SUCÇÃO E RECALQUE - BOMBA DE 746 KW E CORTADOR DE 110 KW - DISTÂNCIA DE RECALQUE DE 900 A 1.100 M</t>
  </si>
  <si>
    <t>DRAGAGEM DE CASCALHO FINO COM DRAGA DE SUCÇÃO E RECALQUE - BOMBA DE 746 KW E CORTADOR DE 110 KW - DISTÂNCIA DE RECALQUE DE ATÉ 500 M</t>
  </si>
  <si>
    <t>DRAGAGEM DE CASCALHO FINO COM DRAGA HOPPER - CAPACIDADE DA CISTERNA DE 1.000 M³ - DMT DE 1.500 A 1.800 M</t>
  </si>
  <si>
    <t>DRAGAGEM DE CASCALHO FINO COM DRAGA HOPPER - CAPACIDADE DA CISTERNA DE 1.000 M³ - DMT DE 1.800 A 2.100 M</t>
  </si>
  <si>
    <t>DRAGAGEM DE CASCALHO FINO COM DRAGA HOPPER - CAPACIDADE DA CISTERNA DE 1.000 M³ - DMT DE 2.100 A 2.400 M</t>
  </si>
  <si>
    <t>DRAGAGEM DE CASCALHO FINO COM DRAGA HOPPER - CAPACIDADE DA CISTERNA DE 1.000 M³ - DMT DE 2.400 A 2.700 M</t>
  </si>
  <si>
    <t>DRAGAGEM DE CASCALHO FINO COM DRAGA HOPPER - CAPACIDADE DA CISTERNA DE 1.000 M³ - DMT DE 2.700 A 3.000 M</t>
  </si>
  <si>
    <t>DRAGAGEM DE CASCALHO FINO COM DRAGA HOPPER - CAPACIDADE DA CISTERNA DE 1.000 M³ - DMT DE 3.000 M</t>
  </si>
  <si>
    <t>DRAGAGEM DE CASCALHO FINO COM DRAGA HOPPER - CAPACIDADE DA CISTERNA DE 10.000 M³ - DMT DE 1.500 A 1.800 M</t>
  </si>
  <si>
    <t>DRAGAGEM DE CASCALHO FINO COM DRAGA HOPPER - CAPACIDADE DA CISTERNA DE 10.000 M³ - DMT DE 1.800 A 2.100 M</t>
  </si>
  <si>
    <t>DRAGAGEM DE CASCALHO FINO COM DRAGA HOPPER - CAPACIDADE DA CISTERNA DE 10.000 M³ - DMT DE 2.100 A 2.400 M</t>
  </si>
  <si>
    <t>DRAGAGEM DE CASCALHO FINO COM DRAGA HOPPER - CAPACIDADE DA CISTERNA DE 10.000 M³ - DMT DE 2.400 A 2.700 M</t>
  </si>
  <si>
    <t>DRAGAGEM DE CASCALHO FINO COM DRAGA HOPPER - CAPACIDADE DA CISTERNA DE 10.000 M³ - DMT DE 2.700 A 3.000 M</t>
  </si>
  <si>
    <t>DRAGAGEM DE CASCALHO FINO COM DRAGA HOPPER - CAPACIDADE DA CISTERNA DE 10.000 M³ - DMT DE 3.000 M</t>
  </si>
  <si>
    <t>DRAGAGEM DE CASCALHO FINO COM DRAGA HOPPER - CAPACIDADE DA CISTERNA DE 15.000 M³ - DMT DE 1.500 A 1.800 M</t>
  </si>
  <si>
    <t>DRAGAGEM DE CASCALHO FINO COM DRAGA HOPPER - CAPACIDADE DA CISTERNA DE 15.000 M³ - DMT DE 1.800 A 2.100 M</t>
  </si>
  <si>
    <t>DRAGAGEM DE CASCALHO FINO COM DRAGA HOPPER - CAPACIDADE DA CISTERNA DE 15.000 M³ - DMT DE 2.100 A 2.400 M</t>
  </si>
  <si>
    <t>DRAGAGEM DE CASCALHO FINO COM DRAGA HOPPER - CAPACIDADE DA CISTERNA DE 15.000 M³ - DMT DE 2.400 A 2.700 M</t>
  </si>
  <si>
    <t>DRAGAGEM DE CASCALHO FINO COM DRAGA HOPPER - CAPACIDADE DA CISTERNA DE 15.000 M³ - DMT DE 2.700 A 3.000 M</t>
  </si>
  <si>
    <t>DRAGAGEM DE CASCALHO FINO COM DRAGA HOPPER - CAPACIDADE DA CISTERNA DE 15.000 M³ - DMT DE 3.000 M</t>
  </si>
  <si>
    <t>DRAGAGEM DE CASCALHO FINO COM DRAGA HOPPER - CAPACIDADE DA CISTERNA DE 2.000 M³ - DMT DE 1.500 A 1.800 M</t>
  </si>
  <si>
    <t>DRAGAGEM DE CASCALHO FINO COM DRAGA HOPPER - CAPACIDADE DA CISTERNA DE 2.000 M³ - DMT DE 1.800 A 2.100 M</t>
  </si>
  <si>
    <t>DRAGAGEM DE CASCALHO FINO COM DRAGA HOPPER - CAPACIDADE DA CISTERNA DE 2.000 M³ - DMT DE 2.100 A 2.400 M</t>
  </si>
  <si>
    <t>DRAGAGEM DE CASCALHO FINO COM DRAGA HOPPER - CAPACIDADE DA CISTERNA DE 2.000 M³ - DMT DE 2.400 A 2.700 M</t>
  </si>
  <si>
    <t>DRAGAGEM DE CASCALHO FINO COM DRAGA HOPPER - CAPACIDADE DA CISTERNA DE 2.000 M³ - DMT DE 2.700 A 3.000 M</t>
  </si>
  <si>
    <t>DRAGAGEM DE CASCALHO FINO COM DRAGA HOPPER - CAPACIDADE DA CISTERNA DE 2.000 M³ - DMT DE 3.000 M</t>
  </si>
  <si>
    <t>DRAGAGEM DE CASCALHO FINO COM DRAGA HOPPER - CAPACIDADE DA CISTERNA DE 20.000 M³ - DMT DE 1.500 A 1.800 M</t>
  </si>
  <si>
    <t>DRAGAGEM DE CASCALHO FINO COM DRAGA HOPPER - CAPACIDADE DA CISTERNA DE 20.000 M³ - DMT DE 1.800 A 2.100 M</t>
  </si>
  <si>
    <t>DRAGAGEM DE CASCALHO FINO COM DRAGA HOPPER - CAPACIDADE DA CISTERNA DE 20.000 M³ - DMT DE 2.100 A 2.400 M</t>
  </si>
  <si>
    <t>DRAGAGEM DE CASCALHO FINO COM DRAGA HOPPER - CAPACIDADE DA CISTERNA DE 20.000 M³ - DMT DE 2.400 A 2.700 M</t>
  </si>
  <si>
    <t>DRAGAGEM DE CASCALHO FINO COM DRAGA HOPPER - CAPACIDADE DA CISTERNA DE 20.000 M³ - DMT DE 2.700 A 3.000 M</t>
  </si>
  <si>
    <t>DRAGAGEM DE CASCALHO FINO COM DRAGA HOPPER - CAPACIDADE DA CISTERNA DE 20.000 M³ - DMT DE 3.000 M</t>
  </si>
  <si>
    <t>DRAGAGEM DE CASCALHO FINO COM DRAGA HOPPER - CAPACIDADE DA CISTERNA DE 3.000 M³ - DMT DE 1.500 A 1.800 M</t>
  </si>
  <si>
    <t>DRAGAGEM DE CASCALHO FINO COM DRAGA HOPPER - CAPACIDADE DA CISTERNA DE 3.000 M³ - DMT DE 1.800 A 2.100 M</t>
  </si>
  <si>
    <t>DRAGAGEM DE CASCALHO FINO COM DRAGA HOPPER - CAPACIDADE DA CISTERNA DE 3.000 M³ - DMT DE 2.100 A 2.400 M</t>
  </si>
  <si>
    <t>DRAGAGEM DE CASCALHO FINO COM DRAGA HOPPER - CAPACIDADE DA CISTERNA DE 3.000 M³ - DMT DE 2.400 A 2.700 M</t>
  </si>
  <si>
    <t>DRAGAGEM DE CASCALHO FINO COM DRAGA HOPPER - CAPACIDADE DA CISTERNA DE 3.000 M³ - DMT DE 2.700 A 3.000 M</t>
  </si>
  <si>
    <t>DRAGAGEM DE CASCALHO FINO COM DRAGA HOPPER - CAPACIDADE DA CISTERNA DE 3.000 M³ - DMT DE 3.000 M</t>
  </si>
  <si>
    <t>DRAGAGEM DE CASCALHO FINO COM DRAGA HOPPER - CAPACIDADE DA CISTERNA DE 4.000 M³ - DMT DE 1.500 A 1.800 M</t>
  </si>
  <si>
    <t>DRAGAGEM DE CASCALHO FINO COM DRAGA HOPPER - CAPACIDADE DA CISTERNA DE 4.000 M³ - DMT DE 1.800 A 2.100 M</t>
  </si>
  <si>
    <t>DRAGAGEM DE CASCALHO FINO COM DRAGA HOPPER - CAPACIDADE DA CISTERNA DE 4.000 M³ - DMT DE 2.100 A 2.400 M</t>
  </si>
  <si>
    <t>DRAGAGEM DE CASCALHO FINO COM DRAGA HOPPER - CAPACIDADE DA CISTERNA DE 4.000 M³ - DMT DE 2.400 A 2.700 M</t>
  </si>
  <si>
    <t>DRAGAGEM DE CASCALHO FINO COM DRAGA HOPPER - CAPACIDADE DA CISTERNA DE 4.000 M³ - DMT DE 2.700 A 3.000 M</t>
  </si>
  <si>
    <t>DRAGAGEM DE CASCALHO FINO COM DRAGA HOPPER - CAPACIDADE DA CISTERNA DE 4.000 M³ - DMT DE 3.000 M</t>
  </si>
  <si>
    <t>DRAGAGEM DE CASCALHO FINO COM DRAGA HOPPER - CAPACIDADE DA CISTERNA DE 5.000 M³ - DMT DE 1.500 A 1.800 M</t>
  </si>
  <si>
    <t>DRAGAGEM DE CASCALHO FINO COM DRAGA HOPPER - CAPACIDADE DA CISTERNA DE 5.000 M³ - DMT DE 1.800 A 2.100 M</t>
  </si>
  <si>
    <t>DRAGAGEM DE CASCALHO FINO COM DRAGA HOPPER - CAPACIDADE DA CISTERNA DE 5.000 M³ - DMT DE 2.100 A 2.400 M</t>
  </si>
  <si>
    <t>DRAGAGEM DE CASCALHO FINO COM DRAGA HOPPER - CAPACIDADE DA CISTERNA DE 5.000 M³ - DMT DE 2.400 A 2.700 M</t>
  </si>
  <si>
    <t>DRAGAGEM DE CASCALHO FINO COM DRAGA HOPPER - CAPACIDADE DA CISTERNA DE 5.000 M³ - DMT DE 2.700 A 3.000 M</t>
  </si>
  <si>
    <t>DRAGAGEM DE CASCALHO FINO COM DRAGA HOPPER - CAPACIDADE DA CISTERNA DE 5.000 M³ - DMT DE 3.000 M</t>
  </si>
  <si>
    <t>DRAGAGEM DE CASCALHO FINO COM DRAGA HOPPER - CAPACIDADE DA CISTERNA DE 750 M³ - DMT DE 1.500 A 1.800 M</t>
  </si>
  <si>
    <t>DRAGAGEM DE CASCALHO FINO COM DRAGA HOPPER - CAPACIDADE DA CISTERNA DE 750 M³ - DMT DE 1.800 A 2.100 M</t>
  </si>
  <si>
    <t>DRAGAGEM DE CASCALHO FINO COM DRAGA HOPPER - CAPACIDADE DA CISTERNA DE 750 M³ - DMT DE 2.100 A 2.400 M</t>
  </si>
  <si>
    <t>DRAGAGEM DE CASCALHO FINO COM DRAGA HOPPER - CAPACIDADE DA CISTERNA DE 750 M³ - DMT DE 2.400 A 2.700 M</t>
  </si>
  <si>
    <t>DRAGAGEM DE CASCALHO FINO COM DRAGA HOPPER - CAPACIDADE DA CISTERNA DE 750 M³ - DMT DE 2.700 A 3.000 M</t>
  </si>
  <si>
    <t>DRAGAGEM DE CASCALHO FINO COM DRAGA HOPPER - CAPACIDADE DA CISTERNA DE 750 M³ - DMT DE 3.000 M</t>
  </si>
  <si>
    <t>DRAGAGEM DE MATERIAL DE 1ª CATEGORIA COM CLAMSHELL SOBRE PONTÃO FLUTUANTE - CAPACIDADE DA CAÇAMBA DE 4,6 M³ - TRANSPORTE COM BATELÃO SEM PROPULSÃO COM CAPACIDADE DE 100 T - DMT 0 A 300 M</t>
  </si>
  <si>
    <t>DRAGAGEM DE MATERIAL DE 1ª CATEGORIA COM CLAMSHELL SOBRE PONTÃO FLUTUANTE - CAPACIDADE DA CAÇAMBA DE 4,6 M³ - TRANSPORTE COM BATELÃO SEM PROPULSÃO COM CAPACIDADE DE 100 T - DMT 1.200 A 1.500 M</t>
  </si>
  <si>
    <t>DRAGAGEM DE MATERIAL DE 1ª CATEGORIA COM CLAMSHELL SOBRE PONTÃO FLUTUANTE - CAPACIDADE DA CAÇAMBA DE 4,6 M³ - TRANSPORTE COM BATELÃO SEM PROPULSÃO COM CAPACIDADE DE 100 T - DMT 1.500 A 1.800 M</t>
  </si>
  <si>
    <t>DRAGAGEM DE MATERIAL DE 1ª CATEGORIA COM CLAMSHELL SOBRE PONTÃO FLUTUANTE - CAPACIDADE DA CAÇAMBA DE 4,6 M³ - TRANSPORTE COM BATELÃO SEM PROPULSÃO COM CAPACIDADE DE 100 T - DMT 1.800 A 2.100 M</t>
  </si>
  <si>
    <t>DRAGAGEM DE MATERIAL DE 1ª CATEGORIA COM CLAMSHELL SOBRE PONTÃO FLUTUANTE - CAPACIDADE DA CAÇAMBA DE 4,6 M³ - TRANSPORTE COM BATELÃO SEM PROPULSÃO COM CAPACIDADE DE 100 T - DMT 2.100 A 2.400 M</t>
  </si>
  <si>
    <t>DRAGAGEM DE MATERIAL DE 1ª CATEGORIA COM CLAMSHELL SOBRE PONTÃO FLUTUANTE - CAPACIDADE DA CAÇAMBA DE 4,6 M³ - TRANSPORTE COM BATELÃO SEM PROPULSÃO COM CAPACIDADE DE 100 T - DMT 2.400 A 2.700 M</t>
  </si>
  <si>
    <t>DRAGAGEM DE MATERIAL DE 1ª CATEGORIA COM CLAMSHELL SOBRE PONTÃO FLUTUANTE - CAPACIDADE DA CAÇAMBA DE 4,6 M³ - TRANSPORTE COM BATELÃO SEM PROPULSÃO COM CAPACIDADE DE 100 T - DMT 2.700 A 3.000 M</t>
  </si>
  <si>
    <t>DRAGAGEM DE MATERIAL DE 1ª CATEGORIA COM CLAMSHELL SOBRE PONTÃO FLUTUANTE - CAPACIDADE DA CAÇAMBA DE 4,6 M³ - TRANSPORTE COM BATELÃO SEM PROPULSÃO COM CAPACIDADE DE 100 T - DMT 300 A 600 M</t>
  </si>
  <si>
    <t>DRAGAGEM DE MATERIAL DE 1ª CATEGORIA COM CLAMSHELL SOBRE PONTÃO FLUTUANTE - CAPACIDADE DA CAÇAMBA DE 4,6 M³ - TRANSPORTE COM BATELÃO SEM PROPULSÃO COM CAPACIDADE DE 100 T - DMT 600 A 900 M</t>
  </si>
  <si>
    <t>DRAGAGEM DE MATERIAL DE 1ª CATEGORIA COM CLAMSHELL SOBRE PONTÃO FLUTUANTE - CAPACIDADE DA CAÇAMBA DE 4,6 M³ - TRANSPORTE COM BATELÃO SEM PROPULSÃO COM CAPACIDADE DE 100 T - DMT 900 A 1.200 M</t>
  </si>
  <si>
    <t>DRAGAGEM DE MATERIAL DE 1ª CATEGORIA COM CLAMSHELL SOBRE PONTÃO FLUTUANTE - CAPACIDADE DA CAÇAMBA DE 4,6 M³ - TRANSPORTE COM BATELÃO SEM PROPULSÃO COM CAPACIDADE DE 100 T - DMT DE 3.000 M</t>
  </si>
  <si>
    <t>DRAGAGEM DE MATERIAL DE 1ª CATEGORIA COM DRAGLINE - CAÇAMBA DE 2,1 M³ - CAMINHO DE SERVIÇO EM LEITO NATURAL - DMT 1.000 A 1.200 M - COM CAMINHÃO DE 14 M³ E CARREGADEIRA</t>
  </si>
  <si>
    <t>DRAGAGEM DE MATERIAL DE 1ª CATEGORIA COM DRAGLINE - CAÇAMBA DE 2,1 M³ - CAMINHO DE SERVIÇO EM LEITO NATURAL - DMT 1.200 A 1.400 M - COM CAMINHÃO DE 14 M³ E CARREGADEIRA</t>
  </si>
  <si>
    <t>DRAGAGEM DE MATERIAL DE 1ª CATEGORIA COM DRAGLINE - CAÇAMBA DE 2,1 M³ - CAMINHO DE SERVIÇO EM LEITO NATURAL - DMT 1.400 A 1.600 M - COM CAMINHÃO DE 14 M³ E CARREGADEIRA</t>
  </si>
  <si>
    <t>DRAGAGEM DE MATERIAL DE 1ª CATEGORIA COM DRAGLINE - CAÇAMBA DE 2,1 M³ - CAMINHO DE SERVIÇO EM LEITO NATURAL - DMT 1.600 A 1.800 M - COM CAMINHÃO DE 14 M³ E CARREGADEIRA</t>
  </si>
  <si>
    <t>DRAGAGEM DE MATERIAL DE 1ª CATEGORIA COM DRAGLINE - CAÇAMBA DE 2,1 M³ - CAMINHO DE SERVIÇO EM LEITO NATURAL - DMT 1.800 A 2.000 M - COM CAMINHÃO DE 14 M³ E CARREGADEIRA</t>
  </si>
  <si>
    <t>DRAGAGEM DE MATERIAL DE 1ª CATEGORIA COM DRAGLINE - CAÇAMBA DE 2,1 M³ - CAMINHO DE SERVIÇO EM LEITO NATURAL - DMT 2.000 A 2.500 M - COM CAMINHÃO DE 14 M³ E CARREGADEIRA</t>
  </si>
  <si>
    <t>DRAGAGEM DE MATERIAL DE 1ª CATEGORIA COM DRAGLINE - CAÇAMBA DE 2,1 M³ - CAMINHO DE SERVIÇO EM LEITO NATURAL - DMT 2.500 A 3.000 M - COM CAMINHÃO DE 14 M³ E CARREGADEIRA</t>
  </si>
  <si>
    <t>DRAGAGEM DE MATERIAL DE 1ª CATEGORIA COM DRAGLINE - CAÇAMBA DE 2,1 M³ - CAMINHO DE SERVIÇO EM LEITO NATURAL - DMT 200 A 400 M - COM CAMINHÃO DE 14 M³ E CARREGADEIRA</t>
  </si>
  <si>
    <t>DRAGAGEM DE MATERIAL DE 1ª CATEGORIA COM DRAGLINE - CAÇAMBA DE 2,1 M³ - CAMINHO DE SERVIÇO EM LEITO NATURAL - DMT 400 A 600 M - COM CAMINHÃO DE 14 M³ E CARREGADEIRA</t>
  </si>
  <si>
    <t>DRAGAGEM DE MATERIAL DE 1ª CATEGORIA COM DRAGLINE - CAÇAMBA DE 2,1 M³ - CAMINHO DE SERVIÇO EM LEITO NATURAL - DMT 50 A 200 M - COM CAMINHÃO DE 14 M³ E CARREGADEIRA</t>
  </si>
  <si>
    <t>DRAGAGEM DE MATERIAL DE 1ª CATEGORIA COM DRAGLINE - CAÇAMBA DE 2,1 M³ - CAMINHO DE SERVIÇO EM LEITO NATURAL - DMT 600 A 800 M - COM CAMINHÃO DE 14 M³ E CARREGADEIRA</t>
  </si>
  <si>
    <t>DRAGAGEM DE MATERIAL DE 1ª CATEGORIA COM DRAGLINE - CAÇAMBA DE 2,1 M³ - CAMINHO DE SERVIÇO EM LEITO NATURAL - DMT 800 A 1.000 M - COM CAMINHÃO DE 14 M³ E CARREGADEIRA</t>
  </si>
  <si>
    <t>DRAGAGEM DE MATERIAL DE 1ª CATEGORIA COM DRAGLINE - CAÇAMBA DE 2,1 M³ - CAMINHO DE SERVIÇO EM LEITO NATURAL - DMT DE 3.000 M - COM CAMINHÃO DE 14 M³ E CARREGADEIRA</t>
  </si>
  <si>
    <t>DRAGAGEM DE MATERIAL DE 1ª CATEGORIA COM DRAGLINE - CAÇAMBA DE 2,1 M³ - CAMINHO DE SERVIÇO EM REVESTIMENTO PRIMÁRIO - DMT 1.000 A 1.200 M - COM CAMINHÃO DE 14 M³ E CARREGADEIRA</t>
  </si>
  <si>
    <t>DRAGAGEM DE MATERIAL DE 1ª CATEGORIA COM DRAGLINE - CAÇAMBA DE 2,1 M³ - CAMINHO DE SERVIÇO EM REVESTIMENTO PRIMÁRIO - DMT 1.200 A 1.400 M - COM CAMINHÃO DE 14 M³ E CARREGADEIRA</t>
  </si>
  <si>
    <t>DRAGAGEM DE MATERIAL DE 1ª CATEGORIA COM DRAGLINE - CAÇAMBA DE 2,1 M³ - CAMINHO DE SERVIÇO EM REVESTIMENTO PRIMÁRIO - DMT 1.400 A 1.600 M - COM CAMINHÃO DE 14 M³ E CARREGADEIRA</t>
  </si>
  <si>
    <t>DRAGAGEM DE MATERIAL DE 1ª CATEGORIA COM DRAGLINE - CAÇAMBA DE 2,1 M³ - CAMINHO DE SERVIÇO EM REVESTIMENTO PRIMÁRIO - DMT 1.600 A 1.800 M - COM CAMINHÃO DE 14 M³ E CARREGADEIRA</t>
  </si>
  <si>
    <t>DRAGAGEM DE MATERIAL DE 1ª CATEGORIA COM DRAGLINE - CAÇAMBA DE 2,1 M³ - CAMINHO DE SERVIÇO EM REVESTIMENTO PRIMÁRIO - DMT 1.800 A 2.000 M - COM CAMINHÃO DE 14 M³ E CARREGADEIRA</t>
  </si>
  <si>
    <t>DRAGAGEM DE MATERIAL DE 1ª CATEGORIA COM DRAGLINE - CAÇAMBA DE 2,1 M³ - CAMINHO DE SERVIÇO EM REVESTIMENTO PRIMÁRIO - DMT 2.000 A 2.500 M - COM CAMINHÃO DE 14 M³ E CARREGADEIRA</t>
  </si>
  <si>
    <t>DRAGAGEM DE MATERIAL DE 1ª CATEGORIA COM DRAGLINE - CAÇAMBA DE 2,1 M³ - CAMINHO DE SERVIÇO EM REVESTIMENTO PRIMÁRIO - DMT 2.500 A 3.000 M - COM CAMINHÃO DE 14 M³ E CARREGADEIRA</t>
  </si>
  <si>
    <t>DRAGAGEM DE MATERIAL DE 1ª CATEGORIA COM DRAGLINE - CAÇAMBA DE 2,1 M³ - CAMINHO DE SERVIÇO EM REVESTIMENTO PRIMÁRIO - DMT 200 A 400 M - COM CAMINHÃO DE 14 M³ E CARREGADEIRA</t>
  </si>
  <si>
    <t>DRAGAGEM DE MATERIAL DE 1ª CATEGORIA COM DRAGLINE - CAÇAMBA DE 2,1 M³ - CAMINHO DE SERVIÇO EM REVESTIMENTO PRIMÁRIO - DMT 400 A 600 M - COM CAMINHÃO DE 14 M³ E CARREGADEIRA</t>
  </si>
  <si>
    <t>DRAGAGEM DE MATERIAL DE 1ª CATEGORIA COM DRAGLINE - CAÇAMBA DE 2,1 M³ - CAMINHO DE SERVIÇO EM REVESTIMENTO PRIMÁRIO - DMT 50 A 200 M - COM CAMINHÃO DE 14 M³ E CARREGADEIRA</t>
  </si>
  <si>
    <t>DRAGAGEM DE MATERIAL DE 1ª CATEGORIA COM DRAGLINE - CAÇAMBA DE 2,1 M³ - CAMINHO DE SERVIÇO EM REVESTIMENTO PRIMÁRIO - DMT 600 A 800 M - COM CAMINHÃO DE 14 M³ E CARREGADEIRA</t>
  </si>
  <si>
    <t>DRAGAGEM DE MATERIAL DE 1ª CATEGORIA COM DRAGLINE - CAÇAMBA DE 2,1 M³ - CAMINHO DE SERVIÇO EM REVESTIMENTO PRIMÁRIO - DMT 800 A 1.000 M - COM CAMINHÃO DE 14 M³ E CARREGADEIRA</t>
  </si>
  <si>
    <t>DRAGAGEM DE MATERIAL DE 1ª CATEGORIA COM DRAGLINE - CAÇAMBA DE 2,1 M³ - CAMINHO DE SERVIÇO EM REVESTIMENTO PRIMÁRIO - DMT DE 3.000 M - COM CAMINHÃO DE 14 M³ E CARREGADEIRA</t>
  </si>
  <si>
    <t>DRAGAGEM DE MATERIAL DE 1ª CATEGORIA COM DRAGLINE - CAÇAMBA DE 2,1 M³ - CAMINHO DE SERVIÇO PAVIMENTADO - DMT 1.000 A 1.200 M - COM CAMINHÃO DE 14 M³ E CARREGADEIRA</t>
  </si>
  <si>
    <t>DRAGAGEM DE MATERIAL DE 1ª CATEGORIA COM DRAGLINE - CAÇAMBA DE 2,1 M³ - CAMINHO DE SERVIÇO PAVIMENTADO - DMT 1.200 A 1.400 M - COM CAMINHÃO DE 14 M³ E CARREGADEIRA</t>
  </si>
  <si>
    <t>DRAGAGEM DE MATERIAL DE 1ª CATEGORIA COM DRAGLINE - CAÇAMBA DE 2,1 M³ - CAMINHO DE SERVIÇO PAVIMENTADO - DMT 1.400 A 1.600 M - COM CAMINHÃO DE 14 M³ E CARREGADEIRA</t>
  </si>
  <si>
    <t>DRAGAGEM DE MATERIAL DE 1ª CATEGORIA COM DRAGLINE - CAÇAMBA DE 2,1 M³ - CAMINHO DE SERVIÇO PAVIMENTADO - DMT 1.600 A 1.800 M - COM CAMINHÃO DE 14 M³ E CARREGADEIRA</t>
  </si>
  <si>
    <t>DRAGAGEM DE MATERIAL DE 1ª CATEGORIA COM DRAGLINE - CAÇAMBA DE 2,1 M³ - CAMINHO DE SERVIÇO PAVIMENTADO - DMT 1.800 A 2.000 M - COM CAMINHÃO DE 14 M³ E CARREGADEIRA</t>
  </si>
  <si>
    <t>DRAGAGEM DE MATERIAL DE 1ª CATEGORIA COM DRAGLINE - CAÇAMBA DE 2,1 M³ - CAMINHO DE SERVIÇO PAVIMENTADO - DMT 2.000 A 2.500 M - COM CAMINHÃO DE 14 M³ E CARREGADEIRA</t>
  </si>
  <si>
    <t>DRAGAGEM DE MATERIAL DE 1ª CATEGORIA COM DRAGLINE - CAÇAMBA DE 2,1 M³ - CAMINHO DE SERVIÇO PAVIMENTADO - DMT 2.500 A 3.000 M - COM CAMINHÃO DE 14 M³ E CARREGADEIRA</t>
  </si>
  <si>
    <t>DRAGAGEM DE MATERIAL DE 1ª CATEGORIA COM DRAGLINE - CAÇAMBA DE 2,1 M³ - CAMINHO DE SERVIÇO PAVIMENTADO - DMT 200 A 400 M - COM CAMINHÃO DE 14 M³ E CARREGADEIRA</t>
  </si>
  <si>
    <t>DRAGAGEM DE MATERIAL DE 1ª CATEGORIA COM DRAGLINE - CAÇAMBA DE 2,1 M³ - CAMINHO DE SERVIÇO PAVIMENTADO - DMT 400 A 600 M - COM CAMINHÃO DE 14 M³ E CARREGADEIRA</t>
  </si>
  <si>
    <t>DRAGAGEM DE MATERIAL DE 1ª CATEGORIA COM DRAGLINE - CAÇAMBA DE 2,1 M³ - CAMINHO DE SERVIÇO PAVIMENTADO - DMT 50 A 200 M - COM CAMINHÃO DE 14 M³ E CARREGADEIRA</t>
  </si>
  <si>
    <t>DRAGAGEM DE MATERIAL DE 1ª CATEGORIA COM DRAGLINE - CAÇAMBA DE 2,1 M³ - CAMINHO DE SERVIÇO PAVIMENTADO - DMT 600 A 800 M - COM CAMINHÃO DE 14 M³ E CARREGADEIRA</t>
  </si>
  <si>
    <t>DRAGAGEM DE MATERIAL DE 1ª CATEGORIA COM DRAGLINE - CAÇAMBA DE 2,1 M³ - CAMINHO DE SERVIÇO PAVIMENTADO - DMT 800 A 1.000 M - COM CAMINHÃO DE 14 M³ E CARREGADEIRA</t>
  </si>
  <si>
    <t>DRAGAGEM DE MATERIAL DE 1ª CATEGORIA COM DRAGLINE - CAÇAMBA DE 2,1 M³ - CAMINHO DE SERVIÇO PAVIMENTADO - DMT DE 3.000 M - COM CAMINHÃO DE 14 M³ E CARREGADEIRA</t>
  </si>
  <si>
    <t>DRAGAGEM DE MATERIAL DE 1ª CATEGORIA COM DRAGLINE - CAÇAMBA DE 2,1 M³ - DMT ATÉ 50 M</t>
  </si>
  <si>
    <t>DRAGAGEM DE MATERIAL DE 1ª CATEGORIA COM ESCAVADEIRA HIDRÁULICA - CAPACIDADE DE CAÇAMBA DE 1,56 M³ - CAMINHO DE SERVIÇO EM LEITO NATURAL - DMT 1.000 A 1.200 M</t>
  </si>
  <si>
    <t>DRAGAGEM DE MATERIAL DE 1ª CATEGORIA COM ESCAVADEIRA HIDRÁULICA - CAPACIDADE DE CAÇAMBA DE 1,56 M³ - CAMINHO DE SERVIÇO EM LEITO NATURAL - DMT 1.200 A 1.400 M</t>
  </si>
  <si>
    <t>DRAGAGEM DE MATERIAL DE 1ª CATEGORIA COM ESCAVADEIRA HIDRÁULICA - CAPACIDADE DE CAÇAMBA DE 1,56 M³ - CAMINHO DE SERVIÇO EM LEITO NATURAL - DMT 1.400 A 1.600 M</t>
  </si>
  <si>
    <t>DRAGAGEM DE MATERIAL DE 1ª CATEGORIA COM ESCAVADEIRA HIDRÁULICA - CAPACIDADE DE CAÇAMBA DE 1,56 M³ - CAMINHO DE SERVIÇO EM LEITO NATURAL - DMT 1.600 A 1.800 M</t>
  </si>
  <si>
    <t>DRAGAGEM DE MATERIAL DE 1ª CATEGORIA COM ESCAVADEIRA HIDRÁULICA - CAPACIDADE DE CAÇAMBA DE 1,56 M³ - CAMINHO DE SERVIÇO EM LEITO NATURAL - DMT 1.800 A 2.000 M</t>
  </si>
  <si>
    <t>DRAGAGEM DE MATERIAL DE 1ª CATEGORIA COM ESCAVADEIRA HIDRÁULICA - CAPACIDADE DE CAÇAMBA DE 1,56 M³ - CAMINHO DE SERVIÇO EM LEITO NATURAL - DMT 2.000 A 2.500 M</t>
  </si>
  <si>
    <t>DRAGAGEM DE MATERIAL DE 1ª CATEGORIA COM ESCAVADEIRA HIDRÁULICA - CAPACIDADE DE CAÇAMBA DE 1,56 M³ - CAMINHO DE SERVIÇO EM LEITO NATURAL - DMT 2.500 A 3.000 M</t>
  </si>
  <si>
    <t>DRAGAGEM DE MATERIAL DE 1ª CATEGORIA COM ESCAVADEIRA HIDRÁULICA - CAPACIDADE DE CAÇAMBA DE 1,56 M³ - CAMINHO DE SERVIÇO EM LEITO NATURAL - DMT 200 A 400 M</t>
  </si>
  <si>
    <t>DRAGAGEM DE MATERIAL DE 1ª CATEGORIA COM ESCAVADEIRA HIDRÁULICA - CAPACIDADE DE CAÇAMBA DE 1,56 M³ - CAMINHO DE SERVIÇO EM LEITO NATURAL - DMT 3.000 M</t>
  </si>
  <si>
    <t>DRAGAGEM DE MATERIAL DE 1ª CATEGORIA COM ESCAVADEIRA HIDRÁULICA - CAPACIDADE DE CAÇAMBA DE 1,56 M³ - CAMINHO DE SERVIÇO EM LEITO NATURAL - DMT 400 A 600 M</t>
  </si>
  <si>
    <t>DRAGAGEM DE MATERIAL DE 1ª CATEGORIA COM ESCAVADEIRA HIDRÁULICA - CAPACIDADE DE CAÇAMBA DE 1,56 M³ - CAMINHO DE SERVIÇO EM LEITO NATURAL - DMT 50 A 200 M</t>
  </si>
  <si>
    <t>DRAGAGEM DE MATERIAL DE 1ª CATEGORIA COM ESCAVADEIRA HIDRÁULICA - CAPACIDADE DE CAÇAMBA DE 1,56 M³ - CAMINHO DE SERVIÇO EM LEITO NATURAL - DMT 600 A 800 M</t>
  </si>
  <si>
    <t>DRAGAGEM DE MATERIAL DE 1ª CATEGORIA COM ESCAVADEIRA HIDRÁULICA - CAPACIDADE DE CAÇAMBA DE 1,56 M³ - CAMINHO DE SERVIÇO EM LEITO NATURAL - DMT 800 A 1.000 M</t>
  </si>
  <si>
    <t>DRAGAGEM DE MATERIAL DE 1ª CATEGORIA COM ESCAVADEIRA HIDRÁULICA - CAPACIDADE DE CAÇAMBA DE 1,56 M³ - CAMINHO DE SERVIÇO EM REVESTIMENTO PRIMÁRIO - DMT 1.000 A 1.200 M</t>
  </si>
  <si>
    <t>DRAGAGEM DE MATERIAL DE 1ª CATEGORIA COM ESCAVADEIRA HIDRÁULICA - CAPACIDADE DE CAÇAMBA DE 1,56 M³ - CAMINHO DE SERVIÇO EM REVESTIMENTO PRIMÁRIO - DMT 1.200 A 1.400 M</t>
  </si>
  <si>
    <t>DRAGAGEM DE MATERIAL DE 1ª CATEGORIA COM ESCAVADEIRA HIDRÁULICA - CAPACIDADE DE CAÇAMBA DE 1,56 M³ - CAMINHO DE SERVIÇO EM REVESTIMENTO PRIMÁRIO - DMT 1.400 A 1.600 M</t>
  </si>
  <si>
    <t>DRAGAGEM DE MATERIAL DE 1ª CATEGORIA COM ESCAVADEIRA HIDRÁULICA - CAPACIDADE DE CAÇAMBA DE 1,56 M³ - CAMINHO DE SERVIÇO EM REVESTIMENTO PRIMÁRIO - DMT 1.600 A 1.800 M</t>
  </si>
  <si>
    <t>DRAGAGEM DE MATERIAL DE 1ª CATEGORIA COM ESCAVADEIRA HIDRÁULICA - CAPACIDADE DE CAÇAMBA DE 1,56 M³ - CAMINHO DE SERVIÇO EM REVESTIMENTO PRIMÁRIO - DMT 1.800 A 2.000 M</t>
  </si>
  <si>
    <t>DRAGAGEM DE MATERIAL DE 1ª CATEGORIA COM ESCAVADEIRA HIDRÁULICA - CAPACIDADE DE CAÇAMBA DE 1,56 M³ - CAMINHO DE SERVIÇO EM REVESTIMENTO PRIMÁRIO - DMT 2.000 A 2.500 M</t>
  </si>
  <si>
    <t>DRAGAGEM DE MATERIAL DE 1ª CATEGORIA COM ESCAVADEIRA HIDRÁULICA - CAPACIDADE DE CAÇAMBA DE 1,56 M³ - CAMINHO DE SERVIÇO EM REVESTIMENTO PRIMÁRIO - DMT 2.500 A 3.000 M</t>
  </si>
  <si>
    <t>DRAGAGEM DE MATERIAL DE 1ª CATEGORIA COM ESCAVADEIRA HIDRÁULICA - CAPACIDADE DE CAÇAMBA DE 1,56 M³ - CAMINHO DE SERVIÇO EM REVESTIMENTO PRIMÁRIO - DMT 200 A 400 M</t>
  </si>
  <si>
    <t>DRAGAGEM DE MATERIAL DE 1ª CATEGORIA COM ESCAVADEIRA HIDRÁULICA - CAPACIDADE DE CAÇAMBA DE 1,56 M³ - CAMINHO DE SERVIÇO EM REVESTIMENTO PRIMÁRIO - DMT 3.000 M</t>
  </si>
  <si>
    <t>DRAGAGEM DE MATERIAL DE 1ª CATEGORIA COM ESCAVADEIRA HIDRÁULICA - CAPACIDADE DE CAÇAMBA DE 1,56 M³ - CAMINHO DE SERVIÇO EM REVESTIMENTO PRIMÁRIO - DMT 400 A 600 M</t>
  </si>
  <si>
    <t>DRAGAGEM DE MATERIAL DE 1ª CATEGORIA COM ESCAVADEIRA HIDRÁULICA - CAPACIDADE DE CAÇAMBA DE 1,56 M³ - CAMINHO DE SERVIÇO EM REVESTIMENTO PRIMÁRIO - DMT 50 A 200 M</t>
  </si>
  <si>
    <t>DRAGAGEM DE MATERIAL DE 1ª CATEGORIA COM ESCAVADEIRA HIDRÁULICA - CAPACIDADE DE CAÇAMBA DE 1,56 M³ - CAMINHO DE SERVIÇO EM REVESTIMENTO PRIMÁRIO - DMT 600 A 800 M</t>
  </si>
  <si>
    <t>DRAGAGEM DE MATERIAL DE 1ª CATEGORIA COM ESCAVADEIRA HIDRÁULICA - CAPACIDADE DE CAÇAMBA DE 1,56 M³ - CAMINHO DE SERVIÇO EM REVESTIMENTO PRIMÁRIO - DMT 800 A 1.000 M</t>
  </si>
  <si>
    <t>DRAGAGEM DE MATERIAL DE 1ª CATEGORIA COM ESCAVADEIRA HIDRÁULICA - CAPACIDADE DE CAÇAMBA DE 1,56 M³ - CAMINHO DE SERVIÇO PAVIMENTADO - DMT 1.000 A 1.200 M</t>
  </si>
  <si>
    <t>DRAGAGEM DE MATERIAL DE 1ª CATEGORIA COM ESCAVADEIRA HIDRÁULICA - CAPACIDADE DE CAÇAMBA DE 1,56 M³ - CAMINHO DE SERVIÇO PAVIMENTADO - DMT 1.200 A 1.400 M</t>
  </si>
  <si>
    <t>DRAGAGEM DE MATERIAL DE 1ª CATEGORIA COM ESCAVADEIRA HIDRÁULICA - CAPACIDADE DE CAÇAMBA DE 1,56 M³ - CAMINHO DE SERVIÇO PAVIMENTADO - DMT 1.400 A 1.600 M</t>
  </si>
  <si>
    <t>DRAGAGEM DE MATERIAL DE 1ª CATEGORIA COM ESCAVADEIRA HIDRÁULICA - CAPACIDADE DE CAÇAMBA DE 1,56 M³ - CAMINHO DE SERVIÇO PAVIMENTADO - DMT 1.600 A 1.800 M</t>
  </si>
  <si>
    <t>DRAGAGEM DE MATERIAL DE 1ª CATEGORIA COM ESCAVADEIRA HIDRÁULICA - CAPACIDADE DE CAÇAMBA DE 1,56 M³ - CAMINHO DE SERVIÇO PAVIMENTADO - DMT 1.800 A 2.000 M</t>
  </si>
  <si>
    <t>DRAGAGEM DE MATERIAL DE 1ª CATEGORIA COM ESCAVADEIRA HIDRÁULICA - CAPACIDADE DE CAÇAMBA DE 1,56 M³ - CAMINHO DE SERVIÇO PAVIMENTADO - DMT 2.000 A 2.500 M</t>
  </si>
  <si>
    <t>DRAGAGEM DE MATERIAL DE 1ª CATEGORIA COM ESCAVADEIRA HIDRÁULICA - CAPACIDADE DE CAÇAMBA DE 1,56 M³ - CAMINHO DE SERVIÇO PAVIMENTADO - DMT 2.500 A 3.000 M</t>
  </si>
  <si>
    <t>DRAGAGEM DE MATERIAL DE 1ª CATEGORIA COM ESCAVADEIRA HIDRÁULICA - CAPACIDADE DE CAÇAMBA DE 1,56 M³ - CAMINHO DE SERVIÇO PAVIMENTADO - DMT 200 A 400 M</t>
  </si>
  <si>
    <t>DRAGAGEM DE MATERIAL DE 1ª CATEGORIA COM ESCAVADEIRA HIDRÁULICA - CAPACIDADE DE CAÇAMBA DE 1,56 M³ - CAMINHO DE SERVIÇO PAVIMENTADO - DMT 3.000 M</t>
  </si>
  <si>
    <t>DRAGAGEM DE MATERIAL DE 1ª CATEGORIA COM ESCAVADEIRA HIDRÁULICA - CAPACIDADE DE CAÇAMBA DE 1,56 M³ - CAMINHO DE SERVIÇO PAVIMENTADO - DMT 400 A 600 M</t>
  </si>
  <si>
    <t>DRAGAGEM DE MATERIAL DE 1ª CATEGORIA COM ESCAVADEIRA HIDRÁULICA - CAPACIDADE DE CAÇAMBA DE 1,56 M³ - CAMINHO DE SERVIÇO PAVIMENTADO - DMT 50 A 200 M</t>
  </si>
  <si>
    <t>DRAGAGEM DE MATERIAL DE 1ª CATEGORIA COM ESCAVADEIRA HIDRÁULICA - CAPACIDADE DE CAÇAMBA DE 1,56 M³ - CAMINHO DE SERVIÇO PAVIMENTADO - DMT 600 A 800 M</t>
  </si>
  <si>
    <t>DRAGAGEM DE MATERIAL DE 1ª CATEGORIA COM ESCAVADEIRA HIDRÁULICA - CAPACIDADE DE CAÇAMBA DE 1,56 M³ - CAMINHO DE SERVIÇO PAVIMENTADO - DMT 800 A 1.000 M</t>
  </si>
  <si>
    <t>DRAGAGEM DE MATERIAL DE 1ª CATEGORIA COM ESCAVADEIRA HIDRÁULICA - CAPACIDADE DE CAÇAMBA DE 1,56 M³ - DMT 0 A 50 M</t>
  </si>
  <si>
    <t>DRAGAGEM DE MATERIAL DE 1ª CATEGORIA COM ESCAVADEIRA HIDRÁULICA SOBRE PONTÃO FLUTUANTE - CAPACIDADE DA CAÇAMBA DE 1,56 M³ - TRANSPORTE COM BATELÃO SEM PROPULSÃO COM CAPACIDADE DE 100 T - DMT 0 A 300 M</t>
  </si>
  <si>
    <t>DRAGAGEM DE MATERIAL DE 1ª CATEGORIA COM ESCAVADEIRA HIDRÁULICA SOBRE PONTÃO FLUTUANTE - CAPACIDADE DA CAÇAMBA DE 1,56 M³ - TRANSPORTE COM BATELÃO SEM PROPULSÃO COM CAPACIDADE DE 100 T - DMT 1.200 A 1.500 M</t>
  </si>
  <si>
    <t>DRAGAGEM DE MATERIAL DE 1ª CATEGORIA COM ESCAVADEIRA HIDRÁULICA SOBRE PONTÃO FLUTUANTE - CAPACIDADE DA CAÇAMBA DE 1,56 M³ - TRANSPORTE COM BATELÃO SEM PROPULSÃO COM CAPACIDADE DE 100 T - DMT 1.500 A 1.800 M</t>
  </si>
  <si>
    <t>DRAGAGEM DE MATERIAL DE 1ª CATEGORIA COM ESCAVADEIRA HIDRÁULICA SOBRE PONTÃO FLUTUANTE - CAPACIDADE DA CAÇAMBA DE 1,56 M³ - TRANSPORTE COM BATELÃO SEM PROPULSÃO COM CAPACIDADE DE 100 T - DMT 1.800 A 2.100 M</t>
  </si>
  <si>
    <t>DRAGAGEM DE MATERIAL DE 1ª CATEGORIA COM ESCAVADEIRA HIDRÁULICA SOBRE PONTÃO FLUTUANTE - CAPACIDADE DA CAÇAMBA DE 1,56 M³ - TRANSPORTE COM BATELÃO SEM PROPULSÃO COM CAPACIDADE DE 100 T - DMT 2.100 A 2.400 M</t>
  </si>
  <si>
    <t>DRAGAGEM DE MATERIAL DE 1ª CATEGORIA COM ESCAVADEIRA HIDRÁULICA SOBRE PONTÃO FLUTUANTE - CAPACIDADE DA CAÇAMBA DE 1,56 M³ - TRANSPORTE COM BATELÃO SEM PROPULSÃO COM CAPACIDADE DE 100 T - DMT 2.400 A 2.700 M</t>
  </si>
  <si>
    <t>DRAGAGEM DE MATERIAL DE 1ª CATEGORIA COM ESCAVADEIRA HIDRÁULICA SOBRE PONTÃO FLUTUANTE - CAPACIDADE DA CAÇAMBA DE 1,56 M³ - TRANSPORTE COM BATELÃO SEM PROPULSÃO COM CAPACIDADE DE 100 T - DMT 2.700 A 3.000 M</t>
  </si>
  <si>
    <t>DRAGAGEM DE MATERIAL DE 1ª CATEGORIA COM ESCAVADEIRA HIDRÁULICA SOBRE PONTÃO FLUTUANTE - CAPACIDADE DA CAÇAMBA DE 1,56 M³ - TRANSPORTE COM BATELÃO SEM PROPULSÃO COM CAPACIDADE DE 100 T - DMT 300 A 600 M</t>
  </si>
  <si>
    <t>DRAGAGEM DE MATERIAL DE 1ª CATEGORIA COM ESCAVADEIRA HIDRÁULICA SOBRE PONTÃO FLUTUANTE - CAPACIDADE DA CAÇAMBA DE 1,56 M³ - TRANSPORTE COM BATELÃO SEM PROPULSÃO COM CAPACIDADE DE 100 T - DMT 600 A 900 M</t>
  </si>
  <si>
    <t>DRAGAGEM DE MATERIAL DE 1ª CATEGORIA COM ESCAVADEIRA HIDRÁULICA SOBRE PONTÃO FLUTUANTE - CAPACIDADE DA CAÇAMBA DE 1,56 M³ - TRANSPORTE COM BATELÃO SEM PROPULSÃO COM CAPACIDADE DE 100 T - DMT 900 A 1.200 M</t>
  </si>
  <si>
    <t>DRAGAGEM DE MATERIAL DE 1ª CATEGORIA COM ESCAVADEIRA HIDRÁULICA SOBRE PONTÃO FLUTUANTE - CAPACIDADE DA CAÇAMBA DE 1,56 M³ - TRANSPORTE COM BATELÃO SEM PROPULSÃO COM CAPACIDADE DE 100 T - DMT DE 3.000 M</t>
  </si>
  <si>
    <t>DRAGAGEM DE SILTE COM DRAGA HOPPER - CAPACIDADE DA CISTERNA DE 1.000 M³ - DMT DE 1.500 A 1.800 M</t>
  </si>
  <si>
    <t>DRAGAGEM DE SILTE COM DRAGA HOPPER - CAPACIDADE DA CISTERNA DE 1.000 M³ - DMT DE 1.800 A 2.100 M</t>
  </si>
  <si>
    <t>DRAGAGEM DE SILTE COM DRAGA HOPPER - CAPACIDADE DA CISTERNA DE 1.000 M³ - DMT DE 2.100 A 2.400 M</t>
  </si>
  <si>
    <t>DRAGAGEM DE SILTE COM DRAGA HOPPER - CAPACIDADE DA CISTERNA DE 1.000 M³ - DMT DE 2.400 A 2.700 M</t>
  </si>
  <si>
    <t>DRAGAGEM DE SILTE COM DRAGA HOPPER - CAPACIDADE DA CISTERNA DE 1.000 M³ - DMT DE 2.700 A 3.000 M</t>
  </si>
  <si>
    <t>DRAGAGEM DE SILTE COM DRAGA HOPPER - CAPACIDADE DA CISTERNA DE 1.000 M³ - DMT DE 3.000 M</t>
  </si>
  <si>
    <t>DRAGAGEM DE SILTE COM DRAGA HOPPER - CAPACIDADE DA CISTERNA DE 10.000 M³ - DMT DE 1.500 A 1.800 M</t>
  </si>
  <si>
    <t>DRAGAGEM DE SILTE COM DRAGA HOPPER - CAPACIDADE DA CISTERNA DE 10.000 M³ - DMT DE 1.800 A 2.100 M</t>
  </si>
  <si>
    <t>DRAGAGEM DE SILTE COM DRAGA HOPPER - CAPACIDADE DA CISTERNA DE 10.000 M³ - DMT DE 2.100 A 2.400 M</t>
  </si>
  <si>
    <t>DRAGAGEM DE SILTE COM DRAGA HOPPER - CAPACIDADE DA CISTERNA DE 10.000 M³ - DMT DE 2.400 A 2.700 M</t>
  </si>
  <si>
    <t>DRAGAGEM DE SILTE COM DRAGA HOPPER - CAPACIDADE DA CISTERNA DE 10.000 M³ - DMT DE 2.700 A 3.000 M</t>
  </si>
  <si>
    <t>DRAGAGEM DE SILTE COM DRAGA HOPPER - CAPACIDADE DA CISTERNA DE 10.000 M³ - DMT DE 3.000 M</t>
  </si>
  <si>
    <t>DRAGAGEM DE SILTE COM DRAGA HOPPER - CAPACIDADE DA CISTERNA DE 15.000 M³ - DMT DE 1.500 A 1.800 M</t>
  </si>
  <si>
    <t>DRAGAGEM DE SILTE COM DRAGA HOPPER - CAPACIDADE DA CISTERNA DE 15.000 M³ - DMT DE 1.800 A 2.100 M</t>
  </si>
  <si>
    <t>DRAGAGEM DE SILTE COM DRAGA HOPPER - CAPACIDADE DA CISTERNA DE 15.000 M³ - DMT DE 2.100 A 2.400 M</t>
  </si>
  <si>
    <t>DRAGAGEM DE SILTE COM DRAGA HOPPER - CAPACIDADE DA CISTERNA DE 15.000 M³ - DMT DE 2.400 A 2.700 M</t>
  </si>
  <si>
    <t>DRAGAGEM DE SILTE COM DRAGA HOPPER - CAPACIDADE DA CISTERNA DE 15.000 M³ - DMT DE 2.700 A 3.000 M</t>
  </si>
  <si>
    <t>DRAGAGEM DE SILTE COM DRAGA HOPPER - CAPACIDADE DA CISTERNA DE 15.000 M³ - DMT DE 3.000 M</t>
  </si>
  <si>
    <t>DRAGAGEM DE SILTE COM DRAGA HOPPER - CAPACIDADE DA CISTERNA DE 2.000 M³ - DMT DE 1.500 A 1.800 M</t>
  </si>
  <si>
    <t>DRAGAGEM DE SILTE COM DRAGA HOPPER - CAPACIDADE DA CISTERNA DE 2.000 M³ - DMT DE 1.800 A 2.100 M</t>
  </si>
  <si>
    <t>DRAGAGEM DE SILTE COM DRAGA HOPPER - CAPACIDADE DA CISTERNA DE 2.000 M³ - DMT DE 2.100 A 2.400 M</t>
  </si>
  <si>
    <t>DRAGAGEM DE SILTE COM DRAGA HOPPER - CAPACIDADE DA CISTERNA DE 2.000 M³ - DMT DE 2.400 A 2.700 M</t>
  </si>
  <si>
    <t>DRAGAGEM DE SILTE COM DRAGA HOPPER - CAPACIDADE DA CISTERNA DE 2.000 M³ - DMT DE 2.700 A 3.000 M</t>
  </si>
  <si>
    <t>DRAGAGEM DE SILTE COM DRAGA HOPPER - CAPACIDADE DA CISTERNA DE 2.000 M³ - DMT DE 3.000 M</t>
  </si>
  <si>
    <t>DRAGAGEM DE SILTE COM DRAGA HOPPER - CAPACIDADE DA CISTERNA DE 20.000 M³ - DMT DE 1.500 A 1.800 M</t>
  </si>
  <si>
    <t>DRAGAGEM DE SILTE COM DRAGA HOPPER - CAPACIDADE DA CISTERNA DE 20.000 M³ - DMT DE 1.800 A 2.100 M</t>
  </si>
  <si>
    <t>DRAGAGEM DE SILTE COM DRAGA HOPPER - CAPACIDADE DA CISTERNA DE 20.000 M³ - DMT DE 2.100 A 2.400 M</t>
  </si>
  <si>
    <t>DRAGAGEM DE SILTE COM DRAGA HOPPER - CAPACIDADE DA CISTERNA DE 20.000 M³ - DMT DE 2.400 A 2.700 M</t>
  </si>
  <si>
    <t>DRAGAGEM DE SILTE COM DRAGA HOPPER - CAPACIDADE DA CISTERNA DE 20.000 M³ - DMT DE 2.700 A 3.000 M</t>
  </si>
  <si>
    <t>DRAGAGEM DE SILTE COM DRAGA HOPPER - CAPACIDADE DA CISTERNA DE 20.000 M³ - DMT DE 3.000 M</t>
  </si>
  <si>
    <t>DRAGAGEM DE SILTE COM DRAGA HOPPER - CAPACIDADE DA CISTERNA DE 3.000 M³ - DMT DE 1.500 A 1.800 M</t>
  </si>
  <si>
    <t>DRAGAGEM DE SILTE COM DRAGA HOPPER - CAPACIDADE DA CISTERNA DE 3.000 M³ - DMT DE 1.800 A 2.100 M</t>
  </si>
  <si>
    <t>DRAGAGEM DE SILTE COM DRAGA HOPPER - CAPACIDADE DA CISTERNA DE 3.000 M³ - DMT DE 2.100 A 2.400 M</t>
  </si>
  <si>
    <t>DRAGAGEM DE SILTE COM DRAGA HOPPER - CAPACIDADE DA CISTERNA DE 3.000 M³ - DMT DE 2.400 A 2.700 M</t>
  </si>
  <si>
    <t>DRAGAGEM DE SILTE COM DRAGA HOPPER - CAPACIDADE DA CISTERNA DE 3.000 M³ - DMT DE 2.700 A 3.000 M</t>
  </si>
  <si>
    <t>DRAGAGEM DE SILTE COM DRAGA HOPPER - CAPACIDADE DA CISTERNA DE 3.000 M³ - DMT DE 3.000 M</t>
  </si>
  <si>
    <t>DRAGAGEM DE SILTE COM DRAGA HOPPER - CAPACIDADE DA CISTERNA DE 4.000 M³ - DMT DE 1.500 A 1.800 M</t>
  </si>
  <si>
    <t>DRAGAGEM DE SILTE COM DRAGA HOPPER - CAPACIDADE DA CISTERNA DE 4.000 M³ - DMT DE 1.800 A 2.100 M</t>
  </si>
  <si>
    <t>DRAGAGEM DE SILTE COM DRAGA HOPPER - CAPACIDADE DA CISTERNA DE 4.000 M³ - DMT DE 2.100 A 2.400 M</t>
  </si>
  <si>
    <t>DRAGAGEM DE SILTE COM DRAGA HOPPER - CAPACIDADE DA CISTERNA DE 4.000 M³ - DMT DE 2.400 A 2.700 M</t>
  </si>
  <si>
    <t>DRAGAGEM DE SILTE COM DRAGA HOPPER - CAPACIDADE DA CISTERNA DE 4.000 M³ - DMT DE 2.700 A 3.000 M</t>
  </si>
  <si>
    <t>DRAGAGEM DE SILTE COM DRAGA HOPPER - CAPACIDADE DA CISTERNA DE 4.000 M³ - DMT DE 3.000 M</t>
  </si>
  <si>
    <t>DRAGAGEM DE SILTE COM DRAGA HOPPER - CAPACIDADE DA CISTERNA DE 5.000 M³ - DMT DE 1.500 A 1.800 M</t>
  </si>
  <si>
    <t>DRAGAGEM DE SILTE COM DRAGA HOPPER - CAPACIDADE DA CISTERNA DE 5.000 M³ - DMT DE 1.800 A 2.100 M</t>
  </si>
  <si>
    <t>DRAGAGEM DE SILTE COM DRAGA HOPPER - CAPACIDADE DA CISTERNA DE 5.000 M³ - DMT DE 2.100 A 2.400 M</t>
  </si>
  <si>
    <t>DRAGAGEM DE SILTE COM DRAGA HOPPER - CAPACIDADE DA CISTERNA DE 5.000 M³ - DMT DE 2.400 A 2.700 M</t>
  </si>
  <si>
    <t>DRAGAGEM DE SILTE COM DRAGA HOPPER - CAPACIDADE DA CISTERNA DE 5.000 M³ - DMT DE 2.700 A 3.000 M</t>
  </si>
  <si>
    <t>DRAGAGEM DE SILTE COM DRAGA HOPPER - CAPACIDADE DA CISTERNA DE 5.000 M³ - DMT DE 3.000 M</t>
  </si>
  <si>
    <t>DRAGAGEM DE SILTE COM DRAGA HOPPER - CAPACIDADE DA CISTERNA DE 750 M³ - DMT DE 1.500 A 1.800 M</t>
  </si>
  <si>
    <t>DRAGAGEM DE SILTE COM DRAGA HOPPER - CAPACIDADE DA CISTERNA DE 750 M³ - DMT DE 1.800 A 2.100 M</t>
  </si>
  <si>
    <t>DRAGAGEM DE SILTE COM DRAGA HOPPER - CAPACIDADE DA CISTERNA DE 750 M³ - DMT DE 2.100 A 2.400 M</t>
  </si>
  <si>
    <t>DRAGAGEM DE SILTE COM DRAGA HOPPER - CAPACIDADE DA CISTERNA DE 750 M³ - DMT DE 2.400 A 2.700 M</t>
  </si>
  <si>
    <t>DRAGAGEM DE SILTE COM DRAGA HOPPER - CAPACIDADE DA CISTERNA DE 750 M³ - DMT DE 2.700 A 3.000 M</t>
  </si>
  <si>
    <t>DRAGAGEM DE SILTE COM DRAGA HOPPER - CAPACIDADE DA CISTERNA DE 750 M³ - DMT DE 3.000 M</t>
  </si>
  <si>
    <t>ALVENARIA DE BLOCOS DE CONCRETO 19 X 19 X 39 CM COM ESPESSURA DE 20 CM - AREIA COMERCIAL</t>
  </si>
  <si>
    <t>ALVENARIA DE BLOCOS DE CONCRETO 19 X 19 X 39 CM COM ESPESSURA DE 20 CM - AREIA EXTRAÍDA</t>
  </si>
  <si>
    <t>APLICAÇÃO DE GEOTÊXTIL NÃO-TECIDO AGULHADO COM RESISTÊNCIA À TRAÇÃO LONGITUDINAL DE 14 KN/M</t>
  </si>
  <si>
    <t>APLICAÇÃO DE GEOTÊXTIL NÃO-TECIDO AGULHADO COM RESISTÊNCIA À TRAÇÃO LONGITUDINAL DE 31 KN/M</t>
  </si>
  <si>
    <t>BOCA DE LOBO COMBINADA - CHAPÉU E GRELHA SIMPLES - BLC 01 - AREIA E BRITA COMERCIAIS</t>
  </si>
  <si>
    <t>BOCA DE LOBO COMBINADA - CHAPÉU E GRELHA SIMPLES - BLC 01 - AREIA EXTRAÍDA E BRITA PRODUZIDA</t>
  </si>
  <si>
    <t>BOCA DE LOBO COMBINADA - CHAPÉU E GRELHA SIMPLES - BLC 02 - AREIA E BRITA COMERCIAIS</t>
  </si>
  <si>
    <t>BOCA DE LOBO COMBINADA - CHAPÉU E GRELHA SIMPLES - BLC 02 - AREIA EXTRAÍDA E BRITA PRODUZIDA</t>
  </si>
  <si>
    <t>BOCA DE LOBO DUPLA - GRELHA DE CONCRETO - BLDG 01 - AREIA E BRITA COMERCIAIS</t>
  </si>
  <si>
    <t>BOCA DE LOBO DUPLA - GRELHA DE CONCRETO - BLDG 01 - AREIA EXTRAÍDA E BRITA PRODUZIDA</t>
  </si>
  <si>
    <t>BOCA DE LOBO DUPLA - GRELHA DE CONCRETO - BLDG 02 - AREIA E BRITA COMERCIAIS</t>
  </si>
  <si>
    <t>BOCA DE LOBO DUPLA - GRELHA DE CONCRETO - BLDG 02 - AREIA EXTRAÍDA E BRITA PRODUZIDA</t>
  </si>
  <si>
    <t>BOCA DE LOBO DUPLA - GRELHA DE CONCRETO - BLDG 03 - AREIA E BRITA COMERCIAIS</t>
  </si>
  <si>
    <t>BOCA DE LOBO DUPLA - GRELHA DE CONCRETO - BLDG 03 - AREIA EXTRAÍDA E BRITA PRODUZIDA</t>
  </si>
  <si>
    <t>BOCA DE LOBO DUPLA - GRELHA DE CONCRETO - BLDG 04 - AREIA E BRITA COMERCIAIS</t>
  </si>
  <si>
    <t>BOCA DE LOBO DUPLA - GRELHA DE CONCRETO - BLDG 04 - AREIA EXTRAÍDA E BRITA PRODUZIDA</t>
  </si>
  <si>
    <t>BOCA DE LOBO SIMPLES - BLS 01 - AREIA E BRITA COMERCIAIS</t>
  </si>
  <si>
    <t>BOCA DE LOBO SIMPLES - BLS 01 - AREIA EXTRAÍDA E BRITA PRODUZIDA</t>
  </si>
  <si>
    <t>BOCA DE LOBO SIMPLES - BLS 02 - AREIA E BRITA COMERCIAIS</t>
  </si>
  <si>
    <t>BOCA DE LOBO SIMPLES - BLS 02 - AREIA EXTRAÍDA E BRITA PRODUZIDA</t>
  </si>
  <si>
    <t>BOCA DE LOBO SIMPLES - GRELHA DE CONCRETO - BLSG 01 - AREIA E BRITA COMERCIAIS</t>
  </si>
  <si>
    <t>BOCA DE LOBO SIMPLES - GRELHA DE CONCRETO - BLSG 01 - AREIA EXTRAÍDA E BRITA PRODUZIDA</t>
  </si>
  <si>
    <t>BOCA DE LOBO SIMPLES - GRELHA DE CONCRETO - BLSG 02 - AREIA E BRITA COMERCIAIS</t>
  </si>
  <si>
    <t>BOCA DE LOBO SIMPLES - GRELHA DE CONCRETO - BLSG 02 - AREIA EXTRAÍDA E BRITA PRODUZIDA</t>
  </si>
  <si>
    <t>BOCA DE LOBO SIMPLES - GRELHA DE CONCRETO - BLSG 03 - AREIA E BRITA COMERCIAIS</t>
  </si>
  <si>
    <t>BOCA DE LOBO SIMPLES - GRELHA DE CONCRETO - BLSG 03 - AREIA EXTRAÍDA E BRITA PRODUZIDA</t>
  </si>
  <si>
    <t>BOCA DE LOBO SIMPLES - GRELHA DE CONCRETO - BLSG 04 - AREIA E BRITA COMERCIAIS</t>
  </si>
  <si>
    <t>BOCA DE LOBO SIMPLES - GRELHA DE CONCRETO - BLSG 04 - AREIA EXTRAÍDA E BRITA PRODUZIDA</t>
  </si>
  <si>
    <t>BOCA DE SAÍDA PARA DRENO LONGITUDINAL PROFUNDO - BSD 01 - TUBO DE CONCRETO PERFURADO - AREIA E BRITA COMERCIAIS</t>
  </si>
  <si>
    <t>BOCA DE SAÍDA PARA DRENO LONGITUDINAL PROFUNDO - BSD 01 - TUBO DE CONCRETO PERFURADO - AREIA EXTRAÍDA E BRITA PRODUZIDA</t>
  </si>
  <si>
    <t>BOCA DE SAÍDA PARA DRENO LONGITUDINAL PROFUNDO - BSD 01 - TUBO DE PEAD - AREIA E BRITA COMERCIAIS</t>
  </si>
  <si>
    <t>BOCA DE SAÍDA PARA DRENO LONGITUDINAL PROFUNDO - BSD 01 - TUBO DE PEAD - AREIA EXTRAÍDA E BRITA PRODUZIDA</t>
  </si>
  <si>
    <t>BOCA DE SAÍDA PARA DRENO LONGITUDINAL PROFUNDO - BSD 02 - TUBO DE CONCRETO PERFURADO - AREIA E BRITA COMERCIAIS</t>
  </si>
  <si>
    <t>BOCA DE SAÍDA PARA DRENO LONGITUDINAL PROFUNDO - BSD 02 - TUBO DE CONCRETO PERFURADO - AREIA EXTRAÍDA E BRITA PRODUZIDA</t>
  </si>
  <si>
    <t>BOCA DE SAÍDA PARA DRENO LONGITUDINAL PROFUNDO - BSD 02 - TUBO DE PEAD - AREIA E BRITA COMERCIAIS</t>
  </si>
  <si>
    <t>BOCA DE SAÍDA PARA DRENO LONGITUDINAL PROFUNDO - BSD 02 - TUBO DE PEAD - AREIA EXTRAÍDA E BRITA PRODUZIDA</t>
  </si>
  <si>
    <t>BOCA DE SAÍDA PARA DRENO SUB-HORIZONTAL EM MATERIAL DE 1ª CATEGORIA - BSD 04 - AREIA E BRITA COMERCIAIS</t>
  </si>
  <si>
    <t>BOCA DE SAÍDA PARA DRENO SUB-HORIZONTAL EM MATERIAL DE 1ª CATEGORIA - BSD 04 - AREIA EXTRAÍDA E BRITA PRODUZIDA</t>
  </si>
  <si>
    <t>BOCA DE SAÍDA PARA DRENO SUB-HORIZONTAL EM MATERIAL DE 2ª CATEGORIA - BSD 04 - AREIA E BRITA COMERCIAIS</t>
  </si>
  <si>
    <t>BOCA DE SAÍDA PARA DRENO SUB-HORIZONTAL EM MATERIAL DE 2ª CATEGORIA - BSD 04 - AREIA EXTRAÍDA E BRITA PRODUZIDA</t>
  </si>
  <si>
    <t>BOCA DE SAÍDA PARA DRENO SUBSUPERFICIAL - BSD 03 - AREIA E BRITA COMERCIAIS</t>
  </si>
  <si>
    <t>BOCA DE SAÍDA PARA DRENO SUBSUPERFICIAL - BSD 03 - AREIA EXTRAÍDA E BRITA PRODUZIDA</t>
  </si>
  <si>
    <t>CAIXA COLETORA DE SARJETA - CCS 01 - COM GRELHA DE CONCRETO - TCC 01 - AREIA E BRITA COMERCIAIS</t>
  </si>
  <si>
    <t>CAIXA COLETORA DE SARJETA - CCS 01 - COM GRELHA DE CONCRETO - TCC 01 - AREIA EXTRAÍDA E BRITA PRODUZIDA</t>
  </si>
  <si>
    <t>CAIXA COLETORA DE SARJETA - CCS 01 - COM GRELHA DE FERRO - TCC 02 - AREIA E BRITA COMERCIAIS</t>
  </si>
  <si>
    <t>CAIXA COLETORA DE SARJETA - CCS 01 - COM GRELHA DE FERRO - TCC 02 - AREIA EXTRAÍDA E BRITA PRODUZIDA</t>
  </si>
  <si>
    <t>CAIXA COLETORA DE SARJETA - CCS 02 - COM GRELHA DE CONCRETO - TCC 01 - AREIA E BRITA COMERCIAIS</t>
  </si>
  <si>
    <t>CAIXA COLETORA DE SARJETA - CCS 02 - COM GRELHA DE CONCRETO - TCC 01 - AREIA EXTRAÍDA E BRITA PRODUZIDA</t>
  </si>
  <si>
    <t>CAIXA COLETORA DE SARJETA - CCS 02 - COM GRELHA DE FERRO - TCC 02 - AREIA E BRITA COMERCIAIS</t>
  </si>
  <si>
    <t>CAIXA COLETORA DE SARJETA - CCS 02 - COM GRELHA DE FERRO - TCC 02 - AREIA EXTRAÍDA E BRITA PRODUZIDA</t>
  </si>
  <si>
    <t>CAIXA COLETORA DE SARJETA - CCS 03 - COM GRELHA DE CONCRETO - TCC 01 - AREIA E BRITA COMERCIAIS</t>
  </si>
  <si>
    <t>CAIXA COLETORA DE SARJETA - CCS 03 - COM GRELHA DE CONCRETO - TCC 01 - AREIA EXTRAÍDA E BRITA PRODUZIDA</t>
  </si>
  <si>
    <t>CAIXA COLETORA DE SARJETA - CCS 03 - COM GRELHA DE FERRO - TCC 02 - AREIA E BRITA COMERCIAIS</t>
  </si>
  <si>
    <t>CAIXA COLETORA DE SARJETA - CCS 03 - COM GRELHA DE FERRO - TCC 02 - AREIA EXTRAÍDA E BRITA PRODUZIDA</t>
  </si>
  <si>
    <t>CAIXA COLETORA DE SARJETA - CCS 04 - COM GRELHA DE CONCRETO - TCC 01 - AREIA E BRITA COMERCIAIS</t>
  </si>
  <si>
    <t>CAIXA COLETORA DE SARJETA - CCS 04 - COM GRELHA DE CONCRETO - TCC 01 - AREIA EXTRAÍDA E BRITA PRODUZIDA</t>
  </si>
  <si>
    <t>CAIXA COLETORA DE SARJETA - CCS 04 - COM GRELHA DE FERRO - TCC 02 - AREIA E BRITA COMERCIAIS</t>
  </si>
  <si>
    <t>CAIXA COLETORA DE SARJETA - CCS 04 - COM GRELHA DE FERRO - TCC 02 - AREIA EXTRAÍDA E BRITA PRODUZIDA</t>
  </si>
  <si>
    <t>CAIXA COLETORA DE SARJETA - CCS 05 - COM GRELHA DE CONCRETO - TCC 01 - AREIA E BRITA COMERCIAIS</t>
  </si>
  <si>
    <t>CAIXA COLETORA DE SARJETA - CCS 05 - COM GRELHA DE CONCRETO - TCC 01 - AREIA EXTRAÍDA E BRITA PRODUZIDA</t>
  </si>
  <si>
    <t>CAIXA COLETORA DE SARJETA - CCS 05 - COM GRELHA DE FERRO - TCC 02 - AREIA E BRITA COMERCIAIS</t>
  </si>
  <si>
    <t>CAIXA COLETORA DE SARJETA - CCS 05 - COM GRELHA DE FERRO - TCC 02 - AREIA EXTRAÍDA E BRITA PRODUZIDA</t>
  </si>
  <si>
    <t>CAIXA COLETORA DE SARJETA - CCS 06 - COM GRELHA DE CONCRETO - TCC 01 - AREIA E BRITA COMERCIAIS</t>
  </si>
  <si>
    <t>CAIXA COLETORA DE SARJETA - CCS 06 - COM GRELHA DE CONCRETO - TCC 01 - AREIA EXTRAÍDA E BRITA PRODUZIDA</t>
  </si>
  <si>
    <t>CAIXA COLETORA DE SARJETA - CCS 06 - COM GRELHA DE FERRO - TCC 02 - AREIA E BRITA COMERCIAIS</t>
  </si>
  <si>
    <t>CAIXA COLETORA DE SARJETA - CCS 06 - COM GRELHA DE FERRO - TCC 02 - AREIA EXTRAÍDA E BRITA PRODUZIDA</t>
  </si>
  <si>
    <t>CAIXA COLETORA DE SARJETA - CCS 07 - COM GRELHA DE CONCRETO - TCC 01 - AREIA E BRITA COMERCIAIS</t>
  </si>
  <si>
    <t>CAIXA COLETORA DE SARJETA - CCS 07 - COM GRELHA DE CONCRETO - TCC 01 - AREIA EXTRAÍDA E BRITA PRODUZIDA</t>
  </si>
  <si>
    <t>CAIXA COLETORA DE SARJETA - CCS 07 - COM GRELHA DE FERRO - TCC 02 - AREIA E BRITA COMERCIAIS</t>
  </si>
  <si>
    <t>CAIXA COLETORA DE SARJETA - CCS 07 - COM GRELHA DE FERRO - TCC 02 - AREIA EXTRAÍDA E BRITA PRODUZIDA</t>
  </si>
  <si>
    <t>CAIXA COLETORA DE SARJETA - CCS 08 - COM GRELHA DE CONCRETO - TCC 01 - AREIA E BRITA COMERCIAIS</t>
  </si>
  <si>
    <t>CAIXA COLETORA DE SARJETA - CCS 08 - COM GRELHA DE CONCRETO - TCC 01 - AREIA EXTRAÍDA E BRITA PRODUZIDA</t>
  </si>
  <si>
    <t>CAIXA COLETORA DE SARJETA - CCS 08 - COM GRELHA DE FERRO - TCC 02 - AREIA E BRITA COMERCIAIS</t>
  </si>
  <si>
    <t>CAIXA COLETORA DE SARJETA - CCS 08 - COM GRELHA DE FERRO - TCC 02 - AREIA EXTRAÍDA E BRITA PRODUZIDA</t>
  </si>
  <si>
    <t>CAIXA COLETORA DE SARJETA - CCS 09 - COM GRELHA DE CONCRETO - TCC 01 - AREIA E BRITA COMERCIAIS</t>
  </si>
  <si>
    <t>CAIXA COLETORA DE SARJETA - CCS 09 - COM GRELHA DE CONCRETO - TCC 01 - AREIA EXTRAÍDA E BRITA PRODUZIDA</t>
  </si>
  <si>
    <t>CAIXA COLETORA DE SARJETA - CCS 09 - COM GRELHA DE FERRO - TCC 02 - AREIA E BRITA COMERCIAIS</t>
  </si>
  <si>
    <t>CAIXA COLETORA DE SARJETA - CCS 09 - COM GRELHA DE FERRO - TCC 02 - AREIA EXTRAÍDA E BRITA PRODUZIDA</t>
  </si>
  <si>
    <t>CAIXA COLETORA DE SARJETA - CCS 10 - COM GRELHA DE CONCRETO - TCC 01 - AREIA E BRITA COMERCIAIS</t>
  </si>
  <si>
    <t>CAIXA COLETORA DE SARJETA - CCS 10 - COM GRELHA DE CONCRETO - TCC 01 - AREIA EXTRAÍDA E BRITA PRODUZIDA</t>
  </si>
  <si>
    <t>CAIXA COLETORA DE SARJETA - CCS 10 - COM GRELHA DE FERRO - TCC 02 - AREIA E BRITA COMERCIAIS</t>
  </si>
  <si>
    <t>CAIXA COLETORA DE SARJETA - CCS 10 - COM GRELHA DE FERRO - TCC 02 - AREIA EXTRAÍDA E BRITA PRODUZIDA</t>
  </si>
  <si>
    <t>CAIXA COLETORA DE SARJETA - CCS 11 - COM GRELHA DE CONCRETO - TCC 01 - AREIA E BRITA COMERCIAIS</t>
  </si>
  <si>
    <t>CAIXA COLETORA DE SARJETA - CCS 11 - COM GRELHA DE CONCRETO - TCC 01 - AREIA EXTRAÍDA E BRITA PRODUZIDA</t>
  </si>
  <si>
    <t>CAIXA COLETORA DE SARJETA - CCS 11 - COM GRELHA DE FERRO - TCC 02 - AREIA E BRITA COMERCIAIS</t>
  </si>
  <si>
    <t>CAIXA COLETORA DE SARJETA - CCS 11 - COM GRELHA DE FERRO - TCC 02 - AREIA EXTRAÍDA E BRITA PRODUZIDA</t>
  </si>
  <si>
    <t>CAIXA COLETORA DE SARJETA - CCS 12 - COM GRELHA DE CONCRETO - TCC 01 - AREIA E BRITA COMERCIAIS</t>
  </si>
  <si>
    <t>CAIXA COLETORA DE SARJETA - CCS 12 - COM GRELHA DE CONCRETO - TCC 01 - AREIA EXTRAÍDA E BRITA PRODUZIDA</t>
  </si>
  <si>
    <t>CAIXA COLETORA DE SARJETA - CCS 12 - COM GRELHA DE FERRO - TCC 02 - AREIA E BRITA COMERCIAIS</t>
  </si>
  <si>
    <t>CAIXA COLETORA DE SARJETA - CCS 12 - COM GRELHA DE FERRO - TCC 02 - AREIA EXTRAÍDA E BRITA PRODUZIDA</t>
  </si>
  <si>
    <t>CAIXA COLETORA DE SARJETA - CCS 13 - COM GRELHA DE CONCRETO - TCC 01 - AREIA E BRITA COMERCIAIS</t>
  </si>
  <si>
    <t>CAIXA COLETORA DE SARJETA - CCS 13 - COM GRELHA DE CONCRETO - TCC 01 - AREIA EXTRAÍDA E BRITA PRODUZIDA</t>
  </si>
  <si>
    <t>CAIXA COLETORA DE SARJETA - CCS 13 - COM GRELHA DE FERRO - TCC 02 - AREIA E BRITA COMERCIAIS</t>
  </si>
  <si>
    <t>CAIXA COLETORA DE SARJETA - CCS 13 - COM GRELHA DE FERRO - TCC 02 - AREIA EXTRAÍDA E BRITA PRODUZIDA</t>
  </si>
  <si>
    <t>CAIXA COLETORA DE SARJETA - CCS 14 - COM GRELHA DE CONCRETO - TCC 01 - AREIA E BRITA COMERCIAIS</t>
  </si>
  <si>
    <t>CAIXA COLETORA DE SARJETA - CCS 14 - COM GRELHA DE CONCRETO - TCC 01 - AREIA EXTRAÍDA E BRITA PRODUZIDA</t>
  </si>
  <si>
    <t>CAIXA COLETORA DE SARJETA - CCS 14 - COM GRELHA DE FERRO - TCC 02 - AREIA E BRITA COMERCIAIS</t>
  </si>
  <si>
    <t>CAIXA COLETORA DE SARJETA - CCS 14 - COM GRELHA DE FERRO - TCC 02 - AREIA EXTRAÍDA E BRITA PRODUZIDA</t>
  </si>
  <si>
    <t>CAIXA COLETORA DE SARJETA - CCS 15 - COM GRELHA DE CONCRETO - TCC 01 - AREIA E BRITA COMERCIAIS</t>
  </si>
  <si>
    <t>CAIXA COLETORA DE SARJETA - CCS 15 - COM GRELHA DE CONCRETO - TCC 01 - AREIA EXTRAÍDA E BRITA PRODUZIDA</t>
  </si>
  <si>
    <t>CAIXA COLETORA DE SARJETA - CCS 15 - COM GRELHA DE FERRO - TCC 02 - AREIA E BRITA COMERCIAIS</t>
  </si>
  <si>
    <t>CAIXA COLETORA DE SARJETA - CCS 15 - COM GRELHA DE FERRO - TCC 02 - AREIA EXTRAÍDA E BRITA PRODUZIDA</t>
  </si>
  <si>
    <t>CAIXA COLETORA DE SARJETA - CCS 16 - COM GRELHA DE CONCRETO - TCC 01 - AREIA E BRITA COMERCIAIS</t>
  </si>
  <si>
    <t>CAIXA COLETORA DE SARJETA - CCS 16 - COM GRELHA DE CONCRETO - TCC 01 - AREIA EXTRAÍDA E BRITA PRODUZIDA</t>
  </si>
  <si>
    <t>CAIXA COLETORA DE SARJETA - CCS 16 - COM GRELHA DE FERRO - TCC 02 - AREIA E BRITA COMERCIAIS</t>
  </si>
  <si>
    <t>CAIXA COLETORA DE SARJETA - CCS 16 - COM GRELHA DE FERRO - TCC 02 - AREIA EXTRAÍDA E BRITA PRODUZIDA</t>
  </si>
  <si>
    <t>CAIXA COLETORA DE SARJETA - CCS 17 - COM GRELHA DE CONCRETO - TCC 01 - AREIA E BRITA COMERCIAIS</t>
  </si>
  <si>
    <t>CAIXA COLETORA DE SARJETA - CCS 17 - COM GRELHA DE CONCRETO - TCC 01 - AREIA EXTRAÍDA E BRITA PRODUZIDA</t>
  </si>
  <si>
    <t>CAIXA COLETORA DE SARJETA - CCS 17 - COM GRELHA DE FERRO - TCC 02 - AREIA E BRITA COMERCIAIS</t>
  </si>
  <si>
    <t>CAIXA COLETORA DE SARJETA - CCS 17 - COM GRELHA DE FERRO - TCC 02 - AREIA EXTRAÍDA E BRITA PRODUZIDA</t>
  </si>
  <si>
    <t>CAIXA COLETORA DE SARJETA - CCS 18 - COM GRELHA DE CONCRETO - TCC 01 - AREIA E BRITA COMERCIAIS</t>
  </si>
  <si>
    <t>CAIXA COLETORA DE SARJETA - CCS 18 - COM GRELHA DE CONCRETO - TCC 01 - AREIA EXTRAÍDA E BRITA PRODUZIDA</t>
  </si>
  <si>
    <t>CAIXA COLETORA DE SARJETA - CCS 18 - COM GRELHA DE FERRO - TCC 02 - AREIA E BRITA COMERCIAIS</t>
  </si>
  <si>
    <t>CAIXA COLETORA DE SARJETA - CCS 18 - COM GRELHA DE FERRO - TCC 02 - AREIA EXTRAÍDA E BRITA PRODUZIDA</t>
  </si>
  <si>
    <t>CAIXA COLETORA DE SARJETA - CCS 19 - COM GRELHA DE CONCRETO - TCC 01 - AREIA E BRITA COMERCIAIS</t>
  </si>
  <si>
    <t>CAIXA COLETORA DE SARJETA - CCS 19 - COM GRELHA DE CONCRETO - TCC 01 - AREIA EXTRAÍDA E BRITA PRODUZIDA</t>
  </si>
  <si>
    <t>CAIXA COLETORA DE SARJETA - CCS 19 - COM GRELHA DE FERRO - TCC 02 - AREIA E BRITA COMERCIAIS</t>
  </si>
  <si>
    <t>CAIXA COLETORA DE SARJETA - CCS 19 - COM GRELHA DE FERRO - TCC 02 - AREIA EXTRAÍDA E BRITA PRODUZIDA</t>
  </si>
  <si>
    <t>CAIXA COLETORA DE SARJETA - CCS 20 - COM GRELHA DE CONCRETO - TCC 01 - AREIA E BRITA COMERCIAIS</t>
  </si>
  <si>
    <t>CAIXA COLETORA DE SARJETA - CCS 20 - COM GRELHA DE CONCRETO - TCC 01 - AREIA EXTRAÍDA E BRITA PRODUZIDA</t>
  </si>
  <si>
    <t>CAIXA COLETORA DE SARJETA - CCS 20 - COM GRELHA DE FERRO - TCC 02 - AREIA E BRITA COMERCIAIS</t>
  </si>
  <si>
    <t>CAIXA COLETORA DE SARJETA - CCS 20 - COM GRELHA DE FERRO - TCC 02 - AREIA EXTRAÍDA E BRITA PRODUZIDA</t>
  </si>
  <si>
    <t>CAIXA COLETORA DE TALVEGUE - CCT 01 - AREIA E BRITA COMERCIAIS</t>
  </si>
  <si>
    <t>CAIXA COLETORA DE TALVEGUE - CCT 01 - AREIA EXTRAÍDA E BRITA PRODUZIDA</t>
  </si>
  <si>
    <t>CAIXA COLETORA DE TALVEGUE - CCT 02 - AREIA E BRITA COMERCIAIS</t>
  </si>
  <si>
    <t>CAIXA COLETORA DE TALVEGUE - CCT 02 - AREIA EXTRAÍDA E BRITA PRODUZIDA</t>
  </si>
  <si>
    <t>CAIXA COLETORA DE TALVEGUE - CCT 03 - AREIA E BRITA COMERCIAIS</t>
  </si>
  <si>
    <t>CAIXA COLETORA DE TALVEGUE - CCT 03 - AREIA EXTRAÍDA E BRITA PRODUZIDA</t>
  </si>
  <si>
    <t>CAIXA COLETORA DE TALVEGUE - CCT 04 - AREIA E BRITA COMERCIAIS</t>
  </si>
  <si>
    <t>CAIXA COLETORA DE TALVEGUE - CCT 04 - AREIA EXTRAÍDA E BRITA PRODUZIDA</t>
  </si>
  <si>
    <t>CAIXA COLETORA DE TALVEGUE - CCT 05 - AREIA E BRITA COMERCIAIS</t>
  </si>
  <si>
    <t>CAIXA COLETORA DE TALVEGUE - CCT 05 - AREIA EXTRAÍDA E BRITA PRODUZIDA</t>
  </si>
  <si>
    <t>CAIXA COLETORA DE TALVEGUE - CCT 06 - AREIA E BRITA COMERCIAIS</t>
  </si>
  <si>
    <t>CAIXA COLETORA DE TALVEGUE - CCT 06 - AREIA EXTRAÍDA E BRITA PRODUZIDA</t>
  </si>
  <si>
    <t>CAIXA COLETORA DE TALVEGUE - CCT 07 - AREIA E BRITA COMERCIAIS</t>
  </si>
  <si>
    <t>CAIXA COLETORA DE TALVEGUE - CCT 07 - AREIA EXTRAÍDA E BRITA PRODUZIDA</t>
  </si>
  <si>
    <t>CAIXA COLETORA DE TALVEGUE - CCT 08 - AREIA E BRITA COMERCIAIS</t>
  </si>
  <si>
    <t>CAIXA COLETORA DE TALVEGUE - CCT 08 - AREIA EXTRAÍDA E BRITA PRODUZIDA</t>
  </si>
  <si>
    <t>CAIXA COLETORA DE TALVEGUE - CCT 09 - AREIA E BRITA COMERCIAIS</t>
  </si>
  <si>
    <t>CAIXA COLETORA DE TALVEGUE - CCT 09 - AREIA EXTRAÍDA E BRITA PRODUZIDA</t>
  </si>
  <si>
    <t>CAIXA COLETORA DE TALVEGUE - CCT 10 - AREIA E BRITA COMERCIAIS</t>
  </si>
  <si>
    <t>CAIXA COLETORA DE TALVEGUE - CCT 10 - AREIA EXTRAÍDA E BRITA PRODUZIDA</t>
  </si>
  <si>
    <t>CAIXA COLETORA DE TALVEGUE - CCT 11 - AREIA E BRITA COMERCIAIS</t>
  </si>
  <si>
    <t>CAIXA COLETORA DE TALVEGUE - CCT 11 - AREIA EXTRAÍDA E BRITA PRODUZIDA</t>
  </si>
  <si>
    <t>CAIXA COLETORA DE TALVEGUE - CCT 12 - AREIA E BRITA COMERCIAIS</t>
  </si>
  <si>
    <t>CAIXA COLETORA DE TALVEGUE - CCT 12 - AREIA EXTRAÍDA E BRITA PRODUZIDA</t>
  </si>
  <si>
    <t>CAIXA COLETORA DE TALVEGUE - CCT 13 - AREIA E BRITA COMERCIAIS</t>
  </si>
  <si>
    <t>CAIXA COLETORA DE TALVEGUE - CCT 13 - AREIA EXTRAÍDA E BRITA PRODUZIDA</t>
  </si>
  <si>
    <t>CAIXA COLETORA DE TALVEGUE - CCT 14 - AREIA E BRITA COMERCIAIS</t>
  </si>
  <si>
    <t>CAIXA COLETORA DE TALVEGUE - CCT 14 - AREIA EXTRAÍDA E BRITA PRODUZIDA</t>
  </si>
  <si>
    <t>CAIXA COLETORA DE TALVEGUE - CCT 15 - AREIA E BRITA COMERCIAIS</t>
  </si>
  <si>
    <t>CAIXA COLETORA DE TALVEGUE - CCT 15 - AREIA EXTRAÍDA E BRITA PRODUZIDA</t>
  </si>
  <si>
    <t>CAIXA COLETORA DE TALVEGUE - CCT 16 - AREIA E BRITA COMERCIAIS</t>
  </si>
  <si>
    <t>CAIXA COLETORA DE TALVEGUE - CCT 16 - AREIA EXTRAÍDA E BRITA PRODUZIDA</t>
  </si>
  <si>
    <t>CAIXA COLETORA DE TALVEGUE - CCT 17 - AREIA E BRITA COMERCIAIS</t>
  </si>
  <si>
    <t>CAIXA COLETORA DE TALVEGUE - CCT 17 - AREIA EXTRAÍDA E BRITA PRODUZIDA</t>
  </si>
  <si>
    <t>CAIXA COLETORA DE TALVEGUE - CCT 18 - AREIA E BRITA COMERCIAIS</t>
  </si>
  <si>
    <t>CAIXA COLETORA DE TALVEGUE - CCT 18 - AREIA EXTRAÍDA E BRITA PRODUZIDA</t>
  </si>
  <si>
    <t>CAIXA COLETORA DE TALVEGUE - CCT 19 - AREIA E BRITA COMERCIAIS</t>
  </si>
  <si>
    <t>CAIXA COLETORA DE TALVEGUE - CCT 19 - AREIA EXTRAÍDA E BRITA PRODUZIDA</t>
  </si>
  <si>
    <t>CAIXA COLETORA DE TALVEGUE - CCT 20 - AREIA E BRITA COMERCIAIS</t>
  </si>
  <si>
    <t>CAIXA COLETORA DE TALVEGUE - CCT 20 - AREIA EXTRAÍDA E BRITA PRODUZIDA</t>
  </si>
  <si>
    <t>CAIXA DE LIGAÇÃO E PASSAGEM - CLP 01 - AREIA E BRITA COMERCIAIS</t>
  </si>
  <si>
    <t>CAIXA DE LIGAÇÃO E PASSAGEM - CLP 01 - AREIA EXTRAÍDA E BRITA PRODUZIDA</t>
  </si>
  <si>
    <t>CAIXA DE LIGAÇÃO E PASSAGEM - CLP 02 - AREIA E BRITA COMERCIAIS</t>
  </si>
  <si>
    <t>CAIXA DE LIGAÇÃO E PASSAGEM - CLP 02 - AREIA EXTRAÍDA E BRITA PRODUZIDA</t>
  </si>
  <si>
    <t>CAIXA DE LIGAÇÃO E PASSAGEM - CLP 03 - AREIA E BRITA COMERCIAIS</t>
  </si>
  <si>
    <t>CAIXA DE LIGAÇÃO E PASSAGEM - CLP 03 - AREIA EXTRAÍDA E BRITA PRODUZIDA</t>
  </si>
  <si>
    <t>CAIXA DE LIGAÇÃO E PASSAGEM - CLP 04 - AREIA E BRITA COMERCIAIS</t>
  </si>
  <si>
    <t>CAIXA DE LIGAÇÃO E PASSAGEM - CLP 04 - AREIA EXTRAÍDA E BRITA PRODUZIDA</t>
  </si>
  <si>
    <t>CAIXA DE LIGAÇÃO E PASSAGEM - CLP 05 - AREIA E BRITA COMERCIAIS</t>
  </si>
  <si>
    <t>CAIXA DE LIGAÇÃO E PASSAGEM - CLP 05 - AREIA EXTRAÍDA E BRITA PRODUZIDA</t>
  </si>
  <si>
    <t>CAIXA DE LIGAÇÃO E PASSAGEM - CLP 06 - AREIA E BRITA COMERCIAIS</t>
  </si>
  <si>
    <t>CAIXA DE LIGAÇÃO E PASSAGEM - CLP 06 - AREIA EXTRAÍDA E BRITA PRODUZIDA</t>
  </si>
  <si>
    <t>CAIXA DE LIGAÇÃO E PASSAGEM - CLP 07 - AREIA E BRITA COMERCIAIS</t>
  </si>
  <si>
    <t>CAIXA DE LIGAÇÃO E PASSAGEM - CLP 07 - AREIA EXTRAÍDA E BRITA PRODUZIDA</t>
  </si>
  <si>
    <t>CAIXA DE LIGAÇÃO E PASSAGEM - CLP 08 - AREIA E BRITA COMERCIAIS</t>
  </si>
  <si>
    <t>CAIXA DE LIGAÇÃO E PASSAGEM - CLP 08 - AREIA EXTRAÍDA E BRITA PRODUZIDA</t>
  </si>
  <si>
    <t>CAIXA DE LIGAÇÃO E PASSAGEM - CLP 09 - AREIA E BRITA COMERCIAIS</t>
  </si>
  <si>
    <t>CAIXA DE LIGAÇÃO E PASSAGEM - CLP 09 - AREIA EXTRAÍDA E BRITA PRODUZIDA</t>
  </si>
  <si>
    <t>CAIXA DE LIGAÇÃO E PASSAGEM - CLP 10 - AREIA E BRITA COMERCIAIS</t>
  </si>
  <si>
    <t>CAIXA DE LIGAÇÃO E PASSAGEM - CLP 10 - AREIA EXTRAÍDA E BRITA PRODUZIDA</t>
  </si>
  <si>
    <t>CAIXA DE LIGAÇÃO E PASSAGEM - CLP 11 - AREIA E BRITA COMERCIAIS</t>
  </si>
  <si>
    <t>CAIXA DE LIGAÇÃO E PASSAGEM - CLP 11 - AREIA EXTRAÍDA E BRITA PRODUZIDA</t>
  </si>
  <si>
    <t>CAIXA DE LIGAÇÃO E PASSAGEM - CLP 12 - AREIA E BRITA COMERCIAIS</t>
  </si>
  <si>
    <t>CAIXA DE LIGAÇÃO E PASSAGEM - CLP 12 - AREIA EXTRAÍDA E BRITA PRODUZIDA</t>
  </si>
  <si>
    <t>CAIXA DE LIGAÇÃO E PASSAGEM - CLP 13 - AREIA E BRITA COMERCIAIS</t>
  </si>
  <si>
    <t>CAIXA DE LIGAÇÃO E PASSAGEM - CLP 13 - AREIA EXTRAÍDA E BRITA PRODUZIDA</t>
  </si>
  <si>
    <t>CAIXA DE LIGAÇÃO E PASSAGEM - CLP 14 - AREIA E BRITA COMERCIAIS</t>
  </si>
  <si>
    <t>CAIXA DE LIGAÇÃO E PASSAGEM - CLP 14 - AREIA EXTRAÍDA E BRITA PRODUZIDA</t>
  </si>
  <si>
    <t>CAIXA DE LIGAÇÃO E PASSAGEM - CLP 15 - AREIA E BRITA COMERCIAIS</t>
  </si>
  <si>
    <t>CAIXA DE LIGAÇÃO E PASSAGEM - CLP 15 - AREIA EXTRAÍDA E BRITA PRODUZIDA</t>
  </si>
  <si>
    <t>CAIXA DE LIGAÇÃO E PASSAGEM - CLP 16 - AREIA E BRITA COMERCIAIS</t>
  </si>
  <si>
    <t>CAIXA DE LIGAÇÃO E PASSAGEM - CLP 16 - AREIA EXTRAÍDA E BRITA PRODUZIDA</t>
  </si>
  <si>
    <t>CAIXA DE LIGAÇÃO E PASSAGEM - CLP 17 - AREIA E BRITA COMERCIAIS</t>
  </si>
  <si>
    <t>CAIXA DE LIGAÇÃO E PASSAGEM - CLP 17 - AREIA EXTRAÍDA E BRITA PRODUZIDA</t>
  </si>
  <si>
    <t>CAIXA DE LIGAÇÃO E PASSAGEM - CLP 18 - AREIA E BRITA COMERCIAIS</t>
  </si>
  <si>
    <t>CAIXA DE LIGAÇÃO E PASSAGEM - CLP 18 - AREIA EXTRAÍDA E BRITA PRODUZIDA</t>
  </si>
  <si>
    <t>CAMADA DRENANTE PARA PROTEÇÃO DE MUROS DE CONTENÇÃO - AREIA COMERCIAL</t>
  </si>
  <si>
    <t>CAMADA DRENANTE PARA PROTEÇÃO DE MUROS DE CONTENÇÃO - AREIA EXTRAÍDA</t>
  </si>
  <si>
    <t>CAMADA DRENANTE PARA PROTEÇÃO DE MUROS DE CONTENÇÃO - BRITA COMERCIAL</t>
  </si>
  <si>
    <t>CAMADA DRENANTE PARA PROTEÇÃO DE MUROS DE CONTENÇÃO - BRITA PRODUZIDA</t>
  </si>
  <si>
    <t>CANAL EM POLIETILENO E POLIPROPILENO COM EFEITO AUTOLIMPANTE E ABERTURA DE CAPTAÇÃO EM FERRO FUNDIDO DÚCTIL - CARGA DE CONTROLE DE 900 KN - 100,0 X 21,0 X 57,9 CM - FORNECIMENTO E INSTALAÇÃO EM PAVIMENTO DE ASFALTO</t>
  </si>
  <si>
    <t>CANAL EM POLIETILENO E POLIPROPILENO COM EFEITO AUTOLIMPANTE E ABERTURA DE CAPTAÇÃO EM FERRO FUNDIDO DÚCTIL - CARGA DE CONTROLE DE 900 KN - 100,0 X 25,2 X 66,5 CM - FORNECIMENTO E INSTALAÇÃO EM PAVIMENTO DE ASFALTO</t>
  </si>
  <si>
    <t>CANAL EM POLIETILENO E POLIPROPILENO COM EFEITO AUTOLIMPANTE E ABERTURA DE CAPTAÇÃO EM FERRO FUNDIDO DÚCTIL - CARGA DE CONTROLE DE 900 KN - 100,0 X 42,0 X 95,0 CM - FORNECIMENTO E INSTALAÇÃO EM PAVIMENTO DE ASFALTO</t>
  </si>
  <si>
    <t>CANAL EM POLIETILENO E POLIPROPILENO COM EFEITO AUTOLIMPANTE E ABERTURA DE CAPTAÇÃO EM FERRO FUNDIDO DÚCTIL - CARGA DE CONTROLE DE 900 KN - 114,2 X 78,0 X 106,0 CM - FORNECIMENTO E INSTALAÇÃO EM PAVIMENTO DE ASFALTO</t>
  </si>
  <si>
    <t>CANAL EM POLIETILENO E POLIPROPILENO COM EFEITO AUTOLIMPANTE E GRELHA DE ENCAIXE EM FERRO FUNDIDO DÚCTIL - CARGA DE CONTROLE DE 400 KN - 100,0 X 14,7 X 18,6 CM - FORNECIMENTO E INSTALAÇÃO EM PAVIMENTO DE ASFALTO</t>
  </si>
  <si>
    <t>CANAL EM POLIETILENO E POLIPROPILENO COM EFEITO AUTOLIMPANTE E GRELHA DE ENCAIXE EM FERRO FUNDIDO DÚCTIL - CARGA DE CONTROLE DE 400 KN - 100,0 X 24,7 X 23,6 CM - FORNECIMENTO E INSTALAÇÃO EM PAVIMENTO DE ASFALTO</t>
  </si>
  <si>
    <t>CANAL EM POLIETILENO E POLIPROPILENO COM EFEITO AUTOLIMPANTE E GRELHA DE ENCAIXE EM FERRO FUNDIDO DÚCTIL - CARGA DE CONTROLE DE 400 KN - 100,0 X 34,9 X 29,4 CM - FORNECIMENTO E INSTALAÇÃO EM PAVIMENTO DE ASFALTO</t>
  </si>
  <si>
    <t>CANAL EM POLIETILENO E POLIPROPILENO COM EFEITO AUTOLIMPANTE E GRELHA DE ENCAIXE EM FERRO FUNDIDO DÚCTIL - CARGA DE CONTROLE DE 600 KN - 100,0 X 16,0 X 15,0 CM - FORNECIMENTO E INSTALAÇÃO EM PAVIMENTO DE ASFALTO</t>
  </si>
  <si>
    <t>CANAL EM POLIETILENO E POLIPROPILENO COM EFEITO AUTOLIMPANTE E GRELHA DE ENCAIXE EM FERRO FUNDIDO DÚCTIL - CARGA DE CONTROLE DE 600 KN - 100,0 X 21,2 X 21,0 CM - FORNECIMENTO E INSTALAÇÃO EM PAVIMENTO DE ASFALTO</t>
  </si>
  <si>
    <t>CANAL EM POLIETILENO E POLIPROPILENO COM EFEITO AUTOLIMPANTE E GRELHA DE ENCAIXE EM FERRO FUNDIDO DÚCTIL - CARGA DE CONTROLE DE 600 KN - 100,0 X 26,2 X 20,0 CM - FORNECIMENTO E INSTALAÇÃO EM PAVIMENTO DE ASFALTO</t>
  </si>
  <si>
    <t>CANAL EM POLIETILENO E POLIPROPILENO COM EFEITO AUTOLIMPANTE E GRELHA DE ENCAIXE EM POLIAMIDA REFORÇADA - CARGA DE CONTROLE DE 250 KN - 100,0 X 16,0 X 15,0 CM - FORNECIMENTO E INSTALAÇÃO EM PAVIMENTO DE ASFALTO</t>
  </si>
  <si>
    <t>CANAL EM POLIETILENO E POLIPROPILENO COM EFEITO AUTOLIMPANTE E GRELHA DE ENCAIXE EM POLIAMIDA REFORÇADA - CARGA DE CONTROLE DE 250 KN - 100,0 X 16,0 X 20,0 CM - FORNECIMENTO E INSTALAÇÃO EM PAVIMENTO DE ASFALTO</t>
  </si>
  <si>
    <t>CANAL EM POLIETILENO E POLIPROPILENO COM EFEITO AUTOLIMPANTE E GRELHA DE ENCAIXE EM POLIAMIDA REFORÇADA - CARGA DE CONTROLE DE 250 KN - 100,0 X 16,0 X 7,5 CM - FORNECIMENTO E INSTALAÇÃO EM PAVIMENTO DE ASFALTO</t>
  </si>
  <si>
    <t>CANAL MONOBLOCO COM CORPO E GRELHA EM CONCRETO POLÍMERO COM EFEITO AUTOLIMPANTE - CARGA DE CONTROLE DE 400 KN - 100,0 X 15,0 X 23,0 CM - FORNECIMENTO E INSTALAÇÃO EM PAVIMENTO DE ASFALTO</t>
  </si>
  <si>
    <t>CANAL MONOBLOCO COM CORPO E GRELHA EM CONCRETO POLÍMERO COM EFEITO AUTOLIMPANTE - CARGA DE CONTROLE DE 400 KN - 100,0 X 15,0 X 23,0 CM - FORNECIMENTO E INSTALAÇÃO EM PAVIMENTO DE CONCRETO</t>
  </si>
  <si>
    <t>CANAL MONOBLOCO COM CORPO E GRELHA EM CONCRETO POLÍMERO COM EFEITO AUTOLIMPANTE - CARGA DE CONTROLE DE 400 KN - 100,0 X 25,0 X 32,0 CM - FORNECIMENTO E INSTALAÇÃO EM PAVIMENTO DE ASFALTO</t>
  </si>
  <si>
    <t>CANAL MONOBLOCO COM CORPO E GRELHA EM CONCRETO POLÍMERO COM EFEITO AUTOLIMPANTE - CARGA DE CONTROLE DE 400 KN - 100,0 X 25,0 X 32,0 CM - FORNECIMENTO E INSTALAÇÃO EM PAVIMENTO DE CONCRETO</t>
  </si>
  <si>
    <t>CANAL MONOBLOCO COM CORPO E GRELHA EM CONCRETO POLÍMERO COM EFEITO AUTOLIMPANTE - CARGA DE CONTROLE DE 900 KN - 100,0 X 16,0 X 26,5 CM - FORNECIMENTO E INSTALAÇÃO EM PAVIMENTO DE ASFALTO</t>
  </si>
  <si>
    <t>CANAL MONOBLOCO COM CORPO E GRELHA EM CONCRETO POLÍMERO COM EFEITO AUTOLIMPANTE - CARGA DE CONTROLE DE 900 KN - 100,0 X 16,0 X 26,5 CM - FORNECIMENTO E INSTALAÇÃO EM PAVIMENTO DE CONCRETO</t>
  </si>
  <si>
    <t>CANAL MONOBLOCO COM CORPO E GRELHA EM CONCRETO POLÍMERO COM EFEITO AUTOLIMPANTE - CARGA DE CONTROLE DE 900 KN - 100,0 X 21,0 X 28,0 CM - FORNECIMENTO E INSTALAÇÃO EM PAVIMENTO DE ASFALTO</t>
  </si>
  <si>
    <t>CANAL MONOBLOCO COM CORPO E GRELHA EM CONCRETO POLÍMERO COM EFEITO AUTOLIMPANTE - CARGA DE CONTROLE DE 900 KN - 100,0 X 21,0 X 28,0 CM - FORNECIMENTO E INSTALAÇÃO EM PAVIMENTO DE CONCRETO</t>
  </si>
  <si>
    <t>CANAL MONOBLOCO COM CORPO E GRELHA EM CONCRETO POLÍMERO COM EFEITO AUTOLIMPANTE - CARGA DE CONTROLE DE 900 KN - 100,0 X 21,0 X 38,0 CM - FORNECIMENTO E INSTALAÇÃO EM PAVIMENTO DE ASFALTO</t>
  </si>
  <si>
    <t>CANAL MONOBLOCO COM CORPO E GRELHA EM CONCRETO POLÍMERO COM EFEITO AUTOLIMPANTE - CARGA DE CONTROLE DE 900 KN - 100,0 X 21,0 X 38,0 CM - FORNECIMENTO E INSTALAÇÃO EM PAVIMENTO DE CONCRETO</t>
  </si>
  <si>
    <t>CANAL MONOBLOCO COM CORPO E GRELHA EM CONCRETO POLÍMERO COM EFEITO AUTOLIMPANTE - CARGA DE CONTROLE DE 900 KN - 100,0 X 21,0 X 48,0 CM - FORNECIMENTO E INSTALAÇÃO EM PAVIMENTO DE ASFALTO</t>
  </si>
  <si>
    <t>CANAL MONOBLOCO COM CORPO E GRELHA EM CONCRETO POLÍMERO COM EFEITO AUTOLIMPANTE - CARGA DE CONTROLE DE 900 KN - 100,0 X 21,0 X 48,0 CM - FORNECIMENTO E INSTALAÇÃO EM PAVIMENTO DE CONCRETO</t>
  </si>
  <si>
    <t>CANAL MONOBLOCO COM CORPO E GRELHA EM CONCRETO POLÍMERO COM EFEITO AUTOLIMPANTE - CARGA DE CONTROLE DE 900 KN - 100,0 X 26,0 X 33,0 CM - FORNECIMENTO E INSTALAÇÃO EM PAVIMENTO DE ASFALTO</t>
  </si>
  <si>
    <t>CANAL MONOBLOCO COM CORPO E GRELHA EM CONCRETO POLÍMERO COM EFEITO AUTOLIMPANTE - CARGA DE CONTROLE DE 900 KN - 100,0 X 26,0 X 33,0 CM - FORNECIMENTO E INSTALAÇÃO EM PAVIMENTO DE CONCRETO</t>
  </si>
  <si>
    <t>CANAL MONOBLOCO COM CORPO E GRELHA EM CONCRETO POLÍMERO COM EFEITO AUTOLIMPANTE - CARGA DE CONTROLE DE 900 KN - 100,0 X 26,0 X 53,0 CM - FORNECIMENTO E INSTALAÇÃO EM PAVIMENTO DE ASFALTO</t>
  </si>
  <si>
    <t>CANAL MONOBLOCO COM CORPO E GRELHA EM CONCRETO POLÍMERO COM EFEITO AUTOLIMPANTE - CARGA DE CONTROLE DE 900 KN - 100,0 X 26,0 X 53,0 CM - FORNECIMENTO E INSTALAÇÃO EM PAVIMENTO DE CONCRETO</t>
  </si>
  <si>
    <t>CANAL MONOBLOCO COM CORPO E GRELHA EM CONCRETO POLÍMERO COM EFEITO AUTOLIMPANTE - CARGA DE CONTROLE DE 900 KN - 200,0 X 40,0 X 59,5 CM - FORNECIMENTO E INSTALAÇÃO EM PAVIMENTO DE ASFALTO</t>
  </si>
  <si>
    <t>CANAL MONOBLOCO COM CORPO E GRELHA EM CONCRETO POLÍMERO COM EFEITO AUTOLIMPANTE - CARGA DE CONTROLE DE 900 KN - 200,0 X 40,0 X 59,5 CM - FORNECIMENTO E INSTALAÇÃO EM PAVIMENTO DE CONCRETO</t>
  </si>
  <si>
    <t>CANALETA DE CONCRETO - CAU 01 - SEÇÃO DE 20 X 20 CM - ESPESSURA DE 10 CM - APOIADA EM TODA A EXTENSÃO</t>
  </si>
  <si>
    <t>CANALETA DE CONCRETO - CAU 02 - SEÇÃO DE 25 X 25 CM - ESPESSURA DE 10 CM - APOIADA EM TODA A EXTENSÃO</t>
  </si>
  <si>
    <t>CANALETA DE CONCRETO - CAU 03 - SEÇÃO DE 30 X 30 CM - ESPESSURA DE 10 CM - APOIADA EM TODA A EXTENSÃO</t>
  </si>
  <si>
    <t>CANALETA DE CONCRETO - CAU 04 - SEÇÃO DE 35 X 35 CM - ESPESSURA DE 10 CM - APOIADA EM TODA A EXTENSÃO</t>
  </si>
  <si>
    <t>CANALETA DE CONCRETO - CAU 05 - SEÇÃO DE 40 X 40 CM - ESPESSURA DE 10 CM - APOIADA EM TODA A EXTENSÃO</t>
  </si>
  <si>
    <t>CANALETA DE CONCRETO - CAU 06 - SEÇÃO DE 50 X 50 CM - ESPESSURA DE 10 CM - APOIADA EM TODA A EXTENSÃO</t>
  </si>
  <si>
    <t>CANALETA DE CONCRETO - CAU 07 - SEÇÃO DE 60 X 60 CM - ESPESSURA DE 10 CM - APOIADA EM TODA A EXTENSÃO</t>
  </si>
  <si>
    <t>CANALETA MEIA CANA D = 0,30 M ASSENTE SOBRE LASTRO DE AREIA - AREIA E BRITA COMERCIAIS - FORNECIMENTO E INSTALAÇÃO</t>
  </si>
  <si>
    <t>CANALETA MEIA CANA D = 0,30 M ASSENTE SOBRE LASTRO DE AREIA - AREIA EXTRAÍDA E BRITA PRODUZIDA - FORNECIMENTO E INSTALAÇÃO</t>
  </si>
  <si>
    <t>CANALETA MEIA CANA D = 0,40 M ASSENTE SOBRE LASTRO DE AREIA - AREIA E BRITA COMERCIAIS - FORNECIMENTO E INSTALAÇÃO</t>
  </si>
  <si>
    <t>CANALETA MEIA CANA D = 0,40 M ASSENTE SOBRE LASTRO DE AREIA - AREIA EXTRAÍDA E BRITA PRODUZIDA - FORNECIMENTO E INSTALAÇÃO</t>
  </si>
  <si>
    <t>CHAMINÉ DOS POÇOS DE VISITA - CPV 01 - AREIA E BRITA COMERCIAIS</t>
  </si>
  <si>
    <t>CHAMINÉ DOS POÇOS DE VISITA - CPV 01 - AREIA EXTRAÍDA E BRITA PRODUZIDA</t>
  </si>
  <si>
    <t>CHAMINÉ DOS POÇOS DE VISITA - CPV 02 - AREIA E BRITA COMERCIAIS</t>
  </si>
  <si>
    <t>CHAMINÉ DOS POÇOS DE VISITA - CPV 02 - AREIA EXTRAÍDA E BRITA PRODUZIDA</t>
  </si>
  <si>
    <t>CHAMINÉ DOS POÇOS DE VISITA - CPV 03 - AREIA E BRITA COMERCIAIS</t>
  </si>
  <si>
    <t>CHAMINÉ DOS POÇOS DE VISITA - CPV 03 - AREIA EXTRAÍDA E BRITA PRODUZIDA</t>
  </si>
  <si>
    <t>CHAMINÉ DOS POÇOS DE VISITA - CPV 04 - AREIA E BRITA COMERCIAIS</t>
  </si>
  <si>
    <t>CHAMINÉ DOS POÇOS DE VISITA - CPV 04 - AREIA EXTRAÍDA E BRITA PRODUZIDA</t>
  </si>
  <si>
    <t>CHAMINÉ DOS POÇOS DE VISITA - CPV 05 - AREIA E BRITA COMERCIAIS</t>
  </si>
  <si>
    <t>CHAMINÉ DOS POÇOS DE VISITA - CPV 05 - AREIA EXTRAÍDA E BRITA PRODUZIDA</t>
  </si>
  <si>
    <t>CHAMINÉ DOS POÇOS DE VISITA - CPV 06 - AREIA E BRITA COMERCIAIS</t>
  </si>
  <si>
    <t>CHAMINÉ DOS POÇOS DE VISITA - CPV 06 - AREIA EXTRAÍDA E BRITA PRODUZIDA</t>
  </si>
  <si>
    <t>CHAMINÉ DOS POÇOS DE VISITA - CPV 07 - AREIA E BRITA COMERCIAIS</t>
  </si>
  <si>
    <t>CHAMINÉ DOS POÇOS DE VISITA - CPV 07 - AREIA EXTRAÍDA E BRITA PRODUZIDA</t>
  </si>
  <si>
    <t>COLCHÃO DRENANTE COM ESPALHAMENTO E COMPACTAÇÃO MECÂNICOS - BRITA PRODUZIDA</t>
  </si>
  <si>
    <t>COLUNA DRENANTE D = 20 CM - AREIA COMERCIAL</t>
  </si>
  <si>
    <t>COLUNA DRENANTE D = 20 CM - AREIA EXTRAÍDA</t>
  </si>
  <si>
    <t>DESCIDA D'ÁGUA DE ATERROS EM DEGRAUS - DAD 01 - AREIA E BRITA COMERCIAIS</t>
  </si>
  <si>
    <t>DESCIDA D'ÁGUA DE ATERROS EM DEGRAUS - DAD 01 - AREIA EXTRAÍDA E BRITA PRODUZIDA</t>
  </si>
  <si>
    <t>DESCIDA D'ÁGUA DE ATERROS EM DEGRAUS - DAD 02 - AREIA E BRITA COMERCIAIS</t>
  </si>
  <si>
    <t>DESCIDA D'ÁGUA DE ATERROS EM DEGRAUS - DAD 02 - AREIA EXTRAÍDA E BRITA PRODUZIDA</t>
  </si>
  <si>
    <t>DESCIDA D'ÁGUA DE ATERROS EM DEGRAUS - DAD 03 - AREIA E BRITA COMERCIAIS</t>
  </si>
  <si>
    <t>DESCIDA D'ÁGUA DE ATERROS EM DEGRAUS - DAD 03 - AREIA EXTRAÍDA E BRITA PRODUZIDA</t>
  </si>
  <si>
    <t>DESCIDA D'ÁGUA DE ATERROS EM DEGRAUS - DAD 04 - AREIA E BRITA COMERCIAIS</t>
  </si>
  <si>
    <t>DESCIDA D'ÁGUA DE ATERROS EM DEGRAUS - DAD 04 - AREIA EXTRAÍDA E BRITA PRODUZIDA</t>
  </si>
  <si>
    <t>DESCIDA D'ÁGUA DE ATERROS EM DEGRAUS - DAD 05 - AREIA E BRITA COMERCIAIS</t>
  </si>
  <si>
    <t>DESCIDA D'ÁGUA DE ATERROS EM DEGRAUS - DAD 05 - AREIA EXTRAÍDA E BRITA PRODUZIDA</t>
  </si>
  <si>
    <t>DESCIDA D'ÁGUA DE ATERROS EM DEGRAUS - DAD 06 - AREIA E BRITA COMERCIAIS</t>
  </si>
  <si>
    <t>DESCIDA D'ÁGUA DE ATERROS EM DEGRAUS - DAD 06 - AREIA EXTRAÍDA E BRITA PRODUZIDA</t>
  </si>
  <si>
    <t>DESCIDA D'ÁGUA DE ATERROS EM DEGRAUS - DAD 07 - AREIA E BRITA COMERCIAIS</t>
  </si>
  <si>
    <t>DESCIDA D'ÁGUA DE ATERROS EM DEGRAUS - DAD 07 - AREIA EXTRAÍDA E BRITA PRODUZIDA</t>
  </si>
  <si>
    <t>DESCIDA D'ÁGUA DE ATERROS EM DEGRAUS - DAD 08 - AREIA E BRITA COMERCIAIS</t>
  </si>
  <si>
    <t>DESCIDA D'ÁGUA DE ATERROS EM DEGRAUS - DAD 08 - AREIA EXTRAÍDA E BRITA PRODUZIDA</t>
  </si>
  <si>
    <t>DESCIDA D'ÁGUA DE ATERROS EM DEGRAUS - DAD 09 - AREIA E BRITA COMERCIAIS</t>
  </si>
  <si>
    <t>DESCIDA D'ÁGUA DE ATERROS EM DEGRAUS - DAD 09 - AREIA EXTRAÍDA E BRITA PRODUZIDA</t>
  </si>
  <si>
    <t>DESCIDA D'ÁGUA DE ATERROS EM DEGRAUS - DAD 10 - AREIA E BRITA COMERCIAIS</t>
  </si>
  <si>
    <t>DESCIDA D'ÁGUA DE ATERROS EM DEGRAUS - DAD 10 - AREIA EXTRAÍDA E BRITA PRODUZIDA</t>
  </si>
  <si>
    <t>DESCIDA D'ÁGUA DE ATERROS EM DEGRAUS - DAD 11 - AREIA E BRITA COMERCIAIS</t>
  </si>
  <si>
    <t>DESCIDA D'ÁGUA DE ATERROS EM DEGRAUS - DAD 11 - AREIA EXTRAÍDA E BRITA PRODUZIDA</t>
  </si>
  <si>
    <t>DESCIDA D'ÁGUA DE ATERROS EM DEGRAUS - DAD 12 - AREIA E BRITA COMERCIAIS</t>
  </si>
  <si>
    <t>DESCIDA D'ÁGUA DE ATERROS EM DEGRAUS - DAD 12 - AREIA EXTRAÍDA E BRITA PRODUZIDA</t>
  </si>
  <si>
    <t>DESCIDA D'ÁGUA DE ATERROS EM DEGRAUS - DAD 13 - AREIA E BRITA COMERCIAIS</t>
  </si>
  <si>
    <t>DESCIDA D'ÁGUA DE ATERROS EM DEGRAUS - DAD 13 - AREIA EXTRAÍDA E BRITA PRODUZIDA</t>
  </si>
  <si>
    <t>DESCIDA D'ÁGUA DE ATERROS EM DEGRAUS - DAD 14 - AREIA E BRITA COMERCIAIS</t>
  </si>
  <si>
    <t>DESCIDA D'ÁGUA DE ATERROS EM DEGRAUS - DAD 14 - AREIA EXTRAÍDA E BRITA PRODUZIDA</t>
  </si>
  <si>
    <t>DESCIDA D'ÁGUA DE ATERROS EM DEGRAUS - DAD 15 - AREIA E BRITA COMERCIAIS</t>
  </si>
  <si>
    <t>DESCIDA D'ÁGUA DE ATERROS EM DEGRAUS - DAD 15 - AREIA EXTRAÍDA E BRITA PRODUZIDA</t>
  </si>
  <si>
    <t>DESCIDA D'ÁGUA DE ATERROS EM DEGRAUS - DAD 16 - AREIA E BRITA COMERCIAIS</t>
  </si>
  <si>
    <t>DESCIDA D'ÁGUA DE ATERROS EM DEGRAUS - DAD 16 - AREIA EXTRAÍDA E BRITA PRODUZIDA</t>
  </si>
  <si>
    <t>DESCIDA D'ÁGUA DE ATERROS EM DEGRAUS - DAD 17 - AREIA E BRITA COMERCIAIS</t>
  </si>
  <si>
    <t>DESCIDA D'ÁGUA DE ATERROS EM DEGRAUS - DAD 17 - AREIA EXTRAÍDA E BRITA PRODUZIDA</t>
  </si>
  <si>
    <t>DESCIDA D'ÁGUA DE ATERROS EM DEGRAUS - DAD 18 - AREIA E BRITA COMERCIAIS</t>
  </si>
  <si>
    <t>DESCIDA D'ÁGUA DE ATERROS EM DEGRAUS - DAD 18 - AREIA EXTRAÍDA E BRITA PRODUZIDA</t>
  </si>
  <si>
    <t>DESCIDA D'ÁGUA DE ATERROS TIPO RÁPIDO - DAR 01 - AREIA E BRITA COMERCIAIS</t>
  </si>
  <si>
    <t>DESCIDA D'ÁGUA DE ATERROS TIPO RÁPIDO - DAR 01 - AREIA EXTRAÍDA E BRITA PRODUZIDA</t>
  </si>
  <si>
    <t>DESCIDA D'ÁGUA DE ATERROS TIPO RÁPIDO - DAR 02 - AREIA E BRITA COMERCIAIS</t>
  </si>
  <si>
    <t>DESCIDA D'ÁGUA DE ATERROS TIPO RÁPIDO - DAR 02 - AREIA EXTRAÍDA E BRITA PRODUZIDA</t>
  </si>
  <si>
    <t>DESCIDA D'ÁGUA DE ATERROS TIPO RÁPIDO - DAR 03 - AREIA E BRITA COMERCIAIS</t>
  </si>
  <si>
    <t>DESCIDA D'ÁGUA DE ATERROS TIPO RÁPIDO - DAR 03 - AREIA EXTRAÍDA E BRITA PRODUZIDA</t>
  </si>
  <si>
    <t>DESCIDA D'ÁGUA DE ATERROS TIPO RÁPIDO - DAR 04 - AREIA E BRITA COMERCIAIS</t>
  </si>
  <si>
    <t>DESCIDA D'ÁGUA DE ATERROS TIPO RÁPIDO - DAR 04 - AREIA EXTRAÍDA E BRITA PRODUZIDA</t>
  </si>
  <si>
    <t>DESCIDA D'ÁGUA DE CORTES EM DEGRAUS - DCD 01 - AREIA E BRITA COMERCIAIS</t>
  </si>
  <si>
    <t>DESCIDA D'ÁGUA DE CORTES EM DEGRAUS - DCD 01 - AREIA EXTRAÍDA E BRITA PRODUZIDA</t>
  </si>
  <si>
    <t>DESCIDA D'ÁGUA DE CORTES EM DEGRAUS - DCD 02 - AREIA E BRITA COMERCIAIS</t>
  </si>
  <si>
    <t>DESCIDA D'ÁGUA DE CORTES EM DEGRAUS - DCD 02 - AREIA EXTRAÍDA E BRITA PRODUZIDA</t>
  </si>
  <si>
    <t>DESCIDA D'ÁGUA DE CORTES EM DEGRAUS - DCD 03 - AREIA E BRITA COMERCIAIS</t>
  </si>
  <si>
    <t>DESCIDA D'ÁGUA DE CORTES EM DEGRAUS - DCD 03 - AREIA EXTRAÍDA E BRITA PRODUZIDA</t>
  </si>
  <si>
    <t>DESCIDA D'ÁGUA DE CORTES EM DEGRAUS - DCD 04 - AREIA E BRITA COMERCIAIS</t>
  </si>
  <si>
    <t>DESCIDA D'ÁGUA DE CORTES EM DEGRAUS - DCD 04 - AREIA EXTRAÍDA E BRITA PRODUZIDA</t>
  </si>
  <si>
    <t>DISSIPADOR DE ENERGIA - DEB 01 - AREIA EXTRAÍDA E BRITA E PEDRA DE MÃO PRODUZIDAS</t>
  </si>
  <si>
    <t>DISSIPADOR DE ENERGIA - DEB 01 - AREIA, BRITA E PEDRA DE MÃO COMERCIAIS</t>
  </si>
  <si>
    <t>DISSIPADOR DE ENERGIA - DEB 02 - AREIA EXTRAÍDA E BRITA E PEDRA DE MÃO PRODUZIDAS</t>
  </si>
  <si>
    <t>DISSIPADOR DE ENERGIA - DEB 02 - AREIA, BRITA E PEDRA DE MÃO COMERCIAIS</t>
  </si>
  <si>
    <t>DISSIPADOR DE ENERGIA - DEB 03 - AREIA EXTRAÍDA E BRITA E PEDRA DE MÃO PRODUZIDAS</t>
  </si>
  <si>
    <t>DISSIPADOR DE ENERGIA - DEB 03 - AREIA, BRITA E PEDRA DE MÃO COMERCIAIS</t>
  </si>
  <si>
    <t>DISSIPADOR DE ENERGIA - DEB 04 - AREIA EXTRAÍDA E BRITA E PEDRA DE MÃO PRODUZIDAS</t>
  </si>
  <si>
    <t>DISSIPADOR DE ENERGIA - DEB 04 - AREIA, BRITA E PEDRA DE MÃO COMERCIAIS</t>
  </si>
  <si>
    <t>DISSIPADOR DE ENERGIA - DEB 05 - AREIA EXTRAÍDA E BRITA E PEDRA DE MÃO PRODUZIDAS</t>
  </si>
  <si>
    <t>DISSIPADOR DE ENERGIA - DEB 05 - AREIA, BRITA E PEDRA DE MÃO COMERCIAIS</t>
  </si>
  <si>
    <t>DISSIPADOR DE ENERGIA - DEB 06 - AREIA EXTRAÍDA E BRITA E PEDRA DE MÃO PRODUZIDAS</t>
  </si>
  <si>
    <t>DISSIPADOR DE ENERGIA - DEB 06 - AREIA, BRITA E PEDRA DE MÃO COMERCIAIS</t>
  </si>
  <si>
    <t>DISSIPADOR DE ENERGIA - DEB 07 - AREIA EXTRAÍDA E BRITA E PEDRA DE MÃO PRODUZIDAS</t>
  </si>
  <si>
    <t>DISSIPADOR DE ENERGIA - DEB 07 - AREIA, BRITA E PEDRA DE MÃO COMERCIAIS</t>
  </si>
  <si>
    <t>DISSIPADOR DE ENERGIA - DEB 08 - AREIA EXTRAÍDA E BRITA E PEDRA DE MÃO PRODUZIDAS</t>
  </si>
  <si>
    <t>DISSIPADOR DE ENERGIA - DEB 08 - AREIA, BRITA E PEDRA DE MÃO COMERCIAIS</t>
  </si>
  <si>
    <t>DISSIPADOR DE ENERGIA - DEB 09 - AREIA EXTRAÍDA E BRITA E PEDRA DE MÃO PRODUZIDAS</t>
  </si>
  <si>
    <t>DISSIPADOR DE ENERGIA - DEB 09 - AREIA, BRITA E PEDRA DE MÃO COMERCIAIS</t>
  </si>
  <si>
    <t>DISSIPADOR DE ENERGIA - DEB 10 - AREIA EXTRAÍDA E BRITA E PEDRA DE MÃO PRODUZIDAS</t>
  </si>
  <si>
    <t>DISSIPADOR DE ENERGIA - DEB 10 - AREIA, BRITA E PEDRA DE MÃO COMERCIAIS</t>
  </si>
  <si>
    <t>DISSIPADOR DE ENERGIA - DEB 11 - AREIA EXTRAÍDA E BRITA E PEDRA DE MÃO PRODUZIDAS</t>
  </si>
  <si>
    <t>DISSIPADOR DE ENERGIA - DEB 11 - AREIA, BRITA E PEDRA DE MÃO COMERCIAIS</t>
  </si>
  <si>
    <t>DISSIPADOR DE ENERGIA - DEB 12 - AREIA EXTRAÍDA E BRITA E PEDRA DE MÃO PRODUZIDAS</t>
  </si>
  <si>
    <t>DISSIPADOR DE ENERGIA - DEB 12 - AREIA, BRITA E PEDRA DE MÃO COMERCIAIS</t>
  </si>
  <si>
    <t>DISSIPADOR DE ENERGIA - DEB 13 - AREIA EXTRAÍDA E BRITA E PEDRA DE MÃO PRODUZIDAS</t>
  </si>
  <si>
    <t>DISSIPADOR DE ENERGIA - DEB 13 - AREIA, BRITA E PEDRA DE MÃO COMERCIAIS</t>
  </si>
  <si>
    <t>DISSIPADOR DE ENERGIA - DED 01 - AREIA E BRITA COMERCIAIS</t>
  </si>
  <si>
    <t>DISSIPADOR DE ENERGIA - DED 01 - AREIA EXTRAÍDA E BRITA PRODUZIDA</t>
  </si>
  <si>
    <t>DISSIPADOR DE ENERGIA - DES 01 - AREIA E PEDRA DE MÃO COMERCIAIS</t>
  </si>
  <si>
    <t>DISSIPADOR DE ENERGIA - DES 01 - AREIA EXTRAÍDA E PEDRA DE MÃO PRODUZIDA</t>
  </si>
  <si>
    <t>DISSIPADOR DE ENERGIA - DES 02 - AREIA E PEDRA DE MÃO COMERCIAIS</t>
  </si>
  <si>
    <t>DISSIPADOR DE ENERGIA - DES 02 - AREIA EXTRAÍDA E PEDRA DE MÃO PRODUZIDA</t>
  </si>
  <si>
    <t>DISSIPADOR DE ENERGIA - DES 03 - AREIA E PEDRA DE MÃO COMERCIAIS</t>
  </si>
  <si>
    <t>DISSIPADOR DE ENERGIA - DES 03 - AREIA EXTRAÍDA E PEDRA DE MÃO PRODUZIDA</t>
  </si>
  <si>
    <t>DISSIPADOR DE ENERGIA - DES 04 - AREIA E PEDRA DE MÃO COMERCIAIS</t>
  </si>
  <si>
    <t>DISSIPADOR DE ENERGIA - DES 04 - AREIA EXTRAÍDA E PEDRA DE MÃO PRODUZIDA</t>
  </si>
  <si>
    <t>DRENO DE PAVIMENTO EM MICROVALA COM GEOCOMPOSTO DRENANTE H = 0,40 M - INCLUSIVE CORTE, ENCHIMENTO COM AREIA E SELO ASFÁLTICO</t>
  </si>
  <si>
    <t>DRENO DE PAVIMENTO EM MICROVALA COM GEOCOMPOSTO DRENANTE H = 0,60 M - INCLUSIVE CORTE, ENCHIMENTO COM AREIA E SELO ASFÁLTICO</t>
  </si>
  <si>
    <t>DRENO DE PVC D = 100 MM PARA OAE - FORNECIMENTO E INSTALAÇÃO</t>
  </si>
  <si>
    <t>DRENO DE PVC D = 150 MM PARA OAE - FORNECIMENTO E INSTALAÇÃO</t>
  </si>
  <si>
    <t>DRENO DE PVC D = 75 MM PARA OAE - FORNECIMENTO E INSTALAÇÃO</t>
  </si>
  <si>
    <t>DRENO EM TUBO DE AÇO GALVANIZADO D = 100 MM EM OAE - FORNECIMENTO E INSTALAÇÃO</t>
  </si>
  <si>
    <t>DRENO EM TUBO DE AÇO GALVANIZADO D = 80 MM EM OAE - FORNECIMENTO E INSTALAÇÃO</t>
  </si>
  <si>
    <t>DRENO LONGITUDINAL DE PAVIMENTO H = 0,40 M - COM GEOCOMPOSTO DRENANTE</t>
  </si>
  <si>
    <t>DRENO LONGITUDINAL DE PAVIMENTO H = 0,60 M - COM GEOCOMPOSTO DRENANTE</t>
  </si>
  <si>
    <t>DRENO LONGITUDINAL DE PAVIMENTO H = 1,00 M - COM GEOCOMPOSTO DRENANTE</t>
  </si>
  <si>
    <t>DRENO LONGITUDINAL DE PAVIMENTO H = 1,50 M - COM GEOCOMPOSTO DRENANTE</t>
  </si>
  <si>
    <t>DRENO LONGITUDINAL PROFUNDO EM TUBO DE CONCRETO D = 0,40 M EM VALA DE H = 1,10 M E L = 1,00 M COM BRITA ENVOLTA EM GEOTÊXTIL</t>
  </si>
  <si>
    <t>DRENO LONGITUDINAL PROFUNDO PARA CORTE EM ROCHA - DPR 01 - TUBO DE CONCRETO PERFURADO E BRITA COMERCIAL</t>
  </si>
  <si>
    <t>DRENO LONGITUDINAL PROFUNDO PARA CORTE EM ROCHA - DPR 01 - TUBO DE CONCRETO PERFURADO E BRITA PRODUZIDA</t>
  </si>
  <si>
    <t>DRENO LONGITUDINAL PROFUNDO PARA CORTE EM ROCHA - DPR 01 - TUBO PEAD E BRITA COMERCIAL</t>
  </si>
  <si>
    <t>DRENO LONGITUDINAL PROFUNDO PARA CORTE EM ROCHA - DPR 01 - TUBO PEAD E BRITA PRODUZIDA</t>
  </si>
  <si>
    <t>DRENO LONGITUDINAL PROFUNDO PARA CORTE EM ROCHA - DPR 02 - TUBO DE CONCRETO PERFURADO E BRITA COMERCIAL</t>
  </si>
  <si>
    <t>DRENO LONGITUDINAL PROFUNDO PARA CORTE EM ROCHA - DPR 02 - TUBO DE CONCRETO PERFURADO E BRITA PRODUZIDA</t>
  </si>
  <si>
    <t>DRENO LONGITUDINAL PROFUNDO PARA CORTE EM ROCHA - DPR 02 - TUBO PEAD E BRITA COMERCIAL</t>
  </si>
  <si>
    <t>DRENO LONGITUDINAL PROFUNDO PARA CORTE EM ROCHA - DPR 02 - TUBO PEAD E BRITA PRODUZIDA</t>
  </si>
  <si>
    <t>DRENO LONGITUDINAL PROFUNDO PARA CORTE EM ROCHA - DPR 03 - BRITA COMERCIAL</t>
  </si>
  <si>
    <t>DRENO LONGITUDINAL PROFUNDO PARA CORTE EM ROCHA - DPR 03 - BRITA PRODUZIDA</t>
  </si>
  <si>
    <t>DRENO LONGITUDINAL PROFUNDO PARA CORTE EM ROCHA - DPR 04 - BRITA COMERCIAL</t>
  </si>
  <si>
    <t>DRENO LONGITUDINAL PROFUNDO PARA CORTE EM ROCHA - DPR 04 - BRITA PRODUZIDA</t>
  </si>
  <si>
    <t>DRENO LONGITUDINAL PROFUNDO PARA CORTE EM ROCHA - DPR 05 - TUBO DE CONCRETO POROSO E AREIA COMERCIAL</t>
  </si>
  <si>
    <t>DRENO LONGITUDINAL PROFUNDO PARA CORTE EM ROCHA - DPR 05 - TUBO DE CONCRETO POROSO E AREIA EXTRAÍDA</t>
  </si>
  <si>
    <t>DRENO LONGITUDINAL PROFUNDO PARA CORTE EM SOLO - DPS 01 - TUBO PEAD E AREIA COMERCIAL</t>
  </si>
  <si>
    <t>DRENO LONGITUDINAL PROFUNDO PARA CORTE EM SOLO - DPS 01 - TUBO PEAD E AREIA EXTRAÍDA</t>
  </si>
  <si>
    <t>DRENO LONGITUDINAL PROFUNDO PARA CORTE EM SOLO - DPS 02 - TUBO PEAD E AREIA COMERCIAL</t>
  </si>
  <si>
    <t>DRENO LONGITUDINAL PROFUNDO PARA CORTE EM SOLO - DPS 02 - TUBO PEAD E AREIA EXTRAÍDA</t>
  </si>
  <si>
    <t>DRENO LONGITUDINAL PROFUNDO PARA CORTE EM SOLO - DPS 03 - TUBO DE CONCRETO PERFURADO, AREIA E BRITA COMERCIAIS - MADEIRA COM UTILIZAÇÃO DE 5 VEZES</t>
  </si>
  <si>
    <t>DRENO LONGITUDINAL PROFUNDO PARA CORTE EM SOLO - DPS 03 - TUBO DE CONCRETO PERFURADO, AREIA EXTRAÍDA E BRITA PRODUZIDA - MADEIRA COM UTILIZAÇÃO DE 5 VEZES</t>
  </si>
  <si>
    <t>DRENO LONGITUDINAL PROFUNDO PARA CORTE EM SOLO - DPS 03 - TUBO PEAD, AREIA E BRITA COMERCIAIS - MADEIRA COM UTILIZAÇÃO DE 5 VEZES</t>
  </si>
  <si>
    <t>DRENO LONGITUDINAL PROFUNDO PARA CORTE EM SOLO - DPS 03 - TUBO PEAD, AREIA EXTRAÍDA E BRITA PRODUZIDA - MADEIRA COM UTILIZAÇÃO DE 5 VEZES</t>
  </si>
  <si>
    <t>DRENO LONGITUDINAL PROFUNDO PARA CORTE EM SOLO - DPS 04 - TUBO DE CONCRETO PERFURADO, AREIA E BRITA COMERCIAIS - MADEIRA COM UTILIZAÇÃO DE 5 VEZES</t>
  </si>
  <si>
    <t>DRENO LONGITUDINAL PROFUNDO PARA CORTE EM SOLO - DPS 04 - TUBO DE CONCRETO PERFURADO, AREIA EXTRAÍDA E BRITA PRODUZIDA - MADEIRA COM UTILIZAÇÃO DE 5 VEZES</t>
  </si>
  <si>
    <t>DRENO LONGITUDINAL PROFUNDO PARA CORTE EM SOLO - DPS 04 - TUBO PEAD, AREIA E BRITA COMERCIAIS - MADEIRA COM UTILIZAÇÃO DE 5 VEZES</t>
  </si>
  <si>
    <t>DRENO LONGITUDINAL PROFUNDO PARA CORTE EM SOLO - DPS 04 - TUBO PEAD, AREIA EXTRAÍDA E BRITA PRODUZIDA - MADEIRA COM UTILIZAÇÃO DE 5 VEZES</t>
  </si>
  <si>
    <t>DRENO LONGITUDINAL PROFUNDO PARA CORTE EM SOLO - DPS 05 - DRENO CEGO - BRITA COMERCIAL</t>
  </si>
  <si>
    <t>DRENO LONGITUDINAL PROFUNDO PARA CORTE EM SOLO - DPS 05 - DRENO CEGO - BRITA PRODUZIDA</t>
  </si>
  <si>
    <t>DRENO LONGITUDINAL PROFUNDO PARA CORTE EM SOLO - DPS 06 - DRENO CEGO - BRITA COMERCIAL</t>
  </si>
  <si>
    <t>DRENO LONGITUDINAL PROFUNDO PARA CORTE EM SOLO - DPS 06 - DRENO CEGO - BRITA PRODUZIDA</t>
  </si>
  <si>
    <t>DRENO LONGITUDINAL PROFUNDO PARA CORTE EM SOLO - DPS 07 - TUBO DE CONCRETO PERFURADO E BRITA COMERCIAL</t>
  </si>
  <si>
    <t>DRENO LONGITUDINAL PROFUNDO PARA CORTE EM SOLO - DPS 07 - TUBO DE CONCRETO PERFURADO E BRITA PRODUZIDA</t>
  </si>
  <si>
    <t>DRENO LONGITUDINAL PROFUNDO PARA CORTE EM SOLO - DPS 07 - TUBO PEAD E BRITA COMERCIAL</t>
  </si>
  <si>
    <t>DRENO LONGITUDINAL PROFUNDO PARA CORTE EM SOLO - DPS 07 - TUBO PEAD E BRITA PRODUZIDA</t>
  </si>
  <si>
    <t>DRENO LONGITUDINAL PROFUNDO PARA CORTE EM SOLO - DPS 08 - TUBO DE CONCRETO PERFURADO E BRITA COMERCIAL</t>
  </si>
  <si>
    <t>DRENO LONGITUDINAL PROFUNDO PARA CORTE EM SOLO - DPS 08 - TUBO DE CONCRETO PERFURADO E BRITA PRODUZIDA</t>
  </si>
  <si>
    <t>DRENO LONGITUDINAL PROFUNDO PARA CORTE EM SOLO - DPS 08 - TUBO PEAD E BRITA COMERCIAL</t>
  </si>
  <si>
    <t>DRENO LONGITUDINAL PROFUNDO PARA CORTE EM SOLO - DPS 08 - TUBO PEAD E BRITA PRODUZIDA</t>
  </si>
  <si>
    <t>DRENO PROFUNDO H = 1,0 M - COM GEOCOMPOSTO DRENANTE - INCLUSIVE ESCAVAÇÃO E REATERRO</t>
  </si>
  <si>
    <t>DRENO PROFUNDO H = 1,5 M - COM GEOCOMPOSTO DRENANTE - INCLUSIVE ESCAVAÇÃO E REATERRO</t>
  </si>
  <si>
    <t>DRENO SUB-HORIZONTAL - DSH 01 - MATERIAL DE 1ª CATEGORIA</t>
  </si>
  <si>
    <t>DRENO SUB-HORIZONTAL - DSH 01 - MATERIAL DE 2ª CATEGORIA</t>
  </si>
  <si>
    <t>DRENO SUBSUPERFICIAL - DSS 01 - TUBO DE CONCRETO PERFURADO E AREIA COMERCIAL</t>
  </si>
  <si>
    <t>DRENO SUBSUPERFICIAL - DSS 01 - TUBO DE CONCRETO PERFURADO E AREIA EXTRAÍDA</t>
  </si>
  <si>
    <t>DRENO SUBSUPERFICIAL - DSS 01 - TUBO PEAD E AREIA COMERCIAL</t>
  </si>
  <si>
    <t>DRENO SUBSUPERFICIAL - DSS 01 - TUBO PEAD E AREIA EXTRAÍDA</t>
  </si>
  <si>
    <t>DRENO SUBSUPERFICIAL - DSS 02 - BRITA COMERCIAL</t>
  </si>
  <si>
    <t>DRENO SUBSUPERFICIAL - DSS 02 - BRITA PRODUZIDA</t>
  </si>
  <si>
    <t>DRENO SUBSUPERFICIAL - DSS 03 - BRITA COMERCIAL</t>
  </si>
  <si>
    <t>DRENO SUBSUPERFICIAL - DSS 03 - BRITA PRODUZIDA</t>
  </si>
  <si>
    <t>DRENO SUBSUPERFICIAL - DSS 04 - TUBO DE CONCRETO PERFURADO E BRITA COMERCIAL</t>
  </si>
  <si>
    <t>DRENO SUBSUPERFICIAL - DSS 04 - TUBO DE CONCRETO PERFURADO E BRITA PRODUZIDA</t>
  </si>
  <si>
    <t>DRENO SUBSUPERFICIAL - DSS 04 - TUBO PEAD E BRITA COMERCIAL</t>
  </si>
  <si>
    <t>DRENO SUBSUPERFICIAL - DSS 04 - TUBO PEAD E BRITA PRODUZIDA</t>
  </si>
  <si>
    <t>DRENO TIPO BARBACÃ - DRB 01 - D = 75 MM EM ESTRUTURA DE CONTENÇÃO DE ENCOSTA - EXCLUSO O TUBO DE DRENAGEM</t>
  </si>
  <si>
    <t>DRENO TIPO BARBACÃ - DRB 02 - D = 50 MM EM ESTRUTURA DE CONTENÇÃO DE ENCOSTA - EXCLUSO O TUBO DE DRENAGEM</t>
  </si>
  <si>
    <t>ENCHIMENTO DE JUNTA DE CONCRETO COM ARGAMASSA ASFÁLTICA DE DENSIDADE 1.700 KG/M³ - ESPESSURA DE 1 CM</t>
  </si>
  <si>
    <t>ENTRADA PARA DESCIDA D'ÁGUA - EDA 01 - AREIA E BRITA COMERCIAIS</t>
  </si>
  <si>
    <t>ENTRADA PARA DESCIDA D'ÁGUA - EDA 01 - AREIA EXTRAÍDA E BRITA PRODUZIDA</t>
  </si>
  <si>
    <t>ENTRADA PARA DESCIDA D'ÁGUA - EDA 02 - AREIA E BRITA COMERCIAIS</t>
  </si>
  <si>
    <t>ENTRADA PARA DESCIDA D'ÁGUA - EDA 02 - AREIA EXTRAÍDA E BRITA PRODUZIDA</t>
  </si>
  <si>
    <t>ENTRADA PARA DESCIDA D'ÁGUA - EDA 03 - AREIA E BRITA COMERCIAIS</t>
  </si>
  <si>
    <t>ENTRADA PARA DESCIDA D'ÁGUA - EDA 03 - AREIA EXTRAÍDA E BRITA PRODUZIDA</t>
  </si>
  <si>
    <t>ENTRADA PARA DESCIDA D'ÁGUA - EDA 04 - AREIA E BRITA COMERCIAIS</t>
  </si>
  <si>
    <t>ENTRADA PARA DESCIDA D'ÁGUA - EDA 04 - AREIA EXTRAÍDA E BRITA PRODUZIDA</t>
  </si>
  <si>
    <t>ENVELOPE DE BRITA 15 X 15 CM PARA TUBOS ENTERRADOS COM DIÂMETRO EXTERNO DE 75 A 110 MM</t>
  </si>
  <si>
    <t>ESCAVAÇÃO MECÂNICA DE VALA PARA DRENAGEM COM VALETADEIRA EM MATERIAL DE 1ª CATEGORIA</t>
  </si>
  <si>
    <t>ESCAVAÇÃO MECÂNICA DE VALA TRAPEZOIDAL OU TRIANGULAR EM MATERIAL DE 1ª CATEGORIA PARA DRENAGEM SUPERFICIAL COM RETROESCAVADEIRA - 0,10 M² ≤ SEÇÃO &lt; 0,15 M²</t>
  </si>
  <si>
    <t>ESCAVAÇÃO MECÂNICA DE VALA TRAPEZOIDAL OU TRIANGULAR EM MATERIAL DE 1ª CATEGORIA PARA DRENAGEM SUPERFICIAL COM RETROESCAVADEIRA - 0,15 M² ≤ SEÇÃO &lt; 0,20 M²</t>
  </si>
  <si>
    <t>ESCAVAÇÃO MECÂNICA DE VALA TRAPEZOIDAL OU TRIANGULAR EM MATERIAL DE 1ª CATEGORIA PARA DRENAGEM SUPERFICIAL COM RETROESCAVADEIRA - 0,20 M² ≤ SEÇÃO &lt; 0,30 M²</t>
  </si>
  <si>
    <t>ESCAVAÇÃO MECÂNICA DE VALA TRAPEZOIDAL OU TRIANGULAR EM MATERIAL DE 1ª CATEGORIA PARA DRENAGEM SUPERFICIAL COM RETROESCAVADEIRA - 0,30 M² ≤ SEÇÃO &lt; 0,50 M²</t>
  </si>
  <si>
    <t>ESCAVAÇÃO MECÂNICA DE VALA TRAPEZOIDAL OU TRIANGULAR EM MATERIAL DE 1ª CATEGORIA PARA DRENAGEM SUPERFICIAL COM RETROESCAVADEIRA - SEÇÃO &lt; 0,10 M²</t>
  </si>
  <si>
    <t>ESGOTAMENTO DE ÁGUA COM BOMBA SUBMERSA</t>
  </si>
  <si>
    <t>H</t>
  </si>
  <si>
    <t>ESGOTAMENTO DE DRENO HORIZONTAL PROFUNDO A VÁCUO</t>
  </si>
  <si>
    <t>GEODRENO VERTICAL PARA TRATAMENTO DE SOLOS MOLES</t>
  </si>
  <si>
    <t>GRELHA DE CONCRETO 54 X 100 CM PARA BOCA-DE-LOBO - AREIA E BRITA COMERCIAIS - SOBRECARGA DO TREM TIPO TB 45</t>
  </si>
  <si>
    <t>GRELHA DE CONCRETO 54 X 100 CM PARA BOCA-DE-LOBO - AREIA EXTRAÍDA E BRITA PRODUZIDA - SOBRECARGA DO TREM TIPO TB 45</t>
  </si>
  <si>
    <t>LASTRO DE AREIA COMERCIAL - ESPALHAMENTO MANUAL</t>
  </si>
  <si>
    <t>LASTRO DE AREIA COMERCIAL - ESPALHAMENTO MECÂNICO</t>
  </si>
  <si>
    <t>LASTRO DE AREIA EXTRAÍDA - ESPALHAMENTO MANUAL</t>
  </si>
  <si>
    <t>LASTRO DE AREIA EXTRAÍDA - ESPALHAMENTO MECÂNICO</t>
  </si>
  <si>
    <t>LASTRO DE BRITA COMERCIAL COMPACTADO COM SOQUETE VIBRATÓRIO - ESPALHAMENTO MANUAL</t>
  </si>
  <si>
    <t>LASTRO DE BRITA PRODUZIDA COMPACTADO COM SOQUETE VIBRATÓRIO - ESPALHAMENTO MANUAL</t>
  </si>
  <si>
    <t>LASTRO DE PEDRA DE MÃO OU RACHÃO - ESPALHAMENTO MANUAL</t>
  </si>
  <si>
    <t>MEIO-FIO DE CONCRETO - MFC 01 - AREIA E BRITA COMERCIAIS - FÔRMA DE MADEIRA</t>
  </si>
  <si>
    <t>MEIO-FIO DE CONCRETO - MFC 01 - AREIA EXTRAÍDA E BRITA PRODUZIDA - FÔRMA DE MADEIRA</t>
  </si>
  <si>
    <t>MEIO-FIO DE CONCRETO - MFC 01 MOLDADO NO LOCAL COM EXTRUSORA E CONCRETO USINADO - AREIA E BRITA COMERCIAIS</t>
  </si>
  <si>
    <t>MEIO-FIO DE CONCRETO - MFC 01 MOLDADO NO LOCAL COM EXTRUSORA E CONCRETO USINADO - AREIA EXTRAÍDA E BRITA PRODUZIDA</t>
  </si>
  <si>
    <t>MEIO-FIO DE CONCRETO - MFC 02 - AREIA E BRITA COMERCIAIS - FÔRMA DE MADEIRA</t>
  </si>
  <si>
    <t>MEIO-FIO DE CONCRETO - MFC 02 - AREIA EXTRAÍDA E BRITA PRODUZIDA - FÔRMA DE MADEIRA</t>
  </si>
  <si>
    <t>MEIO-FIO DE CONCRETO - MFC 02 MOLDADO NO LOCAL COM EXTRUSORA E CONCRETO USINADO - AREIA E BRITA COMERCIAIS</t>
  </si>
  <si>
    <t>MEIO-FIO DE CONCRETO - MFC 02 MOLDADO NO LOCAL COM EXTRUSORA E CONCRETO USINADO - AREIA EXTRAÍDA E BRITA PRODUZIDA</t>
  </si>
  <si>
    <t>MEIO-FIO DE CONCRETO - MFC 03 - AREIA E BRITA COMERCIAIS - FÔRMA DE MADEIRA</t>
  </si>
  <si>
    <t>MEIO-FIO DE CONCRETO - MFC 03 - AREIA EXTRAÍDA E BRITA PRODUZIDA - FÔRMA DE MADEIRA</t>
  </si>
  <si>
    <t>MEIO-FIO DE CONCRETO - MFC 03 MOLDADO NO LOCAL COM EXTRUSORA E CONCRETO USINADO - AREIA E BRITA COMERCIAIS</t>
  </si>
  <si>
    <t>MEIO-FIO DE CONCRETO - MFC 03 MOLDADO NO LOCAL COM EXTRUSORA E CONCRETO USINADO - AREIA EXTRAÍDA E BRITA PRODUZIDA</t>
  </si>
  <si>
    <t>MEIO-FIO DE CONCRETO - MFC 04 - AREIA E BRITA COMERCIAIS - FÔRMA DE MADEIRA</t>
  </si>
  <si>
    <t>MEIO-FIO DE CONCRETO - MFC 04 - AREIA EXTRAÍDA E BRITA PRODUZIDA - FÔRMA DE MADEIRA</t>
  </si>
  <si>
    <t>MEIO-FIO DE CONCRETO - MFC 04 MOLDADO NO LOCAL COM EXTRUSORA E CONCRETO USINADO - AREIA E BRITA COMERCIAIS</t>
  </si>
  <si>
    <t>MEIO-FIO DE CONCRETO - MFC 04 MOLDADO NO LOCAL COM EXTRUSORA E CONCRETO USINADO - AREIA EXTRAÍDA E BRITA PRODUZIDA</t>
  </si>
  <si>
    <t>MEIO-FIO DE CONCRETO - MFC 05 - AREIA E BRITA COMERCIAIS - FÔRMA DE MADEIRA</t>
  </si>
  <si>
    <t>MEIO-FIO DE CONCRETO - MFC 05 - AREIA EXTRAÍDA E BRITA PRODUZIDA - FÔRMA DE MADEIRA</t>
  </si>
  <si>
    <t>MEIO-FIO DE CONCRETO - MFC 05 MOLDADO NO LOCAL COM EXTRUSORA E CONCRETO USINADO - AREIA E BRITA COMERCIAIS</t>
  </si>
  <si>
    <t>MEIO-FIO DE CONCRETO - MFC 05 MOLDADO NO LOCAL COM EXTRUSORA E CONCRETO USINADO - AREIA EXTRAÍDA E BRITA PRODUZIDA</t>
  </si>
  <si>
    <t>MEIO-FIO DE CONCRETO - MFC 06 - AREIA E BRITA COMERCIAIS - FÔRMA DE MADEIRA</t>
  </si>
  <si>
    <t>MEIO-FIO DE CONCRETO - MFC 06 - AREIA EXTRAÍDA E BRITA PRODUZIDA - FÔRMA DE MADEIRA</t>
  </si>
  <si>
    <t>MEIO-FIO DE CONCRETO - MFC 06 MOLDADO NO LOCAL COM EXTRUSORA E CONCRETO USINADO - AREIA E BRITA COMERCIAIS</t>
  </si>
  <si>
    <t>MEIO-FIO DE CONCRETO - MFC 06 MOLDADO NO LOCAL COM EXTRUSORA E CONCRETO USINADO - AREIA EXTRAÍDA E BRITA PRODUZIDA</t>
  </si>
  <si>
    <t>MEIO-FIO DE CONCRETO - MFC 07 - AREIA E BRITA COMERCIAIS - FÔRMA DE MADEIRA</t>
  </si>
  <si>
    <t>MEIO-FIO DE CONCRETO - MFC 07 - AREIA EXTRAÍDA E BRITA PRODUZIDA - FÔRMA DE MADEIRA</t>
  </si>
  <si>
    <t>MEIO-FIO DE CONCRETO - MFC 07 MOLDADO NO LOCAL COM EXTRUSORA E CONCRETO USINADO - AREIA E BRITA COMERCIAIS</t>
  </si>
  <si>
    <t>MEIO-FIO DE CONCRETO - MFC 07 MOLDADO NO LOCAL COM EXTRUSORA E CONCRETO USINADO - AREIA EXTRAÍDA E BRITA PRODUZIDA</t>
  </si>
  <si>
    <t>MEIO-FIO DE CONCRETO - MFC 08 - AREIA E BRITA COMERCIAIS - FÔRMA DE MADEIRA</t>
  </si>
  <si>
    <t>MEIO-FIO DE CONCRETO - MFC 08 - AREIA EXTRAÍDA E BRITA PRODUZIDA - FÔRMA DE MADEIRA</t>
  </si>
  <si>
    <t>MEIO-FIO DE CONCRETO - MFC 08 MOLDADO NO LOCAL COM EXTRUSORA E CONCRETO USINADO - AREIA E BRITA COMERCIAIS</t>
  </si>
  <si>
    <t>MEIO-FIO DE CONCRETO - MFC 08 MOLDADO NO LOCAL COM EXTRUSORA E CONCRETO USINADO - AREIA EXTRAÍDA E BRITA PRODUZIDA</t>
  </si>
  <si>
    <t>MICROVALA PARA DRENO DE PAVIMENTO COM GEOCOMPOSTO DRENANTE H = 0,4 M</t>
  </si>
  <si>
    <t>MICROVALA PARA DRENO DE PAVIMENTO COM GEOCOMPOSTO DRENANTE H = 0,6 M</t>
  </si>
  <si>
    <t>PERFURAÇÃO PARA DRENO SUB-HORIZONTAL EM MATERIAL DE 1ª CATEGORIA COM D = 75 MM (LINHA NW)</t>
  </si>
  <si>
    <t>PERFURAÇÃO PARA DRENO SUB-HORIZONTAL EM MATERIAL DE 2ª CATEGORIA COM D = 75 MM (LINHA NW)</t>
  </si>
  <si>
    <t>POÇO DE VISITA - PVI 01 - AREIA E BRITA COMERCIAIS</t>
  </si>
  <si>
    <t>POÇO DE VISITA - PVI 01 - AREIA EXTRAÍDA E BRITA PRODUZIDA</t>
  </si>
  <si>
    <t>POÇO DE VISITA - PVI 02 - AREIA E BRITA COMERCIAIS</t>
  </si>
  <si>
    <t>POÇO DE VISITA - PVI 02 - AREIA EXTRAÍDA E BRITA PRODUZIDA</t>
  </si>
  <si>
    <t>POÇO DE VISITA - PVI 03 - AREIA E BRITA COMERCIAIS</t>
  </si>
  <si>
    <t>POÇO DE VISITA - PVI 03 - AREIA EXTRAÍDA E BRITA PRODUZIDA</t>
  </si>
  <si>
    <t>POÇO DE VISITA - PVI 04 - AREIA E BRITA COMERCIAIS</t>
  </si>
  <si>
    <t>POÇO DE VISITA - PVI 04 - AREIA EXTRAÍDA E BRITA PRODUZIDA</t>
  </si>
  <si>
    <t>POÇO DE VISITA - PVI 05 - AREIA E BRITA COMERCIAIS</t>
  </si>
  <si>
    <t>POÇO DE VISITA - PVI 05 - AREIA EXTRAÍDA E BRITA PRODUZIDA</t>
  </si>
  <si>
    <t>POÇO DE VISITA - PVI 06 - AREIA E BRITA COMERCIAIS</t>
  </si>
  <si>
    <t>POÇO DE VISITA - PVI 06 - AREIA EXTRAÍDA E BRITA PRODUZIDA</t>
  </si>
  <si>
    <t>POÇO DE VISITA - PVI 07 - AREIA E BRITA COMERCIAIS</t>
  </si>
  <si>
    <t>POÇO DE VISITA - PVI 07 - AREIA EXTRAÍDA E BRITA PRODUZIDA</t>
  </si>
  <si>
    <t>POÇO DE VISITA - PVI 08 - AREIA E BRITA COMERCIAIS</t>
  </si>
  <si>
    <t>POÇO DE VISITA - PVI 08 - AREIA EXTRAÍDA E BRITA PRODUZIDA</t>
  </si>
  <si>
    <t>POÇO DE VISITA - PVI 09 - AREIA E BRITA COMERCIAIS</t>
  </si>
  <si>
    <t>POÇO DE VISITA - PVI 09 - AREIA EXTRAÍDA E BRITA PRODUZIDA</t>
  </si>
  <si>
    <t>POÇO DE VISITA - PVI 10 - AREIA E BRITA COMERCIAIS</t>
  </si>
  <si>
    <t>POÇO DE VISITA - PVI 10 - AREIA EXTRAÍDA E BRITA PRODUZIDA</t>
  </si>
  <si>
    <t>POÇO DE VISITA - PVI 11 - AREIA E BRITA COMERCIAIS</t>
  </si>
  <si>
    <t>POÇO DE VISITA - PVI 11 - AREIA EXTRAÍDA E BRITA PRODUZIDA</t>
  </si>
  <si>
    <t>POÇO DE VISITA - PVI 12 - AREIA E BRITA COMERCIAIS</t>
  </si>
  <si>
    <t>POÇO DE VISITA - PVI 12 - AREIA EXTRAÍDA E BRITA PRODUZIDA</t>
  </si>
  <si>
    <t>POÇO DE VISITA - PVI 13 - AREIA E BRITA COMERCIAIS</t>
  </si>
  <si>
    <t>POÇO DE VISITA - PVI 13 - AREIA EXTRAÍDA E BRITA PRODUZIDA</t>
  </si>
  <si>
    <t>POÇO DE VISITA - PVI 14 - AREIA E BRITA COMERCIAIS</t>
  </si>
  <si>
    <t>POÇO DE VISITA - PVI 14 - AREIA EXTRAÍDA E BRITA PRODUZIDA</t>
  </si>
  <si>
    <t>POÇO DE VISITA - PVI 15 - AREIA E BRITA COMERCIAIS</t>
  </si>
  <si>
    <t>POÇO DE VISITA - PVI 15 - AREIA EXTRAÍDA E BRITA PRODUZIDA</t>
  </si>
  <si>
    <t>POÇO DE VISITA - PVI 16 - AREIA E BRITA COMERCIAIS</t>
  </si>
  <si>
    <t>POÇO DE VISITA - PVI 16 - AREIA EXTRAÍDA E BRITA PRODUZIDA</t>
  </si>
  <si>
    <t>POÇO DE VISITA - PVI 17 - AREIA E BRITA COMERCIAIS</t>
  </si>
  <si>
    <t>POÇO DE VISITA - PVI 17 - AREIA EXTRAÍDA E BRITA PRODUZIDA</t>
  </si>
  <si>
    <t>POÇO DE VISITA - PVI 18 - AREIA E BRITA COMERCIAIS</t>
  </si>
  <si>
    <t>POÇO DE VISITA - PVI 18 - AREIA EXTRAÍDA E BRITA PRODUZIDA</t>
  </si>
  <si>
    <t>REATERRO E COMPACTAÇÃO EM VALA DE DRENO COM GEOCOMPOSTO</t>
  </si>
  <si>
    <t>SARJETA TRAPEZOIDAL DE CANTEIRO CENTRAL DE CONCRETO - SZCC 100-25 - AREIA E BRITA COMERCIAIS</t>
  </si>
  <si>
    <t>SARJETA TRAPEZOIDAL DE CANTEIRO CENTRAL DE CONCRETO - SZCC 100-25 - AREIA EXTRAÍDA E BRITA PRODUZIDA</t>
  </si>
  <si>
    <t>SARJETA TRAPEZOIDAL DE CANTEIRO CENTRAL DE CONCRETO - SZCC 100-25 MOLDADA NO LOCAL COM EXTRUSORA E CONCRETO USINADO - AREIA E BRITA COMERCIAIS</t>
  </si>
  <si>
    <t>SARJETA TRAPEZOIDAL DE CANTEIRO CENTRAL DE CONCRETO - SZCC 100-25 MOLDADA NO LOCAL COM EXTRUSORA E CONCRETO USINADO - AREIA EXTRAÍDA E BRITA PRODUZIDA</t>
  </si>
  <si>
    <t>SARJETA TRAPEZOIDAL DE CANTEIRO CENTRAL DE CONCRETO - SZCC 140-35 - AREIA E BRITA COMERCIAIS</t>
  </si>
  <si>
    <t>SARJETA TRAPEZOIDAL DE CANTEIRO CENTRAL DE CONCRETO - SZCC 140-35 - AREIA EXTRAÍDA E BRITA PRODUZIDA</t>
  </si>
  <si>
    <t>SARJETA TRAPEZOIDAL DE CANTEIRO CENTRAL DE CONCRETO - SZCC 140-35 MOLDADA NO LOCAL COM EXTRUSORA E CONCRETO USINADO - AREIA E BRITA COMERCIAIS</t>
  </si>
  <si>
    <t>SARJETA TRAPEZOIDAL DE CANTEIRO CENTRAL DE CONCRETO - SZCC 140-35 MOLDADA NO LOCAL COM EXTRUSORA E CONCRETO USINADO - AREIA EXTRAÍDA E BRITA PRODUZIDA</t>
  </si>
  <si>
    <t>SARJETA TRAPEZOIDAL DE CONCRETO - SZC 60-20 - ESCAVAÇÃO MECÂNICA - AREIA E BRITA COMERCIAIS</t>
  </si>
  <si>
    <t>SARJETA TRAPEZOIDAL DE CONCRETO - SZC 60-20 - ESCAVAÇÃO MECÂNICA - AREIA EXTRAÍDA E BRITA PRODUZIDA</t>
  </si>
  <si>
    <t>SARJETA TRAPEZOIDAL DE CONCRETO - SZC 60-20 MOLDADA NO LOCAL COM EXTRUSORA E CONCRETO USINADO - ESCAVAÇÃO MECÂNICA - AREIA E BRITA COMERCIAIS</t>
  </si>
  <si>
    <t>SARJETA TRAPEZOIDAL DE CONCRETO - SZC 60-20 MOLDADA NO LOCAL COM EXTRUSORA E CONCRETO USINADO - ESCAVAÇÃO MECÂNICA - AREIA EXTRAÍDA E BRITA PRODUZIDA</t>
  </si>
  <si>
    <t>SARJETA TRAPEZOIDAL DE CONCRETO - SZC 90-30 - ESCAVAÇÃO MECÂNICA - AREIA E BRITA COMERCIAIS</t>
  </si>
  <si>
    <t>SARJETA TRAPEZOIDAL DE CONCRETO - SZC 90-30 - ESCAVAÇÃO MECÂNICA - AREIA EXTRAÍDA E BRITA PRODUZIDA</t>
  </si>
  <si>
    <t>SARJETA TRAPEZOIDAL DE CONCRETO - SZC 90-30 MOLDADA NO LOCAL COM EXTRUSORA E CONCRETO USINADO - ESCAVAÇÃO MECÂNICA - AREIA E BRITA COMERCIAIS</t>
  </si>
  <si>
    <t>SARJETA TRAPEZOIDAL DE CONCRETO - SZC 90-30 MOLDADA NO LOCAL COM EXTRUSORA E CONCRETO USINADO - ESCAVAÇÃO MECÂNICA - AREIA EXTRAÍDA E BRITA PRODUZIDA</t>
  </si>
  <si>
    <t>SARJETA TRAPEZOIDAL DE GRAMA - SZG 60-20 - ESCAVAÇÃO MECÂNICA</t>
  </si>
  <si>
    <t>SARJETA TRAPEZOIDAL DE GRAMA - SZG 90-30 - ESCAVAÇÃO MECÂNICA</t>
  </si>
  <si>
    <t>SARJETA TRAPEZOIDAL SEM REVESTIMENTO - SZT 60-20 - ESCAVAÇÃO MECÂNICA</t>
  </si>
  <si>
    <t>SARJETA TRAPEZOIDAL SEM REVESTIMENTO - SZT 90-30 - ESCAVAÇÃO MECÂNICA</t>
  </si>
  <si>
    <t>SARJETA TRIANGULAR DE CANTEIRO CENTRAL DE CONCRETO - STCC 100-25 - AREIA E BRITA COMERCIAIS</t>
  </si>
  <si>
    <t>SARJETA TRIANGULAR DE CANTEIRO CENTRAL DE CONCRETO - STCC 100-25 - AREIA EXTRAÍDA E BRITA PRODUZIDA</t>
  </si>
  <si>
    <t>SARJETA TRIANGULAR DE CANTEIRO CENTRAL DE CONCRETO - STCC 100-25 MOLDADA NO LOCAL COM EXTRUSORA E CONCRETO USINADO - AREIA E BRITA COMERCIAIS</t>
  </si>
  <si>
    <t>SARJETA TRIANGULAR DE CANTEIRO CENTRAL DE CONCRETO - STCC 100-25 MOLDADA NO LOCAL COM EXTRUSORA E CONCRETO USINADO - AREIA EXTRAÍDA E BRITA PRODUZIDA</t>
  </si>
  <si>
    <t>SARJETA TRIANGULAR DE CANTEIRO CENTRAL DE CONCRETO - STCC 140-35 - AREIA E BRITA COMERCIAIS</t>
  </si>
  <si>
    <t>SARJETA TRIANGULAR DE CANTEIRO CENTRAL DE CONCRETO - STCC 140-35 - AREIA EXTRAÍDA E BRITA PRODUZIDA</t>
  </si>
  <si>
    <t>SARJETA TRIANGULAR DE CANTEIRO CENTRAL DE CONCRETO - STCC 140-35 MOLDADA NO LOCAL COM EXTRUSORA E CONCRETO USINADO - AREIA E BRITA COMERCIAIS</t>
  </si>
  <si>
    <t>SARJETA TRIANGULAR DE CANTEIRO CENTRAL DE CONCRETO - STCC 140-35 MOLDADA NO LOCAL COM EXTRUSORA E CONCRETO USINADO - AREIA EXTRAÍDA E BRITA PRODUZIDA</t>
  </si>
  <si>
    <t>SARJETA TRIANGULAR DE CANTEIRO CENTRAL DE GRAMA - STCG 100-25 - ESCAVAÇÃO MECÂNICA</t>
  </si>
  <si>
    <t>SARJETA TRIANGULAR DE CANTEIRO CENTRAL DE GRAMA - STCG 140-35 - ESCAVAÇÃO MECÂNICA</t>
  </si>
  <si>
    <t>SARJETA TRIANGULAR DE CANTEIRO CENTRAL DE GRAMA - STCG 200-25 - ESCAVAÇÃO MECÂNICA</t>
  </si>
  <si>
    <t>SARJETA TRIANGULAR DE CANTEIRO CENTRAL DE GRAMA - STCG 300-37,5 - ESCAVAÇÃO MECÂNICA</t>
  </si>
  <si>
    <t>SARJETA TRIANGULAR DE CONCRETO - STC 100-20 - ESCAVAÇÃO MECÂNICA - AREIA E BRITA COMERCIAIS</t>
  </si>
  <si>
    <t>SARJETA TRIANGULAR DE CONCRETO - STC 100-20 - ESCAVAÇÃO MECÂNICA - AREIA EXTRAÍDA E BRITA PRODUZIDA</t>
  </si>
  <si>
    <t>SARJETA TRIANGULAR DE CONCRETO - STC 100-20 MOLDADA NO LOCAL COM EXTRUSORA E CONCRETO USINADO - ESCAVAÇÃO MECÂNICA - AREIA E BRITA COMERCIAIS</t>
  </si>
  <si>
    <t>SARJETA TRIANGULAR DE CONCRETO - STC 100-20 MOLDADA NO LOCAL COM EXTRUSORA E CONCRETO USINADO - ESCAVAÇÃO MECÂNICA - AREIA EXTRAÍDA E BRITA PRODUZIDA</t>
  </si>
  <si>
    <t>SARJETA TRIANGULAR DE CONCRETO - STC 100-21 - ESCAVAÇÃO MECÂNICA - AREIA E BRITA COMERCIAIS</t>
  </si>
  <si>
    <t>SARJETA TRIANGULAR DE CONCRETO - STC 100-21 - ESCAVAÇÃO MECÂNICA - AREIA EXTRAÍDA E BRITA PRODUZIDA</t>
  </si>
  <si>
    <t>SARJETA TRIANGULAR DE CONCRETO - STC 100-21 MOLDADA NO LOCAL COM EXTRUSORA E CONCRETO USINADO - ESCAVAÇÃO MECÂNICA - AREIA E BRITA COMERCIAIS</t>
  </si>
  <si>
    <t>SARJETA TRIANGULAR DE CONCRETO - STC 100-21 MOLDADA NO LOCAL COM EXTRUSORA E CONCRETO USINADO - ESCAVAÇÃO MECÂNICA - AREIA EXTRAÍDA E BRITA PRODUZIDA</t>
  </si>
  <si>
    <t>SARJETA TRIANGULAR DE CONCRETO - STC 108-25 - ESCAVAÇÃO MECÂNICA - AREIA E BRITA COMERCIAIS</t>
  </si>
  <si>
    <t>SARJETA TRIANGULAR DE CONCRETO - STC 108-25 - ESCAVAÇÃO MECÂNICA - AREIA EXTRAÍDA E BRITA PRODUZIDA</t>
  </si>
  <si>
    <t>SARJETA TRIANGULAR DE CONCRETO - STC 108-25 MOLDADA NO LOCAL COM EXTRUSORA E CONCRETO USINADO - ESCAVAÇÃO MECÂNICA - AREIA E BRITA COMERCIAIS</t>
  </si>
  <si>
    <t>SARJETA TRIANGULAR DE CONCRETO - STC 108-25 MOLDADA NO LOCAL COM EXTRUSORA E CONCRETO USINADO - ESCAVAÇÃO MECÂNICA - AREIA EXTRAÍDA E BRITA PRODUZIDA</t>
  </si>
  <si>
    <t>SARJETA TRIANGULAR DE CONCRETO - STC 125-25 - ESCAVAÇÃO MECÂNICA - AREIA E BRITA COMERCIAIS</t>
  </si>
  <si>
    <t>SARJETA TRIANGULAR DE CONCRETO - STC 125-25 - ESCAVAÇÃO MECÂNICA - AREIA EXTRAÍDA E BRITA PRODUZIDA</t>
  </si>
  <si>
    <t>SARJETA TRIANGULAR DE CONCRETO - STC 125-25 MOLDADA NO LOCAL COM EXTRUSORA E CONCRETO USINADO - ESCAVAÇÃO MECÂNICA - AREIA E BRITA COMERCIAIS</t>
  </si>
  <si>
    <t>SARJETA TRIANGULAR DE CONCRETO - STC 125-25 MOLDADA NO LOCAL COM EXTRUSORA E CONCRETO USINADO - ESCAVAÇÃO MECÂNICA - AREIA EXTRAÍDA E BRITA PRODUZIDA</t>
  </si>
  <si>
    <t>SARJETA TRIANGULAR DE CONCRETO - STC 125-27 - ESCAVAÇÃO MECÂNICA - AREIA E BRITA COMERCIAIS</t>
  </si>
  <si>
    <t>SARJETA TRIANGULAR DE CONCRETO - STC 125-27 - ESCAVAÇÃO MECÂNICA - AREIA EXTRAÍDA E BRITA PRODUZIDA</t>
  </si>
  <si>
    <t>SARJETA TRIANGULAR DE CONCRETO - STC 125-27 MOLDADA NO LOCAL COM EXTRUSORA E CONCRETO USINADO - ESCAVAÇÃO MECÂNICA - AREIA E BRITA COMERCIAIS</t>
  </si>
  <si>
    <t>SARJETA TRIANGULAR DE CONCRETO - STC 125-27 MOLDADA NO LOCAL COM EXTRUSORA E CONCRETO USINADO - ESCAVAÇÃO MECÂNICA - AREIA EXTRAÍDA E BRITA PRODUZIDA</t>
  </si>
  <si>
    <t>SARJETA TRIANGULAR DE CONCRETO - STC 150-30 - ESCAVAÇÃO MECÂNICA - AREIA E BRITA COMERCIAIS</t>
  </si>
  <si>
    <t>SARJETA TRIANGULAR DE CONCRETO - STC 150-30 - ESCAVAÇÃO MECÂNICA - AREIA EXTRAÍDA E BRITA PRODUZIDA</t>
  </si>
  <si>
    <t>SARJETA TRIANGULAR DE CONCRETO - STC 150-30 MOLDADA NO LOCAL COM EXTRUSORA E CONCRETO USINADO - ESCAVAÇÃO MECÂNICA - AREIA E BRITA COMERCIAIS</t>
  </si>
  <si>
    <t>SARJETA TRIANGULAR DE CONCRETO - STC 150-30 MOLDADA NO LOCAL COM EXTRUSORA E CONCRETO USINADO - ESCAVAÇÃO MECÂNICA - AREIA EXTRAÍDA E BRITA PRODUZIDA</t>
  </si>
  <si>
    <t>SARJETA TRIANGULAR DE CONCRETO - STC 150-32 - ESCAVAÇÃO MECÂNICA - AREIA E BRITA COMERCIAIS</t>
  </si>
  <si>
    <t>SARJETA TRIANGULAR DE CONCRETO - STC 150-32 - ESCAVAÇÃO MECÂNICA - AREIA EXTRAÍDA E BRITA PRODUZIDA</t>
  </si>
  <si>
    <t>SARJETA TRIANGULAR DE CONCRETO - STC 150-32 MOLDADA NO LOCAL COM EXTRUSORA E CONCRETO USINADO - ESCAVAÇÃO MECÂNICA - AREIA E BRITA COMERCIAIS</t>
  </si>
  <si>
    <t>SARJETA TRIANGULAR DE CONCRETO - STC 150-32 MOLDADA NO LOCAL COM EXTRUSORA E CONCRETO USINADO - ESCAVAÇÃO MECÂNICA - AREIA EXTRAÍDA E BRITA PRODUZIDA</t>
  </si>
  <si>
    <t>SARJETA TRIANGULAR DE CONCRETO - STC 73-15 - ESCAVAÇÃO MECÂNICA - AREIA E BRITA COMERCIAIS</t>
  </si>
  <si>
    <t>SARJETA TRIANGULAR DE CONCRETO - STC 73-15 - ESCAVAÇÃO MECÂNICA - AREIA EXTRAÍDA E BRITA PRODUZIDA</t>
  </si>
  <si>
    <t>SARJETA TRIANGULAR DE CONCRETO - STC 73-15 MOLDADA NO LOCAL COM EXTRUSORA E CONCRETO USINADO - ESCAVAÇÃO MECÂNICA - AREIA E BRITA COMERCIAIS</t>
  </si>
  <si>
    <t>SARJETA TRIANGULAR DE CONCRETO - STC 73-15 MOLDADA NO LOCAL COM EXTRUSORA E CONCRETO USINADO - ESCAVAÇÃO MECÂNICA - AREIA EXTRAÍDA E BRITA PRODUZIDA</t>
  </si>
  <si>
    <t>SARJETA TRIANGULAR DE CONCRETO - STC 80-15 - ESCAVAÇÃO MECÂNICA - AREIA E BRITA COMERCIAIS</t>
  </si>
  <si>
    <t>SARJETA TRIANGULAR DE CONCRETO - STC 80-15 - ESCAVAÇÃO MECÂNICA - AREIA EXTRAÍDA E BRITA PRODUZIDA</t>
  </si>
  <si>
    <t>SARJETA TRIANGULAR DE CONCRETO - STC 80-15 MOLDADA NO LOCAL COM EXTRUSORA E CONCRETO USINADO - ESCAVAÇÃO MECÂNICA - AREIA E BRITA COMERCIAIS</t>
  </si>
  <si>
    <t>SARJETA TRIANGULAR DE CONCRETO - STC 80-15 MOLDADA NO LOCAL COM EXTRUSORA E CONCRETO USINADO - ESCAVAÇÃO MECÂNICA - AREIA EXTRAÍDA E BRITA PRODUZIDA</t>
  </si>
  <si>
    <t>SARJETA TRIANGULAR DE CONCRETO - STC 80-17 - ESCAVAÇÃO MECÂNICA - AREIA E BRITA COMERCIAIS</t>
  </si>
  <si>
    <t>SARJETA TRIANGULAR DE CONCRETO - STC 80-17 - ESCAVAÇÃO MECÂNICA - AREIA EXTRAÍDA E BRITA PRODUZIDA</t>
  </si>
  <si>
    <t>SARJETA TRIANGULAR DE CONCRETO - STC 80-17 MOLDADA NO LOCAL COM EXTRUSORA E CONCRETO USINADO - ESCAVAÇÃO MECÂNICA - AREIA E BRITA COMERCIAIS</t>
  </si>
  <si>
    <t>SARJETA TRIANGULAR DE CONCRETO - STC 80-17 MOLDADA NO LOCAL COM EXTRUSORA E CONCRETO USINADO - ESCAVAÇÃO MECÂNICA - AREIA EXTRAÍDA E BRITA PRODUZIDA</t>
  </si>
  <si>
    <t>SARJETA TRIANGULAR DE CONCRETO - STC 88-20 - ESCAVAÇÃO MECÂNICA - AREIA E BRITA COMERCIAIS</t>
  </si>
  <si>
    <t>SARJETA TRIANGULAR DE CONCRETO - STC 88-20 - ESCAVAÇÃO MECÂNICA - AREIA EXTRAÍDA E BRITA PRODUZIDA</t>
  </si>
  <si>
    <t>SARJETA TRIANGULAR DE CONCRETO - STC 88-20 MOLDADA NO LOCAL COM EXTRUSORA E CONCRETO USINADO - ESCAVAÇÃO MECÂNICA - AREIA E BRITA COMERCIAIS</t>
  </si>
  <si>
    <t>SARJETA TRIANGULAR DE CONCRETO - STC 88-20 MOLDADA NO LOCAL COM EXTRUSORA E CONCRETO USINADO - ESCAVAÇÃO MECÂNICA - AREIA EXTRAÍDA E BRITA PRODUZIDA</t>
  </si>
  <si>
    <t>SARJETA TRIANGULAR DE GRAMA - STG 100-20 - ESCAVAÇÃO MECÂNICA</t>
  </si>
  <si>
    <t>SARJETA TRIANGULAR DE GRAMA - STG 125-25 - ESCAVAÇÃO MECÂNICA</t>
  </si>
  <si>
    <t>SARJETA TRIANGULAR DE GRAMA - STG 80-15 - ESCAVAÇÃO MECÂNICA</t>
  </si>
  <si>
    <t>SARJETA TRIANGULAR SEM REVESTIMENTO - STT 100-20 - ESCAVAÇÃO MECÂNICA</t>
  </si>
  <si>
    <t>SARJETA TRIANGULAR SEM REVESTIMENTO - STT 125-25 - ESCAVAÇÃO MECÂNICA</t>
  </si>
  <si>
    <t>SARJETA TRIANGULAR SEM REVESTIMENTO - STT 80-15 - ESCAVAÇÃO MECÂNICA</t>
  </si>
  <si>
    <t>SELO ASFÁLTICO DE MICROVALA PARA DRENO DE PAVIMENTO COM GEOCOMPOSTO</t>
  </si>
  <si>
    <t>TRANSPOSIÇÃO DE SEGMENTOS DE SARJETA - TSS 01 - AREIA E BRITA COMERCIAIS</t>
  </si>
  <si>
    <t>TRANSPOSIÇÃO DE SEGMENTOS DE SARJETA - TSS 01 - AREIA EXTRAÍDA E BRITA PRODUZIDA</t>
  </si>
  <si>
    <t>TRANSPOSIÇÃO DE SEGMENTOS DE SARJETA - TSS 02 - AREIA E BRITA COMERCIAIS</t>
  </si>
  <si>
    <t>TRANSPOSIÇÃO DE SEGMENTOS DE SARJETA - TSS 02 - AREIA EXTRAÍDA E BRITA PRODUZIDA</t>
  </si>
  <si>
    <t>TRANSPOSIÇÃO DE SEGMENTOS DE SARJETA - TSS 03 - AREIA E BRITA COMERCIAIS</t>
  </si>
  <si>
    <t>TRANSPOSIÇÃO DE SEGMENTOS DE SARJETA - TSS 03 - AREIA EXTRAÍDA E BRITA PRODUZIDA</t>
  </si>
  <si>
    <t>TRANSPOSIÇÃO DE SEGMENTOS DE SARJETA - TSS 04 - AREIA E BRITA COMERCIAIS</t>
  </si>
  <si>
    <t>TRANSPOSIÇÃO DE SEGMENTOS DE SARJETA - TSS 04 - AREIA EXTRAÍDA E BRITA PRODUZIDA</t>
  </si>
  <si>
    <t>TRANSPOSIÇÃO DE SEGMENTOS DE SARJETA - TSS 05 - AREIA E BRITA COMERCIAIS</t>
  </si>
  <si>
    <t>TRANSPOSIÇÃO DE SEGMENTOS DE SARJETA - TSS 05 - AREIA EXTRAÍDA E BRITA PRODUZIDA</t>
  </si>
  <si>
    <t>TRANSPOSIÇÃO DE SEGMENTOS DE SARJETA - TSS 06 - AREIA E BRITA COMERCIAIS</t>
  </si>
  <si>
    <t>TRANSPOSIÇÃO DE SEGMENTOS DE SARJETA - TSS 06 - AREIA EXTRAÍDA E BRITA PRODUZIDA</t>
  </si>
  <si>
    <t>TUBO DE CONCRETO PA1 COMERCIAL PARA DRENAGEM - D = 0,50 M - FORNECIMENTO E INSTALAÇÃO</t>
  </si>
  <si>
    <t>TUBO DE CONCRETO PA1 COMERCIAL PARA DRENAGEM - D = 0,60 M - FORNECIMENTO E INSTALAÇÃO</t>
  </si>
  <si>
    <t>TUBO DE CONCRETO PA1 COMERCIAL PARA DRENAGEM - D = 0,80 M - FORNECIMENTO E INSTALAÇÃO</t>
  </si>
  <si>
    <t>TUBO DE CONCRETO PA1 COMERCIAL PARA DRENAGEM - D = 1,00 M - FORNECIMENTO E INSTALAÇÃO</t>
  </si>
  <si>
    <t>TUBO DE CONCRETO PA1 COMERCIAL PARA DRENAGEM - D = 1,20 M - FORNECIMENTO E INSTALAÇÃO</t>
  </si>
  <si>
    <t>TUBO DE CONCRETO PA1 COMERCIAL PARA DRENAGEM - D = 1,50 M - FORNECIMENTO E INSTALAÇÃO</t>
  </si>
  <si>
    <t>TUBO DE CONCRETO PA1 PRODUZIDO NA OBRA PARA DRENAGEM - D = 0,60 M - AREIA E BRITA COMERCIAIS - FORNECIMENTO E INSTALAÇÃO</t>
  </si>
  <si>
    <t>TUBO DE CONCRETO PA1 PRODUZIDO NA OBRA PARA DRENAGEM - D = 0,60 M - AREIA EXTRAÍDA E BRITA PRODUZIDA - FORNECIMENTO E INSTALAÇÃO</t>
  </si>
  <si>
    <t>TUBO DE CONCRETO PA1 PRODUZIDO NA OBRA PARA DRENAGEM - D = 0,80 M - AREIA E BRITA COMERCIAIS - FORNECIMENTO E INSTALAÇÃO</t>
  </si>
  <si>
    <t>TUBO DE CONCRETO PA1 PRODUZIDO NA OBRA PARA DRENAGEM - D = 0,80 M - AREIA EXTRAÍDA E BRITA PRODUZIDA - FORNECIMENTO E INSTALAÇÃO</t>
  </si>
  <si>
    <t>TUBO DE CONCRETO PA1 PRODUZIDO NA OBRA PARA DRENAGEM - D = 1,00 M - AREIA E BRITA COMERCIAIS - FORNECIMENTO E INSTALAÇÃO</t>
  </si>
  <si>
    <t>TUBO DE CONCRETO PA1 PRODUZIDO NA OBRA PARA DRENAGEM - D = 1,00 M - AREIA EXTRAÍDA E BRITA PRODUZIDA - FORNECIMENTO E INSTALAÇÃO</t>
  </si>
  <si>
    <t>TUBO DE CONCRETO PA1 PRODUZIDO NA OBRA PARA DRENAGEM - D = 1,20 M - AREIA E BRITA COMERCIAIS - FORNECIMENTO E INSTALAÇÃO</t>
  </si>
  <si>
    <t>TUBO DE CONCRETO PA1 PRODUZIDO NA OBRA PARA DRENAGEM - D = 1,20 M - AREIA EXTRAÍDA E BRITA PRODUZIDA - FORNECIMENTO E INSTALAÇÃO</t>
  </si>
  <si>
    <t>TUBO DE CONCRETO PA1 PRODUZIDO NA OBRA PARA DRENAGEM - D = 1,50 M - AREIA E BRITA COMERCIAIS - FORNECIMENTO E INSTALAÇÃO</t>
  </si>
  <si>
    <t>TUBO DE CONCRETO PA1 PRODUZIDO NA OBRA PARA DRENAGEM - D = 1,50 M - AREIA EXTRAÍDA E BRITA PRODUZIDA - FORNECIMENTO E INSTALAÇÃO</t>
  </si>
  <si>
    <t>TUBO DE CONCRETO PA2 COMERCIAL PARA DRENAGEM - D = 0,50 M - FORNECIMENTO E INSTALAÇÃO</t>
  </si>
  <si>
    <t>TUBO DE CONCRETO PA2 COMERCIAL PARA DRENAGEM - D = 0,60 M - FORNECIMENTO E INSTALAÇÃO</t>
  </si>
  <si>
    <t>TUBO DE CONCRETO PA2 COMERCIAL PARA DRENAGEM - D = 0,80 M - FORNECIMENTO E INSTALAÇÃO</t>
  </si>
  <si>
    <t>TUBO DE CONCRETO PA2 COMERCIAL PARA DRENAGEM - D = 1,00 M - FORNECIMENTO E INSTALAÇÃO</t>
  </si>
  <si>
    <t>TUBO DE CONCRETO PA2 COMERCIAL PARA DRENAGEM - D = 1,20 M - FORNECIMENTO E INSTALAÇÃO</t>
  </si>
  <si>
    <t>TUBO DE CONCRETO PA2 COMERCIAL PARA DRENAGEM - D = 1,50 M - FORNECIMENTO E INSTALAÇÃO</t>
  </si>
  <si>
    <t>TUBO DE CONCRETO PA2 PRODUZIDO NA OBRA PARA DRENAGEM - D = 0,60 M - AREIA E BRITA COMERCIAIS - FORNECIMENTO E INSTALAÇÃO</t>
  </si>
  <si>
    <t>TUBO DE CONCRETO PA2 PRODUZIDO NA OBRA PARA DRENAGEM - D = 0,60 M - AREIA EXTRAÍDA E BRITA PRODUZIDA - FORNECIMENTO E INSTALAÇÃO</t>
  </si>
  <si>
    <t>TUBO DE CONCRETO PA2 PRODUZIDO NA OBRA PARA DRENAGEM - D = 0,80 M - AREIA E BRITA COMERCIAIS - FORNECIMENTO E INSTALAÇÃO</t>
  </si>
  <si>
    <t>TUBO DE CONCRETO PA2 PRODUZIDO NA OBRA PARA DRENAGEM - D = 0,80 M - AREIA EXTRAÍDA E BRITA PRODUZIDA - FORNECIMENTO E INSTALAÇÃO</t>
  </si>
  <si>
    <t>TUBO DE CONCRETO PA2 PRODUZIDO NA OBRA PARA DRENAGEM - D = 1,00 M - AREIA E BRITA COMERCIAIS - FORNECIMENTO E INSTALAÇÃO</t>
  </si>
  <si>
    <t>TUBO DE CONCRETO PA2 PRODUZIDO NA OBRA PARA DRENAGEM - D = 1,00 M - AREIA EXTRAÍDA E BRITA PRODUZIDA - FORNECIMENTO E INSTALAÇÃO</t>
  </si>
  <si>
    <t>TUBO DE CONCRETO PA2 PRODUZIDO NA OBRA PARA DRENAGEM - D = 1,20 M - AREIA E BRITA COMERCIAIS - FORNECIMENTO E INSTALAÇÃO</t>
  </si>
  <si>
    <t>TUBO DE CONCRETO PA2 PRODUZIDO NA OBRA PARA DRENAGEM - D = 1,20 M - AREIA EXTRAÍDA E BRITA PRODUZIDA - FORNECIMENTO E INSTALAÇÃO</t>
  </si>
  <si>
    <t>TUBO DE CONCRETO PA2 PRODUZIDO NA OBRA PARA DRENAGEM - D = 1,50 M - AREIA E BRITA COMERCIAIS - FORNECIMENTO E INSTALAÇÃO</t>
  </si>
  <si>
    <t>TUBO DE CONCRETO PA2 PRODUZIDO NA OBRA PARA DRENAGEM - D = 1,50 M - AREIA EXTRAÍDA E BRITA PRODUZIDA - FORNECIMENTO E INSTALAÇÃO</t>
  </si>
  <si>
    <t>TUBO DE CONCRETO PA3 COMERCIAL PARA DRENAGEM - D = 0,50 M - FORNECIMENTO E INSTALAÇÃO</t>
  </si>
  <si>
    <t>TUBO DE CONCRETO PA3 COMERCIAL PARA DRENAGEM - D = 0,60 M - FORNECIMENTO E INSTALAÇÃO</t>
  </si>
  <si>
    <t>TUBO DE CONCRETO PA3 COMERCIAL PARA DRENAGEM - D = 0,80 M - FORNECIMENTO E INSTALAÇÃO</t>
  </si>
  <si>
    <t>TUBO DE CONCRETO PA3 COMERCIAL PARA DRENAGEM - D = 1,00 M - FORNECIMENTO E INSTALAÇÃO</t>
  </si>
  <si>
    <t>TUBO DE CONCRETO PA3 COMERCIAL PARA DRENAGEM - D = 1,20 M - FORNECIMENTO E INSTALAÇÃO</t>
  </si>
  <si>
    <t>TUBO DE CONCRETO PA3 COMERCIAL PARA DRENAGEM - D = 1,50 M - FORNECIMENTO E INSTALAÇÃO</t>
  </si>
  <si>
    <t>TUBO DE CONCRETO PA3 PRODUZIDO NA OBRA PARA DRENAGEM - D = 0,60 M - AREIA E BRITA COMERCIAIS - FORNECIMENTO E INSTALAÇÃO</t>
  </si>
  <si>
    <t>TUBO DE CONCRETO PA3 PRODUZIDO NA OBRA PARA DRENAGEM - D = 0,60 M - AREIA EXTRAÍDA E BRITA PRODUZIDA - FORNECIMENTO E INSTALAÇÃO</t>
  </si>
  <si>
    <t>TUBO DE CONCRETO PA3 PRODUZIDO NA OBRA PARA DRENAGEM - D = 0,80 M - AREIA E BRITA COMERCIAIS - FORNECIMENTO E INSTALAÇÃO</t>
  </si>
  <si>
    <t>TUBO DE CONCRETO PA3 PRODUZIDO NA OBRA PARA DRENAGEM - D = 0,80 M - AREIA EXTRAÍDA E BRITA PRODUZIDA - FORNECIMENTO E INSTALAÇÃO</t>
  </si>
  <si>
    <t>TUBO DE CONCRETO PA3 PRODUZIDO NA OBRA PARA DRENAGEM - D = 1,00 M - AREIA E BRITA COMERCIAIS - FORNECIMENTO E INSTALAÇÃO</t>
  </si>
  <si>
    <t>TUBO DE CONCRETO PA3 PRODUZIDO NA OBRA PARA DRENAGEM - D = 1,00 M - AREIA EXTRAÍDA E BRITA PRODUZIDA - FORNECIMENTO E INSTALAÇÃO</t>
  </si>
  <si>
    <t>TUBO DE CONCRETO PA3 PRODUZIDO NA OBRA PARA DRENAGEM - D = 1,20 M - AREIA E BRITA COMERCIAIS - FORNECIMENTO E INSTALAÇÃO</t>
  </si>
  <si>
    <t>TUBO DE CONCRETO PA3 PRODUZIDO NA OBRA PARA DRENAGEM - D = 1,20 M - AREIA EXTRAÍDA E BRITA PRODUZIDA - FORNECIMENTO E INSTALAÇÃO</t>
  </si>
  <si>
    <t>TUBO DE CONCRETO PA3 PRODUZIDO NA OBRA PARA DRENAGEM - D = 1,50 M - AREIA E BRITA COMERCIAIS - FORNECIMENTO E INSTALAÇÃO</t>
  </si>
  <si>
    <t>TUBO DE CONCRETO PA3 PRODUZIDO NA OBRA PARA DRENAGEM - D = 1,50 M - AREIA EXTRAÍDA E BRITA PRODUZIDA - FORNECIMENTO E INSTALAÇÃO</t>
  </si>
  <si>
    <t>TUBO DE CONCRETO PA4 COMERCIAL PARA DRENAGEM - D = 0,50 M - FORNECIMENTO E INSTALAÇÃO</t>
  </si>
  <si>
    <t>TUBO DE CONCRETO PA4 COMERCIAL PARA DRENAGEM - D = 0,60 M - FORNECIMENTO E INSTALAÇÃO</t>
  </si>
  <si>
    <t>TUBO DE CONCRETO PA4 COMERCIAL PARA DRENAGEM - D = 0,80 M - FORNECIMENTO E INSTALAÇÃO</t>
  </si>
  <si>
    <t>TUBO DE CONCRETO PA4 COMERCIAL PARA DRENAGEM - D = 1,00 M - FORNECIMENTO E INSTALAÇÃO</t>
  </si>
  <si>
    <t>TUBO DE CONCRETO PA4 COMERCIAL PARA DRENAGEM - D = 1,20 M - FORNECIMENTO E INSTALAÇÃO</t>
  </si>
  <si>
    <t>TUBO DE CONCRETO PA4 COMERCIAL PARA DRENAGEM - D = 1,50 M - FORNECIMENTO E INSTALAÇÃO</t>
  </si>
  <si>
    <t>TUBO DE CONCRETO PA4 PRODUZIDO NA OBRA PARA DRENAGEM - D = 0,60 M - AREIA E BRITA COMERCIAIS - FORNECIMENTO E INSTALAÇÃO</t>
  </si>
  <si>
    <t>TUBO DE CONCRETO PA4 PRODUZIDO NA OBRA PARA DRENAGEM - D = 0,60 M - AREIA EXTRAÍDA E BRITA PRODUZIDA - FORNECIMENTO E INSTALAÇÃO</t>
  </si>
  <si>
    <t>TUBO DE CONCRETO PA4 PRODUZIDO NA OBRA PARA DRENAGEM - D = 0,80 M - AREIA E BRITA COMERCIAIS - FORNECIMENTO E INSTALAÇÃO</t>
  </si>
  <si>
    <t>TUBO DE CONCRETO PA4 PRODUZIDO NA OBRA PARA DRENAGEM - D = 0,80 M - AREIA EXTRAÍDA E BRITA PRODUZIDA - FORNECIMENTO E INSTALAÇÃO</t>
  </si>
  <si>
    <t>TUBO DE CONCRETO PA4 PRODUZIDO NA OBRA PARA DRENAGEM - D = 1,00 M - AREIA E BRITA COMERCIAIS - FORNECIMENTO E INSTALAÇÃO</t>
  </si>
  <si>
    <t>TUBO DE CONCRETO PA4 PRODUZIDO NA OBRA PARA DRENAGEM - D = 1,00 M - AREIA EXTRAÍDA E BRITA PRODUZIDA - FORNECIMENTO E INSTALAÇÃO</t>
  </si>
  <si>
    <t>TUBO DE CONCRETO PA4 PRODUZIDO NA OBRA PARA DRENAGEM - D = 1,20 M - AREIA E BRITA COMERCIAIS - FORNECIMENTO E INSTALAÇÃO</t>
  </si>
  <si>
    <t>TUBO DE CONCRETO PA4 PRODUZIDO NA OBRA PARA DRENAGEM - D = 1,20 M - AREIA EXTRAÍDA E BRITA PRODUZIDA - FORNECIMENTO E INSTALAÇÃO</t>
  </si>
  <si>
    <t>TUBO DE CONCRETO PA4 PRODUZIDO NA OBRA PARA DRENAGEM - D = 1,50 M - AREIA E BRITA COMERCIAIS - FORNECIMENTO E INSTALAÇÃO</t>
  </si>
  <si>
    <t>TUBO DE CONCRETO PA4 PRODUZIDO NA OBRA PARA DRENAGEM - D = 1,50 M - AREIA EXTRAÍDA E BRITA PRODUZIDA - FORNECIMENTO E INSTALAÇÃO</t>
  </si>
  <si>
    <t>TUBO DE CONCRETO PERFURADO PRODUZIDO NA OBRA PARA DRENAGEM - D = 0,40 M - FORNECIMENTO E INSTALAÇÃO</t>
  </si>
  <si>
    <t>TUBO DE PVC PARA DRENO TIPO BARBACÃ - D = 50 MM - FORNECIMENTO E INSTALAÇÃO</t>
  </si>
  <si>
    <t>TUBO DE PVC PARA DRENO TIPO BARBACÃ - D = 75 MM - FORNECIMENTO E INSTALAÇÃO</t>
  </si>
  <si>
    <t>TUBO PEAD PARA DRENAGEM - D = 1.000 MM - FORNECIMENTO E INSTALAÇÃO</t>
  </si>
  <si>
    <t>TUBO PEAD PARA DRENAGEM - D = 1.050 MM - FORNECIMENTO E INSTALAÇÃO</t>
  </si>
  <si>
    <t>TUBO PEAD PARA DRENAGEM - D = 1.200 MM - FORNECIMENTO E INSTALAÇÃO</t>
  </si>
  <si>
    <t>TUBO PEAD PARA DRENAGEM - D = 1.500 MM - FORNECIMENTO E INSTALAÇÃO</t>
  </si>
  <si>
    <t>TUBO PEAD PARA DRENAGEM - D = 1.800 MM - FORNECIMENTO E INSTALAÇÃO</t>
  </si>
  <si>
    <t>TUBO PEAD PARA DRENAGEM - D = 2.000 MM - FORNECIMENTO E INSTALAÇÃO</t>
  </si>
  <si>
    <t>TUBO PEAD PARA DRENAGEM - D = 2.500 MM - FORNECIMENTO E INSTALAÇÃO</t>
  </si>
  <si>
    <t>TUBO PEAD PARA DRENAGEM - D = 3.000 MM - FORNECIMENTO E INSTALAÇÃO</t>
  </si>
  <si>
    <t>TUBO PEAD PARA DRENAGEM - D = 400 MM - FORNECIMENTO E INSTALAÇÃO</t>
  </si>
  <si>
    <t>TUBO PEAD PARA DRENAGEM - D = 450 MM - FORNECIMENTO E INSTALAÇÃO</t>
  </si>
  <si>
    <t>TUBO PEAD PARA DRENAGEM - D = 500 MM - FORNECIMENTO E INSTALAÇÃO</t>
  </si>
  <si>
    <t>TUBO PEAD PARA DRENAGEM - D = 600 MM - FORNECIMENTO E INSTALAÇÃO</t>
  </si>
  <si>
    <t>TUBO PEAD PARA DRENAGEM - D = 750 MM - FORNECIMENTO E INSTALAÇÃO</t>
  </si>
  <si>
    <t>TUBO PEAD PARA DRENAGEM - D = 800 MM - FORNECIMENTO E INSTALAÇÃO</t>
  </si>
  <si>
    <t>TUBO PEAD PARA DRENAGEM - D = 900 MM - FORNECIMENTO E INSTALAÇÃO</t>
  </si>
  <si>
    <t>VALETA DE PROTEÇÃO DE ATERRO SEM REVESTIMENTO - VPAT 120-30 - ESCAVAÇÃO MECÂNICA</t>
  </si>
  <si>
    <t>VALETA DE PROTEÇÃO DE ATERRO SEM REVESTIMENTO - VPAT 160-30 - ESCAVAÇÃO MECÂNICA</t>
  </si>
  <si>
    <t>VALETA DE PROTEÇÃO DE ATERROS COM REVESTIMENTO DE CONCRETO - VPAC 120-30 - ESCAVAÇÃO MECÂNICA - AREIA E BRITA COMERCIAIS</t>
  </si>
  <si>
    <t>VALETA DE PROTEÇÃO DE ATERROS COM REVESTIMENTO DE CONCRETO - VPAC 120-30 - ESCAVAÇÃO MECÂNICA - AREIA EXTRAÍDA E BRITA PRODUZIDA</t>
  </si>
  <si>
    <t>VALETA DE PROTEÇÃO DE ATERROS COM REVESTIMENTO DE CONCRETO - VPAC 160-30 - ESCAVAÇÃO MECÂNICA - AREIA E BRITA COMERCIAIS</t>
  </si>
  <si>
    <t>VALETA DE PROTEÇÃO DE ATERROS COM REVESTIMENTO DE CONCRETO - VPAC 160-30 - ESCAVAÇÃO MECÂNICA - AREIA EXTRAÍDA E BRITA PRODUZIDA</t>
  </si>
  <si>
    <t>VALETA DE PROTEÇÃO DE ATERROS COM REVESTIMENTO VEGETAL - VPAG 120-30 - ESCAVAÇÃO MECÂNICA</t>
  </si>
  <si>
    <t>VALETA DE PROTEÇÃO DE ATERROS COM REVESTIMENTO VEGETAL - VPAG 160-30 - ESCAVAÇÃO MECÂNICA</t>
  </si>
  <si>
    <t>VALETA DE PROTEÇÃO DE CORTE SEM REVESTIMENTO - VPCT 120-30 - ESCAVAÇÃO MECÂNICA</t>
  </si>
  <si>
    <t>VALETA DE PROTEÇÃO DE CORTE SEM REVESTIMENTO - VPCT 160-30 - ESCAVAÇÃO MECÂNICA</t>
  </si>
  <si>
    <t>VALETA DE PROTEÇÃO DE CORTES COM REVESTIMENTO DE CONCRETO - VPCC 120-30 - ESCAVAÇÃO MECÂNICA - AREIA E BRITA COMERCIAIS</t>
  </si>
  <si>
    <t>VALETA DE PROTEÇÃO DE CORTES COM REVESTIMENTO DE CONCRETO - VPCC 120-30 - ESCAVAÇÃO MECÂNICA - AREIA EXTRAÍDA E BRITA PRODUZIDA</t>
  </si>
  <si>
    <t>VALETA DE PROTEÇÃO DE CORTES COM REVESTIMENTO DE CONCRETO - VPCC 160-30 - ESCAVAÇÃO MECÂNICA - AREIA E BRITA COMERCIAIS</t>
  </si>
  <si>
    <t>VALETA DE PROTEÇÃO DE CORTES COM REVESTIMENTO DE CONCRETO - VPCC 160-30 - ESCAVAÇÃO MECÂNICA - AREIA EXTRAÍDA E BRITA PRODUZIDA</t>
  </si>
  <si>
    <t>VALETA DE PROTEÇÃO DE CORTES COM REVESTIMENTO VEGETAL - VPCG 120-30 - ESCAVAÇÃO MECÂNICA</t>
  </si>
  <si>
    <t>VALETA DE PROTEÇÃO DE CORTES COM REVESTIMENTO VEGETAL - VPCG 160-30 - ESCAVAÇÃO MECÂNICA</t>
  </si>
  <si>
    <t>ESCORAMENTO COM ESTACAS DE PERFIS METÁLICOS W 250 X 38,5 KG/M, ESPAÇADAS EM 1,5 M, INTERCALADAS COM PRANCHA DE MADEIRA COM ESPESSURA DE 5 CM E FICHA DE 0 A 0,2 H - SEM REAPROVEITAMENTO - FORNECIMENTO E INSTALAÇÃO</t>
  </si>
  <si>
    <t>ESCORAMENTO COM ESTACAS DE PERFIS METÁLICOS W 250 X 38,5 KG/M, ESPAÇADAS EM 1,5 M, INTERCALADAS COM PRANCHA DE MADEIRA COM ESPESSURA DE 5 CM E FICHA DE 0,20 A 0,4 H - SEM REAPROVEITAMENTO - FORNECIMENTO E INSTALAÇÃO</t>
  </si>
  <si>
    <t>ESCORAMENTO COM ESTACAS DE PERFIS METÁLICOS W 250 X 38,5 KG/M, ESPAÇADAS EM 1,5 M, INTERCALADAS COM PRANCHA DE MADEIRA COM ESPESSURA DE 5 CM E FICHA DE 0,40 A 0,6 H - SEM REAPROVEITAMENTO - FORNECIMENTO E INSTALAÇÃO</t>
  </si>
  <si>
    <t>ESCORAMENTO COM PERFIS METÁLICOS W 150 X 18,0 KG/M A CADA METRO E CHAPAS DE AÇO - ESTRONCAS A CADA 2 M NÃO INCLUÍDAS - PROFUNDIDADE DE ATÉ 10 M - AÇO COM UTILIZAÇÃO DE 20 VEZES - FORNECIMENTO, INSTALAÇÃO E RETIRADA</t>
  </si>
  <si>
    <t>ESCORAMENTO COM PONTALETES D = 10 CM - UTILIZAÇÃO DE 1 VEZ - CONFECÇÃO, INSTALAÇÃO E RETIRADA</t>
  </si>
  <si>
    <t>ESCORAMENTO COM PONTALETES D = 10 CM - UTILIZAÇÃO DE 2 VEZES - CONFECÇÃO, INSTALAÇÃO E RETIRADA</t>
  </si>
  <si>
    <t>ESCORAMENTO COM PONTALETES D = 10 CM - UTILIZAÇÃO DE 3 VEZES - CONFECÇÃO, INSTALAÇÃO E RETIRADA</t>
  </si>
  <si>
    <t>ESCORAMENTO COM PONTALETES D = 10 CM - UTILIZAÇÃO DE 5 VEZES - CONFECÇÃO, INSTALAÇÃO E RETIRADA</t>
  </si>
  <si>
    <t>ESCORAMENTO COM PONTALETES D = 15 CM - UTILIZAÇÃO DE 1 VEZ - CONFECÇÃO E INSTALAÇÃO</t>
  </si>
  <si>
    <t>ESCORAMENTO COM PONTALETES D = 15 CM - UTILIZAÇÃO DE 2 VEZES - CONFECÇÃO, INSTALAÇÃO E RETIRADA</t>
  </si>
  <si>
    <t>ESCORAMENTO COM PONTALETES D = 15 CM - UTILIZAÇÃO DE 3 VEZES - CONFECÇÃO, INSTALAÇÃO E RETIRADA</t>
  </si>
  <si>
    <t>ESCORAMENTO COM PONTALETES D = 15 CM - UTILIZAÇÃO DE 5 VEZES - CONFECÇÃO, INSTALAÇÃO E RETIRADA</t>
  </si>
  <si>
    <t>ESCORAMENTO CONTÍNUO DE VALAS COM TÁBUAS DE 2,5 X 30 CM E LONGARINAS DE 6 X 16 CM - ESTRONCAS A CADA METRO NÃO INCLUÍDAS - PROFUNDIDADE DE ATÉ 4 M - MADEIRA COM UTILIZAÇÃO DE 3 VEZES - CONFECÇÃO, INSTALAÇÃO E RETIRADA</t>
  </si>
  <si>
    <t>ESCORAMENTO CONTÍNUO DE VALAS COM TÁBUAS DE 2,5 X 30 CM E LONGARINAS DE 6 X 16 CM - ESTRONCAS A CADA METRO NÃO INCLUÍDAS - PROFUNDIDADE DE ATÉ 4 M - MADEIRA SEM REAPROVEITAMENTO - CONFECÇÃO E INSTALAÇÃO</t>
  </si>
  <si>
    <t>ESCORAMENTO METÁLICO COM QUADRO TUBULAR CONTRAVENTADO - CAPACIDADE DE CARGA ATÉ 3,8 T/M² - QUADRO DE 1,0 X 1,0 X 1,25 M - UTILIZAÇÃO DE 50 VEZES - FORNECIMENTO, INSTALAÇÃO E RETIRADA</t>
  </si>
  <si>
    <t>ESCORAMENTO METÁLICO TUBULAR GALVANIZADO PARA FORMAS COM CAPACIDADE DE 2.100 A 750 KG POR UNIDADE - REGULÁVEL DE 3,0 A 4,5 M - UTILIZAÇÃO DE 20 VEZES - FORNECIMENTO, INSTALAÇÃO E RETIRADA</t>
  </si>
  <si>
    <t>ESCORAMENTO METÁLICO TUBULAR GALVANIZADO PARA FORMAS COM CAPACIDADE DE 3.200 A 1.600 KG POR UNIDADE - REGULÁVEL DE 1,8 A 3,0 M - UTILIZAÇÃO DE 20 VEZES - FORNECIMENTO, INSTALAÇÃO E RETIRADA</t>
  </si>
  <si>
    <t>ESCORAMENTO PARA CORPO DE BUEIROS CELULARES - UTILIZAÇÃO DE 3 VEZES - CONFECÇÃO, INSTALAÇÃO E RETIRADA</t>
  </si>
  <si>
    <t>ESTRONCAS EM PERFIL METÁLICO W 150 X 18,0 KG/M - UTILIZAÇÃO DE 20 VEZES</t>
  </si>
  <si>
    <t>ESTRONCAS PARA VALAS COM D = 15 CM - MADEIRA COM UTILIZAÇÃO DE 3 VEZES</t>
  </si>
  <si>
    <t>ESTRONCAS PARA VALAS COM D = 15 CM - MADEIRA SEM REAPROVEITAMENTO</t>
  </si>
  <si>
    <t>ESTRONCAS PARA VALAS COM D = 20 CM - MADEIRA COM UTILIZAÇÃO DE 3 VEZES</t>
  </si>
  <si>
    <t>ESTRONCAS PARA VALAS COM D = 20 CM - MADEIRA SEM REAPROVEITAMENTO</t>
  </si>
  <si>
    <t>APOIO NÁUTICO PARA A COLOCAÇÃO DA ARMAÇÃO EM CAMISA METÁLICA</t>
  </si>
  <si>
    <t>APOIO NÁUTICO PARA A ESCAVAÇÃO COM PERFURATRIZ TIPO WIRTH EM ROCHA COM MÉDIA DUREZA E MÉDIA ABRASÃO - RESISTÊNCIA À COMPRESSÃO MENOR QUE 80 MPA - D = 600 A 1.800 MM</t>
  </si>
  <si>
    <t>APOIO NÁUTICO PARA A ESCAVAÇÃO COM PERFURATRIZ TIPO WIRTH EM ROCHA DE ALTA DUREZA E ALTA ABRASÃO - RESISTÊNCIA À COMPRESSÃO ACIMA DE 80 MPA - D = 600 A 1.800 MM</t>
  </si>
  <si>
    <t>APOIO NÁUTICO PARA A ESCAVAÇÃO COM PERFURATRIZ TIPO WIRTH EM SOLO D = 600 A 1.800 MM</t>
  </si>
  <si>
    <t>APOIO NÁUTICO PARA A EXECUÇÃO DA CONCRETAGEM DE CAMISAS METÁLICAS</t>
  </si>
  <si>
    <t>APOIO NÁUTICO PARA A EXECUÇÃO DA CRAVAÇÃO DE CAMISA METÁLICA D = 600 A 1.800 MM</t>
  </si>
  <si>
    <t>ARMAÇÃO DE ESTACA ESCAVADA OU ESTACA BARRETE EM AÇO CA-50 COM APOIO DE GUINDASTE - FORNECIMENTO, PREPARO E COLOCAÇÃO</t>
  </si>
  <si>
    <t>ARRASAMENTO DE ESTACAS DE CONCRETO COM SEÇÃO DE ATÉ 900 CM²</t>
  </si>
  <si>
    <t>ARRASAMENTO DE ESTACAS DE CONCRETO COM SEÇÃO SUPERIOR À 900 CM²</t>
  </si>
  <si>
    <t>BERÇO PARA PRÉ-MOLDAGEM DE ESTACAS PROTENDIDAS COM CAPACIDADE DE 19 M³, INCLUSIVE FORMAS METÁLICAS - UTILIZAÇÃO DE 100 VEZES</t>
  </si>
  <si>
    <t>CAMISA METÁLICA COM ESPESSURA DE 12,5 MM D = 1.400 MM - CRAVADA COM MARTELO VIBRATÓRIO - SEM ESCAVAÇÃO - CRAVAÇÃO</t>
  </si>
  <si>
    <t>CAMISA METÁLICA COM ESPESSURA DE 12,5 MM D = 1.400 MM - PARA PASSAGEM DE LÂMINA D'ÁGUA - POSICIONAMENTO</t>
  </si>
  <si>
    <t>CAMISA METÁLICA COM ESPESSURA DE 12,5 MM D = 1.500 MM - CRAVADA COM MARTELO VIBRATÓRIO - SEM ESCAVAÇÃO - CRAVAÇÃO</t>
  </si>
  <si>
    <t>CAMISA METÁLICA COM ESPESSURA DE 12,5 MM D = 1.500 MM - PARA PASSAGEM DE LÂMINA D'ÁGUA - POSICIONAMENTO</t>
  </si>
  <si>
    <t>CAMISA METÁLICA COM ESPESSURA DE 12,5 MM D = 1.600 MM - CRAVADA COM MARTELO VIBRATÓRIO - SEM ESCAVAÇÃO - CRAVAÇÃO</t>
  </si>
  <si>
    <t>CAMISA METÁLICA COM ESPESSURA DE 12,5 MM D = 1.600 MM - PARA PASSAGEM DE LÂMINA D'ÁGUA - POSICIONAMENTO</t>
  </si>
  <si>
    <t>CAMISA METÁLICA COM ESPESSURA DE 12,5 MM D = 1.700 MM - CRAVADA COM MARTELO VIBRATÓRIO - SEM ESCAVAÇÃO - CRAVAÇÃO</t>
  </si>
  <si>
    <t>CAMISA METÁLICA COM ESPESSURA DE 12,5 MM D = 1.700 MM - PARA PASSAGEM DE LÂMINA D'ÁGUA - POSICIONAMENTO</t>
  </si>
  <si>
    <t>CAMISA METÁLICA COM ESPESSURA DE 12,5 MM D = 1.800 MM - CRAVADA COM MARTELO VIBRATÓRIO - SEM ESCAVAÇÃO - CRAVAÇÃO</t>
  </si>
  <si>
    <t>CAMISA METÁLICA COM ESPESSURA DE 12,5 MM D = 1.800 MM - PARA PASSAGEM DE LÂMINA D'ÁGUA - POSICIONAMENTO</t>
  </si>
  <si>
    <t>CAMISA METÁLICA COM ESPESSURA DE 16 MM D = 1.500 MM - CRAVADA COM MARTELO VIBRATÓRIO - SEM ESCAVAÇÃO - CRAVAÇÃO</t>
  </si>
  <si>
    <t>CAMISA METÁLICA COM ESPESSURA DE 16 MM D = 1.500 MM - PARA PASSAGEM DE LÂMINA D'ÁGUA - POSICIONAMENTO</t>
  </si>
  <si>
    <t>CAMISA METÁLICA COM ESPESSURA DE 16 MM D = 1.600 MM - CRAVADA COM MARTELO VIBRATÓRIO - SEM ESCAVAÇÃO - CRAVAÇÃO</t>
  </si>
  <si>
    <t>CAMISA METÁLICA COM ESPESSURA DE 16 MM D = 1.600 MM - PARA PASSAGEM DE LÂMINA D'ÁGUA - POSICIONAMENTO</t>
  </si>
  <si>
    <t>CAMISA METÁLICA COM ESPESSURA DE 16 MM D = 1.700 MM - CRAVADA COM MARTELO VIBRATÓRIO - SEM ESCAVAÇÃO - CRAVAÇÃO</t>
  </si>
  <si>
    <t>CAMISA METÁLICA COM ESPESSURA DE 16 MM D = 1.700 MM - PARA PASSAGEM DE LÂMINA D'ÁGUA - POSICIONAMENTO</t>
  </si>
  <si>
    <t>CAMISA METÁLICA COM ESPESSURA DE 16 MM D = 1.800 MM - CRAVADA COM MARTELO VIBRATÓRIO - SEM ESCAVAÇÃO - CRAVAÇÃO</t>
  </si>
  <si>
    <t>CAMISA METÁLICA COM ESPESSURA DE 16 MM D = 1.800 MM - PARA PASSAGEM DE LÂMINA D'ÁGUA - POSICIONAMENTO</t>
  </si>
  <si>
    <t>CAMISA METÁLICA COM ESPESSURA DE 6,3 MM D = 1.000 MM - CRAVADA COM MARTELO VIBRATÓRIO - SEM ESCAVAÇÃO - CRAVAÇÃO</t>
  </si>
  <si>
    <t>CAMISA METÁLICA COM ESPESSURA DE 6,3 MM D = 1.000 MM - PARA PASSAGEM DE LÂMINA D'ÁGUA - POSICIONAMENTO</t>
  </si>
  <si>
    <t>CAMISA METÁLICA COM ESPESSURA DE 6,3 MM D = 400 MM - CRAVADA COM MARTELO VIBRATÓRIO - SEM ESCAVAÇÃO - CRAVAÇÃO</t>
  </si>
  <si>
    <t>CAMISA METÁLICA COM ESPESSURA DE 6,3 MM D = 400 MM - PARA PASSAGEM DE LÂMINA D'ÁGUA - POSICIONAMENTO</t>
  </si>
  <si>
    <t>CAMISA METÁLICA COM ESPESSURA DE 6,3 MM D = 500 MM - CRAVADA COM MARTELO VIBRATÓRIO - SEM ESCAVAÇÃO - CRAVAÇÃO</t>
  </si>
  <si>
    <t>CAMISA METÁLICA COM ESPESSURA DE 6,3 MM D = 500 MM - PARA PASSAGEM DE LÂMINA D'ÁGUA - POSICIONAMENTO</t>
  </si>
  <si>
    <t>CAMISA METÁLICA COM ESPESSURA DE 6,3 MM D = 600 MM - CRAVADA COM MARTELO VIBRATÓRIO - SEM ESCAVAÇÃO - CRAVAÇÃO</t>
  </si>
  <si>
    <t>CAMISA METÁLICA COM ESPESSURA DE 6,3 MM D = 600 MM - PARA PASSAGEM DE LÂMINA D'ÁGUA - POSICIONAMENTO</t>
  </si>
  <si>
    <t>CAMISA METÁLICA COM ESPESSURA DE 6,3 MM D = 700 MM - CRAVADA COM MARTELO VIBRATÓRIO - SEM ESCAVAÇÃO - CRAVAÇÃO</t>
  </si>
  <si>
    <t>CAMISA METÁLICA COM ESPESSURA DE 6,3 MM D = 700 MM - PARA PASSAGEM DE LÂMINA D'ÁGUA - POSICIONAMENTO</t>
  </si>
  <si>
    <t>CAMISA METÁLICA COM ESPESSURA DE 6,3 MM D = 800 MM - CRAVADA COM MARTELO VIBRATÓRIO - SEM ESCAVAÇÃO - CRAVAÇÃO</t>
  </si>
  <si>
    <t>CAMISA METÁLICA COM ESPESSURA DE 6,3 MM D = 800 MM - PARA PASSAGEM DE LÂMINA D'ÁGUA - POSICIONAMENTO</t>
  </si>
  <si>
    <t>CAMISA METÁLICA COM ESPESSURA DE 6,3 MM D = 900 MM - CRAVADA COM MARTELO VIBRATÓRIO - SEM ESCAVAÇÃO - CRAVAÇÃO</t>
  </si>
  <si>
    <t>CAMISA METÁLICA COM ESPESSURA DE 6,3 MM D = 900 MM - PARA PASSAGEM DE LÂMINA D'ÁGUA - POSICIONAMENTO</t>
  </si>
  <si>
    <t>CAMISA METÁLICA COM ESPESSURA DE 8 MM D = 1.000 MM - CRAVADA COM MARTELO VIBRATÓRIO - SEM ESCAVAÇÃO - CRAVAÇÃO</t>
  </si>
  <si>
    <t>CAMISA METÁLICA COM ESPESSURA DE 8 MM D = 1.000 MM - PARA PASSAGEM DE LÂMINA D'ÁGUA - POSICIONAMENTO</t>
  </si>
  <si>
    <t>CAMISA METÁLICA COM ESPESSURA DE 8 MM D = 1.100 MM - CRAVADA COM MARTELO VIBRATÓRIO - SEM ESCAVAÇÃO - CRAVAÇÃO</t>
  </si>
  <si>
    <t>CAMISA METÁLICA COM ESPESSURA DE 8 MM D = 1.100 MM - PARA PASSAGEM DE LÂMINA D'ÁGUA - POSICIONAMENTO</t>
  </si>
  <si>
    <t>CAMISA METÁLICA COM ESPESSURA DE 8 MM D = 1.200 MM - CRAVADA COM MARTELO VIBRATÓRIO - SEM ESCAVAÇÃO - CRAVAÇÃO</t>
  </si>
  <si>
    <t>CAMISA METÁLICA COM ESPESSURA DE 8 MM D = 1.200 MM - PARA PASSAGEM DE LÂMINA D'ÁGUA - POSICIONAMENTO</t>
  </si>
  <si>
    <t>CAMISA METÁLICA COM ESPESSURA DE 8 MM D = 700 MM - CRAVADA COM MARTELO VIBRATÓRIO - SEM ESCAVAÇÃO - CRAVAÇÃO</t>
  </si>
  <si>
    <t>CAMISA METÁLICA COM ESPESSURA DE 8 MM D = 700 MM - PARA PASSAGEM DE LÂMINA D'ÁGUA - POSICIONAMENTO</t>
  </si>
  <si>
    <t>CAMISA METÁLICA COM ESPESSURA DE 8 MM D = 800 MM - CRAVADA COM MARTELO VIBRATÓRIO - SEM ESCAVAÇÃO - CRAVAÇÃO</t>
  </si>
  <si>
    <t>CAMISA METÁLICA COM ESPESSURA DE 8 MM D = 800 MM - PARA PASSAGEM DE LÂMINA D'ÁGUA - POSICIONAMENTO</t>
  </si>
  <si>
    <t>CAMISA METÁLICA COM ESPESSURA DE 8 MM D = 900 MM - CRAVADA COM MARTELO VIBRATÓRIO - SEM ESCAVAÇÃO - CRAVAÇÃO</t>
  </si>
  <si>
    <t>CAMISA METÁLICA COM ESPESSURA DE 8 MM D = 900 MM - PARA PASSAGEM DE LÂMINA D'ÁGUA - POSICIONAMENTO</t>
  </si>
  <si>
    <t>CAMISA METÁLICA COM ESPESSURA DE 9,5 MM D = 1.000 MM - CRAVADA COM MARTELO VIBRATÓRIO - SEM ESCAVAÇÃO - CRAVAÇÃO</t>
  </si>
  <si>
    <t>CAMISA METÁLICA COM ESPESSURA DE 9,5 MM D = 1.000 MM - PARA PASSAGEM DE LÂMINA D'ÁGUA - POSICIONAMENTO</t>
  </si>
  <si>
    <t>CAMISA METÁLICA COM ESPESSURA DE 9,5 MM D = 1.100 MM - CRAVADA COM MARTELO VIBRATÓRIO - SEM ESCAVAÇÃO - CRAVAÇÃO</t>
  </si>
  <si>
    <t>CAMISA METÁLICA COM ESPESSURA DE 9,5 MM D = 1.100 MM - PARA PASSAGEM DE LÂMINA D'ÁGUA - POSICIONAMENTO</t>
  </si>
  <si>
    <t>CAMISA METÁLICA COM ESPESSURA DE 9,5 MM D = 1.200 MM - CRAVADA COM MARTELO VIBRATÓRIO - SEM ESCAVAÇÃO - CRAVAÇÃO</t>
  </si>
  <si>
    <t>CAMISA METÁLICA COM ESPESSURA DE 9,5 MM D = 1.200 MM - PARA PASSAGEM DE LÂMINA D'ÁGUA - POSICIONAMENTO</t>
  </si>
  <si>
    <t>CAMISA METÁLICA COM ESPESSURA DE 9,5 MM D = 1.300 MM - CRAVADA COM MARTELO VIBRATÓRIO - SEM ESCAVAÇÃO - CRAVAÇÃO</t>
  </si>
  <si>
    <t>CAMISA METÁLICA COM ESPESSURA DE 9,5 MM D = 1.300 MM - PARA PASSAGEM DE LÂMINA D'ÁGUA - POSICIONAMENTO</t>
  </si>
  <si>
    <t>CAMISA METÁLICA COM ESPESSURA DE 9,5 MM D = 1.400 MM - CRAVADA COM MARTELO VIBRATÓRIO - SEM ESCAVAÇÃO - CRAVAÇÃO</t>
  </si>
  <si>
    <t>CAMISA METÁLICA COM ESPESSURA DE 9,5 MM D = 1.400 MM - PARA PASSAGEM DE LÂMINA D'ÁGUA - POSICIONAMENTO</t>
  </si>
  <si>
    <t>CAMISA METÁLICA COM ESPESSURA DE 9,5 MM D = 1.500 MM - CRAVADA COM MARTELO VIBRATÓRIO - SEM ESCAVAÇÃO - CRAVAÇÃO</t>
  </si>
  <si>
    <t>CAMISA METÁLICA COM ESPESSURA DE 9,5 MM D = 1.500 MM - PARA PASSAGEM DE LÂMINA D'ÁGUA - POSICIONAMENTO</t>
  </si>
  <si>
    <t>CAMISA METÁLICA COM ESPESSURA DE 9,5 MM D = 900 MM - CRAVADA COM MARTELO VIBRATÓRIO - SEM ESCAVAÇÃO - CRAVAÇÃO</t>
  </si>
  <si>
    <t>CAMISA METÁLICA COM ESPESSURA DE 9,5 MM D = 900 MM - PARA PASSAGEM DE LÂMINA D'ÁGUA - POSICIONAMENTO</t>
  </si>
  <si>
    <t>COLUNA DE BRITA D = 50 CM EXECUTADA COM PERFURATRIZ TIPO BOTTOM FEED - BRITA COMERCIAL - CONFECÇÃO E CRAVAÇÃO</t>
  </si>
  <si>
    <t>COLUNA DE BRITA D = 50 CM EXECUTADA COM PERFURATRIZ TIPO BOTTOM FEED - BRITA PRODUZIDA - CONFECÇÃO E CRAVAÇÃO</t>
  </si>
  <si>
    <t>COLUNA DE BRITA D = 60 CM EXECUTADA COM PERFURATRIZ TIPO BOTTOM FEED - BRITA COMERCIAL - CONFECÇÃO E CRAVAÇÃO</t>
  </si>
  <si>
    <t>COLUNA DE BRITA D = 60 CM EXECUTADA COM PERFURATRIZ TIPO BOTTOM FEED - BRITA PRODUZIDA - CONFECÇÃO E CRAVAÇÃO</t>
  </si>
  <si>
    <t>COLUNA DE BRITA D = 70 CM EXECUTADA COM PERFURATRIZ TIPO BOTTOM FEED - BRITA COMERCIAL - CONFECÇÃO E CRAVAÇÃO</t>
  </si>
  <si>
    <t>COLUNA DE BRITA D = 70 CM EXECUTADA COM PERFURATRIZ TIPO BOTTOM FEED - BRITA PRODUZIDA - CONFECÇÃO E CRAVAÇÃO</t>
  </si>
  <si>
    <t>COLUNA DE BRITA D = 80 CM EXECUTADA COM PERFURATRIZ TIPO BOTTOM FEED - BRITA COMERCIAL - CONFECÇÃO E CRAVAÇÃO</t>
  </si>
  <si>
    <t>COLUNA DE BRITA D = 80 CM EXECUTADA COM PERFURATRIZ TIPO BOTTOM FEED - BRITA PRODUZIDA - CONFECÇÃO E CRAVAÇÃO</t>
  </si>
  <si>
    <t>CONFECÇÃO DE CAMISA METÁLICA EM AÇO ASTM A36 COM ESPESSURA DE 12,5 MM - D = 1.400 MM</t>
  </si>
  <si>
    <t>CONFECÇÃO DE CAMISA METÁLICA EM AÇO ASTM A36 COM ESPESSURA DE 12,5 MM - D = 1.500 MM</t>
  </si>
  <si>
    <t>CONFECÇÃO DE CAMISA METÁLICA EM AÇO ASTM A36 COM ESPESSURA DE 12,5 MM - D = 1.600 MM</t>
  </si>
  <si>
    <t>CONFECÇÃO DE CAMISA METÁLICA EM AÇO ASTM A36 COM ESPESSURA DE 12,5 MM - D = 1.700 MM</t>
  </si>
  <si>
    <t>CONFECÇÃO DE CAMISA METÁLICA EM AÇO ASTM A36 COM ESPESSURA DE 12,5 MM - D = 1.800 MM</t>
  </si>
  <si>
    <t>CONFECÇÃO DE CAMISA METÁLICA EM AÇO ASTM A36 COM ESPESSURA DE 16 MM - D = 1.500 MM</t>
  </si>
  <si>
    <t>CONFECÇÃO DE CAMISA METÁLICA EM AÇO ASTM A36 COM ESPESSURA DE 16 MM - D = 1.600 MM</t>
  </si>
  <si>
    <t>CONFECÇÃO DE CAMISA METÁLICA EM AÇO ASTM A36 COM ESPESSURA DE 16 MM - D = 1.700 MM</t>
  </si>
  <si>
    <t>CONFECÇÃO DE CAMISA METÁLICA EM AÇO ASTM A36 COM ESPESSURA DE 16 MM - D = 1.800 MM</t>
  </si>
  <si>
    <t>CONFECÇÃO DE CAMISA METÁLICA EM AÇO ASTM A36 COM ESPESSURA DE 6,3 MM - D = 1.000 MM</t>
  </si>
  <si>
    <t>CONFECÇÃO DE CAMISA METÁLICA EM AÇO ASTM A36 COM ESPESSURA DE 6,3 MM - D = 400 MM</t>
  </si>
  <si>
    <t>CONFECÇÃO DE CAMISA METÁLICA EM AÇO ASTM A36 COM ESPESSURA DE 6,3 MM - D = 500 MM</t>
  </si>
  <si>
    <t>CONFECÇÃO DE CAMISA METÁLICA EM AÇO ASTM A36 COM ESPESSURA DE 6,3 MM - D = 600 MM</t>
  </si>
  <si>
    <t>CONFECÇÃO DE CAMISA METÁLICA EM AÇO ASTM A36 COM ESPESSURA DE 6,3 MM - D = 700 MM</t>
  </si>
  <si>
    <t>CONFECÇÃO DE CAMISA METÁLICA EM AÇO ASTM A36 COM ESPESSURA DE 6,3 MM - D = 800 MM</t>
  </si>
  <si>
    <t>CONFECÇÃO DE CAMISA METÁLICA EM AÇO ASTM A36 COM ESPESSURA DE 6,3 MM - D = 900 MM</t>
  </si>
  <si>
    <t>CONFECÇÃO DE CAMISA METÁLICA EM AÇO ASTM A36 COM ESPESSURA DE 8 MM - D = 1.000 MM</t>
  </si>
  <si>
    <t>CONFECÇÃO DE CAMISA METÁLICA EM AÇO ASTM A36 COM ESPESSURA DE 8 MM - D = 1.100 MM</t>
  </si>
  <si>
    <t>CONFECÇÃO DE CAMISA METÁLICA EM AÇO ASTM A36 COM ESPESSURA DE 8 MM - D = 1.200 MM</t>
  </si>
  <si>
    <t>CONFECÇÃO DE CAMISA METÁLICA EM AÇO ASTM A36 COM ESPESSURA DE 8 MM - D = 700 MM</t>
  </si>
  <si>
    <t>CONFECÇÃO DE CAMISA METÁLICA EM AÇO ASTM A36 COM ESPESSURA DE 8 MM - D = 800 MM</t>
  </si>
  <si>
    <t>CONFECÇÃO DE CAMISA METÁLICA EM AÇO ASTM A36 COM ESPESSURA DE 8 MM - D = 900 MM</t>
  </si>
  <si>
    <t>CONFECÇÃO DE CAMISA METÁLICA EM AÇO ASTM A36 COM ESPESSURA DE 9,5 MM - D = 1.000 MM</t>
  </si>
  <si>
    <t>CONFECÇÃO DE CAMISA METÁLICA EM AÇO ASTM A36 COM ESPESSURA DE 9,5 MM - D = 1.100 MM</t>
  </si>
  <si>
    <t>CONFECÇÃO DE CAMISA METÁLICA EM AÇO ASTM A36 COM ESPESSURA DE 9,5 MM - D = 1.200 MM</t>
  </si>
  <si>
    <t>CONFECÇÃO DE CAMISA METÁLICA EM AÇO ASTM A36 COM ESPESSURA DE 9,5 MM - D = 1.300 MM</t>
  </si>
  <si>
    <t>CONFECÇÃO DE CAMISA METÁLICA EM AÇO ASTM A36 COM ESPESSURA DE 9,5 MM - D = 1.400 MM</t>
  </si>
  <si>
    <t>CONFECÇÃO DE CAMISA METÁLICA EM AÇO ASTM A36 COM ESPESSURA DE 9,5 MM - D = 1.500 MM</t>
  </si>
  <si>
    <t>CONFECÇÃO DE CAMISA METÁLICA EM AÇO ASTM A36 COM ESPESSURA DE 9,5 MM - D = 900 MM</t>
  </si>
  <si>
    <t>CONTRAVENTAMENTO DE GRUPO DE ESTACAS SUBMERSAS EM AÇO ASTM A36 - CONFECÇÃO E INSTALAÇÃO</t>
  </si>
  <si>
    <t>ESCAVAÇÃO COM PERFURATRIZ TIPO WIRTH EM ROCHA COM MÉDIA DUREZA E MÉDIA ABRASÃO - RESISTÊNCIA À COMPRESSÃO MENOR QUE 80 MPA - D = 1.000 MM</t>
  </si>
  <si>
    <t>ESCAVAÇÃO COM PERFURATRIZ TIPO WIRTH EM ROCHA COM MÉDIA DUREZA E MÉDIA ABRASÃO - RESISTÊNCIA À COMPRESSÃO MENOR QUE 80 MPA - D = 1.100 MM</t>
  </si>
  <si>
    <t>ESCAVAÇÃO COM PERFURATRIZ TIPO WIRTH EM ROCHA COM MÉDIA DUREZA E MÉDIA ABRASÃO - RESISTÊNCIA À COMPRESSÃO MENOR QUE 80 MPA - D = 1.200 MM</t>
  </si>
  <si>
    <t>ESCAVAÇÃO COM PERFURATRIZ TIPO WIRTH EM ROCHA COM MÉDIA DUREZA E MÉDIA ABRASÃO - RESISTÊNCIA À COMPRESSÃO MENOR QUE 80 MPA - D = 1.300 MM</t>
  </si>
  <si>
    <t>ESCAVAÇÃO COM PERFURATRIZ TIPO WIRTH EM ROCHA COM MÉDIA DUREZA E MÉDIA ABRASÃO - RESISTÊNCIA À COMPRESSÃO MENOR QUE 80 MPA - D = 1.400 MM</t>
  </si>
  <si>
    <t>ESCAVAÇÃO COM PERFURATRIZ TIPO WIRTH EM ROCHA COM MÉDIA DUREZA E MÉDIA ABRASÃO - RESISTÊNCIA À COMPRESSÃO MENOR QUE 80 MPA - D = 1.500 MM</t>
  </si>
  <si>
    <t>ESCAVAÇÃO COM PERFURATRIZ TIPO WIRTH EM ROCHA COM MÉDIA DUREZA E MÉDIA ABRASÃO - RESISTÊNCIA À COMPRESSÃO MENOR QUE 80 MPA - D = 1.600 MM</t>
  </si>
  <si>
    <t>ESCAVAÇÃO COM PERFURATRIZ TIPO WIRTH EM ROCHA COM MÉDIA DUREZA E MÉDIA ABRASÃO - RESISTÊNCIA À COMPRESSÃO MENOR QUE 80 MPA - D = 1.700 MM</t>
  </si>
  <si>
    <t>ESCAVAÇÃO COM PERFURATRIZ TIPO WIRTH EM ROCHA COM MÉDIA DUREZA E MÉDIA ABRASÃO - RESISTÊNCIA À COMPRESSÃO MENOR QUE 80 MPA - D = 1.800 MM</t>
  </si>
  <si>
    <t>ESCAVAÇÃO COM PERFURATRIZ TIPO WIRTH EM ROCHA COM MÉDIA DUREZA E MÉDIA ABRASÃO - RESISTÊNCIA À COMPRESSÃO MENOR QUE 80 MPA - D = 600 MM</t>
  </si>
  <si>
    <t>ESCAVAÇÃO COM PERFURATRIZ TIPO WIRTH EM ROCHA COM MÉDIA DUREZA E MÉDIA ABRASÃO - RESISTÊNCIA À COMPRESSÃO MENOR QUE 80 MPA - D = 700 MM</t>
  </si>
  <si>
    <t>ESCAVAÇÃO COM PERFURATRIZ TIPO WIRTH EM ROCHA COM MÉDIA DUREZA E MÉDIA ABRASÃO - RESISTÊNCIA À COMPRESSÃO MENOR QUE 80 MPA - D = 800 MM</t>
  </si>
  <si>
    <t>ESCAVAÇÃO COM PERFURATRIZ TIPO WIRTH EM ROCHA COM MÉDIA DUREZA E MÉDIA ABRASÃO - RESISTÊNCIA À COMPRESSÃO MENOR QUE 80 MPA - D = 900 MM</t>
  </si>
  <si>
    <t>ESCAVAÇÃO COM PERFURATRIZ TIPO WIRTH EM ROCHA DE ALTA DUREZA E ALTA ABRASÃO - RESISTÊNCIA À COMPRESSÃO ACIMA DE 80 MPA - D = 1.000 MM</t>
  </si>
  <si>
    <t>ESCAVAÇÃO COM PERFURATRIZ TIPO WIRTH EM ROCHA DE ALTA DUREZA E ALTA ABRASÃO - RESISTÊNCIA À COMPRESSÃO ACIMA DE 80 MPA - D = 1.100 MM</t>
  </si>
  <si>
    <t>ESCAVAÇÃO COM PERFURATRIZ TIPO WIRTH EM ROCHA DE ALTA DUREZA E ALTA ABRASÃO - RESISTÊNCIA À COMPRESSÃO ACIMA DE 80 MPA - D = 1.200 MM</t>
  </si>
  <si>
    <t>ESCAVAÇÃO COM PERFURATRIZ TIPO WIRTH EM ROCHA DE ALTA DUREZA E ALTA ABRASÃO - RESISTÊNCIA À COMPRESSÃO ACIMA DE 80 MPA - D = 1.300 MM</t>
  </si>
  <si>
    <t>ESCAVAÇÃO COM PERFURATRIZ TIPO WIRTH EM ROCHA DE ALTA DUREZA E ALTA ABRASÃO - RESISTÊNCIA À COMPRESSÃO ACIMA DE 80 MPA - D = 1.400 MM</t>
  </si>
  <si>
    <t>ESCAVAÇÃO COM PERFURATRIZ TIPO WIRTH EM ROCHA DE ALTA DUREZA E ALTA ABRASÃO - RESISTÊNCIA À COMPRESSÃO ACIMA DE 80 MPA - D = 1.500 MM</t>
  </si>
  <si>
    <t>ESCAVAÇÃO COM PERFURATRIZ TIPO WIRTH EM ROCHA DE ALTA DUREZA E ALTA ABRASÃO - RESISTÊNCIA À COMPRESSÃO ACIMA DE 80 MPA - D = 1.600 MM</t>
  </si>
  <si>
    <t>ESCAVAÇÃO COM PERFURATRIZ TIPO WIRTH EM ROCHA DE ALTA DUREZA E ALTA ABRASÃO - RESISTÊNCIA À COMPRESSÃO ACIMA DE 80 MPA - D = 1.700 MM</t>
  </si>
  <si>
    <t>ESCAVAÇÃO COM PERFURATRIZ TIPO WIRTH EM ROCHA DE ALTA DUREZA E ALTA ABRASÃO - RESISTÊNCIA À COMPRESSÃO ACIMA DE 80 MPA - D = 1.800 MM</t>
  </si>
  <si>
    <t>ESCAVAÇÃO COM PERFURATRIZ TIPO WIRTH EM ROCHA DE ALTA DUREZA E ALTA ABRASÃO - RESISTÊNCIA À COMPRESSÃO ACIMA DE 80 MPA - D = 600 MM</t>
  </si>
  <si>
    <t>ESCAVAÇÃO COM PERFURATRIZ TIPO WIRTH EM ROCHA DE ALTA DUREZA E ALTA ABRASÃO - RESISTÊNCIA À COMPRESSÃO ACIMA DE 80 MPA - D = 700 MM</t>
  </si>
  <si>
    <t>ESCAVAÇÃO COM PERFURATRIZ TIPO WIRTH EM ROCHA DE ALTA DUREZA E ALTA ABRASÃO - RESISTÊNCIA À COMPRESSÃO ACIMA DE 80 MPA - D = 800 MM</t>
  </si>
  <si>
    <t>ESCAVAÇÃO COM PERFURATRIZ TIPO WIRTH EM ROCHA DE ALTA DUREZA E ALTA ABRASÃO - RESISTÊNCIA À COMPRESSÃO ACIMA DE 80 MPA - D = 900 MM</t>
  </si>
  <si>
    <t>ESCAVAÇÃO COM PERFURATRIZ TIPO WIRTH EM SOLO - D = 1.000 MM</t>
  </si>
  <si>
    <t>ESCAVAÇÃO COM PERFURATRIZ TIPO WIRTH EM SOLO - D = 1.100 MM</t>
  </si>
  <si>
    <t>ESCAVAÇÃO COM PERFURATRIZ TIPO WIRTH EM SOLO - D = 1.200 MM</t>
  </si>
  <si>
    <t>ESCAVAÇÃO COM PERFURATRIZ TIPO WIRTH EM SOLO - D = 1.300 MM</t>
  </si>
  <si>
    <t>ESCAVAÇÃO COM PERFURATRIZ TIPO WIRTH EM SOLO - D = 1.400 MM</t>
  </si>
  <si>
    <t>ESCAVAÇÃO COM PERFURATRIZ TIPO WIRTH EM SOLO - D = 1.500 MM</t>
  </si>
  <si>
    <t>ESCAVAÇÃO COM PERFURATRIZ TIPO WIRTH EM SOLO - D = 1.600 MM</t>
  </si>
  <si>
    <t>ESCAVAÇÃO COM PERFURATRIZ TIPO WIRTH EM SOLO - D = 1.700 MM</t>
  </si>
  <si>
    <t>ESCAVAÇÃO COM PERFURATRIZ TIPO WIRTH EM SOLO - D = 1.800 MM</t>
  </si>
  <si>
    <t>ESCAVAÇÃO COM PERFURATRIZ TIPO WIRTH EM SOLO - D = 600 MM</t>
  </si>
  <si>
    <t>ESCAVAÇÃO COM PERFURATRIZ TIPO WIRTH EM SOLO - D = 700 MM</t>
  </si>
  <si>
    <t>ESCAVAÇÃO COM PERFURATRIZ TIPO WIRTH EM SOLO - D = 800 MM</t>
  </si>
  <si>
    <t>ESCAVAÇÃO COM PERFURATRIZ TIPO WIRTH EM SOLO - D = 900 MM</t>
  </si>
  <si>
    <t>ESTACA BARRETE ESCAVADA COM USO DE FLUIDO ESTABILIZANTE - CONFECÇÃO</t>
  </si>
  <si>
    <t>ESTACA BROCA MANUAL D = 25 CM - CONFECÇÃO</t>
  </si>
  <si>
    <t>ESTACA BROCA MANUAL D = 30 CM - CONFECÇÃO</t>
  </si>
  <si>
    <t>ESTACA CIRCULAR TIPO ESTACÃO ESCAVADA COM USO DE FLUIDO ESTABILIZANTE - CONFECÇÃO</t>
  </si>
  <si>
    <t>ESTACA DUPLO PERFIL METÁLICO W 250 X 17,9 - COM EMENDA - FORNECIMENTO E CRAVAÇÃO</t>
  </si>
  <si>
    <t>ESTACA DUPLO TRILHO TR 25 - COM EMENDA - FORNECIMENTO E CRAVAÇÃO</t>
  </si>
  <si>
    <t>ESTACA DUPLO TRILHO TR 37 - COM EMENDA - FORNECIMENTO E CRAVAÇÃO</t>
  </si>
  <si>
    <t>ESTACA DUPLO TRILHO TR 45 - COM EMENDA - FORNECIMENTO E CRAVAÇÃO</t>
  </si>
  <si>
    <t>ESTACA DUPLO TRILHO TR 57 - COM EMENDA - FORNECIMENTO E CRAVAÇÃO</t>
  </si>
  <si>
    <t>ESTACA DUPLO TRILHO TR 68 - COM EMENDA - FORNECIMENTO E CRAVAÇÃO</t>
  </si>
  <si>
    <t>ESTACA FRANKI COM FUSTE APILOADO D = 35 CM - CONFECÇÃO</t>
  </si>
  <si>
    <t>ESTACA FRANKI COM FUSTE APILOADO D = 40 CM - CONFECÇÃO</t>
  </si>
  <si>
    <t>ESTACA FRANKI COM FUSTE APILOADO D = 45 CM - CONFECÇÃO</t>
  </si>
  <si>
    <t>ESTACA FRANKI COM FUSTE APILOADO D = 52 CM - CONFECÇÃO</t>
  </si>
  <si>
    <t>ESTACA FRANKI COM FUSTE APILOADO D = 60 CM - CONFECÇÃO</t>
  </si>
  <si>
    <t>ESTACA FRANKI COM FUSTE APILOADO D = 70 CM - CONFECÇÃO</t>
  </si>
  <si>
    <t>ESTACA HÉLICE CONTÍNUA - CONFECÇÃO</t>
  </si>
  <si>
    <t>ESTACA HÉLICE DE DESLOCAMENTO - CONFECÇÃO</t>
  </si>
  <si>
    <t>ESTACA PERFIL METÁLICO W 150 X 22,5 (H) - FORNECIMENTO E CRAVAÇÃO</t>
  </si>
  <si>
    <t>ESTACA PRANCHA METÁLICA - FORNECIMENTO E CRAVAÇÃO ATÉ 12 METROS</t>
  </si>
  <si>
    <t>ESTACA PRANCHA METÁLICA COM APOIO DE FLUTUANTE - FORNECIMENTO E CRAVAÇÃO DE 12 METROS</t>
  </si>
  <si>
    <t>ESTACA PRANCHA METÁLICA COM APOIO DE FLUTUANTE E UTILIZAÇÃO DE 10 VEZES - FORNECIMENTO, CRAVAÇÃO ATÉ 12 METROS</t>
  </si>
  <si>
    <t>ESTACA PRANCHA METÁLICA COM UTILIZAÇÃO DE 10 VEZES - FORNECIMENTO, CRAVAÇÃO ATÉ 12 METROS</t>
  </si>
  <si>
    <t>ESTACA PRÉ-MOLDADA DE CONCRETO ARMADO CENTRIFUGADO COM COMPRESSÃO ADMISSÍVEL DE 100 T - SEM EMENDA - FORNECIMENTO E CRAVAÇÃO</t>
  </si>
  <si>
    <t>ESTACA PRÉ-MOLDADA DE CONCRETO ARMADO CENTRIFUGADO COM COMPRESSÃO ADMISSÍVEL DE 125 T - SEM EMENDA - FORNECIMENTO E CRAVAÇÃO</t>
  </si>
  <si>
    <t>ESTACA PRÉ-MOLDADA DE CONCRETO ARMADO CENTRIFUGADO COM COMPRESSÃO ADMISSÍVEL DE 170 T - SEM EMENDA - FORNECIMENTO E CRAVAÇÃO</t>
  </si>
  <si>
    <t>ESTACA PRÉ-MOLDADA DE CONCRETO ARMADO CENTRIFUGADO COM COMPRESSÃO ADMISSÍVEL DE 230 T - SEM EMENDA - FORNECIMENTO E CRAVAÇÃO</t>
  </si>
  <si>
    <t>ESTACA PRÉ-MOLDADA DE CONCRETO ARMADO CENTRIFUGADO COM COMPRESSÃO ADMISSÍVEL DE 300 T - SEM EMENDA - FORNECIMENTO E CRAVAÇÃO</t>
  </si>
  <si>
    <t>ESTACA PRÉ-MOLDADA DE CONCRETO ARMADO CENTRIFUGADO COM COMPRESSÃO ADMISSÍVEL DE 55 T - SEM EMENDA - FORNECIMENTO E CRAVAÇÃO</t>
  </si>
  <si>
    <t>ESTACA PRÉ-MOLDADA DE CONCRETO ARMADO CENTRIFUGADO COM COMPRESSÃO ADMISSÍVEL DE 80 T - SEM EMENDA - FORNECIMENTO E CRAVAÇÃO</t>
  </si>
  <si>
    <t>ESTACA PRÉ-MOLDADA DE CONCRETO PROTENDIDO 15 X 15 CM - PRODUZIDA - SEM EMENDA - CRAVAÇÃO</t>
  </si>
  <si>
    <t>ESTACA PRÉ-MOLDADA DE CONCRETO PROTENDIDO 17 X 17 CM - PRODUZIDA - SEM EMENDA - CRAVAÇÃO</t>
  </si>
  <si>
    <t>ESTACA PRÉ-MOLDADA DE CONCRETO PROTENDIDO 20 X 20 CM - PRODUZIDA - SEM EMENDA - CRAVAÇÃO</t>
  </si>
  <si>
    <t>ESTACA PRÉ-MOLDADA DE CONCRETO PROTENDIDO 21 X 21 CM - PRODUZIDA - SEM EMENDA - CRAVAÇÃO</t>
  </si>
  <si>
    <t>ESTACA PRÉ-MOLDADA DE CONCRETO PROTENDIDO 23 X 23 CM - PRODUZIDA - SEM EMENDA - CRAVAÇÃO</t>
  </si>
  <si>
    <t>ESTACA PRÉ-MOLDADA DE CONCRETO PROTENDIDO 25 X 25 CM - PRODUZIDA - SEM EMENDA - CRAVAÇÃO</t>
  </si>
  <si>
    <t>ESTACA PRÉ-MOLDADA DE CONCRETO PROTENDIDO 26 X 26 CM - PRODUZIDA - SEM EMENDA - CRAVAÇÃO</t>
  </si>
  <si>
    <t>ESTACA PRÉ-MOLDADA DE CONCRETO PROTENDIDO 30 X 30 CM - PRODUZIDA - SEM EMENDA - CRAVAÇÃO</t>
  </si>
  <si>
    <t>ESTACA PRÉ-MOLDADA DE CONCRETO PROTENDIDO 33 X 33 CM - PRODUZIDA - SEM EMENDA - CRAVAÇÃO</t>
  </si>
  <si>
    <t>ESTACA PRÉ-MOLDADA DE CONCRETO PROTENDIDO 35 X 35 CM - PRODUZIDA - SEM EMENDA - CRAVAÇÃO</t>
  </si>
  <si>
    <t>ESTACA PRÉ-MOLDADA DE CONCRETO PROTENDIDO 38 X 38 CM - PRODUZIDA - SEM EMENDA - CRAVAÇÃO</t>
  </si>
  <si>
    <t>ESTACA PRÉ-MOLDADA DE CONCRETO PROTENDIDO 40 X 40 CM - PRODUZIDA - SEM EMENDA - CRAVAÇÃO</t>
  </si>
  <si>
    <t>ESTACA PRÉ-MOLDADA DE CONCRETO PROTENDIDO 42 X 42 CM - PRODUZIDA - SEM EMENDA - CRAVAÇÃO</t>
  </si>
  <si>
    <t>ESTACA PRÉ-MOLDADA DE CONCRETO PROTENDIDO 45 X 45 CM - PRODUZIDA - SEM EMENDA - CRAVAÇÃO</t>
  </si>
  <si>
    <t>ESTACA PRÉ-MOLDADA DE CONCRETO PROTENDIDO COM COMPRESSÃO ADMISSÍVEL DE 100 T - COMERCIAL - SEM EMENDA - FORNECIMENTO E CRAVAÇÃO</t>
  </si>
  <si>
    <t>ESTACA PRÉ-MOLDADA DE CONCRETO PROTENDIDO COM COMPRESSÃO ADMISSÍVEL DE 25 T - COMERCIAL - SEM EMENDA - FORNECIMENTO E CRAVAÇÃO</t>
  </si>
  <si>
    <t>ESTACA PRÉ-MOLDADA DE CONCRETO PROTENDIDO COM COMPRESSÃO ADMISSÍVEL DE 35 T - COMERCIAL - SEM EMENDA - FORNECIMENTO E CRAVAÇÃO</t>
  </si>
  <si>
    <t>ESTACA PRÉ-MOLDADA DE CONCRETO PROTENDIDO COM COMPRESSÃO ADMISSÍVEL DE 60 T - COMERCIAL - SEM EMENDA - FORNECIMENTO E CRAVAÇÃO</t>
  </si>
  <si>
    <t>ESTACA PRÉ-MOLDADA DE CONCRETO PROTENDIDO COM COMPRESSÃO ADMISSÍVEL DE 75 T - COMERCIAL - SEM EMENDA - FORNECIMENTO E CRAVAÇÃO</t>
  </si>
  <si>
    <t>ESTACA RAIZ PERFURADA NA ROCHA COM D = 16 CM - CONFECÇÃO</t>
  </si>
  <si>
    <t>ESTACA RAIZ PERFURADA NA ROCHA COM D = 20 CM - CONFECÇÃO</t>
  </si>
  <si>
    <t>ESTACA RAIZ PERFURADA NA ROCHA COM D = 25 CM - CONFECÇÃO</t>
  </si>
  <si>
    <t>ESTACA RAIZ PERFURADA NA ROCHA COM D = 31 CM - CONFECÇÃO</t>
  </si>
  <si>
    <t>ESTACA RAIZ PERFURADA NA ROCHA COM D = 40 CM - CONFECÇÃO</t>
  </si>
  <si>
    <t>ESTACA RAIZ PERFURADA NA ROCHA COM D = 45 CM - CONFECÇÃO</t>
  </si>
  <si>
    <t>ESTACA RAIZ PERFURADA NO SOLO COM D = 16 CM - CONFECÇÃO</t>
  </si>
  <si>
    <t>ESTACA RAIZ PERFURADA NO SOLO COM D = 20 CM - CONFECÇÃO</t>
  </si>
  <si>
    <t>ESTACA RAIZ PERFURADA NO SOLO COM D = 25 CM - CONFECÇÃO</t>
  </si>
  <si>
    <t>ESTACA RAIZ PERFURADA NO SOLO COM D = 31 CM - CONFECÇÃO</t>
  </si>
  <si>
    <t>ESTACA RAIZ PERFURADA NO SOLO COM D = 40 CM - CONFECÇÃO</t>
  </si>
  <si>
    <t>ESTACA RAIZ PERFURADA NO SOLO COM D = 45 CM - CONFECÇÃO</t>
  </si>
  <si>
    <t>ESTACA STRAUSS D = 25 CM - CONFECÇÃO</t>
  </si>
  <si>
    <t>ESTACA STRAUSS D = 32 CM - CONFECÇÃO</t>
  </si>
  <si>
    <t>ESTACA STRAUSS D = 38 CM - CONFECÇÃO</t>
  </si>
  <si>
    <t>ESTACA STRAUSS D = 45 CM - CONFECÇÃO</t>
  </si>
  <si>
    <t>ESTACA TRILHO TR 25 - FORNECIMENTO E CRAVAÇÃO</t>
  </si>
  <si>
    <t>ESTACA TRILHO TR 37 - FORNECIMENTO E CRAVAÇÃO</t>
  </si>
  <si>
    <t>ESTACA TRILHO TR 45 - FORNECIMENTO E CRAVAÇÃO</t>
  </si>
  <si>
    <t>ESTACA TRILHO TR 57 - FORNECIMENTO E CRAVAÇÃO</t>
  </si>
  <si>
    <t>ESTACA TRILHO TR 68 - FORNECIMENTO E CRAVAÇÃO</t>
  </si>
  <si>
    <t>ESTACA TRIPLO TRILHO TR 25 - COM EMENDA - FORNECIMENTO E CRAVAÇÃO</t>
  </si>
  <si>
    <t>ESTACA TRIPLO TRILHO TR 37 - COM EMENDA - FORNECIMENTO E CRAVAÇÃO</t>
  </si>
  <si>
    <t>ESTACA TRIPLO TRILHO TR 45 - COM EMENDA - FORNECIMENTO E CRAVAÇÃO</t>
  </si>
  <si>
    <t>ESTACA TRIPLO TRILHO TR 57 - COM EMENDA - FORNECIMENTO E CRAVAÇÃO</t>
  </si>
  <si>
    <t>ESTACA TRIPLO TRILHO TR 68 - COM EMENDA - FORNECIMENTO E CRAVAÇÃO</t>
  </si>
  <si>
    <t>FABRICAÇÃO DE ESTACA PRÉ-MOLDADA DE CONCRETO PROTENDIDA SEÇÃO 15 X 15 CM</t>
  </si>
  <si>
    <t>FABRICAÇÃO DE ESTACA PRÉ-MOLDADA DE CONCRETO PROTENDIDA SEÇÃO 17 X 17 CM</t>
  </si>
  <si>
    <t>FABRICAÇÃO DE ESTACA PRÉ-MOLDADA DE CONCRETO PROTENDIDA SEÇÃO 20 X 20 CM</t>
  </si>
  <si>
    <t>FABRICAÇÃO DE ESTACA PRÉ-MOLDADA DE CONCRETO PROTENDIDA SEÇÃO 21 X 21 CM</t>
  </si>
  <si>
    <t>FABRICAÇÃO DE ESTACA PRÉ-MOLDADA DE CONCRETO PROTENDIDA SEÇÃO 23 X 23 CM</t>
  </si>
  <si>
    <t>FABRICAÇÃO DE ESTACA PRÉ-MOLDADA DE CONCRETO PROTENDIDA SEÇÃO 25 X 25 CM</t>
  </si>
  <si>
    <t>FABRICAÇÃO DE ESTACA PRÉ-MOLDADA DE CONCRETO PROTENDIDA SEÇÃO 26 X 26 CM</t>
  </si>
  <si>
    <t>FABRICAÇÃO DE ESTACA PRÉ-MOLDADA DE CONCRETO PROTENDIDA SEÇÃO 30 X 30 CM</t>
  </si>
  <si>
    <t>FABRICAÇÃO DE ESTACA PRÉ-MOLDADA DE CONCRETO PROTENDIDA SEÇÃO 33 X 33 CM</t>
  </si>
  <si>
    <t>FABRICAÇÃO DE ESTACA PRÉ-MOLDADA DE CONCRETO PROTENDIDA SEÇÃO 35 X 35 CM</t>
  </si>
  <si>
    <t>FABRICAÇÃO DE ESTACA PRÉ-MOLDADA DE CONCRETO PROTENDIDA SEÇÃO 38 X 38 CM</t>
  </si>
  <si>
    <t>FABRICAÇÃO DE ESTACA PRÉ-MOLDADA DE CONCRETO PROTENDIDA SEÇÃO 40 X 40 CM</t>
  </si>
  <si>
    <t>FABRICAÇÃO DE ESTACA PRÉ-MOLDADA DE CONCRETO PROTENDIDA SEÇÃO 42 X 42 CM</t>
  </si>
  <si>
    <t>FABRICAÇÃO DE ESTACA PRÉ-MOLDADA DE CONCRETO PROTENDIDA SEÇÃO 45 X 45 CM</t>
  </si>
  <si>
    <t>GABARITO DE CRAVAÇÃO DE ESTACAS SUBMERSAS EM AÇO ASTM A36 - CONFECÇÃO E INSTALAÇÃO</t>
  </si>
  <si>
    <t>MURO GUIA PARA ESTACA BARRETE COM DUAS CORTINAS DE 10 X 110 CM</t>
  </si>
  <si>
    <t>ESTRUTURA EM CHAPA DE AÇO ASTM A36 CORTE, SOLDA E MONTAGEM - FORNECIMENTO E INSTALAÇÃO</t>
  </si>
  <si>
    <t>FORNECIMENTO E APLICAÇÃO DE ADESIVO ESTRUTURAL À BASE DE RESINA EPÓXI</t>
  </si>
  <si>
    <t>JATEAMENTO ABRASIVO EM CHAPA DE AÇO POR ESTEIRA CONTÍNUA</t>
  </si>
  <si>
    <t>JATEAMENTO DE CHAPA DE AÇO COM O USO DE GRANALHAS DE AÇO GRAU SA2</t>
  </si>
  <si>
    <t>JATEAMENTO DE CHAPA DE AÇO COM O USO DE GRANALHAS DE AÇO GRAU SA2 1/2</t>
  </si>
  <si>
    <t>JATEAMENTO DE CHAPA DE AÇO COM O USO DE GRANALHAS DE AÇO GRAU SA3</t>
  </si>
  <si>
    <t>PINTURA COM EPÓXI DE DOIS COMPONENTES COM PISTOLA A AR COMPRIMIDO, UMA DEMÃO, ESPESSURA DE ATÉ 120 µM</t>
  </si>
  <si>
    <t>PINTURA COM PRIMER EPÓXI DE DOIS COMPONENTES COM PISTOLA A AR COMPRIMIDO, UMA DEMÃO, ESPESSURA DE ATÉ 70 µM</t>
  </si>
  <si>
    <t>PINTURA COM TINTA ANTICORROSIVA À BASE DE EPÓXI POLIAMIDA DE DOIS COMPONENTES COM PISTOLA A AR COMPRIMIDO, UMA DEMÃO, ESPESSURA DE ATÉ 150 µM</t>
  </si>
  <si>
    <t>PINTURA DE ACABAMENTO COM ESMALTE EPÓXI COM PISTOLA A AR COMPRIMIDO, UMA DEMÃO, ESPESSURA DE ATÉ 40 µM</t>
  </si>
  <si>
    <t>PINTURA DE ACABAMENTO COM ESMALTE SINTÉTICO COM PISTOLA A AR COMPRIMIDO, UMA DEMÃO, ESPESSURA DE ATÉ 30 µM</t>
  </si>
  <si>
    <t>PINTURA DE FUNDO COM TINTA ALQUÍDICA COM PISTOLA A AR COMPRIMIDO, UMA DEMÃO, ESPESSURA DE ATÉ 30 µM</t>
  </si>
  <si>
    <t>PINTURA DE FUNDO COM TINTA EPÓXI COM PISTOLA A AR COMPRIMIDO, UMA DEMÃO, ESPESSURA DE ATÉ 120 µM</t>
  </si>
  <si>
    <t>PINTURA SHOP PRIMER EM CHAPA DE AÇO POR ESTEIRA CONTÍNUA</t>
  </si>
  <si>
    <t>SOLDA ELÉTRICA DE PERFIS METÁLICOS E CHAPAS DE AÇO COM ELETRODO E60XX</t>
  </si>
  <si>
    <t>SOLDA ELÉTRICA DE PERFIS METÁLICOS E CHAPAS DE AÇO COM ELETRODO E70XX</t>
  </si>
  <si>
    <t>TRATAMENTO EM CHAPA DE AÇO POR ESTEIRA CONTÍNUA</t>
  </si>
  <si>
    <t>ALINHAMENTO MANUAL DA GRADE DO AMV PARA QUALQUER ABERTURA E QUALQUER BITOLA</t>
  </si>
  <si>
    <t>ASSENTAMENTO DOS MATERIAIS METÁLICOS DO AMV 1:10, TR 45, BITOLA LARGA</t>
  </si>
  <si>
    <t>ASSENTAMENTO DOS MATERIAIS METÁLICOS DO AMV 1:10, TR 45, BITOLA MÉTRICA</t>
  </si>
  <si>
    <t>ASSENTAMENTO DOS MATERIAIS METÁLICOS DO AMV 1:10, TR 45, BITOLA MISTA</t>
  </si>
  <si>
    <t>ASSENTAMENTO DOS MATERIAIS METÁLICOS DO AMV 1:10, TR 57, BITOLA LARGA</t>
  </si>
  <si>
    <t>ASSENTAMENTO DOS MATERIAIS METÁLICOS DO AMV 1:10, TR 57, BITOLA MÉTRICA</t>
  </si>
  <si>
    <t>ASSENTAMENTO DOS MATERIAIS METÁLICOS DO AMV 1:10, TR 57, BITOLA MISTA</t>
  </si>
  <si>
    <t>ASSENTAMENTO DOS MATERIAIS METÁLICOS DO AMV 1:10, TR 68, BITOLA LARGA</t>
  </si>
  <si>
    <t>ASSENTAMENTO DOS MATERIAIS METÁLICOS DO AMV 1:10, TR 68, BITOLA MÉTRICA</t>
  </si>
  <si>
    <t>ASSENTAMENTO DOS MATERIAIS METÁLICOS DO AMV 1:10, TR 68, BITOLA MISTA</t>
  </si>
  <si>
    <t>ASSENTAMENTO DOS MATERIAIS METÁLICOS DO AMV 1:10, UIC 60, BITOLA LARGA</t>
  </si>
  <si>
    <t>ASSENTAMENTO DOS MATERIAIS METÁLICOS DO AMV 1:10, UIC 60, BITOLA MÉTRICA</t>
  </si>
  <si>
    <t>ASSENTAMENTO DOS MATERIAIS METÁLICOS DO AMV 1:10, UIC 60, BITOLA MISTA</t>
  </si>
  <si>
    <t>ASSENTAMENTO DOS MATERIAIS METÁLICOS DO AMV 1:12, TR 45, BITOLA LARGA</t>
  </si>
  <si>
    <t>ASSENTAMENTO DOS MATERIAIS METÁLICOS DO AMV 1:12, TR 45, BITOLA MÉTRICA</t>
  </si>
  <si>
    <t>ASSENTAMENTO DOS MATERIAIS METÁLICOS DO AMV 1:12, TR 45, BITOLA MISTA</t>
  </si>
  <si>
    <t>ASSENTAMENTO DOS MATERIAIS METÁLICOS DO AMV 1:12, TR 57, BITOLA LARGA</t>
  </si>
  <si>
    <t>ASSENTAMENTO DOS MATERIAIS METÁLICOS DO AMV 1:12, TR 57, BITOLA MÉTRICA</t>
  </si>
  <si>
    <t>ASSENTAMENTO DOS MATERIAIS METÁLICOS DO AMV 1:12, TR 57, BITOLA MISTA</t>
  </si>
  <si>
    <t>ASSENTAMENTO DOS MATERIAIS METÁLICOS DO AMV 1:12, TR 68, BITOLA LARGA</t>
  </si>
  <si>
    <t>ASSENTAMENTO DOS MATERIAIS METÁLICOS DO AMV 1:12, TR 68, BITOLA MÉTRICA</t>
  </si>
  <si>
    <t>ASSENTAMENTO DOS MATERIAIS METÁLICOS DO AMV 1:12, TR 68, BITOLA MISTA</t>
  </si>
  <si>
    <t>ASSENTAMENTO DOS MATERIAIS METÁLICOS DO AMV 1:12, UIC 60, BITOLA LARGA</t>
  </si>
  <si>
    <t>ASSENTAMENTO DOS MATERIAIS METÁLICOS DO AMV 1:12, UIC 60, BITOLA MÉTRICA</t>
  </si>
  <si>
    <t>ASSENTAMENTO DOS MATERIAIS METÁLICOS DO AMV 1:12, UIC 60, BITOLA MISTA</t>
  </si>
  <si>
    <t>ASSENTAMENTO DOS MATERIAIS METÁLICOS DO AMV 1:14, TR 45, BITOLA LARGA</t>
  </si>
  <si>
    <t>ASSENTAMENTO DOS MATERIAIS METÁLICOS DO AMV 1:14, TR 45, BITOLA MÉTRICA</t>
  </si>
  <si>
    <t>ASSENTAMENTO DOS MATERIAIS METÁLICOS DO AMV 1:14, TR 45, BITOLA MISTA</t>
  </si>
  <si>
    <t>ASSENTAMENTO DOS MATERIAIS METÁLICOS DO AMV 1:14, TR 57, BITOLA LARGA</t>
  </si>
  <si>
    <t>ASSENTAMENTO DOS MATERIAIS METÁLICOS DO AMV 1:14, TR 57, BITOLA MÉTRICA</t>
  </si>
  <si>
    <t>ASSENTAMENTO DOS MATERIAIS METÁLICOS DO AMV 1:14, TR 57, BITOLA MISTA</t>
  </si>
  <si>
    <t>ASSENTAMENTO DOS MATERIAIS METÁLICOS DO AMV 1:14, TR 68, BITOLA LARGA</t>
  </si>
  <si>
    <t>ASSENTAMENTO DOS MATERIAIS METÁLICOS DO AMV 1:14, TR 68, BITOLA MÉTRICA</t>
  </si>
  <si>
    <t>ASSENTAMENTO DOS MATERIAIS METÁLICOS DO AMV 1:14, TR 68, BITOLA MISTA</t>
  </si>
  <si>
    <t>ASSENTAMENTO DOS MATERIAIS METÁLICOS DO AMV 1:14, UIC 60, BITOLA LARGA</t>
  </si>
  <si>
    <t>ASSENTAMENTO DOS MATERIAIS METÁLICOS DO AMV 1:14, UIC 60, BITOLA MÉTRICA</t>
  </si>
  <si>
    <t>ASSENTAMENTO DOS MATERIAIS METÁLICOS DO AMV 1:14, UIC 60, BITOLA MISTA</t>
  </si>
  <si>
    <t>ASSENTAMENTO DOS MATERIAIS METÁLICOS DO AMV 1:20, TR 57, BITOLA LARGA</t>
  </si>
  <si>
    <t>ASSENTAMENTO DOS MATERIAIS METÁLICOS DO AMV 1:20, TR 57, BITOLA MÉTRICA</t>
  </si>
  <si>
    <t>ASSENTAMENTO DOS MATERIAIS METÁLICOS DO AMV 1:20, TR 57, BITOLA MISTA</t>
  </si>
  <si>
    <t>ASSENTAMENTO DOS MATERIAIS METÁLICOS DO AMV 1:20, TR 68, BITOLA LARGA</t>
  </si>
  <si>
    <t>ASSENTAMENTO DOS MATERIAIS METÁLICOS DO AMV 1:20, TR 68, BITOLA MÉTRICA</t>
  </si>
  <si>
    <t>ASSENTAMENTO DOS MATERIAIS METÁLICOS DO AMV 1:20, TR 68, BITOLA MISTA</t>
  </si>
  <si>
    <t>ASSENTAMENTO DOS MATERIAIS METÁLICOS DO AMV 1:20, UIC 60, BITOLA LARGA</t>
  </si>
  <si>
    <t>ASSENTAMENTO DOS MATERIAIS METÁLICOS DO AMV 1:20, UIC 60, BITOLA MÉTRICA</t>
  </si>
  <si>
    <t>ASSENTAMENTO DOS MATERIAIS METÁLICOS DO AMV 1:20, UIC 60, BITOLA MISTA</t>
  </si>
  <si>
    <t>ASSENTAMENTO DOS MATERIAIS METÁLICOS DO AMV 1:8, TR 45, BITOLA LARGA</t>
  </si>
  <si>
    <t>ASSENTAMENTO DOS MATERIAIS METÁLICOS DO AMV 1:8, TR 45, BITOLA MÉTRICA</t>
  </si>
  <si>
    <t>ASSENTAMENTO DOS MATERIAIS METÁLICOS DO AMV 1:8, TR 45, BITOLA MISTA</t>
  </si>
  <si>
    <t>ASSENTAMENTO DOS MATERIAIS METÁLICOS DO AMV 1:8, TR 57, BITOLA LARGA</t>
  </si>
  <si>
    <t>ASSENTAMENTO DOS MATERIAIS METÁLICOS DO AMV 1:8, TR 57, BITOLA MÉTRICA</t>
  </si>
  <si>
    <t>ASSENTAMENTO DOS MATERIAIS METÁLICOS DO AMV 1:8, TR 57, BITOLA MISTA</t>
  </si>
  <si>
    <t>LANÇAMENTO MANUAL DE LASTRO EM AMV COM DESCARGA DA BRITA POR CAMINHÃO</t>
  </si>
  <si>
    <t>LANÇAMENTO MECÂNICO DE LASTRO EM AMV COM DESCARGA DA BRITA POR CAMINHÃO E ESPALHAMENTO COM CARREGADEIRA DE PNEUS</t>
  </si>
  <si>
    <t>NIVELAMENTO DE AMV COM SOCARIA COM GRUPO VIBRADOR E LEVANTE DE ATÉ 10 CM, ABERTURA 1:10, BITOLA LARGA, DORMENTE DE MADEIRA OU CONCRETO</t>
  </si>
  <si>
    <t>NIVELAMENTO DE AMV COM SOCARIA COM GRUPO VIBRADOR E LEVANTE DE ATÉ 10 CM, ABERTURA 1:10, BITOLA MÉTRICA, DORMENTE DE MADEIRA OU CONCRETO</t>
  </si>
  <si>
    <t>NIVELAMENTO DE AMV COM SOCARIA COM GRUPO VIBRADOR E LEVANTE DE ATÉ 10 CM, ABERTURA 1:10, BITOLA MISTA, DORMENTE DE MADEIRA OU CONCRETO</t>
  </si>
  <si>
    <t>NIVELAMENTO DE AMV COM SOCARIA COM GRUPO VIBRADOR E LEVANTE DE ATÉ 10 CM, ABERTURA 1:12, BITOLA LARGA, DORMENTE DE MADEIRA OU CONCRETO</t>
  </si>
  <si>
    <t>NIVELAMENTO DE AMV COM SOCARIA COM GRUPO VIBRADOR E LEVANTE DE ATÉ 10 CM, ABERTURA 1:12, BITOLA MÉTRICA, DORMENTE DE MADEIRA OU CONCRETO</t>
  </si>
  <si>
    <t>NIVELAMENTO DE AMV COM SOCARIA COM GRUPO VIBRADOR E LEVANTE DE ATÉ 10 CM, ABERTURA 1:12, BITOLA MISTA, DORMENTE DE MADEIRA OU CONCRETO</t>
  </si>
  <si>
    <t>NIVELAMENTO DE AMV COM SOCARIA COM GRUPO VIBRADOR E LEVANTE DE ATÉ 10 CM, ABERTURA 1:14, BITOLA LARGA, DORMENTE DE MADEIRA OU CONCRETO</t>
  </si>
  <si>
    <t>NIVELAMENTO DE AMV COM SOCARIA COM GRUPO VIBRADOR E LEVANTE DE ATÉ 10 CM, ABERTURA 1:14, BITOLA MÉTRICA, DORMENTE DE MADEIRA OU CONCRETO</t>
  </si>
  <si>
    <t>NIVELAMENTO DE AMV COM SOCARIA COM GRUPO VIBRADOR E LEVANTE DE ATÉ 10 CM, ABERTURA 1:14, BITOLA MISTA, DORMENTE DE MADEIRA OU CONCRETO</t>
  </si>
  <si>
    <t>NIVELAMENTO DE AMV COM SOCARIA COM GRUPO VIBRADOR E LEVANTE DE ATÉ 10 CM, ABERTURA 1:20, BITOLA LARGA, DORMENTE DE MADEIRA OU CONCRETO</t>
  </si>
  <si>
    <t>NIVELAMENTO DE AMV COM SOCARIA COM GRUPO VIBRADOR E LEVANTE DE ATÉ 10 CM, ABERTURA 1:20, BITOLA MÉTRICA, DORMENTE DE MADEIRA OU CONCRETO</t>
  </si>
  <si>
    <t>NIVELAMENTO DE AMV COM SOCARIA COM GRUPO VIBRADOR E LEVANTE DE ATÉ 10 CM, ABERTURA 1:20, BITOLA MISTA, DORMENTE DE MADEIRA OU CONCRETO</t>
  </si>
  <si>
    <t>NIVELAMENTO DE AMV COM SOCARIA COM GRUPO VIBRADOR E LEVANTE DE ATÉ 10 CM, ABERTURA 1:8, BITOLA LARGA, DORMENTE DE MADEIRA</t>
  </si>
  <si>
    <t>NIVELAMENTO DE AMV COM SOCARIA COM GRUPO VIBRADOR E LEVANTE DE ATÉ 10 CM, ABERTURA 1:8, BITOLA MÉTRICA, DORMENTE DE MADEIRA</t>
  </si>
  <si>
    <t>NIVELAMENTO DE AMV COM SOCARIA COM GRUPO VIBRADOR E LEVANTE DE ATÉ 10 CM, ABERTURA 1:8, BITOLA MISTA, DORMENTE DE MADEIRA</t>
  </si>
  <si>
    <t>NIVELAMENTO DE AMV COM SOCARIA MANUAL E LEVANTE DE ATÉ 10 CM, ABERTURA 1:10, BITOLA LARGA, DORMENTE DE MADEIRA OU CONCRETO</t>
  </si>
  <si>
    <t>NIVELAMENTO DE AMV COM SOCARIA MANUAL E LEVANTE DE ATÉ 10 CM, ABERTURA 1:10, BITOLA MÉTRICA, DORMENTE DE MADEIRA OU CONCRETO</t>
  </si>
  <si>
    <t>NIVELAMENTO DE AMV COM SOCARIA MANUAL E LEVANTE DE ATÉ 10 CM, ABERTURA 1:10, BITOLA MISTA, DORMENTE DE MADEIRA OU CONCRETO</t>
  </si>
  <si>
    <t>NIVELAMENTO DE AMV COM SOCARIA MANUAL E LEVANTE DE ATÉ 10 CM, ABERTURA 1:12, BITOLA LARGA, DORMENTE DE MADEIRA OU CONCRETO</t>
  </si>
  <si>
    <t>NIVELAMENTO DE AMV COM SOCARIA MANUAL E LEVANTE DE ATÉ 10 CM, ABERTURA 1:12, BITOLA MÉTRICA, DORMENTE DE MADEIRA OU CONCRETO</t>
  </si>
  <si>
    <t>NIVELAMENTO DE AMV COM SOCARIA MANUAL E LEVANTE DE ATÉ 10 CM, ABERTURA 1:12, BITOLA MISTA, DORMENTE DE MADEIRA OU CONCRETO</t>
  </si>
  <si>
    <t>NIVELAMENTO DE AMV COM SOCARIA MANUAL E LEVANTE DE ATÉ 10 CM, ABERTURA 1:14, BITOLA LARGA, DORMENTE DE MADEIRA OU CONCRETO</t>
  </si>
  <si>
    <t>NIVELAMENTO DE AMV COM SOCARIA MANUAL E LEVANTE DE ATÉ 10 CM, ABERTURA 1:14, BITOLA MÉTRICA, DORMENTE DE MADEIRA OU CONCRETO</t>
  </si>
  <si>
    <t>NIVELAMENTO DE AMV COM SOCARIA MANUAL E LEVANTE DE ATÉ 10 CM, ABERTURA 1:14, BITOLA MISTA, DORMENTE DE MADEIRA OU CONCRETO</t>
  </si>
  <si>
    <t>NIVELAMENTO DE AMV COM SOCARIA MANUAL E LEVANTE DE ATÉ 10 CM, ABERTURA 1:20, BITOLA LARGA, DORMENTE DE MADEIRA OU CONCRETO</t>
  </si>
  <si>
    <t>NIVELAMENTO DE AMV COM SOCARIA MANUAL E LEVANTE DE ATÉ 10 CM, ABERTURA 1:20, BITOLA MÉTRICA, DORMENTE DE MADEIRA OU CONCRETO</t>
  </si>
  <si>
    <t>NIVELAMENTO DE AMV COM SOCARIA MANUAL E LEVANTE DE ATÉ 10 CM, ABERTURA 1:20, BITOLA MISTA, DORMENTE DE MADEIRA OU CONCRETO</t>
  </si>
  <si>
    <t>NIVELAMENTO DE AMV COM SOCARIA MANUAL E LEVANTE DE ATÉ 10 CM, ABERTURA 1:8, BITOLA LARGA, DORMENTE DE MADEIRA</t>
  </si>
  <si>
    <t>NIVELAMENTO DE AMV COM SOCARIA MANUAL E LEVANTE DE ATÉ 10 CM, ABERTURA 1:8, BITOLA MÉTRICA, DORMENTE DE MADEIRA</t>
  </si>
  <si>
    <t>NIVELAMENTO DE AMV COM SOCARIA MANUAL E LEVANTE DE ATÉ 10 CM, ABERTURA 1:8, BITOLA MISTA, DORMENTE DE MADEIRA</t>
  </si>
  <si>
    <t>POSICIONAMENTO DE JOGO DE DORMENTES DE CONCRETO PARA AMV 1:10, BITOLA LARGA</t>
  </si>
  <si>
    <t>JG</t>
  </si>
  <si>
    <t>POSICIONAMENTO DE JOGO DE DORMENTES DE CONCRETO PARA AMV 1:10, BITOLA MÉTRICA</t>
  </si>
  <si>
    <t>POSICIONAMENTO DE JOGO DE DORMENTES DE CONCRETO PARA AMV 1:10, BITOLA MISTA</t>
  </si>
  <si>
    <t>POSICIONAMENTO DE JOGO DE DORMENTES DE CONCRETO PARA AMV 1:12, BITOLA LARGA</t>
  </si>
  <si>
    <t>POSICIONAMENTO DE JOGO DE DORMENTES DE CONCRETO PARA AMV 1:12, BITOLA MÉTRICA</t>
  </si>
  <si>
    <t>POSICIONAMENTO DE JOGO DE DORMENTES DE CONCRETO PARA AMV 1:12, BITOLA MISTA</t>
  </si>
  <si>
    <t>POSICIONAMENTO DE JOGO DE DORMENTES DE CONCRETO PARA AMV 1:14, BITOLA LARGA</t>
  </si>
  <si>
    <t>POSICIONAMENTO DE JOGO DE DORMENTES DE CONCRETO PARA AMV 1:14, BITOLA MÉTRICA</t>
  </si>
  <si>
    <t>POSICIONAMENTO DE JOGO DE DORMENTES DE CONCRETO PARA AMV 1:14, BITOLA MISTA</t>
  </si>
  <si>
    <t>POSICIONAMENTO DE JOGO DE DORMENTES DE CONCRETO PARA AMV 1:20, BITOLA LARGA</t>
  </si>
  <si>
    <t>POSICIONAMENTO DE JOGO DE DORMENTES DE CONCRETO PARA AMV 1:20, BITOLA MÉTRICA</t>
  </si>
  <si>
    <t>POSICIONAMENTO DE JOGO DE DORMENTES DE CONCRETO PARA AMV 1:20, BITOLA MISTA</t>
  </si>
  <si>
    <t>POSICIONAMENTO DE JOGO DE DORMENTES DE MADEIRA PARA AMV 1:10, BITOLA LARGA</t>
  </si>
  <si>
    <t>POSICIONAMENTO DE JOGO DE DORMENTES DE MADEIRA PARA AMV 1:10, BITOLA MÉTRICA</t>
  </si>
  <si>
    <t>POSICIONAMENTO DE JOGO DE DORMENTES DE MADEIRA PARA AMV 1:10, BITOLA MISTA</t>
  </si>
  <si>
    <t>POSICIONAMENTO DE JOGO DE DORMENTES DE MADEIRA PARA AMV 1:12, BITOLA LARGA</t>
  </si>
  <si>
    <t>POSICIONAMENTO DE JOGO DE DORMENTES DE MADEIRA PARA AMV 1:12, BITOLA MÉTRICA</t>
  </si>
  <si>
    <t>POSICIONAMENTO DE JOGO DE DORMENTES DE MADEIRA PARA AMV 1:12, BITOLA MISTA</t>
  </si>
  <si>
    <t>POSICIONAMENTO DE JOGO DE DORMENTES DE MADEIRA PARA AMV 1:14, BITOLA LARGA</t>
  </si>
  <si>
    <t>POSICIONAMENTO DE JOGO DE DORMENTES DE MADEIRA PARA AMV 1:14, BITOLA MÉTRICA</t>
  </si>
  <si>
    <t>POSICIONAMENTO DE JOGO DE DORMENTES DE MADEIRA PARA AMV 1:14, BITOLA MISTA</t>
  </si>
  <si>
    <t>POSICIONAMENTO DE JOGO DE DORMENTES DE MADEIRA PARA AMV 1:20, BITOLA LARGA</t>
  </si>
  <si>
    <t>POSICIONAMENTO DE JOGO DE DORMENTES DE MADEIRA PARA AMV 1:20, BITOLA MÉTRICA</t>
  </si>
  <si>
    <t>POSICIONAMENTO DE JOGO DE DORMENTES DE MADEIRA PARA AMV 1:20, BITOLA MISTA</t>
  </si>
  <si>
    <t>POSICIONAMENTO DE JOGO DE DORMENTES DE MADEIRA PARA AMV 1:8, BITOLA LARGA</t>
  </si>
  <si>
    <t>POSICIONAMENTO DE JOGO DE DORMENTES DE MADEIRA PARA AMV 1:8, BITOLA MÉTRICA</t>
  </si>
  <si>
    <t>POSICIONAMENTO DE JOGO DE DORMENTES DE MADEIRA PARA AMV 1:8, BITOLA MISTA</t>
  </si>
  <si>
    <t>REGULARIZAÇÃO MANUAL DO LASTRO DO AMV PARA QUALQUER ABERTURA E QUALQUER BITOLA</t>
  </si>
  <si>
    <t>DEMOLIÇÃO DE AMV 1:10 TR 37, EM BITOLA MÉTRICA, DORMENTE DE MADEIRA, COM SEPARAÇÃO E EMPILHAMENTO</t>
  </si>
  <si>
    <t>DEMOLIÇÃO DE AMV 1:10 TR 45, EM BITOLA LARGA, DORMENTE DE MADEIRA, COM SEPARAÇÃO E EMPILHAMENTO</t>
  </si>
  <si>
    <t>DEMOLIÇÃO DE AMV 1:10 TR 45, EM BITOLA MÉTRICA, DORMENTE DE MADEIRA, COM SEPARAÇÃO E EMPILHAMENTO</t>
  </si>
  <si>
    <t>DEMOLIÇÃO DE AMV 1:10 TR 45, EM BITOLA MISTA, DORMENTE DE MADEIRA, COM SEPARAÇÃO E EMPILHAMENTO</t>
  </si>
  <si>
    <t>DEMOLIÇÃO DE AMV 1:10 TR 57, EM BITOLA LARGA, DORMENTE DE MADEIRA, COM SEPARAÇÃO E EMPILHAMENTO</t>
  </si>
  <si>
    <t>DEMOLIÇÃO DE AMV 1:10 TR 57, EM BITOLA MÉTRICA, DORMENTE DE MADEIRA, COM SEPARAÇÃO E EMPILHAMENTO</t>
  </si>
  <si>
    <t>DEMOLIÇÃO DE AMV 1:10 TR 57, EM BITOLA MISTA, DORMENTE DE MADEIRA, COM SEPARAÇÃO E EMPILHAMENTO</t>
  </si>
  <si>
    <t>DEMOLIÇÃO DE AMV 1:10 TR 68, EM BITOLA LARGA, DORMENTE DE MADEIRA, COM SEPARAÇÃO E EMPILHAMENTO</t>
  </si>
  <si>
    <t>DEMOLIÇÃO DE AMV 1:10 TR 68, EM BITOLA MISTA, DORMENTE DE MADEIRA, COM SEPARAÇÃO E EMPILHAMENTO</t>
  </si>
  <si>
    <t>DEMOLIÇÃO DE AMV 1:12 TR 37, EM BITOLA MÉTRICA, DORMENTE DE MADEIRA, COM SEPARAÇÃO E EMPILHAMENTO</t>
  </si>
  <si>
    <t>DEMOLIÇÃO DE AMV 1:12 TR 45, EM BITOLA LARGA, DORMENTE DE MADEIRA, COM SEPARAÇÃO E EMPILHAMENTO</t>
  </si>
  <si>
    <t>DEMOLIÇÃO DE AMV 1:12 TR 45, EM BITOLA MÉTRICA, DORMENTE DE MADEIRA, COM SEPARAÇÃO E EMPILHAMENTO</t>
  </si>
  <si>
    <t>DEMOLIÇÃO DE AMV 1:12 TR 45, EM BITOLA MISTA, DORMENTE DE MADEIRA, COM SEPARAÇÃO E EMPILHAMENTO</t>
  </si>
  <si>
    <t>DEMOLIÇÃO DE AMV 1:12 TR 57, EM BITOLA LARGA, DORMENTE DE MADEIRA, COM SEPARAÇÃO E EMPILHAMENTO</t>
  </si>
  <si>
    <t>DEMOLIÇÃO DE AMV 1:12 TR 57, EM BITOLA MÉTRICA, DORMENTE DE MADEIRA, COM SEPARAÇÃO E EMPILHAMENTO</t>
  </si>
  <si>
    <t>DEMOLIÇÃO DE AMV 1:12 TR 57, EM BITOLA MISTA, DORMENTE DE MADEIRA, COM SEPARAÇÃO E EMPILHAMENTO</t>
  </si>
  <si>
    <t>DEMOLIÇÃO DE AMV 1:12 TR 68, EM BITOLA LARGA, DORMENTE DE MADEIRA, COM SEPARAÇÃO E EMPILHAMENTO</t>
  </si>
  <si>
    <t>DEMOLIÇÃO DE AMV 1:12 TR 68, EM BITOLA MISTA, DORMENTE DE MADEIRA, COM SEPARAÇÃO E EMPILHAMENTO</t>
  </si>
  <si>
    <t>DEMOLIÇÃO DE AMV 1:14 TR 37, EM BITOLA MÉTRICA, DORMENTE DE MADEIRA, COM SEPARAÇÃO E EMPILHAMENTO</t>
  </si>
  <si>
    <t>DEMOLIÇÃO DE AMV 1:14 TR 45, EM BITOLA LARGA, DORMENTE DE MADEIRA, COM SEPARAÇÃO E EMPILHAMENTO</t>
  </si>
  <si>
    <t>DEMOLIÇÃO DE AMV 1:14 TR 45, EM BITOLA MÉTRICA, DORMENTE DE MADEIRA, COM SEPARAÇÃO E EMPILHAMENTO</t>
  </si>
  <si>
    <t>DEMOLIÇÃO DE AMV 1:14 TR 45, EM BITOLA MISTA, DORMENTE DE MADEIRA, COM SEPARAÇÃO E EMPILHAMENTO</t>
  </si>
  <si>
    <t>DEMOLIÇÃO DE AMV 1:14 TR 57, EM BITOLA LARGA, DORMENTE DE MADEIRA, COM SEPARAÇÃO E EMPILHAMENTO</t>
  </si>
  <si>
    <t>DEMOLIÇÃO DE AMV 1:14 TR 57, EM BITOLA MÉTRICA, DORMENTE DE MADEIRA, COM SEPARAÇÃO E EMPILHAMENTO</t>
  </si>
  <si>
    <t>DEMOLIÇÃO DE AMV 1:14 TR 57, EM BITOLA MISTA, DORMENTE DE MADEIRA, COM SEPARAÇÃO E EMPILHAMENTO</t>
  </si>
  <si>
    <t>DEMOLIÇÃO DE AMV 1:14 TR 68, EM BITOLA LARGA, DORMENTE DE MADEIRA, COM SEPARAÇÃO E EMPILHAMENTO</t>
  </si>
  <si>
    <t>DEMOLIÇÃO DE AMV 1:14 TR 68, EM BITOLA MISTA, DORMENTE DE MADEIRA, COM SEPARAÇÃO E EMPILHAMENTO</t>
  </si>
  <si>
    <t>DEMOLIÇÃO DE AMV 1:20 TR 57, EM BITOLA LARGA, DORMENTE DE MADEIRA, COM SEPARAÇÃO E EMPILHAMENTO</t>
  </si>
  <si>
    <t>DEMOLIÇÃO DE AMV 1:20 TR 57, EM BITOLA MÉTRICA, DORMENTE DE MADEIRA, COM SEPARAÇÃO E EMPILHAMENTO</t>
  </si>
  <si>
    <t>DEMOLIÇÃO DE AMV 1:20 TR 57, EM BITOLA MISTA, DORMENTE DE MADEIRA, COM SEPARAÇÃO E EMPILHAMENTO</t>
  </si>
  <si>
    <t>DEMOLIÇÃO DE AMV 1:20 TR 68, EM BITOLA LARGA, DORMENTE DE MADEIRA, COM SEPARAÇÃO E EMPILHAMENTO</t>
  </si>
  <si>
    <t>DEMOLIÇÃO DE AMV 1:20 TR 68, EM BITOLA MISTA, DORMENTE DE MADEIRA, COM SEPARAÇÃO E EMPILHAMENTO</t>
  </si>
  <si>
    <t>DEMOLIÇÃO DE AMV 1:8 TR 37, EM BITOLA MÉTRICA, DORMENTE DE MADEIRA, COM SEPARAÇÃO E EMPILHAMENTO</t>
  </si>
  <si>
    <t>DEMOLIÇÃO DE AMV 1:8 TR 45, EM BITOLA LARGA, DORMENTE DE MADEIRA, COM SEPARAÇÃO E EMPILHAMENTO</t>
  </si>
  <si>
    <t>DEMOLIÇÃO DE AMV 1:8 TR 45, EM BITOLA MÉTRICA, DORMENTE DE MADEIRA, COM SEPARAÇÃO E EMPILHAMENTO</t>
  </si>
  <si>
    <t>DEMOLIÇÃO DE AMV 1:8 TR 45, EM BITOLA MISTA, DORMENTE DE MADEIRA, COM SEPARAÇÃO E EMPILHAMENTO</t>
  </si>
  <si>
    <t>DEMOLIÇÃO DE AMV 1:8 TR 57, EM BITOLA LARGA, DORMENTE DE MADEIRA, COM SEPARAÇÃO E EMPILHAMENTO</t>
  </si>
  <si>
    <t>DEMOLIÇÃO DE AMV 1:8 TR 57, EM BITOLA MÉTRICA, DORMENTE DE MADEIRA, COM SEPARAÇÃO E EMPILHAMENTO</t>
  </si>
  <si>
    <t>DEMOLIÇÃO DE AMV 1:8 TR 57, EM BITOLA MISTA, DORMENTE DE MADEIRA, COM SEPARAÇÃO E EMPILHAMENTO</t>
  </si>
  <si>
    <t>DEMOLIÇÃO DE VIA, BITOLA LARGA, 1.667 DORMENTES DE MADEIRA/KM, TRILHO TR 45, BARRA COM 12 M DE COMPRIMENTO, COM SEPARAÇÃO E EMPILHAMENTO</t>
  </si>
  <si>
    <t>DEMOLIÇÃO DE VIA, BITOLA LARGA, 1.667 DORMENTES DE MADEIRA/KM, TRILHO TR 57, BARRA COM 12 M DE COMPRIMENTO, COM SEPARAÇÃO E EMPILHAMENTO</t>
  </si>
  <si>
    <t>DEMOLIÇÃO DE VIA, BITOLA LARGA, 1.667 DORMENTES DE MADEIRA/KM, TRILHO TR 68, BARRA COM 12 M DE COMPRIMENTO, COM SEPARAÇÃO E EMPILHAMENTO</t>
  </si>
  <si>
    <t>DEMOLIÇÃO DE VIA, BITOLA LARGA, 1.750 DORMENTES DE MADEIRA/KM, TRILHO TR 45, BARRA COM 12 M DE COMPRIMENTO, COM SEPARAÇÃO E EMPILHAMENTO</t>
  </si>
  <si>
    <t>DEMOLIÇÃO DE VIA, BITOLA LARGA, 1.750 DORMENTES DE MADEIRA/KM, TRILHO TR 57, BARRA COM 12 M DE COMPRIMENTO, COM SEPARAÇÃO E EMPILHAMENTO</t>
  </si>
  <si>
    <t>DEMOLIÇÃO DE VIA, BITOLA LARGA, 1.750 DORMENTES DE MADEIRA/KM, TRILHO TR 68, BARRA COM 12 M DE COMPRIMENTO, COM SEPARAÇÃO E EMPILHAMENTO</t>
  </si>
  <si>
    <t>DEMOLIÇÃO DE VIA, BITOLA MÉTRICA, 1.667 DORMENTES DE MADEIRA/KM, TRILHO TR 37, BARRA COM 12 M DE COMPRIMENTO, COM SEPARAÇÃO E EMPILHAMENTO</t>
  </si>
  <si>
    <t>DEMOLIÇÃO DE VIA, BITOLA MÉTRICA, 1.667 DORMENTES DE MADEIRA/KM, TRILHO TR 45, BARRA COM 12 M DE COMPRIMENTO, COM SEPARAÇÃO E EMPILHAMENTO</t>
  </si>
  <si>
    <t>DEMOLIÇÃO DE VIA, BITOLA MÉTRICA, 1.667 DORMENTES DE MADEIRA/KM, TRILHO TR 57, BARRA COM 12 M DE COMPRIMENTO, COM SEPARAÇÃO E EMPILHAMENTO</t>
  </si>
  <si>
    <t>DEMOLIÇÃO DE VIA, BITOLA MÉTRICA, 1.750 DORMENTES DE MADEIRA/KM, TRILHO TR 37, BARRA COM 12 M DE COMPRIMENTO, COM SEPARAÇÃO E EMPILHAMENTO</t>
  </si>
  <si>
    <t>DEMOLIÇÃO DE VIA, BITOLA MÉTRICA, 1.750 DORMENTES DE MADEIRA/KM, TRILHO TR 45, BARRA COM 12 M DE COMPRIMENTO, COM SEPARAÇÃO E EMPILHAMENTO</t>
  </si>
  <si>
    <t>DEMOLIÇÃO DE VIA, BITOLA MÉTRICA, 1.750 DORMENTES DE MADEIRA/KM, TRILHO TR 57, BARRA COM 12 M DE COMPRIMENTO, COM SEPARAÇÃO E EMPILHAMENTO</t>
  </si>
  <si>
    <t>DEMOLIÇÃO DE VIA, BITOLA MISTA, 1.667 DORMENTES DE MADEIRA/KM, TRILHO TR 45, BARRA COM 12 M DE COMPRIMENTO, COM SEPARAÇÃO E EMPILHAMENTO</t>
  </si>
  <si>
    <t>DEMOLIÇÃO DE VIA, BITOLA MISTA, 1.667 DORMENTES DE MADEIRA/KM, TRILHO TR 57, BARRA COM 12 M DE COMPRIMENTO, COM SEPARAÇÃO E EMPILHAMENTO</t>
  </si>
  <si>
    <t>DEMOLIÇÃO DE VIA, BITOLA MISTA, 1.667 DORMENTES DE MADEIRA/KM, TRILHO TR 68, BARRA COM 12 M DE COMPRIMENTO, COM SEPARAÇÃO E EMPILHAMENTO</t>
  </si>
  <si>
    <t>DEMOLIÇÃO DE VIA, BITOLA MISTA, 1.750 DORMENTES DE MADEIRA/KM, TRILHO TR 45, BARRA COM 12 M DE COMPRIMENTO, COM SEPARAÇÃO E EMPILHAMENTO</t>
  </si>
  <si>
    <t>DEMOLIÇÃO DE VIA, BITOLA MISTA, 1.750 DORMENTES DE MADEIRA/KM, TRILHO TR 57, BARRA COM 12 M DE COMPRIMENTO, COM SEPARAÇÃO E EMPILHAMENTO</t>
  </si>
  <si>
    <t>DEMOLIÇÃO DE VIA, BITOLA MISTA, 1.750 DORMENTES DE MADEIRA/KM, TRILHO TR 68, BARRA COM 12 M DE COMPRIMENTO, COM SEPARAÇÃO E EMPILHAMENTO</t>
  </si>
  <si>
    <t>AFERIÇÃO DA GEOMETRIA DA VIA COM CARRO CONTROLE</t>
  </si>
  <si>
    <t>CAPINA QUÍMICA DA PLATAFORMA FERROVIÁRIA</t>
  </si>
  <si>
    <t>ESTABILIZAÇÃO DINÂMICA DA VIA</t>
  </si>
  <si>
    <t>NIVELAMENTO DE JUNTA COM SOCARIA MANUAL DA VIA</t>
  </si>
  <si>
    <t>NIVELAMENTO DE VIA COM GRUPO GERADOR/VIBRADOR E LEVANTE DE ATÉ 10 CM - BITOLA MÉTRICA OU LARGA COM DORMENTE DE MADEIRA OU CONCRETO E TAXA DE DORMENTAÇÃO DE 1.667 UN/KM</t>
  </si>
  <si>
    <t>NIVELAMENTO DE VIA COM GRUPO GERADOR/VIBRADOR E LEVANTE DE ATÉ 10 CM - BITOLA MÉTRICA OU LARGA COM DORMENTE DE MADEIRA OU CONCRETO E TAXA DE DORMENTAÇÃO DE 1.750 UN/KM</t>
  </si>
  <si>
    <t>NIVELAMENTO DE VIA COM GRUPO GERADOR/VIBRADOR E LEVANTE DE ATÉ 10 CM - BITOLA MISTA COM DORMENTE DE MADEIRA OU CONCRETO E TAXA DE DORMENTAÇÃO DE 1.667 UN/KM</t>
  </si>
  <si>
    <t>NIVELAMENTO DE VIA COM GRUPO GERADOR/VIBRADOR E LEVANTE DE ATÉ 10 CM - BITOLA MISTA COM DORMENTE DE MADEIRA OU CONCRETO E TAXA DE DORMENTAÇÃO DE 1.750 UN/KM</t>
  </si>
  <si>
    <t>NIVELAMENTO DE VIA COM SOCARIA MANUAL E LEVANTE DE ATÉ 10 CM - BITOLA MÉTRICA OU LARGA COM DORMENTE DE MADEIRA OU CONCRETO E TAXA DE DORMENTAÇÃO DE 1.667 UN/KM</t>
  </si>
  <si>
    <t>NIVELAMENTO DE VIA COM SOCARIA MANUAL E LEVANTE DE ATÉ 10 CM - BITOLA MÉTRICA OU LARGA COM DORMENTE DE MADEIRA OU CONCRETO E TAXA DE DORMENTAÇÃO DE 1.750 UN/KM</t>
  </si>
  <si>
    <t>NIVELAMENTO DE VIA COM SOCARIA MANUAL E LEVANTE DE ATÉ 10 CM - BITOLA MISTA COM DORMENTE DE MADEIRA OU CONCRETO E TAXA DE DORMENTAÇÃO DE 1.667 UN/KM</t>
  </si>
  <si>
    <t>NIVELAMENTO DE VIA COM SOCARIA MANUAL E LEVANTE DE ATÉ 10 CM - BITOLA MISTA COM DORMENTE DE MADEIRA OU CONCRETO E TAXA DE DORMENTAÇÃO DE 1.750 UN/KM</t>
  </si>
  <si>
    <t>NIVELAMENTO E ALINHAMENTO DE VIA COM SOCADORA AUTOMÁTICA E LEVANTE DE ATÉ 10 CM - QUALQUER BITOLA OU DORMENTE E TAXA DE DORMENTAÇÃO DE 1.667 UN/KM</t>
  </si>
  <si>
    <t>NIVELAMENTO E ALINHAMENTO DE VIA COM SOCADORA AUTOMÁTICA E LEVANTE DE ATÉ 10 CM - QUALQUER BITOLA OU DORMENTE E TAXA DE DORMENTAÇÃO DE 1.750 UN/KM</t>
  </si>
  <si>
    <t>REGULARIZAÇÃO DO LASTRO COM REGULADORA DE LASTRO</t>
  </si>
  <si>
    <t>ALÍVIO DE TENSÃO, COM MARTELO DE BRONZE, EM TLS COM 120 DE COMPRIMENTO DE TR45, TAXA DE DORMENTAÇÃO DE 1.667 UN/KM, PARA QUALQUER BITOLA E FIXAÇÃO ELÁSTICA</t>
  </si>
  <si>
    <t>ALÍVIO DE TENSÃO, COM MARTELO DE BRONZE, EM TLS COM 120 DE COMPRIMENTO DE TR45, TAXA DE DORMENTAÇÃO DE 1.750 UN/KM, PARA QUALQUER BITOLA E FIXAÇÃO ELÁSTICA</t>
  </si>
  <si>
    <t>ALÍVIO DE TENSÃO, COM MARTELO DE BRONZE, EM TLS COM 120 DE COMPRIMENTO DE TR57, TAXA DE DORMENTAÇÃO DE 1.667 UN/KM, PARA QUALQUER BITOLA E FIXAÇÃO ELÁSTICA</t>
  </si>
  <si>
    <t>ALÍVIO DE TENSÃO, COM MARTELO DE BRONZE, EM TLS COM 120 DE COMPRIMENTO DE TR57, TAXA DE DORMENTAÇÃO DE 1.750 UN/KM, PARA QUALQUER BITOLA E FIXAÇÃO ELÁSTICA</t>
  </si>
  <si>
    <t>ALÍVIO DE TENSÃO, COM MARTELO DE BRONZE, EM TLS COM 120 DE COMPRIMENTO DE TR68, TAXA DE DORMENTAÇÃO DE 1.667 UN/KM, PARA QUALQUER BITOLA E FIXAÇÃO ELÁSTICA</t>
  </si>
  <si>
    <t>ALÍVIO DE TENSÃO, COM MARTELO DE BRONZE, EM TLS COM 120 DE COMPRIMENTO DE TR68, TAXA DE DORMENTAÇÃO DE 1.750 UN/KM, PARA QUALQUER BITOLA E FIXAÇÃO ELÁSTICA</t>
  </si>
  <si>
    <t>ALÍVIO DE TENSÃO, COM MARTELO DE BRONZE, EM TLS COM 120 DE COMPRIMENTO DE UIC60, TAXA DE DORMENTAÇÃO DE 1.667 UN/KM, PARA QUALQUER BITOLA E FIXAÇÃO ELÁSTICA</t>
  </si>
  <si>
    <t>ALÍVIO DE TENSÃO, COM MARTELO DE BRONZE, EM TLS COM 120 DE COMPRIMENTO DE UIC60, TAXA DE DORMENTAÇÃO DE 1.750 UN/KM, PARA QUALQUER BITOLA E FIXAÇÃO ELÁSTICA</t>
  </si>
  <si>
    <t>ALÍVIO DE TENSÃO, COM MARTELO DE BRONZE, EM TLS COM 240 DE COMPRIMENTO DE TR45, TAXA DE DORMENTAÇÃO DE 1.667 UN/KM, PARA QUALQUER BITOLA E FIXAÇÃO ELÁSTICA</t>
  </si>
  <si>
    <t>ALÍVIO DE TENSÃO, COM MARTELO DE BRONZE, EM TLS COM 240 DE COMPRIMENTO DE TR45, TAXA DE DORMENTAÇÃO DE 1.750 UN/KM, PARA QUALQUER BITOLA E FIXAÇÃO ELÁSTICA</t>
  </si>
  <si>
    <t>ALÍVIO DE TENSÃO, COM MARTELO DE BRONZE, EM TLS COM 240 DE COMPRIMENTO DE TR57, TAXA DE DORMENTAÇÃO DE 1.667 UN/KM, PARA QUALQUER BITOLA E FIXAÇÃO ELÁSTICA</t>
  </si>
  <si>
    <t>ALÍVIO DE TENSÃO, COM MARTELO DE BRONZE, EM TLS COM 240 DE COMPRIMENTO DE TR57, TAXA DE DORMENTAÇÃO DE 1.750 UN/KM, PARA QUALQUER BITOLA E FIXAÇÃO ELÁSTICA</t>
  </si>
  <si>
    <t>ALÍVIO DE TENSÃO, COM MARTELO DE BRONZE, EM TLS COM 240 DE COMPRIMENTO DE TR68, TAXA DE DORMENTAÇÃO DE 1.667 UN/KM, PARA QUALQUER BITOLA E FIXAÇÃO ELÁSTICA</t>
  </si>
  <si>
    <t>ALÍVIO DE TENSÃO, COM MARTELO DE BRONZE, EM TLS COM 240 DE COMPRIMENTO DE TR68, TAXA DE DORMENTAÇÃO DE 1.750 UN/KM, PARA QUALQUER BITOLA E FIXAÇÃO ELÁSTICA</t>
  </si>
  <si>
    <t>ALÍVIO DE TENSÃO, COM MARTELO DE BRONZE, EM TLS COM 240 DE COMPRIMENTO DE UIC60, TAXA DE DORMENTAÇÃO DE 1.667 UN/KM, PARA QUALQUER BITOLA E FIXAÇÃO ELÁSTICA</t>
  </si>
  <si>
    <t>ALÍVIO DE TENSÃO, COM MARTELO DE BRONZE, EM TLS COM 240 DE COMPRIMENTO DE UIC60, TAXA DE DORMENTAÇÃO DE 1.750 UN/KM, PARA QUALQUER BITOLA E FIXAÇÃO ELÁSTICA</t>
  </si>
  <si>
    <t>COLOCAÇÃO MANUAL DE GRAMPO ELÁSTICO PANDROL</t>
  </si>
  <si>
    <t>COLOCAÇÃO MANUAL DE RETENSOR PARA TRILHO TR45</t>
  </si>
  <si>
    <t>COLOCAÇÃO MANUAL DE RETENSOR PARA TRILHO TR57</t>
  </si>
  <si>
    <t>COLOCAÇÃO MANUAL DE RETENSOR PARA TRILHO TR68</t>
  </si>
  <si>
    <t>COLOCAÇÃO MANUAL DE RETENSOR PARA TRILHO UIC60</t>
  </si>
  <si>
    <t>COLOCAÇÃO MECANIZADA DE GRAMPO ELÁSTICO PANDROL</t>
  </si>
  <si>
    <t>CONTRATRILHO TR45, COMPRIMENTO DE 12 M, SOBRE DORMENTE DE MADEIRA, TAXA DE DORMENTAÇÃO DE 1.750 UN/KM, TALA DE JUNÇÃO DE 6 FUROS E FIXAÇÃO RÍGIDA - POSICIONAMENTO E ASSENTAMENTO MANUAL</t>
  </si>
  <si>
    <t>CONTRATRILHO TR57, COMPRIMENTO DE 12 M, SOBRE DORMENTE DE MADEIRA, TAXA DE DORMENTAÇÃO DE 1.750 UN/KM, TALA DE JUNÇÃO DE 6 FUROS E FIXAÇÃO RÍGIDA - POSICIONAMENTO E ASSENTAMENTO MANUAL</t>
  </si>
  <si>
    <t>CONTRATRILHO TR68, COMPRIMENTO DE 12 M, SOBRE DORMENTE DE MADEIRA, TAXA DE DORMENTAÇÃO DE 1.750 UN/KM, TALA DE JUNÇÃO DE 6 FUROS E FIXAÇÃO RÍGIDA - POSICIONAMENTO E ASSENTAMENTO MANUAL</t>
  </si>
  <si>
    <t>CONTRATRILHO UIC60, COMPRIMENTO DE 12 M, SOBRE DORMENTE DE MADEIRA, TAXA DE DORMENTAÇÃO DE 1.750 UN/KM, TALA DE JUNÇÃO DE 6 FUROS E FIXAÇÃO RÍGIDA - POSICIONAMENTO E ASSENTAMENTO MANUAL</t>
  </si>
  <si>
    <t>DORMENTE DE CONCRETO MONOBLOCO PROTENDIDO BITOLA LARGA - CONFECÇÃO</t>
  </si>
  <si>
    <t>DORMENTE DE CONCRETO MONOBLOCO PROTENDIDO BITOLA MÉTRICA - CONFECÇÃO</t>
  </si>
  <si>
    <t>DORMENTE DE CONCRETO MONOBLOCO PROTENDIDO BITOLA MISTA - CONFECÇÃO</t>
  </si>
  <si>
    <t>DORMENTE DE CONCRETO MONOBLOCO PROTENDIDO PARA AMV BITOLA LARGA OU MISTA - CONFECÇÃO</t>
  </si>
  <si>
    <t>DORMENTE DE CONCRETO MONOBLOCO PROTENDIDO PARA AMV BITOLA MÉTRICA - CONFECÇÃO</t>
  </si>
  <si>
    <t>DORMENTE DE CONCRETO MONOBLOCO, BITOLA LARGA, TAXA DE DORMENTAÇÃO DE 1.667 UN/KM, FIXAÇÃO ELÁSTICA PANDROL - POSICIONAMENTO MECANIZADO COM CARREGADEIRA</t>
  </si>
  <si>
    <t>DORMENTE DE CONCRETO MONOBLOCO, BITOLA LARGA, TAXA DE DORMENTAÇÃO DE 1.667 UN/KM, FIXAÇÃO ELÁSTICA PANDROL - POSICIONAMENTO MECANIZADO COM PÓRTICO</t>
  </si>
  <si>
    <t>DORMENTE DE CONCRETO MONOBLOCO, BITOLA LARGA, TAXA DE DORMENTAÇÃO DE 1.750 UN/KM, FIXAÇÃO ELÁSTICA PANDROL - POSICIONAMENTO MECANIZADO COM CARREGADEIRA</t>
  </si>
  <si>
    <t>DORMENTE DE CONCRETO MONOBLOCO, BITOLA LARGA, TAXA DE DORMENTAÇÃO DE 1.750 UN/KM, FIXAÇÃO ELÁSTICA PANDROL - POSICIONAMENTO MECANIZADO COM PÓRTICO</t>
  </si>
  <si>
    <t>DORMENTE DE CONCRETO MONOBLOCO, BITOLA MÉTRICA, TAXA DE DORMENTAÇÃO DE 1.667 UN/KM, FIXAÇÃO ELÁSTICA PANDROL - POSICIONAMENTO MECANIZADO COM CARREGADEIRA</t>
  </si>
  <si>
    <t>DORMENTE DE CONCRETO MONOBLOCO, BITOLA MÉTRICA, TAXA DE DORMENTAÇÃO DE 1.667 UN/KM, FIXAÇÃO ELÁSTICA PANDROL - POSICIONAMENTO MECANIZADO COM PÓRTICO</t>
  </si>
  <si>
    <t>DORMENTE DE CONCRETO MONOBLOCO, BITOLA MÉTRICA, TAXA DE DORMENTAÇÃO DE 1.750 UN/KM, FIXAÇÃO ELÁSTICA PANDROL - POSICIONAMENTO MECANIZADO COM CARREGADEIRA</t>
  </si>
  <si>
    <t>DORMENTE DE CONCRETO MONOBLOCO, BITOLA MÉTRICA, TAXA DE DORMENTAÇÃO DE 1.750 UN/KM, FIXAÇÃO ELÁSTICA PANDROL - POSICIONAMENTO MECANIZADO COM PÓRTICO</t>
  </si>
  <si>
    <t>DORMENTE DE CONCRETO MONOBLOCO, BITOLA MISTA, TAXA DE DORMENTAÇÃO DE 1.667 UN/KM, FIXAÇÃO ELÁSTICA PANDROL - POSICIONAMENTO MECANIZADO COM CARREGADEIRA</t>
  </si>
  <si>
    <t>DORMENTE DE CONCRETO MONOBLOCO, BITOLA MISTA, TAXA DE DORMENTAÇÃO DE 1.667 UN/KM, FIXAÇÃO ELÁSTICA PANDROL - POSICIONAMENTO MECANIZADO COM PÓRTICO</t>
  </si>
  <si>
    <t>DORMENTE DE CONCRETO MONOBLOCO, BITOLA MISTA, TAXA DE DORMENTAÇÃO DE 1.750 UN/KM, FIXAÇÃO ELÁSTICA PANDROL - POSICIONAMENTO MECANIZADO COM CARREGADEIRA</t>
  </si>
  <si>
    <t>DORMENTE DE CONCRETO MONOBLOCO, BITOLA MISTA, TAXA DE DORMENTAÇÃO DE 1.750 UN/KM, FIXAÇÃO ELÁSTICA PANDROL - POSICIONAMENTO MECANIZADO COM PÓRTICO</t>
  </si>
  <si>
    <t>DORMENTE DE MADEIRA PARA PONTE, BITOLA MÉTRICA OU LARGA, PARA TR45, FIXAÇÃO RÍGIDA - POSICIONAMENTO E ASSENTAMENTO MECANIZADO</t>
  </si>
  <si>
    <t>DORMENTE DE MADEIRA PARA PONTE, BITOLA MÉTRICA OU LARGA, PARA TR57, FIXAÇÃO RÍGIDA - POSICIONAMENTO E ASSENTAMENTO MECANIZADO</t>
  </si>
  <si>
    <t>DORMENTE DE MADEIRA PARA PONTE, BITOLA MÉTRICA OU LARGA, PARA TR68, FIXAÇÃO RÍGIDA - POSICIONAMENTO E ASSENTAMENTO MECANIZADO</t>
  </si>
  <si>
    <t>DORMENTE DE MADEIRA PARA PONTE, BITOLA MÉTRICA OU LARGA, PARA UIC60, FIXAÇÃO RÍGIDA - POSICIONAMENTO E ASSENTAMENTO MECANIZADO</t>
  </si>
  <si>
    <t>DORMENTE DE MADEIRA, BITOLA LARGA OU MISTA - POSICIONAMENTO MANUAL</t>
  </si>
  <si>
    <t>DORMENTE DE MADEIRA, BITOLA LARGA OU MISTA, TAXA DE DORMENTAÇÃO DE 1.667 UN/KM - POSICIONAMENTO MECANIZADO COM CARREGADEIRA</t>
  </si>
  <si>
    <t>DORMENTE DE MADEIRA, BITOLA LARGA OU MISTA, TAXA DE DORMENTAÇÃO DE 1.750 UN/KM - POSICIONAMENTO MECANIZADO COM CARREGADEIRA</t>
  </si>
  <si>
    <t>DORMENTE DE MADEIRA, BITOLA MÉTRICA - POSICIONAMENTO MANUAL</t>
  </si>
  <si>
    <t>DORMENTE DE MADEIRA, BITOLA MÉTRICA, TAXA DE DORMENTAÇÃO DE 1.667 UN/KM - POSICIONAMENTO MECANIZADO COM CARREGADEIRA</t>
  </si>
  <si>
    <t>DORMENTE DE MADEIRA, BITOLA MÉTRICA, TAXA DE DORMENTAÇÃO DE 1.750 UN/KM - POSICIONAMENTO MECANIZADO COM CARREGADEIRA</t>
  </si>
  <si>
    <t>LANÇAMENTO DE LASTRO, 10 CM DE ALTURA, PRIMEIRO LEVANTE, DESCARGA DE PEDRA BRITADA DE CAMINHÕES</t>
  </si>
  <si>
    <t>LUBRIFICADOR DE TRILHOS E DE FLANGES DE RODAS</t>
  </si>
  <si>
    <t>POSICIONAMENTO MECANIZADO DE TRILHOS</t>
  </si>
  <si>
    <t>PRÉ-ALINHAMENTO MANUAL DA GRADE COM DORMENTE DE MADEIRA</t>
  </si>
  <si>
    <t>PRÉ-ALINHAMENTO MECANIZADO DA GRADE</t>
  </si>
  <si>
    <t>SOLDA ALUMINOTÉRMICA PARA TR45 COM CADINHO DESCARTÁVEL, EXECUTADA NO CAMPO, PARA FORMAÇÃO DE TRILHO LONGO SOLDADO (TLS)</t>
  </si>
  <si>
    <t>SOLDA ALUMINOTÉRMICA PARA TR57 COM CADINHO DESCARTÁVEL, EXECUTADA NO CAMPO, PARA FORMAÇÃO DE TRILHO LONGO SOLDADO (TLS)</t>
  </si>
  <si>
    <t>SOLDA ALUMINOTÉRMICA PARA TR68 COM CADINHO DESCARTÁVEL, EXECUTADA NO CAMPO, PARA FORMAÇÃO DE TRILHO LONGO SOLDADO (TLS)</t>
  </si>
  <si>
    <t>SOLDA ALUMINOTÉRMICA PARA UIC60 COM CADINHO DESCARTÁVEL, EXECUTADA NO CAMPO, PARA FORMAÇÃO DE TRILHO LONGO SOLDADO (TLS)</t>
  </si>
  <si>
    <t>SOLDA ELÉTRICA POR CALDEAMENTO PARA QUALQUER PERFIL DE TRILHO, COMPRIMENTO DE 12 M, EM ESTALEIRO PARA FORMAÇÃO DE TRILHO LONGO SOLDADO</t>
  </si>
  <si>
    <t>SOLDA ELÉTRICA POR CALDEAMENTO PARA TRILHO TR45, COMPRIMENTO DE ATÉ 24 M, EM VIA COM DORMENTE DE CONCRETO PARA FORMAÇÃO DE BARRA OU TRILHO LONGO SOLDADO</t>
  </si>
  <si>
    <t>SOLDA ELÉTRICA POR CALDEAMENTO PARA TRILHO TR45, COMPRIMENTO DE ATÉ 24 M, EM VIA COM DORMENTE DE MADEIRA PARA FORMAÇÃO DE BARRA OU TRILHO LONGO SOLDADO</t>
  </si>
  <si>
    <t>TRILHO TR45, COMPRIMENTO DE 12 M, SOBRE DORMENTE DE CONCRETO, BITOLA MÉTRICA OU LARGA, TAXA DE DORMENTAÇÃO DE 1.667 UN/KM, TALA DE JUNÇÃO DE 6 FUROS E FIXAÇÃO ELÁSTICA PANDROL - POSICIONAMENTO E ASSENTAMENTO MANUAL</t>
  </si>
  <si>
    <t>TRILHO TR45, COMPRIMENTO DE 12 M, SOBRE DORMENTE DE CONCRETO, BITOLA MÉTRICA OU LARGA, TAXA DE DORMENTAÇÃO DE 1.750 UN/KM, TALA DE JUNÇÃO DE 6 FUROS E FIXAÇÃO ELÁSTICA PANDROL - POSICIONAMENTO E ASSENTAMENTO MANUAL</t>
  </si>
  <si>
    <t>TRILHO TR45, COMPRIMENTO DE 12 M, SOBRE DORMENTE DE CONCRETO, BITOLA MISTA, TAXA DE DORMENTAÇÃO DE 1.667 UN/KM, TALA DE JUNÇÃO DE 6 FUROS E FIXAÇÃO ELÁSTICA PANDROL - POSICIONAMENTO E ASSENTAMENTO MANUAL</t>
  </si>
  <si>
    <t>TRILHO TR45, COMPRIMENTO DE 12 M, SOBRE DORMENTE DE CONCRETO, BITOLA MISTA, TAXA DE DORMENTAÇÃO DE 1.750 UN/KM, TALA DE JUNÇÃO DE 6 FUROS E FIXAÇÃO ELÁSTICA PANDROL - POSICIONAMENTO E ASSENTAMENTO MANUAL</t>
  </si>
  <si>
    <t>TRILHO TR45, COMPRIMENTO DE 12 M, SOBRE DORMENTE DE MADEIRA, BITOLA MÉTRICA OU LARGA, TAXA DE DORMENTAÇÃO DE 1.667 UN/KM, TALA DE JUNÇÃO DE 6 FUROS E FIXAÇÃO RÍGIDA - POSICIONAMENTO E ASSENTAMENTO MANUAL</t>
  </si>
  <si>
    <t>TRILHO TR45, COMPRIMENTO DE 12 M, SOBRE DORMENTE DE MADEIRA, BITOLA MÉTRICA OU LARGA, TAXA DE DORMENTAÇÃO DE 1.750 UN/KM, TALA DE JUNÇÃO DE 6 FUROS E FIXAÇÃO RÍGIDA - POSICIONAMENTO E ASSENTAMENTO MANUAL</t>
  </si>
  <si>
    <t>TRILHO TR45, COMPRIMENTO DE 12 M, SOBRE DORMENTE DE MADEIRA, BITOLA MISTA, TAXA DE DORMENTAÇÃO DE 1.667 UN/KM, TALA DE JUNÇÃO DE 6 FUROS E FIXAÇÃO RÍGIDA - POSICIONAMENTO E ASSENTAMENTO MANUAL</t>
  </si>
  <si>
    <t>TRILHO TR45, COMPRIMENTO DE 12 M, SOBRE DORMENTE DE MADEIRA, BITOLA MISTA, TAXA DE DORMENTAÇÃO DE 1.750 UN/KM, TALA DE JUNÇÃO DE 6 FUROS E FIXAÇÃO RÍGIDA - POSICIONAMENTO E ASSENTAMENTO MANUAL</t>
  </si>
  <si>
    <t>TRILHO TR45, COMPRIMENTO DE 120 M (TLS), FORMADO POR TRILHOS CURTOS DE 12 M SOLDADOS POR CALDEAMENTO - CONFECÇÃO EM ESTALEIRO</t>
  </si>
  <si>
    <t>TRILHO TR45, COMPRIMENTO DE 120 M (TLS), SOBRE DORMENTE DE CONCRETO, BITOLA MÉTRICA OU LARGA, TAXA DE DORMENTAÇÃO DE 1.667 UN/KM, TALA DE JUNÇÃO DE 6 FUROS E FIXAÇÃO ELÁSTICA PANDROL - POSICIONAMENTO E ASSENTAMENTO MECANIZADO</t>
  </si>
  <si>
    <t>TRILHO TR45, COMPRIMENTO DE 120 M (TLS), SOBRE DORMENTE DE CONCRETO, BITOLA MISTA, TAXA DE DORMENTAÇÃO DE 1.667 UN/KM, TALA DE JUNÇÃO DE 6 FUROS E FIXAÇÃO ELÁSTICA PANDROL - POSICIONAMENTO E ASSENTAMENTO MECANIZADO</t>
  </si>
  <si>
    <t>TRILHO TR45, COMPRIMENTO DE 120 M (TLS), SOBRE DORMENTE DE CONCRETO, BITOLA MISTA, TAXA DE DORMENTAÇÃO DE 1.750 UN/KM, TALA DE JUNÇÃO DE 6 FUROS E FIXAÇÃO ELÁSTICA PANDROL - POSICIONAMENTO E ASSENTAMENTO MECANIZADO</t>
  </si>
  <si>
    <t>TRILHO TR45, COMPRIMENTO DE 120 M (TLS), SOBRE DORMENTE DE MADEIRA, BITOLA MÉTRICA OU LARGA, TAXA DE DORMENTAÇÃO DE 1.667 UN/KM, TALA DE JUNÇÃO DE 6 FUROS E FIXAÇÃO ELÁSTICA PANDROL - POSICIONAMENTO E ASSENTAMENTO MECANIZADO</t>
  </si>
  <si>
    <t>TRILHO TR45, COMPRIMENTO DE 120 M (TLS), SOBRE DORMENTE DE MADEIRA, BITOLA MÉTRICA OU LARGA, TAXA DE DORMENTAÇÃO DE 1.667 UN/KM, TALA DE JUNÇÃO DE 6 FUROS E FIXAÇÃO RÍGIDA - POSICIONAMENTO E ASSENTAMENTO MECANIZADO</t>
  </si>
  <si>
    <t>TRILHO TR45, COMPRIMENTO DE 120 M (TLS), SOBRE DORMENTE DE MADEIRA, BITOLA MÉTRICA OU LARGA, TAXA DE DORMENTAÇÃO DE 1.750 UN/KM, TALA DE JUNÇÃO DE 6 FUROS E FIXAÇÃO ELÁSTICA PANDROL - POSICIONAMENTO E ASSENTAMENTO MECANIZADO</t>
  </si>
  <si>
    <t>TRILHO TR45, COMPRIMENTO DE 120 M (TLS), SOBRE DORMENTE DE MADEIRA, BITOLA MÉTRICA OU LARGA, TAXA DE DORMENTAÇÃO DE 1.750 UN/KM, TALA DE JUNÇÃO DE 6 FUROS E FIXAÇÃO RÍGIDA - POSICIONAMENTO E ASSENTAMENTO MECANIZADO</t>
  </si>
  <si>
    <t>TRILHO TR45, COMPRIMENTO DE 120 M (TLS), SOBRE DORMENTE DE MADEIRA, BITOLA MISTA, TAXA DE DORMENTAÇÃO DE 1.667 UN/KM, TALA DE JUNÇÃO DE 6 FUROS E FIXAÇÃO ELÁSTICA PANDROL - POSICIONAMENTO E ASSENTAMENTO MECANIZADO</t>
  </si>
  <si>
    <t>TRILHO TR45, COMPRIMENTO DE 120 M (TLS), SOBRE DORMENTE DE MADEIRA, BITOLA MISTA, TAXA DE DORMENTAÇÃO DE 1.750 UN/KM, TALA DE JUNÇÃO DE 6 FUROS E FIXAÇÃO ELÁSTICA PANDROL - POSICIONAMENTO E ASSENTAMENTO MECANIZADO</t>
  </si>
  <si>
    <t>TRILHO TR45, COMPRIMENTO DE 240 M (TLS), FORMADO POR TRILHOS CURTOS DE 12 M SOLDADOS POR CALDEAMENTO - CONFECÇÃO EM ESTALEIRO</t>
  </si>
  <si>
    <t>TRILHO TR45, COMPRIMENTO DE 240 M (TLS), SOBRE DORMENTE DE CONCRETO, BITOLA MÉTRICA OU LARGA, TAXA DE DORMENTAÇÃO DE 1.667 UN/KM, TALA DE JUNÇÃO DE 6 FUROS E FIXAÇÃO ELÁSTICA PANDROL - POSICIONAMENTO E ASSENTAMENTO MECANIZADO</t>
  </si>
  <si>
    <t>TRILHO TR45, COMPRIMENTO DE 240 M (TLS), SOBRE DORMENTE DE CONCRETO, BITOLA MÉTRICA OU LARGA, TAXA DE DORMENTAÇÃO DE 1.750 UN/KM, TALA DE JUNÇÃO DE 6 FUROS E FIXAÇÃO ELÁSTICA PANDROL - POSICIONAMENTO E ASSENTAMENTO MECANIZADO</t>
  </si>
  <si>
    <t>TRILHO TR45, COMPRIMENTO DE 240 M (TLS), SOBRE DORMENTE DE CONCRETO, BITOLA MISTA, TAXA DE DORMENTAÇÃO DE 1.667 UN/KM, TALA DE JUNÇÃO DE 6 FUROS E FIXAÇÃO ELÁSTICA PANDROL - POSICIONAMENTO E ASSENTAMENTO MECANIZADO</t>
  </si>
  <si>
    <t>TRILHO TR45, COMPRIMENTO DE 240 M (TLS), SOBRE DORMENTE DE CONCRETO, BITOLA MISTA, TAXA DE DORMENTAÇÃO DE 1.750 UN/KM, TALA DE JUNÇÃO DE 6 FUROS E FIXAÇÃO ELÁSTICA PANDROL - POSICIONAMENTO E ASSENTAMENTO MECANIZADO</t>
  </si>
  <si>
    <t>TRILHO TR45, COMPRIMENTO DE 240 M (TLS), SOBRE DORMENTE DE MADEIRA, BITOLA MÉTRICA OU LARGA, TAXA DE DORMENTAÇÃO DE 1.667 UN/KM, TALA DE JUNÇÃO DE 6 FUROS E FIXAÇÃO ELÁSTICA PANDROL - POSICIONAMENTO E ASSENTAMENTO MECANIZADO</t>
  </si>
  <si>
    <t>TRILHO TR45, COMPRIMENTO DE 240 M (TLS), SOBRE DORMENTE DE MADEIRA, BITOLA MÉTRICA OU LARGA, TAXA DE DORMENTAÇÃO DE 1.667 UN/KM, TALA DE JUNÇÃO DE 6 FUROS E FIXAÇÃO RÍGIDA - POSICIONAMENTO E ASSENTAMENTO MECANIZADO</t>
  </si>
  <si>
    <t>TRILHO TR45, COMPRIMENTO DE 240 M (TLS), SOBRE DORMENTE DE MADEIRA, BITOLA MÉTRICA OU LARGA, TAXA DE DORMENTAÇÃO DE 1.750 UN/KM, TALA DE JUNÇÃO DE 6 FUROS E FIXAÇÃO ELÁSTICA PANDROL - POSICIONAMENTO E ASSENTAMENTO MECANIZADO</t>
  </si>
  <si>
    <t>TRILHO TR45, COMPRIMENTO DE 240 M (TLS), SOBRE DORMENTE DE MADEIRA, BITOLA MÉTRICA OU LARGA, TAXA DE DORMENTAÇÃO DE 1.750 UN/KM, TALA DE JUNÇÃO DE 6 FUROS E FIXAÇÃO RÍGIDA - POSICIONAMENTO E ASSENTAMENTO MECANIZADO</t>
  </si>
  <si>
    <t>TRILHO TR45, COMPRIMENTO DE 240 M (TLS), SOBRE DORMENTE DE MADEIRA, BITOLA MISTA, TAXA DE DORMENTAÇÃO DE 1.667 UN/KM, TALA DE JUNÇÃO DE 6 FUROS E FIXAÇÃO ELÁSTICA PANDROL - POSICIONAMENTO E ASSENTAMENTO MECANIZADO</t>
  </si>
  <si>
    <t>TRILHO TR45, COMPRIMENTO DE 240 M (TLS), SOBRE DORMENTE DE MADEIRA, BITOLA MISTA, TAXA DE DORMENTAÇÃO DE 1.750 UN/KM, TALA DE JUNÇÃO DE 6 FUROS E FIXAÇÃO ELÁSTICA PANDROL - POSICIONAMENTO E ASSENTAMENTO MECANIZADO</t>
  </si>
  <si>
    <t>TRILHO TR57, COMPRIMENTO DE 12 M, SOBRE DORMENTE DE CONCRETO, BITOLA MÉTRICA OU LARGA, TAXA DE DORMENTAÇÃO DE 1.667 UN/KM, TALA DE JUNÇÃO DE 6 FUROS E FIXAÇÃO ELÁSTICA PANDROL - POSICIONAMENTO E ASSENTAMENTO MANUAL</t>
  </si>
  <si>
    <t>TRILHO TR57, COMPRIMENTO DE 12 M, SOBRE DORMENTE DE CONCRETO, BITOLA MÉTRICA OU LARGA, TAXA DE DORMENTAÇÃO DE 1.750 UN/KM, TALA DE JUNÇÃO DE 6 FUROS E FIXAÇÃO ELÁSTICA PANDROL - POSICIONAMENTO E ASSENTAMENTO MANUAL</t>
  </si>
  <si>
    <t>TRILHO TR57, COMPRIMENTO DE 12 M, SOBRE DORMENTE DE CONCRETO, BITOLA MISTA, TAXA DE DORMENTAÇÃO DE 1.667 UN/KM, TALA DE JUNÇÃO DE 6 FUROS E FIXAÇÃO ELÁSTICA PANDROL - POSICIONAMENTO E ASSENTAMENTO MANUAL</t>
  </si>
  <si>
    <t>TRILHO TR57, COMPRIMENTO DE 12 M, SOBRE DORMENTE DE CONCRETO, BITOLA MISTA, TAXA DE DORMENTAÇÃO DE 1.750 UN/KM, TALA DE JUNÇÃO DE 6 FUROS E FIXAÇÃO ELÁSTICA PANDROL - POSICIONAMENTO E ASSENTAMENTO MANUAL</t>
  </si>
  <si>
    <t>TRILHO TR57, COMPRIMENTO DE 12 M, SOBRE DORMENTE DE MADEIRA, BITOLA MÉTRICA OU LARGA, TAXA DE DORMENTAÇÃO DE 1.667 UN/KM, TALA DE JUNÇÃO DE 6 FUROS E FIXAÇÃO RÍGIDA - POSICIONAMENTO E ASSENTAMENTO MANUAL</t>
  </si>
  <si>
    <t>TRILHO TR57, COMPRIMENTO DE 12 M, SOBRE DORMENTE DE MADEIRA, BITOLA MÉTRICA OU LARGA, TAXA DE DORMENTAÇÃO DE 1.750 UN/KM, TALA DE JUNÇÃO DE 6 FUROS E FIXAÇÃO RÍGIDA - POSICIONAMENTO E ASSENTAMENTO MANUAL</t>
  </si>
  <si>
    <t>TRILHO TR57, COMPRIMENTO DE 12 M, SOBRE DORMENTE DE MADEIRA, BITOLA MISTA, TAXA DE DORMENTAÇÃO DE 1.667 UN/KM, TALA DE JUNÇÃO DE 6 FUROS E FIXAÇÃO RÍGIDA - POSICIONAMENTO E ASSENTAMENTO MANUAL</t>
  </si>
  <si>
    <t>TRILHO TR57, COMPRIMENTO DE 12 M, SOBRE DORMENTE DE MADEIRA, BITOLA MISTA, TAXA DE DORMENTAÇÃO DE 1.750 UN/KM, TALA DE JUNÇÃO DE 6 FUROS E FIXAÇÃO RÍGIDA - POSICIONAMENTO E ASSENTAMENTO MANUAL</t>
  </si>
  <si>
    <t>TRILHO TR57, COMPRIMENTO DE 120 M (TLS), FORMADO POR TRILHOS CURTOS DE 12 M SOLDADOS POR CALDEAMENTO - CONFECÇÃO EM ESTALEIRO</t>
  </si>
  <si>
    <t>TRILHO TR57, COMPRIMENTO DE 120 M (TLS), SOBRE DORMENTE DE CONCRETO, BITOLA MÉTRICA OU LARGA, TAXA DE DORMENTAÇÃO DE 1.667 UN/KM, TALA DE JUNÇÃO DE 6 FUROS E FIXAÇÃO ELÁSTICA PANDROL - POSICIONAMENTO E ASSENTAMENTO MECANIZADO</t>
  </si>
  <si>
    <t>TRILHO TR57, COMPRIMENTO DE 120 M (TLS), SOBRE DORMENTE DE CONCRETO, BITOLA MÉTRICA OU LARGA, TAXA DE DORMENTAÇÃO DE 1.750 UN/KM, TALA DE JUNÇÃO DE 6 FUROS E FIXAÇÃO ELÁSTICA PANDROL - POSICIONAMENTO E ASSENTAMENTO MECANIZADO</t>
  </si>
  <si>
    <t>TRILHO TR57, COMPRIMENTO DE 120 M (TLS), SOBRE DORMENTE DE CONCRETO, BITOLA MISTA, TAXA DE DORMENTAÇÃO DE 1.667 UN/KM, TALA DE JUNÇÃO DE 6 FUROS E FIXAÇÃO ELÁSTICA PANDROL - POSICIONAMENTO E ASSENTAMENTO MECANIZADO</t>
  </si>
  <si>
    <t>TRILHO TR57, COMPRIMENTO DE 120 M (TLS), SOBRE DORMENTE DE CONCRETO, BITOLA MISTA, TAXA DE DORMENTAÇÃO DE 1.750 UN/KM, TALA DE JUNÇÃO DE 6 FUROS E FIXAÇÃO ELÁSTICA PANDROL - POSICIONAMENTO E ASSENTAMENTO MECANIZADO</t>
  </si>
  <si>
    <t>TRILHO TR57, COMPRIMENTO DE 120 M (TLS), SOBRE DORMENTE DE MADEIRA, BITOLA MÉTRICA OU LARGA, TAXA DE DORMENTAÇÃO DE 1.667 UN/KM, TALA DE JUNÇÃO DE 6 FUROS E FIXAÇÃO ELÁSTICA PANDROL - POSICIONAMENTO E ASSENTAMENTO MECANIZADO</t>
  </si>
  <si>
    <t>TRILHO TR57, COMPRIMENTO DE 120 M (TLS), SOBRE DORMENTE DE MADEIRA, BITOLA MÉTRICA OU LARGA, TAXA DE DORMENTAÇÃO DE 1.667 UN/KM, TALA DE JUNÇÃO DE 6 FUROS E FIXAÇÃO RÍGIDA - POSICIONAMENTO E ASSENTAMENTO MECANIZADO</t>
  </si>
  <si>
    <t>TRILHO TR57, COMPRIMENTO DE 120 M (TLS), SOBRE DORMENTE DE MADEIRA, BITOLA MÉTRICA OU LARGA, TAXA DE DORMENTAÇÃO DE 1.750 UN/KM, TALA DE JUNÇÃO DE 6 FUROS E FIXAÇÃO ELÁSTICA PANDROL - POSICIONAMENTO E ASSENTAMENTO MECANIZADO</t>
  </si>
  <si>
    <t>TRILHO TR57, COMPRIMENTO DE 120 M (TLS), SOBRE DORMENTE DE MADEIRA, BITOLA MÉTRICA OU LARGA, TAXA DE DORMENTAÇÃO DE 1.750 UN/KM, TALA DE JUNÇÃO DE 6 FUROS E FIXAÇÃO RÍGIDA - POSICIONAMENTO E ASSENTAMENTO MECANIZADO</t>
  </si>
  <si>
    <t>TRILHO TR57, COMPRIMENTO DE 120 M (TLS), SOBRE DORMENTE DE MADEIRA, BITOLA MISTA, TAXA DE DORMENTAÇÃO DE 1.667 UN/KM, TALA DE JUNÇÃO DE 6 FUROS E FIXAÇÃO ELÁSTICA PANDROL - POSICIONAMENTO E ASSENTAMENTO MECANIZADO</t>
  </si>
  <si>
    <t>TRILHO TR57, COMPRIMENTO DE 120 M (TLS), SOBRE DORMENTE DE MADEIRA, BITOLA MISTA, TAXA DE DORMENTAÇÃO DE 1.750 UN/KM, TALA DE JUNÇÃO DE 6 FUROS E FIXAÇÃO ELÁSTICA PANDROL - POSICIONAMENTO E ASSENTAMENTO MECANIZADO</t>
  </si>
  <si>
    <t>TRILHO TR57, COMPRIMENTO DE 240 M (TLS), FORMADO POR TRILHOS CURTOS DE 12 M SOLDADOS POR CALDEAMENTO - CONFECÇÃO EM ESTALEIRO</t>
  </si>
  <si>
    <t>TRILHO TR57, COMPRIMENTO DE 240 M (TLS), SOBRE DORMENTE DE CONCRETO, BITOLA MÉTRICA OU LARGA, TAXA DE DORMENTAÇÃO DE 1.667 UN/KM, TALA DE JUNÇÃO DE 6 FUROS E FIXAÇÃO ELÁSTICA PANDROL - POSICIONAMENTO E ASSENTAMENTO MECANIZADO</t>
  </si>
  <si>
    <t>TRILHO TR57, COMPRIMENTO DE 240 M (TLS), SOBRE DORMENTE DE CONCRETO, BITOLA MÉTRICA OU LARGA, TAXA DE DORMENTAÇÃO DE 1.750 UN/KM, TALA DE JUNÇÃO DE 6 FUROS E FIXAÇÃO ELÁSTICA PANDROL - POSICIONAMENTO E ASSENTAMENTO MECANIZADO</t>
  </si>
  <si>
    <t>TRILHO TR57, COMPRIMENTO DE 240 M (TLS), SOBRE DORMENTE DE CONCRETO, BITOLA MISTA, TAXA DE DORMENTAÇÃO DE 1.667 UN/KM, TALA DE JUNÇÃO DE 6 FUROS E FIXAÇÃO ELÁSTICA PANDROL - POSICIONAMENTO E ASSENTAMENTO MECANIZADO</t>
  </si>
  <si>
    <t>TRILHO TR57, COMPRIMENTO DE 240 M (TLS), SOBRE DORMENTE DE CONCRETO, BITOLA MISTA, TAXA DE DORMENTAÇÃO DE 1.750 UN/KM, TALA DE JUNÇÃO DE 6 FUROS E FIXAÇÃO ELÁSTICA PANDROL - POSICIONAMENTO E ASSENTAMENTO MECANIZADO</t>
  </si>
  <si>
    <t>TRILHO TR57, COMPRIMENTO DE 240 M (TLS), SOBRE DORMENTE DE MADEIRA, BITOLA MÉTRICA OU LARGA, TAXA DE DORMENTAÇÃO DE 1.667 UN/KM, TALA DE JUNÇÃO DE 6 FUROS E FIXAÇÃO ELÁSTICA PANDROL - POSICIONAMENTO E ASSENTAMENTO MECANIZADO</t>
  </si>
  <si>
    <t>TRILHO TR57, COMPRIMENTO DE 240 M (TLS), SOBRE DORMENTE DE MADEIRA, BITOLA MÉTRICA OU LARGA, TAXA DE DORMENTAÇÃO DE 1.667 UN/KM, TALA DE JUNÇÃO DE 6 FUROS E FIXAÇÃO RÍGIDA - POSICIONAMENTO E ASSENTAMENTO MECANIZADO</t>
  </si>
  <si>
    <t>TRILHO TR57, COMPRIMENTO DE 240 M (TLS), SOBRE DORMENTE DE MADEIRA, BITOLA MÉTRICA OU LARGA, TAXA DE DORMENTAÇÃO DE 1.750 UN/KM, TALA DE JUNÇÃO DE 6 FUROS E FIXAÇÃO ELÁSTICA PANDROL - POSICIONAMENTO E ASSENTAMENTO MECANIZADO</t>
  </si>
  <si>
    <t>TRILHO TR57, COMPRIMENTO DE 240 M (TLS), SOBRE DORMENTE DE MADEIRA, BITOLA MÉTRICA OU LARGA, TAXA DE DORMENTAÇÃO DE 1.750 UN/KM, TALA DE JUNÇÃO DE 6 FUROS E FIXAÇÃO RÍGIDA - POSICIONAMENTO E ASSENTAMENTO MECANIZADO</t>
  </si>
  <si>
    <t>TRILHO TR57, COMPRIMENTO DE 240 M (TLS), SOBRE DORMENTE DE MADEIRA, BITOLA MISTA, TAXA DE DORMENTAÇÃO DE 1.667 UN/KM, TALA DE JUNÇÃO DE 6 FUROS E FIXAÇÃO ELÁSTICA PANDROL - POSICIONAMENTO E ASSENTAMENTO MECANIZADO</t>
  </si>
  <si>
    <t>TRILHO TR57, COMPRIMENTO DE 240 M (TLS), SOBRE DORMENTE DE MADEIRA, BITOLA MISTA, TAXA DE DORMENTAÇÃO DE 1.750 UN/KM, TALA DE JUNÇÃO DE 6 FUROS E FIXAÇÃO ELÁSTICA PANDROL - POSICIONAMENTO E ASSENTAMENTO MECANIZADO</t>
  </si>
  <si>
    <t>TRILHO TR68, COMPRIMENTO DE 12 M, SOBRE DORMENTE DE CONCRETO, BITOLA MÉTRICA OU LARGA, TAXA DE DORMENTAÇÃO DE 1.667 UN/KM, TALA DE JUNÇÃO DE 6 FUROS E FIXAÇÃO ELÁSTICA PANDROL - POSICIONAMENTO E ASSENTAMENTO MANUAL</t>
  </si>
  <si>
    <t>TRILHO TR68, COMPRIMENTO DE 12 M, SOBRE DORMENTE DE CONCRETO, BITOLA MÉTRICA OU LARGA, TAXA DE DORMENTAÇÃO DE 1.750 UN/KM, TALA DE JUNÇÃO DE 6 FUROS E FIXAÇÃO ELÁSTICA PANDROL - POSICIONAMENTO E ASSENTAMENTO MANUAL</t>
  </si>
  <si>
    <t>TRILHO TR68, COMPRIMENTO DE 12 M, SOBRE DORMENTE DE CONCRETO, BITOLA MISTA, TAXA DE DORMENTAÇÃO DE 1.667 UN/KM, TALA DE JUNÇÃO DE 6 FUROS E FIXAÇÃO ELÁSTICA PANDROL - POSICIONAMENTO E ASSENTAMENTO MANUAL</t>
  </si>
  <si>
    <t>TRILHO TR68, COMPRIMENTO DE 12 M, SOBRE DORMENTE DE CONCRETO, BITOLA MISTA, TAXA DE DORMENTAÇÃO DE 1.750 UN/KM, TALA DE JUNÇÃO DE 6 FUROS E FIXAÇÃO ELÁSTICA PANDROL - POSICIONAMENTO E ASSENTAMENTO MANUAL</t>
  </si>
  <si>
    <t>TRILHO TR68, COMPRIMENTO DE 12 M, SOBRE DORMENTE DE MADEIRA, BITOLA MÉTRICA OU LARGA, TAXA DE DORMENTAÇÃO DE 1.667 UN/KM, TALA DE JUNÇÃO DE 6 FUROS E FIXAÇÃO RÍGIDA - POSICIONAMENTO E ASSENTAMENTO MANUAL</t>
  </si>
  <si>
    <t>TRILHO TR68, COMPRIMENTO DE 12 M, SOBRE DORMENTE DE MADEIRA, BITOLA MÉTRICA OU LARGA, TAXA DE DORMENTAÇÃO DE 1.750 UN/KM, TALA DE JUNÇÃO DE 6 FUROS E FIXAÇÃO RÍGIDA - POSICIONAMENTO E ASSENTAMENTO MANUAL</t>
  </si>
  <si>
    <t>TRILHO TR68, COMPRIMENTO DE 12 M, SOBRE DORMENTE DE MADEIRA, BITOLA MISTA, TAXA DE DORMENTAÇÃO DE 1.667 UN/KM, TALA DE JUNÇÃO DE 6 FUROS E FIXAÇÃO RÍGIDA - POSICIONAMENTO E ASSENTAMENTO MANUAL</t>
  </si>
  <si>
    <t>TRILHO TR68, COMPRIMENTO DE 12 M, SOBRE DORMENTE DE MADEIRA, BITOLA MISTA, TAXA DE DORMENTAÇÃO DE 1.750 UN/KM, TALA DE JUNÇÃO DE 6 FUROS E FIXAÇÃO RÍGIDA - POSICIONAMENTO E ASSENTAMENTO MANUAL</t>
  </si>
  <si>
    <t>TRILHO TR68, COMPRIMENTO DE 120 M (TLS), FORMADO POR TRILHOS CURTOS DE 12 M SOLDADOS POR CALDEAMENTO - CONFECÇÃO EM ESTALEIRO</t>
  </si>
  <si>
    <t>TRILHO TR68, COMPRIMENTO DE 120 M (TLS), SOBRE DORMENTE DE CONCRETO, BITOLA MÉTRICA OU LARGA, TAXA DE DORMENTAÇÃO DE 1.667 UN/KM, TALA DE JUNÇÃO DE 6 FUROS E FIXAÇÃO ELÁSTICA PANDROL - POSICIONAMENTO E ASSENTAMENTO MECANIZADO</t>
  </si>
  <si>
    <t>TRILHO TR68, COMPRIMENTO DE 120 M (TLS), SOBRE DORMENTE DE CONCRETO, BITOLA MÉTRICA OU LARGA, TAXA DE DORMENTAÇÃO DE 1.750 UN/KM, TALA DE JUNÇÃO DE 6 FUROS E FIXAÇÃO ELÁSTICA PANDROL - POSICIONAMENTO E ASSENTAMENTO MECANIZADO</t>
  </si>
  <si>
    <t>TRILHO TR68, COMPRIMENTO DE 120 M (TLS), SOBRE DORMENTE DE CONCRETO, BITOLA MISTA, TAXA DE DORMENTAÇÃO DE 1.667 UN/KM, TALA DE JUNÇÃO DE 6 FUROS E FIXAÇÃO ELÁSTICA PANDROL - POSICIONAMENTO E ASSENTAMENTO MECANIZADO</t>
  </si>
  <si>
    <t>TRILHO TR68, COMPRIMENTO DE 120 M (TLS), SOBRE DORMENTE DE CONCRETO, BITOLA MISTA, TAXA DE DORMENTAÇÃO DE 1.750 UN/KM, TALA DE JUNÇÃO DE 6 FUROS E FIXAÇÃO ELÁSTICA PANDROL - POSICIONAMENTO E ASSENTAMENTO MECANIZADO</t>
  </si>
  <si>
    <t>TRILHO TR68, COMPRIMENTO DE 120 M (TLS), SOBRE DORMENTE DE MADEIRA, BITOLA MÉTRICA OU LARGA, TAXA DE DORMENTAÇÃO DE 1.667 UN/KM, TALA DE JUNÇÃO DE 6 FUROS E FIXAÇÃO ELÁSTICA PANDROL - POSICIONAMENTO E ASSENTAMENTO MECANIZADO</t>
  </si>
  <si>
    <t>TRILHO TR68, COMPRIMENTO DE 120 M (TLS), SOBRE DORMENTE DE MADEIRA, BITOLA MÉTRICA OU LARGA, TAXA DE DORMENTAÇÃO DE 1.667 UN/KM, TALA DE JUNÇÃO DE 6 FUROS E FIXAÇÃO RÍGIDA - POSICIONAMENTO E ASSENTAMENTO MECANIZADO</t>
  </si>
  <si>
    <t>TRILHO TR68, COMPRIMENTO DE 120 M (TLS), SOBRE DORMENTE DE MADEIRA, BITOLA MÉTRICA OU LARGA, TAXA DE DORMENTAÇÃO DE 1.750 UN/KM, TALA DE JUNÇÃO DE 6 FUROS E FIXAÇÃO ELÁSTICA PANDROL - POSICIONAMENTO E ASSENTAMENTO MECANIZADO</t>
  </si>
  <si>
    <t>TRILHO TR68, COMPRIMENTO DE 120 M (TLS), SOBRE DORMENTE DE MADEIRA, BITOLA MÉTRICA OU LARGA, TAXA DE DORMENTAÇÃO DE 1.750 UN/KM, TALA DE JUNÇÃO DE 6 FUROS E FIXAÇÃO RÍGIDA - POSICIONAMENTO E ASSENTAMENTO MECANIZADO</t>
  </si>
  <si>
    <t>TRILHO TR68, COMPRIMENTO DE 120 M (TLS), SOBRE DORMENTE DE MADEIRA, BITOLA MISTA, TAXA DE DORMENTAÇÃO DE 1.667 UN/KM, TALA DE JUNÇÃO DE 6 FUROS E FIXAÇÃO ELÁSTICA PANDROL - POSICIONAMENTO E ASSENTAMENTO MECANIZADO</t>
  </si>
  <si>
    <t>TRILHO TR68, COMPRIMENTO DE 120 M (TLS), SOBRE DORMENTE DE MADEIRA, BITOLA MISTA, TAXA DE DORMENTAÇÃO DE 1.750 UN/KM, TALA DE JUNÇÃO DE 6 FUROS E FIXAÇÃO ELÁSTICA PANDROL - POSICIONAMENTO E ASSENTAMENTO MECANIZADO</t>
  </si>
  <si>
    <t>TRILHO TR68, COMPRIMENTO DE 240 M (TLS), FORMADO POR TRILHOS CURTOS DE 12 M SOLDADOS POR CALDEAMENTO - CONFECÇÃO EM ESTALEIRO</t>
  </si>
  <si>
    <t>TRILHO TR68, COMPRIMENTO DE 240 M (TLS), SOBRE DORMENTE DE CONCRETO, BITOLA MÉTRICA OU LARGA, TAXA DE DORMENTAÇÃO DE 1.667 UN/KM, TALA DE JUNÇÃO DE 6 FUROS E FIXAÇÃO ELÁSTICA PANDROL - POSICIONAMENTO E ASSENTAMENTO MECANIZADO</t>
  </si>
  <si>
    <t>TRILHO TR68, COMPRIMENTO DE 240 M (TLS), SOBRE DORMENTE DE CONCRETO, BITOLA MÉTRICA OU LARGA, TAXA DE DORMENTAÇÃO DE 1.750 UN/KM, TALA DE JUNÇÃO DE 6 FUROS E FIXAÇÃO ELÁSTICA PANDROL - POSICIONAMENTO E ASSENTAMENTO MECANIZADO</t>
  </si>
  <si>
    <t>TRILHO TR68, COMPRIMENTO DE 240 M (TLS), SOBRE DORMENTE DE CONCRETO, BITOLA MISTA, TAXA DE DORMENTAÇÃO DE 1.667 UN/KM, TALA DE JUNÇÃO DE 6 FUROS E FIXAÇÃO ELÁSTICA PANDROL - POSICIONAMENTO E ASSENTAMENTO MECANIZADO</t>
  </si>
  <si>
    <t>TRILHO TR68, COMPRIMENTO DE 240 M (TLS), SOBRE DORMENTE DE CONCRETO, BITOLA MISTA, TAXA DE DORMENTAÇÃO DE 1.750 UN/KM, TALA DE JUNÇÃO DE 6 FUROS E FIXAÇÃO ELÁSTICA PANDROL - POSICIONAMENTO E ASSENTAMENTO MECANIZADO</t>
  </si>
  <si>
    <t>TRILHO TR68, COMPRIMENTO DE 240 M (TLS), SOBRE DORMENTE DE MADEIRA, BITOLA MÉTRICA OU LARGA, TAXA DE DORMENTAÇÃO DE 1.667 UN/KM, TALA DE JUNÇÃO DE 6 FUROS E FIXAÇÃO ELÁSTICA PANDROL - POSICIONAMENTO E ASSENTAMENTO MECANIZADO</t>
  </si>
  <si>
    <t>TRILHO TR68, COMPRIMENTO DE 240 M (TLS), SOBRE DORMENTE DE MADEIRA, BITOLA MÉTRICA OU LARGA, TAXA DE DORMENTAÇÃO DE 1.667 UN/KM, TALA DE JUNÇÃO DE 6 FUROS E FIXAÇÃO RÍGIDA - POSICIONAMENTO E ASSENTAMENTO MECANIZADO</t>
  </si>
  <si>
    <t>TRILHO TR68, COMPRIMENTO DE 240 M (TLS), SOBRE DORMENTE DE MADEIRA, BITOLA MÉTRICA OU LARGA, TAXA DE DORMENTAÇÃO DE 1.750 UN/KM, TALA DE JUNÇÃO DE 6 FUROS E FIXAÇÃO ELÁSTICA PANDROL - POSICIONAMENTO E ASSENTAMENTO MECANIZADO</t>
  </si>
  <si>
    <t>TRILHO TR68, COMPRIMENTO DE 240 M (TLS), SOBRE DORMENTE DE MADEIRA, BITOLA MÉTRICA OU LARGA, TAXA DE DORMENTAÇÃO DE 1.750 UN/KM, TALA DE JUNÇÃO DE 6 FUROS E FIXAÇÃO RÍGIDA - POSICIONAMENTO E ASSENTAMENTO MECANIZADO</t>
  </si>
  <si>
    <t>TRILHO TR68, COMPRIMENTO DE 240 M (TLS), SOBRE DORMENTE DE MADEIRA, BITOLA MISTA, TAXA DE DORMENTAÇÃO DE 1.667 UN/KM, TALA DE JUNÇÃO DE 6 FUROS E FIXAÇÃO ELÁSTICA PANDROL - POSICIONAMENTO E ASSENTAMENTO MECANIZADO</t>
  </si>
  <si>
    <t>TRILHO TR68, COMPRIMENTO DE 240 M (TLS), SOBRE DORMENTE DE MADEIRA, BITOLA MISTA, TAXA DE DORMENTAÇÃO DE 1.750 UN/KM, TALA DE JUNÇÃO DE 6 FUROS E FIXAÇÃO ELÁSTICA PANDROL - POSICIONAMENTO E ASSENTAMENTO MECANIZADO</t>
  </si>
  <si>
    <t>TRILHO UIC60, COMPRIMENTO DE 12 M, SOBRE DORMENTE DE CONCRETO, BITOLA MÉTRICA OU LARGA, TAXA DE DORMENTAÇÃO DE 1.667 UN/KM, TALA DE JUNÇÃO DE 6 FUROS E FIXAÇÃO ELÁSTICA PANDROL - POSICIONAMENTO E ASSENTAMENTO MANUAL</t>
  </si>
  <si>
    <t>TRILHO UIC60, COMPRIMENTO DE 12 M, SOBRE DORMENTE DE CONCRETO, BITOLA MÉTRICA OU LARGA, TAXA DE DORMENTAÇÃO DE 1.750 UN/KM, TALA DE JUNÇÃO DE 6 FUROS E FIXAÇÃO ELÁSTICA PANDROL - POSICIONAMENTO E ASSENTAMENTO MANUAL</t>
  </si>
  <si>
    <t>TRILHO UIC60, COMPRIMENTO DE 12 M, SOBRE DORMENTE DE CONCRETO, BITOLA MISTA, TAXA DE DORMENTAÇÃO DE 1.667 UN/KM, TALA DE JUNÇÃO DE 6 FUROS E FIXAÇÃO ELÁSTICA PANDROL - POSICIONAMENTO E ASSENTAMENTO MANUAL</t>
  </si>
  <si>
    <t>TRILHO UIC60, COMPRIMENTO DE 12 M, SOBRE DORMENTE DE CONCRETO, BITOLA MISTA, TAXA DE DORMENTAÇÃO DE 1.750 UN/KM, TALA DE JUNÇÃO DE 6 FUROS E FIXAÇÃO ELÁSTICA PANDROL - POSICIONAMENTO E ASSENTAMENTO MANUAL</t>
  </si>
  <si>
    <t>TRILHO UIC60, COMPRIMENTO DE 12 M, SOBRE DORMENTE DE MADEIRA, BITOLA MÉTRICA OU LARGA, TAXA DE DORMENTAÇÃO DE 1.667 UN/KM, TALA DE JUNÇÃO DE 6 FUROS E FIXAÇÃO RÍGIDA - POSICIONAMENTO E ASSENTAMENTO MANUAL</t>
  </si>
  <si>
    <t>TRILHO UIC60, COMPRIMENTO DE 12 M, SOBRE DORMENTE DE MADEIRA, BITOLA MÉTRICA OU LARGA, TAXA DE DORMENTAÇÃO DE 1.750 UN/KM, TALA DE JUNÇÃO DE 6 FUROS E FIXAÇÃO RÍGIDA - POSICIONAMENTO E ASSENTAMENTO MANUAL</t>
  </si>
  <si>
    <t>TRILHO UIC60, COMPRIMENTO DE 12 M, SOBRE DORMENTE DE MADEIRA, BITOLA MISTA, TAXA DE DORMENTAÇÃO DE 1.667 UN/KM, TALA DE JUNÇÃO DE 6 FUROS E FIXAÇÃO RÍGIDA - POSICIONAMENTO E ASSENTAMENTO MANUAL</t>
  </si>
  <si>
    <t>TRILHO UIC60, COMPRIMENTO DE 12 M, SOBRE DORMENTE DE MADEIRA, BITOLA MISTA, TAXA DE DORMENTAÇÃO DE 1.750 UN/KM, TALA DE JUNÇÃO DE 6 FUROS E FIXAÇÃO RÍGIDA - POSICIONAMENTO E ASSENTAMENTO MANUAL</t>
  </si>
  <si>
    <t>TRILHO UIC60, COMPRIMENTO DE 120 M (TLS), FORMADO POR TRILHOS CURTOS DE 12 M SOLDADOS POR CALDEAMENTO - CONFECÇÃO EM ESTALEIRO</t>
  </si>
  <si>
    <t>TRILHO UIC60, COMPRIMENTO DE 120 M (TLS), SOBRE DORMENTE DE CONCRETO, BITOLA MÉTRICA OU LARGA, TAXA DE DORMENTAÇÃO DE 1.667 UN/KM, TALA DE JUNÇÃO DE 6 FUROS E FIXAÇÃO ELÁSTICA PANDROL - POSICIONAMENTO E ASSENTAMENTO MECANIZADO</t>
  </si>
  <si>
    <t>TRILHO UIC60, COMPRIMENTO DE 120 M (TLS), SOBRE DORMENTE DE CONCRETO, BITOLA MÉTRICA OU LARGA, TAXA DE DORMENTAÇÃO DE 1.750 UN/KM, TALA DE JUNÇÃO DE 6 FUROS E FIXAÇÃO ELÁSTICA PANDROL - POSICIONAMENTO E ASSENTAMENTO MECANIZADO</t>
  </si>
  <si>
    <t>TRILHO UIC60, COMPRIMENTO DE 120 M (TLS), SOBRE DORMENTE DE CONCRETO, BITOLA MISTA, TAXA DE DORMENTAÇÃO DE 1.667 UN/KM, TALA DE JUNÇÃO DE 6 FUROS E FIXAÇÃO ELÁSTICA PANDROL - POSICIONAMENTO E ASSENTAMENTO MECANIZADO</t>
  </si>
  <si>
    <t>TRILHO UIC60, COMPRIMENTO DE 120 M (TLS), SOBRE DORMENTE DE CONCRETO, BITOLA MISTA, TAXA DE DORMENTAÇÃO DE 1.750 UN/KM, TALA DE JUNÇÃO DE 6 FUROS E FIXAÇÃO ELÁSTICA PANDROL - POSICIONAMENTO E ASSENTAMENTO MECANIZADO</t>
  </si>
  <si>
    <t>TRILHO UIC60, COMPRIMENTO DE 120 M (TLS), SOBRE DORMENTE DE MADEIRA, BITOLA MÉTRICA OU LARGA, TAXA DE DORMENTAÇÃO DE 1.667 UN/KM, TALA DE JUNÇÃO DE 6 FUROS E FIXAÇÃO ELÁSTICA PANDROL - POSICIONAMENTO E ASSENTAMENTO MECANIZADO</t>
  </si>
  <si>
    <t>TRILHO UIC60, COMPRIMENTO DE 120 M (TLS), SOBRE DORMENTE DE MADEIRA, BITOLA MÉTRICA OU LARGA, TAXA DE DORMENTAÇÃO DE 1.667 UN/KM, TALA DE JUNÇÃO DE 6 FUROS E FIXAÇÃO RÍGIDA - POSICIONAMENTO E ASSENTAMENTO MECANIZADO</t>
  </si>
  <si>
    <t>TRILHO UIC60, COMPRIMENTO DE 120 M (TLS), SOBRE DORMENTE DE MADEIRA, BITOLA MÉTRICA OU LARGA, TAXA DE DORMENTAÇÃO DE 1.750 UN/KM, TALA DE JUNÇÃO DE 6 FUROS E FIXAÇÃO ELÁSTICA PANDROL - POSICIONAMENTO E ASSENTAMENTO MECANIZADO</t>
  </si>
  <si>
    <t>TRILHO UIC60, COMPRIMENTO DE 120 M (TLS), SOBRE DORMENTE DE MADEIRA, BITOLA MÉTRICA OU LARGA, TAXA DE DORMENTAÇÃO DE 1.750 UN/KM, TALA DE JUNÇÃO DE 6 FUROS E FIXAÇÃO RÍGIDA - POSICIONAMENTO E ASSENTAMENTO MECANIZADO</t>
  </si>
  <si>
    <t>TRILHO UIC60, COMPRIMENTO DE 120 M (TLS), SOBRE DORMENTE DE MADEIRA, BITOLA MISTA, TAXA DE DORMENTAÇÃO DE 1.667 UN/KM, TALA DE JUNÇÃO DE 6 FUROS E FIXAÇÃO ELÁSTICA PANDROL - POSICIONAMENTO E ASSENTAMENTO MECANIZADO</t>
  </si>
  <si>
    <t>TRILHO UIC60, COMPRIMENTO DE 120 M (TLS), SOBRE DORMENTE DE MADEIRA, BITOLA MISTA, TAXA DE DORMENTAÇÃO DE 1.750 UN/KM, TALA DE JUNÇÃO DE 6 FUROS E FIXAÇÃO ELÁSTICA PANDROL - POSICIONAMENTO E ASSENTAMENTO MECANIZADO</t>
  </si>
  <si>
    <t>TRILHO UIC60, COMPRIMENTO DE 240 M (TLS), FORMADO POR TRILHOS CURTOS DE 12 M SOLDADOS POR CALDEAMENTO - CONFECÇÃO EM ESTALEIRO</t>
  </si>
  <si>
    <t>TRILHO UIC60, COMPRIMENTO DE 240 M (TLS), SOBRE DORMENTE DE CONCRETO, BITOLA MÉTRICA OU LARGA, TAXA DE DORMENTAÇÃO DE 1.667 UN/KM, TALA DE JUNÇÃO DE 6 FUROS E FIXAÇÃO ELÁSTICA PANDROL - POSICIONAMENTO E ASSENTAMENTO MECANIZADO</t>
  </si>
  <si>
    <t>TRILHO UIC60, COMPRIMENTO DE 240 M (TLS), SOBRE DORMENTE DE CONCRETO, BITOLA MÉTRICA OU LARGA, TAXA DE DORMENTAÇÃO DE 1.750 UN/KM, TALA DE JUNÇÃO DE 6 FUROS E FIXAÇÃO ELÁSTICA PANDROL - POSICIONAMENTO E ASSENTAMENTO MECANIZADO</t>
  </si>
  <si>
    <t>TRILHO UIC60, COMPRIMENTO DE 240 M (TLS), SOBRE DORMENTE DE CONCRETO, BITOLA MISTA, TAXA DE DORMENTAÇÃO DE 1.667 UN/KM, TALA DE JUNÇÃO DE 6 FUROS E FIXAÇÃO ELÁSTICA PANDROL - POSICIONAMENTO E ASSENTAMENTO MECANIZADO</t>
  </si>
  <si>
    <t>TRILHO UIC60, COMPRIMENTO DE 240 M (TLS), SOBRE DORMENTE DE CONCRETO, BITOLA MISTA, TAXA DE DORMENTAÇÃO DE 1.750 UN/KM, TALA DE JUNÇÃO DE 6 FUROS E FIXAÇÃO ELÁSTICA PANDROL - POSICIONAMENTO E ASSENTAMENTO MECANIZADO</t>
  </si>
  <si>
    <t>TRILHO UIC60, COMPRIMENTO DE 240 M (TLS), SOBRE DORMENTE DE MADEIRA, BITOLA MÉTRICA OU LARGA, TAXA DE DORMENTAÇÃO DE 1.667 UN/KM, TALA DE JUNÇÃO DE 6 FUROS E FIXAÇÃO ELÁSTICA PANDROL - POSICIONAMENTO E ASSENTAMENTO MECANIZADO</t>
  </si>
  <si>
    <t>TRILHO UIC60, COMPRIMENTO DE 240 M (TLS), SOBRE DORMENTE DE MADEIRA, BITOLA MÉTRICA OU LARGA, TAXA DE DORMENTAÇÃO DE 1.667 UN/KM, TALA DE JUNÇÃO DE 6 FUROS E FIXAÇÃO RÍGIDA - POSICIONAMENTO E ASSENTAMENTO MECANIZADO</t>
  </si>
  <si>
    <t>TRILHO UIC60, COMPRIMENTO DE 240 M (TLS), SOBRE DORMENTE DE MADEIRA, BITOLA MÉTRICA OU LARGA, TAXA DE DORMENTAÇÃO DE 1.750 UN/KM, TALA DE JUNÇÃO DE 6 FUROS E FIXAÇÃO ELÁSTICA PANDROL - POSICIONAMENTO E ASSENTAMENTO MECANIZADO</t>
  </si>
  <si>
    <t>TRILHO UIC60, COMPRIMENTO DE 240 M (TLS), SOBRE DORMENTE DE MADEIRA, BITOLA MÉTRICA OU LARGA, TAXA DE DORMENTAÇÃO DE 1.750 UN/KM, TALA DE JUNÇÃO DE 6 FUROS E FIXAÇÃO RÍGIDA - POSICIONAMENTO E ASSENTAMENTO MECANIZADO</t>
  </si>
  <si>
    <t>TRILHO UIC60, COMPRIMENTO DE 240 M (TLS), SOBRE DORMENTE DE MADEIRA, BITOLA MISTA, TAXA DE DORMENTAÇÃO DE 1.667 UN/KM, TALA DE JUNÇÃO DE 6 FUROS E FIXAÇÃO ELÁSTICA PANDROL - POSICIONAMENTO E ASSENTAMENTO MECANIZADO</t>
  </si>
  <si>
    <t>TRILHO UIC60, COMPRIMENTO DE 240 M (TLS), SOBRE DORMENTE DE MADEIRA, BITOLA MISTA, TAXA DE DORMENTAÇÃO DE 1.750 UN/KM, TALA DE JUNÇÃO DE 6 FUROS E FIXAÇÃO ELÁSTICA PANDROL - POSICIONAMENTO E ASSENTAMENTO MECANIZADO</t>
  </si>
  <si>
    <t>CONFECÇÃO DE FÔRMA METÁLICA EM CHAPA 1/8" PARA POITA TRAPEZOIDAL</t>
  </si>
  <si>
    <t>CONFECÇÃO DE FORMA METÁLICA EM CHAPA 3/16" PARA POITA TRAPEZOIDAL</t>
  </si>
  <si>
    <t>FÔRMA EM CHAPA METÁLICA 1/8" PARA CABEÇA DE TIRANTES - UTILIZAÇÃO DE 50 VEZES - CONFECÇÃO, INSTALAÇÃO E RETIRADA</t>
  </si>
  <si>
    <t>FÔRMA METÁLICA CURVA EM CHAPA 3/16" REFORÇADA COM NERVURAS DE 40 MM X 3/16" DISPOSTAS EM GRELHAS DE 40 X 60 CM - UTILIZAÇÃO DE 100 VEZES - CONFECÇÃO, INSTALAÇÃO E RETIRADA</t>
  </si>
  <si>
    <t>FÔRMA METÁLICA EM CHAPA 1/8" PARA POITA TRAPEZOIDAL - UTILIZAÇÃO DE 50 VEZES - CONFECÇÃO, INSTALAÇÃO E RETIRADA</t>
  </si>
  <si>
    <t>FÔRMA METÁLICA EM CHAPA 1/8" REFORÇADA COM NERVURAS DE 40 MM X 1/8" DISPOSTAS EM GRELHAS DE 40 X 60 CM - UTILIZAÇÃO DE 100 VEZES - CONFECÇÃO, INSTALAÇÃO E RETIRADA</t>
  </si>
  <si>
    <t>FÔRMA METÁLICA EM CHAPA 3/16" PARA POITA TRAPEZOIDAL - UTILIZAÇÃO DE 50 VEZES - CONFECÇÃO, INSTALAÇÃO E RETIRADA</t>
  </si>
  <si>
    <t>FÔRMA METÁLICA EM CHAPA 3/16" REFORÇADA COM NERVURAS DE 40 MM X 3/16" DISPOSTAS EM GRELHAS DE 40 X 60 CM - UTILIZAÇÃO DE 100 VEZES - CONFECÇÃO, INSTALAÇÃO E RETIRADA</t>
  </si>
  <si>
    <t>FÔRMA METÁLICA PARA ADUELAS DE BUEIROS CELULARES DE CONCRETO PRÉ-MOLDADOS - UTILIZAÇÃO DE 100 VEZES - CONFECÇÃO, INSTALAÇÃO E RETIRADA</t>
  </si>
  <si>
    <t>FÔRMA METÁLICA PARA GUARDA-CORPO DE CONCRETO - UTILIZAÇÃO DE 50 VEZES - CONFECÇÃO</t>
  </si>
  <si>
    <t>FÔRMA METÁLICA PARA TETRÁPODE - UTILIZAÇÃO DE 100 VEZES - CONFECÇÃO, INSTALAÇÃO E RETIRADA</t>
  </si>
  <si>
    <t>FÔRMA METÁLICA PARA VIGA DE CONCRETO PRÉ-MOLDADA PROTENDIDA PARA OAE - UTILIZAÇÃO DE 20 VEZES - CONFECÇÃO, INSTALAÇÃO E RETIRADA</t>
  </si>
  <si>
    <t>FÔRMA METÁLICA PARA XBLOC - UTILIZAÇÃO DE 100 VEZES - CONFECÇÃO, INSTALAÇÃO E RETIRADA</t>
  </si>
  <si>
    <t>FÔRMAS CURVAS DE COMPENSADO PLASTIFICADO 10 MM - USO GERAL - UTILIZAÇÃO DE 2 VEZES - CONFECÇÃO, INSTALAÇÃO E RETIRADA</t>
  </si>
  <si>
    <t>FÔRMAS CURVAS DE COMPENSADO RESINADO 10 MM - USO GERAL - UTILIZAÇÃO DE 2 VEZES - CONFECÇÃO, INSTALAÇÃO E RETIRADA</t>
  </si>
  <si>
    <t>FÔRMAS DE COMPENSADO PLASTIFICADO 10 MM - USO GERAL - UTILIZAÇÃO DE 1 VEZ - CONFECÇÃO, INSTALAÇÃO E RETIRADA</t>
  </si>
  <si>
    <t>FÔRMAS DE COMPENSADO PLASTIFICADO 10 MM - USO GERAL - UTILIZAÇÃO DE 2 VEZES - CONFECÇÃO, INSTALAÇÃO E RETIRADA</t>
  </si>
  <si>
    <t>FÔRMAS DE COMPENSADO PLASTIFICADO 10 MM - USO GERAL - UTILIZAÇÃO DE 3 VEZES - CONFECÇÃO, INSTALAÇÃO E RETIRADA</t>
  </si>
  <si>
    <t>FÔRMAS DE COMPENSADO PLASTIFICADO 12 MM - USO GERAL - UTILIZAÇÃO DE 1 VEZ - CONFECÇÃO, INSTALAÇÃO E RETIRADA</t>
  </si>
  <si>
    <t>FÔRMAS DE COMPENSADO PLASTIFICADO 12 MM - USO GERAL - UTILIZAÇÃO DE 2 VEZES - CONFECÇÃO, INSTALAÇÃO E RETIRADA</t>
  </si>
  <si>
    <t>FÔRMAS DE COMPENSADO PLASTIFICADO 12 MM - USO GERAL - UTILIZAÇÃO DE 3 VEZES - CONFECÇÃO, INSTALAÇÃO E RETIRADA</t>
  </si>
  <si>
    <t>FÔRMAS DE COMPENSADO PLASTIFICADO 14 MM - USO GERAL - UTILIZAÇÃO DE 1 VEZ - CONFECÇÃO, INSTALAÇÃO E RETIRADA</t>
  </si>
  <si>
    <t>FÔRMAS DE COMPENSADO PLASTIFICADO 14 MM - USO GERAL - UTILIZAÇÃO DE 2 VEZES - CONFECÇÃO, INSTALAÇÃO E RETIRADA</t>
  </si>
  <si>
    <t>FÔRMAS DE COMPENSADO PLASTIFICADO 14 MM - USO GERAL - UTILIZAÇÃO DE 3 VEZES - CONFECÇÃO, INSTALAÇÃO E RETIRADA</t>
  </si>
  <si>
    <t>FÔRMAS DE COMPENSADO RESINADO 10 MM - USO GERAL - UTILIZAÇÃO DE 1 VEZ - CONFECÇÃO, INSTALAÇÃO E RETIRADA</t>
  </si>
  <si>
    <t>FÔRMAS DE COMPENSADO RESINADO 10 MM - USO GERAL - UTILIZAÇÃO DE 2 VEZES - CONFECÇÃO, INSTALAÇÃO E RETIRADA</t>
  </si>
  <si>
    <t>FÔRMAS DE COMPENSADO RESINADO 10 MM - USO GERAL - UTILIZAÇÃO DE 3 VEZES - CONFECÇÃO, INSTALAÇÃO E RETIRADA</t>
  </si>
  <si>
    <t>FÔRMAS DE COMPENSADO RESINADO 12 MM - USO GERAL - UTILIZAÇÃO DE 1 VEZ - CONFECÇÃO, INSTALAÇÃO E RETIRADA</t>
  </si>
  <si>
    <t>FÔRMAS DE COMPENSADO RESINADO 12 MM - USO GERAL - UTILIZAÇÃO DE 2 VEZES - CONFECÇÃO, INSTALAÇÃO E RETIRADA</t>
  </si>
  <si>
    <t>FÔRMAS DE COMPENSADO RESINADO 12 MM - USO GERAL - UTILIZAÇÃO DE 3 VEZES - CONFECÇÃO, INSTALAÇÃO E RETIRADA</t>
  </si>
  <si>
    <t>FÔRMAS DE COMPENSADO RESINADO 14 MM - USO GERAL - UTILIZAÇÃO DE 1 VEZ - CONFECÇÃO, INSTALAÇÃO E RETIRADA</t>
  </si>
  <si>
    <t>FÔRMAS DE COMPENSADO RESINADO 14 MM - USO GERAL - UTILIZAÇÃO DE 2 VEZES - CONFECÇÃO, INSTALAÇÃO E RETIRADA</t>
  </si>
  <si>
    <t>FÔRMAS DE COMPENSADO RESINADO 14 MM - USO GERAL - UTILIZAÇÃO DE 3 VEZES - CONFECÇÃO, INSTALAÇÃO E RETIRADA</t>
  </si>
  <si>
    <t>FÔRMAS DE TÁBUAS DE PINHO - UTILIZAÇÃO DE 1 VEZ - CONFECÇÃO, INSTALAÇÃO E RETIRADA</t>
  </si>
  <si>
    <t>FÔRMAS DE TÁBUAS DE PINHO - UTILIZAÇÃO DE 2 VEZES - CONFECÇÃO, INSTALAÇÃO E RETIRADA</t>
  </si>
  <si>
    <t>FÔRMAS DE TÁBUAS DE PINHO - UTILIZAÇÃO DE 3 VEZES - CONFECÇÃO, INSTALAÇÃO E RETIRADA</t>
  </si>
  <si>
    <t>FÔRMAS DE TÁBUAS DE PINHO PARA DISPOSITIVOS DE DRENAGEM - UTILIZAÇÃO DE 3 VEZES - CONFECÇÃO, INSTALAÇÃO E RETIRADA</t>
  </si>
  <si>
    <t>FÔRMAS DE TÁBUAS DE PINHO PARA DRENOS - UTILIZAÇÃO DE 5 VEZES - CONFECÇÃO, INSTALAÇÃO E RETIRADA</t>
  </si>
  <si>
    <t>FÔRMAS DE TÁBUAS DE PINHO PARA ELEMENTOS ESTRUTURAIS DOS ARCOS METÁLICOS - UTILIZAÇÃO DE 3 VEZES - CONFECÇÃO, INSTALAÇÃO E RETIRADA</t>
  </si>
  <si>
    <t>GUIA DE MADEIRA DE 2,5 X 10,0 CM - CONFECÇÃO E INSTALAÇÃO</t>
  </si>
  <si>
    <t>GUIA DE MADEIRA DE 2,5 X 7,0 CM - CONFECÇÃO E INSTALAÇÃO</t>
  </si>
  <si>
    <t>GUIA DE MADEIRA DE 2,5 X 8,0 CM - CONFECÇÃO E INSTALAÇÃO</t>
  </si>
  <si>
    <t>GABIÃO CAIXA 2 X 1 X 0,50 M - ZN/AL + PVC - D = 2,4 MM - PEDRA DE MÃO COMERCIAL - FORNECIMENTO E ASSENTAMENTO</t>
  </si>
  <si>
    <t>GABIÃO CAIXA 2 X 1 X 0,50 M - ZN/AL + PVC - D = 2,4 MM - PEDRA DE MÃO PRODUZIDA - CONFECÇÃO E ASSENTAMENTO</t>
  </si>
  <si>
    <t>GABIÃO CAIXA 2 X 1 X 0,50 M ZN/AL - D = 2,7 MM - PEDRA DE MÃO COMERCIAL - FORNECIMENTO E ASSENTAMENTO</t>
  </si>
  <si>
    <t>GABIÃO CAIXA 2 X 1 X 0,50 M ZN/AL - D = 2,7 MM - PEDRA DE MÃO PRODUZIDA - CONFECÇÃO E ASSENTAMENTO</t>
  </si>
  <si>
    <t>GABIÃO CAIXA 2 X 1 X 1,00 M - ZN/AL + PVC - D = 2,4 MM - PEDRA DE MÃO COMERCIAL - FORNECIMENTO E ASSENTAMENTO</t>
  </si>
  <si>
    <t>GABIÃO CAIXA 2 X 1 X 1,00 M - ZN/AL + PVC - D = 2,4 MM - PEDRA DE MÃO PRODUZIDA - CONFECÇÃO E ASSENTAMENTO</t>
  </si>
  <si>
    <t>GABIÃO CAIXA 2 X 1 X 1,00 M ZN/AL - D = 2,7 MM - PEDRA DE MÃO COMERCIAL - FORNECIMENTO E ASSENTAMENTO</t>
  </si>
  <si>
    <t>GABIÃO CAIXA 2 X 1 X 1,00 M ZN/AL - D = 2,7 MM - PEDRA DE MÃO PRODUZIDA - CONFECÇÃO E ASSENTAMENTO</t>
  </si>
  <si>
    <t>GABIÃO COLCHÃO ESPESSURA 0,17 M - ZN/AL + PVC - D = 2,0 MM - PEDRA DE MÃO COMERCIAL - FORNECIMENTO E ASSENTAMENTO</t>
  </si>
  <si>
    <t>GABIÃO COLCHÃO ESPESSURA 0,17 M - ZN/AL + PVC - D = 2,0 MM - PEDRA DE MÃO PRODUZIDA - CONFECÇÃO E ASSENTAMENTO</t>
  </si>
  <si>
    <t>GABIÃO COLCHÃO ESPESSURA 0,23 M - ZN/AL + PVC - D = 2,0 MM - PEDRA DE MÃO COMERCIAL - FORNECIMENTO E ASSENTAMENTO</t>
  </si>
  <si>
    <t>GABIÃO COLCHÃO ESPESSURA 0,23 M - ZN/AL + PVC - D = 2,0 MM - PEDRA DE MÃO PRODUZIDA - CONFECÇÃO E ASSENTAMENTO</t>
  </si>
  <si>
    <t>GABIÃO COLCHÃO ESPESSURA 0,30 M - ZN/AL + PVC - D = 2,0 MM - PEDRA DE MÃO COMERCIAL - FORNECIMENTO E ASSENTAMENTO</t>
  </si>
  <si>
    <t>GABIÃO COLCHÃO ESPESSURA 0,30 M - ZN/AL + PVC - D = 2,0 MM - PEDRA DE MÃO PRODUZIDA - CONFECÇÃO E ASSENTAMENTO</t>
  </si>
  <si>
    <t>GABIÃO SACO - DIÂMETRO = 0,65 M - ZN/AL + PVC - D = 2,4 MM - PEDRA DE MÃO COMERCIAL - FORNECIMENTO E ASSENTAMENTO</t>
  </si>
  <si>
    <t>GABIÃO SACO - DIÂMETRO = 0,65 M - ZN/AL + PVC - D = 2,4 MM - PEDRA DE MÃO PRODUZIDA - CONFECÇÃO E ASSENTAMENTO</t>
  </si>
  <si>
    <t>CARGA, TRANSPORTE E DESCARGA DE MATERIAL PÉTREO PARA MOLHES COM O USO DE BATELÕES E ESCAVADEIRA HIDRÁULICA - DMT DE 0 A 300 M</t>
  </si>
  <si>
    <t>CARGA, TRANSPORTE E DESCARGA DE MATERIAL PÉTREO PARA MOLHES COM O USO DE BATELÕES E ESCAVADEIRA HIDRÁULICA - DMT DE 1.200 A 1.500 M</t>
  </si>
  <si>
    <t>CARGA, TRANSPORTE E DESCARGA DE MATERIAL PÉTREO PARA MOLHES COM O USO DE BATELÕES E ESCAVADEIRA HIDRÁULICA - DMT DE 1.500 A 1.800 M</t>
  </si>
  <si>
    <t>CARGA, TRANSPORTE E DESCARGA DE MATERIAL PÉTREO PARA MOLHES COM O USO DE BATELÕES E ESCAVADEIRA HIDRÁULICA - DMT DE 1.800 A 2.100 M</t>
  </si>
  <si>
    <t>CARGA, TRANSPORTE E DESCARGA DE MATERIAL PÉTREO PARA MOLHES COM O USO DE BATELÕES E ESCAVADEIRA HIDRÁULICA - DMT DE 2.100 A 2.400 M</t>
  </si>
  <si>
    <t>CARGA, TRANSPORTE E DESCARGA DE MATERIAL PÉTREO PARA MOLHES COM O USO DE BATELÕES E ESCAVADEIRA HIDRÁULICA - DMT DE 2.400 A 2.700 M</t>
  </si>
  <si>
    <t>CARGA, TRANSPORTE E DESCARGA DE MATERIAL PÉTREO PARA MOLHES COM O USO DE BATELÕES E ESCAVADEIRA HIDRÁULICA - DMT DE 2.700 A 3.000 M</t>
  </si>
  <si>
    <t>CARGA, TRANSPORTE E DESCARGA DE MATERIAL PÉTREO PARA MOLHES COM O USO DE BATELÕES E ESCAVADEIRA HIDRÁULICA - DMT DE 3.000 M</t>
  </si>
  <si>
    <t>CARGA, TRANSPORTE E DESCARGA DE MATERIAL PÉTREO PARA MOLHES COM O USO DE BATELÕES E ESCAVADEIRA HIDRÁULICA - DMT DE 300 A 600 M</t>
  </si>
  <si>
    <t>CARGA, TRANSPORTE E DESCARGA DE MATERIAL PÉTREO PARA MOLHES COM O USO DE BATELÕES E ESCAVADEIRA HIDRÁULICA - DMT DE 600 A 900 M</t>
  </si>
  <si>
    <t>CARGA, TRANSPORTE E DESCARGA DE MATERIAL PÉTREO PARA MOLHES COM O USO DE BATELÕES E ESCAVADEIRA HIDRÁULICA - DMT DE 900 A 1.200 M</t>
  </si>
  <si>
    <t>ESCAVAÇÃO, CARGA E TRANSPORTE DE MATERIAL PÉTREO PARA A SUBCARAPAÇA - CAMINHO DE SERVIÇO EM LEITO NATURAL - DMT DE 1.000 A 1.200 M - COM CAMINHÃO BASCULANTE DE 8 M³</t>
  </si>
  <si>
    <t>ESCAVAÇÃO, CARGA E TRANSPORTE DE MATERIAL PÉTREO PARA A SUBCARAPAÇA - CAMINHO DE SERVIÇO EM LEITO NATURAL - DMT DE 1.200 A 1.400 M - COM CAMINHÃO BASCULANTE DE 8 M³</t>
  </si>
  <si>
    <t>ESCAVAÇÃO, CARGA E TRANSPORTE DE MATERIAL PÉTREO PARA A SUBCARAPAÇA - CAMINHO DE SERVIÇO EM LEITO NATURAL - DMT DE 1.400 A 1.600 M - COM CAMINHÃO BASCULANTE DE 8 M³</t>
  </si>
  <si>
    <t>ESCAVAÇÃO, CARGA E TRANSPORTE DE MATERIAL PÉTREO PARA A SUBCARAPAÇA - CAMINHO DE SERVIÇO EM LEITO NATURAL - DMT DE 1.600 A 1.800 M - COM CAMINHÃO BASCULANTE DE 8 M³</t>
  </si>
  <si>
    <t>ESCAVAÇÃO, CARGA E TRANSPORTE DE MATERIAL PÉTREO PARA A SUBCARAPAÇA - CAMINHO DE SERVIÇO EM LEITO NATURAL - DMT DE 1.800 A 2.000 M - COM CAMINHÃO BASCULANTE DE 8 M³</t>
  </si>
  <si>
    <t>ESCAVAÇÃO, CARGA E TRANSPORTE DE MATERIAL PÉTREO PARA A SUBCARAPAÇA - CAMINHO DE SERVIÇO EM LEITO NATURAL - DMT DE 2.000 A 2.500 M - COM CAMINHÃO BASCULANTE DE 8 M³</t>
  </si>
  <si>
    <t>ESCAVAÇÃO, CARGA E TRANSPORTE DE MATERIAL PÉTREO PARA A SUBCARAPAÇA - CAMINHO DE SERVIÇO EM LEITO NATURAL - DMT DE 2.500 A 3.000 M - COM CAMINHÃO BASCULANTE DE 8 M³</t>
  </si>
  <si>
    <t>ESCAVAÇÃO, CARGA E TRANSPORTE DE MATERIAL PÉTREO PARA A SUBCARAPAÇA - CAMINHO DE SERVIÇO EM LEITO NATURAL - DMT DE 3.000 M - COM CAMINHÃO BASCULANTE DE 8 M³</t>
  </si>
  <si>
    <t>ESCAVAÇÃO, CARGA E TRANSPORTE DE MATERIAL PÉTREO PARA A SUBCARAPAÇA - CAMINHO DE SERVIÇO EM REVESTIMENTO PRIMÁRIO - DMT DE 1.000 A 1.200 M - COM CAMINHÃO BASCULANTE DE 8 M³</t>
  </si>
  <si>
    <t>ESCAVAÇÃO, CARGA E TRANSPORTE DE MATERIAL PÉTREO PARA A SUBCARAPAÇA - CAMINHO DE SERVIÇO EM REVESTIMENTO PRIMÁRIO - DMT DE 1.200 A 1.400 M - COM CAMINHÃO BASCULANTE DE 8 M³</t>
  </si>
  <si>
    <t>ESCAVAÇÃO, CARGA E TRANSPORTE DE MATERIAL PÉTREO PARA A SUBCARAPAÇA - CAMINHO DE SERVIÇO EM REVESTIMENTO PRIMÁRIO - DMT DE 1.400 A 1.600 M - COM CAMINHÃO BASCULANTE DE 8 M³</t>
  </si>
  <si>
    <t>ESCAVAÇÃO, CARGA E TRANSPORTE DE MATERIAL PÉTREO PARA A SUBCARAPAÇA - CAMINHO DE SERVIÇO EM REVESTIMENTO PRIMÁRIO - DMT DE 1.600 A 1.800 M - COM CAMINHÃO BASCULANTE DE 8 M³</t>
  </si>
  <si>
    <t>ESCAVAÇÃO, CARGA E TRANSPORTE DE MATERIAL PÉTREO PARA A SUBCARAPAÇA - CAMINHO DE SERVIÇO EM REVESTIMENTO PRIMÁRIO - DMT DE 1.800 A 2.000 M - COM CAMINHÃO BASCULANTE DE 8 M³</t>
  </si>
  <si>
    <t>ESCAVAÇÃO, CARGA E TRANSPORTE DE MATERIAL PÉTREO PARA A SUBCARAPAÇA - CAMINHO DE SERVIÇO EM REVESTIMENTO PRIMÁRIO - DMT DE 2.000 A 2.500 M - COM CAMINHÃO BASCULANTE DE 8 M³</t>
  </si>
  <si>
    <t>ESCAVAÇÃO, CARGA E TRANSPORTE DE MATERIAL PÉTREO PARA A SUBCARAPAÇA - CAMINHO DE SERVIÇO EM REVESTIMENTO PRIMÁRIO - DMT DE 2.500 A 3.000 M - COM CAMINHÃO BASCULANTE DE 8 M³</t>
  </si>
  <si>
    <t>ESCAVAÇÃO, CARGA E TRANSPORTE DE MATERIAL PÉTREO PARA A SUBCARAPAÇA - CAMINHO DE SERVIÇO EM REVESTIMENTO PRIMÁRIO - DMT DE 3.000 M - COM CAMINHÃO BASCULANTE DE 8 M³</t>
  </si>
  <si>
    <t>ESCAVAÇÃO, CARGA E TRANSPORTE DE MATERIAL PÉTREO PARA A SUBCARAPAÇA - CAMINHO DE SERVIÇO PAVIMENTADO - DMT DE 1.000 A 1.200 M - COM CAMINHÃO BASCULANTE DE 8 M³</t>
  </si>
  <si>
    <t>ESCAVAÇÃO, CARGA E TRANSPORTE DE MATERIAL PÉTREO PARA A SUBCARAPAÇA - CAMINHO DE SERVIÇO PAVIMENTADO - DMT DE 1.200 A 1.400 M - COM CAMINHÃO BASCULANTE DE 8 M³</t>
  </si>
  <si>
    <t>ESCAVAÇÃO, CARGA E TRANSPORTE DE MATERIAL PÉTREO PARA A SUBCARAPAÇA - CAMINHO DE SERVIÇO PAVIMENTADO - DMT DE 1.400 A 1.600 M - COM CAMINHÃO BASCULANTE DE 8 M³</t>
  </si>
  <si>
    <t>ESCAVAÇÃO, CARGA E TRANSPORTE DE MATERIAL PÉTREO PARA A SUBCARAPAÇA - CAMINHO DE SERVIÇO PAVIMENTADO - DMT DE 1.600 A 1.800 M - COM CAMINHÃO BASCULANTE DE 8 M³</t>
  </si>
  <si>
    <t>ESCAVAÇÃO, CARGA E TRANSPORTE DE MATERIAL PÉTREO PARA A SUBCARAPAÇA - CAMINHO DE SERVIÇO PAVIMENTADO - DMT DE 1.800 A 2.000 M - COM CAMINHÃO BASCULANTE DE 8 M³</t>
  </si>
  <si>
    <t>ESCAVAÇÃO, CARGA E TRANSPORTE DE MATERIAL PÉTREO PARA A SUBCARAPAÇA - CAMINHO DE SERVIÇO PAVIMENTADO - DMT DE 2.000 A 2.500 M - COM CAMINHÃO BASCULANTE DE 8 M³</t>
  </si>
  <si>
    <t>ESCAVAÇÃO, CARGA E TRANSPORTE DE MATERIAL PÉTREO PARA A SUBCARAPAÇA - CAMINHO DE SERVIÇO PAVIMENTADO - DMT DE 2.500 A 3.000 M - COM CAMINHÃO BASCULANTE DE 8 M³</t>
  </si>
  <si>
    <t>ESCAVAÇÃO, CARGA E TRANSPORTE DE MATERIAL PÉTREO PARA A SUBCARAPAÇA - CAMINHO DE SERVIÇO PAVIMENTADO - DMT DE 3.000 M - COM CAMINHÃO BASCULANTE DE 8 M³</t>
  </si>
  <si>
    <t>ESCAVAÇÃO, CARGA E TRANSPORTE DE MATERIAL PÉTREO PARA O NÚCLEO - CAMINHO DE SERVIÇO EM LEITO NATURAL - DMT DE 1.000 A 1.200 M - COM CAMINHÃO BASCULANTE DE 8 M³</t>
  </si>
  <si>
    <t>ESCAVAÇÃO, CARGA E TRANSPORTE DE MATERIAL PÉTREO PARA O NÚCLEO - CAMINHO DE SERVIÇO EM LEITO NATURAL - DMT DE 1.200 A 1.400 M - COM CAMINHÃO BASCULANTE DE 8 M³</t>
  </si>
  <si>
    <t>ESCAVAÇÃO, CARGA E TRANSPORTE DE MATERIAL PÉTREO PARA O NÚCLEO - CAMINHO DE SERVIÇO EM LEITO NATURAL - DMT DE 1.400 A 1.600 M - COM CAMINHÃO BASCULANTE DE 8 M³</t>
  </si>
  <si>
    <t>ESCAVAÇÃO, CARGA E TRANSPORTE DE MATERIAL PÉTREO PARA O NÚCLEO - CAMINHO DE SERVIÇO EM LEITO NATURAL - DMT DE 1.600 A 1.800 M - COM CAMINHÃO BASCULANTE DE 8 M³</t>
  </si>
  <si>
    <t>ESCAVAÇÃO, CARGA E TRANSPORTE DE MATERIAL PÉTREO PARA O NÚCLEO - CAMINHO DE SERVIÇO EM LEITO NATURAL - DMT DE 1.800 A 2.000 M - COM CAMINHÃO BASCULANTE DE 8 M³</t>
  </si>
  <si>
    <t>ESCAVAÇÃO, CARGA E TRANSPORTE DE MATERIAL PÉTREO PARA O NÚCLEO - CAMINHO DE SERVIÇO EM LEITO NATURAL - DMT DE 2.000 A 2.500 M - COM CAMINHÃO BASCULANTE DE 8 M³</t>
  </si>
  <si>
    <t>ESCAVAÇÃO, CARGA E TRANSPORTE DE MATERIAL PÉTREO PARA O NÚCLEO - CAMINHO DE SERVIÇO EM LEITO NATURAL - DMT DE 2.500 A 3.000 M - COM CAMINHÃO BASCULANTE DE 8 M³</t>
  </si>
  <si>
    <t>ESCAVAÇÃO, CARGA E TRANSPORTE DE MATERIAL PÉTREO PARA O NÚCLEO - CAMINHO DE SERVIÇO EM LEITO NATURAL - DMT DE 3.000 M - COM CAMINHÃO BASCULANTE DE 8 M³</t>
  </si>
  <si>
    <t>ESCAVAÇÃO, CARGA E TRANSPORTE DE MATERIAL PÉTREO PARA O NÚCLEO - CAMINHO DE SERVIÇO EM REVESTIMENTO PRIMÁRIO - DMT DE 1.000 A 1.200 M - COM CAMINHÃO BASCULANTE DE 8 M³</t>
  </si>
  <si>
    <t>ESCAVAÇÃO, CARGA E TRANSPORTE DE MATERIAL PÉTREO PARA O NÚCLEO - CAMINHO DE SERVIÇO EM REVESTIMENTO PRIMÁRIO - DMT DE 1.200 A 1.400 M - COM CAMINHÃO BASCULANTE DE 8 M³</t>
  </si>
  <si>
    <t>ESCAVAÇÃO, CARGA E TRANSPORTE DE MATERIAL PÉTREO PARA O NÚCLEO - CAMINHO DE SERVIÇO EM REVESTIMENTO PRIMÁRIO - DMT DE 1.400 A 1.600 M - COM CAMINHÃO BASCULANTE DE 8 M³</t>
  </si>
  <si>
    <t>ESCAVAÇÃO, CARGA E TRANSPORTE DE MATERIAL PÉTREO PARA O NÚCLEO - CAMINHO DE SERVIÇO EM REVESTIMENTO PRIMÁRIO - DMT DE 1.600 A 1.800 M - COM CAMINHÃO BASCULANTE DE 8 M³</t>
  </si>
  <si>
    <t>ESCAVAÇÃO, CARGA E TRANSPORTE DE MATERIAL PÉTREO PARA O NÚCLEO - CAMINHO DE SERVIÇO EM REVESTIMENTO PRIMÁRIO - DMT DE 1.800 A 2.000 M - COM CAMINHÃO BASCULANTE DE 8 M³</t>
  </si>
  <si>
    <t>ESCAVAÇÃO, CARGA E TRANSPORTE DE MATERIAL PÉTREO PARA O NÚCLEO - CAMINHO DE SERVIÇO EM REVESTIMENTO PRIMÁRIO - DMT DE 2.000 A 2.500 M - COM CAMINHÃO BASCULANTE DE 8 M³</t>
  </si>
  <si>
    <t>ESCAVAÇÃO, CARGA E TRANSPORTE DE MATERIAL PÉTREO PARA O NÚCLEO - CAMINHO DE SERVIÇO EM REVESTIMENTO PRIMÁRIO - DMT DE 2.500 A 3.000 M - COM CAMINHÃO BASCULANTE DE 8 M³</t>
  </si>
  <si>
    <t>ESCAVAÇÃO, CARGA E TRANSPORTE DE MATERIAL PÉTREO PARA O NÚCLEO - CAMINHO DE SERVIÇO EM REVESTIMENTO PRIMÁRIO - DMT DE 3.000 M - COM CAMINHÃO BASCULANTE DE 8 M³</t>
  </si>
  <si>
    <t>ESCAVAÇÃO, CARGA E TRANSPORTE DE MATERIAL PÉTREO PARA O NÚCLEO - CAMINHO DE SERVIÇO PAVIMENTADO - DMT DE 1.000 A 1.200 M - COM CAMINHÃO BASCULANTE DE 8 M³</t>
  </si>
  <si>
    <t>ESCAVAÇÃO, CARGA E TRANSPORTE DE MATERIAL PÉTREO PARA O NÚCLEO - CAMINHO DE SERVIÇO PAVIMENTADO - DMT DE 1.200 A 1.400 M - COM CAMINHÃO BASCULANTE DE 8 M³</t>
  </si>
  <si>
    <t>ESCAVAÇÃO, CARGA E TRANSPORTE DE MATERIAL PÉTREO PARA O NÚCLEO - CAMINHO DE SERVIÇO PAVIMENTADO - DMT DE 1.400 A 1.600 M - COM CAMINHÃO BASCULANTE DE 8 M³</t>
  </si>
  <si>
    <t>ESCAVAÇÃO, CARGA E TRANSPORTE DE MATERIAL PÉTREO PARA O NÚCLEO - CAMINHO DE SERVIÇO PAVIMENTADO - DMT DE 1.600 A 1.800 M - COM CAMINHÃO BASCULANTE DE 8 M³</t>
  </si>
  <si>
    <t>ESCAVAÇÃO, CARGA E TRANSPORTE DE MATERIAL PÉTREO PARA O NÚCLEO - CAMINHO DE SERVIÇO PAVIMENTADO - DMT DE 1.800 A 2.000 M - COM CAMINHÃO BASCULANTE DE 8 M³</t>
  </si>
  <si>
    <t>ESCAVAÇÃO, CARGA E TRANSPORTE DE MATERIAL PÉTREO PARA O NÚCLEO - CAMINHO DE SERVIÇO PAVIMENTADO - DMT DE 2.000 A 2.500 M - COM CAMINHÃO BASCULANTE DE 8 M³</t>
  </si>
  <si>
    <t>ESCAVAÇÃO, CARGA E TRANSPORTE DE MATERIAL PÉTREO PARA O NÚCLEO - CAMINHO DE SERVIÇO PAVIMENTADO - DMT DE 2.500 A 3.000 M - COM CAMINHÃO BASCULANTE DE 8 M³</t>
  </si>
  <si>
    <t>ESCAVAÇÃO, CARGA E TRANSPORTE DE MATERIAL PÉTREO PARA O NÚCLEO - CAMINHO DE SERVIÇO PAVIMENTADO - DMT DE 3.000 M - COM CAMINHÃO BASCULANTE DE 8 M³</t>
  </si>
  <si>
    <t>ESPALHAMENTO DE MATERIAL PÉTREO PARA NÚCLEO</t>
  </si>
  <si>
    <t>ESPALHAMENTO DE MATERIAL PÉTREO PARA SUBCARAPAÇA</t>
  </si>
  <si>
    <t>FABRICAÇÃO DE TETRÁPODE DE 10 T - CONCRETO FCK = 20 MPA - AREIA E BRITA COMERCIAIS</t>
  </si>
  <si>
    <t>FABRICAÇÃO DE TETRÁPODE DE 10 T - CONCRETO FCK = 20 MPA - AREIA EXTRAÍDA E BRITA PRODUZIDA</t>
  </si>
  <si>
    <t>FABRICAÇÃO DE TETRÁPODE DE 11 T - CONCRETO FCK = 20 MPA - AREIA E BRITA COMERCIAIS</t>
  </si>
  <si>
    <t>FABRICAÇÃO DE TETRÁPODE DE 11 T - CONCRETO FCK = 20 MPA - AREIA EXTRAÍDA E BRITA PRODUZIDA</t>
  </si>
  <si>
    <t>FABRICAÇÃO DE TETRÁPODE DE 12 T - CONCRETO FCK = 20 MPA - AREIA E BRITA COMERCIAIS</t>
  </si>
  <si>
    <t>FABRICAÇÃO DE TETRÁPODE DE 12 T - CONCRETO FCK = 20 MPA - AREIA EXTRAÍDA E BRITA PRODUZIDA</t>
  </si>
  <si>
    <t>FABRICAÇÃO DE TETRÁPODE DE 8 T - CONCRETO FCK = 20 MPA - AREIA E BRITA COMERCIAIS</t>
  </si>
  <si>
    <t>FABRICAÇÃO DE TETRÁPODE DE 8 T - CONCRETO FCK = 20 MPA - AREIA EXTRAÍDA E BRITA PRODUZIDA</t>
  </si>
  <si>
    <t>FABRICAÇÃO DE TETRÁPODE DE 9 T - CONCRETO FCK = 20 MPA - AREIA E BRITA COMERCIAIS</t>
  </si>
  <si>
    <t>FABRICAÇÃO DE TETRÁPODE DE 9 T - CONCRETO FCK = 20 MPA - AREIA EXTRAÍDA E BRITA PRODUZIDA</t>
  </si>
  <si>
    <t>FABRICAÇÃO DE XBLOC DE 10 T - CONCRETO FCK = 20 MPA - AREIA E BRITA COMERCIAIS</t>
  </si>
  <si>
    <t>FABRICAÇÃO DE XBLOC DE 10 T - CONCRETO FCK = 20 MPA - AREIA EXTRAÍDA E BRITA PRODUZIDA</t>
  </si>
  <si>
    <t>FABRICAÇÃO DE XBLOC DE 11 T - CONCRETO FCK = 20 MPA - AREIA E BRITA COMERCIAIS</t>
  </si>
  <si>
    <t>FABRICAÇÃO DE XBLOC DE 11 T - CONCRETO FCK = 20 MPA - AREIA EXTRAÍDA E BRITA PRODUZIDA</t>
  </si>
  <si>
    <t>FABRICAÇÃO DE XBLOC DE 12 T - CONCRETO FCK = 20 MPA - AREIA E BRITA COMERCIAIS</t>
  </si>
  <si>
    <t>FABRICAÇÃO DE XBLOC DE 12 T - CONCRETO FCK = 20 MPA - AREIA EXTRAÍDA E BRITA PRODUZIDA</t>
  </si>
  <si>
    <t>FABRICAÇÃO DE XBLOC DE 8 T - CONCRETO FCK = 20 MPA - AREIA E BRITA COMERCIAIS</t>
  </si>
  <si>
    <t>FABRICAÇÃO DE XBLOC DE 8 T - CONCRETO FCK = 20 MPA - AREIA EXTRAÍDA E BRITA PRODUZIDA</t>
  </si>
  <si>
    <t>FABRICAÇÃO DE XBLOC DE 9 T - CONCRETO FCK = 20 MPA - AREIA E BRITA COMERCIAIS</t>
  </si>
  <si>
    <t>FABRICAÇÃO DE XBLOC DE 9 T - CONCRETO FCK = 20 MPA - AREIA EXTRAÍDA E BRITA PRODUZIDA</t>
  </si>
  <si>
    <t>LANÇAMENTO DE BLOCOS ARTIFICIAS DE CONCRETO</t>
  </si>
  <si>
    <t>SELEÇÃO DE MATERIAL PÉTREO PARA A CARAPAÇA E SUBCARAPAÇA</t>
  </si>
  <si>
    <t>SELEÇÃO DE MATERIAL PÉTREO PARA O NÚCLEO</t>
  </si>
  <si>
    <t>ANCORAGEM DE DEFENSA MALEÁVEL DUPLA - FORNECIMENTO E IMPLANTAÇÃO</t>
  </si>
  <si>
    <t>ANCORAGEM DE DEFENSA MALEÁVEL SIMPLES - FORNECIMENTO E IMPLANTAÇÃO</t>
  </si>
  <si>
    <t>ANCORAGEM DE DEFENSA SEMIMALEÁVEL DUPLA - FORNECIMENTO E IMPLANTAÇÃO</t>
  </si>
  <si>
    <t>ANCORAGEM DE DEFENSA SEMIMALEÁVEL SIMPLES - FORNECIMENTO E IMPLANTAÇÃO</t>
  </si>
  <si>
    <t>BARREIRA DUPLA DE CONCRETO, ARMADA, PRÉ-MOLDADA (PERFIL NEW JERSEY) - L &gt; 3,00 M E H = 1.070 MM</t>
  </si>
  <si>
    <t>BARREIRA DUPLA DE CONCRETO, ARMADA, PRÉ-MOLDADA (PERFIL NEW JERSEY) - L &gt; 3,00 M E H = 810 MM</t>
  </si>
  <si>
    <t>BARREIRA DUPLA DE CONCRETO, NÃO ARMADA, MOLDADA NO LOCAL (PERFIL F) - H = 810 + 100 MM</t>
  </si>
  <si>
    <t>BARREIRA DUPLA DE CONCRETO, NÃO ARMADA, MOLDADA NO LOCAL (PERFIL NEW JERSEY) - H = 810 + 100 MM</t>
  </si>
  <si>
    <t>BARREIRA DUPLA DE CONCRETO, NÃO ARMADA, MOLDADA NO LOCAL, COM EXTRUSORA (PERFIL F) - H = 810 + 100 MM</t>
  </si>
  <si>
    <t>BARREIRA DUPLA DE CONCRETO, NÃO ARMADA, MOLDADA NO LOCAL, COM EXTRUSORA (PERFIL NEW JERSEY) - H = 810 + 100 MM</t>
  </si>
  <si>
    <t>BARREIRA SIMPLES DE CONCRETO, ARMADA, PRÉ-MOLDADA (PERFIL NEW JERSEY) - L &gt; 3,00 M E H = 1.070 MM</t>
  </si>
  <si>
    <t>BARREIRA SIMPLES DE CONCRETO, ARMADA, PRÉ-MOLDADA (PERFIL NEW JERSEY) - L &gt; 3,00 M E H = 810 MM</t>
  </si>
  <si>
    <t>BARREIRA SIMPLES DE CONCRETO, NÃO ARMADA, MOLDADA NO LOCAL (PERFIL F) - H = 810 + 100 MM</t>
  </si>
  <si>
    <t>BARREIRA SIMPLES DE CONCRETO, NÃO ARMADA, MOLDADA NO LOCAL (PERFIL NEW JERSEY) - H = 810 + 100 MM</t>
  </si>
  <si>
    <t>BARREIRA SIMPLES DE CONCRETO, NÃO ARMADA, MOLDADA NO LOCAL, COM EXTRUSORA (PERFIL F) - H = 810 + 100 MM</t>
  </si>
  <si>
    <t>BARREIRA SIMPLES DE CONCRETO, NÃO ARMADA, MOLDADA NO LOCAL, COM EXTRUSORA (PERFIL NEW JERSEY) - H = 810 + 100 MM</t>
  </si>
  <si>
    <t>CERCA COM 4 FIOS DE ARAME FARPADO E MOURÃO DE CONCRETO DE SEÇÃO QUADRADA DE 11 CM A CADA 2,5 M E ESTICADOR DE 15 CM A CADA 50 M - AREIA E BRITA COMERCIAIS</t>
  </si>
  <si>
    <t>CERCA COM 4 FIOS DE ARAME FARPADO E MOURÃO DE CONCRETO DE SEÇÃO QUADRADA DE 11 CM A CADA 2,5 M E ESTICADOR DE 15 CM A CADA 50 M - AREIA EXTRAÍDA E BRITA PRODUZIDA</t>
  </si>
  <si>
    <t>CERCA COM 4 FIOS DE ARAME FARPADO E MOURÃO DE CONCRETO DE SEÇÃO TRIANGULAR DE 11 CM A CADA 2,5 M E ESTICADOR DE 15 CM A CADA 50 M - AREIA E BRITA COMERCIAIS</t>
  </si>
  <si>
    <t>CERCA COM 4 FIOS DE ARAME FARPADO E MOURÃO DE CONCRETO DE SEÇÃO TRIANGULAR DE 11 CM A CADA 2,5 M E ESTICADOR DE 15 CM A CADA 50 M - AREIA EXTRAÍDA E BRITA PRODUZIDA</t>
  </si>
  <si>
    <t>CERCA COM 4 FIOS DE ARAME FARPADO E MOURÃO DE MADEIRA A CADA 2,5 M E ESTICADOR A CADA 50 M</t>
  </si>
  <si>
    <t>CERCA COM 4 FIOS DE ARAME LISO GALVANIZADO E MOURÃO DE MADEIRA A CADA 2,5 M E ESTICADOR A CADA 50 M</t>
  </si>
  <si>
    <t>CONFECÇÃO DE BARREIRA DUPLA DE CONCRETO, ARMADA, PRÉ-MOLDADA (PERFIL NEW JERSEY) - L &gt; 3,00 M E H = 1.070 MM</t>
  </si>
  <si>
    <t>CONFECÇÃO DE BARREIRA DUPLA DE CONCRETO, ARMADA, PRÉ-MOLDADA (PERFIL NEW JERSEY) - L &gt; 3,00 M E H = 810 MM</t>
  </si>
  <si>
    <t>CONFECÇÃO DE BARREIRA SIMPLES DE CONCRETO, ARMADA, PRÉ-MOLDADA (PERFIL NEW JERSEY) - L &gt; 3,00 M E H = 1.070 MM</t>
  </si>
  <si>
    <t>CONFECÇÃO DE BARREIRA SIMPLES DE CONCRETO, ARMADA, PRÉ-MOLDADA (PERFIL NEW JERSEY) - L &gt; 3,00 M E H = 810 MM</t>
  </si>
  <si>
    <t>DEFENSA MALEÁVEL DUPLA - FORNECIMENTO E IMPLANTAÇÃO</t>
  </si>
  <si>
    <t>DEFENSA MALEÁVEL SIMPLES - FORNECIMENTO E IMPLANTAÇÃO</t>
  </si>
  <si>
    <t>DEFENSA SEMIMALEÁVEL DUPLA - FORNECIMENTO E IMPLANTAÇÃO</t>
  </si>
  <si>
    <t>DEFENSA SEMIMALEÁVEL SIMPLES - FORNECIMENTO E IMPLANTAÇÃO</t>
  </si>
  <si>
    <t>FABRICAÇÃO DE MOURÃO DE CONCRETO ESTICADOR - SEÇÃO QUADRADA DE 15 CM - AREIA E BRITA COMERCIAIS</t>
  </si>
  <si>
    <t>FABRICAÇÃO DE MOURÃO DE CONCRETO ESTICADOR - SEÇÃO QUADRADA DE 15 CM - AREIA EXTRAÍDA E BRITA PRODUZIDA</t>
  </si>
  <si>
    <t>FABRICAÇÃO DE MOURÃO DE CONCRETO ESTICADOR - SEÇÃO TRIANGULAR DE 15 CM - AREIA E BRITA COMERCIAS</t>
  </si>
  <si>
    <t>FABRICAÇÃO DE MOURÃO DE CONCRETO ESTICADOR - SEÇÃO TRIANGULAR DE 15 CM - AREIA EXTRAÍDA E BRITA PRODUZIDA</t>
  </si>
  <si>
    <t>FABRICAÇÃO DE MOURÃO DE CONCRETO SUPORTE - SEÇÃO QUADRADA DE 11 CM - AREIA E BRITA COMERCIAIS</t>
  </si>
  <si>
    <t>FABRICAÇÃO DE MOURÃO DE CONCRETO SUPORTE - SEÇÃO QUADRADA DE 11 CM - AREIA EXTRAÍDA E BRITA PRODUZIDA</t>
  </si>
  <si>
    <t>FABRICAÇÃO DE MOURÃO DE CONCRETO SUPORTE - SEÇÃO TRIANGULAR DE 11 CM - AREIA E BRITA COMERCIAIS</t>
  </si>
  <si>
    <t>FABRICAÇÃO DE MOURÃO DE CONCRETO SUPORTE - SEÇÃO TRIANGULAR DE 11 CM - AREIA EXTRAÍDA E BRITA PRODUZIDA</t>
  </si>
  <si>
    <t>FORNECIMENTO E IMPLANTAÇÃO DE AMORTECEDOR RETRÁTIL (V &lt;= 100 KM/H) TIPO TAU II AFUNILADO - FIXADO EM BARREIRA DE CONCRETO, COM LARGURA DE ÂNCORA TRASEIRA DE 1.830 MM</t>
  </si>
  <si>
    <t>FORNECIMENTO E IMPLANTAÇÃO DE AMORTECEDOR RETRÁTIL (V &lt;= 100 KM/H) TIPO TAU II AFUNILADO - FIXADO EM BARREIRA DE CONCRETO, COM LARGURA DE ÂNCORA TRASEIRA DE 1.980 MM</t>
  </si>
  <si>
    <t>FORNECIMENTO E IMPLANTAÇÃO DE AMORTECEDOR RETRÁTIL (V &lt;= 100 KM/H) TIPO TAU II AFUNILADO - FIXADO EM BARREIRA DE CONCRETO, COM LARGURA DE ÂNCORA TRASEIRA DE 2.130 MM</t>
  </si>
  <si>
    <t>FORNECIMENTO E IMPLANTAÇÃO DE AMORTECEDOR RETRÁTIL (V &lt;= 100 KM/H) TIPO TAU II AFUNILADO - FIXADO EM BARREIRA DE CONCRETO, COM LARGURA DE ÂNCORA TRASEIRA DE 2.290 MM</t>
  </si>
  <si>
    <t>FORNECIMENTO E IMPLANTAÇÃO DE AMORTECEDOR RETRÁTIL (V &lt;= 100 KM/H) TIPO TAU II AFUNILADO - FIXADO EM BARREIRA DE CONCRETO, COM LARGURA DE ÂNCORA TRASEIRA DE 2.440 MM</t>
  </si>
  <si>
    <t>FORNECIMENTO E IMPLANTAÇÃO DE AMORTECEDOR RETRÁTIL (V &lt;= 100 KM/H) TIPO TAU II COMBINADO - FIXADO EM BARREIRA DE CONCRETO, COM LARGURA DE ÂNCORA TRASEIRA DE 1.060 MM</t>
  </si>
  <si>
    <t>FORNECIMENTO E IMPLANTAÇÃO DE AMORTECEDOR RETRÁTIL (V &lt;= 100 KM/H) TIPO TAU II COMBINADO - FIXADO EM BARREIRA DE CONCRETO, COM LARGURA DE ÂNCORA TRASEIRA DE 1.220 MM</t>
  </si>
  <si>
    <t>FORNECIMENTO E IMPLANTAÇÃO DE AMORTECEDOR RETRÁTIL (V &lt;= 100 KM/H) TIPO TAU II COMBINADO - FIXADO EM BARREIRA DE CONCRETO, COM LARGURA DE ÂNCORA TRASEIRA DE 1.370 MM</t>
  </si>
  <si>
    <t>FORNECIMENTO E IMPLANTAÇÃO DE AMORTECEDOR RETRÁTIL (V &lt;= 100 KM/H) TIPO TAU II COMBINADO - FIXADO EM BARREIRA DE CONCRETO, COM LARGURA DE ÂNCORA TRASEIRA DE 1.520 MM</t>
  </si>
  <si>
    <t>FORNECIMENTO E IMPLANTAÇÃO DE AMORTECEDOR RETRÁTIL (V &lt;= 100 KM/H) TIPO TAU II COMBINADO - FIXADO EM BARREIRA DE CONCRETO, COM LARGURA DE ÂNCORA TRASEIRA DE 1.680 MM</t>
  </si>
  <si>
    <t>FORNECIMENTO E IMPLANTAÇÃO DE AMORTECEDOR RETRÁTIL (V &lt;= 100 KM/H) TIPO TAU II COMBINADO - FIXADO EM BARREIRA DE CONCRETO, COM LARGURA DE ÂNCORA TRASEIRA DE 900 MM</t>
  </si>
  <si>
    <t>FORNECIMENTO E IMPLANTAÇÃO DE AMORTECEDOR RETRÁTIL (V &lt;= 100 KM/H) TIPO TAU II PARALELO - FIXADO EM BARREIRA DE CONCRETO, COM LARGURA DE ÂNCORA TRASEIRA DE ATÉ 700 MM</t>
  </si>
  <si>
    <t>MÓDULO DE TRANSIÇÃO DE DEFENSA METÁLICA PARA BARREIRA RÍGIDA - FORNECIMENTO E IMPLANTAÇÃO</t>
  </si>
  <si>
    <t>REMOÇÃO DE DEFENSA METÁLICA</t>
  </si>
  <si>
    <t>TERMINAL ABSORVEDOR DE ENERGIA DE ABERTURA COM NÍVEL DE CONTENÇÃO TL3 PARA DEFENSA METÁLICA - FORNECIMENTO E IMPLANTAÇÃO</t>
  </si>
  <si>
    <t>TERMINAL ABSORVEDOR DE ENERGIA DE NÃO ABERTURA COM NÍVEL DE CONTENÇÃO TL3 PARA DEFENSA METÁLICA - FORNECIMENTO E IMPLANTAÇÃO</t>
  </si>
  <si>
    <t>TERMINAL AÉREO DE DEFENSA METÁLICA - TIPO A - FORNECIMENTO E IMPLANTAÇÃO</t>
  </si>
  <si>
    <t>TERMINAL DE ANCORAGEM DE DEFENSA METÁLICA EM BARREIRA NEW JERSEY - FORNECIMENTO E IMPLANTAÇÃO</t>
  </si>
  <si>
    <t>TERMINAL DE ANCORAGEM PARA BARREIRA DUPLA DE CONCRETO, MOLDADA NO LOCAL (PERFIL F) - H = 810 + 250 MM</t>
  </si>
  <si>
    <t>TERMINAL DE ANCORAGEM PARA BARREIRA DUPLA DE CONCRETO, MOLDADA NO LOCAL (PERFIL NEW JERSEY) - H = 810 + 250 MM</t>
  </si>
  <si>
    <t>TERMINAL DE ANCORAGEM PARA BARREIRA DUPLA DE CONCRETO, MOLDADA NO LOCAL, COM EXTRUSORA (PERFIL F) - H = 810 + 250 MM</t>
  </si>
  <si>
    <t>TERMINAL DE ANCORAGEM PARA BARREIRA DUPLA DE CONCRETO, MOLDADA NO LOCAL, COM EXTRUSORA (PERFIL NEW JERSEY) - H = 810 + 250 MM</t>
  </si>
  <si>
    <t>TERMINAL DE ANCORAGEM PARA BARREIRA SIMPLES DE CONCRETO, MOLDADA NO LOCAL (PERFIL F) - H = 810 + 250 MM</t>
  </si>
  <si>
    <t>TERMINAL DE ANCORAGEM PARA BARREIRA SIMPLES DE CONCRETO, MOLDADA NO LOCAL (PERFIL NEW JERSEY) - H = 810 + 250 MM</t>
  </si>
  <si>
    <t>TERMINAL DE ANCORAGEM PARA BARREIRA SIMPLES DE CONCRETO, MOLDADA NO LOCAL, COM EXTRUSORA (PERFIL F) - H = 810 + 250 MM</t>
  </si>
  <si>
    <t>TERMINAL DE ANCORAGEM PARA BARREIRA SIMPLES DE CONCRETO, MOLDADA NO LOCAL, COM EXTRUSORA (PERFIL NEW JERSEY) - H = 810 + 250 MM</t>
  </si>
  <si>
    <t>ABERTURA DE JANELA EM ESTRUTURA DE CONCRETO EXISTENTE PARA INSPEÇÃO COM ESPESSURA ATÉ 0,20 M E SEÇÃO 0,49 M²</t>
  </si>
  <si>
    <t>APICOAMENTO MECANIZADO DE CONCRETO</t>
  </si>
  <si>
    <t>CHUMBADOR DE EXPANSÃO CONTROLADA POR TORQUE PARA CONCRETO D = 12,5 MM - FORNECIMENTO E INSTALAÇÃO</t>
  </si>
  <si>
    <t>CHUMBADOR DE EXPANSÃO CONTROLADA POR TORQUE PARA CONCRETO D = 16 MM - FORNECIMENTO E INSTALAÇÃO</t>
  </si>
  <si>
    <t>CHUMBADOR DE EXPANSÃO CONTROLADA POR TORQUE PARA CONCRETO D = 20 MM - FORNECIMENTO E INSTALAÇÃO</t>
  </si>
  <si>
    <t>CHUMBADOR DE EXPANSÃO CONTROLADA POR TORQUE PARA CONCRETO D = 6,3 MM - FORNECIMENTO E INSTALAÇÃO</t>
  </si>
  <si>
    <t>CHUMBADOR DE EXPANSÃO CONTROLADA POR TORQUE PARA CONCRETO D = 8 MM - FORNECIMENTO E INSTALAÇÃO</t>
  </si>
  <si>
    <t>DEMOLIÇÃO CONTROLADA DE CONCRETO COM MARTELETE</t>
  </si>
  <si>
    <t>ELEVAÇÃO DE ESTRUTURAS ATÉ 496 KN PARA SUBSTITUIÇÃO DE APARELHO DE APOIO COM A UTILIZAÇÃO DE MACACO HIDRÁULICO</t>
  </si>
  <si>
    <t>ELEVAÇÃO DE ESTRUTURAS DE 1.390 A 1.859 KN PARA SUBSTITUIÇÃO DE APARELHO DE APOIO COM A UTILIZAÇÃO DE MACACO HIDRÁULICO</t>
  </si>
  <si>
    <t>ELEVAÇÃO DE ESTRUTURAS DE 496 A 929 KN PARA SUBSTITUIÇÃO DE APARELHO DE APOIO COM A UTILIZAÇÃO DE MACACO HIDRÁULICO</t>
  </si>
  <si>
    <t>ELEVAÇÃO DE ESTRUTURAS DE 929 A 1.390 KN PARA SUBSTITUIÇÃO DE APARELHO DE APOIO COM A UTILIZAÇÃO DE MACACO HIDRÁULICO</t>
  </si>
  <si>
    <t>ESCADA TUBULAR MULTIDIRECIONAL EM AÇO GALVANIZADO - UTILIZAÇÃO DE 100 VEZES - FORNECIMENTO, INSTALAÇÃO E RETIRADA</t>
  </si>
  <si>
    <t>FABRICAÇÃO DE SUPERESTRUTURA METÁLICA PARA PASSARELA PL-15 - EXCETO PISO DE CONCRETO</t>
  </si>
  <si>
    <t>FABRICAÇÃO DE SUPERESTRUTURA METÁLICA PARA PASSARELA PL-20 - EXCETO PISO DE CONCRETO</t>
  </si>
  <si>
    <t>FABRICAÇÃO DE SUPERESTRUTURA METÁLICA PARA PASSARELA PL-25 - EXCETO PISO DE CONCRETO</t>
  </si>
  <si>
    <t>FABRICAÇÃO DE SUPERESTRUTURA METÁLICA PARA PASSARELA PL-30 - EXCETO PISO DE CONCRETO</t>
  </si>
  <si>
    <t>FABRICAÇÃO DE SUPERESTRUTURA METÁLICA PARA PASSARELA PL-35 - EXCETO PISO DE CONCRETO</t>
  </si>
  <si>
    <t>GUARDA-CORPO DE CONCRETO - FABRICAÇÃO - AREIA E BRITA COMERCIAIS</t>
  </si>
  <si>
    <t>GUARDA-CORPO DE CONCRETO - FABRICAÇÃO - AREIA EXTRAÍDA E BRITA PRODUZIDA</t>
  </si>
  <si>
    <t>GUARDA-CORPO E CORRIMÃO METÁLICO PARA PASSARELAS PARA PEDESTRES - FORNECIMENTO E INSTALAÇÃO</t>
  </si>
  <si>
    <t>INJEÇÃO DE NATA DE CIMENTO</t>
  </si>
  <si>
    <t>LANÇAMENTO DE PRÉ-LAJE COM UTILIZAÇÃO DE GUINDAUTO</t>
  </si>
  <si>
    <t>T</t>
  </si>
  <si>
    <t>LANÇAMENTO DE SUPERESTRUTURA DE PASSARELA METÁLICA DE 12 A 24 T COM UTILIZAÇÃO DE GUINDASTE</t>
  </si>
  <si>
    <t>LANÇAMENTO DE VIGA PRÉ-MOLDADA DE 1.000 A 1.250 KN COM UTILIZAÇÃO DE GUINDASTE</t>
  </si>
  <si>
    <t>LANÇAMENTO DE VIGA PRÉ-MOLDADA DE 500 A 750 KN COM UTILIZAÇÃO DE GUINDASTE</t>
  </si>
  <si>
    <t>LANÇAMENTO DE VIGA PRÉ-MOLDADA DE 750 A 1.000 KN COM UTILIZAÇÃO DE GUINDASTE</t>
  </si>
  <si>
    <t>LANÇAMENTO DE VIGA PRÉ-MOLDADA DE 980 A 1.225 KN COM UTILIZAÇÃO DE TRELIÇA LANÇADEIRA</t>
  </si>
  <si>
    <t>LANÇAMENTO DE VIGA PRÉ-MOLDADA DE 980 A 1.225 KN COM UTILIZAÇÃO DE TRELIÇA LANÇADEIRA E CARRELONE</t>
  </si>
  <si>
    <t>LANÇAMENTO DE VIGA PRÉ-MOLDADA DE ATÉ 500 KN COM UTILIZAÇÃO DE GUINDASTE</t>
  </si>
  <si>
    <t>LIMPEZA DE APARELHOS DE APOIO EM OBRAS DE ARTE ESPECIAIS - EXCLUSA A PLATAFORMA</t>
  </si>
  <si>
    <t>LIMPEZA DE MATERIAL RETIDO EM FUNDAÇÕES SUBMERSAS DE OBRAS DE ARTE ESPECIAIS</t>
  </si>
  <si>
    <t>LIMPEZA EM JUNTA DE DILATAÇÃO</t>
  </si>
  <si>
    <t>LIMPEZA EM SUPERFÍCIE DE CONCRETO COM JATEAMENTO ABRASIVO COM USO DE GRANALHAS DE AÇO</t>
  </si>
  <si>
    <t>LIMPEZA EM SUPERFÍCIE DE CONCRETO COM JATEAMENTO D'ÁGUA SOB PRESSÃO</t>
  </si>
  <si>
    <t>PINGADEIRA DE ELASTÔMERO PERFIL 40 X 40 MM COM ABA INCLINADA E FIXADA COM ADESIVO ESTRUTURAL E PINOS - FORNECIMENTO E INSTALAÇÃO - EXCLUSA A PLATAFORMA</t>
  </si>
  <si>
    <t>PINTURA MANUAL COM NATA DE CIMENTO - 3 DEMÃOS</t>
  </si>
  <si>
    <t>PLACA DE AÇO DE APOIO PARA PROTENSÃO EXTERNA EM REFORÇO DE VIGA DE OAE - CONFECÇÃO E INSTALAÇÃO</t>
  </si>
  <si>
    <t>PLACA DE AÇO DE DESVIO PARA PROTENSÃO EXTERNA EM REFORÇO DE VIGA DE OAE - CONFECÇÃO E INSTALAÇÃO</t>
  </si>
  <si>
    <t>PLATAFORMA DE TRABALHO EM AÇO TUBULAR APOIADA NO SOLO - ALTURA DE 4 A 6 M - UTILIZAÇÃO DE 100 VEZES - FORNECIMENTO, INSTALAÇÃO E RETIRADA</t>
  </si>
  <si>
    <t>PLATAFORMA DE TRABALHO EM AÇO TUBULAR APOIADA NO SOLO - ALTURA DE 6 A 8 M - UTILIZAÇÃO DE 100 VEZES - FORNECIMENTO, INSTALAÇÃO E RETIRADA</t>
  </si>
  <si>
    <t>PLATAFORMA DE TRABALHO EM AÇO TUBULAR APOIADA NO SOLO - ALTURA DE ATÉ 4 M - UTILIZAÇÃO DE 100 VEZES - FORNECIMENTO, INSTALAÇÃO E RETIRADA</t>
  </si>
  <si>
    <t>PLATAFORMA DE TRABALHO EM MADEIRA APOIADA NO SOLO - ALTURA DE 6 A 12 M - UTILIZAÇÃO DE 5 VEZES - CONFECÇÃO, INSTALAÇÃO E RETIRADA</t>
  </si>
  <si>
    <t>PLATAFORMA DE TRABALHO EM MADEIRA APOIADA NO SOLO - ALTURA DE ATÉ 6 M - UTILIZAÇÃO DE 5 VEZES - CONFECÇÃO, INSTALAÇÃO E RETIRADA</t>
  </si>
  <si>
    <t>PLATAFORMA DE TRABALHO SUSPENSA SOB TABULEIRO DE PONTES COM TRELIÇAS METÁLICAS E TÁBUAS - UTILIZAÇÃO DE 100 VEZES - CONFECÇÃO, INSTALAÇÃO E RETIRADA</t>
  </si>
  <si>
    <t>PLATAFORMA MECANIZADA DE INSPEÇÃO SOB PONTES COM CAPACIDADE DE 500 KG E ALCANCE DE 15 M</t>
  </si>
  <si>
    <t>RECOMPOSIÇÃO DE DRENO EM TUBO DE AÇO GALVANIZADO D = 100 MM EM OAE - FORNECIMENTO E INSTALAÇÃO</t>
  </si>
  <si>
    <t>RECOMPOSIÇÃO DE DRENO EM TUBO DE AÇO GALVANIZADO D = 80 MM EM OAE - FORNECIMENTO E INSTALAÇÃO</t>
  </si>
  <si>
    <t>RECOMPOSIÇÃO DE GUARDA-CORPO COM AGREGADOS COMERCIAIS - INSTALAÇÃO</t>
  </si>
  <si>
    <t>RECOMPOSIÇÃO DE GUARDA-CORPO COM AGREGADOS PRODUZIDOS - INSTALAÇÃO</t>
  </si>
  <si>
    <t>RECUPERAÇÃO DE GUARDA-CORPO METÁLICO EM AMBIENTE AGRESSIVO</t>
  </si>
  <si>
    <t>RECUPERAÇÃO DE GUARDA-CORPO METÁLICO EM AMBIENTE MUITO AGRESSIVO</t>
  </si>
  <si>
    <t>RECUPERAÇÃO DE GUARDA-CORPO METÁLICO EM AMBIENTE POUCO AGRESSIVO</t>
  </si>
  <si>
    <t>REMOÇÃO DE CONCRETO COM JATEAMENTO D'ÁGUA SOB ALTA PRESSÃO</t>
  </si>
  <si>
    <t>RESTAURAÇÃO DE BERÇOS DE APOIO PARA JUNTA DE DILATAÇÃO - FORNECIMENTO E INSTALAÇÃO</t>
  </si>
  <si>
    <t>SUBSTITUIÇÃO DE JUNTA DE DILATAÇÃO E LÁBIOS POLIMÉRICOS - FORNECIMENTO E INSTALAÇÃO</t>
  </si>
  <si>
    <t>AREIA ASFALTO A QUENTE - FAIXA A - AREIA COMERCIAL</t>
  </si>
  <si>
    <t>AREIA ASFALTO A QUENTE - FAIXA A - AREIA EXTRAÍDA</t>
  </si>
  <si>
    <t>AREIA ASFALTO A QUENTE - FAIXA B - AREIA COMERCIAL</t>
  </si>
  <si>
    <t>AREIA ASFALTO A QUENTE - FAIXA B - AREIA EXTRAÍDA</t>
  </si>
  <si>
    <t>AREIA ASFALTO A QUENTE COM ASFALTO POLÍMERO - FAIXA A - AREIA COMERCIAL</t>
  </si>
  <si>
    <t>AREIA ASFALTO A QUENTE COM ASFALTO POLÍMERO - FAIXA A - AREIA EXTRAÍDA</t>
  </si>
  <si>
    <t>AREIA ASFALTO A QUENTE COM ASFALTO POLÍMERO - FAIXA B - AREIA COMERCIAL</t>
  </si>
  <si>
    <t>AREIA ASFALTO A QUENTE COM ASFALTO POLÍMERO - FAIXA B - AREIA EXTRAÍDA</t>
  </si>
  <si>
    <t>AREIA ASFALTO A QUENTE COM ASFALTO POLÍMERO - FAIXA C - AREIA COMERCIAL</t>
  </si>
  <si>
    <t>AREIA ASFALTO A QUENTE COM ASFALTO POLÍMERO - FAIXA C - AREIA EXTRAÍDA</t>
  </si>
  <si>
    <t>BASE DE SOLO ESTABILIZADO GRANULOMETRICAMENTE SEM MISTURA COM MATERIAL DE JAZIDA</t>
  </si>
  <si>
    <t>BASE DE SOLO MELHORADO COM 3% DE CIMENTO E MISTURA EM USINA COM MATERIAL DE JAZIDA</t>
  </si>
  <si>
    <t>BASE DE SOLO MELHORADO COM 3% DE CIMENTO E MISTURA NA PISTA COM MATERIAL DE JAZIDA</t>
  </si>
  <si>
    <t>BASE DE SOLO-CAL COM 7% DE CAL E MISTURA NA PISTA COM MATERIAL DE JAZIDA</t>
  </si>
  <si>
    <t>BASE DE SOLO-CIMENTO COM 7% DE CIMENTO E MISTURA EM USINA COM MATERIAL DE JAZIDA</t>
  </si>
  <si>
    <t>BASE DE SOLO-CIMENTO COM 7% DE CIMENTO E MISTURA NA PISTA COM MATERIAL DE JAZIDA</t>
  </si>
  <si>
    <t>BASE ESTABILIZADA GRANULOMETRICAMENTE COM MISTURA DE SOLOS NA PISTA COM MATERIAL DE JAZIDA</t>
  </si>
  <si>
    <t>BASE ESTABILIZADA GRANULOMETRICAMENTE COM MISTURA SOLO AREIA (70% - 30%) EM USINA COM MATERIAL DE JAZIDA E AREIA EXTRAÍDA</t>
  </si>
  <si>
    <t>BASE ESTABILIZADA GRANULOMETRICAMENTE COM MISTURA SOLO BRITA (70% - 30%) COM 3% DE CIMENTO EM USINA COM MATERIAL DE JAZIDA E BRITA COMERCIAL</t>
  </si>
  <si>
    <t>BASE ESTABILIZADA GRANULOMETRICAMENTE COM MISTURA SOLO BRITA (70% - 30%) COM 3% DE CIMENTO EM USINA COM MATERIAL DE JAZIDA E BRITA PRODUZIDA</t>
  </si>
  <si>
    <t>BASE ESTABILIZADA GRANULOMETRICAMENTE COM MISTURA SOLO BRITA (70% - 30%) EM USINA COM MATERIAL DE JAZIDA E BRITA COMERCIAL</t>
  </si>
  <si>
    <t>BASE ESTABILIZADA GRANULOMETRICAMENTE COM MISTURA SOLO BRITA (70% - 30%) EM USINA COM MATERIAL DE JAZIDA E BRITA PRODUZIDA</t>
  </si>
  <si>
    <t>BASE ESTABILIZADA GRANULOMETRICAMENTE COM MISTURA SOLO BRITA (70% - 30%) NA PISTA COM MATERIAL DE JAZIDA E BRITA COMERCIAL</t>
  </si>
  <si>
    <t>BASE ESTABILIZADA GRANULOMETRICAMENTE COM MISTURA SOLO BRITA (70% - 30%) NA PISTA COM MATERIAL DE JAZIDA E BRITA PRODUZIDA</t>
  </si>
  <si>
    <t>BASE OU SUB-BASE DE BRITA GRADUADA COM BRITA COMERCIAL</t>
  </si>
  <si>
    <t>BASE OU SUB-BASE DE BRITA GRADUADA COM BRITA PRODUZIDA</t>
  </si>
  <si>
    <t>BASE OU SUB-BASE DE BRITA GRADUADA EXECUTADA COM VIBROACABADORA - BRITA COMERCIAL</t>
  </si>
  <si>
    <t>BASE OU SUB-BASE DE BRITA GRADUADA EXECUTADA COM VIBROACABADORA - BRITA PRODUZIDA</t>
  </si>
  <si>
    <t>BASE OU SUB-BASE DE BRITA GRADUADA TRATADA COM CIMENTO COM BRITA COMERCIAL</t>
  </si>
  <si>
    <t>BASE OU SUB-BASE DE BRITA GRADUADA TRATADA COM CIMENTO COM BRITA PRODUZIDA</t>
  </si>
  <si>
    <t>BASE OU SUB-BASE DE BRITA GRADUADA TRATADA COM CIMENTO EXECUTADA COM VIBROACABADORA - BRITA COMERCIAL</t>
  </si>
  <si>
    <t>BASE OU SUB-BASE DE BRITA GRADUADA TRATADA COM CIMENTO EXECUTADA COM VIBROACABADORA - BRITA PRODUZIDA</t>
  </si>
  <si>
    <t>BASE OU SUB-BASE DE MACADAME HIDRÁULICO COM BRITA COMERCIAL</t>
  </si>
  <si>
    <t>BASE OU SUB-BASE DE MACADAME HIDRÁULICO COM BRITA PRODUZIDA</t>
  </si>
  <si>
    <t>BASE OU SUB-BASE DE MACADAME SECO COM BRITA COMERCIAL</t>
  </si>
  <si>
    <t>BASE OU SUB-BASE DE MACADAME SECO COM BRITA PRODUZIDA</t>
  </si>
  <si>
    <t>BASE OU SUB-BASE ESTABILIZADA GRANULOMETRICAMENTE COM MISTURA SOLO ESCÓRIA DE ACIARIA (50%-50%) EM USINA COM MATERIAL DE JAZIDA</t>
  </si>
  <si>
    <t>BASE OU SUB-BASE ESTABILIZADA GRANULOMETRICAMENTE COM MISTURA SOLO ESCÓRIA DE ACIARIA (50%-50%) NA PISTA COM MATERIAL DE JAZIDA</t>
  </si>
  <si>
    <t>CONCRETO ASFÁLTICO - FAIXA A - AREIA E BRITA COMERCIAIS</t>
  </si>
  <si>
    <t>CONCRETO ASFÁLTICO - FAIXA A - AREIA EXTRAÍDA E BRITA PRODUZIDA</t>
  </si>
  <si>
    <t>CONCRETO ASFÁLTICO - FAIXA A - MASSA COMERCIAL</t>
  </si>
  <si>
    <t>CONCRETO ASFÁLTICO - FAIXA B - AREIA E BRITA COMERCIAIS</t>
  </si>
  <si>
    <t>CONCRETO ASFÁLTICO - FAIXA B - AREIA EXTRAÍDA E BRITA PRODUZIDA</t>
  </si>
  <si>
    <t>CONCRETO ASFÁLTICO - FAIXA C - AREIA E BRITA COMERCIAIS</t>
  </si>
  <si>
    <t>CONCRETO ASFÁLTICO - FAIXA C - AREIA EXTRAÍDA E BRITA PRODUZIDA</t>
  </si>
  <si>
    <t>CONCRETO ASFÁLTICO - FAIXA C - MASSA COMERCIAL</t>
  </si>
  <si>
    <t>CONCRETO ASFÁLTICO COM ASFALTO POLÍMERO - FAIXA A - AREIA E BRITA COMERCIAIS</t>
  </si>
  <si>
    <t>CONCRETO ASFÁLTICO COM ASFALTO POLÍMERO - FAIXA A - AREIA EXTRAÍDA E BRITA PRODUZIDA</t>
  </si>
  <si>
    <t>CONCRETO ASFÁLTICO COM ASFALTO POLÍMERO - FAIXA B - AREIA E BRITA COMERCIAIS</t>
  </si>
  <si>
    <t>CONCRETO ASFÁLTICO COM ASFALTO POLÍMERO - FAIXA B - AREIA EXTRAÍDA E BRITA PRODUZIDA</t>
  </si>
  <si>
    <t>CONCRETO ASFÁLTICO COM ASFALTO POLÍMERO - FAIXA C - AREIA E BRITA COMERCIAIS</t>
  </si>
  <si>
    <t>CONCRETO ASFÁLTICO COM ASFALTO POLÍMERO - FAIXA C - AREIA EXTRAÍDA E BRITA PRODUZIDA</t>
  </si>
  <si>
    <t>CONCRETO ASFÁLTICO COM BORRACHA - FAIXA A - BRITA COMERCIAL</t>
  </si>
  <si>
    <t>CONCRETO ASFÁLTICO COM BORRACHA - FAIXA A - BRITA PRODUZIDA</t>
  </si>
  <si>
    <t>CONCRETO ASFÁLTICO COM BORRACHA - FAIXA B - BRITA COMERCIAL</t>
  </si>
  <si>
    <t>CONCRETO ASFÁLTICO COM BORRACHA - FAIXA B - BRITA PRODUZIDA</t>
  </si>
  <si>
    <t>CONCRETO ASFÁLTICO COM BORRACHA - FAIXA C - BRITA COMERCIAL</t>
  </si>
  <si>
    <t>CONCRETO ASFÁLTICO COM BORRACHA - FAIXA C - BRITA PRODUZIDA</t>
  </si>
  <si>
    <t>CONCRETO ASFÁLTICO COM BORRACHA - FAIXA GAP GRADED - BRITA COMERCIAL</t>
  </si>
  <si>
    <t>CONCRETO ASFÁLTICO COM BORRACHA - FAIXA GAP GRADED - BRITA PRODUZIDA</t>
  </si>
  <si>
    <t>CONCRETO ASFÁLTICO RECICLADO EM USINA COM ADIÇÃO DE ASFALTO - BRITA COMERCIAL</t>
  </si>
  <si>
    <t>CONCRETO ASFÁLTICO RECICLADO EM USINA COM ADIÇÃO DE ASFALTO - BRITA PRODUZIDA</t>
  </si>
  <si>
    <t>CURA COM PINTURA ASFÁLTICA PARA PAVIMENTO DE CONCRETO COMPACTADO COM ROLO</t>
  </si>
  <si>
    <t>ESCAVAÇÃO E CARGA DE MATERIAL DE JAZIDA COM ESCAVADEIRA HIDRÁULICA DE 1,56 M³</t>
  </si>
  <si>
    <t>ESCAVAÇÃO E CARGA DE MATERIAL DE JAZIDA COM TRATOR DE 127 KW E CARREGADEIRA DE 3,4 M³</t>
  </si>
  <si>
    <t>ESCAVAÇÃO E CARGA DE MATERIAL DE JAZIDA COM TRATOR DE 97 KW E CARREGADEIRA DE 1,72 M³</t>
  </si>
  <si>
    <t>EXECUÇÃO DE REVESTIMENTO PRIMÁRIO COM MATERIAL DE JAZIDA</t>
  </si>
  <si>
    <t>FRESAGEM CONTÍNUA DE REVESTIMENTO ASFÁLTICO</t>
  </si>
  <si>
    <t>FRESAGEM DESCONTÍNUA DE REVESTIMENTO ASFÁLTICO</t>
  </si>
  <si>
    <t>GEOGRELHA BIDIRECIONAL COM RESISTÊNCIA À TRAÇÃO DE 30 KN/M - DEFORMAÇÃO &lt; 5% - MALHA DE 36 X 34 MM - PARA REFORÇO DE BASE GRANULAR</t>
  </si>
  <si>
    <t>IMPRIMAÇÃO COM ASFALTO DILUÍDO</t>
  </si>
  <si>
    <t>IMPRIMAÇÃO COM EMULSÃO ASFÁLTICA</t>
  </si>
  <si>
    <t>LAMA ASFÁLTICA - FAIXA I - AREIA E BRITA COMERCIAIS</t>
  </si>
  <si>
    <t>LAMA ASFÁLTICA - FAIXA I - AREIA EXTRAÍDA E BRITA PRODUZIDA</t>
  </si>
  <si>
    <t>LAMA ASFÁLTICA - FAIXA II - AREIA E BRITA COMERCIAIS</t>
  </si>
  <si>
    <t>LAMA ASFÁLTICA - FAIXA II - AREIA EXTRAÍDA E BRITA PRODUZIDA</t>
  </si>
  <si>
    <t>LAMA ASFÁLTICA - FAIXA III - AREIA E BRITA COMERCIAIS</t>
  </si>
  <si>
    <t>LAMA ASFÁLTICA - FAIXA III - AREIA EXTRAÍDA E BRITA PRODUZIDA</t>
  </si>
  <si>
    <t>MACADAME BETUMINOSO POR PENETRAÇÃO - FAIXA A - BRITA COMERCIAL</t>
  </si>
  <si>
    <t>MACADAME BETUMINOSO POR PENETRAÇÃO - FAIXA A - BRITA PRODUZIDA</t>
  </si>
  <si>
    <t>MACADAME BETUMINOSO POR PENETRAÇÃO - FAIXA B - BRITA COMERCIAL</t>
  </si>
  <si>
    <t>MACADAME BETUMINOSO POR PENETRAÇÃO - FAIXA B - BRITA PRODUZIDA</t>
  </si>
  <si>
    <t>MACADAME BETUMINOSO POR PENETRAÇÃO - FAIXA C - BRITA COMERCIAL</t>
  </si>
  <si>
    <t>MACADAME BETUMINOSO POR PENETRAÇÃO - FAIXA C - BRITA PRODUZIDA</t>
  </si>
  <si>
    <t>MACADAME BETUMINOSO POR PENETRAÇÃO - FAIXA D - BRITA COMERCIAL</t>
  </si>
  <si>
    <t>MACADAME BETUMINOSO POR PENETRAÇÃO - FAIXA D - BRITA PRODUZIDA</t>
  </si>
  <si>
    <t>MACADAME BETUMINOSO POR PENETRAÇÃO COM ASFALTO COM POLÍMERO - FAIXA A - BRITA COMERCIAL</t>
  </si>
  <si>
    <t>MACADAME BETUMINOSO POR PENETRAÇÃO COM ASFALTO COM POLÍMERO - FAIXA A - BRITA PRODUZIDA</t>
  </si>
  <si>
    <t>MANTA SINTÉTICA PARA RECAPEAMENTO ASFÁLTICO COM GEOTÊXTIL RT - 09 - FORNECIMENTO E APLICAÇÃO</t>
  </si>
  <si>
    <t>MEMBRANA PLÁSTICA ISOLANTE E IMPERMEABILIZANTE COM ESPESSURA DE 0,2 MM - FORNECIMENTO E INSTALAÇÃO</t>
  </si>
  <si>
    <t>MICRO PRÉ-MISTURADO A QUENTE COM ASFALTO POLÍMERO - BRITA COMERCIAL</t>
  </si>
  <si>
    <t>MICRO PRÉ-MISTURADO A QUENTE COM ASFALTO POLÍMERO - BRITA PRODUZIDA</t>
  </si>
  <si>
    <t>MICRORREVESTIMENTO A FRIO COM EMULSÃO MODIFICADA COM POLÍMERO DE 0,8 CM - BRITA COMERCIAL</t>
  </si>
  <si>
    <t>MICRORREVESTIMENTO A FRIO COM EMULSÃO MODIFICADA COM POLÍMERO DE 0,8 CM - BRITA PRODUZIDA</t>
  </si>
  <si>
    <t>MICRORREVESTIMENTO A FRIO COM EMULSÃO MODIFICADA COM POLÍMERO DE 1,5 CM - BRITA COMERCIAL</t>
  </si>
  <si>
    <t>MICRORREVESTIMENTO A FRIO COM EMULSÃO MODIFICADA COM POLÍMERO DE 1,5 CM - BRITA PRODUZIDA</t>
  </si>
  <si>
    <t>MICRORREVESTIMENTO A FRIO COM EMULSÃO MODIFICADA COM POLÍMERO DE 2,0 CM - BRITA COMERCIAL</t>
  </si>
  <si>
    <t>MICRORREVESTIMENTO A FRIO COM EMULSÃO MODIFICADA COM POLÍMERO DE 2,0 CM - BRITA PRODUZIDA</t>
  </si>
  <si>
    <t>PAVIMENTO DE CONCRETO COM EQUIPAMENTO DE PEQUENO PORTE - AREIA E BRITA COMERCIAIS</t>
  </si>
  <si>
    <t>PAVIMENTO DE CONCRETO COM EQUIPAMENTO DE PEQUENO PORTE - AREIA EXTRAÍDA E BRITA PRODUZIDA</t>
  </si>
  <si>
    <t>PAVIMENTO DE CONCRETO COM EQUIPAMENTO FÔRMA-TRILHO - AREIA E BRITA COMERCIAIS</t>
  </si>
  <si>
    <t>PAVIMENTO DE CONCRETO COM EQUIPAMENTO FÔRMA-TRILHO - AREIA EXTRAÍDA E BRITA PRODUZIDA</t>
  </si>
  <si>
    <t>PAVIMENTO DE CONCRETO COM FÔRMAS DESLIZANTES - AREIA E BRITA COMERCIAIS</t>
  </si>
  <si>
    <t>PAVIMENTO DE CONCRETO COM FÔRMAS DESLIZANTES - AREIA EXTRAÍDA E BRITA PRODUZIDA</t>
  </si>
  <si>
    <t>PAVIMENTO DE CONCRETO COMPACTADO COM ROLO - BRITA COMERCIAL</t>
  </si>
  <si>
    <t>PAVIMENTO DE CONCRETO COMPACTADO COM ROLO - BRITA PRODUZIDA</t>
  </si>
  <si>
    <t>PINTURA DE LIGAÇÃO</t>
  </si>
  <si>
    <t>PINTURA DE LIGAÇÃO - EMULSÃO COM POLÍMERO</t>
  </si>
  <si>
    <t>PRÉ-MISTURADO A FRIO - FAIXA A - AREIA E BRITA COMERCIAIS</t>
  </si>
  <si>
    <t>PRÉ-MISTURADO A FRIO - FAIXA A - AREIA EXTRAÍDA E BRITA PRODUZIDA</t>
  </si>
  <si>
    <t>PRÉ-MISTURADO A FRIO - FAIXA B - AREIA E BRITA COMERCIAIS</t>
  </si>
  <si>
    <t>PRÉ-MISTURADO A FRIO - FAIXA B - AREIA EXTRAÍDA E BRITA PRODUZIDA</t>
  </si>
  <si>
    <t>PRÉ-MISTURADO A FRIO - FAIXA C - AREIA E BRITA COMERCIAIS</t>
  </si>
  <si>
    <t>PRÉ-MISTURADO A FRIO - FAIXA C - AREIA EXTRAÍDA E BRITA PRODUZIDA</t>
  </si>
  <si>
    <t>PRÉ-MISTURADO A FRIO - FAIXA D - AREIA E BRITA COMERCIAIS</t>
  </si>
  <si>
    <t>PRÉ-MISTURADO A FRIO - FAIXA D - AREIA EXTRAÍDA E BRITA PRODUZIDA</t>
  </si>
  <si>
    <t>PRÉ-MISTURADO A FRIO COM EMULSÃO ASFÁLTICA COM POLÍMERO - FAIXA A - AREIA E BRITA COMERCIAIS</t>
  </si>
  <si>
    <t>PRÉ-MISTURADO A FRIO COM EMULSÃO ASFÁLTICA COM POLÍMERO - FAIXA A - AREIA EXTRAÍDA E BRITA PRODUZIDA</t>
  </si>
  <si>
    <t>PRÉ-MISTURADO A FRIO COM EMULSÃO ASFÁLTICA COM POLÍMERO - FAIXA B - AREIA E BRITA COMERCIAIS</t>
  </si>
  <si>
    <t>PRÉ-MISTURADO A FRIO COM EMULSÃO ASFÁLTICA COM POLÍMERO - FAIXA B - AREIA EXTRAÍDA E BRITA PRODUZIDA</t>
  </si>
  <si>
    <t>PRÉ-MISTURADO A FRIO COM EMULSÃO ASFÁLTICA COM POLÍMERO - FAIXA C - AREIA E BRITA COMERCIAIS</t>
  </si>
  <si>
    <t>PRÉ-MISTURADO A FRIO COM EMULSÃO ASFÁLTICA COM POLÍMERO - FAIXA C - AREIA EXTRAÍDA E BRITA PRODUZIDA</t>
  </si>
  <si>
    <t>PRÉ-MISTURADO A FRIO COM EMULSÃO ASFÁLTICA COM POLÍMERO - FAIXA D - AREIA E BRITA COMERCIAIS</t>
  </si>
  <si>
    <t>PRÉ-MISTURADO A FRIO COM EMULSÃO ASFÁLTICA COM POLÍMERO - FAIXA D - AREIA EXTRAÍDA E BRITA PRODUZIDA</t>
  </si>
  <si>
    <t>PRÉ-MISTURADO A QUENTE COM ASFALTO POLÍMERO - FAIXA I - CAMADA POROSA DE ATRITO - AREIA E BRITA COMERCIAIS</t>
  </si>
  <si>
    <t>PRÉ-MISTURADO A QUENTE COM ASFALTO POLÍMERO - FAIXA I - CAMADA POROSA DE ATRITO - AREIA EXTRAÍDA E BRITA PRODUZIDA</t>
  </si>
  <si>
    <t>PRÉ-MISTURADO A QUENTE COM ASFALTO POLÍMERO - FAIXA II - CAMADA POROSA DE ATRITO - AREIA E BRITA COMERCIAIS</t>
  </si>
  <si>
    <t>PRÉ-MISTURADO A QUENTE COM ASFALTO POLÍMERO - FAIXA II - CAMADA POROSA DE ATRITO - AREIA EXTRAÍDA E BRITA PRODUZIDA</t>
  </si>
  <si>
    <t>PRÉ-MISTURADO A QUENTE COM ASFALTO POLÍMERO - FAIXA III - CAMADA POROSA DE ATRITO - AREIA E BRITA COMERCIAIS</t>
  </si>
  <si>
    <t>PRÉ-MISTURADO A QUENTE COM ASFALTO POLÍMERO - FAIXA III - CAMADA POROSA DE ATRITO - AREIA EXTRAÍDA E BRITA PRODUZIDA</t>
  </si>
  <si>
    <t>PRÉ-MISTURADO A QUENTE COM ASFALTO POLÍMERO - FAIXA IV - CAMADA POROSA DE ATRITO - AREIA E BRITA COMERCIAIS</t>
  </si>
  <si>
    <t>PRÉ-MISTURADO A QUENTE COM ASFALTO POLÍMERO - FAIXA IV - CAMADA POROSA DE ATRITO - AREIA EXTRAÍDA E BRITA PRODUZIDA</t>
  </si>
  <si>
    <t>PRÉ-MISTURADO A QUENTE COM ASFALTO POLÍMERO - FAIXA V - CAMADA POROSA DE ATRITO - AREIA E BRITA COMERCIAIS</t>
  </si>
  <si>
    <t>PRÉ-MISTURADO A QUENTE COM ASFALTO POLÍMERO - FAIXA V - CAMADA POROSA DE ATRITO - AREIA EXTRAÍDA E BRITA PRODUZIDA</t>
  </si>
  <si>
    <t>RECICLAGEM COM ADIÇÃO DE 3% DE CIMENTO E INCORPORAÇÃO DO REVESTIMENTO ASFÁLTICO À BASE</t>
  </si>
  <si>
    <t>RECICLAGEM COM ADIÇÃO DE BRITA COMERCIAL E INCORPORAÇÃO DO REVESTIMENTO ASFÁLTICO À BASE</t>
  </si>
  <si>
    <t>RECICLAGEM COM ADIÇÃO DE BRITA PRODUZIDA E INCORPORAÇÃO DO REVESTIMENTO ASFÁLTICO À BASE</t>
  </si>
  <si>
    <t>RECICLAGEM COM ESPUMA ASFÁLTICA E INCORPORAÇÃO DO REVESTIMENTO ASFÁLTICO À BASE COM ADIÇÃO DE CIMENTO</t>
  </si>
  <si>
    <t>RECICLAGEM COM ESPUMA ASFÁLTICA E INCORPORAÇÃO DO REVESTIMENTO ASFÁLTICO À BASE COM ADIÇÃO DE PÓ DE PEDRA COMERCIAL E CIMENTO</t>
  </si>
  <si>
    <t>RECICLAGEM COM INCORPORAÇÃO DO REVESTIMENTO ASFÁLTICO À BASE COM ADIÇÃO DE 3% DE CIMENTO E DE BRITA COMERCIAL</t>
  </si>
  <si>
    <t>RECICLAGEM COM INCORPORAÇÃO DO REVESTIMENTO ASFÁLTICO À BASE COM ADIÇÃO DE 3% DE CIMENTO E DE BRITA PRODUZIDA</t>
  </si>
  <si>
    <t>RECICLAGEM EM USINA COM ESPUMA DE ASFALTO DE CONCRETO ASFÁLTICO COM ADIÇÃO DE AGREGADO COMERCIAL E CIMENTO</t>
  </si>
  <si>
    <t>RECICLAGEM SIMPLES COM INCORPORAÇÃO DO REVESTIMENTO ASFÁLTICO À BASE</t>
  </si>
  <si>
    <t>REESTABILIZAÇÃO DE CAMADA DE BASE COM ADIÇÃO DE 3% DE CIMENTO</t>
  </si>
  <si>
    <t>REESTABILIZAÇÃO DE CAMADA DE BASE COM ADIÇÃO DE 30% DE BRITA COMERCIAL</t>
  </si>
  <si>
    <t>REESTABILIZAÇÃO DE CAMADA DE BASE COM ADIÇÃO DE 30% DE BRITA PRODUZIDA</t>
  </si>
  <si>
    <t>REESTABILIZAÇÃO DE CAMADA DE BASE COM ADIÇÃO DE 30% DE MATERIAL FRESADO RETIRADO DA PISTA</t>
  </si>
  <si>
    <t>REESTABILIZAÇÃO DE CAMADA DE BASE SEM ADIÇÃO DE MATERIAL</t>
  </si>
  <si>
    <t>REFORÇO DO SUBLEITO COM MATERIAL DE JAZIDA</t>
  </si>
  <si>
    <t>REFORÇO DO SUBLEITO DE SOLO MELHORADO COM 4% DE CAL E MISTURA NA PISTA COM MATERIAL DE JAZIDA</t>
  </si>
  <si>
    <t>REGULARIZAÇÃO DO SUBLEITO</t>
  </si>
  <si>
    <t>REGULARIZAÇÃO DO SUBLEITO COM FRESAGEM CORTE E CONTROLE AUTOMÁTICO DE GREIDE</t>
  </si>
  <si>
    <t>SERRAGEM DE JUNTAS EM PAVIMENTO DE CONCRETO, LIMPEZA E ENCHIMENTO COM SELANTE A FRIO</t>
  </si>
  <si>
    <t>SUB-BASE DE CONCRETO ADENSADO POR VIBRAÇÃO - AREIA E BRITA COMERCIAIS</t>
  </si>
  <si>
    <t>SUB-BASE DE CONCRETO ADENSADO POR VIBRAÇÃO - AREIA EXTRAÍDA E BRITA PRODUZIDA</t>
  </si>
  <si>
    <t>SUB-BASE DE CONCRETO COMPACTADO COM ROLO - BRITA COMERCIAL</t>
  </si>
  <si>
    <t>SUB-BASE DE CONCRETO COMPACTADO COM ROLO - BRITA PRODUZIDA</t>
  </si>
  <si>
    <t>SUB-BASE DE SOLO ESTABILIZADO GRANULOMETRICAMENTE SEM MISTURA COM MATERIAL DE JAZIDA</t>
  </si>
  <si>
    <t>SUB-BASE DE SOLO MELHORADO COM 3% DE CIMENTO E MISTURA EM USINA COM MATERIAL DE JAZIDA</t>
  </si>
  <si>
    <t>SUB-BASE DE SOLO MELHORADO COM 3% DE CIMENTO E MISTURA NA PISTA COM MATERIAL DE JAZIDA</t>
  </si>
  <si>
    <t>SUB-BASE DE SOLO-CAL COM 7% DE CAL E MISTURA NA PISTA COM MATERIAL DE JAZIDA</t>
  </si>
  <si>
    <t>SUB-BASE DE SOLO-CIMENTO COM 7% DE CIMENTO E MISTURA EM USINA COM MATERIAL DE JAZIDA</t>
  </si>
  <si>
    <t>SUB-BASE DE SOLO-CIMENTO COM 7% DE CIMENTO E MISTURA NA PISTA COM MATERIAL DE JAZIDA</t>
  </si>
  <si>
    <t>SUB-BASE ESTABILIZADA GRANULOMETRICAMENTE COM MISTURA DE SOLOS NA PISTA COM MATERIAL DE JAZIDA</t>
  </si>
  <si>
    <t>SUB-BASE ESTABILIZADA GRANULOMETRICAMENTE COM MISTURA SOLO AREIA (70% - 30%) EM USINA COM MATERIAL DE JAZIDA E AREIA EXTRAÍDA</t>
  </si>
  <si>
    <t>SUB-BASE ESTABILIZADA GRANULOMETRICAMENTE COM MISTURA SOLO BRITA (70% - 30%) COM 3% DE CIMENTO EM USINA COM MATERIAL DE JAZIDA E BRITA COMERCIAL</t>
  </si>
  <si>
    <t>SUB-BASE ESTABILIZADA GRANULOMETRICAMENTE COM MISTURA SOLO BRITA (70% - 30%) COM 3% DE CIMENTO EM USINA COM MATERIAL DE JAZIDA E BRITA PRODUZIDA</t>
  </si>
  <si>
    <t>SUB-BASE ESTABILIZADA GRANULOMETRICAMENTE COM MISTURA SOLO BRITA (70% - 30%) EM USINA COM MATERIAL DE JAZIDA E BRITA COMERCIAL</t>
  </si>
  <si>
    <t>SUB-BASE ESTABILIZADA GRANULOMETRICAMENTE COM MISTURA SOLO BRITA (70% - 30%) EM USINA COM MATERIAL DE JAZIDA E BRITA PRODUZIDA</t>
  </si>
  <si>
    <t>SUB-BASE ESTABILIZADA GRANULOMETRICAMENTE COM MISTURA SOLO BRITA (70% - 30%) NA PISTA COM MATERIAL DE JAZIDA E BRITA COMERCIAL</t>
  </si>
  <si>
    <t>SUB-BASE ESTABILIZADA GRANULOMETRICAMENTE COM MISTURA SOLO BRITA (70% - 30%) NA PISTA COM MATERIAL DE JAZIDA E BRITA PRODUZIDA</t>
  </si>
  <si>
    <t>TRATAMENTO SUPERFICIAL DUPLO COM BANHO DILUÍDO - BRITA COMERCIAL</t>
  </si>
  <si>
    <t>TRATAMENTO SUPERFICIAL DUPLO COM BANHO DILUÍDO - BRITA PRODUZIDA</t>
  </si>
  <si>
    <t>TRATAMENTO SUPERFICIAL DUPLO COM BANHO DILUÍDO COM EMULSÃO COM POLÍMERO - BRITA COMERCIAL</t>
  </si>
  <si>
    <t>TRATAMENTO SUPERFICIAL DUPLO COM BANHO DILUÍDO COM EMULSÃO COM POLÍMERO - BRITA PRODUZIDA</t>
  </si>
  <si>
    <t>TRATAMENTO SUPERFICIAL DUPLO COM CAP - BRITA COMERCIAL</t>
  </si>
  <si>
    <t>TRATAMENTO SUPERFICIAL DUPLO COM CAP - BRITA PRODUZIDA</t>
  </si>
  <si>
    <t>TRATAMENTO SUPERFICIAL DUPLO COM CAP COM POLÍMERO - BRITA COMERCIAL</t>
  </si>
  <si>
    <t>TRATAMENTO SUPERFICIAL DUPLO COM CAP COM POLÍMERO - BRITA PRODUZIDA</t>
  </si>
  <si>
    <t>TRATAMENTO SUPERFICIAL DUPLO COM EMULSÃO - BRITA COMERCIAL</t>
  </si>
  <si>
    <t>TRATAMENTO SUPERFICIAL DUPLO COM EMULSÃO - BRITA PRODUZIDA</t>
  </si>
  <si>
    <t>TRATAMENTO SUPERFICIAL DUPLO COM EMULSÃO COM POLÍMERO - BRITA COMERCIAL</t>
  </si>
  <si>
    <t>TRATAMENTO SUPERFICIAL DUPLO COM EMULSÃO COM POLÍMERO - BRITA PRODUZIDA</t>
  </si>
  <si>
    <t>TRATAMENTO SUPERFICIAL SIMPLES COM BANHO DILUÍDO - BRITA COMERCIAL</t>
  </si>
  <si>
    <t>TRATAMENTO SUPERFICIAL SIMPLES COM BANHO DILUÍDO - BRITA PRODUZIDA</t>
  </si>
  <si>
    <t>TRATAMENTO SUPERFICIAL SIMPLES COM BANHO DILUÍDO COM EMULSÃO COM POLÍMERO - BRITA COMERCIAL</t>
  </si>
  <si>
    <t>TRATAMENTO SUPERFICIAL SIMPLES COM BANHO DILUÍDO COM EMULSÃO COM POLÍMERO - BRITA PRODUZIDA</t>
  </si>
  <si>
    <t>TRATAMENTO SUPERFICIAL SIMPLES COM CAP - BRITA COMERCIAL</t>
  </si>
  <si>
    <t>TRATAMENTO SUPERFICIAL SIMPLES COM CAP - BRITA PRODUZIDA</t>
  </si>
  <si>
    <t>TRATAMENTO SUPERFICIAL SIMPLES COM CAP COM POLÍMERO - BRITA COMERCIAL</t>
  </si>
  <si>
    <t>TRATAMENTO SUPERFICIAL SIMPLES COM CAP COM POLÍMERO - BRITA PRODUZIDA</t>
  </si>
  <si>
    <t>TRATAMENTO SUPERFICIAL SIMPLES COM EMULSÃO - BRITA COMERCIAL</t>
  </si>
  <si>
    <t>TRATAMENTO SUPERFICIAL SIMPLES COM EMULSÃO - BRITA PRODUZIDA</t>
  </si>
  <si>
    <t>TRATAMENTO SUPERFICIAL SIMPLES COM EMULSÃO COM POLÍMERO - BRITA COMERCIAL</t>
  </si>
  <si>
    <t>TRATAMENTO SUPERFICIAL SIMPLES COM EMULSÃO COM POLÍMERO - BRITA PRODUZIDA</t>
  </si>
  <si>
    <t>TRATAMENTO SUPERFICIAL TRIPLO COM BANHO DILUÍDO - BRITA COMERCIAL</t>
  </si>
  <si>
    <t>TRATAMENTO SUPERFICIAL TRIPLO COM BANHO DILUÍDO - BRITA PRODUZIDA</t>
  </si>
  <si>
    <t>TRATAMENTO SUPERFICIAL TRIPLO COM BANHO DILUÍDO - EMULSÃO COM POLÍMERO - BRITA COMERCIAL</t>
  </si>
  <si>
    <t>TRATAMENTO SUPERFICIAL TRIPLO COM BANHO DILUÍDO - EMULSÃO COM POLÍMERO - BRITA PRODUZIDA</t>
  </si>
  <si>
    <t>TRATAMENTO SUPERFICIAL TRIPLO COM CAP - BRITA COMERCIAL</t>
  </si>
  <si>
    <t>TRATAMENTO SUPERFICIAL TRIPLO COM CAP - BRITA PRODUZIDA</t>
  </si>
  <si>
    <t>TRATAMENTO SUPERFICIAL TRIPLO COM CAP COM POLÍMERO - BRITA COMERCIAL</t>
  </si>
  <si>
    <t>TRATAMENTO SUPERFICIAL TRIPLO COM CAP COM POLÍMERO - BRITA PRODUZIDA</t>
  </si>
  <si>
    <t>TRATAMENTO SUPERFICIAL TRIPLO COM EMULSÃO - BRITA COMERCIAL</t>
  </si>
  <si>
    <t>TRATAMENTO SUPERFICIAL TRIPLO COM EMULSÃO - BRITA PRODUZIDA</t>
  </si>
  <si>
    <t>TRATAMENTO SUPERFICIAL TRIPLO COM EMULSÃO COM POLÍMERO - BRITA COMERCIAL</t>
  </si>
  <si>
    <t>TRATAMENTO SUPERFICIAL TRIPLO COM EMULSÃO COM POLÍMERO - BRITA PRODUZIDA</t>
  </si>
  <si>
    <t>VARREDURA DA SUPERFÍCIE PARA EXECUÇÃO DE REVESTIMENTO ASFÁLTICO</t>
  </si>
  <si>
    <t>ANCORAGEM FIXA PARA ESTAIS DE 12 CORDOALHAS D = 15,7 MM - INCLUSIVE INJEÇÃO DE CERA</t>
  </si>
  <si>
    <t>ANCORAGEM FIXA PARA ESTAIS DE 19 CORDOALHAS D = 15,7 MM - INCLUSIVE INJEÇÃO DE CERA</t>
  </si>
  <si>
    <t>ANCORAGEM FIXA PARA ESTAIS DE 22 CORDOALHAS D = 15,7 MM - INCLUSIVE INJEÇÃO DE CERA</t>
  </si>
  <si>
    <t>ANCORAGEM FIXA PARA ESTAIS DE 31 CORDOALHAS D = 15,7 MM - INCLUSIVE INJEÇÃO DE CERA</t>
  </si>
  <si>
    <t>ANCORAGEM FIXA PARA ESTAIS DE 37 CORDOALHAS D = 15,7 MM - INCLUSIVE INJEÇÃO DE CERA</t>
  </si>
  <si>
    <t>ANCORAGEM FIXA PARA ESTAIS DE 43 CORDOALHAS D = 15,7 MM - INCLUSIVE INJEÇÃO DE CERA</t>
  </si>
  <si>
    <t>ANCORAGEM FIXA PARA ESTAIS DE 55 CORDOALHAS D = 15,7 MM - INCLUSIVE INJEÇÃO DE CERA</t>
  </si>
  <si>
    <t>ANCORAGEM FIXA PARA ESTAIS DE 61 CORDOALHAS D = 15,7 MM - INCLUSIVE INJEÇÃO DE CERA</t>
  </si>
  <si>
    <t>ANCORAGEM FIXA PARA ESTAIS DE 73 CORDOALHAS D = 15,7 MM - INCLUSIVE INJEÇÃO DE CERA</t>
  </si>
  <si>
    <t>ANCORAGEM FIXA PARA ESTAIS DE 85 CORDOALHAS D = 15,7 MM - INCLUSIVE INJEÇÃO DE CERA</t>
  </si>
  <si>
    <t>ANCORAGEM FIXA PARA ESTAIS DE 91 CORDOALHAS D = 15,7 MM - INCLUSIVE INJEÇÃO DE CERA</t>
  </si>
  <si>
    <t>ANCORAGEM REGULÁVEL PARA ESTAIS DE 12 CORDOALHAS D = 15,7 MM - INCLUSIVE PROTENSÃO, INJEÇÃO DE CERA E REGULAGEM FINAL</t>
  </si>
  <si>
    <t>ANCORAGEM REGULÁVEL PARA ESTAIS DE 19 CORDOALHAS D = 15,7 MM - INCLUSIVE PROTENSÃO, INJEÇÃO DE CERA E REGULAGEM FINAL</t>
  </si>
  <si>
    <t>ANCORAGEM REGULÁVEL PARA ESTAIS DE 22 CORDOALHAS D = 15,7 MM - INCLUSIVE PROTENSÃO, INJEÇÃO DE CERA E REGULAGEM FINAL</t>
  </si>
  <si>
    <t>ANCORAGEM REGULÁVEL PARA ESTAIS DE 31 CORDOALHAS D = 15,7 MM - INCLUSIVE PROTENSÃO, INJEÇÃO DE CERA E REGULAGEM FINAL</t>
  </si>
  <si>
    <t>ANCORAGEM REGULÁVEL PARA ESTAIS DE 37 CORDOALHAS D = 15,7 MM - INCLUSIVE PROTENSÃO, INJEÇÃO DE CERA E REGULAGEM FINAL</t>
  </si>
  <si>
    <t>ANCORAGEM REGULÁVEL PARA ESTAIS DE 43 CORDOALHAS D = 15,7 MM - INCLUSIVE PROTENSÃO, INJEÇÃO DE CERA E REGULAGEM FINAL</t>
  </si>
  <si>
    <t>ANCORAGEM REGULÁVEL PARA ESTAIS DE 55 CORDOALHAS D = 15,7 MM - INCLUSIVE PROTENSÃO, INJEÇÃO DE CERA E REGULAGEM FINAL</t>
  </si>
  <si>
    <t>ANCORAGEM REGULÁVEL PARA ESTAIS DE 61 CORDOALHAS D = 15,7 MM - INCLUSIVE PROTENSÃO, INJEÇÃO DE CERA E REGULAGEM FINAL</t>
  </si>
  <si>
    <t>ANCORAGEM REGULÁVEL PARA ESTAIS DE 73 CORDOALHAS D = 15,7 MM - INCLUSIVE PROTENSÃO, INJEÇÃO DE CERA E REGULAGEM FINAL</t>
  </si>
  <si>
    <t>ANCORAGEM REGULÁVEL PARA ESTAIS DE 85 CORDOALHAS D = 15,7 MM - INCLUSIVE PROTENSÃO, INJEÇÃO DE CERA E REGULAGEM FINAL</t>
  </si>
  <si>
    <t>ANCORAGEM REGULÁVEL PARA ESTAIS DE 91 CORDOALHAS D = 15,7 MM - INCLUSIVE PROTENSÃO, INJEÇÃO DE CERA E REGULAGEM FINAL</t>
  </si>
  <si>
    <t>CORDOALHA PARA ESTAIS CP 177 RB D = 15,7 MM - FORNECIMENTO, PREPARO E COLOCAÇÃO</t>
  </si>
  <si>
    <t>ELEVADOR DE CREMALHEIRA - ASCENSÃO E ANCORAGEM DA TORRE A PARTIR DE 16 M COM CADA ELEVAÇÃO DE ATÉ 9 M - UTILIZAÇÃO DE 50 VEZES - INCLUSIVE DESMONTAGEM</t>
  </si>
  <si>
    <t>ELEVADOR DE CREMALHEIRA - MONTAGEM E DESMONTAGEM ATÉ A ALTURA DE 16 M - EXCETO FUNDAÇÕES</t>
  </si>
  <si>
    <t>ELEVADOR DE CREMALHEIRA COM CABINE SIMPLES, COM CAPACIDADE DE 1.500 KG E ALTURA DE ATÉ 100 M - OPERAÇÃO</t>
  </si>
  <si>
    <t>GRUA FIXA - MONTAGEM E DESMONTAGEM ATÉ A ALTURA DE 60 M - EXCETO FUNDAÇÕES</t>
  </si>
  <si>
    <t>GRUA FIXA - TELESCOPAGEM E ANCORAGEM DA TORRE A PARTIR DE 60 M COM CADA ELEVAÇÃO DE ATÉ 18 M - INCLUSIVE DESMONTAGEM</t>
  </si>
  <si>
    <t>GRUA FIXA COM ALTURA DE 60 A 102 M, COM ALCANCE DE 60 M E CAPACIDADE DE 1.500 KG NA PONTA DA LANÇA - OPERAÇÃO</t>
  </si>
  <si>
    <t>TUBO ANTIVANDALISMO EM AÇO GALVANIZADO PARA ESTAIS DE 12 CORDOALHAS D = 15,7 MM - FORNECIMENTO E INSTALAÇÃO</t>
  </si>
  <si>
    <t>TUBO ANTIVANDALISMO EM AÇO GALVANIZADO PARA ESTAIS DE 19 CORDOALHAS D = 15,7 MM - FORNECIMENTO E INSTALAÇÃO</t>
  </si>
  <si>
    <t>TUBO ANTIVANDALISMO EM AÇO GALVANIZADO PARA ESTAIS DE 22 CORDOALHAS D = 15,7 MM - FORNECIMENTO E INSTALAÇÃO</t>
  </si>
  <si>
    <t>TUBO ANTIVANDALISMO EM AÇO GALVANIZADO PARA ESTAIS DE 31 CORDOALHAS D = 15,7 MM - FORNECIMENTO E INSTALAÇÃO</t>
  </si>
  <si>
    <t>TUBO ANTIVANDALISMO EM AÇO GALVANIZADO PARA ESTAIS DE 37 CORDOALHAS D = 15,7 MM - FORNECIMENTO E INSTALAÇÃO</t>
  </si>
  <si>
    <t>TUBO ANTIVANDALISMO EM AÇO GALVANIZADO PARA ESTAIS DE 43 CORDOALHAS D = 15,7 MM - FORNECIMENTO E INSTALAÇÃO</t>
  </si>
  <si>
    <t>TUBO ANTIVANDALISMO EM AÇO GALVANIZADO PARA ESTAIS DE 55 CORDOALHAS D = 15,7 MM - FORNECIMENTO E INSTALAÇÃO</t>
  </si>
  <si>
    <t>TUBO ANTIVANDALISMO EM AÇO GALVANIZADO PARA ESTAIS DE 61 CORDOALHAS D = 15,7 MM - FORNECIMENTO E INSTALAÇÃO</t>
  </si>
  <si>
    <t>TUBO ANTIVANDALISMO EM AÇO GALVANIZADO PARA ESTAIS DE 73 CORDOALHAS D = 15,7 MM - FORNECIMENTO E INSTALAÇÃO</t>
  </si>
  <si>
    <t>TUBO ANTIVANDALISMO EM AÇO GALVANIZADO PARA ESTAIS DE 85 CORDOALHAS D = 15,7 MM - FORNECIMENTO E INSTALAÇÃO</t>
  </si>
  <si>
    <t>TUBO ANTIVANDALISMO EM AÇO GALVANIZADO PARA ESTAIS DE 91 CORDOALHAS D = 15,7 MM - FORNECIMENTO E INSTALAÇÃO</t>
  </si>
  <si>
    <t>TUBO FÔRMA LADO FIXO EM AÇO GALVANIZADO PARA ESTAIS DE 12 CORDOALHAS D = 15,7 MM - FORNECIMENTO E INSTALAÇÃO</t>
  </si>
  <si>
    <t>TUBO FÔRMA LADO FIXO EM AÇO GALVANIZADO PARA ESTAIS DE 19 CORDOALHAS D = 15,7 MM - FORNECIMENTO E INSTALAÇÃO</t>
  </si>
  <si>
    <t>TUBO FÔRMA LADO FIXO EM AÇO GALVANIZADO PARA ESTAIS DE 22 CORDOALHAS D = 15,7 MM - FORNECIMENTO E INSTALAÇÃO</t>
  </si>
  <si>
    <t>TUBO FÔRMA LADO FIXO EM AÇO GALVANIZADO PARA ESTAIS DE 31 CORDOALHAS D = 15,7 MM - FORNECIMENTO E INSTALAÇÃO</t>
  </si>
  <si>
    <t>TUBO FÔRMA LADO FIXO EM AÇO GALVANIZADO PARA ESTAIS DE 37 CORDOALHAS D = 15,7 MM - FORNECIMENTO E INSTALAÇÃO</t>
  </si>
  <si>
    <t>TUBO FÔRMA LADO FIXO EM AÇO GALVANIZADO PARA ESTAIS DE 43 CORDOALHAS D = 15,7 MM - FORNECIMENTO E INSTALAÇÃO</t>
  </si>
  <si>
    <t>TUBO FÔRMA LADO FIXO EM AÇO GALVANIZADO PARA ESTAIS DE 55 CORDOALHAS D = 15,7 MM - FORNECIMENTO E INSTALAÇÃO</t>
  </si>
  <si>
    <t>TUBO FÔRMA LADO FIXO EM AÇO GALVANIZADO PARA ESTAIS DE 61 CORDOALHAS D = 15,7 MM - FORNECIMENTO E INSTALAÇÃO</t>
  </si>
  <si>
    <t>TUBO FÔRMA LADO FIXO EM AÇO GALVANIZADO PARA ESTAIS DE 73 CORDOALHAS D = 15,7 MM - FORNECIMENTO E INSTALAÇÃO</t>
  </si>
  <si>
    <t>TUBO FÔRMA LADO FIXO EM AÇO GALVANIZADO PARA ESTAIS DE 85 CORDOALHAS D = 15,7 MM - FORNECIMENTO E INSTALAÇÃO</t>
  </si>
  <si>
    <t>TUBO FÔRMA LADO FIXO EM AÇO GALVANIZADO PARA ESTAIS DE 91 CORDOALHAS D = 15,7 MM - FORNECIMENTO E INSTALAÇÃO</t>
  </si>
  <si>
    <t>TUBO FÔRMA LADO REGULÁVEL EM AÇO GALVANIZADO PARA ESTAIS DE 12 CORDOALHAS D = 15,7 MM - FORNECIMENTO E INSTALAÇÃO</t>
  </si>
  <si>
    <t>TUBO FÔRMA LADO REGULÁVEL EM AÇO GALVANIZADO PARA ESTAIS DE 19 CORDOALHAS D = 15,7 MM - FORNECIMENTO E INSTALAÇÃO</t>
  </si>
  <si>
    <t>TUBO FÔRMA LADO REGULÁVEL EM AÇO GALVANIZADO PARA ESTAIS DE 22 CORDOALHAS D = 15,7 MM - FORNECIMENTO E INSTALAÇÃO</t>
  </si>
  <si>
    <t>TUBO FÔRMA LADO REGULÁVEL EM AÇO GALVANIZADO PARA ESTAIS DE 31 CORDOALHAS D = 15,7 MM - FORNECIMENTO E INSTALAÇÃO</t>
  </si>
  <si>
    <t>TUBO FÔRMA LADO REGULÁVEL EM AÇO GALVANIZADO PARA ESTAIS DE 37 CORDOALHAS D = 15,7 MM - FORNECIMENTO E INSTALAÇÃO</t>
  </si>
  <si>
    <t>TUBO FÔRMA LADO REGULÁVEL EM AÇO GALVANIZADO PARA ESTAIS DE 43 CORDOALHAS D = 15,7 MM - FORNECIMENTO E INSTALAÇÃO</t>
  </si>
  <si>
    <t>TUBO FÔRMA LADO REGULÁVEL EM AÇO GALVANIZADO PARA ESTAIS DE 55 CORDOALHAS D = 15,7 MM - FORNECIMENTO E INSTALAÇÃO</t>
  </si>
  <si>
    <t>TUBO FÔRMA LADO REGULÁVEL EM AÇO GALVANIZADO PARA ESTAIS DE 61 CORDOALHAS D = 15,7 MM - FORNECIMENTO E INSTALAÇÃO</t>
  </si>
  <si>
    <t>TUBO FÔRMA LADO REGULÁVEL EM AÇO GALVANIZADO PARA ESTAIS DE 73 CORDOALHAS D = 15,7 MM - FORNECIMENTO E INSTALAÇÃO</t>
  </si>
  <si>
    <t>TUBO FÔRMA LADO REGULÁVEL EM AÇO GALVANIZADO PARA ESTAIS DE 85 CORDOALHAS D = 15,7 MM - FORNECIMENTO E INSTALAÇÃO</t>
  </si>
  <si>
    <t>TUBO FÔRMA LADO REGULÁVEL EM AÇO GALVANIZADO PARA ESTAIS DE 91 CORDOALHAS D = 15,7 MM - FORNECIMENTO E INSTALAÇÃO</t>
  </si>
  <si>
    <t>TUBO PEAD PARA ESTAIS - D = 110 MM - FORNECIMENTO E INSTALAÇÃO</t>
  </si>
  <si>
    <t>TUBO PEAD PARA ESTAIS - D = 140 MM - FORNECIMENTO E INSTALAÇÃO</t>
  </si>
  <si>
    <t>TUBO PEAD PARA ESTAIS - D = 160 MM - FORNECIMENTO E INSTALAÇÃO</t>
  </si>
  <si>
    <t>TUBO PEAD PARA ESTAIS - D = 180 MM - FORNECIMENTO E INSTALAÇÃO</t>
  </si>
  <si>
    <t>TUBO PEAD PARA ESTAIS - D = 200 MM - FORNECIMENTO E INSTALAÇÃO</t>
  </si>
  <si>
    <t>TUBO PEAD PARA ESTAIS - D = 225 MM - FORNECIMENTO E INSTALAÇÃO</t>
  </si>
  <si>
    <t>TUBO PEAD PARA ESTAIS - D = 250 MM - FORNECIMENTO E INSTALAÇÃO</t>
  </si>
  <si>
    <t>TUBO PEAD PARA ESTAIS - D = 280 MM - FORNECIMENTO E INSTALAÇÃO</t>
  </si>
  <si>
    <t>TUBO PEAD PARA ESTAIS - D = 315 MM - FORNECIMENTO E INSTALAÇÃO</t>
  </si>
  <si>
    <t>ADUBAÇÃO DE COBERTURA POR EQUIPAMENTO DE HIDROSSEMEADURA EM ÁREAS DE SEMEADURA VIA SECA OU DE HIDROSSEMEADURA</t>
  </si>
  <si>
    <t>ADUBAÇÃO MANUAL DE COBERTURA EM ÁREAS DE ENLEIVAMENTO OU DE PLANTIO DE MUDAS DE GRAMÍNEAS</t>
  </si>
  <si>
    <t>ADUBAÇÃO MANUAL DE COBERTURA EM ÁREAS DE SEMEADURA VIA SECA OU DE HIDROSSEMEADURA</t>
  </si>
  <si>
    <t>BARREIRA ARBÓREA PARA TRATAMENTO ACÚSTICO DAS ÁREAS LINDEIRAS DA FAIXA DE DOMÍNIO – DENSIDADE DE PLANTIO DE 1,0 M ENTRE MUDAS</t>
  </si>
  <si>
    <t>CERCA DE PASSAGEM DE FAUNA COM TELA DE ALAMBRADO SOBRE MURETA DE BLOCOS DE CONCRETO - H = 20 CM - MOURÕES DE MADEIRA A CADA 2,5 M E ESTICADOR A CADA 50 M</t>
  </si>
  <si>
    <t>CERCA VIVA PARA TRATAMENTO ACÚSTICO DAS ÁREAS LINDEIRAS DA FAIXA DE DOMÍNIO – DENSIDADE DE PLANTIO DE 1,0 M ENTRE MUDAS</t>
  </si>
  <si>
    <t>DIQUE DE BAMBU PARA CONTROLE DE EROSÃO DE TALUDES</t>
  </si>
  <si>
    <t>ENLEIVAMENTO</t>
  </si>
  <si>
    <t>ESPALHAMENTO DE MATERIAL EM BOTA-FORA</t>
  </si>
  <si>
    <t>FIXAÇÃO DE TELA ELETROSSOLDADA EM TALUDE PARA LANÇAMENTO DE ARGAMASSA OU CONCRETO PROJETADO</t>
  </si>
  <si>
    <t>HIDROSSEMEADURA</t>
  </si>
  <si>
    <t>IRRIGAÇÃO DE ÁREA PLANTADA PARA PROTEÇÃO VEGETAL DO CORPO ESTRADAL</t>
  </si>
  <si>
    <t>OBTENÇÃO DE GRAMA PARA REPLANTIO</t>
  </si>
  <si>
    <t>PASSAGEM AÉREA DE ANIMAIS COM REDE DE CABOS DE AÇO E SISAL APOIADAS EM 6 POSTES DE CONCRETO DE 15 M - EXTENSÃO TOTAL DE 100 M</t>
  </si>
  <si>
    <t>PLANTIO DE GRAMA COMERCIAL EM PLACAS</t>
  </si>
  <si>
    <t>PLANTIO DE MUDA DE ARBUSTO COM ALTURA ATÉ 0,50 M EM COVA DE 0,40 X 0,40 X 0,40 M</t>
  </si>
  <si>
    <t>PLANTIO DE MUDA DE ÁRVORE COM ALTURA DE 0,30 A 0,80 M EM COVA DE 0,60 X 0,60 X 0,60 M</t>
  </si>
  <si>
    <t>PLANTIO DE MUDA DE ÁRVORE FRUTÍFERA COM ALTURA ATÉ 1,00 M EM COVA DE 0,60 X 0,60 X 0,60 M</t>
  </si>
  <si>
    <t>PLANTIO DE MUDA DE ÁRVORE FRUTÍFERA COM ALTURA DE 1,00 A 2,00 M EM COVA DE 0,60 X 0,60 X 0,60 M</t>
  </si>
  <si>
    <t>PLANTIO DE MUDA DE ÁRVORE FRUTÍFERA COM ALTURA DE 2,00 A 3,00 M EM COVA DE 0,60 X 0,60 X 0,60 M</t>
  </si>
  <si>
    <t>PLANTIO DE MUDA DE ÁRVORE ORNAMENTAL COM ALTURA ATÉ 1,00 M EM COVA DE 0,60 X 0,60 X 0,60 M</t>
  </si>
  <si>
    <t>PLANTIO DE MUDA DE ÁRVORE ORNAMENTAL COM ALTURA DE 1,00 A 2,00 M EM COVA DE 0,60 X 0,60 X 0,60 M</t>
  </si>
  <si>
    <t>PLANTIO DE MUDA DE ÁRVORE ORNAMENTAL COM ALTURA DE 2,00 A 3,00 M EM COVA DE 0,60 X 0,60 X 0,60 M</t>
  </si>
  <si>
    <t>PLANTIO DE TAPETE DE FLORÍFERAS COM ALTURA ATÉ 0,50 M</t>
  </si>
  <si>
    <t>PREENCHIMENTO DE EROSÃO EM TALUDE COM TERRA VEGETAL E SEMENTES DE GRAMÍNEAS ENSACADAS</t>
  </si>
  <si>
    <t>RECUPERAÇÃO AMBIENTAL DE PEDREIRAS OU ÁREAS DEGRADADAS COM BIOMANTA VEGETAL DE FIBRAS DE COCO</t>
  </si>
  <si>
    <t>RECUPERAÇÃO AMBIENTAL DE PEDREIRAS OU ÁREAS DEGRADADAS COM BIOMANTA VEGETAL DE FIBRAS DE PALHA EM ÁREAS COM INCLINAÇÃO MÁXIMA DE 1:1,5</t>
  </si>
  <si>
    <t>REGULARIZAÇÃO DE BOTA-FORA COM ESPALHAMENTO E COMPACTAÇÃO</t>
  </si>
  <si>
    <t>REGULARIZAÇÃO DE SUPERFÍCIE COM MOTONIVELADORA</t>
  </si>
  <si>
    <t>REGULARIZAÇÃO MANUAL DE TALUDES DE CORTES E ATERROS</t>
  </si>
  <si>
    <t>RETENTORES DE SEDIMENTOS EM FIBRAS VEGETAIS - D = 20 CM</t>
  </si>
  <si>
    <t>REVESTIMENTO VEGETAL COM GRAMA EM MUDAS EM SUPERFÍCIES INCLINADAS</t>
  </si>
  <si>
    <t>REVESTIMENTO VEGETAL COM GRAMA EM MUDAS EM SUPERFÍCIES PLANAS</t>
  </si>
  <si>
    <t>REVESTIMENTO VEGETAL POR SEMEADURA A LANÇO MANUAL DE GRAMÍNEAS E LEGUMINOSAS</t>
  </si>
  <si>
    <t>ANCORAGEM ATIVA COM 10 CORDOALHAS ADERENTES D = 12,7 MM - FORNECIMENTO E INSTALAÇÃO</t>
  </si>
  <si>
    <t>ANCORAGEM ATIVA COM 10 CORDOALHAS ADERENTES D = 15,2 MM - FORNECIMENTO E INSTALAÇÃO</t>
  </si>
  <si>
    <t>ANCORAGEM ATIVA COM 12 CORDOALHAS ADERENTES D = 12,7 MM - FORNECIMENTO E INSTALAÇÃO</t>
  </si>
  <si>
    <t>ANCORAGEM ATIVA COM 12 CORDOALHAS ADERENTES D = 15,2 MM - FORNECIMENTO E INSTALAÇÃO</t>
  </si>
  <si>
    <t>ANCORAGEM ATIVA COM 15 CORDOALHAS ADERENTES D = 12,7 MM - FORNECIMENTO E INSTALAÇÃO</t>
  </si>
  <si>
    <t>ANCORAGEM ATIVA COM 15 CORDOALHAS ADERENTES D = 15,2 MM - FORNECIMENTO E INSTALAÇÃO</t>
  </si>
  <si>
    <t>ANCORAGEM ATIVA COM 19 CORDOALHAS ADERENTES D = 12,7 MM - FORNECIMENTO E INSTALAÇÃO</t>
  </si>
  <si>
    <t>ANCORAGEM ATIVA COM 19 CORDOALHAS ADERENTES D = 15,2 MM - FORNECIMENTO E INSTALAÇÃO</t>
  </si>
  <si>
    <t>ANCORAGEM ATIVA COM 22 CORDOALHAS ADERENTES D = 12,7 MM - FORNECIMENTO E INSTALAÇÃO</t>
  </si>
  <si>
    <t>ANCORAGEM ATIVA COM 22 CORDOALHAS ADERENTES D = 15,2 MM - FORNECIMENTO E INSTALAÇÃO</t>
  </si>
  <si>
    <t>ANCORAGEM ATIVA COM 27 CORDOALHAS ADERENTES D = 12,7 MM - FORNECIMENTO E INSTALAÇÃO</t>
  </si>
  <si>
    <t>ANCORAGEM ATIVA COM 27 CORDOALHAS ADERENTES D = 15,2 MM - FORNECIMENTO E INSTALAÇÃO</t>
  </si>
  <si>
    <t>ANCORAGEM ATIVA COM 31 CORDOALHAS ADERENTES D = 12,7 MM - FORNECIMENTO E INSTALAÇÃO</t>
  </si>
  <si>
    <t>ANCORAGEM ATIVA COM 31 CORDOALHAS ADERENTES D = 15,2 MM - FORNECIMENTO E INSTALAÇÃO</t>
  </si>
  <si>
    <t>ANCORAGEM ATIVA COM 4 CORDOALHAS ADERENTES D = 12,7 MM - FORNECIMENTO E INSTALAÇÃO</t>
  </si>
  <si>
    <t>ANCORAGEM ATIVA COM 4 CORDOALHAS ADERENTES D = 15,2 MM - FORNECIMENTO E INSTALAÇÃO</t>
  </si>
  <si>
    <t>ANCORAGEM ATIVA COM 6 CORDOALHAS ADERENTES D = 12,7 MM - FORNECIMENTO E INSTALAÇÃO</t>
  </si>
  <si>
    <t>ANCORAGEM ATIVA COM 6 CORDOALHAS ADERENTES D = 15,2 MM - FORNECIMENTO E INSTALAÇÃO</t>
  </si>
  <si>
    <t>ANCORAGEM ATIVA COM 7 CORDOALHAS ADERENTES D = 12,7 MM - FORNECIMENTO E INSTALAÇÃO</t>
  </si>
  <si>
    <t>ANCORAGEM ATIVA COM 7 CORDOALHAS ADERENTES D = 15,2 MM - FORNECIMENTO E INSTALAÇÃO</t>
  </si>
  <si>
    <t>ANCORAGEM ATIVA COM 8 CORDOALHAS ADERENTES D = 12,7 MM - FORNECIMENTO E INSTALAÇÃO</t>
  </si>
  <si>
    <t>ANCORAGEM ATIVA COM 8 CORDOALHAS ADERENTES D = 15,2 MM - FORNECIMENTO E INSTALAÇÃO</t>
  </si>
  <si>
    <t>ANCORAGEM ATIVA COM 9 CORDOALHAS ADERENTES D = 12,7 MM - FORNECIMENTO E INSTALAÇÃO</t>
  </si>
  <si>
    <t>ANCORAGEM ATIVA COM 9 CORDOALHAS ADERENTES D = 15,2 MM - FORNECIMENTO E INSTALAÇÃO</t>
  </si>
  <si>
    <t>ANCORAGEM ATIVA PARA LAJES COM 1 CORDOALHA ADERENTE D = 12,7 MM - FORNECIMENTO E INSTALAÇÃO</t>
  </si>
  <si>
    <t>ANCORAGEM ATIVA PARA LAJES COM 1 CORDOALHA ADERENTE D = 15,2 MM - FORNECIMENTO E INSTALAÇÃO</t>
  </si>
  <si>
    <t>ANCORAGEM ATIVA PARA LAJES COM 1 CORDOALHA ENGRAXADA D = 12,7 MM - FORNECIMENTO E INSTALAÇÃO</t>
  </si>
  <si>
    <t>ANCORAGEM ATIVA PARA LAJES COM 1 CORDOALHA ENGRAXADA D = 15,2 MM - FORNECIMENTO E INSTALAÇÃO</t>
  </si>
  <si>
    <t>ANCORAGEM ATIVA PARA LAJES COM 2 CORDOALHAS ADERENTES D = 12,7 MM - FORNECIMENTO E INSTALAÇÃO</t>
  </si>
  <si>
    <t>ANCORAGEM ATIVA PARA LAJES COM 2 CORDOALHAS ADERENTES D = 15,2 MM - FORNECIMENTO E INSTALAÇÃO</t>
  </si>
  <si>
    <t>ANCORAGEM ATIVA PARA LAJES COM 3 CORDOALHAS ADERENTES D = 12,7 MM - FORNECIMENTO E INSTALAÇÃO</t>
  </si>
  <si>
    <t>ANCORAGEM ATIVA PARA LAJES COM 3 CORDOALHAS ADERENTES D = 15,2 MM - FORNECIMENTO E INSTALAÇÃO</t>
  </si>
  <si>
    <t>ANCORAGEM ATIVA PARA LAJES COM 4 CORDOALHAS ADERENTES D = 12,7 MM - FORNECIMENTO E INSTALAÇÃO</t>
  </si>
  <si>
    <t>ANCORAGEM ATIVA PARA LAJES COM 4 CORDOALHAS ADERENTES D = 15,2 MM - FORNECIMENTO E INSTALAÇÃO</t>
  </si>
  <si>
    <t>ANCORAGEM PASSIVA COM 10 CORDOALHAS ADERENTES D = 12,7 MM - FORNECIMENTO E INSTALAÇÃO</t>
  </si>
  <si>
    <t>ANCORAGEM PASSIVA COM 10 CORDOALHAS ADERENTES D = 15,2 MM - FORNECIMENTO E INSTALAÇÃO</t>
  </si>
  <si>
    <t>ANCORAGEM PASSIVA COM 12 CORDOALHAS ADERENTES D = 12,7 MM - FORNECIMENTO E INSTALAÇÃO</t>
  </si>
  <si>
    <t>ANCORAGEM PASSIVA COM 12 CORDOALHAS ADERENTES D = 15,2 MM - FORNECIMENTO E INSTALAÇÃO</t>
  </si>
  <si>
    <t>ANCORAGEM PASSIVA COM 15 CORDOALHAS ADERENTES D = 12,7 MM - FORNECIMENTO E INSTALAÇÃO</t>
  </si>
  <si>
    <t>ANCORAGEM PASSIVA COM 15 CORDOALHAS ADERENTES D = 15,2 MM - FORNECIMENTO E INSTALAÇÃO</t>
  </si>
  <si>
    <t>ANCORAGEM PASSIVA COM 19 CORDOALHAS ADERENTES D = 12,7 MM - FORNECIMENTO E INSTALAÇÃO</t>
  </si>
  <si>
    <t>ANCORAGEM PASSIVA COM 19 CORDOALHAS ADERENTES D = 15,2 MM - FORNECIMENTO E INSTALAÇÃO</t>
  </si>
  <si>
    <t>ANCORAGEM PASSIVA COM 22 CORDOALHAS ADERENTES D = 12,7 MM - FORNECIMENTO E INSTALAÇÃO</t>
  </si>
  <si>
    <t>ANCORAGEM PASSIVA COM 22 CORDOALHAS ADERENTES D = 15,2 MM - FORNECIMENTO E INSTALAÇÃO</t>
  </si>
  <si>
    <t>ANCORAGEM PASSIVA COM 27 CORDOALHAS ADERENTES D = 12,7 MM - FORNECIMENTO E INSTALAÇÃO</t>
  </si>
  <si>
    <t>ANCORAGEM PASSIVA COM 27 CORDOALHAS ADERENTES D = 15,2 MM - FORNECIMENTO E INSTALAÇÃO</t>
  </si>
  <si>
    <t>ANCORAGEM PASSIVA COM 31 CORDOALHAS ADERENTES D = 12,7 MM - FORNECIMENTO E INSTALAÇÃO</t>
  </si>
  <si>
    <t>ANCORAGEM PASSIVA COM 31 CORDOALHAS ADERENTES D = 15,2 MM - FORNECIMENTO E INSTALAÇÃO</t>
  </si>
  <si>
    <t>ANCORAGEM PASSIVA COM 4 CORDOALHAS ADERENTES D = 12,7 MM - FORNECIMENTO E INSTALAÇÃO</t>
  </si>
  <si>
    <t>ANCORAGEM PASSIVA COM 4 CORDOALHAS ADERENTES D = 15,2 MM - FORNECIMENTO E INSTALAÇÃO</t>
  </si>
  <si>
    <t>ANCORAGEM PASSIVA COM 6 CORDOALHAS ADERENTES D = 12,7 MM - FORNECIMENTO E INSTALAÇÃO</t>
  </si>
  <si>
    <t>ANCORAGEM PASSIVA COM 6 CORDOALHAS ADERENTES D = 15,2 MM - FORNECIMENTO E INSTALAÇÃO</t>
  </si>
  <si>
    <t>ANCORAGEM PASSIVA COM 7 CORDOALHAS ADERENTES D = 12,7 MM - FORNECIMENTO E INSTALAÇÃO</t>
  </si>
  <si>
    <t>ANCORAGEM PASSIVA COM 7 CORDOALHAS ADERENTES D = 15,2 MM - FORNECIMENTO E INSTALAÇÃO</t>
  </si>
  <si>
    <t>ANCORAGEM PASSIVA COM 8 CORDOALHAS ADERENTES D = 12,7 MM - FORNECIMENTO E INSTALAÇÃO</t>
  </si>
  <si>
    <t>ANCORAGEM PASSIVA COM 8 CORDOALHAS ADERENTES D = 15,2 MM - FORNECIMENTO E INSTALAÇÃO</t>
  </si>
  <si>
    <t>ANCORAGEM PASSIVA COM 9 CORDOALHAS ADERENTES D = 12,7 MM - FORNECIMENTO E INSTALAÇÃO</t>
  </si>
  <si>
    <t>ANCORAGEM PASSIVA COM 9 CORDOALHAS ADERENTES D = 15,2 MM - FORNECIMENTO E INSTALAÇÃO</t>
  </si>
  <si>
    <t>ANCORAGEM PASSIVA PARA LAJES COM 1 CORDOALHA ADERENTE D = 12,7 MM - FORNECIMENTO E INSTALAÇÃO</t>
  </si>
  <si>
    <t>ANCORAGEM PASSIVA PARA LAJES COM 1 CORDOALHA ADERENTE D = 15,2 MM - FORNECIMENTO E INSTALAÇÃO</t>
  </si>
  <si>
    <t>ANCORAGEM PASSIVA PARA LAJES COM 1 CORDOALHA ENGRAXADA D = 12,7 MM - FORNECIMENTO E INSTALAÇÃO</t>
  </si>
  <si>
    <t>ANCORAGEM PASSIVA PARA LAJES COM 1 CORDOALHA ENGRAXADA D = 15,2 MM - FORNECIMENTO E INSTALAÇÃO</t>
  </si>
  <si>
    <t>ANCORAGEM PASSIVA PARA LAJES COM 2 CORDOALHAS ADERENTES D = 12,7 MM - FORNECIMENTO E INSTALAÇÃO</t>
  </si>
  <si>
    <t>ANCORAGEM PASSIVA PARA LAJES COM 2 CORDOALHAS ADERENTES D = 15,2 MM - FORNECIMENTO E INSTALAÇÃO</t>
  </si>
  <si>
    <t>ANCORAGEM PASSIVA PARA LAJES COM 3 CORDOALHAS ADERENTES D = 12,7 MM - FORNECIMENTO E INSTALAÇÃO</t>
  </si>
  <si>
    <t>ANCORAGEM PASSIVA PARA LAJES COM 3 CORDOALHAS ADERENTES D = 15,2 MM - FORNECIMENTO E INSTALAÇÃO</t>
  </si>
  <si>
    <t>ANCORAGEM PASSIVA PARA LAJES COM 4 CORDOALHAS ADERENTES D = 12,7 MM - FORNECIMENTO E INSTALAÇÃO</t>
  </si>
  <si>
    <t>ANCORAGEM PASSIVA PARA LAJES COM 4 CORDOALHAS ADERENTES D = 15,2 MM - FORNECIMENTO E INSTALAÇÃO</t>
  </si>
  <si>
    <t>BAINHA METÁLICA OVALIZADA SEÇÃO 19 X 36 MM PARA 1 CORDOALHA D = 12,7 MM - FORNECIMENTO, INSTALAÇÃO E INJEÇÃO DE NATA DE CIMENTO</t>
  </si>
  <si>
    <t>BAINHA METÁLICA OVALIZADA SEÇÃO 19 X 36 MM PARA 2 CORDOALHAS D = 12,7 MM - FORNECIMENTO, INSTALAÇÃO E INJEÇÃO DE NATA DE CIMENTO</t>
  </si>
  <si>
    <t>BAINHA METÁLICA OVALIZADA SEÇÃO 19 X 48 MM PARA 3 CORDOALHAS D = 12,7 MM - FORNECIMENTO, INSTALAÇÃO E INJEÇÃO DE NATA DE CIMENTO</t>
  </si>
  <si>
    <t>BAINHA METÁLICA OVALIZADA SEÇÃO 19 X 62 MM PARA 4 CORDOALHAS D = 12,7 MM - FORNECIMENTO, INSTALAÇÃO E INJEÇÃO DE NATA DE CIMENTO</t>
  </si>
  <si>
    <t>BAINHA METÁLICA OVALIZADA SEÇÃO 22 X 32 MM PARA 1 CORDOALHA D = 15,2 MM - FORNECIMENTO, INSTALAÇÃO E INJEÇÃO DE NATA DE CIMENTO</t>
  </si>
  <si>
    <t>BAINHA METÁLICA OVALIZADA SEÇÃO 22 X 32 MM PARA 2 CORDOALHAS D = 15,2 MM - FORNECIMENTO, INSTALAÇÃO E INJEÇÃO DE NATA DE CIMENTO</t>
  </si>
  <si>
    <t>BAINHA METÁLICA OVALIZADA SEÇÃO 22 X 55 MM PARA 3 CORDOALHAS D = 15,2 MM - FORNECIMENTO, INSTALAÇÃO E INJEÇÃO DE NATA DE CIMENTO</t>
  </si>
  <si>
    <t>BAINHA METÁLICA OVALIZADA SEÇÃO 22 X 73 MM PARA 4 CORDOALHAS D = 15,2 MM - FORNECIMENTO, INSTALAÇÃO E INJEÇÃO DE NATA DE CIMENTO</t>
  </si>
  <si>
    <t>BAINHA METÁLICA REDONDA D = 100 MM PARA 21 CORDOALHAS D = 15,2 MM - FORNECIMENTO, INSTALAÇÃO E INJEÇÃO DE NATA DE CIMENTO</t>
  </si>
  <si>
    <t>BAINHA METÁLICA REDONDA D = 100 MM PARA 22 CORDOALHAS D = 15,2 MM - FORNECIMENTO, INSTALAÇÃO E INJEÇÃO DE NATA DE CIMENTO</t>
  </si>
  <si>
    <t>BAINHA METÁLICA REDONDA D = 100 MM PARA 24 CORDOALHAS D = 15,2 MM - FORNECIMENTO, INSTALAÇÃO E INJEÇÃO DE NATA DE CIMENTO</t>
  </si>
  <si>
    <t>BAINHA METÁLICA REDONDA D = 100 MM PARA 25 CORDOALHAS D = 15,2 MM - FORNECIMENTO, INSTALAÇÃO E INJEÇÃO DE NATA DE CIMENTO</t>
  </si>
  <si>
    <t>BAINHA METÁLICA REDONDA D = 100 MM PARA 30 CORDOALHAS D = 12,7 MM - FORNECIMENTO, INSTALAÇÃO E INJEÇÃO DE NATA DE CIMENTO</t>
  </si>
  <si>
    <t>BAINHA METÁLICA REDONDA D = 100 MM PARA 31 CORDOALHAS D = 12,7 MM - FORNECIMENTO, INSTALAÇÃO E INJEÇÃO DE NATA DE CIMENTO</t>
  </si>
  <si>
    <t>BAINHA METÁLICA REDONDA D = 110 MM PARA 27 CORDOALHAS D = 15,2 MM - FORNECIMENTO, INSTALAÇÃO E INJEÇÃO DE NATA DE CIMENTO</t>
  </si>
  <si>
    <t>BAINHA METÁLICA REDONDA D = 110 MM PARA 37 CORDOALHAS D = 12,7 MM - FORNECIMENTO, INSTALAÇÃO E INJEÇÃO DE NATA DE CIMENTO</t>
  </si>
  <si>
    <t>BAINHA METÁLICA REDONDA D = 120 MM PARA 30 CORDOALHAS D = 15,2 MM - FORNECIMENTO, INSTALAÇÃO E INJEÇÃO DE NATA DE CIMENTO</t>
  </si>
  <si>
    <t>BAINHA METÁLICA REDONDA D = 120 MM PARA 31 CORDOALHAS D = 15,2 MM - FORNECIMENTO, INSTALAÇÃO E INJEÇÃO DE NATA DE CIMENTO</t>
  </si>
  <si>
    <t>BAINHA METÁLICA REDONDA D = 130 MM PARA 37 CORDOALHAS D = 15,2 MM - FORNECIMENTO, INSTALAÇÃO E INJEÇÃO DE NATA DE CIMENTO</t>
  </si>
  <si>
    <t>BAINHA METÁLICA REDONDA D = 30 MM PARA 2 CORDOALHAS D = 12,7 MM - FORNECIMENTO, INSTALAÇÃO E INJEÇÃO DE NATA DE CIMENTO</t>
  </si>
  <si>
    <t>BAINHA METÁLICA REDONDA D = 35 MM PARA 2 CORDOALHAS D = 15,2 MM - FORNECIMENTO, INSTALAÇÃO E INJEÇÃO DE NATA DE CIMENTO</t>
  </si>
  <si>
    <t>BAINHA METÁLICA REDONDA D = 35 MM PARA 3 CORDOALHAS D = 12,7 MM - FORNECIMENTO, INSTALAÇÃO E INJEÇÃO DE NATA DE CIMENTO</t>
  </si>
  <si>
    <t>BAINHA METÁLICA REDONDA D = 40 MM PARA 3 CORDOALHAS D = 15,2 MM - FORNECIMENTO, INSTALAÇÃO E INJEÇÃO DE NATA DE CIMENTO</t>
  </si>
  <si>
    <t>BAINHA METÁLICA REDONDA D = 40 MM PARA 4 CORDOALHAS D = 12,7 MM - FORNECIMENTO, INSTALAÇÃO E INJEÇÃO DE NATA DE CIMENTO</t>
  </si>
  <si>
    <t>BAINHA METÁLICA REDONDA D = 45 MM PARA 4 CORDOALHAS D = 15,2 MM - FORNECIMENTO, INSTALAÇÃO E INJEÇÃO DE NATA DE CIMENTO</t>
  </si>
  <si>
    <t>BAINHA METÁLICA REDONDA D = 45 MM PARA 5 CORDOALHAS D = 12,7 MM - FORNECIMENTO, INSTALAÇÃO E INJEÇÃO DE NATA DE CIMENTO</t>
  </si>
  <si>
    <t>BAINHA METÁLICA REDONDA D = 50 MM PARA 5 CORDOALHAS D = 15,2 MM - FORNECIMENTO, INSTALAÇÃO E INJEÇÃO DE NATA DE CIMENTO</t>
  </si>
  <si>
    <t>BAINHA METÁLICA REDONDA D = 50 MM PARA 6 CORDOALHAS D = 12,7 MM - FORNECIMENTO, INSTALAÇÃO E INJEÇÃO DE NATA DE CIMENTO</t>
  </si>
  <si>
    <t>BAINHA METÁLICA REDONDA D = 55 MM PARA 7 CORDOALHAS D = 12,7 MM - FORNECIMENTO, INSTALAÇÃO E INJEÇÃO DE NATA DE CIMENTO</t>
  </si>
  <si>
    <t>BAINHA METÁLICA REDONDA D = 55 MM PARA 8 CORDOALHAS D = 12,7 MM - FORNECIMENTO, INSTALAÇÃO E INJEÇÃO DE NATA DE CIMENTO</t>
  </si>
  <si>
    <t>BAINHA METÁLICA REDONDA D = 60 MM PARA 6 CORDOALHAS D = 15,2 MM - FORNECIMENTO, INSTALAÇÃO E INJEÇÃO DE NATA DE CIMENTO</t>
  </si>
  <si>
    <t>BAINHA METÁLICA REDONDA D = 60 MM PARA 9 CORDOALHAS D = 12,7 MM - FORNECIMENTO, INSTALAÇÃO E INJEÇÃO DE NATA DE CIMENTO</t>
  </si>
  <si>
    <t>BAINHA METÁLICA REDONDA D = 65 MM PARA 10 CORDOALHAS D = 12,7 MM - FORNECIMENTO, INSTALAÇÃO E INJEÇÃO DE NATA DE CIMENTO</t>
  </si>
  <si>
    <t>BAINHA METÁLICA REDONDA D = 65 MM PARA 11 CORDOALHAS D = 12,7 MM - FORNECIMENTO, INSTALAÇÃO E INJEÇÃO DE NATA DE CIMENTO</t>
  </si>
  <si>
    <t>BAINHA METÁLICA REDONDA D = 65 MM PARA 12 CORDOALHAS D = 12,7 MM - FORNECIMENTO, INSTALAÇÃO E INJEÇÃO DE NATA DE CIMENTO</t>
  </si>
  <si>
    <t>BAINHA METÁLICA REDONDA D = 65 MM PARA 7 CORDOALHAS D = 15,2 MM - FORNECIMENTO, INSTALAÇÃO E INJEÇÃO DE NATA DE CIMENTO</t>
  </si>
  <si>
    <t>BAINHA METÁLICA REDONDA D = 65 MM PARA 8 CORDOALHAS D = 15,2 MM - FORNECIMENTO, INSTALAÇÃO E INJEÇÃO DE NATA DE CIMENTO</t>
  </si>
  <si>
    <t>BAINHA METÁLICA REDONDA D = 70 MM PARA 15 CORDOALHAS D = 12,7 MM - FORNECIMENTO, INSTALAÇÃO E INJEÇÃO DE NATA DE CIMENTO</t>
  </si>
  <si>
    <t>BAINHA METÁLICA REDONDA D = 70 MM PARA 9 CORDOALHAS D = 15,2 MM - FORNECIMENTO, INSTALAÇÃO E INJEÇÃO DE NATA DE CIMENTO</t>
  </si>
  <si>
    <t>BAINHA METÁLICA REDONDA D = 75 MM PARA 10 CORDOALHAS D = 15,2 MM - FORNECIMENTO, INSTALAÇÃO E INJEÇÃO DE NATA DE CIMENTO</t>
  </si>
  <si>
    <t>BAINHA METÁLICA REDONDA D = 75 MM PARA 11 CORDOALHAS D = 15,2 MM - FORNECIMENTO, INSTALAÇÃO E INJEÇÃO DE NATA DE CIMENTO</t>
  </si>
  <si>
    <t>BAINHA METÁLICA REDONDA D = 75 MM PARA 16 CORDOALHAS D = 12,7 MM - FORNECIMENTO, INSTALAÇÃO E INJEÇÃO DE NATA DE CIMENTO</t>
  </si>
  <si>
    <t>BAINHA METÁLICA REDONDA D = 75 MM PARA 18 CORDOALHAS D = 12,7 MM - FORNECIMENTO, INSTALAÇÃO E INJEÇÃO DE NATA DE CIMENTO</t>
  </si>
  <si>
    <t>BAINHA METÁLICA REDONDA D = 80 MM PARA 12 CORDOALHAS D = 15,2 MM - FORNECIMENTO, INSTALAÇÃO E INJEÇÃO DE NATA DE CIMENTO</t>
  </si>
  <si>
    <t>BAINHA METÁLICA REDONDA D = 80 MM PARA 19 CORDOALHAS D = 12,7 MM - FORNECIMENTO, INSTALAÇÃO E INJEÇÃO DE NATA DE CIMENTO</t>
  </si>
  <si>
    <t>BAINHA METÁLICA REDONDA D = 80 MM PARA 20 CORDOALHAS D = 12,7 MM - FORNECIMENTO, INSTALAÇÃO E INJEÇÃO DE NATA DE CIMENTO</t>
  </si>
  <si>
    <t>BAINHA METÁLICA REDONDA D = 85 MM PARA 15 CORDOALHAS D = 15,2 MM - FORNECIMENTO, INSTALAÇÃO E INJEÇÃO DE NATA DE CIMENTO</t>
  </si>
  <si>
    <t>BAINHA METÁLICA REDONDA D = 85 MM PARA 21 CORDOALHAS D = 12,7 MM - FORNECIMENTO, INSTALAÇÃO E INJEÇÃO DE NATA DE CIMENTO</t>
  </si>
  <si>
    <t>BAINHA METÁLICA REDONDA D = 85 MM PARA 22 CORDOALHAS D = 12,7 MM - FORNECIMENTO, INSTALAÇÃO E INJEÇÃO DE NATA DE CIMENTO</t>
  </si>
  <si>
    <t>BAINHA METÁLICA REDONDA D = 85 MM PARA 24 CORDOALHAS D = 12,7 MM - FORNECIMENTO, INSTALAÇÃO E INJEÇÃO DE NATA DE CIMENTO</t>
  </si>
  <si>
    <t>BAINHA METÁLICA REDONDA D = 85 MM PARA 25 CORDOALHAS D = 12,7 MM - FORNECIMENTO, INSTALAÇÃO E INJEÇÃO DE NATA DE CIMENTO</t>
  </si>
  <si>
    <t>BAINHA METÁLICA REDONDA D = 90 MM PARA 16 CORDOALHAS D = 15,2 MM - FORNECIMENTO, INSTALAÇÃO E INJEÇÃO DE NATA DE CIMENTO</t>
  </si>
  <si>
    <t>BAINHA METÁLICA REDONDA D = 90 MM PARA 18 CORDOALHAS D = 15,2 MM - FORNECIMENTO, INSTALAÇÃO E INJEÇÃO DE NATA DE CIMENTO</t>
  </si>
  <si>
    <t>BAINHA METÁLICA REDONDA D = 90 MM PARA 27 CORDOALHAS D = 12,7 MM - FORNECIMENTO, INSTALAÇÃO E INJEÇÃO DE NATA DE CIMENTO</t>
  </si>
  <si>
    <t>BAINHA METÁLICA REDONDA D = 95 MM PARA 19 CORDOALHAS D = 15,2 MM - FORNECIMENTO, INSTALAÇÃO E INJEÇÃO DE NATA DE CIMENTO</t>
  </si>
  <si>
    <t>BAINHA METÁLICA REDONDA D = 95 MM PARA 20 CORDOALHAS D = 15,2 MM - FORNECIMENTO, INSTALAÇÃO E INJEÇÃO DE NATA DE CIMENTO</t>
  </si>
  <si>
    <t>CORDOALHA CP 190 RB D = 12,7 MM - FORNECIMENTO E INSTALAÇÃO</t>
  </si>
  <si>
    <t>CORDOALHA CP 190 RB D = 15,2 MM - FORNECIMENTO E INSTALAÇÃO</t>
  </si>
  <si>
    <t>CORDOALHA ENGRAXADA CP 190 RB D = 12,7 MM - FORNECIMENTO E INSTALAÇÃO</t>
  </si>
  <si>
    <t>CORDOALHA ENGRAXADA CP 190 RB D = 15,2 MM - FORNECIMENTO E INSTALAÇÃO</t>
  </si>
  <si>
    <t>GAIOLA METÁLICA EM CANTONEIRA PARA ARMAZENAMENTO E MANIPULAÇÃO DE CORDOALHA - CONFECÇÃO</t>
  </si>
  <si>
    <t>NICHO DE MADEIRA PARA DISPOSITIVO DE ANCORAGEM DE PROTENSÃO - CONFECÇÃO E INSTALAÇÃO</t>
  </si>
  <si>
    <t>APILOAMENTO MANUAL</t>
  </si>
  <si>
    <t>APILOAMENTO MANUAL DE SUPERFÍCIE COM ESPESSURA DE 15 CM</t>
  </si>
  <si>
    <t>AREIA EXTRAÍDA COM DRAGA DE SUCÇÃO TIPO BOMBA</t>
  </si>
  <si>
    <t>AREIA EXTRAÍDA COM ESCAVADEIRA HIDRÁULICA DE LONGO ALCANCE</t>
  </si>
  <si>
    <t>AREIA EXTRAÍDA COM TRATOR E CARREGADEIRA</t>
  </si>
  <si>
    <t>BRITA PRODUZIDA EM CENTRAL DE BRITAGEM DE 80 M³/H</t>
  </si>
  <si>
    <t>CALANDRAGEM DE CHAPA METÁLICA COM ESPESSURA DE 3 MM</t>
  </si>
  <si>
    <t>CALANDRAGEM DE CHAPA METÁLICA COM ESPESSURA DE 5 MM</t>
  </si>
  <si>
    <t>COMPACTAÇÃO MANUAL COM SOQUETE VIBRATÓRIO</t>
  </si>
  <si>
    <t>CONFECÇÃO DE CANALETA MEIA CANA D = 0,30 M - AREIA E BRITA COMERCIAIS</t>
  </si>
  <si>
    <t>CONFECÇÃO DE CANALETA MEIA CANA D = 0,30 M - AREIA EXTRAÍDA E BRITA PRODUZIDA</t>
  </si>
  <si>
    <t>CONFECÇÃO DE CANALETA MEIA CANA D = 0,40 M - AREIA E BRITA COMERCIAIS</t>
  </si>
  <si>
    <t>CONFECÇÃO DE CANALETA MEIA CANA D = 0,40 M - AREIA EXTRAÍDA E BRITA PRODUZIDA</t>
  </si>
  <si>
    <t>CONFECÇÃO DE TUBOS DE CONCRETO D = 0,20 M - AREIA E BRITA COMERCIAIS</t>
  </si>
  <si>
    <t>CONFECÇÃO DE TUBOS DE CONCRETO D = 0,20 M - AREIA EXTRAÍDA E BRITA PRODUZIDA</t>
  </si>
  <si>
    <t>CONFECÇÃO DE TUBOS DE CONCRETO D = 0,30 M - AREIA E BRITA COMERCIAIS</t>
  </si>
  <si>
    <t>CONFECÇÃO DE TUBOS DE CONCRETO D = 0,30 M - AREIA EXTRAÍDA E BRITA PRODUZIDA</t>
  </si>
  <si>
    <t>CONFECÇÃO DE TUBOS DE CONCRETO D = 0,40 M - AREIA E BRITA COMERCIAIS</t>
  </si>
  <si>
    <t>CONFECÇÃO DE TUBOS DE CONCRETO D = 0,40 M - AREIA EXTRAÍDA E BRITA PRODUZIDA</t>
  </si>
  <si>
    <t>CONFECÇÃO DE TUBOS DE CONCRETO D = 0,50 M - AREIA E BRITA COMERCIAIS</t>
  </si>
  <si>
    <t>CONFECÇÃO DE TUBOS DE CONCRETO D = 0,50 M - AREIA EXTRAÍDA E BRITA PRODUZIDA</t>
  </si>
  <si>
    <t>CONFECÇÃO DE TUBOS DE CONCRETO PERFURADO D = 0,20 M - AREIA E BRITA COMERCIAIS</t>
  </si>
  <si>
    <t>CONFECÇÃO DE TUBOS DE CONCRETO PERFURADO D = 0,20 M - AREIA EXTRAÍDA E BRITA PRODUZIDA</t>
  </si>
  <si>
    <t>CONFECÇÃO DE TUBOS DE CONCRETO PERFURADO D = 0,30 M - AREIA E BRITA COMERCIAIS</t>
  </si>
  <si>
    <t>CONFECÇÃO DE TUBOS DE CONCRETO PERFURADO D = 0,30 M - AREIA EXTRAÍDA E BRITA PRODUZIDA</t>
  </si>
  <si>
    <t>CONFECÇÃO DE TUBOS DE CONCRETO PERFURADO D = 0,40 M - AREIA E BRITA COMERCIAIS</t>
  </si>
  <si>
    <t>CONFECÇÃO DE TUBOS DE CONCRETO PERFURADO D = 0,40 M - AREIA EXTRAÍDA E BRITA PRODUZIDA</t>
  </si>
  <si>
    <t>CONFECÇÃO DE TUBOS DE CONCRETO POROSO D = 0,20 M - AREIA E BRITA COMERCIAIS</t>
  </si>
  <si>
    <t>CONFECÇÃO DE TUBOS DE CONCRETO POROSO D = 0,20 M - AREIA EXTRAÍDA E BRITA PRODUZIDA</t>
  </si>
  <si>
    <t>CONFECÇÃO DE TUBOS DE CONCRETO POROSO D = 0,30 M - AREIA E BRITA COMERCIAIS</t>
  </si>
  <si>
    <t>CONFECÇÃO DE TUBOS DE CONCRETO POROSO D = 0,30 M - AREIA EXTRAÍDA E BRITA PRODUZIDA</t>
  </si>
  <si>
    <t>CONFECÇÃO DE TUBOS DE CONCRETO POROSO D = 0,40 M - AREIA E BRITA COMERCIAIS</t>
  </si>
  <si>
    <t>CONFECÇÃO DE TUBOS DE CONCRETO POROSO D = 0,40 M - AREIA EXTRAÍDA E BRITA PRODUZIDA</t>
  </si>
  <si>
    <t>DOBRAMENTO DE CHAPAS DE ALUMÍNIO COM ESPESSURA DE 1,5 MM E COMPRIMENTO DE DOBRA DE ATÉ 500 MM</t>
  </si>
  <si>
    <t>ESCAVAÇÃO DE TUNNEL LINER EM MATERIAL DE 3ª CATEGORIA</t>
  </si>
  <si>
    <t>ESCAVAÇÃO DE VALA EM MATERIAL DE 3ª CATEGORIA</t>
  </si>
  <si>
    <t>ESCAVAÇÃO MANUAL DE TUNNEL LINER EM MATERIAL DE 1ª CATEGORIA</t>
  </si>
  <si>
    <t>ESCAVAÇÃO MANUAL DE TUNNEL LINER EM MATERIAL DE 2ª CATEGORIA</t>
  </si>
  <si>
    <t>ESCAVAÇÃO MANUAL DE VALA EM MATERIAL DE 1ª CATEGORIA</t>
  </si>
  <si>
    <t>ESCAVAÇÃO MANUAL EM MATERIAL DE 1ª CATEGORIA NA PROFUNDIDADE DE 1 A 2 M</t>
  </si>
  <si>
    <t>ESCAVAÇÃO MANUAL EM MATERIAL DE 1ª CATEGORIA NA PROFUNDIDADE DE 2 A 3 M</t>
  </si>
  <si>
    <t>ESCAVAÇÃO MANUAL EM MATERIAL DE 1ª CATEGORIA NA PROFUNDIDADE DE 3 A 4 M</t>
  </si>
  <si>
    <t>ESCAVAÇÃO MANUAL EM MATERIAL DE 1ª CATEGORIA NA PROFUNDIDADE DE ATÉ 1 M</t>
  </si>
  <si>
    <t>ESCAVAÇÃO MANUAL EM MATERIAL DE 2ª CATEGORIA NA PROFUNDIDADE DE 1 A 2 M</t>
  </si>
  <si>
    <t>ESCAVAÇÃO MANUAL EM MATERIAL DE 2ª CATEGORIA NA PROFUNDIDADE DE 2 A 3 M</t>
  </si>
  <si>
    <t>ESCAVAÇÃO MANUAL EM MATERIAL DE 2ª CATEGORIA NA PROFUNDIDADE DE 3 A 4 M</t>
  </si>
  <si>
    <t>ESCAVAÇÃO MANUAL EM MATERIAL DE 2ª CATEGORIA NA PROFUNDIDADE DE ATÉ 1 M</t>
  </si>
  <si>
    <t>ESCAVAÇÃO MECÂNICA DE VALA EM MATERIAL DE 1ª CATEGORIA</t>
  </si>
  <si>
    <t>ESCAVAÇÃO MECÂNICA DE VALA EM MATERIAL DE 2ª CATEGORIA</t>
  </si>
  <si>
    <t>FIXAÇÃO DE PARAFUSO EM ESTRUTURA METÁLICA</t>
  </si>
  <si>
    <t>ILUMINAÇÃO PROVISÓRIA PARA TUNNEL LINER</t>
  </si>
  <si>
    <t>MATERIAL PÉTREO PRODUZIDO EM BRITADOR DE MANDÍBULAS MÓVEL - CAMADA FINAL DE ATERRO EM ROCHA</t>
  </si>
  <si>
    <t>OPERAÇÃO DE MERGULHO AUTÔNOMO EM PROFUNDIDADE DE ATÉ 20 M</t>
  </si>
  <si>
    <t>OPERAÇÃO DE MERGULHO DEPENDENTE EM PROFUNDIDADE DE 30 A 50 M - INCLUSIVE DESCOMPRESSÃO</t>
  </si>
  <si>
    <t>OPERAÇÃO DE MERGULHO DEPENDENTE EM PROFUNDIDADE DE ATÉ 30 M - INCLUSIVE DESCOMPRESSÃO</t>
  </si>
  <si>
    <t>PEDRA DE MÃO PRODUZIDA MANUALMENTE</t>
  </si>
  <si>
    <t>RACHÃO OU PEDRA DE MÃO PRODUZIDA</t>
  </si>
  <si>
    <t>REATERRO E COMPACTAÇÃO COM SOQUETE VIBRATÓRIO</t>
  </si>
  <si>
    <t>REBORDEAMENTO DE CHAPA METÁLICA COM ESPESSURA DE 5 MM</t>
  </si>
  <si>
    <t>RECARGA DE CILINDRO COM AR RESPIRÁVEL PARA ATIVIDADES DE MERGULHO</t>
  </si>
  <si>
    <t>ROCHA PARA BRITAGEM COM PERFURATRIZ MANUAL</t>
  </si>
  <si>
    <t>ROCHA PARA BRITAGEM COM PERFURATRIZ SOBRE ESTEIRA</t>
  </si>
  <si>
    <t>ROCHA PARA BRITAGEM COM PERFURATRIZ SOBRE ESTEIRA - CAMADA FINAL DE ATERRO EM ROCHA</t>
  </si>
  <si>
    <t>SELO DE ARGILA APILOADO (SOLO LOCAL)</t>
  </si>
  <si>
    <t>VENTILAÇÃO PROVISÓRIA PARA TUNNEL LINER</t>
  </si>
  <si>
    <t>BICO DE ADESÃO PARA INJEÇÃO DE ADESIVO ESTRUTURAL À BASE DE RESINA EPÓXI - FORNECIMENTO, INSTALAÇÃO E RETIRADA</t>
  </si>
  <si>
    <t>BICO DE PERFURAÇÃO PARA INJEÇÃO DE ADESIVO ESTRUTURAL À BASE DE RESINA EPÓXI - FORNECIMENTO, INSTALAÇÃO E RETIRADA</t>
  </si>
  <si>
    <t>CAIAÇÃO MANUAL COM FIXADOR DE CAL</t>
  </si>
  <si>
    <t>CAIAÇÃO MECANIZADA COM FIXADOR DE CAL</t>
  </si>
  <si>
    <t>CAPA SELANTE - AREIA COMERCIAL</t>
  </si>
  <si>
    <t>CAPA SELANTE - AREIA EXTRAÍDA</t>
  </si>
  <si>
    <t>CAPA SELANTE - BRITA PRODUZIDA</t>
  </si>
  <si>
    <t>CAPA SELANTE - PEDRISCO COMERCIAL</t>
  </si>
  <si>
    <t>CAPINA MANUAL</t>
  </si>
  <si>
    <t>COMBATE À EXSUDAÇÃO - AREIA COMERCIAL</t>
  </si>
  <si>
    <t>COMBATE À EXSUDAÇÃO - AREIA EXTRAÍDA</t>
  </si>
  <si>
    <t>COMBATE À EXSUDAÇÃO - BRITA PRODUZIDA</t>
  </si>
  <si>
    <t>COMBATE À EXSUDAÇÃO - PEDRISCO COMERCIAL</t>
  </si>
  <si>
    <t>CORREÇÃO DE DEFEITOS COM MISTURA BETUMINOSA</t>
  </si>
  <si>
    <t>CORREÇÃO DE DEFEITOS POR FRESAGEM DESCONTÍNUA DO REVESTIMENTO ASFÁLTICO</t>
  </si>
  <si>
    <t>CORTE E LIMPEZA DE ÁREAS GRAMADAS</t>
  </si>
  <si>
    <t>CORTE E REMOÇÃO DE ÁRVORES</t>
  </si>
  <si>
    <t>DESOBSTRUÇÃO DE BUEIRO</t>
  </si>
  <si>
    <t>INJEÇÃO DE ADESIVO ESTRUTURAL À BASE DE RESINA EPÓXI DE BAIXA VISCOSIDADE PARA TRATAMENTO DE FISSURAS EM ESTRUTURAS DE CONCRETO - FORNECIMENTO E APLICAÇÃO MANUAL</t>
  </si>
  <si>
    <t>INJEÇÃO DE ADESIVO ESTRUTURAL À BASE DE RESINA EPÓXI DE BAIXA VISCOSIDADE PARA TRATAMENTO DE FISSURAS EM ESTRUTURAS DE CONCRETO - FORNECIMENTO E APLICAÇÃO MECANIZADA</t>
  </si>
  <si>
    <t>LIMPEZA DE BUEIRO</t>
  </si>
  <si>
    <t>LIMPEZA DE CIMENTO ASFÁLTICO DERRAMADO NA PISTA DE RODOVIA PAVIMENTADA POR MEIO DE FRESAGEM</t>
  </si>
  <si>
    <t>LIMPEZA DE DESCIDA D'ÁGUA</t>
  </si>
  <si>
    <t>LIMPEZA DE EMULSÃO ASFÁLTICA OU ASFALTO DILUÍDO DERRAMADOS NA PISTA - REMOÇÃO COM MINICARREGADEIRA COM VASSOURA E DESCARGA LIVRE</t>
  </si>
  <si>
    <t>LIMPEZA DE LÍQUIDOS COMBUSTÍVEIS DERRAMADOS NA PISTA - REMOÇÃO COM MINICARREGADEIRA COM VASSOURA E DESCARGA LIVRE</t>
  </si>
  <si>
    <t>LIMPEZA DE MATERIAL ASFÁLTICO DERRAMADO FORA DA PISTA - REMOÇÃO COM ESCAVADEIRA HIDRÁULICA E CAMINHÃO BASCULANTE</t>
  </si>
  <si>
    <t>LIMPEZA DE PLACA DE SINALIZAÇÃO</t>
  </si>
  <si>
    <t>LIMPEZA DE PONTE</t>
  </si>
  <si>
    <t>LIMPEZA DE SARJETA E MEIO-FIO</t>
  </si>
  <si>
    <t>LIMPEZA DE VALA DE DRENAGEM</t>
  </si>
  <si>
    <t>LIMPEZA DE VALETA DE CORTE</t>
  </si>
  <si>
    <t>LIMPEZA E DESOBSTRUÇÃO DE DISPOSITIVOS DE DRENAGEM EM OAE</t>
  </si>
  <si>
    <t>LIMPEZA E DESOBSTRUÇÃO DE DRENOS DE OBRAS DE CONTENÇÃO</t>
  </si>
  <si>
    <t>LIMPEZA E DESOBSTRUÇÃO MECANIZADA DE BUEIROS COM DIÂMETRO ACIMA DE 1,00 ATÉ 1,50 M</t>
  </si>
  <si>
    <t>LIMPEZA E DESOBSTRUÇÃO MECANIZADA DE BUEIROS COM DIÂMETRO DE ATÉ 1,00 M</t>
  </si>
  <si>
    <t>LIMPEZA E ENCHIMENTO COM RESINA EPÓXI DE FISSURAS NIVELADAS COM ABERTURA MÁXIMA DE 0,4 MM E PROFUNDIDADE DE 20 MM EM PAVIMENTO DE CONCRETO QUE NÃO ATRAVESSAM TODA A ESPESSURA DA PLACA</t>
  </si>
  <si>
    <t>LIMPEZA E REMOÇÃO DE VEGETAÇÃO JUNTO AOS APARELHOS DE APOIO DE OAE COM O USO DE HERBICIDA</t>
  </si>
  <si>
    <t>LIMPEZA E REMOÇÃO DE VEGETAÇÃO NAS JUNTAS DE DILATAÇÃO COM O USO DE HERBICIDA</t>
  </si>
  <si>
    <t>LIMPEZA E REMOÇÃO MANUAL DE MATERIAL RETIDO EM TERRA FIRME EM OAE</t>
  </si>
  <si>
    <t>LIMPEZA EM SUPERFÍCIE DE CONCRETO COM ESCOVA DE AÇO</t>
  </si>
  <si>
    <t>LIMPEZA, SERRAGEM E ENCHIMENTO DE FISSURAS NIVELADAS COM ABERTURA ENTRE 0,4 MM E 1,0 MM E PROFUNDIDADE DE 25 MM EM PAVIMENTO DE CONCRETO COM CAP</t>
  </si>
  <si>
    <t>LIMPEZA, SERRAGEM E ENCHIMENTO DE FISSURAS NIVELADAS COM ABERTURA ENTRE 0,4 MM E 1,0 MM E PROFUNDIDADE DE 25 MM EM PAVIMENTO DE CONCRETO COM CAP COM POLÍMERO</t>
  </si>
  <si>
    <t>LIMPEZA, SERRAGEM E ENCHIMENTO DE FISSURAS NIVELADAS COM ABERTURA ENTRE 0,4 MM E 1,0 MM E PROFUNDIDADE DE 25 MM EM PAVIMENTO DE CONCRETO COM SELANTE ELÁSTICO A FRIO</t>
  </si>
  <si>
    <t>LIXAMENTO MECANIZADO EM SUPERFÍCIE DE CONCRETO</t>
  </si>
  <si>
    <t>MATERIAL DE BASE</t>
  </si>
  <si>
    <t>MISTURA BETUMINOSA</t>
  </si>
  <si>
    <t>MISTURA BETUMINOSA A FRIO EXECUTADA EM BETONEIRA - FAIXA C - AREIA E BRITA COMERCIAIS</t>
  </si>
  <si>
    <t>PODA DE ÁRVORES COM 5,0 M A 7,5 M DE ALTURA</t>
  </si>
  <si>
    <t>PODA DE ÁRVORES COM 7,5 M A 10 M DE ALTURA</t>
  </si>
  <si>
    <t>PODA DE ÁRVORES COM ATÉ 5 M DE ALTURA</t>
  </si>
  <si>
    <t>PODA DE ÁRVORES COM MAIS DE 10 M DE ALTURA</t>
  </si>
  <si>
    <t>REASSENTAMENTO MANUAL DE MEIO-FIO COM MATERIAL ARRANCADO DA PISTA</t>
  </si>
  <si>
    <t>RECOMPOSIÇÃO DE CAMADA GRANULAR DO PAVIMENTO COM MATERIAL DE JAZIDA</t>
  </si>
  <si>
    <t>RECOMPOSIÇÃO DE EROSÃO EM CORTE OU ATERRO COM MATERIAL DE JAZIDA</t>
  </si>
  <si>
    <t>RECOMPOSIÇÃO DE PLACA DE SINALIZAÇÃO</t>
  </si>
  <si>
    <t>RECOMPOSIÇÃO DE REVESTIMENTO PRIMÁRIO COM MATERIAL DE JAZIDA</t>
  </si>
  <si>
    <t>RECOMPOSIÇÃO MANUAL DE ATERRO COM MATERIAL DE JAZIDA</t>
  </si>
  <si>
    <t>RECOMPOSIÇÃO MECANIZADA DE ATERRO COM MATERIAL DE JAZIDA</t>
  </si>
  <si>
    <t>RECOMPOSIÇÃO PARCIAL DE CERCA COM MOURÃO DE CONCRETO - ARAME</t>
  </si>
  <si>
    <t>RECOMPOSIÇÃO PARCIAL DE CERCA COM MOURÃO DE CONCRETO SEÇÃO QUADRADA - MOURÃO - AREIA E BRITA COMERCIAIS</t>
  </si>
  <si>
    <t>RECOMPOSIÇÃO PARCIAL DE CERCA COM MOURÃO DE CONCRETO SEÇÃO QUADRADA - MOURÃO - AREIA EXTRAÍDA E BRITA PRODUZIDA</t>
  </si>
  <si>
    <t>RECOMPOSIÇÃO PARCIAL DE CERCA COM MOURÃO DE CONCRETO SEÇÃO TRIANGULAR - MOURÃO - AREIA E BRITA COMERCIAIS</t>
  </si>
  <si>
    <t>RECOMPOSIÇÃO PARCIAL DE CERCA COM MOURÃO DE CONCRETO SEÇÃO TRIANGULAR - MOURÃO - AREIA EXTRAÍDA E BRITA COMERCIAL</t>
  </si>
  <si>
    <t>RECOMPOSIÇÃO PARCIAL DE CERCA COM MOURÃO DE MADEIRA - ARAME</t>
  </si>
  <si>
    <t>RECOMPOSIÇÃO PARCIAL DE CERCA COM MOURÃO DE MADEIRA - MOURÃO</t>
  </si>
  <si>
    <t>RECOMPOSIÇÃO TOTAL DE CERCA COM MOURÃO DE CONCRETO SEÇÃO QUADRADA - AREIA E BRITA COMERCIAIS</t>
  </si>
  <si>
    <t>RECOMPOSIÇÃO TOTAL DE CERCA COM MOURÃO DE CONCRETO SEÇÃO QUADRADA - AREIA EXTRAÍDA E BRITA PRODUZIDA</t>
  </si>
  <si>
    <t>RECOMPOSIÇÃO TOTAL DE CERCA COM MOURÃO DE CONCRETO SEÇÃO TRIANGULAR - AREIA E BRITA COMERCIAIS</t>
  </si>
  <si>
    <t>RECOMPOSIÇÃO TOTAL DE CERCA COM MOURÃO DE CONCRETO SEÇÃO TRIANGULAR - AREIA EXTRAÍDA E BRITA PRODUZIDA</t>
  </si>
  <si>
    <t>RECOMPOSIÇÃO TOTAL DE CERCA COM MOURÃO DE MADEIRA</t>
  </si>
  <si>
    <t>RECONFORMAÇÃO DA PLATAFORMA</t>
  </si>
  <si>
    <t>RECUPERAÇÃO DE DESGASTE SUPERFICIAL EM PAVIMENTOS DE CONCRETO</t>
  </si>
  <si>
    <t>REGULARIZAÇÃO DE TALUDES E VALAS COM SOQUETE VIBRATÓRIO</t>
  </si>
  <si>
    <t>REGULARIZAÇÃO MECÂNICA DA FAIXA DE DOMÍNIO</t>
  </si>
  <si>
    <t>REMENDO PROFUNDO COM IMPRIMAÇÃO COM ASFALTO DILUÍDO - DEMOLIÇÃO MANUAL</t>
  </si>
  <si>
    <t>REMENDO PROFUNDO COM IMPRIMAÇÃO COM ASFALTO DILUÍDO - DEMOLIÇÃO MECÂNICA E CORTE COM SERRA</t>
  </si>
  <si>
    <t>REMENDO PROFUNDO COM IMPRIMAÇÃO COM EMULSÃO ASFÁLTICA - DEMOLIÇÃO MANUAL</t>
  </si>
  <si>
    <t>REMENDO PROFUNDO COM IMPRIMAÇÃO COM EMULSÃO ASFÁLTICA - DEMOLIÇÃO MECÂNICA E CORTE COM SERRA</t>
  </si>
  <si>
    <t>REMOÇÃO DE ANIMAIS DE GRANDE PORTE MORTOS EM RODOVIA - CARGA E DESCARGA COM GUINDAUTO</t>
  </si>
  <si>
    <t>REMOÇÃO DE ANIMAIS DE PEQUENO PORTE MORTOS EM RODOVIA - CARGA MANUAL</t>
  </si>
  <si>
    <t>REMOÇÃO DE EMBORRACHADOS DE PNEUS EM RODOVIA</t>
  </si>
  <si>
    <t>REMOÇÃO DE ESPÉCIMES ARBÓREOS DE 20 A 40 M TOMBADOS NA PISTA</t>
  </si>
  <si>
    <t>REMOÇÃO DE ESPÉCIMES ARBÓREOS DE ATÉ 20 M TOMBADOS NA PISTA</t>
  </si>
  <si>
    <t>REMOÇÃO DE GRÃOS, AGREGADOS E SOLOS DERRAMADOS NA PISTA EM RODOVIAS</t>
  </si>
  <si>
    <t>REMOÇÃO DE SUCATAS DERRAMADAS EM RODOVIA - CINTA COM UTILIZAÇÃO DE 100 VEZES</t>
  </si>
  <si>
    <t>REMOÇÃO DE VEÍCULOS DE GRANDE PORTE INCENDIADOS EM RODOVIA - CARGA E DESCARGA COM GUINDASTE - CINTA COM UTILIZAÇÃO DE 100 VEZES</t>
  </si>
  <si>
    <t>REMOÇÃO DE VEÍCULOS DE GRANDE PORTE TOMBADOS EM RODOVIA - CINTA COM UTILIZAÇÃO DE 100 VEZES</t>
  </si>
  <si>
    <t>REMOÇÃO DE VEÍCULOS DE MÉDIO PORTE INCENDIADOS EM RODOVIA - CARGA E DESCARGA COM GUINDASTE - CINTA COM UTILIZAÇÃO DE 100 VEZES</t>
  </si>
  <si>
    <t>REMOÇÃO DE VEÍCULOS DE MÉDIO PORTE TOMBADOS EM RODOVIA - CINTA COM UTILIZAÇÃO DE 100 VEZES</t>
  </si>
  <si>
    <t>REMOÇÃO DE VEÍCULOS DE PEQUENO PORTE INCENDIADOS EM RODOVIA - CARGA E DESCARGA COM GUINDAUTO - CINTA COM UTILIZAÇÃO DE 100 VEZES</t>
  </si>
  <si>
    <t>REMOÇÃO DE VEÍCULOS DE PEQUENO PORTE TOMBADOS EM RODOVIA - CINTA COM UTILIZAÇÃO DE 100 VEZES</t>
  </si>
  <si>
    <t>REMOÇÃO DE VESTÍGIOS DE ÓLEO OU GRAXA NA SUPERFÍCIE DO REVESTIMENTO DO PAVIMENTO</t>
  </si>
  <si>
    <t>REMOÇÃO DE VIDROS, CAIXAS E ENGRADADOS DERRAMADOS NA PISTA EM RODOVIA</t>
  </si>
  <si>
    <t>REMOÇÃO MANUAL DE BARREIRA EM ROCHA</t>
  </si>
  <si>
    <t>REMOÇÃO MANUAL DE BARREIRA EM SOLO</t>
  </si>
  <si>
    <t>REMOÇÃO MANUAL DE CAMADA GRANULAR DO PAVIMENTO</t>
  </si>
  <si>
    <t>REMOÇÃO MANUAL DE REVESTIMENTO ASFÁLTICO</t>
  </si>
  <si>
    <t>REMOÇÃO MANUAL DE VEGETAÇÃO DANINHA</t>
  </si>
  <si>
    <t>REMOÇÃO MANUAL DE VEGETAÇÃO DANINHA EM FRESTAS</t>
  </si>
  <si>
    <t>REMOÇÃO MECANIZADA DE BARREIRA EM ROCHA</t>
  </si>
  <si>
    <t>REMOÇÃO MECANIZADA DE BARREIRA EM SOLO</t>
  </si>
  <si>
    <t>REMOÇÃO MECANIZADA DE CAMADA GRANULAR DO PAVIMENTO</t>
  </si>
  <si>
    <t>REMOÇÃO MECANIZADA DE REVESTIMENTO ASFÁLTICO</t>
  </si>
  <si>
    <t>REPARO LOCALIZADO COM PINTURA DE LIGAÇÃO - DEMOLIÇÃO MECÂNICA E CORTE COM SERRA</t>
  </si>
  <si>
    <t>REPARO NO INTERIOR DE PLACA DE PAVIMENTO DE CONCRETO</t>
  </si>
  <si>
    <t>ROÇADA COM ROÇADEIRA COSTAL</t>
  </si>
  <si>
    <t>HA</t>
  </si>
  <si>
    <t>ROÇADA MANUAL</t>
  </si>
  <si>
    <t>ROÇADA MANUAL DE CAPIM COLONIÃO</t>
  </si>
  <si>
    <t>ROÇADA MECANIZADA COM ROÇADEIRA ARTICULADA</t>
  </si>
  <si>
    <t>ROÇADA MECANIZADA COM ROÇADEIRA DE ARRASTE</t>
  </si>
  <si>
    <t>SELAGEM DE TRINCAS MECANIZADA EM PAVIMENTO FLEXÍVEL COM EMULSÃO - AREIA COMERCIAL</t>
  </si>
  <si>
    <t>SELAGEM SUPERFICIAL DE FISSURAS COM ADESIVO ESTRUTURAL À BASE DE RESINA EPÓXI DE ALTA VISCOSIDADE, INCLUSIVE LIMPEZA SUPERFICIAL - FORNECIMENTO E APLICAÇÃO</t>
  </si>
  <si>
    <t>SOLO BRITA PARA BASE DE REMENDO PROFUNDO - BRITA COMERCIAL</t>
  </si>
  <si>
    <t>SOLO MELHORADO COM CIMENTO PARA BASE DE REMENDO PROFUNDO</t>
  </si>
  <si>
    <t>SOLO PARA BASE DE REMENDO PROFUNDO</t>
  </si>
  <si>
    <t>SUBSTITUIÇÃO DE BALIZADOR - AREIA E BRITA COMERCIAIS</t>
  </si>
  <si>
    <t>SUBSTITUIÇÃO DE BALIZADOR - AREIA EXTRAÍDA E BRITA PRODUZIDA</t>
  </si>
  <si>
    <t>SUBSTITUIÇÃO DE CARTUCHO DE ABSORÇÃO DE ENERGIA TIPO A - FORNECIMENTO E INSTALAÇÃO, E REPOSICIONAMENTO DO AMORTECEDOR RETRÁTIL</t>
  </si>
  <si>
    <t>SUBSTITUIÇÃO DE CARTUCHO DE ABSORÇÃO DE ENERGIA TIPO B - FORNECIMENTO, INSTALAÇÃO E REPOSICIONAMENTO DO AMORTECEDOR RETRÁTIL</t>
  </si>
  <si>
    <t>TAPA BURACO COM PINTURA DE LIGAÇÃO - DEMOLIÇÃO COM SERRA CORTA PISO</t>
  </si>
  <si>
    <t>TAPA BURACO COM PINTURA DE LIGAÇÃO - DEMOLIÇÃO MANUAL</t>
  </si>
  <si>
    <t>TELA DE PROTEÇÃO PARA ROÇADA EM TUBO GALVANIZADO 4,0 X 1,5 M - CONFECÇÃO</t>
  </si>
  <si>
    <t>TRATAMENTO DE FISSURAS DO TIPO RENDILHADO EM PAVIMENTOS DE CONCRETO</t>
  </si>
  <si>
    <t>TRATAMENTO DE FISSURAS TRANSVERSAIS COM ABERTURA MAIOR QUE 1,0 MM EM PAVIMENTOS DE CONCRETO</t>
  </si>
  <si>
    <t>TRITURAÇÃO DE GALHOS E TRONCOS COM DIÂMETRO DE ATÉ 350 MM</t>
  </si>
  <si>
    <t>BALIZADOR CÔNICO REFLETIVO EM POLIETILENO SEMIFLEXÍVEL DE 114 X 11 X 40 CM - UTILIZAÇÃO DE 150 CICLOS - FORNECIMENTO, 01 IMPLANTAÇÃO E 01 RETIRADA DIÁRIA</t>
  </si>
  <si>
    <t>UN.DIA</t>
  </si>
  <si>
    <t>BALIZADOR DE CONCRETO - AREIA E BRITA COMERCIAIS - FORNECIMENTO E IMPLANTAÇÃO</t>
  </si>
  <si>
    <t>BALIZADOR DE CONCRETO - AREIA EXTRAÍDA E BRITA PRODUZIDA - FORNECIMENTO E IMPLANTAÇÃO</t>
  </si>
  <si>
    <t>BARREIRA DE SINALIZAÇÃO TIPO I DE DIRECIONAMENTO OU BLOQUEIO - CONFECÇÃO</t>
  </si>
  <si>
    <t>BARREIRA DE SINALIZAÇÃO TIPO I DE DIRECIONAMENTO OU BLOQUEIO - UTILIZAÇÃO DE 150 CICLOS - FORNECIMENTO, 01 IMPLANTAÇÃO E 01 RETIRADA DIÁRIA</t>
  </si>
  <si>
    <t>BARREIRA DE SINALIZAÇÃO TIPO I DE DIRECIONAMENTO OU BLOQUEIO CONTÍNUA - CONFECÇÃO</t>
  </si>
  <si>
    <t>BARREIRA DE SINALIZAÇÃO TIPO I DE DIRECIONAMENTO OU BLOQUEIO CONTÍNUA - UTILIZAÇÃO DE 150 CICLOS - FORNECIMENTO, 01 IMPLANTAÇÃO E 01 RETIRADA DIÁRIA</t>
  </si>
  <si>
    <t>M.DIA</t>
  </si>
  <si>
    <t>BARREIRA DE SINALIZAÇÃO TIPO II DE DIRECIONAMENTO OU BLOQUEIO - CONFECÇÃO</t>
  </si>
  <si>
    <t>BARREIRA DE SINALIZAÇÃO TIPO II DE DIRECIONAMENTO OU BLOQUEIO - UTILIZAÇÃO DE 150 CICLOS - FORNECIMENTO, 01 IMPLANTAÇÃO E 01 RETIRADA DIÁRIA</t>
  </si>
  <si>
    <t>BARREIRA DE SINALIZAÇÃO TIPO III DE DIRECIONAMENTO OU BLOQUEIO - CONFECÇÃO</t>
  </si>
  <si>
    <t>BARREIRA DE SINALIZAÇÃO TIPO III DE DIRECIONAMENTO OU BLOQUEIO - UTILIZAÇÃO DE 150 CICLOS - FORNECIMENTO, 01 IMPLANTAÇÃO E 01 RETIRADA DIÁRIA</t>
  </si>
  <si>
    <t>BARREIRA PLÁSTICA ARTICULÁVEL MODULAR 240 X 100 CM NA COR AMARELA - UTILIZAÇÃO DE 600 CICLOS - FORNECIMENTO, 01 IMPLANTAÇÃO E 01 RETIRADA DIÁRIA</t>
  </si>
  <si>
    <t>BARREIRA PLÁSTICA MONOBLOCO PARA CANALIZAÇÃO DE TRÂNSITO - 101 X 50 X 55 CM - UTILIZAÇÃO DE 600 CICLOS - FORNECIMENTO, 01 IMPLANTAÇÃO E 01 RETIRADA DIÁRIA</t>
  </si>
  <si>
    <t>BARREIRA PLÁSTICA PARA CANALIZAÇÃO DE TRÂNSITO - 60 X 45 X 60 CM - UTILIZAÇÃO DE 600 CICLOS - FORNECIMENTO, 01 IMPLANTAÇÃO E 01 RETIRADA DIÁRIA</t>
  </si>
  <si>
    <t>CAVALETE EM PERFIL METÁLICO PARA PLACA DE SINALIZAÇÃO - 1,00 M X 1,00 M - CONFECÇÃO</t>
  </si>
  <si>
    <t>CAVALETE EM POLIETILENO ZEBRADO COM FAIXA REFLETIVA - H = 1,00 M - UTILIZAÇÃO DE 600 CICLOS - FORNECIMENTO, 01 IMPLANTAÇÃO E 01 RETIRADA DIÁRIA</t>
  </si>
  <si>
    <t>CAVALETE EM POLIETILENO ZEBRADO COM FAIXA REFLETIVA E COM SINALIZADOR A LED COM BATERIA - H = 1,00 M - UTILIZAÇÃO DE 600 CICLOS - FORNECIMENTO, 01 IMPLANTAÇÃO E 01 RETIRADA DIÁRIA</t>
  </si>
  <si>
    <t>CILINDRO CANALIZADOR DE TRÁFEGO COM BASE QUADRADA DE 111 X 56 X 56 CM - UTILIZAÇÃO DE 600 CICLOS - FORNECIMENTO, 01 IMPLANTAÇÃO E 01 RETIRADA DIÁRIA</t>
  </si>
  <si>
    <t>CILINDRO FLEXÍVEL DELIMITADOR DE TRÁFEGO COM DUAS FAIXAS REFLETIVAS E CHUMBADOR - D = 20 CM E H = 80 CM</t>
  </si>
  <si>
    <t>CONE PLÁSTICO PARA CANALIZAÇÃO DE TRÂNSITO - UTILIZAÇÃO DE 150 CICLOS - FORNECIMENTO, 01 IMPLANTAÇÃO E 01 RETIRADA DIÁRIA</t>
  </si>
  <si>
    <t>DISPOSITIVO DE DIRECIONAMENTO OU BLOQUEIO TIPO TAPUME - CONFECÇÃO</t>
  </si>
  <si>
    <t>DISPOSITIVO DE DIRECIONAMENTO OU BLOQUEIO TIPO TAPUME - UTILIZAÇÃO DE 150 CICLOS - FORNECIMENTO, 01 IMPLANTAÇÃO E 01 RETIRADA DIÁRIA</t>
  </si>
  <si>
    <t>M².DIA</t>
  </si>
  <si>
    <t>DISPOSITIVO DE DIRECIONAMENTO OU BLOQUEIO TIPO TELA PLÁSTICA COM SUPORTE FIXO - CONFECÇÃO</t>
  </si>
  <si>
    <t>DISPOSITIVO DE DIRECIONAMENTO OU BLOQUEIO TIPO TELA PLÁSTICA COM SUPORTE FIXO - UTILIZAÇÃO DE 150 CICLOS - FORNECIMENTO, 01 IMPLANTAÇÃO E 01 RETIRADA DIÁRIA</t>
  </si>
  <si>
    <t>DISPOSITIVO DE DIRECIONAMENTO OU BLOQUEIO TIPO TELA PLÁSTICA COM SUPORTE MÓVEL AFIXADO EM BLOCO DE CONCRETO - CONFECÇÃO</t>
  </si>
  <si>
    <t>DISPOSITIVO DE DIRECIONAMENTO OU BLOQUEIO TIPO TELA PLÁSTICA COM SUPORTE MÓVEL AFIXADO EM BLOCO DE CONCRETO - UTILIZAÇÃO DE 150 CICLOS - FORNECIMENTO, 01 IMPLANTAÇÃO E 01 RETIRADA DIÁRIA</t>
  </si>
  <si>
    <t>FABRICAÇÃO DE BALIZADOR DE CONCRETO - SEÇÃO CIRCULAR DE 10 CM - AREIA E BRITA COMERCIAIS</t>
  </si>
  <si>
    <t>FABRICAÇÃO DE BALIZADOR DE CONCRETO - SEÇÃO CIRCULAR DE 10 CM - AREIA EXTRAÍDA E BRITA PRODUZIDA</t>
  </si>
  <si>
    <t>FITA ZEBRADA PARA DISPOSITIVOS DE CANALIZAÇÃO DE TRÂNSITO - FORNECIMENTO, IMPLANTAÇÃO E RETIRADA</t>
  </si>
  <si>
    <t>LAMINADO ELASTOPLÁSTICO PARA SINALIZAÇÃO HORIZONTAL - ESPESSURA DE 1,5 MM - FORNECIMENTO E IMPLANTAÇÃO</t>
  </si>
  <si>
    <t>LUZ DE ADVERTÊNCIA E BATERIA PARA DISPOSITIVOS DE SINALIZAÇÃO - UTILIZAÇÃO DE 200 CICLOS - FORNECIMENTO, 01 IMPLANTAÇÃO E 01 RETIRADA DIÁRIA</t>
  </si>
  <si>
    <t>MANUTENÇÃO/RECOMPOSIÇÃO DE SINALIZAÇÃO - PINTURA DE FAIXA COM TINTA ACRÍLICA - ESPESSURA DE 0,4 MM</t>
  </si>
  <si>
    <t>MANUTENÇÃO/RECOMPOSIÇÃO DE SINALIZAÇÃO - PINTURA DE FAIXA COM TINTA ACRÍLICA - ESPESSURA DE 0,6 MM</t>
  </si>
  <si>
    <t>MANUTENÇÃO/RECOMPOSIÇÃO DE SINALIZAÇÃO - PINTURA DE FAIXA COM TINTA ACRÍLICA EMULSIONADA EM ÁGUA - ESPESSURA DE 0,3 MM</t>
  </si>
  <si>
    <t>MANUTENÇÃO/RECOMPOSIÇÃO DE SINALIZAÇÃO - PINTURA DE FAIXA COM TINTA ACRÍLICA EMULSIONADA EM ÁGUA - ESPESSURA DE 0,4 MM</t>
  </si>
  <si>
    <t>MANUTENÇÃO/RECOMPOSIÇÃO DE SINALIZAÇÃO - PINTURA DE FAIXA COM TINTA ACRÍLICA EMULSIONADA EM ÁGUA - ESPESSURA DE 0,5 MM</t>
  </si>
  <si>
    <t>OPERAÇÃO DE SINALIZAÇÃO POR BANDEIROLA DE TECIDO OU COM PLACA METÁLICA</t>
  </si>
  <si>
    <t>PAINEL COM SETA LUMINOSA MONTADO EM CHASSI DE CAMINHÃO COM PRANCHA</t>
  </si>
  <si>
    <t>PAINEL COM SETA LUMINOSA MONTADO EM CHASSI DE CAMINHÃO COM PRANCHA E AMORTECEDOR RETRÁTIL</t>
  </si>
  <si>
    <t>PAINEL DE MENSAGENS VARIÁVEIS, PORTÁTIL MÓVEL, LED, COM BANCO FOTOVOLTAICO DE ENERGIA E MONTADO EM CHASSI COM ENGATE</t>
  </si>
  <si>
    <t>PINTURA DE FAIXA COM PLÁSTICO A FRIO BICOMPONENTE À BASE DE RESINAS METACRÍLICAS POR DISPERSÃO (ESTRUTURA)</t>
  </si>
  <si>
    <t>PINTURA DE FAIXA COM PLÁSTICO A FRIO BICOMPONENTE À BASE DE RESINAS METACRÍLICAS POR EXTRUSÃO (ALTO RELEVO)</t>
  </si>
  <si>
    <t>PINTURA DE FAIXA COM PLÁSTICO A FRIO BICOMPONENTE À BASE DE RESINAS METACRÍLICAS POR EXTRUSÃO (PLANO) - ESPESSURA DE 1,5 MM</t>
  </si>
  <si>
    <t>PINTURA DE FAIXA COM PLÁSTICO A FRIO BICOMPONENTE À BASE DE RESINAS METACRÍLICAS POR EXTRUSÃO (PLANO) - ESPESSURA DE 3,0 MM</t>
  </si>
  <si>
    <t>PINTURA DE FAIXA COM PLÁSTICO A FRIO TRICOMPONENTE À BASE DE RESINAS METACRÍLICAS POR ASPERSÃO - ESPESSURA DE 0,6 MM</t>
  </si>
  <si>
    <t>PINTURA DE FAIXA COM TERMOPLÁSTICO EM ALTO RELEVO TIPO I POR EXTRUSÃO - RELEVO DUPLO COM BASE</t>
  </si>
  <si>
    <t>PINTURA DE FAIXA COM TERMOPLÁSTICO EM ALTO RELEVO TIPO II POR EXTRUSÃO - RELEVO SIMPLES RANHURADO COM BASE</t>
  </si>
  <si>
    <t>PINTURA DE FAIXA COM TERMOPLÁSTICO EM ALTO RELEVO TIPO III POR EXTRUSÃO - RELEVO SIMPLES COM BASE</t>
  </si>
  <si>
    <t>PINTURA DE FAIXA COM TERMOPLÁSTICO EM ALTO RELEVO TIPO IV POR EXTRUSÃO - RELEVO SIMPLES SEM BASE</t>
  </si>
  <si>
    <t>PINTURA DE FAIXA COM TERMOPLÁSTICO EM ALTO RELEVO TIPO V POR EXTRUSÃO - RELEVO MULTIPONTOS SEM BASE (GOTAS)</t>
  </si>
  <si>
    <t>PINTURA DE FAIXA COM TERMOPLÁSTICO EM ALTO RELEVO TIPO VI POR EXTRUSÃO - RELEVO MULTIPONTOS SEM BASE (CALOTAS)</t>
  </si>
  <si>
    <t>PINTURA DE FAIXA COM TERMOPLÁSTICO POR ASPERSÃO - ESPESSURA DE 1,5 MM</t>
  </si>
  <si>
    <t>PINTURA DE FAIXA COM TINTA ACRÍLICA - ESPESSURA DE 0,4 MM</t>
  </si>
  <si>
    <t>PINTURA DE FAIXA COM TINTA ACRÍLICA - ESPESSURA DE 0,6 MM</t>
  </si>
  <si>
    <t>PINTURA DE FAIXA COM TINTA ACRÍLICA EMULSIONADA EM ÁGUA - ESPESSURA DE 0,3 MM</t>
  </si>
  <si>
    <t>PINTURA DE FAIXA COM TINTA ACRÍLICA EMULSIONADA EM ÁGUA - ESPESSURA DE 0,4 MM</t>
  </si>
  <si>
    <t>PINTURA DE FAIXA COM TINTA ACRÍLICA EMULSIONADA EM ÁGUA - ESPESSURA DE 0,5 MM</t>
  </si>
  <si>
    <t>PINTURA DE SETAS E ZEBRADOS COM TERMOPLÁSTICO POR ASPERSÃO - ESPESSURA DE 1,5 MM</t>
  </si>
  <si>
    <t>PINTURA DE SETAS E ZEBRADOS COM TERMOPLÁSTICO POR EXTRUSÃO - ESPESSURA DE 3,0 MM</t>
  </si>
  <si>
    <t>PINTURA DE SETAS E ZEBRADOS COM TINTA ACRÍLICA - ESPESSURA DE 0,4 MM</t>
  </si>
  <si>
    <t>PINTURA DE SETAS E ZEBRADOS COM TINTA ACRÍLICA - ESPESSURA DE 0,6 MM</t>
  </si>
  <si>
    <t>PINTURA DE SETAS E ZEBRADOS COM TINTA ACRÍLICA EMULSIONADA EM ÁGUA - ESPESSURA DE 0,3 MM</t>
  </si>
  <si>
    <t>PINTURA DE SETAS E ZEBRADOS COM TINTA ACRÍLICA EMULSIONADA EM ÁGUA - ESPESSURA DE 0,4 MM</t>
  </si>
  <si>
    <t>PINTURA DE SETAS E ZEBRADOS COM TINTA ACRÍLICA EMULSIONADA EM ÁGUA - ESPESSURA DE 0,5 MM</t>
  </si>
  <si>
    <t>PINTURA ELETROSTÁTICA A PÓ COM TINTA POLIÉSTER EM CHAPA DE AÇO</t>
  </si>
  <si>
    <t>PLACA DE ADVERTÊNCIA EM AÇO, LADO DE 0,60 M - PELÍCULA RETRORREFLETIVA TIPO I + SI - FORNECIMENTO E IMPLANTAÇÃO</t>
  </si>
  <si>
    <t>PLACA DE ADVERTÊNCIA EM AÇO, LADO DE 0,80 M - PELÍCULA RETRORREFLETIVA TIPO I + SI - FORNECIMENTO E IMPLANTAÇÃO</t>
  </si>
  <si>
    <t>PLACA DE ADVERTÊNCIA EM AÇO, LADO DE 1,00 M - PELÍCULA RETRORREFLETIVA TIPO I + SI - FORNECIMENTO E IMPLANTAÇÃO</t>
  </si>
  <si>
    <t>PLACA DE ADVERTÊNCIA EM AÇO, LADO DE 1,20 M - PELÍCULA RETRORREFLETIVA TIPO III + SI - FORNECIMENTO E IMPLANTAÇÃO</t>
  </si>
  <si>
    <t>PLACA DE ADVERTÊNCIA EM FIBRA, LADO DE 0,60 M - PELÍCULA RETRORREFLETIVA TIPO I + SI - FORNECIMENTO E IMPLANTAÇÃO</t>
  </si>
  <si>
    <t>PLACA DE ADVERTÊNCIA EM FIBRA, LADO DE 0,80 M - PELÍCULA RETRORREFLETIVA TIPO I + SI - FORNECIMENTO E IMPLANTAÇÃO</t>
  </si>
  <si>
    <t>PLACA DE ADVERTÊNCIA EM FIBRA, LADO DE 1,00 M - PELÍCULA RETRORREFLETIVA TIPO I + SI - FORNECIMENTO E IMPLANTAÇÃO</t>
  </si>
  <si>
    <t>PLACA DE ADVERTÊNCIA EM FIBRA, LADO DE 1,20 M - PELÍCULA RETRORREFLETIVA TIPO III + SI - FORNECIMENTO E IMPLANTAÇÃO</t>
  </si>
  <si>
    <t>PLACA DE ADVERTÊNCIA PARA SINALIZAÇÃO DE OBRAS MONTADA EM SUPORTE METÁLICO MÓVEL, LADO 1,00 M - UTILIZAÇÃO DE 600 CICLOS - FORNECIMENTO, 01 IMPLANTAÇÃO E 01 RETIRADA DIÁRIA</t>
  </si>
  <si>
    <t>PLACA DE MARCO QUILOMÉTRICO EM AÇO - 0,60 X 0,865 M - PELÍCULA RETRORREFLETIVA TIPO I + I - FORNECIMENTO E IMPLANTAÇÃO</t>
  </si>
  <si>
    <t>PLACA DE MARCO QUILOMÉTRICO EM AÇO - 0,70 X 1,00 M - PELÍCULA RETRORREFLETIVA TIPO I + III - FORNECIMENTO E IMPLANTAÇÃO</t>
  </si>
  <si>
    <t>PLACA DE MARCO QUILOMÉTRICO EM FIBRA - 0,60 X 0,865 M - PELÍCULA RETRORREFLETIVA TIPO I + I - FORNECIMENTO E IMPLANTAÇÃO</t>
  </si>
  <si>
    <t>PLACA DE MARCO QUILOMÉTRICO EM FIBRA - 0,70 X 1,00 M - PELÍCULA RETRORREFLETIVA TIPO I + III - FORNECIMENTO E IMPLANTAÇÃO</t>
  </si>
  <si>
    <t>PLACA DE REGULAMENTAÇÃO EM AÇO D = 0,60 M - PELÍCULA RETRORREFLETIVA TIPO I + SI - FORNECIMENTO E IMPLANTAÇÃO</t>
  </si>
  <si>
    <t>PLACA DE REGULAMENTAÇÃO EM AÇO D = 0,80 M - PELÍCULA RETRORREFLETIVA TIPO I + SI - FORNECIMENTO E IMPLANTAÇÃO</t>
  </si>
  <si>
    <t>PLACA DE REGULAMENTAÇÃO EM AÇO D = 1,00 M - PELÍCULA RETRORREFLETIVA TIPO I + SI - FORNECIMENTO E IMPLANTAÇÃO</t>
  </si>
  <si>
    <t>PLACA DE REGULAMENTAÇÃO EM AÇO D = 1,20 M - PELÍCULA RETRORREFLETIVA TIPO III + SI - FORNECIMENTO E IMPLANTAÇÃO</t>
  </si>
  <si>
    <t>PLACA DE REGULAMENTAÇÃO EM AÇO, R1 LADO 0,248 M - PELÍCULA RETRORREFLETIVA TIPO I + SI - FORNECIMENTO E IMPLANTAÇÃO</t>
  </si>
  <si>
    <t>PLACA DE REGULAMENTAÇÃO EM AÇO, R1 LADO 0,331 M - PELÍCULA RETRORREFLETIVA TIPO I + SI - FORNECIMENTO E IMPLANTAÇÃO</t>
  </si>
  <si>
    <t>PLACA DE REGULAMENTAÇÃO EM AÇO, R1 LADO 0,414 M - PELÍCULA RETRORREFLETIVA TIPO I + SI - FORNECIMENTO E IMPLANTAÇÃO</t>
  </si>
  <si>
    <t>PLACA DE REGULAMENTAÇÃO EM AÇO, R1 LADO 0,497 M - PELÍCULA RETRORREFLETIVA TIPO III + SI - FORNECIMENTO E IMPLANTAÇÃO</t>
  </si>
  <si>
    <t>PLACA DE REGULAMENTAÇÃO EM AÇO, R2 LADO 0,60 M - PELÍCULA RETRORREFLETIVA TIPO I + SI - FORNECIMENTO E IMPLANTAÇÃO</t>
  </si>
  <si>
    <t>PLACA DE REGULAMENTAÇÃO EM AÇO, R2 LADO 0,80 M - PELÍCULA RETRORREFLETIVA TIPO I + SI - FORNECIMENTO E IMPLANTAÇÃO</t>
  </si>
  <si>
    <t>PLACA DE REGULAMENTAÇÃO EM AÇO, R2 LADO 1,00 M - PELÍCULA RETRORREFLETIVA TIPO I + SI - FORNECIMENTO E IMPLANTAÇÃO</t>
  </si>
  <si>
    <t>PLACA DE REGULAMENTAÇÃO EM AÇO, R2 LADO 1,20 M - PELÍCULA RETRORREFLETIVA TIPO III + SI - FORNECIMENTO E IMPLANTAÇÃO</t>
  </si>
  <si>
    <t>PLACA DE REGULAMENTAÇÃO EM FIBRA, D = 0,60 M - PELÍCULA RETRORREFLETIVA TIPO I + SI - FORNECIMENTO E IMPLANTAÇÃO</t>
  </si>
  <si>
    <t>PLACA DE REGULAMENTAÇÃO EM FIBRA, D = 0,80 M - PELÍCULA RETRORREFLETIVA TIPO I + SI - FORNECIMENTO E IMPLANTAÇÃO</t>
  </si>
  <si>
    <t>PLACA DE REGULAMENTAÇÃO EM FIBRA, D = 1,00 M - PELÍCULA RETRORREFLETIVA TIPO I + SI - FORNECIMENTO E IMPLANTAÇÃO</t>
  </si>
  <si>
    <t>PLACA DE REGULAMENTAÇÃO EM FIBRA, D = 1,20 M - PELÍCULA RETRORREFLETIVA TIPO III + SI - FORNECIMENTO E IMPLANTAÇÃO</t>
  </si>
  <si>
    <t>PLACA DE REGULAMENTAÇÃO EM FIBRA, R1 LADO 0,248 M - PELÍCULA RETRORREFLETIVA TIPO I + SI - FORNECIMENTO E IMPLANTAÇÃO</t>
  </si>
  <si>
    <t>PLACA DE REGULAMENTAÇÃO EM FIBRA, R1 LADO 0,331 M - PELÍCULA RETRORREFLETIVA TIPO I + SI - FORNECIMENTO E IMPLANTAÇÃO</t>
  </si>
  <si>
    <t>PLACA DE REGULAMENTAÇÃO EM FIBRA, R1 LADO 0,414 M - PELÍCULA RETRORREFLETIVA TIPO I + SI - FORNECIMENTO E IMPLANTAÇÃO</t>
  </si>
  <si>
    <t>PLACA DE REGULAMENTAÇÃO EM FIBRA, R1 LADO 0,497 M - PELÍCULA RETRORREFLETIVA TIPO III + SI - FORNECIMENTO E IMPLANTAÇÃO</t>
  </si>
  <si>
    <t>PLACA DE REGULAMENTAÇÃO EM FIBRA, R2 LADO 0,60 M - PELÍCULA RETRORREFLETIVA TIPO I + SI - FORNECIMENTO E IMPLANTAÇÃO</t>
  </si>
  <si>
    <t>PLACA DE REGULAMENTAÇÃO EM FIBRA, R2 LADO 0,80 M - PELÍCULA RETRORREFLETIVA TIPO I + SI - FORNECIMENTO E IMPLANTAÇÃO</t>
  </si>
  <si>
    <t>PLACA DE REGULAMENTAÇÃO EM FIBRA, R2 LADO 1,00 M - PELÍCULA RETRORREFLETIVA TIPO I + SI - FORNECIMENTO E IMPLANTAÇÃO</t>
  </si>
  <si>
    <t>PLACA DE REGULAMENTAÇÃO EM FIBRA, R2 LADO 1,20 M - PELÍCULA RETRORREFLETIVA TIPO I + SI - FORNECIMENTO E IMPLANTAÇÃO</t>
  </si>
  <si>
    <t>PLACA DE REGULAMENTAÇÃO PARA SINALIZAÇÃO DE OBRAS MONTADA EM SUPORTE METÁLICO MÓVEL - D = 1,00 M - UTILIZAÇÃO DE 600 CICLOS - FORNECIMENTO, 01 IMPLANTAÇÃO E 01 RETIRADA DIÁRIA</t>
  </si>
  <si>
    <t>PLACA DE REGULAMENTAÇÃO PARA SINALIZAÇÃO DE OBRAS MONTADA EM SUPORTE METÁLICO MÓVEL, R1 LADO 0,414 M - UTILIZAÇÃO DE 600 CICLOS - FORNECIMENTO, 01 IMPLANTAÇÃO E 01 RETIRADA DIÁRIA</t>
  </si>
  <si>
    <t>PLACA DE REGULAMENTAÇÃO PARA SINALIZAÇÃO DE OBRAS MONTADA EM SUPORTE METÁLICO MÓVEL, R2 LADO 1,00 M - UTILIZAÇÃO DE 600 CICLOS - FORNECIMENTO, 01 IMPLANTAÇÃO E 01 RETIRADA DIÁRIA</t>
  </si>
  <si>
    <t>PLACA DELINEADOR EM AÇO - 0,30 X 0,90 M - PELÍCULA RETRORREFLETIVA TIPO I + IV - FORNECIMENTO E IMPLANTAÇÃO</t>
  </si>
  <si>
    <t>PLACA DELINEADOR EM AÇO - 0,50 X 0,60 M - PELÍCULA RETRORREFLETIVA TIPO I + IV - FORNECIMENTO E IMPLANTAÇÃO</t>
  </si>
  <si>
    <t>PLACA DELINEADOR EM FIBRA - 0,30 X 0,90 M - PELÍCULA RETRORREFLETIVA TIPO I + IV - FORNECIMENTO E IMPLANTAÇÃO</t>
  </si>
  <si>
    <t>PLACA DELINEADOR EM FIBRA - 0,50 X 0,60 M - PELÍCULA RETRORREFLETIVA TIPO I + IV - FORNECIMENTO E IMPLANTAÇÃO</t>
  </si>
  <si>
    <t>PLACA EM AÇO - 2,00 X 1,00 M - PELÍCULA RETRORREFLETIVA TIPO I + I - FORNECIMENTO E IMPLANTAÇÃO</t>
  </si>
  <si>
    <t>PLACA EM AÇO - 2,00 X 1,00 M - PELÍCULA RETRORREFLETIVA TIPO I + III - FORNECIMENTO E IMPLANTAÇÃO</t>
  </si>
  <si>
    <t>PLACA EM AÇO - 2,00 X 1,00 M - PELÍCULA RETRORREFLETIVA TIPO I + X - FORNECIMENTO E IMPLANTAÇÃO</t>
  </si>
  <si>
    <t>PLACA EM AÇO - 2,00 X 1,00 M - PELÍCULA RETRORREFLETIVA TIPO III + III - FORNECIMENTO E IMPLANTAÇÃO</t>
  </si>
  <si>
    <t>PLACA EM AÇO - 2,00 X 1,00 M - PELÍCULA RETRORREFLETIVA TIPO III + X - FORNECIMENTO E IMPLANTAÇÃO</t>
  </si>
  <si>
    <t>PLACA EM AÇO - 3,00 X 1,50 M - PELÍCULA RETRORREFLETIVA TIPO I + I - FORNECIMENTO E IMPLANTAÇÃO</t>
  </si>
  <si>
    <t>PLACA EM AÇO - 3,00 X 1,50 M - PELÍCULA RETRORREFLETIVA TIPO I + III - FORNECIMENTO E IMPLANTAÇÃO</t>
  </si>
  <si>
    <t>PLACA EM AÇO - 3,00 X 1,50 M - PELÍCULA RETRORREFLETIVA TIPO I + X - FORNECIMENTO E IMPLANTAÇÃO</t>
  </si>
  <si>
    <t>PLACA EM AÇO - 3,00 X 1,50 M - PELÍCULA RETRORREFLETIVA TIPO III + III - FORNECIMENTO E IMPLANTAÇÃO</t>
  </si>
  <si>
    <t>PLACA EM AÇO - 3,00 X 1,50 M - PELÍCULA RETRORREFLETIVA TIPO III + X - FORNECIMENTO E IMPLANTAÇÃO</t>
  </si>
  <si>
    <t>PLACA EM AÇO - 3,00 X 2,00 M - PELÍCULA RETRORREFLETIVA TIPO I + I - FORNECIMENTO E IMPLANTAÇÃO</t>
  </si>
  <si>
    <t>PLACA EM AÇO - 3,00 X 2,00 M - PELÍCULA RETRORREFLETIVA TIPO I + III - FORNECIMENTO E IMPLANTAÇÃO</t>
  </si>
  <si>
    <t>PLACA EM AÇO - 3,00 X 2,00 M - PELÍCULA RETRORREFLETIVA TIPO I + X - FORNECIMENTO E IMPLANTAÇÃO</t>
  </si>
  <si>
    <t>PLACA EM AÇO - 3,00 X 2,00 M - PELÍCULA RETRORREFLETIVA TIPO III + III - FORNECIMENTO E IMPLANTAÇÃO</t>
  </si>
  <si>
    <t>PLACA EM AÇO - 3,00 X 2,00 M - PELÍCULA RETRORREFLETIVA TIPO III + X - FORNECIMENTO E IMPLANTAÇÃO</t>
  </si>
  <si>
    <t>PLACA EM AÇO - 4,00 X 2,00 M - PELÍCULA RETRORREFLETIVA TIPO I + I - FORNECIMENTO E IMPLANTAÇÃO</t>
  </si>
  <si>
    <t>PLACA EM AÇO - 4,00 X 2,00 M - PELÍCULA RETRORREFLETIVA TIPO I + III - FORNECIMENTO E IMPLANTAÇÃO</t>
  </si>
  <si>
    <t>PLACA EM AÇO - 4,00 X 2,00 M - PELÍCULA RETRORREFLETIVA TIPO I + X - FORNECIMENTO E IMPLANTAÇÃO</t>
  </si>
  <si>
    <t>PLACA EM AÇO - 4,00 X 2,00 M - PELÍCULA RETRORREFLETIVA TIPO III + III - FORNECIMENTO E IMPLANTAÇÃO</t>
  </si>
  <si>
    <t>PLACA EM AÇO - 4,00 X 2,00 M - PELÍCULA RETRORREFLETIVA TIPO III + X - FORNECIMENTO E IMPLANTAÇÃO</t>
  </si>
  <si>
    <t>PLACA EM AÇO - 4,00 X 3,00 M - PELÍCULA RETRORREFLETIVA TIPO I + I - FORNECIMENTO E IMPLANTAÇÃO</t>
  </si>
  <si>
    <t>PLACA EM AÇO - 4,00 X 3,00 M - PELÍCULA RETRORREFLETIVA TIPO I + III - FORNECIMENTO E IMPLANTAÇÃO</t>
  </si>
  <si>
    <t>PLACA EM AÇO - 4,00 X 3,00 M - PELÍCULA RETRORREFLETIVA TIPO I + X - FORNECIMENTO E IMPLANTAÇÃO</t>
  </si>
  <si>
    <t>PLACA EM AÇO - 4,00 X 3,00 M - PELÍCULA RETRORREFLETIVA TIPO III + III - FORNECIMENTO E IMPLANTAÇÃO</t>
  </si>
  <si>
    <t>PLACA EM AÇO - 4,00 X 3,00 M - PELÍCULA RETRORREFLETIVA TIPO III + X - FORNECIMENTO E IMPLANTAÇÃO</t>
  </si>
  <si>
    <t>PLACA EM AÇO - PELÍCULA I + I - CHAPA RECUPERADA - FORNECIMENTO E IMPLANTAÇÃO</t>
  </si>
  <si>
    <t>PLACA EM AÇO - PELÍCULA I + I - FORNECIMENTO E IMPLANTAÇÃO</t>
  </si>
  <si>
    <t>PLACA EM AÇO - PELÍCULA I + III - CHAPA RECUPERADA - FORNECIMENTO E IMPLANTAÇÃO</t>
  </si>
  <si>
    <t>PLACA EM AÇO - PELÍCULA I + III - FORNECIMENTO E IMPLANTAÇÃO</t>
  </si>
  <si>
    <t>PLACA EM AÇO - PELÍCULA III + III - CHAPA RECUPERADA - FORNECIMENTO E IMPLANTAÇÃO</t>
  </si>
  <si>
    <t>PLACA EM AÇO - PELÍCULA III + III - FORNECIMENTO E IMPLANTAÇÃO</t>
  </si>
  <si>
    <t>PLACA EM AÇO Nº 16 GALVANIZADO COM PELÍCULA RETRORREFLETIVA TIPO I + I - CHAPA RECUPERADA - CONFECÇÃO</t>
  </si>
  <si>
    <t>PLACA EM AÇO Nº 16 GALVANIZADO COM PELÍCULA RETRORREFLETIVA TIPO I + I - CONFECÇÃO</t>
  </si>
  <si>
    <t>PLACA EM AÇO Nº 16 GALVANIZADO COM PELÍCULA RETRORREFLETIVA TIPO I + III - CHAPA RECUPERADA - CONFECÇÃO</t>
  </si>
  <si>
    <t>PLACA EM AÇO Nº 16 GALVANIZADO COM PELÍCULA RETRORREFLETIVA TIPO I + III - CONFECÇÃO</t>
  </si>
  <si>
    <t>PLACA EM AÇO Nº 16 GALVANIZADO COM PELÍCULA RETRORREFLETIVA TIPO I + IV - CONFECÇÃO</t>
  </si>
  <si>
    <t>PLACA EM AÇO Nº 16 GALVANIZADO COM PELÍCULA RETRORREFLETIVA TIPO I + SI - CONFECÇÃO</t>
  </si>
  <si>
    <t>PLACA EM AÇO Nº 16 GALVANIZADO COM PELÍCULA RETRORREFLETIVA TIPO I + X - CONFECÇÃO</t>
  </si>
  <si>
    <t>PLACA EM AÇO Nº 16 GALVANIZADO COM PELÍCULA RETRORREFLETIVA TIPO III + III - CHAPA RECUPERADA - CONFECÇÃO</t>
  </si>
  <si>
    <t>PLACA EM AÇO Nº 16 GALVANIZADO COM PELÍCULA RETRORREFLETIVA TIPO III + III - CONFECÇÃO</t>
  </si>
  <si>
    <t>PLACA EM AÇO Nº 16 GALVANIZADO COM PELÍCULA RETRORREFLETIVA TIPO III + SI - CONFECÇÃO</t>
  </si>
  <si>
    <t>PLACA EM AÇO Nº 16 GALVANIZADO COM PELÍCULA RETRORREFLETIVA TIPO III + X - CONFECÇÃO</t>
  </si>
  <si>
    <t>PLACA EM AÇO, MODULADA - 2,00 X 1,00 M - PELÍCULA RETRORREFLETIVA TIPO I + I - FORNECIMENTO E IMPLANTAÇÃO</t>
  </si>
  <si>
    <t>PLACA EM AÇO, MODULADA - 2,00 X 1,00 M - PELÍCULA RETRORREFLETIVA TIPO I + III - FORNECIMENTO E IMPLANTAÇÃO</t>
  </si>
  <si>
    <t>PLACA EM AÇO, MODULADA - 2,00 X 1,00 M - PELÍCULA RETRORREFLETIVA TIPO III + III - FORNECIMENTO E IMPLANTAÇÃO</t>
  </si>
  <si>
    <t>PLACA EM AÇO, MODULADA - 3,00 X 1,50 M - PELÍCULA RETRORREFLETIVA TIPO I + I - FORNECIMENTO E IMPLANTAÇÃO</t>
  </si>
  <si>
    <t>PLACA EM AÇO, MODULADA - 3,00 X 1,50 M - PELÍCULA RETRORREFLETIVA TIPO I + III - FORNECIMENTO E IMPLANTAÇÃO</t>
  </si>
  <si>
    <t>PLACA EM AÇO, MODULADA - 3,00 X 1,50 M - PELÍCULA RETRORREFLETIVA TIPO III + III - FORNECIMENTO E IMPLANTAÇÃO</t>
  </si>
  <si>
    <t>PLACA EM AÇO, MODULADA - 3,00 X 2,00 M - PELÍCULA RETRORREFLETIVA TIPO I + I - FORNECIMENTO E IMPLANTAÇÃO</t>
  </si>
  <si>
    <t>PLACA EM AÇO, MODULADA - 3,00 X 2,00 M - PELÍCULA RETRORREFLETIVA TIPO I + III - FORNECIMENTO E IMPLANTAÇÃO</t>
  </si>
  <si>
    <t>PLACA EM AÇO, MODULADA - 3,00 X 2,00 M - PELÍCULA RETRORREFLETIVA TIPO III + III - FORNECIMENTO E IMPLANTAÇÃO</t>
  </si>
  <si>
    <t>PLACA EM AÇO, MODULADA - 4,00 X 2,00 M - PELÍCULA RETRORREFLETIVA TIPO I + I - FORNECIMENTO E IMPLANTAÇÃO</t>
  </si>
  <si>
    <t>PLACA EM AÇO, MODULADA - 4,00 X 2,00 M - PELÍCULA RETRORREFLETIVA TIPO I + III - FORNECIMENTO E IMPLANTAÇÃO</t>
  </si>
  <si>
    <t>PLACA EM AÇO, MODULADA - 4,00 X 2,00 M - PELÍCULA RETRORREFLETIVA TIPO III + III - FORNECIMENTO E IMPLANTAÇÃO</t>
  </si>
  <si>
    <t>PLACA EM AÇO, MODULADA - 4,00 X 3,00 M - PELÍCULA RETRORREFLETIVA TIPO I + I - FORNECIMENTO E IMPLANTAÇÃO</t>
  </si>
  <si>
    <t>PLACA EM AÇO, MODULADA - 4,00 X 3,00 M - PELÍCULA RETRORREFLETIVA TIPO I + III - FORNECIMENTO E IMPLANTAÇÃO</t>
  </si>
  <si>
    <t>PLACA EM AÇO, MODULADA - 4,00 X 3,00 M - PELÍCULA RETRORREFLETIVA TIPO III + III - FORNECIMENTO E IMPLANTAÇÃO</t>
  </si>
  <si>
    <t>PLACA EM AÇO, MODULADA - ACIMA DE 2 M² - PELÍCULA I + I - FORNECIMENTO E IMPLANTAÇÃO</t>
  </si>
  <si>
    <t>PLACA EM AÇO, MODULADA - ACIMA DE 2 M² - PELÍCULA I + III - FORNECIMENTO E IMPLANTAÇÃO</t>
  </si>
  <si>
    <t>PLACA EM AÇO, MODULADA - ACIMA DE 2 M² - PELÍCULA III + III - FORNECIMENTO E IMPLANTAÇÃO</t>
  </si>
  <si>
    <t>PLACA EM ALUMÍNIO COMPOSTO DE 3 MM, MODULADA, AÉREA, COM PELÍCULA RETRORREFLETIVA TIPO I + III - CONFECÇÃO</t>
  </si>
  <si>
    <t>PLACA EM ALUMÍNIO COMPOSTO DE 3 MM, MODULADA, AÉREA, COM PELÍCULA RETRORREFLETIVA TIPO III + III - CONFECÇÃO</t>
  </si>
  <si>
    <t>PLACA EM ALUMÍNIO COMPOSTO DE 3 MM, MODULADA, AÉREA, COM PELÍCULA RETRORREFLETIVA TIPO III + X - CONFECÇÃO</t>
  </si>
  <si>
    <t>PLACA EM ALUMÍNIO COMPOSTO DE 3 MM, MODULADA, AÉREA, COM PELÍCULA RETRORREFLETIVA TIPO X + SI - CONFECÇÃO</t>
  </si>
  <si>
    <t>PLACA EM ALUMÍNIO COMPOSTO, ESPESSURA DE 3,0 MM, MODULADA, AÉREA - PELÍCULA RETRORREFLETIVA TIPO I + III - FORNECIMENTO E IMPLANTAÇÃO</t>
  </si>
  <si>
    <t>PLACA EM ALUMÍNIO COMPOSTO, ESPESSURA DE 3,0 MM, MODULADA, AÉREA - PELÍCULA RETRORREFLETIVA TIPO III + III - FORNECIMENTO E IMPLANTAÇÃO</t>
  </si>
  <si>
    <t>PLACA EM ALUMÍNIO COMPOSTO, ESPESSURA DE 3,0 MM, MODULADA, AÉREA - PELÍCULA RETRORREFLETIVA TIPO III + X - FORNECIMENTO E IMPLANTAÇÃO</t>
  </si>
  <si>
    <t>PLACA EM ALUMÍNIO COMPOSTO, ESPESSURA DE 3,0 MM, MODULADA, AÉREA - PELÍCULA RETRORREFLETIVA TIPO X + SI - FORNECIMENTO E IMPLANTAÇÃO</t>
  </si>
  <si>
    <t>PLACA EM ALUMÍNIO, ESPESSURA DE 1,5 MM, MODULADA, AÉREA - PELÍCULA RETRORREFLETIVA TIPO I + III - FORNECIMENTO E IMPLANTAÇÃO</t>
  </si>
  <si>
    <t>PLACA EM ALUMÍNIO, ESPESSURA DE 1,5 MM, MODULADA, AÉREA - PELÍCULA RETRORREFLETIVA TIPO III + III - FORNECIMENTO E IMPLANTAÇÃO</t>
  </si>
  <si>
    <t>PLACA EM ALUMÍNIO, ESPESSURA DE 1,5 MM, MODULADA, AÉREA - PELÍCULA RETRORREFLETIVA TIPO III + X - FORNECIMENTO E IMPLANTAÇÃO</t>
  </si>
  <si>
    <t>PLACA EM ALUMÍNIO, ESPESSURA DE 1,5 MM, MODULADA, AÉREA, COM PELÍCULA RETRORREFLETIVA TIPO I + III - CONFECÇÃO</t>
  </si>
  <si>
    <t>PLACA EM ALUMÍNIO, ESPESSURA DE 1,5 MM, MODULADA, AÉREA, COM PELÍCULA RETRORREFLETIVA TIPO III + III - CONFECÇÃO</t>
  </si>
  <si>
    <t>PLACA EM ALUMÍNIO, ESPESSURA DE 1,5 MM, MODULADA, AÉREA, COM PELÍCULA RETRORREFLETIVA TIPO III + X - CONFECÇÃO</t>
  </si>
  <si>
    <t>PLACA EM CHAPA DE POLIÉSTER REFORÇADA COM FIBRA DE VIDRO COM PELÍCULA RETRORREFLETIVA TIPO I + I - CONFECÇÃO</t>
  </si>
  <si>
    <t>PLACA EM CHAPA DE POLIÉSTER REFORÇADA COM FIBRA DE VIDRO COM PELÍCULA RETRORREFLETIVA TIPO I + III - CONFECÇÃO</t>
  </si>
  <si>
    <t>PLACA EM CHAPA DE POLIÉSTER REFORÇADA COM FIBRA DE VIDRO COM PELÍCULA RETRORREFLETIVA TIPO I + IV - CONFECÇÃO</t>
  </si>
  <si>
    <t>PLACA EM CHAPA DE POLIÉSTER REFORÇADA COM FIBRA DE VIDRO COM PELÍCULA RETRORREFLETIVA TIPO I + SI - CONFECÇÃO</t>
  </si>
  <si>
    <t>PLACA EM CHAPA DE POLIÉSTER REFORÇADA COM FIBRA DE VIDRO COM PELÍCULA RETRORREFLETIVA TIPO III + III - CONFECÇÃO</t>
  </si>
  <si>
    <t>PLACA EM CHAPA DE POLIÉSTER REFORÇADA COM FIBRA DE VIDRO COM PELÍCULA RETRORREFLETIVA TIPO III + SI - CONFECÇÃO</t>
  </si>
  <si>
    <t>PLACA EM FIBRA - 2,00 X 1,00 M - PELÍCULA RETRORREFLETIVA TIPO I + I - FORNECIMENTO E IMPLANTAÇÃO</t>
  </si>
  <si>
    <t>PLACA EM FIBRA - 2,00 X 1,00 M - PELÍCULA RETRORREFLETIVA TIPO I + III - FORNECIMENTO E IMPLANTAÇÃO</t>
  </si>
  <si>
    <t>PLACA EM FIBRA - 2,00 X 1,00 M - PELÍCULA RETRORREFLETIVA TIPO III + III - FORNECIMENTO E IMPLANTAÇÃO</t>
  </si>
  <si>
    <t>PLACA EM FIBRA - 3,00 X 1,50 M - PELÍCULA RETRORREFLETIVA TIPO I + I - FORNECIMENTO E IMPLANTAÇÃO</t>
  </si>
  <si>
    <t>PLACA EM FIBRA - 3,00 X 1,50 M - PELÍCULA RETRORREFLETIVA TIPO I + III - FORNECIMENTO E IMPLANTAÇÃO</t>
  </si>
  <si>
    <t>PLACA EM FIBRA - 3,00 X 1,50 M - PELÍCULA RETRORREFLETIVA TIPO III + III - FORNECIMENTO E IMPLANTAÇÃO</t>
  </si>
  <si>
    <t>PLACA EM FIBRA - 3,00 X 2,00 M - PELÍCULA RETRORREFLETIVA TIPO I + I - FORNECIMENTO E IMPLANTAÇÃO</t>
  </si>
  <si>
    <t>PLACA EM FIBRA - 3,00 X 2,00 M - PELÍCULA RETRORREFLETIVA TIPO I + III - FORNECIMENTO E IMPLANTAÇÃO</t>
  </si>
  <si>
    <t>PLACA EM FIBRA - 3,00 X 2,00 M - PELÍCULA RETRORREFLETIVA TIPO III + III - FORNECIMENTO E IMPLANTAÇÃO</t>
  </si>
  <si>
    <t>PLACA EM FIBRA - 4,00 X 2,00 M - PELÍCULA RETRORREFLETIVA TIPO I + I - FORNECIMENTO E IMPLANTAÇÃO</t>
  </si>
  <si>
    <t>PLACA EM FIBRA - 4,00 X 2,00 M - PELÍCULA RETRORREFLETIVA TIPO I + III - FORNECIMENTO E IMPLANTAÇÃO</t>
  </si>
  <si>
    <t>PLACA EM FIBRA - 4,00 X 2,00 M - PELÍCULA RETRORREFLETIVA TIPO III + III - FORNECIMENTO E IMPLANTAÇÃO</t>
  </si>
  <si>
    <t>PLACA EM FIBRA - 4,00 X 3,00 M - PELÍCULA RETRORREFLETIVA TIPO I + I - FORNECIMENTO E IMPLANTAÇÃO</t>
  </si>
  <si>
    <t>PLACA EM FIBRA - 4,00 X 3,00 M - PELÍCULA RETRORREFLETIVA TIPO I + III - FORNECIMENTO E IMPLANTAÇÃO</t>
  </si>
  <si>
    <t>PLACA EM FIBRA - 4,00 X 3,00 M - PELÍCULA RETRORREFLETIVA TIPO III + III - FORNECIMENTO E IMPLANTAÇÃO</t>
  </si>
  <si>
    <t>PLACA EM FIBRA - PELÍCULA I + I - FORNECIMENTO E IMPLANTAÇÃO</t>
  </si>
  <si>
    <t>PLACA EM FIBRA - PELÍCULA I + III - FORNECIMENTO E IMPLANTAÇÃO</t>
  </si>
  <si>
    <t>PLACA EM FIBRA - PELÍCULA III + III - FORNECIMENTO E IMPLANTAÇÃO</t>
  </si>
  <si>
    <t>PLACA EM FIBRA, MODULADA, AÉREA - PELÍCULA RETRORREFLETIVA TIPO I + III - FORNECIMENTO E IMPLANTAÇÃO</t>
  </si>
  <si>
    <t>PLACA EM FIBRA, MODULADA, AÉREA - PELÍCULA RETRORREFLETIVA TIPO III + III - FORNECIMENTO E IMPLANTAÇÃO</t>
  </si>
  <si>
    <t>PLACA EM FIBRA, MODULADA, AÉREA - PELÍCULA RETRORREFLETIVA TIPO III + X - FORNECIMENTO E IMPLANTAÇÃO</t>
  </si>
  <si>
    <t>PLACA MODULADA EM AÇO Nº 18 GALVANIZADO COM PELÍCULA RETRORREFLETIVA TIPO I + I - CONFECÇÃO</t>
  </si>
  <si>
    <t>PLACA MODULADA EM AÇO Nº 18 GALVANIZADO COM PELÍCULA RETRORREFLETIVA TIPO I + III - CONFECÇÃO</t>
  </si>
  <si>
    <t>PLACA MODULADA EM AÇO Nº 18 GALVANIZADO COM PELÍCULA RETRORREFLETIVA TIPO III + III - CONFECÇÃO</t>
  </si>
  <si>
    <t>PLACA MODULADA EM CHAPA DE POLIÉSTER REFORÇADA COM FIBRA DE VIDRO, AÉREA, COM PELÍCULA RETRORREFLETIVA TIPO I + III - CONFECÇÃO</t>
  </si>
  <si>
    <t>PLACA MODULADA EM CHAPA DE POLIÉSTER REFORÇADA COM FIBRA DE VIDRO, AÉREA, COM PELÍCULA RETRORREFLETIVA TIPO III + III - CONFECÇÃO</t>
  </si>
  <si>
    <t>PLACA MODULADA EM CHAPA DE POLIÉSTER REFORÇADA COM FIBRA DE VIDRO, AÉREA, COM PELÍCULA RETRORREFLETIVA TIPO III + X - CONFECÇÃO</t>
  </si>
  <si>
    <t>PLACA PARA SINALIZAÇÃO DE OBRAS MONTADA EM CAVALETE METÁLICO - 1,00 X 1,00 M - UTILIZAÇÃO DE 600 CICLOS - FORNECIMENTO, 01 IMPLANTAÇÃO E 01 RETIRADA DIÁRIA</t>
  </si>
  <si>
    <t>PÓRTICO METÁLICO COM VÃO DE 15,9 M, VENTO DE 35 M/S E ÁREA DE EXPOSIÇÃO DE ATÉ 23,85 M² - FORNECIMENTO E IMPLANTAÇÃO - AREIA E BRITA COMERCIAIS</t>
  </si>
  <si>
    <t>PÓRTICO METÁLICO COM VÃO DE 15,9 M, VENTO DE 35 M/S E ÁREA DE EXPOSIÇÃO DE ATÉ 23,85 M² - FORNECIMENTO E IMPLANTAÇÃO - AREIA EXTRAÍDA E BRITA PRODUZIDA</t>
  </si>
  <si>
    <t>PÓRTICO METÁLICO COM VÃO DE 15,9 M, VENTO DE 40 M/S E ÁREA DE EXPOSIÇÃO DE ATÉ 23,85 M² - FORNECIMENTO E IMPLANTAÇÃO - AREIA E BRITA COMERCIAIS</t>
  </si>
  <si>
    <t>PÓRTICO METÁLICO COM VÃO DE 15,9 M, VENTO DE 40 M/S E ÁREA DE EXPOSIÇÃO DE ATÉ 23,85 M² - FORNECIMENTO E IMPLANTAÇÃO - AREIA EXTRAÍDA E BRITA PRODUZIDA</t>
  </si>
  <si>
    <t>PÓRTICO METÁLICO COM VÃO DE 15,9 M, VENTO DE 45 M/S E ÁREA DE EXPOSIÇÃO DE ATÉ 23,85 M² - FORNECIMENTO E IMPLANTAÇÃO - AREIA E BRITA COMERCIAIS</t>
  </si>
  <si>
    <t>PÓRTICO METÁLICO COM VÃO DE 15,9 M, VENTO DE 45 M/S E ÁREA DE EXPOSIÇÃO DE ATÉ 23,85 M² - FORNECIMENTO E IMPLANTAÇÃO - AREIA EXTRAÍDA E BRITA PRODUZIDA</t>
  </si>
  <si>
    <t>RECUPERAÇÃO DE CHAPA EM AÇO PARA PLACA DE SINALIZAÇÃO</t>
  </si>
  <si>
    <t>REMOÇÃO DA ESTRUTURA DE FUNDAÇÃO DE PÓRTICO E SEMIPÓRTICO METÁLICO</t>
  </si>
  <si>
    <t>REMOÇÃO DA ESTRUTURA DE PÓRTICO METÁLICO</t>
  </si>
  <si>
    <t>REMOÇÃO DA ESTRUTURA DE SEMIPÓRTICO DUPLO METÁLICO</t>
  </si>
  <si>
    <t>REMOÇÃO DA ESTRUTURA DE SEMIPÓRTICO METÁLICO</t>
  </si>
  <si>
    <t>REMOÇÃO DE PLACA DE SINALIZAÇÃO</t>
  </si>
  <si>
    <t>REMOÇÃO DE SINALIZAÇÃO HORIZONTAL COM MAÇARICO</t>
  </si>
  <si>
    <t>REMOÇÃO DE SINALIZAÇÃO HORIZONTAL POR FRESAGEM</t>
  </si>
  <si>
    <t>REMOÇÃO DE SINALIZAÇÃO HORIZONTAL TIPO PINTURA ACRÍLICA POR JATEAMENTO ABRASIVO ÚMIDO COM VIDRO - UTILIZAÇÃO DE 3 VEZES</t>
  </si>
  <si>
    <t>SEMÁFORO MÓVEL COM 3 LENTES D = 200 MM</t>
  </si>
  <si>
    <t>SEMIPÓRTICO DUPLO METÁLICO COM VÃO DE 2 X 8,3 M, VENTO DE 35 M/S E ÁREA DE EXPOSIÇÃO DE ATÉ 2 X 12,45 M² - FORNECIMENTO E IMPLANTAÇÃO - AREIA E BRITA COMERCIAIS</t>
  </si>
  <si>
    <t>SEMIPÓRTICO DUPLO METÁLICO COM VÃO DE 2 X 8,3 M, VENTO DE 35 M/S E ÁREA DE EXPOSIÇÃO DE ATÉ 2 X 12,45 M² - FORNECIMENTO E IMPLANTAÇÃO - AREIA EXTRAÍDA E BRITA PRODUZIDA</t>
  </si>
  <si>
    <t>SEMIPÓRTICO DUPLO METÁLICO COM VÃO DE 2 X 8,3 M, VENTO DE 40 M/S E ÁREA DE EXPOSIÇÃO DE ATÉ 2 X 12,45 M² - FORNECIMENTO E IMPLANTAÇÃO - AREIA E BRITA COMERCIAIS</t>
  </si>
  <si>
    <t>SEMIPÓRTICO DUPLO METÁLICO COM VÃO DE 2 X 8,3 M, VENTO DE 40 M/S E ÁREA DE EXPOSIÇÃO DE ATÉ 2 X 12,45 M² - FORNECIMENTO E IMPLANTAÇÃO - AREIA EXTRAÍDA E BRITA PRODUZIDA</t>
  </si>
  <si>
    <t>SEMIPÓRTICO DUPLO METÁLICO COM VÃO DE 2 X 8,3 M, VENTO DE 45 M/S E ÁREA DE EXPOSIÇÃO DE ATÉ 2 X 12,45 M² - FORNECIMENTO E IMPLANTAÇÃO - AREIA E BRITA COMERCIAIS</t>
  </si>
  <si>
    <t>SEMIPÓRTICO DUPLO METÁLICO COM VÃO DE 2 X 8,3 M, VENTO DE 45 M/S E ÁREA DE EXPOSIÇÃO DE ATÉ 2 X 12,45 M² - FORNECIMENTO E IMPLANTAÇÃO - AREIA EXTRAÍDA E BRITA PRODUZIDA</t>
  </si>
  <si>
    <t>SEMIPÓRTICO METÁLICO COM VÃO DE 8,3 M, VENTO DE 35 M/S E ÁREA DE EXPOSIÇÃO DE ATÉ 12,45 M² - FORNECIMENTO E IMPLANTAÇÃO - AREIA E BRITA COMERCIAIS</t>
  </si>
  <si>
    <t>SEMIPÓRTICO METÁLICO COM VÃO DE 8,3 M, VENTO DE 35 M/S E ÁREA DE EXPOSIÇÃO DE ATÉ 12,45 M² - FORNECIMENTO E IMPLANTAÇÃO - AREIA EXTRAÍDA E BRITA PRODUZIDA</t>
  </si>
  <si>
    <t>SEMIPÓRTICO METÁLICO COM VÃO DE 8,3 M, VENTO DE 40 M/S E ÁREA DE EXPOSIÇÃO DE ATÉ 12,45 M² - FORNECIMENTO E IMPLANTAÇÃO - AREIA E BRITA COMERCIAIS</t>
  </si>
  <si>
    <t>SEMIPÓRTICO METÁLICO COM VÃO DE 8,3 M, VENTO DE 40 M/S E ÁREA DE EXPOSIÇÃO DE ATÉ 12,45 M² - FORNECIMENTO E IMPLANTAÇÃO - AREIA EXTRAÍDA E BRITA PRODUZIDA</t>
  </si>
  <si>
    <t>SEMIPÓRTICO METÁLICO COM VÃO DE 8,3 M, VENTO DE 45 M/S E ÁREA DE EXPOSIÇÃO DE ATÉ 12,45 M² - FORNECIMENTO E IMPLANTAÇÃO - AREIA E BRITA COMERCIAIS</t>
  </si>
  <si>
    <t>SEMIPÓRTICO METÁLICO COM VÃO DE 8,3 M, VENTO DE 45 M/S E ÁREA DE EXPOSIÇÃO DE ATÉ 12,45 M² - FORNECIMENTO E IMPLANTAÇÃO - AREIA EXTRAÍDA E BRITA PRODUZIDA</t>
  </si>
  <si>
    <t>SINALIZADOR DIRECIONAL MÓVEL, LED, COM BANCO FOTOVOLTAICO DE ENERGIA E MONTADO EM CHASSI COM ENGATE</t>
  </si>
  <si>
    <t>SUPORTE DUPLO METÁLICO GALVANIZADO PARA PLACAS - 3,00 X 1,50 M - FORNECIMENTO E IMPLANTAÇÃO</t>
  </si>
  <si>
    <t>SUPORTE DUPLO METÁLICO GALVANIZADO PARA PLACAS - 3,00 X 2,00 M - FORNECIMENTO E IMPLANTAÇÃO</t>
  </si>
  <si>
    <t>SUPORTE DUPLO METÁLICO GALVANIZADO PARA PLACAS - 4,00 X 2,00 M - FORNECIMENTO E IMPLANTAÇÃO</t>
  </si>
  <si>
    <t>SUPORTE DUPLO METÁLICO GALVANIZADO PARA PLACAS - 4,00 X 3,00 M - FORNECIMENTO E IMPLANTAÇÃO</t>
  </si>
  <si>
    <t>SUPORTE METÁLICO GALVANIZADO PARA MARCO QUILOMÉTRICO - FORNECIMENTO E IMPLANTAÇÃO</t>
  </si>
  <si>
    <t>SUPORTE METÁLICO GALVANIZADO PARA PLACA DE ADVERTÊNCIA OU REGULAMENTAÇÃO - LADO OU DIÂMETRO DE 0,60 M - FORNECIMENTO E IMPLANTAÇÃO</t>
  </si>
  <si>
    <t>SUPORTE METÁLICO GALVANIZADO PARA PLACA DE ADVERTÊNCIA OU REGULAMENTAÇÃO - LADO OU DIÂMETRO DE 0,80 M - FORNECIMENTO E IMPLANTAÇÃO</t>
  </si>
  <si>
    <t>SUPORTE METÁLICO GALVANIZADO PARA PLACA DE ADVERTÊNCIA OU REGULAMENTAÇÃO - LADO OU DIÂMETRO DE 1,00 M - FORNECIMENTO E IMPLANTAÇÃO</t>
  </si>
  <si>
    <t>SUPORTE METÁLICO GALVANIZADO PARA PLACA DE ADVERTÊNCIA OU REGULAMENTAÇÃO - LADO OU DIÂMETRO DE 1,20 M - FORNECIMENTO E IMPLANTAÇÃO</t>
  </si>
  <si>
    <t>SUPORTE METÁLICO GALVANIZADO PARA PLACA DE REGULAMENTAÇÃO - R1 - LADO DE 0,248 M - FORNECIMENTO E IMPLANTAÇÃO</t>
  </si>
  <si>
    <t>SUPORTE METÁLICO GALVANIZADO PARA PLACA DE REGULAMENTAÇÃO - R1 - LADO DE 0,331 M - FORNECIMENTO E IMPLANTAÇÃO</t>
  </si>
  <si>
    <t>SUPORTE METÁLICO GALVANIZADO PARA PLACA DE REGULAMENTAÇÃO - R1 - LADO DE 0,414 M - FORNECIMENTO E IMPLANTAÇÃO</t>
  </si>
  <si>
    <t>SUPORTE METÁLICO GALVANIZADO PARA PLACA DE REGULAMENTAÇÃO - R1 - LADO DE 0,497 M - FORNECIMENTO E IMPLANTAÇÃO</t>
  </si>
  <si>
    <t>SUPORTE METÁLICO GALVANIZADO PARA PLACA DE REGULAMENTAÇÃO - R2 - LADO DE 0,60 M - FORNECIMENTO E IMPLANTAÇÃO</t>
  </si>
  <si>
    <t>SUPORTE METÁLICO GALVANIZADO PARA PLACA DE REGULAMENTAÇÃO - R2 - LADO DE 0,80 M - FORNECIMENTO E IMPLANTAÇÃO</t>
  </si>
  <si>
    <t>SUPORTE METÁLICO GALVANIZADO PARA PLACA DE REGULAMENTAÇÃO - R2 - LADO DE 1,00 M - FORNECIMENTO E IMPLANTAÇÃO</t>
  </si>
  <si>
    <t>SUPORTE METÁLICO GALVANIZADO PARA PLACA DE REGULAMENTAÇÃO - R2 - LADO DE 1,20 M - FORNECIMENTO E IMPLANTAÇÃO</t>
  </si>
  <si>
    <t>SUPORTE METÁLICO GALVANIZADO PARA PLACAS - 2,00 X 1,00 M - FORNECIMENTO E IMPLANTAÇÃO</t>
  </si>
  <si>
    <t>SUPORTE METÁLICO MÓVEL PARA PLACA DE SINALIZAÇÃO - CONFECÇÃO</t>
  </si>
  <si>
    <t>SUPORTE PARA PLACA DE SINALIZAÇÃO EM MADEIRA DE LEI TRATADA 8 X 8 CM - FORNECIMENTO E IMPLANTAÇÃO</t>
  </si>
  <si>
    <t>SUPORTE POLIMÉRICO ECOLÓGICO MACIÇO COLAPSÍVEL D = 6,5 CM PARA PLACA DE SINALIZAÇÃO - FORNECIMENTO E IMPLANTAÇÃO</t>
  </si>
  <si>
    <t>SUPORTE POLIMÉRICO ECOLÓGICO MACIÇO COLAPSÍVEL QUADRADO DE 10 CM PARA PLACA DE SINALIZAÇÃO - FORNECIMENTO E IMPLANTAÇÃO</t>
  </si>
  <si>
    <t>SUPORTE POLIMÉRICO ECOLÓGICO MACIÇO COLAPSÍVEL QUADRADO DE 8 CM PARA PLACA DE SINALIZAÇÃO - FORNECIMENTO E IMPLANTAÇÃO</t>
  </si>
  <si>
    <t>SUPORTE POLIMÉRICO ECOLÓGICO MACIÇO COLAPSÍVEL RETANGULAR DE 7 X 15 CM PARA PLACA DE SINALIZAÇÃO - FORNECIMENTO E IMPLANTAÇÃO</t>
  </si>
  <si>
    <t>TACHA REFLETIVA EM PLÁSTICO INJETADO - BIDIRECIONAL TIPO I - COM UM PINO - FORNECIMENTO E COLOCAÇÃO</t>
  </si>
  <si>
    <t>TACHA REFLETIVA EM PLÁSTICO INJETADO - BIDIRECIONAL TIPO I - FORNECIMENTO E COLOCAÇÃO</t>
  </si>
  <si>
    <t>TACHA REFLETIVA EM PLÁSTICO INJETADO - BIDIRECIONAL TIPO II - COM UM PINO - FORNECIMENTO E COLOCAÇÃO</t>
  </si>
  <si>
    <t>TACHA REFLETIVA EM PLÁSTICO INJETADO - BIDIRECIONAL TIPO II - FORNECIMENTO E COLOCAÇÃO</t>
  </si>
  <si>
    <t>TACHA REFLETIVA EM PLÁSTICO INJETADO - BIDIRECIONAL TIPO III - COM UM PINO - FORNECIMENTO E COLOCAÇÃO</t>
  </si>
  <si>
    <t>TACHA REFLETIVA EM PLÁSTICO INJETADO - BIDIRECIONAL TIPO III - FORNECIMENTO E COLOCAÇÃO</t>
  </si>
  <si>
    <t>TACHA REFLETIVA EM PLÁSTICO INJETADO - BIDIRECIONAL TIPO IV - COM UM PINO - FORNECIMENTO E COLOCAÇÃO</t>
  </si>
  <si>
    <t>TACHA REFLETIVA EM PLÁSTICO INJETADO - BIDIRECIONAL TIPO IV - FORNECIMENTO E COLOCAÇÃO</t>
  </si>
  <si>
    <t>TACHA REFLETIVA EM PLÁSTICO INJETADO - MONODIRECIONAL TIPO I - COM UM PINO - FORNECIMENTO E COLOCAÇÃO</t>
  </si>
  <si>
    <t>TACHA REFLETIVA EM PLÁSTICO INJETADO - MONODIRECIONAL TIPO I - FORNECIMENTO E COLOCAÇÃO</t>
  </si>
  <si>
    <t>TACHA REFLETIVA EM PLÁSTICO INJETADO - MONODIRECIONAL TIPO II - COM UM PINO - FORNECIMENTO E COLOCAÇÃO</t>
  </si>
  <si>
    <t>TACHA REFLETIVA EM PLÁSTICO INJETADO - MONODIRECIONAL TIPO II - FORNECIMENTO E COLOCAÇÃO</t>
  </si>
  <si>
    <t>TACHA REFLETIVA EM PLÁSTICO INJETADO - MONODIRECIONAL TIPO III - COM UM PINO - FORNECIMENTO E COLOCAÇÃO</t>
  </si>
  <si>
    <t>TACHA REFLETIVA EM PLÁSTICO INJETADO - MONODIRECIONAL TIPO III - FORNECIMENTO E COLOCAÇÃO</t>
  </si>
  <si>
    <t>TACHA REFLETIVA EM PLÁSTICO INJETADO - MONODIRECIONAL TIPO IV - COM UM PINO - FORNECIMENTO E COLOCAÇÃO</t>
  </si>
  <si>
    <t>TACHA REFLETIVA EM PLÁSTICO INJETADO - MONODIRECIONAL TIPO IV - FORNECIMENTO E COLOCAÇÃO</t>
  </si>
  <si>
    <t>TACHA REFLETIVA EM RESINA SINTÉTICA - BIDIRECIONAL TIPO I - COM UM PINO - FORNECIMENTO E COLOCAÇÃO</t>
  </si>
  <si>
    <t>TACHA REFLETIVA EM RESINA SINTÉTICA - BIDIRECIONAL TIPO I - FORNECIMENTO E COLOCAÇÃO</t>
  </si>
  <si>
    <t>TACHA REFLETIVA EM RESINA SINTÉTICA - BIDIRECIONAL TIPO II - COM UM PINO - FORNECIMENTO E COLOCAÇÃO</t>
  </si>
  <si>
    <t>TACHA REFLETIVA EM RESINA SINTÉTICA - BIDIRECIONAL TIPO II - FORNECIMENTO E COLOCAÇÃO</t>
  </si>
  <si>
    <t>TACHA REFLETIVA EM RESINA SINTÉTICA - BIDIRECIONAL TIPO III - COM UM PINO - FORNECIMENTO E COLOCAÇÃO</t>
  </si>
  <si>
    <t>TACHA REFLETIVA EM RESINA SINTÉTICA - BIDIRECIONAL TIPO III - FORNECIMENTO E COLOCAÇÃO</t>
  </si>
  <si>
    <t>TACHA REFLETIVA EM RESINA SINTÉTICA - BIDIRECIONAL TIPO IV - COM UM PINO - FORNECIMENTO E COLOCAÇÃO</t>
  </si>
  <si>
    <t>TACHA REFLETIVA EM RESINA SINTÉTICA - BIDIRECIONAL TIPO IV - FORNECIMENTO E COLOCAÇÃO</t>
  </si>
  <si>
    <t>TACHA REFLETIVA EM RESINA SINTÉTICA - MONODIRECIONAL TIPO I - COM UM PINO - FORNECIMENTO E COLOCAÇÃO</t>
  </si>
  <si>
    <t>TACHA REFLETIVA EM RESINA SINTÉTICA - MONODIRECIONAL TIPO I - FORNECIMENTO E COLOCAÇÃO</t>
  </si>
  <si>
    <t>TACHA REFLETIVA EM RESINA SINTÉTICA - MONODIRECIONAL TIPO II - COM UM PINO - FORNECIMENTO E COLOCAÇÃO</t>
  </si>
  <si>
    <t>TACHA REFLETIVA EM RESINA SINTÉTICA - MONODIRECIONAL TIPO II - FORNECIMENTO E COLOCAÇÃO</t>
  </si>
  <si>
    <t>TACHA REFLETIVA EM RESINA SINTÉTICA - MONODIRECIONAL TIPO III - COM UM PINO - FORNECIMENTO E COLOCAÇÃO</t>
  </si>
  <si>
    <t>TACHA REFLETIVA EM RESINA SINTÉTICA - MONODIRECIONAL TIPO III - FORNECIMENTO E COLOCAÇÃO</t>
  </si>
  <si>
    <t>TACHA REFLETIVA EM RESINA SINTÉTICA - MONODIRECIONAL TIPO IV - COM UM PINO - FORNECIMENTO E COLOCAÇÃO</t>
  </si>
  <si>
    <t>TACHA REFLETIVA EM RESINA SINTÉTICA - MONODIRECIONAL TIPO IV - FORNECIMENTO E COLOCAÇÃO</t>
  </si>
  <si>
    <t>TACHA REFLETIVA METÁLICA - BIDIRECIONAL TIPO II - COM DOIS PINOS - FORNECIMENTO E COLOCAÇÃO</t>
  </si>
  <si>
    <t>TACHA REFLETIVA METÁLICA - BIDIRECIONAL TIPO II - COM UM PINO - FORNECIMENTO E COLOCAÇÃO</t>
  </si>
  <si>
    <t>TACHA REFLETIVA METÁLICA - BIDIRECIONAL TIPO III - COM DOIS PINOS - FORNECIMENTO E COLOCAÇÃO</t>
  </si>
  <si>
    <t>TACHA REFLETIVA METÁLICA - BIDIRECIONAL TIPO III - COM UM PINO - FORNECIMENTO E COLOCAÇÃO</t>
  </si>
  <si>
    <t>TACHA REFLETIVA METÁLICA - BIDIRECIONAL TIPO IV - COM DOIS PINOS - FORNECIMENTO E COLOCAÇÃO</t>
  </si>
  <si>
    <t>TACHA REFLETIVA METÁLICA - BIDIRECIONAL TIPO IV - COM UM PINO - FORNECIMENTO E COLOCAÇÃO</t>
  </si>
  <si>
    <t>TACHA REFLETIVA METÁLICA - MONODIRECIONAL TIPO II - COM DOIS PINOS - FORNECIMENTO E COLOCAÇÃO</t>
  </si>
  <si>
    <t>TACHA REFLETIVA METÁLICA - MONODIRECIONAL TIPO II - COM UM PINO - FORNECIMENTO E COLOCAÇÃO</t>
  </si>
  <si>
    <t>TACHA REFLETIVA METÁLICA - MONODIRECIONAL TIPO III - COM DOIS PINOS - FORNECIMENTO E COLOCAÇÃO</t>
  </si>
  <si>
    <t>TACHA REFLETIVA METÁLICA - MONODIRECIONAL TIPO III - COM UM PINO - FORNECIMENTO E COLOCAÇÃO</t>
  </si>
  <si>
    <t>TACHA REFLETIVA METÁLICA - MONODIRECIONAL TIPO IV - COM DOIS PINOS - FORNECIMENTO E COLOCAÇÃO</t>
  </si>
  <si>
    <t>TACHA REFLETIVA METÁLICA - MONODIRECIONAL TIPO IV - COM UM PINO - FORNECIMENTO E COLOCAÇÃO</t>
  </si>
  <si>
    <t>TACHÃO REFLETIVO EM PLÁSTICO INJETADO - BIDIRECIONAL - FORNECIMENTO E COLOCAÇÃO</t>
  </si>
  <si>
    <t>TACHÃO REFLETIVO EM PLÁSTICO INJETADO - MONODIRECIONAL - FORNECIMENTO E COLOCAÇÃO</t>
  </si>
  <si>
    <t>TACHÃO REFLETIVO EM RESINA SINTÉTICA - BIDIRECIONAL - FORNECIMENTO E COLOCAÇÃO</t>
  </si>
  <si>
    <t>TACHÃO REFLETIVO EM RESINA SINTÉTICA - MONODIRECIONAL - FORNECIMENTO E COLOCAÇÃO</t>
  </si>
  <si>
    <t>TERMOPLÁSTICO PRÉ-FORMADO PARA SINALIZAÇÃO HORIZONTAL - ESPESSURA DE 2 MM - FORNECIMENTO E IMPLANTAÇÃO</t>
  </si>
  <si>
    <t>COMBOIO BALIZADOR EM DESLOCAMENTO</t>
  </si>
  <si>
    <t>CONFECÇÃO DE CORPO DE BOIA FLUTUANTE CILÍNDRICO D = 1,10M</t>
  </si>
  <si>
    <t>CONFECÇÃO DE CORPO DE BOIA FLUTUANTE CILÍNDRICO D = 1,10M - COM LASTRO</t>
  </si>
  <si>
    <t>CONFECÇÃO DE CORPO DE BOIA FLUTUANTE CILÍNDRICO D = 1,42M - BOIA DE AMARRAÇÃO</t>
  </si>
  <si>
    <t>CONFECÇÃO DE CORPO DE BOIA FLUTUANTE CILÍNDRICO D = 1,43M - COM LASTRO</t>
  </si>
  <si>
    <t>CONFECÇÃO DE MANGRULHO H = 0,90M</t>
  </si>
  <si>
    <t>CONFECÇÃO DE MANGRULHO H = 1,50M</t>
  </si>
  <si>
    <t>CONFECÇÃO DE MARCA DE TOPE DE BOMBORDO</t>
  </si>
  <si>
    <t>CONFECÇÃO DE MARCA DE TOPE DE BORESTE</t>
  </si>
  <si>
    <t>CONFECÇÃO DE MARCA DE TOPE ESPECIAL</t>
  </si>
  <si>
    <t>FORNECIMENTO E IMPLANTAÇÃO DE SUPORTE DUPLO EM MADEIRA COM TRAVESSA PARA PLACA DE SINALIZAÇÃO NÁUTICA EM MARGEM - ALTURA TOTAL DE 4,0 M</t>
  </si>
  <si>
    <t>FORNECIMENTO E IMPLANTAÇÃO DE SUPORTE DUPLO EM MADEIRA COM TRAVESSA PARA PLACA DE SINALIZAÇÃO NÁUTICA EM MARGEM - ALTURA TOTAL DE 4,0 M - COM EMBARCAÇÃO</t>
  </si>
  <si>
    <t>FORNECIMENTO E IMPLANTAÇÃO DE SUPORTE DUPLO EM MADEIRA COM TRAVESSA PARA PLACA DE SINALIZAÇÃO NÁUTICA EM MARGEM - ALTURA TOTAL DE 5,0 M</t>
  </si>
  <si>
    <t>FORNECIMENTO E IMPLANTAÇÃO DE SUPORTE DUPLO EM MADEIRA COM TRAVESSA PARA PLACA DE SINALIZAÇÃO NÁUTICA EM MARGEM - ALTURA TOTAL DE 5,0 M - COM EMBARCAÇÃO</t>
  </si>
  <si>
    <t>FORNECIMENTO E IMPLANTAÇÃO DE SUPORTE DUPLO EM MADEIRA COM TRAVESSA PARA PLACA DE SINALIZAÇÃO NÁUTICA EM MARGEM - ALTURA TOTAL DE 5,5 M</t>
  </si>
  <si>
    <t>FORNECIMENTO E IMPLANTAÇÃO DE SUPORTE DUPLO EM MADEIRA COM TRAVESSA PARA PLACA DE SINALIZAÇÃO NÁUTICA EM MARGEM - ALTURA TOTAL DE 5,5 M - COM EMBARCAÇÃO</t>
  </si>
  <si>
    <t>FORNECIMENTO E IMPLANTAÇÃO DE SUPORTE DUPLO METÁLICO GALVANIZADO PARA PLACA DE SINALIZAÇÃO NÁUTICA EM MARGEM - ALTURA TOTAL DE 4 M - COM EMBARCAÇÃO</t>
  </si>
  <si>
    <t>FORNECIMENTO E IMPLANTAÇÃO DE SUPORTE DUPLO METÁLICO GALVANIZADO PARA PLACA DE SINALIZAÇÃO NÁUTICA EM MARGEM - ALTURA TOTAL DE 4,0 M</t>
  </si>
  <si>
    <t>FORNECIMENTO E IMPLANTAÇÃO DE SUPORTE DUPLO METÁLICO GALVANIZADO PARA PLACA DE SINALIZAÇÃO NÁUTICA EM MARGEM - ALTURA TOTAL DE 5 M - COM EMBARCAÇÃO</t>
  </si>
  <si>
    <t>FORNECIMENTO E IMPLANTAÇÃO DE SUPORTE DUPLO METÁLICO GALVANIZADO PARA PLACA DE SINALIZAÇÃO NÁUTICA EM MARGEM - ALTURA TOTAL DE 5,0 M</t>
  </si>
  <si>
    <t>FORNECIMENTO E IMPLANTAÇÃO DE SUPORTE DUPLO METÁLICO GALVANIZADO PARA PLACA DE SINALIZAÇÃO NÁUTICA EM MARGEM - ALTURA TOTAL DE 5,5 M</t>
  </si>
  <si>
    <t>FORNECIMENTO E IMPLANTAÇÃO DE SUPORTE DUPLO METÁLICO GALVANIZADO PARA PLACA DE SINALIZAÇÃO NÁUTICA EM MARGEM - ALTURA TOTAL DE 5,5 M - COM EMBARCAÇÃO</t>
  </si>
  <si>
    <t>FORNECIMENTO E IMPLANTAÇÃO DE SUPORTE DUPLO POLIMÉRICO ECOLÓGICO MACIÇO QUADRADO DE 10 CM PARA PLACA DE SINALIZAÇÃO NÁUTICA EM MARGEM - ALTURA TOTAL DE 5,5 M</t>
  </si>
  <si>
    <t>FORNECIMENTO E IMPLANTAÇÃO DE SUPORTE DUPLO POLIMÉRICO ECOLÓGICO MACIÇO QUADRADO DE 10 CM PARA PLACA DE SINALIZAÇÃO NÁUTICA EM MARGEM - ALTURA TOTAL DE 5,5 M - COM EMBARCAÇÃO</t>
  </si>
  <si>
    <t>FORNECIMENTO E IMPLANTAÇÃO DE SUPORTE DUPLO POLIMÉRICO ECOLÓGICO MACIÇO QUADRADO DE 8 CM PARA PLACA DE SINALIZAÇÃO NÁUTICA EM MARGEM - ALTURA TOTAL DE 4,0 M</t>
  </si>
  <si>
    <t>FORNECIMENTO E IMPLANTAÇÃO DE SUPORTE DUPLO POLIMÉRICO ECOLÓGICO MACIÇO QUADRADO DE 8 CM PARA PLACA DE SINALIZAÇÃO NÁUTICA EM MARGEM - ALTURA TOTAL DE 4,0 M - COM EMBARCAÇÃO</t>
  </si>
  <si>
    <t>FORNECIMENTO E IMPLANTAÇÃO DE SUPORTE DUPLO POLIMÉRICO ECOLÓGICO MACIÇO QUADRADO DE 8 CM PARA PLACA DE SINALIZAÇÃO NÁUTICA EM MARGEM - ALTURA TOTAL DE 5,0 M</t>
  </si>
  <si>
    <t>FORNECIMENTO E IMPLANTAÇÃO DE SUPORTE DUPLO POLIMÉRICO ECOLÓGICO MACIÇO QUADRADO DE 8 CM PARA PLACA DE SINALIZAÇÃO NÁUTICA EM MARGEM - ALTURA TOTAL DE 5,0 M - COM EMBARCAÇÃO</t>
  </si>
  <si>
    <t>FORNECIMENTO E IMPLANTAÇÃO DE SUPORTE SIMPLES EM MADEIRA COM TRAVESSA PARA PLACA DE SINALIZAÇÃO NÁUTICA EM MARGEM - ALTURA TOTAL DE 4 M</t>
  </si>
  <si>
    <t>FORNECIMENTO E IMPLANTAÇÃO DE SUPORTE SIMPLES EM MADEIRA COM TRAVESSA PARA PLACA DE SINALIZAÇÃO NÁUTICA EM MARGEM - ALTURA TOTAL DE 4 M - COM EMBARCAÇÃO</t>
  </si>
  <si>
    <t>FORNECIMENTO E IMPLANTAÇÃO DE SUPORTE SIMPLES EM MADEIRA COM TRAVESSA PARA PLACA DE SINALIZAÇÃO NÁUTICA EM MARGEM - ALTURA TOTAL DE 5 M</t>
  </si>
  <si>
    <t>FORNECIMENTO E IMPLANTAÇÃO DE SUPORTE SIMPLES EM MADEIRA COM TRAVESSA PARA PLACA DE SINALIZAÇÃO NÁUTICA EM MARGEM - ALTURA TOTAL DE 5 M - COM EMBARCAÇÃO</t>
  </si>
  <si>
    <t>FORNECIMENTO E IMPLANTAÇÃO DE SUPORTE SIMPLES EM MADEIRA COM TRAVESSA PARA PLACA DE SINALIZAÇÃO NÁUTICA EM MARGEM - ALTURA TOTAL DE 5,5 M</t>
  </si>
  <si>
    <t>FORNECIMENTO E IMPLANTAÇÃO DE SUPORTE SIMPLES EM MADEIRA COM TRAVESSA PARA PLACA DE SINALIZAÇÃO NÁUTICA EM MARGEM - ALTURA TOTAL DE 5,5 M - COM EMBARCAÇÃO</t>
  </si>
  <si>
    <t>FORNECIMENTO E IMPLANTAÇÃO DE SUPORTE SIMPLES METÁLICO GALVANIZADO PARA PLACA DE SINALIZAÇÃO NÁUTICA EM MARGEM - ALTURA TOTAL DE 4 M - COM EMBARCAÇÃO</t>
  </si>
  <si>
    <t>FORNECIMENTO E IMPLANTAÇÃO DE SUPORTE SIMPLES METÁLICO GALVANIZADO PARA PLACA DE SINALIZAÇÃO NÁUTICA EM MARGEM - ALTURA TOTAL DE 4,0 M</t>
  </si>
  <si>
    <t>FORNECIMENTO E IMPLANTAÇÃO DE SUPORTE SIMPLES METÁLICO GALVANIZADO PARA PLACA DE SINALIZAÇÃO NÁUTICA EM MARGEM - ALTURA TOTAL DE 5 M - COM EMBARCAÇÃO</t>
  </si>
  <si>
    <t>FORNECIMENTO E IMPLANTAÇÃO DE SUPORTE SIMPLES METÁLICO GALVANIZADO PARA PLACA DE SINALIZAÇÃO NÁUTICA EM MARGEM - ALTURA TOTAL DE 5,0 M</t>
  </si>
  <si>
    <t>FORNECIMENTO E IMPLANTAÇÃO DE SUPORTE SIMPLES METÁLICO GALVANIZADO PARA PLACA DE SINALIZAÇÃO NÁUTICA EM MARGEM - ALTURA TOTAL DE 5,5 M</t>
  </si>
  <si>
    <t>FORNECIMENTO E IMPLANTAÇÃO DE SUPORTE SIMPLES METÁLICO GALVANIZADO PARA PLACA DE SINALIZAÇÃO NÁUTICA EM MARGEM - ALTURA TOTAL DE 5,5 M - COM EMBARCAÇÃO</t>
  </si>
  <si>
    <t>FORNECIMENTO E IMPLANTAÇÃO DE SUPORTE SIMPLES POLIMÉRICO ECOLÓGICO MACIÇO QUADRADO DE 10 CM PARA PLACA DE SINALIZAÇÃO NÁUTICA EM MARGEM - ALTURA TOTAL DE 5,5 M</t>
  </si>
  <si>
    <t>FORNECIMENTO E IMPLANTAÇÃO DE SUPORTE SIMPLES POLIMÉRICO ECOLÓGICO MACIÇO QUADRADO DE 10 CM PARA PLACA DE SINALIZAÇÃO NÁUTICA EM MARGEM - ALTURA TOTAL DE 5,5 M - COM EMBARCAÇÃO</t>
  </si>
  <si>
    <t>FORNECIMENTO E IMPLANTAÇÃO DE SUPORTE SIMPLES POLIMÉRICO ECOLÓGICO MACIÇO QUADRADO DE 8 CM PARA PLACA DE SINALIZAÇÃO NÁUTICA EM MARGEM - ALTURA TOTAL DE 4 M</t>
  </si>
  <si>
    <t>FORNECIMENTO E IMPLANTAÇÃO DE SUPORTE SIMPLES POLIMÉRICO ECOLÓGICO MACIÇO QUADRADO DE 8 CM PARA PLACA DE SINALIZAÇÃO NÁUTICA EM MARGEM - ALTURA TOTAL DE 4 M - COM EMBARCAÇÃO</t>
  </si>
  <si>
    <t>FORNECIMENTO E IMPLANTAÇÃO DE SUPORTE SIMPLES POLIMÉRICO ECOLÓGICO MACIÇO QUADRADO DE 8 CM PARA PLACA DE SINALIZAÇÃO NÁUTICA EM MARGEM - ALTURA TOTAL DE 5 M</t>
  </si>
  <si>
    <t>FORNECIMENTO E IMPLANTAÇÃO DE SUPORTE SIMPLES POLIMÉRICO ECOLÓGICO MACIÇO QUADRADO DE 8 CM PARA PLACA DE SINALIZAÇÃO NÁUTICA EM MARGEM - ALTURA TOTAL DE 5 M - COM EMBARCAÇÃO</t>
  </si>
  <si>
    <t>FORNECIMENTO E INSTALAÇÃO DE CONJUNTO DE ACESSÓRIOS PARA SISTEMA DE FUNDEIO DE BOIA DE AMARRAÇÃO NÁUTICA COM 4 MANILHAS</t>
  </si>
  <si>
    <t>FORNECIMENTO E INSTALAÇÃO DE CONJUNTO DE ACESSÓRIOS PARA SISTEMA DE FUNDEIO DE BOIA DE SINALIZAÇÃO NÁUTICA COM 7 MANILHAS</t>
  </si>
  <si>
    <t>FORNECIMENTO E INSTALAÇÃO DE CORRENTE 1" PARA SISTEMA DE FUNDEIO DE BOIA DE SINALIZAÇÃO NÁUTICA</t>
  </si>
  <si>
    <t>FORNECIMENTO E INSTALAÇÃO DE CORRENTE 1/2" PARA SISTEMA DE FUNDEIO DE BOIA DE SINALIZAÇÃO NÁUTICA</t>
  </si>
  <si>
    <t>FORNECIMENTO E INSTALAÇÃO DE CORRENTE 3/4" PARA SISTEMA DE FUNDEIO DE BOIA DE SINALIZAÇÃO NÁUTICA</t>
  </si>
  <si>
    <t>FORNECIMENTO E INSTALAÇÃO DE LANTERNA DE SINALIZAÇÃO NÁUTICA COM ALCANCE LUMINOSO DE 2 MN EM OBRA DE ARTE ESPECIAL - COM EMBARCAÇÃO</t>
  </si>
  <si>
    <t>FORNECIMENTO E INSTALAÇÃO DE LANTERNA DE SINALIZAÇÃO NÁUTICA COM ALCANCE LUMINOSO DE 3 MN EM OBRA DE ARTE ESPECIAL - COM EMBARCAÇÃO</t>
  </si>
  <si>
    <t>FORNECIMENTO E INSTALAÇÃO DE LANTERNA DE SINALIZAÇÃO NÁUTICA COM ALCANCE LUMINOSO DE 4 MN EM OBRA DE ARTE ESPECIAL - COM EMBARCAÇÃO</t>
  </si>
  <si>
    <t>FORNECIMENTO E INSTALAÇÃO DE LANTERNA DE SINALIZAÇÃO NÁUTICA COM ALCANCE LUMINOSO DE 5 MN EM OBRA DE ARTE ESPECIAL - COM EMBARCAÇÃO</t>
  </si>
  <si>
    <t>FORNECIMENTO E INSTALAÇÃO DE LANTERNA DE SINALIZAÇÃO NÁUTICA COM ALCANCE LUMINOSO DE 8 MN EM OBRA DE ARTE ESPECIAL - COM EMBARCAÇÃO</t>
  </si>
  <si>
    <t>FORNECIMENTO E INSTALAÇÃO DE SUPORTE E LANTERNA DE SINALIZAÇÃO NÁUTICA COM ALCANCE LUMINOSO DE 2 MN EM BOIA</t>
  </si>
  <si>
    <t>FORNECIMENTO E INSTALAÇÃO DE SUPORTE E LANTERNA DE SINALIZAÇÃO NÁUTICA COM ALCANCE LUMINOSO DE 3 MN EM BOIA</t>
  </si>
  <si>
    <t>FORNECIMENTO E INSTALAÇÃO DE SUPORTE E LANTERNA DE SINALIZAÇÃO NÁUTICA COM ALCANCE LUMINOSO DE 4 MN EM BOIA</t>
  </si>
  <si>
    <t>FORNECIMENTO E INSTALAÇÃO DE SUPORTE E LANTERNA DE SINALIZAÇÃO NÁUTICA COM ALCANCE LUMINOSO DE 5 MN EM BOIA</t>
  </si>
  <si>
    <t>FORNECIMENTO E INSTALAÇÃO DE SUPORTE E LANTERNA DE SINALIZAÇÃO NÁUTICA COM ALCANCE LUMINOSO DE 8 MN EM BOIA</t>
  </si>
  <si>
    <t>FORNECIMENTO E SUBSTITUIÇÃO DE LANTERNA DE SINALIZAÇÃO NÁUTICA COM ALCANCE LUMINOSO DE 2 MN EM BOIA</t>
  </si>
  <si>
    <t>FORNECIMENTO E SUBSTITUIÇÃO DE LANTERNA DE SINALIZAÇÃO NÁUTICA COM ALCANCE LUMINOSO DE 2 MN EM OBRA DE ARTE ESPECIAL - COM EMBARCAÇÃO</t>
  </si>
  <si>
    <t>FORNECIMENTO E SUBSTITUIÇÃO DE LANTERNA DE SINALIZAÇÃO NÁUTICA COM ALCANCE LUMINOSO DE 3 MN EM BOIA</t>
  </si>
  <si>
    <t>FORNECIMENTO E SUBSTITUIÇÃO DE LANTERNA DE SINALIZAÇÃO NÁUTICA COM ALCANCE LUMINOSO DE 3 MN EM OBRA DE ARTE ESPECIAL - COM EMBARCAÇÃO</t>
  </si>
  <si>
    <t>FORNECIMENTO E SUBSTITUIÇÃO DE LANTERNA DE SINALIZAÇÃO NÁUTICA COM ALCANCE LUMINOSO DE 4 MN EM BOIA</t>
  </si>
  <si>
    <t>FORNECIMENTO E SUBSTITUIÇÃO DE LANTERNA DE SINALIZAÇÃO NÁUTICA COM ALCANCE LUMINOSO DE 4 MN EM OBRA DE ARTE ESPECIAL - COM EMBARCAÇÃO</t>
  </si>
  <si>
    <t>FORNECIMENTO E SUBSTITUIÇÃO DE LANTERNA DE SINALIZAÇÃO NÁUTICA COM ALCANCE LUMINOSO DE 5 MN EM BOIA</t>
  </si>
  <si>
    <t>FORNECIMENTO E SUBSTITUIÇÃO DE LANTERNA DE SINALIZAÇÃO NÁUTICA COM ALCANCE LUMINOSO DE 5 MN EM OBRA DE ARTE ESPECIAL - COM EMBARCAÇÃO</t>
  </si>
  <si>
    <t>FORNECIMENTO E SUBSTITUIÇÃO DE LANTERNA DE SINALIZAÇÃO NÁUTICA COM ALCANCE LUMINOSO DE 8 MN EM BOIA</t>
  </si>
  <si>
    <t>FORNECIMENTO E SUBSTITUIÇÃO DE LANTERNA DE SINALIZAÇÃO NÁUTICA COM ALCANCE LUMINOSO DE 8 MN EM OBRA DE ARTE ESPECIAL - COM EMBARCAÇÃO</t>
  </si>
  <si>
    <t>IMPLANTAÇÃO DE PLACA DE SINALIZAÇÃO NÁUTICA EM MARGEM - EQUIPAMENTOS E MÃO DE OBRA</t>
  </si>
  <si>
    <t>IMPLANTAÇÃO DE PLACA DE SINALIZAÇÃO NÁUTICA EM MARGEM - EQUIPAMENTOS E MÃO DE OBRA - COM EMBARCAÇÃO</t>
  </si>
  <si>
    <t>IMPLANTAÇÃO DE PLACA DE SINALIZAÇÃO NÁUTICA EM OBRA DE ARTE ESPECIAL - EQUIPAMENTOS E MÃO DE OBRA</t>
  </si>
  <si>
    <t>IMPLANTAÇÃO DE PLACA DE SINALIZAÇÃO NÁUTICA EM OBRA DE ARTE ESPECIAL - EQUIPAMENTOS E MÃO DE OBRA - COM EMBARCAÇÃO</t>
  </si>
  <si>
    <t>LANÇAMENTO DE BOIA DE SINALIZAÇÃO NÁUTICA COM SISTEMA DE FUNDEIO - EQUIPAMENTOS E MÃO DE OBRA</t>
  </si>
  <si>
    <t>PINTURA COM EPÓXI ÓXIDO DE FERRO EM CHAPA METÁLICA COM PISTOLA A AR COMPRIMIDO, UMA DEMÃO, ESPESSURA ATÉ 35 µM</t>
  </si>
  <si>
    <t>PINTURA COM ESMALTE POLIURETANO DE DOIS COMPONENTES EM CHAPA METÁLICA COM PISTOLA A AR COMPRIMIDO, UMA DEMÃO, ESPESSURA ATÉ 35 µM</t>
  </si>
  <si>
    <t>PINTURA COM FUNDO FOSFATIZANTE, UMA DEMÃO, EM CHAPA DE ALUMÍNIO COM PISTOLA A AR COMPRIMIDO</t>
  </si>
  <si>
    <t>POITA DE CONCRETO COM 1.000 KG PARA BOIA DE SINALIZAÇÃO NÁUTICA</t>
  </si>
  <si>
    <t>POITA DE CONCRETO COM 1.500 KG PARA BOIA DE SINALIZAÇÃO NÁUTICA</t>
  </si>
  <si>
    <t>POITA DE CONCRETO COM 500 KG PARA BOIA DE SINALIZAÇÃO NÁUTICA</t>
  </si>
  <si>
    <t>REFORMA DE CORPO DE BOIA FLUTUANTE CILÍNDRICO D = 1,10M</t>
  </si>
  <si>
    <t>REFORMA DE CORPO DE BOIA FLUTUANTE CILÍNDRICO D = 1,10M - COM LASTRO</t>
  </si>
  <si>
    <t>REFORMA DE CORPO DE BOIA FLUTUANTE CILÍNDRICO D = 1,42M - BOIA DE AMARRAÇÃO</t>
  </si>
  <si>
    <t>REFORMA DE CORPO DE BOIA FLUTUANTE CILÍNDRICO D = 1,43M - COM LASTRO</t>
  </si>
  <si>
    <t>REFORMA DE MANGRULHO H = 0,90M</t>
  </si>
  <si>
    <t>REFORMA DE MANGRULHO H = 1,50M</t>
  </si>
  <si>
    <t>REFORMA DE MARCA DE TOPE DE BOMBORDO</t>
  </si>
  <si>
    <t>REFORMA DE MARCA DE TOPE DE BORESTE</t>
  </si>
  <si>
    <t>REFORMA DE MARCA DE TOPE ESPECIAL</t>
  </si>
  <si>
    <t>SUBSTITUIÇÃO DE BOIA DE SINALIZAÇÃO NÁUTICA COM SISTEMA DE FUNDEIO - EQUIPAMENTOS E MÃO DE OBRA</t>
  </si>
  <si>
    <t>SUBSTITUIÇÃO DE BOIA DE SINALIZAÇÃO NÁUTICA SEM SISTEMA DE FUNDEIO - EQUIPAMENTOS E MÃO DE OBRA</t>
  </si>
  <si>
    <t>SUBSTITUIÇÃO DE PLACA DE SINALIZAÇÃO NÁUTICA EM MARGEM - EQUIPAMENTOS E MÃO DE OBRA</t>
  </si>
  <si>
    <t>SUBSTITUIÇÃO DE PLACA DE SINALIZAÇÃO NÁUTICA EM MARGEM - EQUIPAMENTOS E MÃO DE OBRA - COM EMBARCAÇÃO</t>
  </si>
  <si>
    <t>SUBSTITUIÇÃO DE PLACA DE SINALIZAÇÃO NÁUTICA EM OBRA DE ARTE ESPECIAL - EQUIPAMENTOS E MÃO DE OBRA</t>
  </si>
  <si>
    <t>SUBSTITUIÇÃO DE PLACA DE SINALIZAÇÃO NÁUTICA EM OBRA DE ARTE ESPECIAL - EQUIPAMENTOS E MÃO DE OBRA - COM EMBARCAÇÃO</t>
  </si>
  <si>
    <t>ATERRO COMPACTADO EM SOLO REFORÇADO COM FITA METÁLICA GALVANIZADA - TAXA 1,65 KG/M³ - MATERIAL DE JAZIDA</t>
  </si>
  <si>
    <t>ATERRO COMPACTADO EM SOLO REFORÇADO COM FITA METÁLICA GALVANIZADA - TAXA 12,40 KG/M³ - MATERIAL DE JAZIDA</t>
  </si>
  <si>
    <t>ATERRO COMPACTADO EM SOLO REFORÇADO COM FITA METÁLICA GALVANIZADA - TAXA 13,23 KG/M³ - MATERIAL DE JAZIDA</t>
  </si>
  <si>
    <t>ATERRO COMPACTADO EM SOLO REFORÇADO COM FITA METÁLICA GALVANIZADA - TAXA 14,88 KG/M³ - MATERIAL DE JAZIDA</t>
  </si>
  <si>
    <t>ATERRO COMPACTADO EM SOLO REFORÇADO COM FITA METÁLICA GALVANIZADA - TAXA 19,84 KG/M³ - MATERIAL DE JAZIDA</t>
  </si>
  <si>
    <t>ATERRO COMPACTADO EM SOLO REFORÇADO COM FITA METÁLICA GALVANIZADA - TAXA 3,31 KG/M³ - MATERIAL DE JAZIDA</t>
  </si>
  <si>
    <t>ATERRO COMPACTADO EM SOLO REFORÇADO COM FITA METÁLICA GALVANIZADA - TAXA 4,13 KG/M³ - MATERIAL DE JAZIDA</t>
  </si>
  <si>
    <t>ATERRO COMPACTADO EM SOLO REFORÇADO COM FITA METÁLICA GALVANIZADA - TAXA 4,96 KG/M³ - MATERIAL DE JAZIDA</t>
  </si>
  <si>
    <t>ATERRO COMPACTADO EM SOLO REFORÇADO COM FITA METÁLICA GALVANIZADA - TAXA 6,61 KG/M³ - MATERIAL DE JAZIDA</t>
  </si>
  <si>
    <t>ATERRO COMPACTADO EM SOLO REFORÇADO COM FITA METÁLICA GALVANIZADA - TAXA 8,27 KG/M³ - MATERIAL DE JAZIDA</t>
  </si>
  <si>
    <t>ATERRO COMPACTADO EM SOLO REFORÇADO COM FITA METÁLICA GALVANIZADA - TAXA 9,92 KG/M³ - MATERIAL DE JAZIDA</t>
  </si>
  <si>
    <t>ESCORAMENTO DA PRIMEIRA LINHA DE ESCAMAS DE CONCRETO ARMADO EM SOLO REFORÇADO COM FITA METÁLICA – UTILIZAÇÃO DE 3 VEZES - CONFECÇÃO, INSTALAÇÃO E RETIRADA</t>
  </si>
  <si>
    <t>FABRICAÇÃO DE ESCAMA DE CONCRETO ARMADO PARA SOLO REFORÇADO COM FITA METÁLICA - 2 A 5 LIGAÇÕES - AREIA E BRITA COMERCIAIS</t>
  </si>
  <si>
    <t>FABRICAÇÃO DE ESCAMA DE CONCRETO ARMADO PARA SOLO REFORÇADO COM FITA METÁLICA - 2 A 5 LIGAÇÕES - AREIA EXTRAÍDA E BRITA PRODUZIDA</t>
  </si>
  <si>
    <t>FABRICAÇÃO DE ESCAMA DE CONCRETO ARMADO PARA SOLO REFORÇADO COM FITA METÁLICA - 6 A 8 LIGAÇÕES - AREIA E BRITA COMERCIAIS</t>
  </si>
  <si>
    <t>FABRICAÇÃO DE ESCAMA DE CONCRETO ARMADO PARA SOLO REFORÇADO COM FITA METÁLICA - 6 A 8 LIGAÇÕES - AREIA EXTRAÍDA E BRITA PRODUZIDA</t>
  </si>
  <si>
    <t>MOLDES METÁLICOS PARA ESCAMA DE CONCRETO ARMADO PARA SOLO REFORÇADO COM FITA METÁLICA - FORMATO CRUCIFORME DE 1,50 X 1,50 M - UTILIZAÇÃO DE 100 VEZES</t>
  </si>
  <si>
    <t>MONTAGEM DAS ESCAMAS DE CONCRETO ARMADO EM SOLO REFORÇADO COM FITA METÁLICA</t>
  </si>
  <si>
    <t>MURO DE ESCAMA DE CONCRETO ARMADO EM SOLO REFORÇADO COM FITA METÁLICA COM ALTURA ATÉ 4 M - TIPO 1 - AREIA E BRITA COMERCIAIS</t>
  </si>
  <si>
    <t>MURO DE ESCAMA DE CONCRETO ARMADO EM SOLO REFORÇADO COM FITA METÁLICA COM ALTURA ATÉ 4 M - TIPO 1 - AREIA EXTRAÍDA E BRITA PRODUZIDA</t>
  </si>
  <si>
    <t>MURO DE ESCAMA DE CONCRETO ARMADO EM SOLO REFORÇADO COM FITA METÁLICA COM ALTURA ATÉ 4 M - TIPO 2 - AREIA E BRITA COMERCIAIS</t>
  </si>
  <si>
    <t>MURO DE ESCAMA DE CONCRETO ARMADO EM SOLO REFORÇADO COM FITA METÁLICA COM ALTURA ATÉ 4 M - TIPO 2 - AREIA EXTRAÍDA E BRITA PRODUZIDA</t>
  </si>
  <si>
    <t>MURO DE ESCAMA DE CONCRETO ARMADO EM SOLO REFORÇADO COM FITA METÁLICA COM ALTURA DE 10,0 A 12 M - TIPO 1 - AREIA E BRITA COMERCIAIS</t>
  </si>
  <si>
    <t>MURO DE ESCAMA DE CONCRETO ARMADO EM SOLO REFORÇADO COM FITA METÁLICA COM ALTURA DE 10,0 A 12 M - TIPO 1 - AREIA EXTRAÍDA E BRITA PRODUZIDA</t>
  </si>
  <si>
    <t>MURO DE ESCAMA DE CONCRETO ARMADO EM SOLO REFORÇADO COM FITA METÁLICA COM ALTURA DE 10,0 A 12 M - TIPO 2 - AREIA E BRITA COMERCIAIS</t>
  </si>
  <si>
    <t>MURO DE ESCAMA DE CONCRETO ARMADO EM SOLO REFORÇADO COM FITA METÁLICA COM ALTURA DE 10,0 A 12 M - TIPO 2 - AREIA EXTRAÍDA E BRITA PRODUZIDA</t>
  </si>
  <si>
    <t>MURO DE ESCAMA DE CONCRETO ARMADO EM SOLO REFORÇADO COM FITA METÁLICA COM ALTURA DE 4,0 A 6 M - TIPO 1 - AREIA E BRITA COMERCIAIS</t>
  </si>
  <si>
    <t>MURO DE ESCAMA DE CONCRETO ARMADO EM SOLO REFORÇADO COM FITA METÁLICA COM ALTURA DE 4,0 A 6 M - TIPO 1 - AREIA EXTRAÍDA E BRITA PRODUZIDA</t>
  </si>
  <si>
    <t>MURO DE ESCAMA DE CONCRETO ARMADO EM SOLO REFORÇADO COM FITA METÁLICA COM ALTURA DE 4,0 A 6 M - TIPO 2 - AREIA E BRITA COMERCIAIS</t>
  </si>
  <si>
    <t>MURO DE ESCAMA DE CONCRETO ARMADO EM SOLO REFORÇADO COM FITA METÁLICA COM ALTURA DE 4,0 A 6 M - TIPO 2 - AREIA EXTRAÍDA E BRITA PRODUZIDA</t>
  </si>
  <si>
    <t>MURO DE ESCAMA DE CONCRETO ARMADO EM SOLO REFORÇADO COM FITA METÁLICA COM ALTURA DE 6,0 A 8 M - TIPO 1 - AREIA E BRITA COMERCIAIS</t>
  </si>
  <si>
    <t>MURO DE ESCAMA DE CONCRETO ARMADO EM SOLO REFORÇADO COM FITA METÁLICA COM ALTURA DE 6,0 A 8 M - TIPO 1 - AREIA EXTRAÍDA E BRITA PRODUZIDA</t>
  </si>
  <si>
    <t>MURO DE ESCAMA DE CONCRETO ARMADO EM SOLO REFORÇADO COM FITA METÁLICA COM ALTURA DE 6,0 A 8 M - TIPO 2 - AREIA E BRITA COMERCIAIS</t>
  </si>
  <si>
    <t>MURO DE ESCAMA DE CONCRETO ARMADO EM SOLO REFORÇADO COM FITA METÁLICA COM ALTURA DE 6,0 A 8 M - TIPO 2 - AREIA EXTRAÍDA E BRITA PRODUZIDA</t>
  </si>
  <si>
    <t>MURO DE ESCAMA DE CONCRETO ARMADO EM SOLO REFORÇADO COM FITA METÁLICA COM ALTURA DE 8,0 A 10 M - TIPO 1 - AREIA E BRITA COMERCIAIS</t>
  </si>
  <si>
    <t>MURO DE ESCAMA DE CONCRETO ARMADO EM SOLO REFORÇADO COM FITA METÁLICA COM ALTURA DE 8,0 A 10 M - TIPO 1 - AREIA EXTRAÍDA E BRITA PRODUZIDA</t>
  </si>
  <si>
    <t>MURO DE ESCAMA DE CONCRETO ARMADO EM SOLO REFORÇADO COM FITA METÁLICA COM ALTURA DE 8,0 A 10 M - TIPO 2 - AREIA E BRITA COMERCIAIS</t>
  </si>
  <si>
    <t>MURO DE ESCAMA DE CONCRETO ARMADO EM SOLO REFORÇADO COM FITA METÁLICA COM ALTURA DE 8,0 A 10 M - TIPO 2 - AREIA EXTRAÍDA E BRITA PRODUZIDA</t>
  </si>
  <si>
    <t>TRAVADOR DE MADEIRA PARA ESCAMA DE CONCRETO ARMADO - UTILIZAÇÃO DE 10 VEZES</t>
  </si>
  <si>
    <t>TRAVAMENTO E NIVELAMENTO DE ESCAMA DE CONCRETO ARMADO EM SOLO REFORÇADO COM FITA METÁLICA</t>
  </si>
  <si>
    <t>CAMADA DRENANTE COM CONFORMAÇÃO DE TRATOR DE ESTEIRA - AREIA COMERCIAL</t>
  </si>
  <si>
    <t>CAMADA DRENANTE COM CONFORMAÇÃO DE TRATOR DE ESTEIRA - AREIA EXTRAÍDA</t>
  </si>
  <si>
    <t>COMPACTAÇÃO DE ATERROS A 100% DO PROCTOR INTERMEDIÁRIO</t>
  </si>
  <si>
    <t>COMPACTAÇÃO DE ATERROS A 100% DO PROCTOR NORMAL</t>
  </si>
  <si>
    <t>COMPACTAÇÃO DE CAMADA FINAL DE ATERRO DE ROCHA</t>
  </si>
  <si>
    <t>CONSTRUÇÃO DE CORPO DE ATERRO COM MATERIAL DE 3ª CATEGORIA ORIUNDO DE CORTE</t>
  </si>
  <si>
    <t>DESMATAMENTO, DESTOCAMENTO, LIMPEZA DE ÁREA E ESTOCAGEM DO MATERIAL DE LIMPEZA COM ÁRVORES DE DIÂMETRO ATÉ 0,15 M</t>
  </si>
  <si>
    <t>DESMONTE DE BLOCOS DE ROCHA COM MARTELETE PNEUMÁTICO</t>
  </si>
  <si>
    <t>DESMONTE DE MATACÕES OU BLOCO DE ROCHA POR MEIO DE EXPLOSIVOS</t>
  </si>
  <si>
    <t>DESMONTE DE MATERIAL DE 3ª CATEGORIA A FRIO COM ARGAMASSA EXPANSIVA A CÉU ABERTO</t>
  </si>
  <si>
    <t>DESTOCAMENTO DE ÁRVORES COM DIÂMETRO DE 0,15 A 0,30 M</t>
  </si>
  <si>
    <t>DESTOCAMENTO DE ÁRVORES COM DIÂMETRO MAIOR QUE 0,30 M</t>
  </si>
  <si>
    <t>ESCAVAÇÃO DE VALA EM MATERIAL DE 3ª CATEGORIA - RESISTÊNCIA À COMPRESSÃO ACIMA DE 110 MPA - COM ESCAVADEIRA E ROMPEDOR HIDRÁULICO 1.700 KG</t>
  </si>
  <si>
    <t>ESCAVAÇÃO DE VALA EM MATERIAL DE 3ª CATEGORIA - RESISTÊNCIA À COMPRESSÃO ATÉ 50 MPA - COM ESCAVADEIRA E ROMPEDOR HIDRÁULICO 1.700 KG</t>
  </si>
  <si>
    <t>ESCAVAÇÃO DE VALA EM MATERIAL DE 3ª CATEGORIA - RESISTÊNCIA À COMPRESSÃO DE 50 A 70 MPA - COM ESCAVADEIRA E ROMPEDOR HIDRÁULICO 1.700 KG</t>
  </si>
  <si>
    <t>ESCAVAÇÃO DE VALA EM MATERIAL DE 3ª CATEGORIA - RESISTÊNCIA À COMPRESSÃO DE 70 A 90 MPA - COM ESCAVADEIRA E ROMPEDOR HIDRÁULICO 1.700 KG</t>
  </si>
  <si>
    <t>ESCAVAÇÃO DE VALA EM MATERIAL DE 3ª CATEGORIA - RESISTÊNCIA À COMPRESSÃO DE 90 A 110 MPA - COM ESCAVADEIRA E ROMPEDOR HIDRÁULICO 1.700 KG</t>
  </si>
  <si>
    <t>ESCAVAÇÃO E TRANSPORTE DE MATERIAL DE 3ª CATEGORIA - DMT DE 0 A 50 M</t>
  </si>
  <si>
    <t>ESCAVAÇÃO EM MATERIAL DE 3ª CATEGORIA</t>
  </si>
  <si>
    <t>ESCAVAÇÃO EM MATERIAL DE 3ª CATEGORIA - RESISTÊNCIA À COMPRESSÃO ACIMA DE 110 MPA - COM ESCAVADEIRA E ROMPEDOR HIDRÁULICO 1.700 KG</t>
  </si>
  <si>
    <t>ESCAVAÇÃO EM MATERIAL DE 3ª CATEGORIA - RESISTÊNCIA À COMPRESSÃO ATÉ 50 MPA - COM ESCAVADEIRA E ROMPEDOR HIDRÁULICO 1.700 KG</t>
  </si>
  <si>
    <t>ESCAVAÇÃO EM MATERIAL DE 3ª CATEGORIA - RESISTÊNCIA À COMPRESSÃO DE 50 A 70 MPA - COM ESCAVADEIRA E ROMPEDOR HIDRÁULICO 1.700 KG</t>
  </si>
  <si>
    <t>ESCAVAÇÃO EM MATERIAL DE 3ª CATEGORIA - RESISTÊNCIA À COMPRESSÃO DE 70 A 90 MPA - COM ESCAVADEIRA E ROMPEDOR HIDRÁULICO 1.700 KG</t>
  </si>
  <si>
    <t>ESCAVAÇÃO EM MATERIAL DE 3ª CATEGORIA - RESISTÊNCIA À COMPRESSÃO DE 90 A 110 MPA - COM ESCAVADEIRA E ROMPEDOR HIDRÁULICO 1.700 KG</t>
  </si>
  <si>
    <t>ESCAVAÇÃO MECÂNICA COM RETROESCAVADEIRA EM MATERIAL DE 1ª CATEGORIA</t>
  </si>
  <si>
    <t>ESCAVAÇÃO, CARGA E TRANSPORTE DE MATERIAL DE 1ª CATEGORIA - DMT DE 1.000 A 1.200 M - CAMINHO DE SERVIÇO EM LEITO NATURAL - COM CARREGADEIRA E CAMINHÃO BASCULANTE DE 14 M³</t>
  </si>
  <si>
    <t>ESCAVAÇÃO, CARGA E TRANSPORTE DE MATERIAL DE 1ª CATEGORIA - DMT DE 1.000 A 1.200 M - CAMINHO DE SERVIÇO EM LEITO NATURAL - COM ESCAVADEIRA E CAMINHÃO BASCULANTE DE 14 M³</t>
  </si>
  <si>
    <t>ESCAVAÇÃO, CARGA E TRANSPORTE DE MATERIAL DE 1ª CATEGORIA - DMT DE 1.000 A 1.200 M - CAMINHO DE SERVIÇO EM REVESTIMENTO PRIMÁRIO - COM CARREGADEIRA E CAMINHÃO BASCULANTE DE 14 M³</t>
  </si>
  <si>
    <t>ESCAVAÇÃO, CARGA E TRANSPORTE DE MATERIAL DE 1ª CATEGORIA - DMT DE 1.000 A 1.200 M - CAMINHO DE SERVIÇO EM REVESTIMENTO PRIMÁRIO - COM ESCAVADEIRA E CAMINHÃO BASCULANTE DE 14 M³</t>
  </si>
  <si>
    <t>ESCAVAÇÃO, CARGA E TRANSPORTE DE MATERIAL DE 1ª CATEGORIA - DMT DE 1.000 A 1.200 M - CAMINHO DE SERVIÇO PAVIMENTADO - COM CARREGADEIRA E CAMINHÃO BASCULANTE DE 14 M³</t>
  </si>
  <si>
    <t>ESCAVAÇÃO, CARGA E TRANSPORTE DE MATERIAL DE 1ª CATEGORIA - DMT DE 1.000 A 1.200 M - CAMINHO DE SERVIÇO PAVIMENTADO - COM ESCAVADEIRA E CAMINHÃO BASCULANTE DE 14 M³</t>
  </si>
  <si>
    <t>ESCAVAÇÃO, CARGA E TRANSPORTE DE MATERIAL DE 1ª CATEGORIA - DMT DE 1.200 A 1.400 M - CAMINHO DE SERVIÇO EM LEITO NATURAL - COM CARREGADEIRA E CAMINHÃO BASCULANTE DE 14 M³</t>
  </si>
  <si>
    <t>ESCAVAÇÃO, CARGA E TRANSPORTE DE MATERIAL DE 1ª CATEGORIA - DMT DE 1.200 A 1.400 M - CAMINHO DE SERVIÇO EM LEITO NATURAL - COM ESCAVADEIRA E CAMINHÃO BASCULANTE DE 14 M³</t>
  </si>
  <si>
    <t>ESCAVAÇÃO, CARGA E TRANSPORTE DE MATERIAL DE 1ª CATEGORIA - DMT DE 1.200 A 1.400 M - CAMINHO DE SERVIÇO EM REVESTIMENTO PRIMÁRIO - COM CARREGADEIRA E CAMINHÃO BASCULANTE DE 14 M³</t>
  </si>
  <si>
    <t>ESCAVAÇÃO, CARGA E TRANSPORTE DE MATERIAL DE 1ª CATEGORIA - DMT DE 1.200 A 1.400 M - CAMINHO DE SERVIÇO EM REVESTIMENTO PRIMÁRIO - COM ESCAVADEIRA E CAMINHÃO BASCULANTE DE 14 M³</t>
  </si>
  <si>
    <t>ESCAVAÇÃO, CARGA E TRANSPORTE DE MATERIAL DE 1ª CATEGORIA - DMT DE 1.200 A 1.400 M - CAMINHO DE SERVIÇO PAVIMENTADO - COM CARREGADEIRA E CAMINHÃO BASCULANTE DE 14 M³</t>
  </si>
  <si>
    <t>ESCAVAÇÃO, CARGA E TRANSPORTE DE MATERIAL DE 1ª CATEGORIA - DMT DE 1.200 A 1.400 M - CAMINHO DE SERVIÇO PAVIMENTADO - COM ESCAVADEIRA E CAMINHÃO BASCULANTE DE 14 M³</t>
  </si>
  <si>
    <t>ESCAVAÇÃO, CARGA E TRANSPORTE DE MATERIAL DE 1ª CATEGORIA - DMT DE 1.400 A 1.600 M - CAMINHO DE SERVIÇO EM LEITO NATURAL - COM CARREGADEIRA E CAMINHÃO BASCULANTE DE 14 M³</t>
  </si>
  <si>
    <t>ESCAVAÇÃO, CARGA E TRANSPORTE DE MATERIAL DE 1ª CATEGORIA - DMT DE 1.400 A 1.600 M - CAMINHO DE SERVIÇO EM LEITO NATURAL - COM ESCAVADEIRA E CAMINHÃO BASCULANTE DE 14 M³</t>
  </si>
  <si>
    <t>ESCAVAÇÃO, CARGA E TRANSPORTE DE MATERIAL DE 1ª CATEGORIA - DMT DE 1.400 A 1.600 M - CAMINHO DE SERVIÇO EM REVESTIMENTO PRIMÁRIO - COM CARREGADEIRA E CAMINHÃO BASCULANTE DE 14 M³</t>
  </si>
  <si>
    <t>ESCAVAÇÃO, CARGA E TRANSPORTE DE MATERIAL DE 1ª CATEGORIA - DMT DE 1.400 A 1.600 M - CAMINHO DE SERVIÇO EM REVESTIMENTO PRIMÁRIO - COM ESCAVADEIRA E CAMINHÃO BASCULANTE DE 14 M³</t>
  </si>
  <si>
    <t>ESCAVAÇÃO, CARGA E TRANSPORTE DE MATERIAL DE 1ª CATEGORIA - DMT DE 1.400 A 1.600 M - CAMINHO DE SERVIÇO PAVIMENTADO - COM CARREGADEIRA E CAMINHÃO BASCULANTE DE 14 M³</t>
  </si>
  <si>
    <t>ESCAVAÇÃO, CARGA E TRANSPORTE DE MATERIAL DE 1ª CATEGORIA - DMT DE 1.400 A 1.600 M - CAMINHO DE SERVIÇO PAVIMENTADO - COM ESCAVADEIRA E CAMINHÃO BASCULANTE DE 14 M³</t>
  </si>
  <si>
    <t>ESCAVAÇÃO, CARGA E TRANSPORTE DE MATERIAL DE 1ª CATEGORIA - DMT DE 1.600 A 1.800 M - CAMINHO DE SERVIÇO EM LEITO NATURAL - COM CARREGADEIRA E CAMINHÃO BASCULANTE DE 14 M³</t>
  </si>
  <si>
    <t>ESCAVAÇÃO, CARGA E TRANSPORTE DE MATERIAL DE 1ª CATEGORIA - DMT DE 1.600 A 1.800 M - CAMINHO DE SERVIÇO EM LEITO NATURAL - COM ESCAVADEIRA E CAMINHÃO BASCULANTE DE 14 M³</t>
  </si>
  <si>
    <t>ESCAVAÇÃO, CARGA E TRANSPORTE DE MATERIAL DE 1ª CATEGORIA - DMT DE 1.600 A 1.800 M - CAMINHO DE SERVIÇO EM REVESTIMENTO PRIMÁRIO - COM CARREGADEIRA E CAMINHÃO BASCULANTE DE 14 M³</t>
  </si>
  <si>
    <t>ESCAVAÇÃO, CARGA E TRANSPORTE DE MATERIAL DE 1ª CATEGORIA - DMT DE 1.600 A 1.800 M - CAMINHO DE SERVIÇO EM REVESTIMENTO PRIMÁRIO - COM ESCAVADEIRA E CAMINHÃO BASCULANTE DE 14 M³</t>
  </si>
  <si>
    <t>ESCAVAÇÃO, CARGA E TRANSPORTE DE MATERIAL DE 1ª CATEGORIA - DMT DE 1.600 A 1.800 M - CAMINHO DE SERVIÇO PAVIMENTADO - COM CARREGADEIRA E CAMINHÃO BASCULANTE DE 14 M³</t>
  </si>
  <si>
    <t>ESCAVAÇÃO, CARGA E TRANSPORTE DE MATERIAL DE 1ª CATEGORIA - DMT DE 1.600 A 1.800 M - CAMINHO DE SERVIÇO PAVIMENTADO - COM ESCAVADEIRA E CAMINHÃO BASCULANTE DE 14 M³</t>
  </si>
  <si>
    <t>ESCAVAÇÃO, CARGA E TRANSPORTE DE MATERIAL DE 1ª CATEGORIA - DMT DE 1.800 A 2.000 M - CAMINHO DE SERVIÇO EM LEITO NATURAL - COM CARREGADEIRA E CAMINHÃO BASCULANTE DE 14 M³</t>
  </si>
  <si>
    <t>ESCAVAÇÃO, CARGA E TRANSPORTE DE MATERIAL DE 1ª CATEGORIA - DMT DE 1.800 A 2.000 M - CAMINHO DE SERVIÇO EM LEITO NATURAL - COM ESCAVADEIRA E CAMINHÃO BASCULANTE DE 14 M³</t>
  </si>
  <si>
    <t>ESCAVAÇÃO, CARGA E TRANSPORTE DE MATERIAL DE 1ª CATEGORIA - DMT DE 1.800 A 2.000 M - CAMINHO DE SERVIÇO EM REVESTIMENTO PRIMÁRIO - COM CARREGADEIRA E CAMINHÃO BASCULANTE DE 14 M³</t>
  </si>
  <si>
    <t>ESCAVAÇÃO, CARGA E TRANSPORTE DE MATERIAL DE 1ª CATEGORIA - DMT DE 1.800 A 2.000 M - CAMINHO DE SERVIÇO EM REVESTIMENTO PRIMÁRIO - COM ESCAVADEIRA E CAMINHÃO BASCULANTE DE 14 M³</t>
  </si>
  <si>
    <t>ESCAVAÇÃO, CARGA E TRANSPORTE DE MATERIAL DE 1ª CATEGORIA - DMT DE 1.800 A 2.000 M - CAMINHO DE SERVIÇO PAVIMENTADO - COM CARREGADEIRA E CAMINHÃO BASCULANTE DE 14 M³</t>
  </si>
  <si>
    <t>ESCAVAÇÃO, CARGA E TRANSPORTE DE MATERIAL DE 1ª CATEGORIA - DMT DE 1.800 A 2.000 M - CAMINHO DE SERVIÇO PAVIMENTADO - COM ESCAVADEIRA E CAMINHÃO BASCULANTE DE 14 M³</t>
  </si>
  <si>
    <t>ESCAVAÇÃO, CARGA E TRANSPORTE DE MATERIAL DE 1ª CATEGORIA - DMT DE 2.000 A 2.500 M - CAMINHO DE SERVIÇO EM LEITO NATURAL - COM CARREGADEIRA E CAMINHÃO BASCULANTE DE 14 M³</t>
  </si>
  <si>
    <t>ESCAVAÇÃO, CARGA E TRANSPORTE DE MATERIAL DE 1ª CATEGORIA - DMT DE 2.000 A 2.500 M - CAMINHO DE SERVIÇO EM LEITO NATURAL - COM ESCAVADEIRA E CAMINHÃO BASCULANTE DE 14 M³</t>
  </si>
  <si>
    <t>ESCAVAÇÃO, CARGA E TRANSPORTE DE MATERIAL DE 1ª CATEGORIA - DMT DE 2.000 A 2.500 M - CAMINHO DE SERVIÇO EM REVESTIMENTO PRIMÁRIO - COM CARREGADEIRA E CAMINHÃO BASCULANTE DE 14 M³</t>
  </si>
  <si>
    <t>ESCAVAÇÃO, CARGA E TRANSPORTE DE MATERIAL DE 1ª CATEGORIA - DMT DE 2.000 A 2.500 M - CAMINHO DE SERVIÇO EM REVESTIMENTO PRIMÁRIO - COM ESCAVADEIRA E CAMINHÃO BASCULANTE DE 14 M³</t>
  </si>
  <si>
    <t>ESCAVAÇÃO, CARGA E TRANSPORTE DE MATERIAL DE 1ª CATEGORIA - DMT DE 2.000 A 2.500 M - CAMINHO DE SERVIÇO PAVIMENTADO - COM CARREGADEIRA E CAMINHÃO BASCULANTE DE 14 M³</t>
  </si>
  <si>
    <t>ESCAVAÇÃO, CARGA E TRANSPORTE DE MATERIAL DE 1ª CATEGORIA - DMT DE 2.000 A 2.500 M - CAMINHO DE SERVIÇO PAVIMENTADO - COM ESCAVADEIRA E CAMINHÃO BASCULANTE DE 14 M³</t>
  </si>
  <si>
    <t>ESCAVAÇÃO, CARGA E TRANSPORTE DE MATERIAL DE 1ª CATEGORIA - DMT DE 2.500 A 3.000 M - CAMINHO DE SERVIÇO EM LEITO NATURAL - COM CARREGADEIRA E CAMINHÃO BASCULANTE DE 14 M³</t>
  </si>
  <si>
    <t>ESCAVAÇÃO, CARGA E TRANSPORTE DE MATERIAL DE 1ª CATEGORIA - DMT DE 2.500 A 3.000 M - CAMINHO DE SERVIÇO EM LEITO NATURAL - COM ESCAVADEIRA E CAMINHÃO BASCULANTE DE 14 M³</t>
  </si>
  <si>
    <t>ESCAVAÇÃO, CARGA E TRANSPORTE DE MATERIAL DE 1ª CATEGORIA - DMT DE 2.500 A 3.000 M - CAMINHO DE SERVIÇO EM REVESTIMENTO PRIMÁRIO - COM CARREGADEIRA E CAMINHÃO BASCULANTE DE 14 M³</t>
  </si>
  <si>
    <t>ESCAVAÇÃO, CARGA E TRANSPORTE DE MATERIAL DE 1ª CATEGORIA - DMT DE 2.500 A 3.000 M - CAMINHO DE SERVIÇO EM REVESTIMENTO PRIMÁRIO - COM ESCAVADEIRA E CAMINHÃO BASCULANTE DE 14 M³</t>
  </si>
  <si>
    <t>ESCAVAÇÃO, CARGA E TRANSPORTE DE MATERIAL DE 1ª CATEGORIA - DMT DE 2.500 A 3.000 M - CAMINHO DE SERVIÇO PAVIMENTADO - COM CARREGADEIRA E CAMINHÃO BASCULANTE DE 14 M³</t>
  </si>
  <si>
    <t>ESCAVAÇÃO, CARGA E TRANSPORTE DE MATERIAL DE 1ª CATEGORIA - DMT DE 2.500 A 3.000 M - CAMINHO DE SERVIÇO PAVIMENTADO - COM ESCAVADEIRA E CAMINHÃO BASCULANTE DE 14 M³</t>
  </si>
  <si>
    <t>ESCAVAÇÃO, CARGA E TRANSPORTE DE MATERIAL DE 1ª CATEGORIA - DMT DE 200 A 400 M - CAMINHO DE SERVIÇO EM LEITO NATURAL - COM CARREGADEIRA E CAMINHÃO BASCULANTE DE 14 M³</t>
  </si>
  <si>
    <t>ESCAVAÇÃO, CARGA E TRANSPORTE DE MATERIAL DE 1ª CATEGORIA - DMT DE 200 A 400 M - CAMINHO DE SERVIÇO EM LEITO NATURAL - COM ESCAVADEIRA E CAMINHÃO BASCULANTE DE 14 M³</t>
  </si>
  <si>
    <t>ESCAVAÇÃO, CARGA E TRANSPORTE DE MATERIAL DE 1ª CATEGORIA - DMT DE 200 A 400 M - CAMINHO DE SERVIÇO EM REVESTIMENTO PRIMÁRIO - COM CARREGADEIRA E CAMINHÃO BASCULANTE DE 14 M³</t>
  </si>
  <si>
    <t>ESCAVAÇÃO, CARGA E TRANSPORTE DE MATERIAL DE 1ª CATEGORIA - DMT DE 200 A 400 M - CAMINHO DE SERVIÇO EM REVESTIMENTO PRIMÁRIO - COM ESCAVADEIRA E CAMINHÃO BASCULANTE DE 14 M³</t>
  </si>
  <si>
    <t>ESCAVAÇÃO, CARGA E TRANSPORTE DE MATERIAL DE 1ª CATEGORIA - DMT DE 200 A 400 M - CAMINHO DE SERVIÇO PAVIMENTADO - COM CARREGADEIRA E CAMINHÃO BASCULANTE DE 14 M³</t>
  </si>
  <si>
    <t>ESCAVAÇÃO, CARGA E TRANSPORTE DE MATERIAL DE 1ª CATEGORIA - DMT DE 200 A 400 M - CAMINHO DE SERVIÇO PAVIMENTADO - COM ESCAVADEIRA E CAMINHÃO BASCULANTE DE 14 M³</t>
  </si>
  <si>
    <t>ESCAVAÇÃO, CARGA E TRANSPORTE DE MATERIAL DE 1ª CATEGORIA - DMT DE 400 A 600 M - CAMINHO DE SERVIÇO EM LEITO NATURAL - COM CARREGADEIRA E CAMINHÃO BASCULANTE DE 14 M³</t>
  </si>
  <si>
    <t>ESCAVAÇÃO, CARGA E TRANSPORTE DE MATERIAL DE 1ª CATEGORIA - DMT DE 400 A 600 M - CAMINHO DE SERVIÇO EM LEITO NATURAL - COM ESCAVADEIRA E CAMINHÃO BASCULANTE DE 14 M³</t>
  </si>
  <si>
    <t>ESCAVAÇÃO, CARGA E TRANSPORTE DE MATERIAL DE 1ª CATEGORIA - DMT DE 400 A 600 M - CAMINHO DE SERVIÇO EM REVESTIMENTO PRIMÁRIO - COM CARREGADEIRA E CAMINHÃO BASCULANTE DE 14 M³</t>
  </si>
  <si>
    <t>ESCAVAÇÃO, CARGA E TRANSPORTE DE MATERIAL DE 1ª CATEGORIA - DMT DE 400 A 600 M - CAMINHO DE SERVIÇO EM REVESTIMENTO PRIMÁRIO - COM ESCAVADEIRA E CAMINHÃO BASCULANTE DE 14 M³</t>
  </si>
  <si>
    <t>ESCAVAÇÃO, CARGA E TRANSPORTE DE MATERIAL DE 1ª CATEGORIA - DMT DE 400 A 600 M - CAMINHO DE SERVIÇO PAVIMENTADO - COM CARREGADEIRA E CAMINHÃO BASCULANTE DE 14 M³</t>
  </si>
  <si>
    <t>ESCAVAÇÃO, CARGA E TRANSPORTE DE MATERIAL DE 1ª CATEGORIA - DMT DE 400 A 600 M - CAMINHO DE SERVIÇO PAVIMENTADO - COM ESCAVADEIRA E CAMINHÃO BASCULANTE DE 14 M³</t>
  </si>
  <si>
    <t>ESCAVAÇÃO, CARGA E TRANSPORTE DE MATERIAL DE 1ª CATEGORIA - DMT DE 50 A 200 M - CAMINHO DE SERVIÇO EM LEITO NATURAL - COM CARREGADEIRA E CAMINHÃO BASCULANTE DE 14 M³</t>
  </si>
  <si>
    <t>ESCAVAÇÃO, CARGA E TRANSPORTE DE MATERIAL DE 1ª CATEGORIA - DMT DE 50 A 200 M - CAMINHO DE SERVIÇO EM LEITO NATURAL - COM ESCAVADEIRA E CAMINHÃO BASCULANTE DE 14 M³</t>
  </si>
  <si>
    <t>ESCAVAÇÃO, CARGA E TRANSPORTE DE MATERIAL DE 1ª CATEGORIA - DMT DE 50 A 200 M - CAMINHO DE SERVIÇO EM REVESTIMENTO PRIMÁRIO - COM CARREGADEIRA E CAMINHÃO BASCULANTE DE 14 M³</t>
  </si>
  <si>
    <t>ESCAVAÇÃO, CARGA E TRANSPORTE DE MATERIAL DE 1ª CATEGORIA - DMT DE 50 A 200 M - CAMINHO DE SERVIÇO EM REVESTIMENTO PRIMÁRIO - COM ESCAVADEIRA E CAMINHÃO BASCULANTE DE 14 M³</t>
  </si>
  <si>
    <t>ESCAVAÇÃO, CARGA E TRANSPORTE DE MATERIAL DE 1ª CATEGORIA - DMT DE 50 A 200 M - CAMINHO DE SERVIÇO PAVIMENTADO - COM CARREGADEIRA E CAMINHÃO BASCULANTE DE 14 M³</t>
  </si>
  <si>
    <t>ESCAVAÇÃO, CARGA E TRANSPORTE DE MATERIAL DE 1ª CATEGORIA - DMT DE 50 A 200 M - CAMINHO DE SERVIÇO PAVIMENTADO - COM ESCAVADEIRA E CAMINHÃO BASCULANTE DE 14 M³</t>
  </si>
  <si>
    <t>ESCAVAÇÃO, CARGA E TRANSPORTE DE MATERIAL DE 1ª CATEGORIA - DMT DE 600 A 800 M - CAMINHO DE SERVIÇO EM LEITO NATURAL - COM CARREGADEIRA E CAMINHÃO BASCULANTE DE 14 M³</t>
  </si>
  <si>
    <t>ESCAVAÇÃO, CARGA E TRANSPORTE DE MATERIAL DE 1ª CATEGORIA - DMT DE 600 A 800 M - CAMINHO DE SERVIÇO EM LEITO NATURAL - COM ESCAVADEIRA E CAMINHÃO BASCULANTE DE 14 M³</t>
  </si>
  <si>
    <t>ESCAVAÇÃO, CARGA E TRANSPORTE DE MATERIAL DE 1ª CATEGORIA - DMT DE 600 A 800 M - CAMINHO DE SERVIÇO EM REVESTIMENTO PRIMÁRIO - COM CARREGADEIRA E CAMINHÃO BASCULANTE DE 14 M³</t>
  </si>
  <si>
    <t>ESCAVAÇÃO, CARGA E TRANSPORTE DE MATERIAL DE 1ª CATEGORIA - DMT DE 600 A 800 M - CAMINHO DE SERVIÇO EM REVESTIMENTO PRIMÁRIO - COM ESCAVADEIRA E CAMINHÃO BASCULANTE DE 14 M³</t>
  </si>
  <si>
    <t>ESCAVAÇÃO, CARGA E TRANSPORTE DE MATERIAL DE 1ª CATEGORIA - DMT DE 600 A 800 M - CAMINHO DE SERVIÇO PAVIMENTADO - COM CARREGADEIRA E CAMINHÃO BASCULANTE DE 14 M³</t>
  </si>
  <si>
    <t>ESCAVAÇÃO, CARGA E TRANSPORTE DE MATERIAL DE 1ª CATEGORIA - DMT DE 600 A 800 M - CAMINHO DE SERVIÇO PAVIMENTADO - COM ESCAVADEIRA E CAMINHÃO BASCULANTE DE 14 M³</t>
  </si>
  <si>
    <t>ESCAVAÇÃO, CARGA E TRANSPORTE DE MATERIAL DE 1ª CATEGORIA - DMT DE 800 A 1.000 M - CAMINHO DE SERVIÇO EM LEITO NATURAL - COM CARREGADEIRA E CAMINHÃO BASCULANTE DE 14 M³</t>
  </si>
  <si>
    <t>ESCAVAÇÃO, CARGA E TRANSPORTE DE MATERIAL DE 1ª CATEGORIA - DMT DE 800 A 1.000 M - CAMINHO DE SERVIÇO EM LEITO NATURAL - COM ESCAVADEIRA E CAMINHÃO BASCULANTE DE 14 M³</t>
  </si>
  <si>
    <t>ESCAVAÇÃO, CARGA E TRANSPORTE DE MATERIAL DE 1ª CATEGORIA - DMT DE 800 A 1.000 M - CAMINHO DE SERVIÇO EM REVESTIMENTO PRIMÁRIO - COM CARREGADEIRA E CAMINHÃO BASCULANTE DE 14 M³</t>
  </si>
  <si>
    <t>ESCAVAÇÃO, CARGA E TRANSPORTE DE MATERIAL DE 1ª CATEGORIA - DMT DE 800 A 1.000 M - CAMINHO DE SERVIÇO EM REVESTIMENTO PRIMÁRIO - COM ESCAVADEIRA E CAMINHÃO BASCULANTE DE 14 M³</t>
  </si>
  <si>
    <t>ESCAVAÇÃO, CARGA E TRANSPORTE DE MATERIAL DE 1ª CATEGORIA - DMT DE 800 A 1.000 M - CAMINHO DE SERVIÇO PAVIMENTADO - COM CARREGADEIRA E CAMINHÃO BASCULANTE DE 14 M³</t>
  </si>
  <si>
    <t>ESCAVAÇÃO, CARGA E TRANSPORTE DE MATERIAL DE 1ª CATEGORIA - DMT DE 800 A 1.000 M - CAMINHO DE SERVIÇO PAVIMENTADO - COM ESCAVADEIRA E CAMINHÃO BASCULANTE DE 14 M³</t>
  </si>
  <si>
    <t>ESCAVAÇÃO, CARGA E TRANSPORTE DE MATERIAL DE 1ª CATEGORIA NA DISTÂNCIA DE 3.000 M - CAMINHO DE SERVIÇO EM LEITO NATURAL - COM CARREGADEIRA E CAMINHÃO BASCULANTE DE 14 M³</t>
  </si>
  <si>
    <t>ESCAVAÇÃO, CARGA E TRANSPORTE DE MATERIAL DE 1ª CATEGORIA NA DISTÂNCIA DE 3.000 M - CAMINHO DE SERVIÇO EM LEITO NATURAL - COM ESCAVADEIRA E CAMINHÃO BASCULANTE DE 14 M³</t>
  </si>
  <si>
    <t>ESCAVAÇÃO, CARGA E TRANSPORTE DE MATERIAL DE 1ª CATEGORIA NA DISTÂNCIA DE 3.000 M - CAMINHO DE SERVIÇO EM REVESTIMENTO PRIMÁRIO - COM CARREGADEIRA E CAMINHÃO BASCULANTE DE 14 M³</t>
  </si>
  <si>
    <t>ESCAVAÇÃO, CARGA E TRANSPORTE DE MATERIAL DE 1ª CATEGORIA NA DISTÂNCIA DE 3.000 M - CAMINHO DE SERVIÇO EM REVESTIMENTO PRIMÁRIO - COM ESCAVADEIRA E CAMINHÃO BASCULANTE DE 14 M³</t>
  </si>
  <si>
    <t>ESCAVAÇÃO, CARGA E TRANSPORTE DE MATERIAL DE 1ª CATEGORIA NA DISTÂNCIA DE 3.000 M - CAMINHO DE SERVIÇO PAVIMENTADO - COM CARREGADEIRA E CAMINHÃO BASCULANTE DE 14 M³</t>
  </si>
  <si>
    <t>ESCAVAÇÃO, CARGA E TRANSPORTE DE MATERIAL DE 1ª CATEGORIA NA DISTÂNCIA DE 3.000 M - CAMINHO DE SERVIÇO PAVIMENTADO - COM ESCAVADEIRA E CAMINHÃO BASCULANTE DE 14 M³</t>
  </si>
  <si>
    <t>ESCAVAÇÃO, CARGA E TRANSPORTE DE MATERIAL DE 2ª CATEGORIA - DMT DE 1.000 A 1.200 M - CAMINHO DE SERVIÇO EM LEITO NATURAL - COM CARREGADEIRA E CAMINHÃO BASCULANTE DE 14 M³</t>
  </si>
  <si>
    <t>ESCAVAÇÃO, CARGA E TRANSPORTE DE MATERIAL DE 2ª CATEGORIA - DMT DE 1.000 A 1.200 M - CAMINHO DE SERVIÇO EM LEITO NATURAL - COM ESCAVADEIRA E CAMINHÃO BASCULANTE DE 14 M³</t>
  </si>
  <si>
    <t>ESCAVAÇÃO, CARGA E TRANSPORTE DE MATERIAL DE 2ª CATEGORIA - DMT DE 1.000 A 1.200 M - CAMINHO DE SERVIÇO EM REVESTIMENTO PRIMÁRIO - COM CARREGADEIRA E CAMINHÃO BASCULANTE DE 14 M³</t>
  </si>
  <si>
    <t>ESCAVAÇÃO, CARGA E TRANSPORTE DE MATERIAL DE 2ª CATEGORIA - DMT DE 1.000 A 1.200 M - CAMINHO DE SERVIÇO EM REVESTIMENTO PRIMÁRIO - COM ESCAVADEIRA E CAMINHÃO BASCULANTE DE 14 M³</t>
  </si>
  <si>
    <t>ESCAVAÇÃO, CARGA E TRANSPORTE DE MATERIAL DE 2ª CATEGORIA - DMT DE 1.000 A 1.200 M - CAMINHO DE SERVIÇO PAVIMENTADO - COM CARREGADEIRA E CAMINHÃO BASCULANTE DE 14 M³</t>
  </si>
  <si>
    <t>ESCAVAÇÃO, CARGA E TRANSPORTE DE MATERIAL DE 2ª CATEGORIA - DMT DE 1.000 A 1.200 M - CAMINHO DE SERVIÇO PAVIMENTADO - COM ESCAVADEIRA E CAMINHÃO BASCULANTE DE 14 M³</t>
  </si>
  <si>
    <t>ESCAVAÇÃO, CARGA E TRANSPORTE DE MATERIAL DE 2ª CATEGORIA - DMT DE 1.200 A 1.400 M - CAMINHO DE SERVIÇO EM LEITO NATURAL - COM CARREGADEIRA E CAMINHÃO BASCULANTE DE 14 M³</t>
  </si>
  <si>
    <t>ESCAVAÇÃO, CARGA E TRANSPORTE DE MATERIAL DE 2ª CATEGORIA - DMT DE 1.200 A 1.400 M - CAMINHO DE SERVIÇO EM LEITO NATURAL - COM ESCAVADEIRA E CAMINHÃO BASCULANTE DE 14 M³</t>
  </si>
  <si>
    <t>ESCAVAÇÃO, CARGA E TRANSPORTE DE MATERIAL DE 2ª CATEGORIA - DMT DE 1.200 A 1.400 M - CAMINHO DE SERVIÇO EM REVESTIMENTO PRIMÁRIO - COM CARREGADEIRA E CAMINHÃO BASCULANTE DE 14 M³</t>
  </si>
  <si>
    <t>ESCAVAÇÃO, CARGA E TRANSPORTE DE MATERIAL DE 2ª CATEGORIA - DMT DE 1.200 A 1.400 M - CAMINHO DE SERVIÇO EM REVESTIMENTO PRIMÁRIO - COM ESCAVADEIRA E CAMINHÃO BASCULANTE DE 14 M³</t>
  </si>
  <si>
    <t>ESCAVAÇÃO, CARGA E TRANSPORTE DE MATERIAL DE 2ª CATEGORIA - DMT DE 1.200 A 1.400 M - CAMINHO DE SERVIÇO PAVIMENTADO - COM CARREGADEIRA E CAMINHÃO BASCULANTE DE 14 M³</t>
  </si>
  <si>
    <t>ESCAVAÇÃO, CARGA E TRANSPORTE DE MATERIAL DE 2ª CATEGORIA - DMT DE 1.200 A 1.400 M - CAMINHO DE SERVIÇO PAVIMENTADO - COM ESCAVADEIRA E CAMINHÃO BASCULANTE DE 14 M³</t>
  </si>
  <si>
    <t>ESCAVAÇÃO, CARGA E TRANSPORTE DE MATERIAL DE 2ª CATEGORIA - DMT DE 1.400 A 1.600 M - CAMINHO DE SERVIÇO EM LEITO NATURAL - COM CARREGADEIRA E CAMINHÃO BASCULANTE DE 14 M³</t>
  </si>
  <si>
    <t>ESCAVAÇÃO, CARGA E TRANSPORTE DE MATERIAL DE 2ª CATEGORIA - DMT DE 1.400 A 1.600 M - CAMINHO DE SERVIÇO EM LEITO NATURAL - COM ESCAVADEIRA E CAMINHÃO BASCULANTE DE 14 M³</t>
  </si>
  <si>
    <t>ESCAVAÇÃO, CARGA E TRANSPORTE DE MATERIAL DE 2ª CATEGORIA - DMT DE 1.400 A 1.600 M - CAMINHO DE SERVIÇO EM REVESTIMENTO PRIMÁRIO - COM CARREGADEIRA E CAMINHÃO BASCULANTE DE 14 M³</t>
  </si>
  <si>
    <t>ESCAVAÇÃO, CARGA E TRANSPORTE DE MATERIAL DE 2ª CATEGORIA - DMT DE 1.400 A 1.600 M - CAMINHO DE SERVIÇO EM REVESTIMENTO PRIMÁRIO - COM ESCAVADEIRA E CAMINHÃO BASCULANTE DE 14 M³</t>
  </si>
  <si>
    <t>ESCAVAÇÃO, CARGA E TRANSPORTE DE MATERIAL DE 2ª CATEGORIA - DMT DE 1.400 A 1.600 M - CAMINHO DE SERVIÇO PAVIMENTADO - COM CARREGADEIRA E CAMINHÃO BASCULANTE DE 14 M³</t>
  </si>
  <si>
    <t>ESCAVAÇÃO, CARGA E TRANSPORTE DE MATERIAL DE 2ª CATEGORIA - DMT DE 1.400 A 1.600 M - CAMINHO DE SERVIÇO PAVIMENTADO - COM ESCAVADEIRA E CAMINHÃO BASCULANTE DE 14 M³</t>
  </si>
  <si>
    <t>ESCAVAÇÃO, CARGA E TRANSPORTE DE MATERIAL DE 2ª CATEGORIA - DMT DE 1.600 A 1.800 M - CAMINHO DE SERVIÇO EM LEITO NATURAL - COM CARREGADEIRA E CAMINHÃO BASCULANTE DE 14 M³</t>
  </si>
  <si>
    <t>ESCAVAÇÃO, CARGA E TRANSPORTE DE MATERIAL DE 2ª CATEGORIA - DMT DE 1.600 A 1.800 M - CAMINHO DE SERVIÇO EM LEITO NATURAL - COM ESCAVADEIRA E CAMINHÃO BASCULANTE DE 14 M³</t>
  </si>
  <si>
    <t>ESCAVAÇÃO, CARGA E TRANSPORTE DE MATERIAL DE 2ª CATEGORIA - DMT DE 1.600 A 1.800 M - CAMINHO DE SERVIÇO EM REVESTIMENTO PRIMÁRIO - COM CARREGADEIRA E CAMINHÃO BASCULANTE DE 14 M³</t>
  </si>
  <si>
    <t>ESCAVAÇÃO, CARGA E TRANSPORTE DE MATERIAL DE 2ª CATEGORIA - DMT DE 1.600 A 1.800 M - CAMINHO DE SERVIÇO EM REVESTIMENTO PRIMÁRIO - COM ESCAVADEIRA E CAMINHÃO BASCULANTE DE 14 M³</t>
  </si>
  <si>
    <t>ESCAVAÇÃO, CARGA E TRANSPORTE DE MATERIAL DE 2ª CATEGORIA - DMT DE 1.600 A 1.800 M - CAMINHO DE SERVIÇO PAVIMENTADO - COM CARREGADEIRA E CAMINHÃO BASCULANTE DE 14 M³</t>
  </si>
  <si>
    <t>ESCAVAÇÃO, CARGA E TRANSPORTE DE MATERIAL DE 2ª CATEGORIA - DMT DE 1.600 A 1.800 M - CAMINHO DE SERVIÇO PAVIMENTADO - COM ESCAVADEIRA E CAMINHÃO BASCULANTE DE 14 M³</t>
  </si>
  <si>
    <t>ESCAVAÇÃO, CARGA E TRANSPORTE DE MATERIAL DE 2ª CATEGORIA - DMT DE 1.800 A 2.000 M - CAMINHO DE SERVIÇO EM LEITO NATURAL - COM CARREGADEIRA E CAMINHÃO BASCULANTE DE 14 M³</t>
  </si>
  <si>
    <t>ESCAVAÇÃO, CARGA E TRANSPORTE DE MATERIAL DE 2ª CATEGORIA - DMT DE 1.800 A 2.000 M - CAMINHO DE SERVIÇO EM LEITO NATURAL - COM ESCAVADEIRA E CAMINHÃO BASCULANTE DE 14 M³</t>
  </si>
  <si>
    <t>ESCAVAÇÃO, CARGA E TRANSPORTE DE MATERIAL DE 2ª CATEGORIA - DMT DE 1.800 A 2.000 M - CAMINHO DE SERVIÇO EM REVESTIMENTO PRIMÁRIO - COM CARREGADEIRA E CAMINHÃO BASCULANTE DE 14 M³</t>
  </si>
  <si>
    <t>ESCAVAÇÃO, CARGA E TRANSPORTE DE MATERIAL DE 2ª CATEGORIA - DMT DE 1.800 A 2.000 M - CAMINHO DE SERVIÇO EM REVESTIMENTO PRIMÁRIO - COM ESCAVADEIRA E CAMINHÃO BASCULANTE DE 14 M³</t>
  </si>
  <si>
    <t>ESCAVAÇÃO, CARGA E TRANSPORTE DE MATERIAL DE 2ª CATEGORIA - DMT DE 1.800 A 2.000 M - CAMINHO DE SERVIÇO PAVIMENTADO - COM CARREGADEIRA E CAMINHÃO BASCULANTE DE 14 M³</t>
  </si>
  <si>
    <t>ESCAVAÇÃO, CARGA E TRANSPORTE DE MATERIAL DE 2ª CATEGORIA - DMT DE 1.800 A 2.000 M - CAMINHO DE SERVIÇO PAVIMENTADO - COM ESCAVADEIRA E CAMINHÃO BASCULANTE DE 14 M³</t>
  </si>
  <si>
    <t>ESCAVAÇÃO, CARGA E TRANSPORTE DE MATERIAL DE 2ª CATEGORIA - DMT DE 2.000 A 2.500 M - CAMINHO DE SERVIÇO EM LEITO NATURAL - COM CARREGADEIRA E CAMINHÃO BASCULANTE DE 14 M³</t>
  </si>
  <si>
    <t>ESCAVAÇÃO, CARGA E TRANSPORTE DE MATERIAL DE 2ª CATEGORIA - DMT DE 2.000 A 2.500 M - CAMINHO DE SERVIÇO EM LEITO NATURAL - COM ESCAVADEIRA E CAMINHÃO BASCULANTE DE 14 M³</t>
  </si>
  <si>
    <t>ESCAVAÇÃO, CARGA E TRANSPORTE DE MATERIAL DE 2ª CATEGORIA - DMT DE 2.000 A 2.500 M - CAMINHO DE SERVIÇO EM REVESTIMENTO PRIMÁRIO - COM CARREGADEIRA E CAMINHÃO BASCULANTE DE 14 M³</t>
  </si>
  <si>
    <t>ESCAVAÇÃO, CARGA E TRANSPORTE DE MATERIAL DE 2ª CATEGORIA - DMT DE 2.000 A 2.500 M - CAMINHO DE SERVIÇO EM REVESTIMENTO PRIMÁRIO - COM ESCAVADEIRA E CAMINHÃO BASCULANTE DE 14 M³</t>
  </si>
  <si>
    <t>ESCAVAÇÃO, CARGA E TRANSPORTE DE MATERIAL DE 2ª CATEGORIA - DMT DE 2.000 A 2.500 M - CAMINHO DE SERVIÇO PAVIMENTADO - COM CARREGADEIRA E CAMINHÃO BASCULANTE DE 14 M³</t>
  </si>
  <si>
    <t>ESCAVAÇÃO, CARGA E TRANSPORTE DE MATERIAL DE 2ª CATEGORIA - DMT DE 2.000 A 2.500 M - CAMINHO DE SERVIÇO PAVIMENTADO - COM ESCAVADEIRA E CAMINHÃO BASCULANTE DE 14 M³</t>
  </si>
  <si>
    <t>ESCAVAÇÃO, CARGA E TRANSPORTE DE MATERIAL DE 2ª CATEGORIA - DMT DE 2.500 A 3.000 M - CAMINHO DE SERVIÇO EM LEITO NATURAL - COM CARREGADEIRA E CAMINHÃO BASCULANTE DE 14 M³</t>
  </si>
  <si>
    <t>ESCAVAÇÃO, CARGA E TRANSPORTE DE MATERIAL DE 2ª CATEGORIA - DMT DE 2.500 A 3.000 M - CAMINHO DE SERVIÇO EM LEITO NATURAL - COM ESCAVADEIRA E CAMINHÃO BASCULANTE DE 14 M³</t>
  </si>
  <si>
    <t>ESCAVAÇÃO, CARGA E TRANSPORTE DE MATERIAL DE 2ª CATEGORIA - DMT DE 2.500 A 3.000 M - CAMINHO DE SERVIÇO EM REVESTIMENTO PRIMÁRIO - COM CARREGADEIRA E CAMINHÃO BASCULANTE DE 14 M³</t>
  </si>
  <si>
    <t>ESCAVAÇÃO, CARGA E TRANSPORTE DE MATERIAL DE 2ª CATEGORIA - DMT DE 2.500 A 3.000 M - CAMINHO DE SERVIÇO EM REVESTIMENTO PRIMÁRIO - COM ESCAVADEIRA E CAMINHÃO BASCULANTE DE 14 M³</t>
  </si>
  <si>
    <t>ESCAVAÇÃO, CARGA E TRANSPORTE DE MATERIAL DE 2ª CATEGORIA - DMT DE 2.500 A 3.000 M - CAMINHO DE SERVIÇO PAVIMENTADO - COM CARREGADEIRA E CAMINHÃO BASCULANTE DE 14 M³</t>
  </si>
  <si>
    <t>ESCAVAÇÃO, CARGA E TRANSPORTE DE MATERIAL DE 2ª CATEGORIA - DMT DE 2.500 A 3.000 M - CAMINHO DE SERVIÇO PAVIMENTADO - COM ESCAVADEIRA E CAMINHÃO BASCULANTE DE 14 M³</t>
  </si>
  <si>
    <t>ESCAVAÇÃO, CARGA E TRANSPORTE DE MATERIAL DE 2ª CATEGORIA - DMT DE 200 A 400 M - CAMINHO DE SERVIÇO EM LEITO NATURAL - COM CARREGADEIRA E CAMINHÃO BASCULANTE DE 14 M³</t>
  </si>
  <si>
    <t>ESCAVAÇÃO, CARGA E TRANSPORTE DE MATERIAL DE 2ª CATEGORIA - DMT DE 200 A 400 M - CAMINHO DE SERVIÇO EM LEITO NATURAL - COM ESCAVADEIRA E CAMINHÃO BASCULANTE DE 14 M³</t>
  </si>
  <si>
    <t>ESCAVAÇÃO, CARGA E TRANSPORTE DE MATERIAL DE 2ª CATEGORIA - DMT DE 200 A 400 M - CAMINHO DE SERVIÇO EM REVESTIMENTO PRIMÁRIO - COM CARREGADEIRA E CAMINHÃO BASCULANTE DE 14 M³</t>
  </si>
  <si>
    <t>ESCAVAÇÃO, CARGA E TRANSPORTE DE MATERIAL DE 2ª CATEGORIA - DMT DE 200 A 400 M - CAMINHO DE SERVIÇO EM REVESTIMENTO PRIMÁRIO - COM ESCAVADEIRA E CAMINHÃO BASCULANTE DE 14 M³</t>
  </si>
  <si>
    <t>ESCAVAÇÃO, CARGA E TRANSPORTE DE MATERIAL DE 2ª CATEGORIA - DMT DE 200 A 400 M - CAMINHO DE SERVIÇO PAVIMENTADO - COM CARREGADEIRA E CAMINHÃO BASCULANTE DE 14 M³</t>
  </si>
  <si>
    <t>ESCAVAÇÃO, CARGA E TRANSPORTE DE MATERIAL DE 2ª CATEGORIA - DMT DE 200 A 400 M - CAMINHO DE SERVIÇO PAVIMENTADO - COM ESCAVADEIRA E CAMINHÃO BASCULANTE DE 14 M³</t>
  </si>
  <si>
    <t>ESCAVAÇÃO, CARGA E TRANSPORTE DE MATERIAL DE 2ª CATEGORIA - DMT DE 400 A 600 M - CAMINHO DE SERVIÇO EM LEITO NATURAL - COM CARREGADEIRA E CAMINHÃO BASCULANTE DE 14 M³</t>
  </si>
  <si>
    <t>ESCAVAÇÃO, CARGA E TRANSPORTE DE MATERIAL DE 2ª CATEGORIA - DMT DE 400 A 600 M - CAMINHO DE SERVIÇO EM LEITO NATURAL - COM ESCAVADEIRA E CAMINHÃO BASCULANTE DE 14 M³</t>
  </si>
  <si>
    <t>ESCAVAÇÃO, CARGA E TRANSPORTE DE MATERIAL DE 2ª CATEGORIA - DMT DE 400 A 600 M - CAMINHO DE SERVIÇO EM REVESTIMENTO PRIMÁRIO - COM CARREGADEIRA E CAMINHÃO BASCULANTE DE 14 M³</t>
  </si>
  <si>
    <t>ESCAVAÇÃO, CARGA E TRANSPORTE DE MATERIAL DE 2ª CATEGORIA - DMT DE 400 A 600 M - CAMINHO DE SERVIÇO EM REVESTIMENTO PRIMÁRIO - COM ESCAVADEIRA E CAMINHÃO BASCULANTE DE 14 M³</t>
  </si>
  <si>
    <t>ESCAVAÇÃO, CARGA E TRANSPORTE DE MATERIAL DE 2ª CATEGORIA - DMT DE 400 A 600 M - CAMINHO DE SERVIÇO PAVIMENTADO - COM CARREGADEIRA E CAMINHÃO BASCULANTE DE 14 M³</t>
  </si>
  <si>
    <t>ESCAVAÇÃO, CARGA E TRANSPORTE DE MATERIAL DE 2ª CATEGORIA - DMT DE 400 A 600 M - CAMINHO DE SERVIÇO PAVIMENTADO - COM ESCAVADEIRA E CAMINHÃO BASCULANTE DE 14 M³</t>
  </si>
  <si>
    <t>ESCAVAÇÃO, CARGA E TRANSPORTE DE MATERIAL DE 2ª CATEGORIA - DMT DE 50 A 200 M - CAMINHO DE SERVIÇO EM LEITO NATURAL - COM CARREGADEIRA E CAMINHÃO BASCULANTE DE 14 M³</t>
  </si>
  <si>
    <t>ESCAVAÇÃO, CARGA E TRANSPORTE DE MATERIAL DE 2ª CATEGORIA - DMT DE 50 A 200 M - CAMINHO DE SERVIÇO EM LEITO NATURAL - COM ESCAVADEIRA E CAMINHÃO BASCULANTE DE 14 M³</t>
  </si>
  <si>
    <t>ESCAVAÇÃO, CARGA E TRANSPORTE DE MATERIAL DE 2ª CATEGORIA - DMT DE 50 A 200 M - CAMINHO DE SERVIÇO EM REVESTIMENTO PRIMÁRIO - COM CARREGADEIRA E CAMINHÃO BASCULANTE DE 14 M³</t>
  </si>
  <si>
    <t>ESCAVAÇÃO, CARGA E TRANSPORTE DE MATERIAL DE 2ª CATEGORIA - DMT DE 50 A 200 M - CAMINHO DE SERVIÇO EM REVESTIMENTO PRIMÁRIO - COM ESCAVADEIRA E CAMINHÃO BASCULANTE DE 14 M³</t>
  </si>
  <si>
    <t>ESCAVAÇÃO, CARGA E TRANSPORTE DE MATERIAL DE 2ª CATEGORIA - DMT DE 50 A 200 M - CAMINHO DE SERVIÇO PAVIMENTADO - COM CARREGADEIRA E CAMINHÃO BASCULANTE DE 14 M³</t>
  </si>
  <si>
    <t>ESCAVAÇÃO, CARGA E TRANSPORTE DE MATERIAL DE 2ª CATEGORIA - DMT DE 50 A 200 M - CAMINHO DE SERVIÇO PAVIMENTADO - COM ESCAVADEIRA E CAMINHÃO BASCULANTE DE 14 M³</t>
  </si>
  <si>
    <t>ESCAVAÇÃO, CARGA E TRANSPORTE DE MATERIAL DE 2ª CATEGORIA - DMT DE 50 M</t>
  </si>
  <si>
    <t>ESCAVAÇÃO, CARGA E TRANSPORTE DE MATERIAL DE 2ª CATEGORIA - DMT DE 600 A 800 M - CAMINHO DE SERVIÇO EM LEITO NATURAL - COM CARREGADEIRA E CAMINHÃO BASCULANTE DE 14 M³</t>
  </si>
  <si>
    <t>ESCAVAÇÃO, CARGA E TRANSPORTE DE MATERIAL DE 2ª CATEGORIA - DMT DE 600 A 800 M - CAMINHO DE SERVIÇO EM LEITO NATURAL - COM ESCAVADEIRA E CAMINHÃO BASCULANTE DE 14 M³</t>
  </si>
  <si>
    <t>ESCAVAÇÃO, CARGA E TRANSPORTE DE MATERIAL DE 2ª CATEGORIA - DMT DE 600 A 800 M - CAMINHO DE SERVIÇO EM REVESTIMENTO PRIMÁRIO - COM CARREGADEIRA E CAMINHÃO BASCULANTE DE 14 M³</t>
  </si>
  <si>
    <t>ESCAVAÇÃO, CARGA E TRANSPORTE DE MATERIAL DE 2ª CATEGORIA - DMT DE 600 A 800 M - CAMINHO DE SERVIÇO EM REVESTIMENTO PRIMÁRIO - COM ESCAVADEIRA E CAMINHÃO BASCULANTE DE 14 M³</t>
  </si>
  <si>
    <t>ESCAVAÇÃO, CARGA E TRANSPORTE DE MATERIAL DE 2ª CATEGORIA - DMT DE 600 A 800 M - CAMINHO DE SERVIÇO PAVIMENTADO - COM CARREGADEIRA E CAMINHÃO BASCULANTE DE 14 M³</t>
  </si>
  <si>
    <t>ESCAVAÇÃO, CARGA E TRANSPORTE DE MATERIAL DE 2ª CATEGORIA - DMT DE 600 A 800 M - CAMINHO DE SERVIÇO PAVIMENTADO - COM ESCAVADEIRA E CAMINHÃO BASCULANTE DE 14 M³</t>
  </si>
  <si>
    <t>ESCAVAÇÃO, CARGA E TRANSPORTE DE MATERIAL DE 2ª CATEGORIA - DMT DE 800 A 1.000 M - CAMINHO DE SERVIÇO EM LEITO NATURAL - COM CARREGADEIRA E CAMINHÃO BASCULANTE DE 14 M³</t>
  </si>
  <si>
    <t>ESCAVAÇÃO, CARGA E TRANSPORTE DE MATERIAL DE 2ª CATEGORIA - DMT DE 800 A 1.000 M - CAMINHO DE SERVIÇO EM LEITO NATURAL - COM ESCAVADEIRA E CAMINHÃO BASCULANTE DE 14 M³</t>
  </si>
  <si>
    <t>ESCAVAÇÃO, CARGA E TRANSPORTE DE MATERIAL DE 2ª CATEGORIA - DMT DE 800 A 1.000 M - CAMINHO DE SERVIÇO EM REVESTIMENTO PRIMÁRIO - COM CARREGADEIRA E CAMINHÃO BASCULANTE DE 14 M³</t>
  </si>
  <si>
    <t>ESCAVAÇÃO, CARGA E TRANSPORTE DE MATERIAL DE 2ª CATEGORIA - DMT DE 800 A 1.000 M - CAMINHO DE SERVIÇO EM REVESTIMENTO PRIMÁRIO - COM ESCAVADEIRA E CAMINHÃO BASCULANTE DE 14 M³</t>
  </si>
  <si>
    <t>ESCAVAÇÃO, CARGA E TRANSPORTE DE MATERIAL DE 2ª CATEGORIA - DMT DE 800 A 1.000 M - CAMINHO DE SERVIÇO PAVIMENTADO - COM CARREGADEIRA E CAMINHÃO BASCULANTE DE 14 M³</t>
  </si>
  <si>
    <t>ESCAVAÇÃO, CARGA E TRANSPORTE DE MATERIAL DE 2ª CATEGORIA - DMT DE 800 A 1.000 M - CAMINHO DE SERVIÇO PAVIMENTADO - COM ESCAVADEIRA E CAMINHÃO BASCULANTE DE 14 M³</t>
  </si>
  <si>
    <t>ESCAVAÇÃO, CARGA E TRANSPORTE DE MATERIAL DE 2ª CATEGORIA NA DISTÂNCIA DE 3.000 M - CAMINHO DE SERVIÇO EM LEITO NATURAL - COM ESCAVADEIRA E CAMINHÃO BASCULANTE DE 14 M³</t>
  </si>
  <si>
    <t>ESCAVAÇÃO, CARGA E TRANSPORTE DE MATERIAL DE 2ª CATEGORIA NA DISTÂNCIA DE 3.000 M - CAMINHO DE SERVIÇO EM LEITO NATURAL COM CARREGADEIRA E CAMINHÃO BASCULANTE DE 14 M³</t>
  </si>
  <si>
    <t>ESCAVAÇÃO, CARGA E TRANSPORTE DE MATERIAL DE 2ª CATEGORIA NA DISTÂNCIA DE 3.000 M - CAMINHO DE SERVIÇO EM REVESTIMENTO PRIMÁRIO - COM ESCAVADEIRA E CAMINHÃO BASCULANTE DE 14 M³</t>
  </si>
  <si>
    <t>ESCAVAÇÃO, CARGA E TRANSPORTE DE MATERIAL DE 2ª CATEGORIA NA DISTÂNCIA DE 3.000 M - CAMINHO DE SERVIÇO PAVIMENTADO - COM CARREGADEIRA E CAMINHÃO BASCULANTE DE 14 M³</t>
  </si>
  <si>
    <t>ESCAVAÇÃO, CARGA E TRANSPORTE DE MATERIAL DE 2ª CATEGORIA NA DISTÂNCIA DE 3.000 M - CAMINHO DE SERVIÇO PAVIMENTADO - COM ESCAVADEIRA E CAMINHÃO BASCULANTE DE 14 M³</t>
  </si>
  <si>
    <t>ESCAVAÇÃO, CARGA E TRANSPORTE DE MATERIAL DE 2ª CATEGORIA NA DISTÂNCIA DE 3.000 M -CAMINHO DE SERVIÇO COM REVESTIMENTO PRIMÁRIO COM CARREGADEIRA E CAMINHÃO BASCULANTE DE 14 M³</t>
  </si>
  <si>
    <t>ESCAVAÇÃO, CARGA E TRANSPORTE DE MATERIAL DE 3ª CATEGORIA - DMT DE 1.000 A 1.200 M - CAMINHO DE SERVIÇO EM LEITO NATURAL COM CAMINHÃO BASCULANTE DE 12 M³</t>
  </si>
  <si>
    <t>ESCAVAÇÃO, CARGA E TRANSPORTE DE MATERIAL DE 3ª CATEGORIA - DMT DE 1.000 A 1.200 M - CAMINHO DE SERVIÇO EM REVESTIMENTO PRIMÁRIO - COM CAMINHÃO BASCULANTE DE 12 M³</t>
  </si>
  <si>
    <t>ESCAVAÇÃO, CARGA E TRANSPORTE DE MATERIAL DE 3ª CATEGORIA - DMT DE 1.000 A 1.200 M - CAMINHO DE SERVIÇO PAVIMENTADO - COM CAMINHÃO BASCULANTE DE 12 M³</t>
  </si>
  <si>
    <t>ESCAVAÇÃO, CARGA E TRANSPORTE DE MATERIAL DE 3ª CATEGORIA - DMT DE 1.200 A 1.400 M - CAMINHO DE SERVIÇO EM LEITO NATURAL COM CAMINHÃO BASCULANTE DE 12 M³</t>
  </si>
  <si>
    <t>ESCAVAÇÃO, CARGA E TRANSPORTE DE MATERIAL DE 3ª CATEGORIA - DMT DE 1.200 A 1.400 M - CAMINHO DE SERVIÇO EM REVESTIMENTO PRIMÁRIO - COM CAMINHÃO BASCULANTE DE 12 M³</t>
  </si>
  <si>
    <t>ESCAVAÇÃO, CARGA E TRANSPORTE DE MATERIAL DE 3ª CATEGORIA - DMT DE 1.200 A 1.400 M - CAMINHO DE SERVIÇO PAVIMENTADO - COM CAMINHÃO BASCULANTE DE 12 M³</t>
  </si>
  <si>
    <t>ESCAVAÇÃO, CARGA E TRANSPORTE DE MATERIAL DE 3ª CATEGORIA - DMT DE 1.400 A 1.600 M - CAMINHO DE SERVIÇO EM LEITO NATURAL COM CAMINHÃO BASCULANTE DE 12 M³</t>
  </si>
  <si>
    <t>ESCAVAÇÃO, CARGA E TRANSPORTE DE MATERIAL DE 3ª CATEGORIA - DMT DE 1.400 A 1.600 M - CAMINHO DE SERVIÇO EM REVESTIMENTO PRIMÁRIO - COM CAMINHÃO BASCULANTE DE 12 M³</t>
  </si>
  <si>
    <t>ESCAVAÇÃO, CARGA E TRANSPORTE DE MATERIAL DE 3ª CATEGORIA - DMT DE 1.400 A 1.600 M - CAMINHO DE SERVIÇO PAVIMENTADO - COM CAMINHÃO BASCULANTE DE 12 M³</t>
  </si>
  <si>
    <t>ESCAVAÇÃO, CARGA E TRANSPORTE DE MATERIAL DE 3ª CATEGORIA - DMT DE 1.600 A 1.800 M - CAMINHO DE SERVIÇO EM LEITO NATURAL COM CAMINHÃO BASCULANTE DE 12 M³</t>
  </si>
  <si>
    <t>ESCAVAÇÃO, CARGA E TRANSPORTE DE MATERIAL DE 3ª CATEGORIA - DMT DE 1.600 A 1.800 M - CAMINHO DE SERVIÇO EM REVESTIMENTO PRIMÁRIO - COM CAMINHÃO BASCULANTE DE 12 M³</t>
  </si>
  <si>
    <t>ESCAVAÇÃO, CARGA E TRANSPORTE DE MATERIAL DE 3ª CATEGORIA - DMT DE 1.600 A 1.800 M - CAMINHO DE SERVIÇO PAVIMENTADO - COM CAMINHÃO BASCULANTE DE 12 M³</t>
  </si>
  <si>
    <t>ESCAVAÇÃO, CARGA E TRANSPORTE DE MATERIAL DE 3ª CATEGORIA - DMT DE 1.800 A 2.000 M - CAMINHO DE SERVIÇO EM LEITO NATURAL COM CAMINHÃO BASCULANTE DE 12 M³</t>
  </si>
  <si>
    <t>ESCAVAÇÃO, CARGA E TRANSPORTE DE MATERIAL DE 3ª CATEGORIA - DMT DE 1.800 A 2.000 M - CAMINHO DE SERVIÇO EM REVESTIMENTO PRIMÁRIO - COM CAMINHÃO BASCULANTE DE 12 M³</t>
  </si>
  <si>
    <t>ESCAVAÇÃO, CARGA E TRANSPORTE DE MATERIAL DE 3ª CATEGORIA - DMT DE 1.800 A 2.000 M - CAMINHO DE SERVIÇO PAVIMENTADO - COM CAMINHÃO BASCULANTE DE 12 M³</t>
  </si>
  <si>
    <t>ESCAVAÇÃO, CARGA E TRANSPORTE DE MATERIAL DE 3ª CATEGORIA - DMT DE 2.000 A 2.500 M - CAMINHO DE SERVIÇO EM LEITO NATURAL COM CAMINHÃO BASCULANTE DE 12 M³</t>
  </si>
  <si>
    <t>ESCAVAÇÃO, CARGA E TRANSPORTE DE MATERIAL DE 3ª CATEGORIA - DMT DE 2.000 A 2.500 M - CAMINHO DE SERVIÇO EM REVESTIMENTO PRIMÁRIO - COM CAMINHÃO BASCULANTE DE 12 M³</t>
  </si>
  <si>
    <t>ESCAVAÇÃO, CARGA E TRANSPORTE DE MATERIAL DE 3ª CATEGORIA - DMT DE 2.000 A 2.500 M - CAMINHO DE SERVIÇO PAVIMENTADO - COM CAMINHÃO BASCULANTE DE 12 M³</t>
  </si>
  <si>
    <t>ESCAVAÇÃO, CARGA E TRANSPORTE DE MATERIAL DE 3ª CATEGORIA - DMT DE 2.500 A 3.000 M - CAMINHO DE SERVIÇO EM LEITO NATURAL COM CAMINHÃO BASCULANTE DE 12 M³</t>
  </si>
  <si>
    <t>ESCAVAÇÃO, CARGA E TRANSPORTE DE MATERIAL DE 3ª CATEGORIA - DMT DE 2.500 A 3.000 M - CAMINHO DE SERVIÇO EM REVESTIMENTO PRIMÁRIO - COM CAMINHÃO BASCULANTE DE 12 M³</t>
  </si>
  <si>
    <t>ESCAVAÇÃO, CARGA E TRANSPORTE DE MATERIAL DE 3ª CATEGORIA - DMT DE 2.500 A 3.000 M - CAMINHO DE SERVIÇO PAVIMENTADO - COM CAMINHÃO BASCULANTE DE 12 M³</t>
  </si>
  <si>
    <t>ESCAVAÇÃO, CARGA E TRANSPORTE DE MATERIAL DE 3ª CATEGORIA - DMT DE 200 A 400 M - CAMINHO DE SERVIÇO EM LEITO NATURAL COM CAMINHÃO BASCULANTE DE 12 M³</t>
  </si>
  <si>
    <t>ESCAVAÇÃO, CARGA E TRANSPORTE DE MATERIAL DE 3ª CATEGORIA - DMT DE 200 A 400 M - CAMINHO DE SERVIÇO EM REVESTIMENTO PRIMÁRIO - COM CAMINHÃO BASCULANTE DE 12 M³</t>
  </si>
  <si>
    <t>ESCAVAÇÃO, CARGA E TRANSPORTE DE MATERIAL DE 3ª CATEGORIA - DMT DE 200 A 400 M - CAMINHO DE SERVIÇO PAVIMENTADO - COM CAMINHÃO BASCULANTE DE 12 M³</t>
  </si>
  <si>
    <t>ESCAVAÇÃO, CARGA E TRANSPORTE DE MATERIAL DE 3ª CATEGORIA - DMT DE 400 A 600 M - CAMINHO DE SERVIÇO EM LEITO NATURAL COM CAMINHÃO BASCULANTE DE 12 M³</t>
  </si>
  <si>
    <t>ESCAVAÇÃO, CARGA E TRANSPORTE DE MATERIAL DE 3ª CATEGORIA - DMT DE 400 A 600 M - CAMINHO DE SERVIÇO EM REVESTIMENTO PRIMÁRIO - COM CAMINHÃO BASCULANTE DE 12 M³</t>
  </si>
  <si>
    <t>ESCAVAÇÃO, CARGA E TRANSPORTE DE MATERIAL DE 3ª CATEGORIA - DMT DE 400 A 600 M - CAMINHO DE SERVIÇO PAVIMENTADO - COM CAMINHÃO BASCULANTE DE 12 M³</t>
  </si>
  <si>
    <t>ESCAVAÇÃO, CARGA E TRANSPORTE DE MATERIAL DE 3ª CATEGORIA - DMT DE 50 A 200 M - CAMINHO DE SERVIÇO EM LEITO NATURAL COM CAMINHÃO BASCULANTE DE 12 M³</t>
  </si>
  <si>
    <t>ESCAVAÇÃO, CARGA E TRANSPORTE DE MATERIAL DE 3ª CATEGORIA - DMT DE 50 A 200 M - CAMINHO DE SERVIÇO EM REVESTIMENTO PRIMÁRIO - COM CAMINHÃO BASCULANTE DE 12 M³</t>
  </si>
  <si>
    <t>ESCAVAÇÃO, CARGA E TRANSPORTE DE MATERIAL DE 3ª CATEGORIA - DMT DE 50 A 200 M - CAMINHO DE SERVIÇO PAVIMENTADO - COM CAMINHÃO BASCULANTE DE 12 M³</t>
  </si>
  <si>
    <t>ESCAVAÇÃO, CARGA E TRANSPORTE DE MATERIAL DE 3ª CATEGORIA - DMT DE 600 A 800 M - CAMINHO DE SERVIÇO EM LEITO NATURAL COM CAMINHÃO BASCULANTE DE 12 M³</t>
  </si>
  <si>
    <t>ESCAVAÇÃO, CARGA E TRANSPORTE DE MATERIAL DE 3ª CATEGORIA - DMT DE 600 A 800 M - CAMINHO DE SERVIÇO EM REVESTIMENTO PRIMÁRIO - COM CAMINHÃO BASCULANTE DE 12 M³</t>
  </si>
  <si>
    <t>ESCAVAÇÃO, CARGA E TRANSPORTE DE MATERIAL DE 3ª CATEGORIA - DMT DE 600 A 800 M - CAMINHO DE SERVIÇO PAVIMENTADO - COM CAMINHÃO BASCULANTE DE 12 M³</t>
  </si>
  <si>
    <t>ESCAVAÇÃO, CARGA E TRANSPORTE DE MATERIAL DE 3ª CATEGORIA - DMT DE 800 A 1.000 M - CAMINHO DE SERVIÇO EM LEITO NATURAL COM CAMINHÃO BASCULANTE DE 12 M³</t>
  </si>
  <si>
    <t>ESCAVAÇÃO, CARGA E TRANSPORTE DE MATERIAL DE 3ª CATEGORIA - DMT DE 800 A 1.000 M - CAMINHO DE SERVIÇO EM REVESTIMENTO PRIMÁRIO - COM CAMINHÃO BASCULANTE DE 12 M³</t>
  </si>
  <si>
    <t>ESCAVAÇÃO, CARGA E TRANSPORTE DE MATERIAL DE 3ª CATEGORIA - DMT DE 800 A 1.000 M - CAMINHO DE SERVIÇO PAVIMENTADO - COM CAMINHÃO BASCULANTE DE 12 M³</t>
  </si>
  <si>
    <t>ESCAVAÇÃO, CARGA E TRANSPORTE DE MATERIAL DE 3ª CATEGORIA NA DISTÂNCIA DE 3.000 M - CAMINHO DE SERVIÇO EM LEITO NATURAL COM CAMINHÃO BASCULANTE DE 12 M³</t>
  </si>
  <si>
    <t>ESCAVAÇÃO, CARGA E TRANSPORTE DE MATERIAL DE 3ª CATEGORIA NA DISTÂNCIA DE 3.000 M - CAMINHO DE SERVIÇO EM REVESTIMENTO PRIMÁRIO - COM CAMINHÃO BASCULANTE DE 12 M³</t>
  </si>
  <si>
    <t>ESCAVAÇÃO, CARGA E TRANSPORTE DE MATERIAL DE 3ª CATEGORIA NA DISTÂNCIA DE 3.000 M - CAMINHO DE SERVIÇO PAVIMENTADO - COM CAMINHÃO BASCULANTE DE 12 M³</t>
  </si>
  <si>
    <t>ESCAVAÇÃO, CARGA E TRANSPORTE DE SOLOS MOLES - DMT DE 0 A 50 M</t>
  </si>
  <si>
    <t>ESCAVAÇÃO, CARGA E TRANSPORTE DE SOLOS MOLES - DMT DE 1.000 A 1.200 M - CAMINHO DE SERVIÇO EM LEITO NATURAL - COM CAMINHÃO BASCULANTE DE 14 M³</t>
  </si>
  <si>
    <t>ESCAVAÇÃO, CARGA E TRANSPORTE DE SOLOS MOLES - DMT DE 1.000 A 1.200 M - CAMINHO DE SERVIÇO EM REVESTIMENTO PRIMÁRIO - COM CAMINHÃO BASCULANTE DE 14 M³</t>
  </si>
  <si>
    <t>ESCAVAÇÃO, CARGA E TRANSPORTE DE SOLOS MOLES - DMT DE 1.000 A 1.200 M - CAMINHO DE SERVIÇO PAVIMENTADO - COM CAMINHÃO BASCULANTE DE 14 M³</t>
  </si>
  <si>
    <t>ESCAVAÇÃO, CARGA E TRANSPORTE DE SOLOS MOLES - DMT DE 1.200 A 1.400 M - CAMINHO DE SERVIÇO EM LEITO NATURAL - COM CAMINHÃO BASCULANTE DE 14 M³</t>
  </si>
  <si>
    <t>ESCAVAÇÃO, CARGA E TRANSPORTE DE SOLOS MOLES - DMT DE 1.200 A 1.400 M - CAMINHO DE SERVIÇO EM REVESTIMENTO PRIMÁRIO - COM CAMINHÃO BASCULANTE DE 14 M³</t>
  </si>
  <si>
    <t>ESCAVAÇÃO, CARGA E TRANSPORTE DE SOLOS MOLES - DMT DE 1.200 A 1.400 M - CAMINHO DE SERVIÇO PAVIMENTADO - COM CAMINHÃO BASCULANTE DE 14 M³</t>
  </si>
  <si>
    <t>ESCAVAÇÃO, CARGA E TRANSPORTE DE SOLOS MOLES - DMT DE 1.400 A 1.600 M - CAMINHO DE SERVIÇO EM LEITO NATURAL - COM CAMINHÃO BASCULANTE DE 14 M³</t>
  </si>
  <si>
    <t>ESCAVAÇÃO, CARGA E TRANSPORTE DE SOLOS MOLES - DMT DE 1.400 A 1.600 M - CAMINHO DE SERVIÇO EM REVESTIMENTO PRIMÁRIO - COM CAMINHÃO BASCULANTE DE 14 M³</t>
  </si>
  <si>
    <t>ESCAVAÇÃO, CARGA E TRANSPORTE DE SOLOS MOLES - DMT DE 1.400 A 1.600 M - CAMINHO DE SERVIÇO PAVIMENTADO - COM CAMINHÃO BASCULANTE DE 14 M³</t>
  </si>
  <si>
    <t>ESCAVAÇÃO, CARGA E TRANSPORTE DE SOLOS MOLES - DMT DE 1.600 A 1.800 M - CAMINHO DE SERVIÇO EM LEITO NATURAL - COM CAMINHÃO BASCULANTE DE 14 M³</t>
  </si>
  <si>
    <t>ESCAVAÇÃO, CARGA E TRANSPORTE DE SOLOS MOLES - DMT DE 1.600 A 1.800 M - CAMINHO DE SERVIÇO EM REVESTIMENTO PRIMÁRIO - COM CAMINHÃO BASCULANTE DE 14 M³</t>
  </si>
  <si>
    <t>ESCAVAÇÃO, CARGA E TRANSPORTE DE SOLOS MOLES - DMT DE 1.600 A 1.800 M - CAMINHO DE SERVIÇO PAVIMENTADO - COM CAMINHÃO BASCULANTE DE 14 M³</t>
  </si>
  <si>
    <t>ESCAVAÇÃO, CARGA E TRANSPORTE DE SOLOS MOLES - DMT DE 1.800 A 2.000 M - CAMINHO DE SERVIÇO EM LEITO NATURAL - COM CAMINHÃO BASCULANTE DE 14 M³</t>
  </si>
  <si>
    <t>ESCAVAÇÃO, CARGA E TRANSPORTE DE SOLOS MOLES - DMT DE 1.800 A 2.000 M - CAMINHO DE SERVIÇO EM REVESTIMENTO PRIMÁRIO - COM CAMINHÃO BASCULANTE DE 14 M³</t>
  </si>
  <si>
    <t>ESCAVAÇÃO, CARGA E TRANSPORTE DE SOLOS MOLES - DMT DE 1.800 A 2.000 M - CAMINHO DE SERVIÇO PAVIMENTADO - COM CAMINHÃO BASCULANTE DE 14 M³</t>
  </si>
  <si>
    <t>ESCAVAÇÃO, CARGA E TRANSPORTE DE SOLOS MOLES - DMT DE 2.000 A 2.500 M - CAMINHO DE SERVIÇO EM LEITO NATURAL - COM CAMINHÃO BASCULANTE DE 14 M³</t>
  </si>
  <si>
    <t>ESCAVAÇÃO, CARGA E TRANSPORTE DE SOLOS MOLES - DMT DE 2.000 A 2.500 M - CAMINHO DE SERVIÇO EM REVESTIMENTO PRIMÁRIO - COM CAMINHÃO BASCULANTE DE 14 M³</t>
  </si>
  <si>
    <t>ESCAVAÇÃO, CARGA E TRANSPORTE DE SOLOS MOLES - DMT DE 2.000 A 2.500 M - CAMINHO DE SERVIÇO PAVIMENTADO - COM CAMINHÃO BASCULANTE DE 14 M³</t>
  </si>
  <si>
    <t>ESCAVAÇÃO, CARGA E TRANSPORTE DE SOLOS MOLES - DMT DE 2.500 A 3.000 M - CAMINHO DE SERVIÇO EM LEITO NATURAL - COM CAMINHÃO BASCULANTE DE 14 M³</t>
  </si>
  <si>
    <t>ESCAVAÇÃO, CARGA E TRANSPORTE DE SOLOS MOLES - DMT DE 2.500 A 3.000 M - CAMINHO DE SERVIÇO EM REVESTIMENTO PRIMÁRIO - COM CAMINHÃO BASCULANTE DE 14 M³</t>
  </si>
  <si>
    <t>ESCAVAÇÃO, CARGA E TRANSPORTE DE SOLOS MOLES - DMT DE 2.500 A 3.000 M - CAMINHO DE SERVIÇO PAVIMENTADO - COM CAMINHÃO BASCULANTE DE 14 M³</t>
  </si>
  <si>
    <t>ESCAVAÇÃO, CARGA E TRANSPORTE DE SOLOS MOLES - DMT DE 200 A 400 M - CAMINHO DE SERVIÇO EM LEITO NATURAL - COM CAMINHÃO BASCULANTE DE 14 M³</t>
  </si>
  <si>
    <t>ESCAVAÇÃO, CARGA E TRANSPORTE DE SOLOS MOLES - DMT DE 200 A 400 M - CAMINHO DE SERVIÇO EM REVESTIMENTO PRIMÁRIO - COM CAMINHÃO BASCULANTE DE 14 M³</t>
  </si>
  <si>
    <t>ESCAVAÇÃO, CARGA E TRANSPORTE DE SOLOS MOLES - DMT DE 200 A 400 M - CAMINHO DE SERVIÇO PAVIMENTADO - COM CAMINHÃO BASCULANTE DE 14 M³</t>
  </si>
  <si>
    <t>ESCAVAÇÃO, CARGA E TRANSPORTE DE SOLOS MOLES - DMT DE 400 A 600 M - CAMINHO DE SERVIÇO EM LEITO NATURAL - COM CAMINHÃO BASCULANTE DE 14 M³</t>
  </si>
  <si>
    <t>ESCAVAÇÃO, CARGA E TRANSPORTE DE SOLOS MOLES - DMT DE 400 A 600 M - CAMINHO DE SERVIÇO EM REVESTIMENTO PRIMÁRIO - COM CAMINHÃO BASCULANTE DE 14 M³</t>
  </si>
  <si>
    <t>ESCAVAÇÃO, CARGA E TRANSPORTE DE SOLOS MOLES - DMT DE 400 A 600 M - CAMINHO DE SERVIÇO PAVIMENTADO - COM CAMINHÃO BASCULANTE DE 14 M³</t>
  </si>
  <si>
    <t>ESCAVAÇÃO, CARGA E TRANSPORTE DE SOLOS MOLES - DMT DE 50 A 200 M - CAMINHO DE SERVIÇO EM LEITO NATURAL - COM CAMINHÃO BASCULANTE DE 14 M³</t>
  </si>
  <si>
    <t>ESCAVAÇÃO, CARGA E TRANSPORTE DE SOLOS MOLES - DMT DE 50 A 200 M - CAMINHO DE SERVIÇO EM REVESTIMENTO PRIMÁRIO - COM CAMINHÃO BASCULANTE DE 14 M³</t>
  </si>
  <si>
    <t>ESCAVAÇÃO, CARGA E TRANSPORTE DE SOLOS MOLES - DMT DE 50 A 200 M - CAMINHO DE SERVIÇO PAVIMENTADO - COM CAMINHÃO BASCULANTE DE 14 M³</t>
  </si>
  <si>
    <t>ESCAVAÇÃO, CARGA E TRANSPORTE DE SOLOS MOLES - DMT DE 600 A 800 M - CAMINHO DE SERVIÇO EM LEITO NATURAL - COM CAMINHÃO BASCULANTE DE 14 M³</t>
  </si>
  <si>
    <t>ESCAVAÇÃO, CARGA E TRANSPORTE DE SOLOS MOLES - DMT DE 600 A 800 M - CAMINHO DE SERVIÇO EM REVESTIMENTO PRIMÁRIO - COM CAMINHÃO BASCULANTE DE 14 M³</t>
  </si>
  <si>
    <t>ESCAVAÇÃO, CARGA E TRANSPORTE DE SOLOS MOLES - DMT DE 600 A 800 M - CAMINHO DE SERVIÇO PAVIMENTADO - COM CAMINHÃO BASCULANTE DE 14 M³</t>
  </si>
  <si>
    <t>ESCAVAÇÃO, CARGA E TRANSPORTE DE SOLOS MOLES - DMT DE 800 A 1.000 M - CAMINHO DE SERVIÇO EM LEITO NATURAL - COM CAMINHÃO BASCULANTE DE 14 M³</t>
  </si>
  <si>
    <t>ESCAVAÇÃO, CARGA E TRANSPORTE DE SOLOS MOLES - DMT DE 800 A 1.000 M - CAMINHO DE SERVIÇO EM REVESTIMENTO PRIMÁRIO - COM CAMINHÃO BASCULANTE DE 14 M³</t>
  </si>
  <si>
    <t>ESCAVAÇÃO, CARGA E TRANSPORTE DE SOLOS MOLES - DMT DE 800 A 1.000 M - CAMINHO DE SERVIÇO PAVIMENTADO - COM CAMINHÃO BASCULANTE DE 14 M³</t>
  </si>
  <si>
    <t>ESCAVAÇÃO, CARGA E TRANSPORTE DE SOLOS MOLES NA DISTÂNCIA DE 3.000 M - CAMINHO DE SERVIÇO EM LEITO NATURAL - COM CAMINHÃO BASCULANTE DE 14 M³</t>
  </si>
  <si>
    <t>ESCAVAÇÃO, CARGA E TRANSPORTE DE SOLOS MOLES NA DISTÂNCIA DE 3.000 M - CAMINHO DE SERVIÇO EM REVESTIMENTO PRIMÁRIO - COM CAMINHÃO BASCULANTE DE 14 M³</t>
  </si>
  <si>
    <t>ESCAVAÇÃO, CARGA E TRANSPORTE DE SOLOS MOLES NA DISTÂNCIA DE 3.000 M - CAMINHO DE SERVIÇO PAVIMENTADO - COM CAMINHÃO BASCULANTE DE 14 M³</t>
  </si>
  <si>
    <t>ESCAVAÇÃO, CARGA E TRANSPORTE EM MATERIAL DE 1ª CATEGORIA - DMT DE 1.000 A 1.200 M COM MOTOSCRAPER</t>
  </si>
  <si>
    <t>ESCAVAÇÃO, CARGA E TRANSPORTE EM MATERIAL DE 1ª CATEGORIA - DMT DE 1.200 A 1.400 M COM MOTOSCRAPER</t>
  </si>
  <si>
    <t>ESCAVAÇÃO, CARGA E TRANSPORTE EM MATERIAL DE 1ª CATEGORIA - DMT DE 200 A 400 M COM MOTOSCRAPER</t>
  </si>
  <si>
    <t>ESCAVAÇÃO, CARGA E TRANSPORTE EM MATERIAL DE 1ª CATEGORIA - DMT DE 400 A 600 M COM MOTOSCRAPER</t>
  </si>
  <si>
    <t>ESCAVAÇÃO, CARGA E TRANSPORTE EM MATERIAL DE 1ª CATEGORIA - DMT DE 50 A 200 M COM MOTOSCRAPER</t>
  </si>
  <si>
    <t>ESCAVAÇÃO, CARGA E TRANSPORTE EM MATERIAL DE 1ª CATEGORIA - DMT DE 50 M</t>
  </si>
  <si>
    <t>ESCAVAÇÃO, CARGA E TRANSPORTE EM MATERIAL DE 1ª CATEGORIA - DMT DE 600 A 800 M COM MOTOSCRAPER</t>
  </si>
  <si>
    <t>ESCAVAÇÃO, CARGA E TRANSPORTE EM MATERIAL DE 1ª CATEGORIA - DMT DE 800 A 1.000 M COM MOTOSCRAPER</t>
  </si>
  <si>
    <t>EXPURGO DE JAZIDA</t>
  </si>
  <si>
    <t>FRAGMENTAÇÃO DE BLOCOS DE ROCHA COM ESCAVADEIRA E ROMPEDOR HIDRÁULICO 1.700 KG</t>
  </si>
  <si>
    <t>LIMPEZA MECANIZADA DA CAMADA VEGETAL</t>
  </si>
  <si>
    <t>MANUTENÇÃO DE CAMINHO DE SERVIÇO</t>
  </si>
  <si>
    <t>PRÉ-FISSURAMENTO DE MATERIAL DE 3ª CATEGORIA</t>
  </si>
  <si>
    <t>UMEDECIMENTO DE CAMINHO DE SERVIÇO</t>
  </si>
  <si>
    <t>CHUMBADOR DE AÇO CA-50 - D = 20 MM - ANCORADO NA ROCHA COM CARTUCHO DE CIMENTO - FORNECIMENTO, PERFURAÇÃO E INSTALAÇÃO</t>
  </si>
  <si>
    <t>CHUMBADOR DE AÇO CA-50 - D = 20 MM - ANCORADO NA ROCHA COM INJEÇÃO DE NATA DE CIMENTO - FORNECIMENTO, PERFURAÇÃO E INSTALAÇÃO</t>
  </si>
  <si>
    <t>CHUMBADOR DE AÇO CA-50 - D = 22 MM - ANCORADO NA ROCHA COM CARTUCHO DE CIMENTO - FORNECIMENTO, PERFURAÇÃO E INSTALAÇÃO</t>
  </si>
  <si>
    <t>CHUMBADOR DE AÇO CA-50 - D = 25 MM - ANCORADO NA ROCHA COM CARTUCHO DE CIMENTO - FORNECIMENTO, PERFURAÇÃO E INSTALAÇÃO</t>
  </si>
  <si>
    <t>GRAMPO DE AÇO CA-50 D = 12,5 MM PARA SOLO GRAMPEADO COM CAPACIDADE DE 30 KN - FORNECIMENTO, PERFURAÇÃO E INSTALAÇÃO</t>
  </si>
  <si>
    <t>GRAMPO DE AÇO CA-50 D = 16 MM PARA SOLO GRAMPEADO COM CAPACIDADE DE 50 KN - FORNECIMENTO, PERFURAÇÃO E INSTALAÇÃO</t>
  </si>
  <si>
    <t>GRAMPO DE AÇO CA-50 D = 20 MM PARA SOLO GRAMPEADO COM CAPACIDADE DE 80 KN - FORNECIMENTO, PERFURAÇÃO E INSTALAÇÃO</t>
  </si>
  <si>
    <t>PERFURAÇÃO PARA TIRANTE PERMANENTE PROTENDIDO AUTOINJETÁVEL EM MATERIAL DE 1ª CATEGORIA COM DIÂMETRO DE ATÉ 120 MM</t>
  </si>
  <si>
    <t>PERFURAÇÃO PARA TIRANTE PERMANENTE PROTENDIDO AUTOINJETÁVEL EM MATERIAL DE 2ª CATEGORIA COM DIÂMETRO DE ATÉ 87 MM</t>
  </si>
  <si>
    <t>PERFURAÇÃO PARA TIRANTES EM MATERIAL DE 1ª CATEGORIA COM DIÂMETRO DE ATÉ 120 MM</t>
  </si>
  <si>
    <t>PERFURAÇÃO PARA TIRANTES EM MATERIAL DE 2ª CATEGORIA COM DIÂMETRO DE ATÉ 120 MM</t>
  </si>
  <si>
    <t>PERFURAÇÃO PARA TIRANTES EM MATERIAL DE 3ª CATEGORIA COM DIÂMETRO DE ATÉ 120 MM</t>
  </si>
  <si>
    <t>PINTURA ELETROSTÁTICA COM TINTA EM PÓ À BASE DE RESINA EPÓXI - E = 200 µM</t>
  </si>
  <si>
    <t>PROTENSÃO DE TIRANTE COM 10 CORDOALHAS D = 12,7 MM AÇO CP 190 RB, COM CAPACIDADE DE 860 KN - INCLUSIVE ANCORAGEM E GRAUTEAMENTO DA CABEÇA</t>
  </si>
  <si>
    <t>PROTENSÃO DE TIRANTE COM 12 CORDOALHAS D = 12,7 MM AÇO CP 190 RB, COM CAPACIDADE DE 1.040 KN - INCLUSIVE ANCORAGEM E GRAUTEAMENTO DA CABEÇA</t>
  </si>
  <si>
    <t>PROTENSÃO DE TIRANTE COM 6 CORDOALHAS D = 12,7 MM AÇO CP 190 RB, COM CAPACIDADE DE 520 KN - INCLUSIVE ANCORAGEM E GRAUTEAMENTO DA CABEÇA</t>
  </si>
  <si>
    <t>PROTENSÃO DE TIRANTE COM 8 CORDOALHAS D = 12,7 MM AÇO CP 190 RB, COM CAPACIDADE DE 690 KN - INCLUSIVE ANCORAGEM E GRAUTEAMENTO DA CABEÇA</t>
  </si>
  <si>
    <t>PROTENSÃO DE TIRANTE PERMANENTE AUTOINJETÁVEL DE AÇO D = 40 MM, SEÇÃO DE 684 MM², TENSÃO DE ESCOAMENTO = 440 MPA E TENSÃO DE RUPTURA = 580 MPA - INCLUSIVE ANCORAGEM E GRAUTEAMENTO DA CABEÇA</t>
  </si>
  <si>
    <t>PROTENSÃO DE TIRANTE PERMANENTE AUTOINJETÁVEL DE AÇO D = 40 MM, SEÇÃO DE 822 MM², TENSÃO DE ESCOAMENTO = 470 MPA E TENSÃO DE RUPTURA = 600 MPA - INCLUSIVE ANCORAGEM E GRAUTEAMENTO DA CABEÇA</t>
  </si>
  <si>
    <t>PROTENSÃO DE TIRANTE PERMANENTE AUTOINJETÁVEL DE AÇO D = 40 MM, SEÇÃO DE 936 MM², TENSÃO DE ESCOAMENTO = 700 MPA E TENSÃO DE RUPTURA = 830 MPA - INCLUSIVE ANCORAGEM E GRAUTEAMENTO DA CABEÇA</t>
  </si>
  <si>
    <t>PROTENSÃO DE TIRANTE PERMANENTE AUTOINJETÁVEL DE AÇO D = 50 MM, SEÇÃO DE 1.330 MM², TENSÃO DE ESCOAMENTO = 630 MPA E TENSÃO DE RUPTURA = 740 MPA - INCLUSIVE ANCORAGEM E GRAUTEAMENTO DA CABEÇA</t>
  </si>
  <si>
    <t>PROTENSÃO DE TIRANTE PERMANENTE AUTOINJETÁVEL DE AÇO D = 50 MM, SEÇÃO DE 1.569 MM², TENSÃO DE ESCOAMENTO = 630 MPA E TENSÃO DE RUPTURA = 740 MP - INCLUSIVE ANCORAGEM E GRAUTEAMENTO DA CABEÇA</t>
  </si>
  <si>
    <t>PROTENSÃO DE TIRANTE PERMANENTE PROTENDIDO DE AÇO D = 30 MM, TENSÃO DE ESCOAMENTO = 600 MPA E TENSÃO DE RUPTURA = 720 MPA - INCLUSIVE ANCORAGEM E GRAUTEAMENTO DA CABEÇA</t>
  </si>
  <si>
    <t>PROTENSÃO DE TIRANTE PERMANENTE PROTENDIDO DE AÇO D = 32 MM, TENSÃO DE ESCOAMENTO = 500 MPA E TENSÃO DE RUPTURA = 550 MPA - INCLUSIVE ANCORAGEM E GRAUTEAMENTO DA CABEÇA</t>
  </si>
  <si>
    <t>PROTENSÃO DE TIRANTE PERMANENTE PROTENDIDO DE AÇO D = 32 MM, TENSÃO DE ESCOAMENTO = 950 MPA E TENSÃO DE RUPTURA = 1.050 MPA - INCLUSIVE ANCORAGEM E GRAUTEAMENTO DA CABEÇA</t>
  </si>
  <si>
    <t>PROTENSÃO DE TIRANTE PERMANENTE PROTENDIDO DE AÇO D = 40 MM, TENSÃO DE ESCOAMENTO = 600 MPA E TENSÃO DE RUPTURA = 720 MPA - INCLUSIVE ANCORAGEM E GRAUTEAMENTO DA CABEÇA</t>
  </si>
  <si>
    <t>PROTENSÃO DE TIRANTE PERMANENTE PROTENDIDO DE AÇO D = 44 MM, TENSÃO DE ESCOAMENTO = 680 MPA E TENSÃO DE RUPTURA = 870 MPA - INCLUSIVE ANCORAGEM E GRAUTEAMENTO DA CABEÇA</t>
  </si>
  <si>
    <t>PROTENSÃO DE TIRANTE PERMANENTE PROTENDIDO DE AÇO D = 50 MM, TENSÃO DE ESCOAMENTO = 600 MPA E TENSÃO DE RUPTURA = 720 MPA - INCLUSIVE ANCORAGEM E GRAUTEAMENTO DA CABEÇA</t>
  </si>
  <si>
    <t>PROTENSÃO DE TIRANTE PERMANENTE PROTENDIDO DE AÇO D = 53 MM, TENSÃO DE ESCOAMENTO = 600 MPA E TENSÃO DE RUPTURA = 720 MPA - INCLUSIVE ANCORAGEM E GRAUTEAMENTO DA CABEÇA</t>
  </si>
  <si>
    <t>PROTENSÃO DE TIRANTE PERMANENTE PROTENDIDO DE AÇO D = 57 MM, TENSÃO DE ESCOAMENTO = 600 MPA E TENSÃO DE RUPTURA = 720 MPA - INCLUSIVE ANCORAGEM E GRAUTEAMENTO DA CABEÇA</t>
  </si>
  <si>
    <t>PROTENSÃO DE TIRANTE PERMANENTE PROTENDIDO DE AÇO D = 63 MM, TENSÃO DE ESCOAMENTO = 600 MPA E TENSÃO DE RUPTURA = 720 MPA - INCLUSIVE ANCORAGEM E GRAUTEAMENTO DA CABEÇA</t>
  </si>
  <si>
    <t>PROTENSÃO DE TIRANTE PERMANENTE PROTENDIDO DE AÇO D = 69 MM, TENSÃO DE ESCOAMENTO = 600 MPA E TENSÃO DE RUPTURA = 720 MPA - INCLUSIVE ANCORAGEM E GRAUTEAMENTO DA CABEÇA</t>
  </si>
  <si>
    <t>TIRANTE DE BARRA DE AÇO ANCORADO NA ROCHA COM RESINA DE POLIÉSTER, D = 19 MM, TENSÃO DE ESCOAMENTO = 686 MPA E TENSÃO DE RUPTURA = 789 MPA - FORNECIMENTO, PERFURAÇÃO E INSTALAÇÃO</t>
  </si>
  <si>
    <t>TIRANTE DE BARRA DE AÇO ANCORADO NA ROCHA COM RESINA DE POLIÉSTER, D = 22 MM, TENSÃO DE ESCOAMENTO = 686 MPA E TENSÃO DE RUPTURA = 789 MPA - FORNECIMENTO, PERFURAÇÃO E INSTALAÇÃO</t>
  </si>
  <si>
    <t>TIRANTE DE BARRA DE AÇO ANCORADO NA ROCHA COM RESINA DE POLIÉSTER, D = 25 MM, TENSÃO DE ESCOAMENTO = 500 MPA E TENSÃO DE RUPTURA = 750 MPA - FORNECIMENTO, PERFURAÇÃO E INSTALAÇÃO</t>
  </si>
  <si>
    <t>TIRANTE DE BARRA DE AÇO ANCORADO NA ROCHA COM RESINA DE POLIÉSTER, D = 25 MM, TENSÃO DE ESCOAMENTO = 686 MPA, TENSÃO DE RUPTURA = 789 MPA - FORNECIMENTO, PERFURAÇÃO E INSTALAÇÃO</t>
  </si>
  <si>
    <t>TIRANTE DE BARRA DE AÇO ANCORADO NA ROCHA COM RESINA DE POLIÉSTER, D = 32 MM, TENSÃO DE ESCOAMENTO = 686 MPA, TENSÃO DE RUPTURA = 789 MPA - FORNECIMENTO, PERFURAÇÃO E INSTALAÇÃO</t>
  </si>
  <si>
    <t>TIRANTE DE BARRA DE AÇO ANCORADO NA ROCHA COM RESINA DE POLIÉSTER, D = 36 MM, TENSÃO DE ESCOAMENTO = 686 MPA E TENSÃO DE RUPTURA = 789 MPA - FORNECIMENTO, PERFURAÇÃO E INSTALAÇÃO</t>
  </si>
  <si>
    <t>TIRANTE PERMANENTE PROTENDIDO AUTOINJETÁVEL DE AÇO D = 40 MM, SEÇÃO DE 684 MM², TENSÃO DE ESCOAMENTO = 440 MPA E TENSÃO DE RUPTURA = 580 MPA - EXCETO PERFURAÇÃO</t>
  </si>
  <si>
    <t>TIRANTE PERMANENTE PROTENDIDO AUTOINJETÁVEL DE AÇO D = 40 MM, SEÇÃO DE 822 MM², TENSÃO DE ESCOAMENTO = 470 MPA E TENSÃO DE RUPTURA = 600 MPA - EXCETO PERFURAÇÃO</t>
  </si>
  <si>
    <t>TIRANTE PERMANENTE PROTENDIDO AUTOINJETÁVEL DE AÇO D = 40 MM, SEÇÃO DE 936 MM², TENSÃO DE ESCOAMENTO = 700 MPA E TENSÃO DE RUPTURA = 830 MPA - EXCETO PERFURAÇÃO</t>
  </si>
  <si>
    <t>TIRANTE PERMANENTE PROTENDIDO AUTOINJETÁVEL DE AÇO D = 50 MM, SEÇÃO DE 1.330 MM², TENSÃO DE ESCOAMENTO = 630 MPA E TENSÃO DE RUPTURA = 740 MPA - EXCETO PERFURAÇÃO</t>
  </si>
  <si>
    <t>TIRANTE PERMANENTE PROTENDIDO AUTOINJETÁVEL DE AÇO D = 50 MM, SEÇÃO DE 1.569 MM², TENSÃO DE ESCOAMENTO = 630 MPA E TENSÃO DE RUPTURA = 740 MPA - EXCETO PERFURAÇÃO</t>
  </si>
  <si>
    <t>TIRANTE PERMANENTE PROTENDIDO COM 10 CORDOALHAS D = 12,7 MM, AÇO CP 190 RB, COM CAPACIDADE DE 860 KN - EXCETO PERFURAÇÃO</t>
  </si>
  <si>
    <t>TIRANTE PERMANENTE PROTENDIDO COM 12 CORDOALHAS D = 12,7 MM, AÇO CP 190 RB, COM CAPACIDADE DE 1.030 KN - EXCETO PERFURAÇÃO</t>
  </si>
  <si>
    <t>TIRANTE PERMANENTE PROTENDIDO COM 6 CORDOALHAS D = 12,7 MM, AÇO CP 190 RB, COM CAPACIDADE DE 510 KN - EXCETO PERFURAÇÃO</t>
  </si>
  <si>
    <t>TIRANTE PERMANENTE PROTENDIDO COM 8 CORDOALHAS D = 12,7 MM, AÇO CP 190 RB, COM CAPACIDADE DE 690 KN - EXCETO PERFURAÇÃO</t>
  </si>
  <si>
    <t>TIRANTE PERMANENTE PROTENDIDO DE AÇO D = 30 MM, TENSÃO DE ESCOAMENTO = 600 MPA E TENSÃO DE RUPTURA = 720 MPA - EXCETO PERFURAÇÃO</t>
  </si>
  <si>
    <t>TIRANTE PERMANENTE PROTENDIDO DE AÇO D = 32 MM, TENSÃO DE ESCOAMENTO = 500 MPA E TENSÃO DE RUPTURA = 550 MPA - EXCETO PERFURAÇÃO</t>
  </si>
  <si>
    <t>TIRANTE PERMANENTE PROTENDIDO DE AÇO D = 32 MM, TENSÃO DE ESCOAMENTO = 950 MPA E TENSÃO DE RUPTURA = 1.050 MPA - EXCETO PERFURAÇÃO</t>
  </si>
  <si>
    <t>TIRANTE PERMANENTE PROTENDIDO DE AÇO D = 40 MM, TENSÃO DE ESCOAMENTO = 600 MPA E TENSÃO DE RUPTURA = 720 MPA - EXCETO PERFURAÇÃO</t>
  </si>
  <si>
    <t>TIRANTE PERMANENTE PROTENDIDO DE AÇO D = 44 MM, TENSÃO DE ESCOAMENTO = 680 MPA E TENSÃO DE RUPTURA = 870 MPA - EXCETO PERFURAÇÃO</t>
  </si>
  <si>
    <t>TIRANTE PERMANENTE PROTENDIDO DE AÇO D = 50 MM, TENSÃO DE ESCOAMENTO = 600 MPA E TENSÃO DE RUPTURA = 720 MPA - EXCETO PERFURAÇÃO</t>
  </si>
  <si>
    <t>TIRANTE PERMANENTE PROTENDIDO DE AÇO D = 53MM, TENSÃO DE ESCOAMENTO = 600 MPA E TENSÃO DE RUPTURA = 720 MPA - EXCETO PERFURAÇÃO</t>
  </si>
  <si>
    <t>TIRANTE PERMANENTE PROTENDIDO DE AÇO D = 57 MM, TENSÃO DE ESCOAMENTO = 600 MPA E TENSÃO DE RUPTURA = 720 MPA - EXCETO PERFURAÇÃO</t>
  </si>
  <si>
    <t>TIRANTE PERMANENTE PROTENDIDO DE AÇO D = 63 MM, TENSÃO DE ESCOAMENTO = 600 MPA E TENSÃO DE RUPTURA = 720 MPA - EXCETO PERFURAÇÃO</t>
  </si>
  <si>
    <t>TIRANTE PERMANENTE PROTENDIDO DE AÇO D = 69 MM, TENSÃO DE ESCOAMENTO = 600 MPA E TENSÃO DE RUPTURA = 720 MPA - EXCETO PERFURAÇÃO</t>
  </si>
  <si>
    <t>CARGA E MANOBRA DE ADUELAS DE CONCRETO PRÉ-MOLDADAS EM CAVALO MECÂNICO COM SEMIRREBOQUE 22 T - CARGA COM CAMINHÃO GUINDAUTO DE 45 T.M</t>
  </si>
  <si>
    <t>CARGA E MANOBRA DE BRITA PARA LASTRO COM LOCOMOTIVA DIESEL-ELÉTRICA EM VAGÃO HOPPER ABERTO COM CAPACIDADE DE 45 M³ - CARGA COM CARREGADEIRA E DESCARGA AUTOMÁTICA - BITOLA MÉTRICA</t>
  </si>
  <si>
    <t>CARGA E MANOBRA DE BRITA PARA LASTRO COM LOCOMOTIVA DIESEL-ELÉTRICA EM VAGÃO HOPPER ABERTO COM CAPACIDADE DE 63 M³ - CARGA COM CARREGADEIRA E DESCARGA AUTOMÁTICA - BITOLA LARGA</t>
  </si>
  <si>
    <t>CARGA E MANOBRA DE DORMENTES DE CONCRETO DE BITOLA LARGA COM LOCOMOTIVA DIESEL-ELÉTRICA E VAGÃO PLATAFORMA COM CAPACIDADE DE 98 T - CARGA COM CARREGADEIRA - BITOLA LARGA</t>
  </si>
  <si>
    <t>CARGA E MANOBRA DE DORMENTES DE CONCRETO DE BITOLA MÉTRICA COM LOCOMOTIVA DIESEL-ELÉTRICA E VAGÃO PLATAFORMA COM CAPACIDADE DE 82 T - CARGA COM CARREGADEIRA - BITOLA MÉTRICA</t>
  </si>
  <si>
    <t>CARGA E MANOBRA DE DORMENTES DE CONCRETO DE BITOLA MISTA COM LOCOMOTIVA DIESEL-ELÉTRICA E VAGÃO PLATAFORMA COM CAPACIDADE DE 98 T - CARGA COM CARREGADEIRA - BITOLA LARGA</t>
  </si>
  <si>
    <t>CARGA, DESCARGA E MANOBRA DE VIGAS PRÉ-MOLDADAS DE 1.000 A 1.250 KN EM CAVALO MECÂNICO COM REBOQUES DE 5 E 4 EIXOS COM CAPACIDADE DE 130 T</t>
  </si>
  <si>
    <t>CARGA, DESCARGA E MANOBRA DE VIGAS PRÉ-MOLDADAS DE 500 A 750 KN EM CAVALO MECÂNICO COM DOLLYS DE 3 E 4 EIXOS COM CAPACIDADE DE 77 T</t>
  </si>
  <si>
    <t>CARGA, DESCARGA E MANOBRA DE VIGAS PRÉ-MOLDADAS DE 750 A 1.000 KN EM CAVALO MECÂNICO COM DOLLYS DE 5 E 4 EIXOS COM CAPACIDADE DE 111 T</t>
  </si>
  <si>
    <t>CARGA, DESCARGA E MANOBRA DE VIGAS PRÉ-MOLDADAS DE ATÉ 500 KN EM CAVALO MECÂNICO COM DOLLY DE 4 EIXOS COM CAPACIDADE DE 57 T</t>
  </si>
  <si>
    <t>CARGA, MANOBRA E DESCARGA DE AGREGADOS OU SOLOS EM CAMINHÃO BASCULANTE DE 10 M³ - CARGA COM CARREGADEIRA DE 3,40 M³ (EXCLUSA) E DESCARGA EM DISTRIBUIDOR AUTOPROPELIDO</t>
  </si>
  <si>
    <t>CARGA, MANOBRA E DESCARGA DE AGREGADOS OU SOLOS EM CAMINHÃO BASCULANTE DE 10 M³ - CARGA COM CARREGADEIRA DE 3,40 M³ (EXCLUSA) E DESCARGA EM DISTRIBUIDOR REBOCÁVEL</t>
  </si>
  <si>
    <t>CARGA, MANOBRA E DESCARGA DE AGREGADOS OU SOLOS EM CAMINHÃO BASCULANTE DE 10 M³ - CARGA COM CARREGADEIRA DE 3,40 M³ (EXCLUSA) E DESCARGA LIVRE</t>
  </si>
  <si>
    <t>CARGA, MANOBRA E DESCARGA DE AGREGADOS OU SOLOS EM CAMINHÃO BASCULANTE DE 10 M³ - CARGA COM CARREGADEIRA DE 3,40 M³ E DESCARGA EM DISTRIBUIDOR AUTOPROPELIDO</t>
  </si>
  <si>
    <t>CARGA, MANOBRA E DESCARGA DE AGREGADOS OU SOLOS EM CAMINHÃO BASCULANTE DE 10 M³ - CARGA COM CARREGADEIRA DE 3,40 M³ E DESCARGA EM DISTRIBUIDOR REBOCÁVEL</t>
  </si>
  <si>
    <t>CARGA, MANOBRA E DESCARGA DE AGREGADOS OU SOLOS EM CAMINHÃO BASCULANTE DE 10 M³ - CARGA COM CARREGADEIRA DE 3,40 M³ E DESCARGA LIVRE</t>
  </si>
  <si>
    <t>CARGA, MANOBRA E DESCARGA DE AGREGADOS OU SOLOS EM CAMINHÃO BASCULANTE DE 10 M³ - CARGA COM ESCAVADEIRA DE 1,56 M³ (EXCLUSA) E DESCARGA LIVRE</t>
  </si>
  <si>
    <t>CARGA, MANOBRA E DESCARGA DE AGREGADOS OU SOLOS EM CAMINHÃO BASCULANTE DE 10 M³ - CARGA EM USINA DE 60 T/H (PMF) E DESCARGA LIVRE</t>
  </si>
  <si>
    <t>CARGA, MANOBRA E DESCARGA DE AGREGADOS OU SOLOS EM CAMINHÃO BASCULANTE DE 10 M³ - CARGA EM USINA DE SOLOS DE 300 T/H E DESCARGA EM DISTRIBUIDOR AUTOPROPELIDO</t>
  </si>
  <si>
    <t>CARGA, MANOBRA E DESCARGA DE AGREGADOS OU SOLOS EM CAMINHÃO BASCULANTE DE 10 M³ - CARGA EM USINA DE SOLOS DE 300 T/H E DESCARGA EM VIBROACABADORA</t>
  </si>
  <si>
    <t>CARGA, MANOBRA E DESCARGA DE AGREGADOS OU SOLOS EM CAMINHÃO BASCULANTE DE 10 M³ - CARGA EM USINA DE SOLOS DE 300 T/H E DESCARGA LIVRE</t>
  </si>
  <si>
    <t>CARGA, MANOBRA E DESCARGA DE AGREGADOS OU SOLOS EM CAMINHÃO BASCULANTE DE 14 M³ - CARGA COM CARREGADEIRA DE 3,40 M³ E DESCARGA LIVRE</t>
  </si>
  <si>
    <t>CARGA, MANOBRA E DESCARGA DE AGREGADOS OU SOLOS EM CAMINHÃO BASCULANTE DE 6 M³ - CARGA COM CARREGADEIRA DE 1,72 M³ (EXCLUSA) E DESCARGA EM DISTRIBUIDOR AUTOPROPELIDO</t>
  </si>
  <si>
    <t>CARGA, MANOBRA E DESCARGA DE AGREGADOS OU SOLOS EM CAMINHÃO BASCULANTE DE 6 M³ - CARGA COM CARREGADEIRA DE 1,72 M³ (EXCLUSA) E DESCARGA EM DISTRIBUIDOR REBOCÁVEL</t>
  </si>
  <si>
    <t>CARGA, MANOBRA E DESCARGA DE AGREGADOS OU SOLOS EM CAMINHÃO BASCULANTE DE 6 M³ - CARGA COM CARREGADEIRA DE 1,72 M³ (EXCLUSA) E DESCARGA LIVRE</t>
  </si>
  <si>
    <t>CARGA, MANOBRA E DESCARGA DE AGREGADOS OU SOLOS EM CAMINHÃO BASCULANTE DE 6 M³ - CARGA COM CARREGADEIRA DE 1,72 M³ E DESCARGA EM DISTRIBUIDOR AUTOPROPELIDO</t>
  </si>
  <si>
    <t>CARGA, MANOBRA E DESCARGA DE AGREGADOS OU SOLOS EM CAMINHÃO BASCULANTE DE 6 M³ - CARGA COM CARREGADEIRA DE 1,72 M³ E DESCARGA EM DISTRIBUIDOR REBOCÁVEL</t>
  </si>
  <si>
    <t>CARGA, MANOBRA E DESCARGA DE AGREGADOS OU SOLOS EM CAMINHÃO BASCULANTE DE 6 M³ - CARGA COM CARREGADEIRA DE 1,72 M³ E DESCARGA LIVRE</t>
  </si>
  <si>
    <t>CARGA, MANOBRA E DESCARGA DE AGREGADOS OU SOLOS EM CAMINHÃO BASCULANTE DE 6 M³ - CARGA COM ESCAVADEIRA DE 1,56 M³ (EXCLUSA) E DESCARGA LIVRE</t>
  </si>
  <si>
    <t>CARGA, MANOBRA E DESCARGA DE AGREGADOS OU SOLOS EM CAMINHÃO BASCULANTE DE 6 M³ - CARGA COM ESCAVADEIRA DE 1,56 M³ E DESCARGA LIVRE</t>
  </si>
  <si>
    <t>CARGA, MANOBRA E DESCARGA DE AGREGADOS OU SOLOS EM CAMINHÃO BASCULANTE DE 6 M³ - CARGA COM MINICARREGADEIRA DE 0,45 M³ E DESCARGA LIVRE</t>
  </si>
  <si>
    <t>CARGA, MANOBRA E DESCARGA DE AGREGADOS OU SOLOS EM CAMINHÃO BASCULANTE DE 6 M³ - CARGA MANUAL E DESCARGA LIVRE</t>
  </si>
  <si>
    <t>CARGA, MANOBRA E DESCARGA DE BARRAS DE TRILHO DE 12 M COM LOCOMOTIVA DIESEL-ELÉTRICA EM VAGÃO PLATAFORMA COM CAPACIDADE DE 82 T - CARGA E DESCARGA COM CARREGADEIRA - BITOLA MÉTRICA</t>
  </si>
  <si>
    <t>CARGA, MANOBRA E DESCARGA DE BARRAS DE TRILHO DE 12 M COM LOCOMOTIVA DIESEL-ELÉTRICA EM VAGÃO PLATAFORMA COM CAPACIDADE DE 98 T - CARGA E DESCARGA COM CARREGADEIRA - BITOLA LARGA</t>
  </si>
  <si>
    <t>CARGA, MANOBRA E DESCARGA DE BLOCOS ARTIFICIAIS DE CONCRETO COM 10 A 12 T PARA MOLHE EM CAVALO MECÂNICO COM SEMIRREBOQUE COM CAPACIDADE DE 30 T - CARGA E DESCARGA COM GUINDASTE COM PINÇA</t>
  </si>
  <si>
    <t>CARGA, MANOBRA E DESCARGA DE BLOCOS ARTIFICIAIS DE CONCRETO COM 8 A 9 T PARA MOLHE EM CAVALO MECÂNICO COM SEMIRREBOQUE COM CAPACIDADE DE 30 T - CARGA E DESCARGA COM GUINDASTE COM PINÇA</t>
  </si>
  <si>
    <t>CARGA, MANOBRA E DESCARGA DE BLOCOS DE ROCHA EM CAMINHÃO BASCULANTE DE 8 M³ - CARGA COM CARREGADEIRA DE 1,72 M³ (EXCLUSA) E DESCARGA LIVRE</t>
  </si>
  <si>
    <t>CARGA, MANOBRA E DESCARGA DE BLOCOS DE ROCHA EM CAMINHÃO BASCULANTE DE 8 M³ - CARGA COM CARREGADEIRA DE 1,72 M³ E DESCARGA LIVRE</t>
  </si>
  <si>
    <t>CARGA, MANOBRA E DESCARGA DE BLOCOS DE ROCHA EM CAMINHÃO BASCULANTE DE 8 M³ - CARGA COM RETROESCAVADEIRA DE 0,29 M³ E DESCARGA LIVRE</t>
  </si>
  <si>
    <t>CARGA, MANOBRA E DESCARGA DE CIMENTO OU CAL HIDRATADA A GRANEL EM CAMINHÃO SILO DE 30 M³</t>
  </si>
  <si>
    <t>CARGA, MANOBRA E DESCARGA DE CONCRETO ASFÁLTICO COM BORRACHA EM CAMINHÃO BASCULANTE DE 10 M³ - CARGA EM USINA DE ASFALTO 100/140 T/H E DESCARGA EM VIBROACABADORA</t>
  </si>
  <si>
    <t>CARGA, MANOBRA E DESCARGA DE CONCRETO COM CAMINHÃO BETONEIRA - CARGA EM CENTRAL DE CONCRETO DE 30 M³/H E DESCARGA EM EXTRUSORA DE BARREIRA DE CONCRETO</t>
  </si>
  <si>
    <t>CARGA, MANOBRA E DESCARGA DE CONCRETO COM CAMINHÃO BETONEIRA - CARGA EM CENTRAL DE CONCRETO DE 30 M³/H E DESCARGA EM EXTRUSORA DE MEIO-FIO</t>
  </si>
  <si>
    <t>CARGA, MANOBRA E DESCARGA DE CONCRETO COM CAMINHÃO BETONEIRA - CARGA EM CENTRAL DE CONCRETO DE 30 M³/H E DESCARGA EM EXTRUSORA DE SARJETA</t>
  </si>
  <si>
    <t>CARGA, MANOBRA E DESCARGA DE CONCRETO COM CAMINHÃO BETONEIRA - CARGA EM CENTRAL DE CONCRETO DE 30 M³/H E DESCARGA LIVRE</t>
  </si>
  <si>
    <t>CARGA, MANOBRA E DESCARGA DE CONCRETO COM CAMINHÃO BETONEIRA - CARGA EM CENTRAL DE CONCRETO DE 40 M³/H E DESCARGA LIVRE</t>
  </si>
  <si>
    <t>CARGA, MANOBRA E DESCARGA DE CONCRETO DE CIMENTO EM CAMINHÃO BASCULANTE DE 7 M³ - CARGA EM CENTRAL DE CONCRETO DE 150 M³/H E DESCARGA EM VIBROACABADORA</t>
  </si>
  <si>
    <t>CARGA, MANOBRA E DESCARGA DE DORMENTES DE CONCRETO DE BITOLA LARGA COM LOCOMOTIVA DIESEL-ELÉTRICA E VAGÃO PLATAFORMA COM CAPACIDADE DE 98 T - CARGA E DESCARGA COM CARREGADEIRA - BITOLA LARGA</t>
  </si>
  <si>
    <t>CARGA, MANOBRA E DESCARGA DE DORMENTES DE CONCRETO DE BITOLA MÉTRICA COM LOCOMOTIVA DIESEL-ELÉTRICA E VAGÃO PLATAFORMA COM CAPACIDADE DE 82 T - CARGA E DESCARGA COM CARREGADEIRA - BITOLA MÉTRICA</t>
  </si>
  <si>
    <t>CARGA, MANOBRA E DESCARGA DE DORMENTES DE CONCRETO DE BITOLA MISTA COM LOCOMOTIVA DIESEL-ELÉTRICA E VAGÃO PLATAFORMA COM CAPACIDADE DE 98 T - CARGA E DESCARGA COM CARREGADEIRA - BITOLA LARGA</t>
  </si>
  <si>
    <t>CARGA, MANOBRA E DESCARGA DE DORMENTES DE MADEIRA COM LOCOMOTIVA DIESEL-ELÉTRICA EM VAGÃO PLATAFORMA COM CAPACIDADE DE 82 T - CARGA E DESCARGA COM CARREGADEIRA - BITOLA MÉTRICA</t>
  </si>
  <si>
    <t>CARGA, MANOBRA E DESCARGA DE DORMENTES DE MADEIRA COM LOCOMOTIVA DIESEL-ELÉTRICA EM VAGÃO PLATAFORMA COM CAPACIDADE DE 98 T - CARGA E DESCARGA COM CARREGADEIRA - BITOLA LARGA</t>
  </si>
  <si>
    <t>CARGA, MANOBRA E DESCARGA DE FRESAGEM CONTÍNUA SOLTA EM CAMINHÃO BASCULANTE DE 10 M³ - CARGA COM FRESADORA E DESCARGA LIVRE</t>
  </si>
  <si>
    <t>CARGA, MANOBRA E DESCARGA DE FRESAGEM DESCONTÍNUA SOLTA EM CAMINHÃO BASCULANTE DE 10 M³ - CARGA COM FRESADORA E DESCARGA LIVRE</t>
  </si>
  <si>
    <t>CARGA, MANOBRA E DESCARGA DE FRESAGEM DESCONTÍNUA SOLTA EM CAMINHÃO BASCULANTE DE 6 M³ - CARGA COM FRESADORA E DESCARGA LIVRE</t>
  </si>
  <si>
    <t>CARGA, MANOBRA E DESCARGA DE JOGO DE DORMENTES DE CONCRETO PARA AMV DE BITOLA LARGA OU MISTA, QUALQUER ABERTURA, COM LOCOMOTIVA DIESEL-ELÉTRICA EM VAGÃO PLATAFORMA COM CAPACIDADE DE 98 T - CARGA E DESCARGA COM CARREGADEIRA - BITOLA LARGA</t>
  </si>
  <si>
    <t>CARGA, MANOBRA E DESCARGA DE JOGO DE DORMENTES DE CONCRETO PARA AMV DE BITOLA MÉTRICA, QUALQUER ABERTURA, COM LOCOMOTIVA DIESEL-ELÉTRICA EM VAGÃO PLATAFORMA COM CAPACIDADE DE 82 T - CARGA E DESCARGA COM CARREGADEIRA - BITOLA MÉTRICA</t>
  </si>
  <si>
    <t>CARGA, MANOBRA E DESCARGA DE JOGO DE DORMENTES DE MADEIRA PARA AMV BITOLA MÉTRICA, QUALQUER ABERTURA, COM LOCOMOTIVA DIESEL-ELÉTRICA EM VAGÃO PLATAFORMA COM CAPACIDADE DE 82 T - CARGA E DESCARGA COM CARREGADEIRA - BITOLA MÉTRICA</t>
  </si>
  <si>
    <t>CARGA, MANOBRA E DESCARGA DE JOGO DE DORMENTES DE MADEIRA PARA AMV DE BITOLA LARGA OU MISTA, QUALQUER ABERTURA, COM LOCOMOTIVA DIESEL-ELÉTRICA EM VAGÃO PLATAFORMA COM CAPACIDADE DE 98 T - CARGA E DESCARGA COM CARREGADEIRA - BITOLA LARGA</t>
  </si>
  <si>
    <t>CARGA, MANOBRA E DESCARGA DE MATERIAIS DIVERSOS EM CAMINHÃO CARROCERIA COM CAPACIDADE DE 11 T E COM GUINDAUTO DE 45 T.M</t>
  </si>
  <si>
    <t>CARGA, MANOBRA E DESCARGA DE MATERIAIS DIVERSOS EM CAMINHÃO CARROCERIA COM CAPACIDADE DE 7 T E COM GUINDAUTO DE 20 T.M</t>
  </si>
  <si>
    <t>CARGA, MANOBRA E DESCARGA DE MATERIAIS DIVERSOS EM CAMINHÃO CARROCERIA DE 15 T - CARGA E DESCARGA COM CAMINHÃO GUINDAUTO DE 20 T.M</t>
  </si>
  <si>
    <t>CARGA, MANOBRA E DESCARGA DE MATERIAIS DIVERSOS EM CAMINHÃO CARROCERIA DE 15 T - CARGA E DESCARGA MANUAIS</t>
  </si>
  <si>
    <t>CARGA, MANOBRA E DESCARGA DE MATERIAIS DIVERSOS EM CAMINHÃO CARROCERIA DE 5 T - CARGA E DESCARGA MANUAIS</t>
  </si>
  <si>
    <t>CARGA, MANOBRA E DESCARGA DE MATERIAIS DIVERSOS EM CAMINHÃO CARROCERIA DE 9 T - CARGA E DESCARGA MANUAIS</t>
  </si>
  <si>
    <t>CARGA, MANOBRA E DESCARGA DE MATERIAIS METÁLICOS E ACESSÓRIOS DIVERSOS COM LOCOMOTIVA DIESEL-ELÉTRICA EM VAGÃO FECHADO COM CAPACIDADE DE 64 T - CARGA E DESCARGA COM CARREGADEIRA - BITOLA MÉTRICA</t>
  </si>
  <si>
    <t>CARGA, MANOBRA E DESCARGA DE MATERIAIS METÁLICOS E ACESSÓRIOS DIVERSOS COM LOCOMOTIVA DIESEL-ELÉTRICA EM VAGÃO FECHADO COM CAPACIDADE DE 99 T - CARGA E DESCARGA COM CARREGADEIRA - BITOLA LARGA</t>
  </si>
  <si>
    <t>CARGA, MANOBRA E DESCARGA DE MATERIAIS METÁLICOS PARA AMV DE BITOLA LARGA, QUALQUER ABERTURA, COM LOCOMOTIVA DIESEL-ELÉTRICA EM VAGÃO PLATAFORMA COM CAPACIDADE DE 98 T - CARGA E DESCARGA COM CARREGADEIRA - BITOLA LARGA</t>
  </si>
  <si>
    <t>CARGA, MANOBRA E DESCARGA DE MATERIAIS METÁLICOS PARA AMV DE BITOLA MÉTRICA, QUALQUER ABERTURA, COM LOCOMOTIVA DIESEL-ELÉTRICA EM VAGÃO PLATAFORMA COM CAPACIDADE DE 82 T - CARGA E DESCARGA COM CARREGADEIRA - BITOLA MÉTRICA</t>
  </si>
  <si>
    <t>CARGA, MANOBRA E DESCARGA DE MATERIAIS METÁLICOS PARA AMV DE BITOLA MISTA, QUALQUER ABERTURA, COM LOCOMOTIVA DIESEL-ELÉTRICA E VAGÃO PLATAFORMA COM CAPACIDADE DE 98 T - CARGA E DESCARGA COM CARREGADEIRA</t>
  </si>
  <si>
    <t>CARGA, MANOBRA E DESCARGA DE MATERIAL DEMOLIDO EM CAMINHÃO BASCULANTE DE 6 M³ - CARGA COM CARREGADEIRA DE 1,72 M³ E DESCARGA LIVRE</t>
  </si>
  <si>
    <t>CARGA, MANOBRA E DESCARGA DE MATERIAL DEMOLIDO EM CAMINHÃO BASCULANTE DE 6 M³ - CARGA MANUAL E DESCARGA LIVRE</t>
  </si>
  <si>
    <t>CARGA, MANOBRA E DESCARGA DE MISTURA BETUMINOSA A FRIO EM CAMINHÃO BASCULANTE DE 10 M³ - CARGA EM USINA DE 60 T/H (PMF) E DESCARGA EM VIBROACABADORA</t>
  </si>
  <si>
    <t>CARGA, MANOBRA E DESCARGA DE MISTURA BETUMINOSA A FRIO EM CAMINHÃO BASCULANTE DE 6 M³ - CARGA EM USINA DE 60 T/H (PMF) E DESCARGA EM VIBROACABADORA</t>
  </si>
  <si>
    <t>CARGA, MANOBRA E DESCARGA DE MISTURA BETUMINOSA A FRIO EM CAMINHÃO BASCULANTE DE 6 M³ - CARGA EM USINA DE 60 T/H (PMF) E DESCARGA MANUAL</t>
  </si>
  <si>
    <t>CARGA, MANOBRA E DESCARGA DE MISTURA BETUMINOSA A QUENTE EM CAMINHÃO BASCULANTE DE 10 M³ - CARGA EM USINA DE ASFALTO 100/140 T/H E DESCARGA EM VIBROACABADORA</t>
  </si>
  <si>
    <t>CARGA, MANOBRA E DESCARGA DE MISTURA BETUMINOSA A QUENTE EM CAMINHÃO BASCULANTE DE 6 M³ - CARGA EM USINA DE ASFALTO 100/140 T/H E DESCARGA EM VIBROACABADORA</t>
  </si>
  <si>
    <t>CARGA, MANOBRA E DESCARGA DE MISTURA BETUMINOSA A QUENTE EM CAMINHÃO BASCULANTE DE 6 M³ - CARGA EM USINA DE ASFALTO 100/140 T/H E DESCARGA MANUAL</t>
  </si>
  <si>
    <t>CARGA, MANOBRA E DESCARGA DE MISTURA BETUMINOSA A QUENTE EM CAMINHÃO COM CAÇAMBA TÉRMICA DE 6 M³ - CARGA EM USINA DE ASFALTO DE 100/140 T/H E DESCARGA MANUAL</t>
  </si>
  <si>
    <t>CARGA, MANOBRA E DESCARGA DE MISTURA RECICLADA COM ESPUMA DE ASFALTO EM CAMINHÃO BASCULANTE DE 10 M³ - CARGA EM USINA DE RECICLAGEM A FRIO E DESCARGA EM VIBROACABADORA</t>
  </si>
  <si>
    <t>CARGA, MANOBRA E DESCARGA DE TETRÁPODES EM CAVALO MECÂNICO COM SEMIRREBOQUE COM CAPACIDADE DE 30 T - CARGA E DESCARGA COM GUINDASTE</t>
  </si>
  <si>
    <t>CARGA, MANOBRA E DESCARGA DE TLS DE TR45 DE 120 M COM LOCOMOTIVA DIESEL-ELÉTRICA EM VAGÃO PLATAFORMA COM CAPACIDADE DE 82 T - CARGA E DESCARGA COM MANIPULADOR DE TLS - BITOLA MÉTRICA</t>
  </si>
  <si>
    <t>CARGA, MANOBRA E DESCARGA DE TLS DE TR45 DE 120 M COM LOCOMOTIVA DIESEL-ELÉTRICA EM VAGÃO PLATAFORMA COM CAPACIDADE DE 98 T - CARGA E DESCARGA COM MANIPULADOR DE TLS - BITOLA LARGA</t>
  </si>
  <si>
    <t>CARGA, MANOBRA E DESCARGA DE TLS DE TR45 DE 240 M COM LOCOMOTIVA DIESEL-ELÉTRICA EM VAGÃO PLATAFORMA COM CAPACIDADE DE 82 T - CARGA E DESCARGA COM MANIPULADOR DE TLS - BITOLA MÉTRICA</t>
  </si>
  <si>
    <t>CARGA, MANOBRA E DESCARGA DE TLS DE TR45 DE 240 M COM LOCOMOTIVA DIESEL-ELÉTRICA EM VAGÃO PLATAFORMA COM CAPACIDADE DE 98 T - CARGA E DESCARGA COM MANIPULADOR DE TLS - BITOLA LARGA</t>
  </si>
  <si>
    <t>CARGA, MANOBRA E DESCARGA DE TLS DE TR57 DE 120 M COM LOCOMOTIVA DIESEL-ELÉTRICA EM VAGÃO PLATAFORMA COM CAPACIDADE DE 82 T - CARGA E DESCARGA COM MANIPULADOR DE TLS - BITOLA MÉTRICA</t>
  </si>
  <si>
    <t>CARGA, MANOBRA E DESCARGA DE TLS DE TR57 DE 120 M COM LOCOMOTIVA DIESEL-ELÉTRICA EM VAGÃO PLATAFORMA COM CAPACIDADE DE 98 T - CARGA E DESCARGA COM MANIPULADOR DE TLS - BITOLA LARGA</t>
  </si>
  <si>
    <t>CARGA, MANOBRA E DESCARGA DE TLS DE TR57 DE 240 M COM LOCOMOTIVA DIESEL-ELÉTRICA EM VAGÃO PLATAFORMA COM CAPACIDADE DE 82 T - CARGA E DESCARGA COM MANIPULADOR DE TLS - BITOLA MÉTRICA</t>
  </si>
  <si>
    <t>CARGA, MANOBRA E DESCARGA DE TLS DE TR57 DE 240 M COM LOCOMOTIVA DIESEL-ELÉTRICA EM VAGÃO PLATAFORMA COM CAPACIDADE DE 98 T - CARGA E DESCARGA COM MANIPULADOR DE TLS - BITOLA LARGA</t>
  </si>
  <si>
    <t>CARGA, MANOBRA E DESCARGA DE TLS DE TR68 DE 120 M COM LOCOMOTIVA DIESEL-ELÉTRICA EM VAGÃO PLATAFORMA COM CAPACIDADE DE 82 T - CARGA E DESCARGA COM MANIPULADOR DE TLS - BITOLA MÉTRICA</t>
  </si>
  <si>
    <t>CARGA, MANOBRA E DESCARGA DE TLS DE TR68 DE 120 M COM LOCOMOTIVA DIESEL-ELÉTRICA EM VAGÃO PLATAFORMA COM CAPACIDADE DE 98 T - CARGA E DESCARGA COM MANIPULADOR DE TLS - BITOLA LARGA</t>
  </si>
  <si>
    <t>CARGA, MANOBRA E DESCARGA DE TLS DE TR68 DE 240 M COM LOCOMOTIVA DIESEL-ELÉTRICA EM VAGÃO PLATAFORMA COM CAPACIDADE DE 82 T - CARGA E DESCARGA COM MANIPULADOR DE TLS - BITOLA MÉTRICA</t>
  </si>
  <si>
    <t>CARGA, MANOBRA E DESCARGA DE TLS DE TR68 DE 240 M COM LOCOMOTIVA DIESEL-ELÉTRICA EM VAGÃO PLATAFORMA COM CAPACIDADE DE 98 T - CARGA E DESCARGA COM MANIPULADOR DE TLS - BITOLA LARGA</t>
  </si>
  <si>
    <t>CARGA, MANOBRA E DESCARGA DE TLS DE UIC60 DE 120 M COM LOCOMOTIVA DIESEL-ELÉTRICA EM VAGÃO PLATAFORMA COM CAPACIDADE DE 82 T - CARGA E DESCARGA COM MANIPULADOR DE TLS - BITOLA MÉTRICA</t>
  </si>
  <si>
    <t>CARGA, MANOBRA E DESCARGA DE TLS DE UIC60 DE 120 M COM LOCOMOTIVA DIESEL-ELÉTRICA EM VAGÃO PLATAFORMA COM CAPACIDADE DE 98 T - CARGA E DESCARGA COM MANIPULADOR DE TLS - BITOLA LARGA</t>
  </si>
  <si>
    <t>CARGA, MANOBRA E DESCARGA DE TLS DE UIC60 DE 240 M COM LOCOMOTIVA DIESEL-ELÉTRICA EM VAGÃO PLATAFORMA COM CAPACIDADE DE 82 T - CARGA E DESCARGA COM MANIPULADOR DE TLS - BITOLA MÉTRICA</t>
  </si>
  <si>
    <t>CARGA, MANOBRA E DESCARGA DE TLS DE UIC60 DE 240 M COM LOCOMOTIVA DIESEL-ELÉTRICA EM VAGÃO PLATAFORMA COM CAPACIDADE DE 98 T - CARGA E DESCARGA COM MANIPULADOR DE TLS - BITOLA LARGA</t>
  </si>
  <si>
    <t>CARGA, MANOBRA E DESCARGA DE TRITURAÇÃO DE GALHOS E TRONCOS EM CAMINHÃO BASCULANTE DE 6 M³ - CARGA COM TRITURADORA E DESCARGA LIVRE</t>
  </si>
  <si>
    <t>TRANSPORTE COM CAMINHÃO BASCULANTE COM CAÇAMBA ESTANQUE COM CAPACIDADE DE 14 M³ - RODOVIA EM LEITO NATURAL</t>
  </si>
  <si>
    <t>TKM</t>
  </si>
  <si>
    <t>TRANSPORTE COM CAMINHÃO BASCULANTE COM CAÇAMBA ESTANQUE COM CAPACIDADE DE 14 M³ - RODOVIA EM REVESTIMENTO PRIMÁRIO</t>
  </si>
  <si>
    <t>TRANSPORTE COM CAMINHÃO BASCULANTE COM CAÇAMBA ESTANQUE COM CAPACIDADE DE 14 M³ - RODOVIA PAVIMENTADA</t>
  </si>
  <si>
    <t>TRANSPORTE COM CAMINHÃO BASCULANTE DE 10 M³ - RODOVIA EM LEITO NATURAL</t>
  </si>
  <si>
    <t>TRANSPORTE COM CAMINHÃO BASCULANTE DE 10 M³ - RODOVIA EM REVESTIMENTO PRIMÁRIO</t>
  </si>
  <si>
    <t>TRANSPORTE COM CAMINHÃO BASCULANTE DE 10 M³ - RODOVIA PAVIMENTADA</t>
  </si>
  <si>
    <t>TRANSPORTE COM CAMINHÃO BASCULANTE DE 14 M³ - RODOVIA EM LEITO NATURAL</t>
  </si>
  <si>
    <t>TRANSPORTE COM CAMINHÃO BASCULANTE DE 14 M³ - RODOVIA EM REVESTIMENTO PRIMÁRIO</t>
  </si>
  <si>
    <t>TRANSPORTE COM CAMINHÃO BASCULANTE DE 14 M³ - RODOVIA PAVIMENTADA</t>
  </si>
  <si>
    <t>TRANSPORTE COM CAMINHÃO BASCULANTE DE 6 M³ - RODOVIA EM LEITO NATURAL</t>
  </si>
  <si>
    <t>TRANSPORTE COM CAMINHÃO BASCULANTE DE 6 M³ - RODOVIA EM REVESTIMENTO PRIMÁRIO</t>
  </si>
  <si>
    <t>TRANSPORTE COM CAMINHÃO BASCULANTE DE 6 M³ - RODOVIA PAVIMENTADA</t>
  </si>
  <si>
    <t>TRANSPORTE COM CAMINHÃO BETONEIRA - RODOVIA EM LEITO NATURAL</t>
  </si>
  <si>
    <t>TRANSPORTE COM CAMINHÃO BETONEIRA - RODOVIA EM REVESTIMENTO PRIMÁRIO</t>
  </si>
  <si>
    <t>TRANSPORTE COM CAMINHÃO BETONEIRA - RODOVIA PAVIMENTADA</t>
  </si>
  <si>
    <t>TRANSPORTE COM CAMINHÃO CARROCERIA COM CAPACIDADE DE 11 T E COM GUINDAUTO DE 45 T.M - RODOVIA EM LEITO NATURAL</t>
  </si>
  <si>
    <t>TRANSPORTE COM CAMINHÃO CARROCERIA COM CAPACIDADE DE 11 T E COM GUINDAUTO DE 45 T.M - RODOVIA EM REVESTIMENTO PRIMÁRIO</t>
  </si>
  <si>
    <t>TRANSPORTE COM CAMINHÃO CARROCERIA COM CAPACIDADE DE 11 T E COM GUINDAUTO DE 45 T.M - RODOVIA PAVIMENTADA</t>
  </si>
  <si>
    <t>TRANSPORTE COM CAMINHÃO CARROCERIA COM CAPACIDADE DE 7 T E COM GUINDAUTO DE 20 T.M - RODOVIA EM LEITO NATURAL</t>
  </si>
  <si>
    <t>TRANSPORTE COM CAMINHÃO CARROCERIA COM CAPACIDADE DE 7 T E COM GUINDAUTO DE 20 T.M - RODOVIA EM REVESTIMENTO PRIMÁRIO</t>
  </si>
  <si>
    <t>TRANSPORTE COM CAMINHÃO CARROCERIA COM CAPACIDADE DE 7 T E COM GUINDAUTO DE 20 T.M - RODOVIA PAVIMENTADA</t>
  </si>
  <si>
    <t>TRANSPORTE COM CAMINHÃO CARROCERIA COM CAPACIDADE DE 9 T E COM GUINDAUTO DE 10 T.M - RODOVIA EM LEITO NATURAL</t>
  </si>
  <si>
    <t>TRANSPORTE COM CAMINHÃO CARROCERIA COM CAPACIDADE DE 9 T E COM GUINDAUTO DE 10 T.M - RODOVIA EM REVESTIMENTO PRIMÁRIO</t>
  </si>
  <si>
    <t>TRANSPORTE COM CAMINHÃO CARROCERIA COM CAPACIDADE DE 9 T E COM GUINDAUTO DE 10 T.M - RODOVIA PAVIMENTADA</t>
  </si>
  <si>
    <t>TRANSPORTE COM CAMINHÃO CARROCERIA DE 15 T - RODOVIA EM LEITO NATURAL</t>
  </si>
  <si>
    <t>TRANSPORTE COM CAMINHÃO CARROCERIA DE 15 T - RODOVIA EM REVESTIMENTO PRIMÁRIO</t>
  </si>
  <si>
    <t>TRANSPORTE COM CAMINHÃO CARROCERIA DE 15 T - RODOVIA PAVIMENTADA</t>
  </si>
  <si>
    <t>TRANSPORTE COM CAMINHÃO CARROCERIA DE 5 T - RODOVIA EM LEITO NATURAL</t>
  </si>
  <si>
    <t>TRANSPORTE COM CAMINHÃO CARROCERIA DE 5 T - RODOVIA EM REVESTIMENTO PRIMÁRIO</t>
  </si>
  <si>
    <t>TRANSPORTE COM CAMINHÃO CARROCERIA DE 5 T - RODOVIA PAVIMENTADA</t>
  </si>
  <si>
    <t>TRANSPORTE COM CAMINHÃO CARROCERIA DE 9 T - RODOVIA EM LEITO NATURAL</t>
  </si>
  <si>
    <t>TRANSPORTE COM CAMINHÃO CARROCERIA DE 9 T - RODOVIA EM REVESTIMENTO PRIMÁRIO</t>
  </si>
  <si>
    <t>TRANSPORTE COM CAMINHÃO CARROCERIA DE 9 T - RODOVIA PAVIMENTADA</t>
  </si>
  <si>
    <t>TRANSPORTE COM CAVALO MECÂNICO COM SEMIRREBOQUE COM CAPACIDADE DE 22 T - RODOVIA EM LEITO NATURAL</t>
  </si>
  <si>
    <t>TRANSPORTE COM CAVALO MECÂNICO COM SEMIRREBOQUE COM CAPACIDADE DE 22 T - RODOVIA EM REVESTIMENTO PRIMÁRIO</t>
  </si>
  <si>
    <t>TRANSPORTE COM CAVALO MECÂNICO COM SEMIRREBOQUE COM CAPACIDADE DE 22 T - RODOVIA PAVIMENTADA</t>
  </si>
  <si>
    <t>TRANSPORTE COM CAVALO MECÂNICO COM SEMIRREBOQUE COM CAPACIDADE DE 30 T - RODOVIA EM LEITO NATURAL</t>
  </si>
  <si>
    <t>TRANSPORTE COM CAVALO MECÂNICO COM SEMIRREBOQUE COM CAPACIDADE DE 30 T - RODOVIA EM REVESTIMENTO PRIMÁRIO</t>
  </si>
  <si>
    <t>TRANSPORTE COM CAVALO MECÂNICO COM SEMIRREBOQUE COM CAPACIDADE DE 30 T - RODOVIA PAVIMENTADA</t>
  </si>
  <si>
    <t>TRANSPORTE DE ÁGUA COM CAMINHÃO TANQUE DE 10.000 L - RODOVIA EM LEITO NATURAL</t>
  </si>
  <si>
    <t>TRANSPORTE DE ÁGUA COM CAMINHÃO TANQUE DE 10.000 L - RODOVIA EM REVESTIMENTO PRIMÁRIO</t>
  </si>
  <si>
    <t>TRANSPORTE DE ÁGUA COM CAMINHÃO TANQUE DE 10.000 L - RODOVIA PAVIMENTADA</t>
  </si>
  <si>
    <t>TRANSPORTE DE ÁGUA COM CAMINHÃO TANQUE DE 13.000 L - RODOVIA EM LEITO NATURAL</t>
  </si>
  <si>
    <t>TRANSPORTE DE ÁGUA COM CAMINHÃO TANQUE DE 13.000 L - RODOVIA EM REVESTIMENTO PRIMÁRIO</t>
  </si>
  <si>
    <t>TRANSPORTE DE ÁGUA COM CAMINHÃO TANQUE DE 13.000 L - RODOVIA PAVIMENTADA</t>
  </si>
  <si>
    <t>TRANSPORTE DE ÁGUA COM CAMINHÃO TANQUE DE 6.000 L - RODOVIA EM LEITO NATURAL</t>
  </si>
  <si>
    <t>TRANSPORTE DE ÁGUA COM CAMINHÃO TANQUE DE 6.000 L - RODOVIA EM REVESTIMENTO PRIMÁRIO</t>
  </si>
  <si>
    <t>TRANSPORTE DE ÁGUA COM CAMINHÃO TANQUE DE 6.000 L - RODOVIA PAVIMENTADA</t>
  </si>
  <si>
    <t>TRANSPORTE DE ÁGUA COM CAMINHÃO TANQUE DE 8.000 L - RODOVIA EM LEITO NATURAL</t>
  </si>
  <si>
    <t>TRANSPORTE DE ÁGUA COM CAMINHÃO TANQUE DE 8.000 L - RODOVIA EM REVESTIMENTO PRIMÁRIO</t>
  </si>
  <si>
    <t>TRANSPORTE DE ÁGUA COM CAMINHÃO TANQUE DE 8.000 L - RODOVIA PAVIMENTADA</t>
  </si>
  <si>
    <t>TRANSPORTE DE AREIA FINA COM DRAGA HOPPER - CAPACIDADE DA CISTERNA DE 1.000 M³</t>
  </si>
  <si>
    <t>M³KM</t>
  </si>
  <si>
    <t>TRANSPORTE DE AREIA FINA COM DRAGA HOPPER - CAPACIDADE DA CISTERNA DE 10.000 M³</t>
  </si>
  <si>
    <t>TRANSPORTE DE AREIA FINA COM DRAGA HOPPER - CAPACIDADE DA CISTERNA DE 15.000 M³</t>
  </si>
  <si>
    <t>TRANSPORTE DE AREIA FINA COM DRAGA HOPPER - CAPACIDADE DA CISTERNA DE 2.000 M³</t>
  </si>
  <si>
    <t>TRANSPORTE DE AREIA FINA COM DRAGA HOPPER - CAPACIDADE DA CISTERNA DE 20.000 M³</t>
  </si>
  <si>
    <t>TRANSPORTE DE AREIA FINA COM DRAGA HOPPER - CAPACIDADE DA CISTERNA DE 3.000 M³</t>
  </si>
  <si>
    <t>TRANSPORTE DE AREIA FINA COM DRAGA HOPPER - CAPACIDADE DA CISTERNA DE 4.000 M³</t>
  </si>
  <si>
    <t>TRANSPORTE DE AREIA FINA COM DRAGA HOPPER - CAPACIDADE DA CISTERNA DE 5.000 M³</t>
  </si>
  <si>
    <t>TRANSPORTE DE AREIA FINA COM DRAGA HOPPER - CAPACIDADE DA CISTERNA DE 750 M³</t>
  </si>
  <si>
    <t>TRANSPORTE DE AREIA GROSSA COM DRAGA HOPPER - CAPACIDADE DA CISTERNA DE 1.000 M³</t>
  </si>
  <si>
    <t>TRANSPORTE DE AREIA GROSSA COM DRAGA HOPPER - CAPACIDADE DA CISTERNA DE 10.000 M³</t>
  </si>
  <si>
    <t>TRANSPORTE DE AREIA GROSSA COM DRAGA HOPPER - CAPACIDADE DA CISTERNA DE 15.000 M³</t>
  </si>
  <si>
    <t>TRANSPORTE DE AREIA GROSSA COM DRAGA HOPPER - CAPACIDADE DA CISTERNA DE 2.000 M³</t>
  </si>
  <si>
    <t>TRANSPORTE DE AREIA GROSSA COM DRAGA HOPPER - CAPACIDADE DA CISTERNA DE 20.000 M³</t>
  </si>
  <si>
    <t>TRANSPORTE DE AREIA GROSSA COM DRAGA HOPPER - CAPACIDADE DA CISTERNA DE 3.000 M³</t>
  </si>
  <si>
    <t>TRANSPORTE DE AREIA GROSSA COM DRAGA HOPPER - CAPACIDADE DA CISTERNA DE 4.000 M³</t>
  </si>
  <si>
    <t>TRANSPORTE DE AREIA GROSSA COM DRAGA HOPPER - CAPACIDADE DA CISTERNA DE 5.000 M³</t>
  </si>
  <si>
    <t>TRANSPORTE DE AREIA GROSSA COM DRAGA HOPPER - CAPACIDADE DA CISTERNA DE 750 M³</t>
  </si>
  <si>
    <t>TRANSPORTE DE AREIA MÉDIA COM DRAGA HOPPER - CAPACIDADE DA CISTERNA DE 1.000 M³</t>
  </si>
  <si>
    <t>TRANSPORTE DE AREIA MÉDIA COM DRAGA HOPPER - CAPACIDADE DA CISTERNA DE 10.000 M³</t>
  </si>
  <si>
    <t>TRANSPORTE DE AREIA MÉDIA COM DRAGA HOPPER - CAPACIDADE DA CISTERNA DE 15.000 M³</t>
  </si>
  <si>
    <t>TRANSPORTE DE AREIA MÉDIA COM DRAGA HOPPER - CAPACIDADE DA CISTERNA DE 2.000 M³</t>
  </si>
  <si>
    <t>TRANSPORTE DE AREIA MÉDIA COM DRAGA HOPPER - CAPACIDADE DA CISTERNA DE 20.000 M³</t>
  </si>
  <si>
    <t>TRANSPORTE DE AREIA MÉDIA COM DRAGA HOPPER - CAPACIDADE DA CISTERNA DE 3.000 M³</t>
  </si>
  <si>
    <t>TRANSPORTE DE AREIA MÉDIA COM DRAGA HOPPER - CAPACIDADE DA CISTERNA DE 4.000 M³</t>
  </si>
  <si>
    <t>TRANSPORTE DE AREIA MÉDIA COM DRAGA HOPPER - CAPACIDADE DA CISTERNA DE 5.000 M³</t>
  </si>
  <si>
    <t>TRANSPORTE DE AREIA MÉDIA COM DRAGA HOPPER - CAPACIDADE DA CISTERNA DE 750 M³</t>
  </si>
  <si>
    <t>TRANSPORTE DE BARRAS DE TRILHO DE 12 M COM LOCOMOTIVA DIESEL-ELÉTRICA EM VAGÃO PLATAFORMA COM CAPACIDADE DE 82 T - BITOLA MÉTRICA</t>
  </si>
  <si>
    <t>TRANSPORTE DE BARRAS DE TRILHO DE 12 M COM LOCOMOTIVA DIESEL-ELÉTRICA EM VAGÃO PLATAFORMA COM CAPACIDADE DE 98 T - BITOLA LARGA</t>
  </si>
  <si>
    <t>TRANSPORTE DE BLOCOS ARTIFICIAIS DE CONCRETO COM 10 A 12 T PARA A EXECUÇÃO DE MOLHE COM CAVALO MECÂNICO COM SEMIRREBOQUE COM CAPACIDADE DE 30 T - RODOVIA EM LEITO NATURAL</t>
  </si>
  <si>
    <t>UNKM</t>
  </si>
  <si>
    <t>TRANSPORTE DE BLOCOS ARTIFICIAIS DE CONCRETO COM 10 A 12 T PARA A EXECUÇÃO DE MOLHE COM CAVALO MECÂNICO COM SEMIRREBOQUE COM CAPACIDADE DE 30 T - RODOVIA EM REVESTIMENTO PRIMÁRIO</t>
  </si>
  <si>
    <t>TRANSPORTE DE BLOCOS ARTIFICIAIS DE CONCRETO COM 10 A 12 T PARA A EXECUÇÃO DE MOLHE COM CAVALO MECÂNICO COM SEMIRREBOQUE COM CAPACIDADE DE 30 T - RODOVIA PAVIMENTADA</t>
  </si>
  <si>
    <t>TRANSPORTE DE BLOCOS ARTIFICIAIS DE CONCRETO COM 8 A 9 T PARA A EXECUÇÃO DE MOLHE COM CAVALO MECÂNICO COM SEMIRREBOQUE COM CAPACIDADE DE 30 T - RODOVIA EM LEITO NATURAL</t>
  </si>
  <si>
    <t>TRANSPORTE DE BLOCOS ARTIFICIAIS DE CONCRETO COM 8 A 9 T PARA A EXECUÇÃO DE MOLHE COM CAVALO MECÂNICO COM SEMIRREBOQUE COM CAPACIDADE DE 30 T - RODOVIA EM REVESTIMENTO PRIMÁRIO</t>
  </si>
  <si>
    <t>TRANSPORTE DE BLOCOS ARTIFICIAIS DE CONCRETO COM 8 A 9 T PARA A EXECUÇÃO DE MOLHE COM CAVALO MECÂNICO COM SEMIRREBOQUE COM CAPACIDADE DE 30 T - RODOVIA PAVIMENTADA</t>
  </si>
  <si>
    <t>TRANSPORTE DE CASCALHO COM DRAGA HOPPER - CAPACIDADE DA CISTERNA DE 1.000 M³</t>
  </si>
  <si>
    <t>TRANSPORTE DE CASCALHO COM DRAGA HOPPER - CAPACIDADE DA CISTERNA DE 10.000 M³</t>
  </si>
  <si>
    <t>TRANSPORTE DE CASCALHO COM DRAGA HOPPER - CAPACIDADE DA CISTERNA DE 15.000 M³</t>
  </si>
  <si>
    <t>TRANSPORTE DE CASCALHO COM DRAGA HOPPER - CAPACIDADE DA CISTERNA DE 2.000 M³</t>
  </si>
  <si>
    <t>TRANSPORTE DE CASCALHO COM DRAGA HOPPER - CAPACIDADE DA CISTERNA DE 20.000 M³</t>
  </si>
  <si>
    <t>TRANSPORTE DE CASCALHO COM DRAGA HOPPER - CAPACIDADE DA CISTERNA DE 3.000 M³</t>
  </si>
  <si>
    <t>TRANSPORTE DE CASCALHO COM DRAGA HOPPER - CAPACIDADE DA CISTERNA DE 4.000 M³</t>
  </si>
  <si>
    <t>TRANSPORTE DE CASCALHO COM DRAGA HOPPER - CAPACIDADE DA CISTERNA DE 5.000 M³</t>
  </si>
  <si>
    <t>TRANSPORTE DE CASCALHO COM DRAGA HOPPER - CAPACIDADE DA CISTERNA DE 750 M³</t>
  </si>
  <si>
    <t>TRANSPORTE DE CASCALHO FINO COM DRAGA HOPPER - CAPACIDADE DA CISTERNA DE 1.000 M³</t>
  </si>
  <si>
    <t>TRANSPORTE DE CASCALHO FINO COM DRAGA HOPPER - CAPACIDADE DA CISTERNA DE 10.000 M³</t>
  </si>
  <si>
    <t>TRANSPORTE DE CASCALHO FINO COM DRAGA HOPPER - CAPACIDADE DA CISTERNA DE 15.000 M³</t>
  </si>
  <si>
    <t>TRANSPORTE DE CASCALHO FINO COM DRAGA HOPPER - CAPACIDADE DA CISTERNA DE 2.000 M³</t>
  </si>
  <si>
    <t>TRANSPORTE DE CASCALHO FINO COM DRAGA HOPPER - CAPACIDADE DA CISTERNA DE 20.000 M³</t>
  </si>
  <si>
    <t>TRANSPORTE DE CASCALHO FINO COM DRAGA HOPPER - CAPACIDADE DA CISTERNA DE 3.000 M³</t>
  </si>
  <si>
    <t>TRANSPORTE DE CASCALHO FINO COM DRAGA HOPPER - CAPACIDADE DA CISTERNA DE 4.000 M³</t>
  </si>
  <si>
    <t>TRANSPORTE DE CASCALHO FINO COM DRAGA HOPPER - CAPACIDADE DA CISTERNA DE 5.000 M³</t>
  </si>
  <si>
    <t>TRANSPORTE DE CASCALHO FINO COM DRAGA HOPPER - CAPACIDADE DA CISTERNA DE 750 M³</t>
  </si>
  <si>
    <t>TRANSPORTE DE CIMENTO COM CAMINHÃO DISTRIBUIDOR DE 17 M³ - RODOVIA EM LEITO NATURAL</t>
  </si>
  <si>
    <t>TRANSPORTE DE CIMENTO COM CAMINHÃO DISTRIBUIDOR DE 17 M³ - RODOVIA EM REVESTIMENTO PRIMÁRIO</t>
  </si>
  <si>
    <t>TRANSPORTE DE CIMENTO COM CAMINHÃO DISTRIBUIDOR DE 17 M³ - RODOVIA PAVIMENTADA</t>
  </si>
  <si>
    <t>TRANSPORTE DE CIMENTO OU CAL HIDRATADA A GRANEL COM CAMINHÃO SILO DE 30 M³ - RODOVIA EM LEITO NATURAL</t>
  </si>
  <si>
    <t>TRANSPORTE DE CIMENTO OU CAL HIDRATADA A GRANEL COM CAMINHÃO SILO DE 30 M³ - RODOVIA EM REVESTIMENTO PRIMÁRIO</t>
  </si>
  <si>
    <t>TRANSPORTE DE CIMENTO OU CAL HIDRATADA A GRANEL COM CAMINHÃO SILO DE 30 M³ - RODOVIA PAVIMENTADA</t>
  </si>
  <si>
    <t>TRANSPORTE DE CONCRETO COM CAMINHÃO BASCULANTE DE 7 M³ - RODOVIA EM LEITO NATURAL</t>
  </si>
  <si>
    <t>TRANSPORTE DE CONCRETO COM CAMINHÃO BASCULANTE DE 7 M³ - RODOVIA EM REVESTIMENTO PRIMÁRIO</t>
  </si>
  <si>
    <t>TRANSPORTE DE CONCRETO COM CAMINHÃO BASCULANTE DE 7 M³ - RODOVIA PAVIMENTADA</t>
  </si>
  <si>
    <t>TRANSPORTE DE DETRITOS COM CAMINHÃO DE HIDROJATEAMENTO DE ALTA PRESSÃO E VÁCUO DE 9 M³ - RODOVIA EM LEITO NATURAL</t>
  </si>
  <si>
    <t>TRANSPORTE DE DETRITOS COM CAMINHÃO DE HIDROJATEAMENTO DE ALTA PRESSÃO E VÁCUO DE 9 M³ - RODOVIA EM REVESTIMENTO PRIMÁRIO</t>
  </si>
  <si>
    <t>TRANSPORTE DE DETRITOS COM CAMINHÃO DE HIDROJATEAMENTO DE ALTA PRESSÃO E VÁCUO DE 9 M³ - RODOVIA PAVIMENTADA</t>
  </si>
  <si>
    <t>TRANSPORTE DE DORMENTES DE CONCRETO MONOBLOCO PROTENDIDO DE BITOLA LARGA COM LOCOMOTIVA DIESEL-ELÉTRICA EM VAGÃO PLATAFORMA COM CAPACIDADE DE 98 T - BITOLA LARGA</t>
  </si>
  <si>
    <t>TRANSPORTE DE DORMENTES DE CONCRETO MONOBLOCO PROTENDIDO DE BITOLA MÉTRICA COM LOCOMOTIVA DIESEL-ELÉTRICA EM VAGÃO PLATAFORMA COM CAPACIDADE DE 82 T - BITOLA MÉTRICA</t>
  </si>
  <si>
    <t>TRANSPORTE DE DORMENTES DE CONCRETO MONOBLOCO PROTENDIDO DE BITOLA MISTA COM LOCOMOTIVA DIESEL-ELÉTRICA EM VAGÃO PLATAFORMA COM CAPACIDADE DE 98 T - BITOLA LARGA</t>
  </si>
  <si>
    <t>TRANSPORTE DE DORMENTES DE CONCRETO MONOBLOCO PROTENDIDO PARA AMV DE BITOLA LARGA OU MISTA COM LOCOMOTIVA DIESEL-ELÉTRICA EM VAGÃO PLATAFORMA COM CAPACIDADE DE 98 T - BITOLA LARGA</t>
  </si>
  <si>
    <t>TRANSPORTE DE DORMENTES DE CONCRETO MONOBLOCO PROTENDIDO PARA AMV DE BITOLA MÉTRICA COM LOCOMOTIVA DIESEL-ELÉTRICA EM VAGÃO PLATAFORMA COM CAPACIDADE DE 82 T - BITOLA MÉTRICA</t>
  </si>
  <si>
    <t>TRANSPORTE DE DORMENTES DE MADEIRA DE BITOLA LARGA COM LOCOMOTIVA DIESEL-ELÉTRICA EM VAGÃO PLATAFORMA COM CAPACIDADE DE 98 T - BITOLA LARGA</t>
  </si>
  <si>
    <t>TRANSPORTE DE DORMENTES DE MADEIRA DE BITOLA MÉTRICA COM LOCOMOTIVA DIESEL-ELÉTRICA EM VAGÃO PLATAFORMA COM CAPACIDADE DE 82 T - BITOLA MÉTRICA</t>
  </si>
  <si>
    <t>TRANSPORTE DE DORMENTES DE MADEIRA PARA AMV DE BITOLA LARGA OU MISTA COM LOCOMOTIVA DIESEL-ELÉTRICA EM VAGÃO PLATAFORMA COM CAPACIDADE DE 98 T - BITOLA LARGA</t>
  </si>
  <si>
    <t>TRANSPORTE DE DORMENTES DE MADEIRA PARA AMV DE BITOLA MÉTRICA COM LOCOMOTIVA DIESEL-ELÉTRICA EM VAGÃO PLATAFORMA COM CAPACIDADE DE 82 T - BITOLA MÉTRICA</t>
  </si>
  <si>
    <t>TRANSPORTE DE LASTRO DE BRITA COM LOCOMOTIVA DIESEL-ELÉTRICA EM VAGÃO HOPPER ABERTO COM CAPACIDADE DE 45 M³ - BITOLA MÉTRICA</t>
  </si>
  <si>
    <t>TRANSPORTE DE LASTRO DE BRITA COM LOCOMOTIVA DIESEL-ELÉTRICA EM VAGÃO HOPPER ABERTO COM CAPACIDADE DE 63 M³ - BITOLA LARGA</t>
  </si>
  <si>
    <t>TRANSPORTE DE MATERIAIS METÁLICOS E ACESSÓRIOS DIVERSOS COM LOCOMOTIVA DIESEL-ELÉTRICA EM VAGÃO FECHADO COM CAPACIDADE DE 64 T - BITOLA MÉTRICA</t>
  </si>
  <si>
    <t>TRANSPORTE DE MATERIAIS METÁLICOS E ACESSÓRIOS DIVERSOS COM LOCOMOTIVA DIESEL-ELÉTRICA EM VAGÃO FECHADO COM CAPACIDADE DE 99 T - BITOLA LARGA</t>
  </si>
  <si>
    <t>TRANSPORTE DE MATERIAIS METÁLICOS PARA AMV DE BITOLA LARGA COM LOCOMOTIVA DIESEL-ELÉTRICA EM VAGÃO PLATAFORMA COM CAPACIDADE DE 98 T - BITOLA LARGA</t>
  </si>
  <si>
    <t>TRANSPORTE DE MATERIAIS METÁLICOS PARA AMV DE BITOLA MÉTRICA COM LOCOMOTIVA DIESEL-ELÉTRICA EM VAGÃO PLATAFORMA COM CAPACIDADE DE 82 T - BITOLA MÉTRICA</t>
  </si>
  <si>
    <t>TRANSPORTE DE MATERIAIS METÁLICOS PARA AMV DE BITOLA MISTA COM LOCOMOTIVA DIESEL-ELÉTRICA EM VAGÃO PLATAFORMA COM CAPACIDADE DE 98 T - BITOLA LARGA</t>
  </si>
  <si>
    <t>TRANSPORTE DE MATERIAL BETUMINOSO COM CAMINHÃO TANQUE DISTRIBUIDOR - RODOVIA EM LEITO NATURAL</t>
  </si>
  <si>
    <t>TRANSPORTE DE MATERIAL BETUMINOSO COM CAMINHÃO TANQUE DISTRIBUIDOR - RODOVIA EM REVESTIMENTO PRIMÁRIO</t>
  </si>
  <si>
    <t>TRANSPORTE DE MATERIAL BETUMINOSO COM CAMINHÃO TANQUE DISTRIBUIDOR - RODOVIA PAVIMENTADA</t>
  </si>
  <si>
    <t>TRANSPORTE DE MATERIAL DE 1ª CATEGORIA COM BATELÃO AUTOPROPELIDO COM CAPACIDADE DE 300 M³</t>
  </si>
  <si>
    <t>TRANSPORTE DE MATERIAL DE 1ª CATEGORIA COM BATELÃO AUTOPROPELIDO COM CAPACIDADE DE 500 M³</t>
  </si>
  <si>
    <t>TRANSPORTE DE MATERIAL DE 1ª CATEGORIA COM BATELÃO REBOCADO COM CAPACIDADE DE 66 M³</t>
  </si>
  <si>
    <t>TRANSPORTE DE MATERIAL DE 1ª CATEGORIA COM BATELÃO REBOCADO MONTADO NA OBRA COM CAPACIDADE DE 66 M³</t>
  </si>
  <si>
    <t>TRANSPORTE DE MATERIAL DE 3ª CATEGORIA COM BATELÃO AUTOPROPELIDO COM CAPACIDADE DE 300 M³</t>
  </si>
  <si>
    <t>TRANSPORTE DE MATERIAL DE 3ª CATEGORIA COM BATELÃO REBOCADO COM CAPACIDADE DE 66 M³</t>
  </si>
  <si>
    <t>TRANSPORTE DE MATERIAL DE 3ª CATEGORIA COM BATELÃO REBOCADO MONTADO NA OBRA COM CAPACIDADE DE 66 M³</t>
  </si>
  <si>
    <t>TRANSPORTE DE MATERIAL DE 3ª CATEGORIA COM CAMINHÃO BASCULANTE DE 12 M³ PARA ROCHA - RODOVIA EM LEITO NATURAL</t>
  </si>
  <si>
    <t>TRANSPORTE DE MATERIAL DE 3ª CATEGORIA COM CAMINHÃO BASCULANTE DE 12 M³ PARA ROCHA - RODOVIA EM REVESTIMENTO PRIMÁRIO</t>
  </si>
  <si>
    <t>TRANSPORTE DE MATERIAL DE 3ª CATEGORIA COM CAMINHÃO BASCULANTE DE 12 M³ PARA ROCHA - RODOVIA PAVIMENTADA</t>
  </si>
  <si>
    <t>TRANSPORTE DE MATERIAL DE 3ª CATEGORIA COM CAMINHÃO BASCULANTE DE 8 M³ PARA ROCHA - RODOVIA EM LEITO NATURAL</t>
  </si>
  <si>
    <t>TRANSPORTE DE MATERIAL DE 3ª CATEGORIA COM CAMINHÃO BASCULANTE DE 8 M³ PARA ROCHA - RODOVIA EM REVESTIMENTO PRIMÁRIO</t>
  </si>
  <si>
    <t>TRANSPORTE DE MATERIAL DE 3ª CATEGORIA COM CAMINHÃO BASCULANTE DE 8 M³ PARA ROCHA - RODOVIA PAVIMENTADA</t>
  </si>
  <si>
    <t>TRANSPORTE DE MISTURA BETUMINOSA A QUENTE COM CAMINHÃO COM CAÇAMBA TÉRMICA DE 6 M³ - RODOVIA EM LEITO NATURAL</t>
  </si>
  <si>
    <t>TRANSPORTE DE MISTURA BETUMINOSA A QUENTE COM CAMINHÃO COM CAÇAMBA TÉRMICA DE 6 M³ - RODOVIA EM REVESTIMENTO PRIMÁRIO</t>
  </si>
  <si>
    <t>TRANSPORTE DE MISTURA BETUMINOSA A QUENTE COM CAMINHÃO COM CAÇAMBA TÉRMICA DE 6 M³ - RODOVIA PAVIMENTADA</t>
  </si>
  <si>
    <t>TRANSPORTE DE SILTE COM DRAGA HOPPER - CAPACIDADE DA CISTERNA DE 1.000 M³</t>
  </si>
  <si>
    <t>TRANSPORTE DE SILTE COM DRAGA HOPPER - CAPACIDADE DA CISTERNA DE 10.000 M³</t>
  </si>
  <si>
    <t>TRANSPORTE DE SILTE COM DRAGA HOPPER - CAPACIDADE DA CISTERNA DE 15.000 M³</t>
  </si>
  <si>
    <t>TRANSPORTE DE SILTE COM DRAGA HOPPER - CAPACIDADE DA CISTERNA DE 2.000 M³</t>
  </si>
  <si>
    <t>TRANSPORTE DE SILTE COM DRAGA HOPPER - CAPACIDADE DA CISTERNA DE 20.000 M³</t>
  </si>
  <si>
    <t>TRANSPORTE DE SILTE COM DRAGA HOPPER - CAPACIDADE DA CISTERNA DE 3.000 M³</t>
  </si>
  <si>
    <t>TRANSPORTE DE SILTE COM DRAGA HOPPER - CAPACIDADE DA CISTERNA DE 4.000 M³</t>
  </si>
  <si>
    <t>TRANSPORTE DE SILTE COM DRAGA HOPPER - CAPACIDADE DA CISTERNA DE 5.000 M³</t>
  </si>
  <si>
    <t>TRANSPORTE DE SILTE COM DRAGA HOPPER - CAPACIDADE DA CISTERNA DE 750 M³</t>
  </si>
  <si>
    <t>TRANSPORTE DE TLS TR45 DE 120 M COM LOCOMOTIVA DIESEL-ELÉTRICA EM VAGÃO PLATAFORMA COM CAPACIDADE DE 82 T - BITOLA MÉTRICA</t>
  </si>
  <si>
    <t>TRANSPORTE DE TLS TR45 DE 120 M COM LOCOMOTIVA DIESEL-ELÉTRICA EM VAGÃO PLATAFORMA COM CAPACIDADE DE 98 T - BITOLA LARGA</t>
  </si>
  <si>
    <t>TRANSPORTE DE TLS TR45 DE 240 M COM LOCOMOTIVA DIESEL-ELÉTRICA EM VAGÃO PLATAFORMA COM CAPACIDADE DE 82 T - BITOLA MÉTRICA</t>
  </si>
  <si>
    <t>TRANSPORTE DE TLS TR45 DE 240 M COM LOCOMOTIVA DIESEL-ELÉTRICA EM VAGÃO PLATAFORMA COM CAPACIDADE DE 98 T - BITOLA LARGA</t>
  </si>
  <si>
    <t>TRANSPORTE DE TLS TR57 DE 120 M COM LOCOMOTIVA DIESEL-ELÉTRICA EM VAGÃO PLATAFORMA COM CAPACIDADE DE 82 T - BITOLA MÉTRICA</t>
  </si>
  <si>
    <t>TRANSPORTE DE TLS TR57 DE 120 M COM LOCOMOTIVA DIESEL-ELÉTRICA EM VAGÃO PLATAFORMA COM CAPACIDADE DE 98 T - BITOLA LARGA</t>
  </si>
  <si>
    <t>TRANSPORTE DE TLS TR57 DE 240 M COM LOCOMOTIVA DIESEL-ELÉTRICA EM VAGÃO PLATAFORMA COM CAPACIDADE DE 82 T - BITOLA MÉTRICA</t>
  </si>
  <si>
    <t>TRANSPORTE DE TLS TR57 DE 240 M COM LOCOMOTIVA DIESEL-ELÉTRICA EM VAGÃO PLATAFORMA COM CAPACIDADE DE 98 T - BITOLA LARGA</t>
  </si>
  <si>
    <t>TRANSPORTE DE TLS TR68 DE 120 M COM LOCOMOTIVA DIESEL-ELÉTRICA EM VAGÃO PLATAFORMA COM CAPACIDADE DE 82 T - BITOLA MÉTRICA</t>
  </si>
  <si>
    <t>TRANSPORTE DE TLS TR68 DE 120 M COM LOCOMOTIVA DIESEL-ELÉTRICA EM VAGÃO PLATAFORMA COM CAPACIDADE DE 98 T - BITOLA LARGA</t>
  </si>
  <si>
    <t>TRANSPORTE DE TLS TR68 DE 240 M COM LOCOMOTIVA DIESEL-ELÉTRICA EM VAGÃO PLATAFORMA COM CAPACIDADE DE 82 T - BITOLA MÉTRICA</t>
  </si>
  <si>
    <t>TRANSPORTE DE TLS TR68 DE 240 M COM LOCOMOTIVA DIESEL-ELÉTRICA EM VAGÃO PLATAFORMA COM CAPACIDADE DE 98 T - BITOLA LARGA</t>
  </si>
  <si>
    <t>TRANSPORTE DE TLS UIC60 DE 120 M COM LOCOMOTIVA DIESEL-ELÉTRICA EM VAGÃO PLATAFORMA COM CAPACIDADE DE 82 T - BITOLA MÉTRICA</t>
  </si>
  <si>
    <t>TRANSPORTE DE TLS UIC60 DE 120 M COM LOCOMOTIVA DIESEL-ELÉTRICA EM VAGÃO PLATAFORMA COM CAPACIDADE DE 98 T - BITOLA LARGA</t>
  </si>
  <si>
    <t>TRANSPORTE DE TLS UIC60 DE 240 M COM LOCOMOTIVA DIESEL-ELÉTRICA EM VAGÃO PLATAFORMA COM CAPACIDADE DE 82 T - BITOLA MÉTRICA</t>
  </si>
  <si>
    <t>TRANSPORTE DE TLS UIC60 DE 240 M COM LOCOMOTIVA DIESEL-ELÉTRICA EM VAGÃO PLATAFORMA COM CAPACIDADE DE 98 T - BITOLA LARGA</t>
  </si>
  <si>
    <t>TRANSPORTE DE VEÍCULOS DE MÉDIO PORTE COM GUINCHO DE RESGATE DE 20 T - RODOVIA EM LEITO NATURAL</t>
  </si>
  <si>
    <t>TRANSPORTE DE VEÍCULOS DE MÉDIO PORTE COM GUINCHO DE RESGATE DE 20 T - RODOVIA EM REVESTIMENTO PRIMÁRIO</t>
  </si>
  <si>
    <t>TRANSPORTE DE VEÍCULOS DE MÉDIO PORTE COM GUINCHO DE RESGATE DE 20 T - RODOVIA PAVIMENTADA</t>
  </si>
  <si>
    <t>TRANSPORTE DE VEÍCULOS LEVES COM GUINCHO DE RESGATE DE 4 T - RODOVIA EM LEITO NATURAL</t>
  </si>
  <si>
    <t>TRANSPORTE DE VEÍCULOS LEVES COM GUINCHO DE RESGATE DE 4 T - RODOVIA EM REVESTIMENTO PRIMÁRIO</t>
  </si>
  <si>
    <t>TRANSPORTE DE VEÍCULOS LEVES COM GUINCHO DE RESGATE DE 4 T - RODOVIA PAVIMENTADA</t>
  </si>
  <si>
    <t>TRANSPORTE DE VEÍCULOS PESADOS COM GUINCHO DE RESGATE DE 35 T - RODOVIA EM LEITO NATURAL</t>
  </si>
  <si>
    <t>TRANSPORTE DE VEÍCULOS PESADOS COM GUINCHO DE RESGATE DE 35 T - RODOVIA EM REVESTIMENTO PRIMÁRIO</t>
  </si>
  <si>
    <t>TRANSPORTE DE VEÍCULOS PESADOS COM GUINCHO DE RESGATE DE 35 T - RODOVIA PAVIMENTADA</t>
  </si>
  <si>
    <t>TRANSPORTE EM CAVALO MECÂNICO COM DOLLY DE 4 EIXOS COM CAPACIDADE DE 57 T - RODOVIA EM LEITO NATURAL</t>
  </si>
  <si>
    <t>TRANSPORTE EM CAVALO MECÂNICO COM DOLLY DE 4 EIXOS COM CAPACIDADE DE 57 T - RODOVIA EM REVESTIMENTO PRIMÁRIO</t>
  </si>
  <si>
    <t>TRANSPORTE EM CAVALO MECÂNICO COM DOLLY DE 4 EIXOS COM CAPACIDADE DE 57 T - RODOVIA PAVIMENTADA</t>
  </si>
  <si>
    <t>TRANSPORTE EM CAVALO MECÂNICO COM DOLLYS DE 3 E 4 EIXOS COM CAPACIDADE DE 77 T - RODOVIA EM LEITO NATURAL</t>
  </si>
  <si>
    <t>TRANSPORTE EM CAVALO MECÂNICO COM DOLLYS DE 3 E 4 EIXOS COM CAPACIDADE DE 77 T - RODOVIA EM REVESTIMENTO PRIMÁRIO</t>
  </si>
  <si>
    <t>TRANSPORTE EM CAVALO MECÂNICO COM DOLLYS DE 3 E 4 EIXOS COM CAPACIDADE DE 77 T - RODOVIA PAVIMENTADA</t>
  </si>
  <si>
    <t>TRANSPORTE EM CAVALO MECÂNICO COM DOLLYS DE 5 E 4 EIXOS COM CAPACIDADE DE 111 T - RODOVIA EM LEITO NATURAL</t>
  </si>
  <si>
    <t>TRANSPORTE EM CAVALO MECÂNICO COM DOLLYS DE 5 E 4 EIXOS COM CAPACIDADE DE 111 T - RODOVIA EM REVESTIMENTO PRIMÁRIO</t>
  </si>
  <si>
    <t>TRANSPORTE EM CAVALO MECÂNICO COM DOLLYS DE 5 E 4 EIXOS COM CAPACIDADE DE 111 T - RODOVIA PAVIMENTADA</t>
  </si>
  <si>
    <t>TRANSPORTE EM CAVALO MECÂNICO COM REBOQUES DE 5 E 4 EIXOS COM CAPACIDADE DE 130 T - RODOVIA EM LEITO NATURAL</t>
  </si>
  <si>
    <t>TRANSPORTE EM CAVALO MECÂNICO COM REBOQUES DE 5 E 4 EIXOS COM CAPACIDADE DE 130 T - RODOVIA EM REVESTIMENTO PRIMÁRIO</t>
  </si>
  <si>
    <t>TRANSPORTE EM CAVALO MECÂNICO COM REBOQUES DE 5 E 4 EIXOS COM CAPACIDADE DE 130 T - RODOVIA PAVIMENTADA</t>
  </si>
  <si>
    <t>TRANSPORTE FLUVIAL DE MATERIAIS DIVERSOS COM PONTÃO FLUTUANTE - CAPACIDADE DE 500 T</t>
  </si>
  <si>
    <t>TRANSPORTE FLUVIAL DO FLUTUANTE</t>
  </si>
  <si>
    <t>ARMAÇÃO DE FUSTE DE TUBULÃO EM AÇO CA-50 COM APOIO DE GUINDASTE - FORNECIMENTO, PREPARO E COLOCAÇÃO</t>
  </si>
  <si>
    <t>ESCAVAÇÃO MANUAL DE BASE ALARGADA DE TUBULÃO A CÉU ABERTO EM MATERIAL DE 1ª CATEGORIA NA PROFUNDIDADE DE 10 A 15 M</t>
  </si>
  <si>
    <t>ESCAVAÇÃO MANUAL DE BASE ALARGADA DE TUBULÃO A CÉU ABERTO EM MATERIAL DE 1ª CATEGORIA NA PROFUNDIDADE DE ATÉ 10 M</t>
  </si>
  <si>
    <t>ESCAVAÇÃO MANUAL DE BASE ALARGADA DE TUBULÃO A CÉU ABERTO EM MATERIAL DE 2ª CATEGORIA NA PROFUNDIDADE ATÉ 10 M</t>
  </si>
  <si>
    <t>ESCAVAÇÃO MANUAL DE BASE ALARGADA DE TUBULÃO A CÉU ABERTO EM MATERIAL DE 2ª CATEGORIA NA PROFUNDIDADE DE 10 A 15 M</t>
  </si>
  <si>
    <t>ESCAVAÇÃO MANUAL DE BASE ALARGADA DE TUBULÃO A CÉU ABERTO EM MATERIAL DE 3ª CATEGORIA A FRIO NA PROFUNDIDADE ATÉ 10 M</t>
  </si>
  <si>
    <t>ESCAVAÇÃO MANUAL DE BASE ALARGADA DE TUBULÃO A CÉU ABERTO EM MATERIAL DE 3ª CATEGORIA A FRIO NA PROFUNDIDADE DE 10 A 15 M</t>
  </si>
  <si>
    <t>ESCAVAÇÃO MANUAL DE BASE ALARGADA DE TUBULÃO A CÉU ABERTO EM MATERIAL DE 3ª CATEGORIA NA PROFUNDIDADE ATÉ 10 M</t>
  </si>
  <si>
    <t>ESCAVAÇÃO MANUAL DE BASE ALARGADA DE TUBULÃO A CÉU ABERTO EM MATERIAL DE 3ª CATEGORIA NA PROFUNDIDADE DE 10 A 15 M</t>
  </si>
  <si>
    <t>ESCAVAÇÃO MANUAL DE FUSTE DE TUBULÃO A CÉU ABERTO EM MATERIAL DE 1ª CATEGORIA NA PROFUNDIDADE DE 10 A 15 M</t>
  </si>
  <si>
    <t>ESCAVAÇÃO MANUAL DE FUSTE DE TUBULÃO A CÉU ABERTO EM MATERIAL DE 1ª CATEGORIA NA PROFUNDIDADE DE ATÉ 10 M</t>
  </si>
  <si>
    <t>ESCAVAÇÃO MANUAL DE FUSTE DE TUBULÃO A CÉU ABERTO EM MATERIAL DE 2ª CATEGORIA NA PROFUNDIDADE ATÉ 10 M</t>
  </si>
  <si>
    <t>ESCAVAÇÃO MANUAL DE FUSTE DE TUBULÃO A CÉU ABERTO EM MATERIAL DE 2ª CATEGORIA NA PROFUNDIDADE DE 10 A 15 M</t>
  </si>
  <si>
    <t>ESCAVAÇÃO MANUAL DE FUSTE DE TUBULÃO A CÉU ABERTO EM MATERIAL DE 3ª CATEGORIA NA PROFUNDIDADE ATÉ 10 M</t>
  </si>
  <si>
    <t>ESCAVAÇÃO MANUAL DE FUSTE DE TUBULÃO A CÉU ABERTO EM MATERIAL DE 3ª CATEGORIA NA PROFUNDIDADE DE 10 A 15 M</t>
  </si>
  <si>
    <t>ESCAVAÇÃO MECÂNICA DE FUSTE DE TUBULÃO COM CAÇAMBA PARA ROCHA EM MATERIAL DE 2ª CATEGORIA</t>
  </si>
  <si>
    <t>ESCAVAÇÃO MECÂNICA DE FUSTE DE TUBULÃO COM CAÇAMBA PARA ROCHA EM MATERIAL DE 3ª CATEGORIA</t>
  </si>
  <si>
    <t>ESCAVAÇÃO MECÂNICA DE FUSTE DE TUBULÃO COM CAÇAMBA PARA SOLOS EM MATERIAL DE 1ª CATEGORIA</t>
  </si>
  <si>
    <t>ESCAVAÇÃO MECÂNICA DE FUSTE DE TUBULÃO COM HAMMER GRAB EM MATERIAL DE 1ª CATEGORIA</t>
  </si>
  <si>
    <t>ESCAVAÇÃO MECÂNICA DE FUSTE DE TUBULÃO COM TRADO PARA ROCHA EM MATERIAL DE 2ª CATEGORIA</t>
  </si>
  <si>
    <t>ESCAVAÇÃO MECÂNICA DE FUSTE DE TUBULÃO COM TRADO PARA ROCHA EM MATERIAL DE 3ª CATEGORIA</t>
  </si>
  <si>
    <t>ESCAVAÇÃO MECÂNICA DE FUSTE DE TUBULÃO COM TRADO PARA SOLOS EM MATERIAL DE 1ª CATEGORIA</t>
  </si>
  <si>
    <t>ARMAÇÃO DE TELA DE AÇO ELETROSSOLDADA EM TÚNEIS COM AUXÍLIO DE PLATAFORMA PANTOGRÁFICA - CONFECÇÃO E INSTALAÇÃO</t>
  </si>
  <si>
    <t>CAMBOTAS METÁLICAS TRELIÇADAS - CONFECÇÃO E INSTALAÇÃO</t>
  </si>
  <si>
    <t>COLUNA DE JET GROUTING HORIZONTAL CCPH EM SOLO - D = 40 CM - PERFURAÇÃO E INJEÇÃO</t>
  </si>
  <si>
    <t>COLUNA DE JET GROUTING HORIZONTAL CCPH EM SOLO - D = 50 CM - PERFURAÇÃO E INJEÇÃO</t>
  </si>
  <si>
    <t>COLUNA DE JET GROUTING HORIZONTAL CCPH EM SOLO - D = 60 CM - PERFURAÇÃO E INJEÇÃO</t>
  </si>
  <si>
    <t>COLUNA DE JET GROUTING VERTICAL EM SOLO - D = 100 CM - PERFURAÇÃO E INJEÇÃO</t>
  </si>
  <si>
    <t>COLUNA DE JET GROUTING VERTICAL EM SOLO - D = 110 CM - PERFURAÇÃO E INJEÇÃO</t>
  </si>
  <si>
    <t>COLUNA DE JET GROUTING VERTICAL EM SOLO - D = 120 CM - PERFURAÇÃO E INJEÇÃO</t>
  </si>
  <si>
    <t>COLUNA DE JET GROUTING VERTICAL EM SOLO - D = 80 CM - PERFURAÇÃO E INJEÇÃO</t>
  </si>
  <si>
    <t>COLUNA DE JET GROUTING VERTICAL EM SOLO - D = 90 CM - PERFURAÇÃO E INJEÇÃO</t>
  </si>
  <si>
    <t>DESMONTE A FRIO E CARGA DE ROCHA EM TÚNEL COM CUNHA HIDRÁULICA - DMT DE 0 A 200 M</t>
  </si>
  <si>
    <t>DRENAGEM DE TÚNEL COM MANTA DRENANTE DE MALHA DE POLIETILENO E GEOTÊXTIL EM FACE REVESTIDA COM ARGAMASSA POLIMÉRICA COM ESPESSURA DE 25 MM</t>
  </si>
  <si>
    <t>DRENO FILTRANTE EM TUBOS DE PVC D = 40 MM APLICADO EM PAREDES E TETOS DE TÚNEL - FORNECIMENTO E INSTALAÇÃO</t>
  </si>
  <si>
    <t>DRENO NÃO FILTRANTE EM TUBOS DE PVC D = 40 MM APLICADO EM PAREDES E TETOS DE TÚNEL - FORNECIMENTO E INSTALAÇÃO</t>
  </si>
  <si>
    <t>ENFILAGEM TUBULAR SISTEMA AUTOPERFURANTE - D = 76 MM</t>
  </si>
  <si>
    <t>ENFILAGEM TUBULAR SISTEMA CONVENCIONAL SCHEDULE 40 - D = 65 MM</t>
  </si>
  <si>
    <t>ESCAVAÇÃO SUBTERRÂNEA E CARREGAMENTO DO MATERIAL DA CALOTA EM TÚNEL CLASSE I - DMT DE 0 A 200 M - SEÇÃO ACIMA DE 90 M²</t>
  </si>
  <si>
    <t>ESCAVAÇÃO SUBTERRÂNEA E CARREGAMENTO DO MATERIAL DA CALOTA EM TÚNEL CLASSE I - DMT DE 0 A 200 M - SEÇÃO DE 20 A 40 M²</t>
  </si>
  <si>
    <t>ESCAVAÇÃO SUBTERRÂNEA E CARREGAMENTO DO MATERIAL DA CALOTA EM TÚNEL CLASSE I - DMT DE 0 A 200 M - SEÇÃO DE 40 A 60 M²</t>
  </si>
  <si>
    <t>ESCAVAÇÃO SUBTERRÂNEA E CARREGAMENTO DO MATERIAL DA CALOTA EM TÚNEL CLASSE I - DMT DE 0 A 200 M - SEÇÃO DE 60 A 90 M²</t>
  </si>
  <si>
    <t>ESCAVAÇÃO SUBTERRÂNEA E CARREGAMENTO DO MATERIAL DA CALOTA EM TÚNEL CLASSE II - DMT DE 0 A 200 M - SEÇÃO ACIMA DE 90 M²</t>
  </si>
  <si>
    <t>ESCAVAÇÃO SUBTERRÂNEA E CARREGAMENTO DO MATERIAL DA CALOTA EM TÚNEL CLASSE II - DMT DE 0 A 200 M - SEÇÃO DE 20 A 40 M²</t>
  </si>
  <si>
    <t>ESCAVAÇÃO SUBTERRÂNEA E CARREGAMENTO DO MATERIAL DA CALOTA EM TÚNEL CLASSE II - DMT DE 0 A 200 M - SEÇÃO DE 40 A 60 M²</t>
  </si>
  <si>
    <t>ESCAVAÇÃO SUBTERRÂNEA E CARREGAMENTO DO MATERIAL DA CALOTA EM TÚNEL CLASSE II - DMT DE 0 A 200 M - SEÇÃO DE 60 A 90 M²</t>
  </si>
  <si>
    <t>ESCAVAÇÃO SUBTERRÂNEA E CARREGAMENTO DO MATERIAL DA CALOTA EM TÚNEL CLASSE III - DMT DE 0 A 200 M - SEÇÃO ACIMA DE 90 M²</t>
  </si>
  <si>
    <t>ESCAVAÇÃO SUBTERRÂNEA E CARREGAMENTO DO MATERIAL DA CALOTA EM TÚNEL CLASSE III - DMT DE 0 A 200 M - SEÇÃO DE 20 A 40 M²</t>
  </si>
  <si>
    <t>ESCAVAÇÃO SUBTERRÂNEA E CARREGAMENTO DO MATERIAL DA CALOTA EM TÚNEL CLASSE III - DMT DE 0 A 200 M - SEÇÃO DE 40 A 60 M²</t>
  </si>
  <si>
    <t>ESCAVAÇÃO SUBTERRÂNEA E CARREGAMENTO DO MATERIAL DA CALOTA EM TÚNEL CLASSE III - DMT DE 0 A 200 M - SEÇÃO DE 60 A 90 M²</t>
  </si>
  <si>
    <t>ESCAVAÇÃO SUBTERRÂNEA E CARREGAMENTO DO MATERIAL DA CALOTA EM TÚNEL CLASSE IV - DMT DE 0 A 200 M - SEÇÃO ACIMA DE 90 M²</t>
  </si>
  <si>
    <t>ESCAVAÇÃO SUBTERRÂNEA E CARREGAMENTO DO MATERIAL DA CALOTA EM TÚNEL CLASSE IV - DMT DE 0 A 200 M - SEÇÃO DE 20 A 40 M²</t>
  </si>
  <si>
    <t>ESCAVAÇÃO SUBTERRÂNEA E CARREGAMENTO DO MATERIAL DA CALOTA EM TÚNEL CLASSE IV - DMT DE 0 A 200 M - SEÇÃO DE 40 A 60 M²</t>
  </si>
  <si>
    <t>ESCAVAÇÃO SUBTERRÂNEA E CARREGAMENTO DO MATERIAL DA CALOTA EM TÚNEL CLASSE IV - DMT DE 0 A 200 M - SEÇÃO DE 60 A 90 M²</t>
  </si>
  <si>
    <t>ESCAVAÇÃO SUBTERRÂNEA E CARREGAMENTO DO MATERIAL DO REBAIXO EM TÚNEL CLASSE I A IV - DMT DE 0 A 200 M</t>
  </si>
  <si>
    <t>ESCAVAÇÃO SUBTERRÂNEA E CARREGAMENTO EM TÚNEL CLASSE V - DMT DE 0 A 200 M - SEÇÃO ACIMA DE 90 M²</t>
  </si>
  <si>
    <t>ESCAVAÇÃO SUBTERRÂNEA E CARREGAMENTO EM TÚNEL CLASSE V - DMT DE 0 A 200 M - SEÇÃO DE 20 A 40 M²</t>
  </si>
  <si>
    <t>ESCAVAÇÃO SUBTERRÂNEA E CARREGAMENTO EM TÚNEL CLASSE V - DMT DE 0 A 200 M - SEÇÃO DE 40 A 60 M²</t>
  </si>
  <si>
    <t>ESCAVAÇÃO SUBTERRÂNEA E CARREGAMENTO EM TÚNEL CLASSE V - DMT DE 0 A 200 M - SEÇÃO DE 60 A 90 M²</t>
  </si>
  <si>
    <t>ESCAVAÇÃO SUBTERRÂNEA E CARREGAMENTO EM TÚNEL CLASSE VI - DMT DE 0 A 200 M - SEÇÃO ACIMA DE 90 M²</t>
  </si>
  <si>
    <t>ESCAVAÇÃO SUBTERRÂNEA E CARREGAMENTO EM TÚNEL CLASSE VI - DMT DE 0 A 200 M - SEÇÃO DE 20 A 40 M²</t>
  </si>
  <si>
    <t>ESCAVAÇÃO SUBTERRÂNEA E CARREGAMENTO EM TÚNEL CLASSE VI - DMT DE 0 A 200 M - SEÇÃO DE 40 A 60 M²</t>
  </si>
  <si>
    <t>ESCAVAÇÃO SUBTERRÂNEA E CARREGAMENTO EM TÚNEL CLASSE VI - DMT DE 0 A 200 M - SEÇÃO DE 60 A 90 M²</t>
  </si>
  <si>
    <t>PRÉ-FISSURAMENTO EM TÚNEL</t>
  </si>
  <si>
    <t>PREGAGEM DA FRENTE COM VERGALHÃO DE FIBRA DE VIDRO D = 25 MM COM PERFURAÇÃO EM D = 75 MM E INJEÇÃO DE CALDA DE CIMENTO</t>
  </si>
  <si>
    <t>PREGAGEM DA FRENTE EM TUBO DE PVC D = 50 MM COM PERFURAÇÃO EM D = 100 MM E INJEÇÃO DE ARGAMASSA DE CIMENTO E AREIA 1:1</t>
  </si>
  <si>
    <t>PREGO GUIA PARA CONTROLE DE ESPESSURA DE CONCRETO PROJETADO D = 16 MM EM TÚNEL - FORNECIMENTO E INSTALAÇÃO</t>
  </si>
  <si>
    <t>USINAGEM DE AGREGADOS PARA MICRORREVESTIMENTO A FRIO COM ESPESSURA DE 0,8 CM ATÉ 1,5 CM - BRITA COMERCIAL</t>
  </si>
  <si>
    <t>USINAGEM DE AGREGADOS PARA MICRORREVESTIMENTO A FRIO COM ESPESSURA DE 0,8 CM ATÉ 1,5 CM - BRITA PRODUZIDA</t>
  </si>
  <si>
    <t>USINAGEM DE AGREGADOS PARA MICRORREVESTIMENTO A FRIO COM ESPESSURA DE 2,0 CM - BRITA COMERCIAL</t>
  </si>
  <si>
    <t>USINAGEM DE AGREGADOS PARA MICRORREVESTIMENTO A FRIO COM ESPESSURA DE 2,0 CM - BRITA PRODUZIDA</t>
  </si>
  <si>
    <t>USINAGEM DE AREIA-ASFALTO A QUENTE - FAIXA A - AREIA COMERCIAL</t>
  </si>
  <si>
    <t>USINAGEM DE AREIA-ASFALTO A QUENTE - FAIXA A - AREIA EXTRAÍDA</t>
  </si>
  <si>
    <t>USINAGEM DE AREIA-ASFALTO A QUENTE - FAIXA B - AREIA COMERCIAL</t>
  </si>
  <si>
    <t>USINAGEM DE AREIA-ASFALTO A QUENTE - FAIXA B - AREIA EXTRAÍDA</t>
  </si>
  <si>
    <t>USINAGEM DE AREIA-ASFALTO A QUENTE COM ASFALTO POLÍMERO - FAIXA A - AREIA COMERCIAL</t>
  </si>
  <si>
    <t>USINAGEM DE AREIA-ASFALTO A QUENTE COM ASFALTO POLÍMERO - FAIXA A - AREIA EXTRAÍDA</t>
  </si>
  <si>
    <t>USINAGEM DE AREIA-ASFALTO A QUENTE COM ASFALTO POLÍMERO - FAIXA B - AREIA COMERCIAL</t>
  </si>
  <si>
    <t>USINAGEM DE AREIA-ASFALTO A QUENTE COM ASFALTO POLÍMERO - FAIXA B - AREIA EXTRAÍDA</t>
  </si>
  <si>
    <t>USINAGEM DE AREIA-ASFALTO A QUENTE COM ASFALTO POLÍMERO - FAIXA C - AREIA COMERCIAL</t>
  </si>
  <si>
    <t>USINAGEM DE AREIA-ASFALTO A QUENTE COM ASFALTO POLÍMERO - FAIXA C - AREIA EXTRAÍDA</t>
  </si>
  <si>
    <t>USINAGEM DE BRITA GRADUADA COM BRITA COMERCIAL EM USINA DE 300 T/H</t>
  </si>
  <si>
    <t>USINAGEM DE BRITA GRADUADA COM BRITA PRODUZIDA EM USINA DE 300 T/H</t>
  </si>
  <si>
    <t>USINAGEM DE BRITA GRADUADA TRATADA COM CIMENTO E BRITA COMERCIAL EM USINA DE 300 T/H</t>
  </si>
  <si>
    <t>USINAGEM DE BRITA GRADUADA TRATADA COM CIMENTO E BRITA PRODUZIDA EM USINA DE 300 T/H</t>
  </si>
  <si>
    <t>USINAGEM DE CONCRETO ASFÁLTICO - FAIXA A - AREIA E BRITA COMERCIAIS</t>
  </si>
  <si>
    <t>USINAGEM DE CONCRETO ASFÁLTICO - FAIXA A - AREIA EXTRAÍDA E BRITA PRODUZIDA</t>
  </si>
  <si>
    <t>USINAGEM DE CONCRETO ASFÁLTICO - FAIXA B - AREIA E BRITA COMERCIAIS</t>
  </si>
  <si>
    <t>USINAGEM DE CONCRETO ASFÁLTICO - FAIXA B - AREIA EXTRAÍDA E BRITA PRODUZIDA</t>
  </si>
  <si>
    <t>USINAGEM DE CONCRETO ASFÁLTICO - FAIXA C - AREIA E BRITA COMERCIAIS</t>
  </si>
  <si>
    <t>USINAGEM DE CONCRETO ASFÁLTICO - FAIXA C - AREIA EXTRAÍDA E BRITA PRODUZIDA</t>
  </si>
  <si>
    <t>USINAGEM DE CONCRETO ASFÁLTICO COM ASFALTO POLÍMERO - FAIXA A - AREIA E BRITA COMERCIAIS</t>
  </si>
  <si>
    <t>USINAGEM DE CONCRETO ASFÁLTICO COM ASFALTO POLÍMERO - FAIXA A - AREIA EXTRAÍDA E BRITA PRODUZIDA</t>
  </si>
  <si>
    <t>USINAGEM DE CONCRETO ASFÁLTICO COM ASFALTO POLÍMERO - FAIXA B - AREIA E BRITA COMERCIAIS</t>
  </si>
  <si>
    <t>USINAGEM DE CONCRETO ASFÁLTICO COM ASFALTO POLÍMERO - FAIXA B - AREIA EXTRAÍDA E BRITA PRODUZIDA</t>
  </si>
  <si>
    <t>USINAGEM DE CONCRETO ASFÁLTICO COM ASFALTO POLÍMERO - FAIXA C - AREIA E BRITA COMERCIAIS</t>
  </si>
  <si>
    <t>USINAGEM DE CONCRETO ASFÁLTICO COM ASFALTO POLÍMERO - FAIXA C - AREIA EXTRAÍDA E BRITA PRODUZIDA</t>
  </si>
  <si>
    <t>USINAGEM DE CONCRETO ASFÁLTICO COM BORRACHA (GAP GRADED) - BRITA COMERCIAL</t>
  </si>
  <si>
    <t>USINAGEM DE CONCRETO ASFÁLTICO COM BORRACHA (GAP GRADED) - BRITA PRODUZIDA</t>
  </si>
  <si>
    <t>USINAGEM DE CONCRETO ASFÁLTICO COM BORRACHA - FAIXA A - BRITA COMERCIAL</t>
  </si>
  <si>
    <t>USINAGEM DE CONCRETO ASFÁLTICO COM BORRACHA - FAIXA A - BRITA PRODUZIDA</t>
  </si>
  <si>
    <t>USINAGEM DE CONCRETO ASFÁLTICO COM BORRACHA - FAIXA B - BRITA COMERCIAL</t>
  </si>
  <si>
    <t>USINAGEM DE CONCRETO ASFÁLTICO COM BORRACHA - FAIXA B - BRITA PRODUZIDA</t>
  </si>
  <si>
    <t>USINAGEM DE CONCRETO ASFÁLTICO COM BORRACHA - FAIXA C - BRITA COMERCIAL</t>
  </si>
  <si>
    <t>USINAGEM DE CONCRETO ASFÁLTICO COM BORRACHA - FAIXA C - BRITA PRODUZIDA</t>
  </si>
  <si>
    <t>USINAGEM DE CONCRETO ASFÁLTICO RECICLADO A FRIO COM ESPUMA DE ASFALTO, AGREGADO COMERCIAL E CIMENTO</t>
  </si>
  <si>
    <t>USINAGEM DE CONCRETO ASFÁLTICO RECICLADO EM USINA FIXA COM ADIÇÃO DE MATERIAL FRESADO E BRITA COMERCIAL</t>
  </si>
  <si>
    <t>USINAGEM DE CONCRETO ASFÁLTICO RECICLADO EM USINA FIXA COM ADIÇÃO DE MATERIAL FRESADO E BRITA PRODUZIDA</t>
  </si>
  <si>
    <t>USINAGEM DE MICRO PRÉ-MISTURADO A QUENTE COM ASFALTO POLÍMERO - BRITA COMERCIAL</t>
  </si>
  <si>
    <t>USINAGEM DE MICRO PRÉ-MISTURADO A QUENTE COM ASFALTO POLÍMERO - BRITA PRODUZIDA</t>
  </si>
  <si>
    <t>USINAGEM DE PRÉ-MISTURADO A FRIO - FAIXA A - AREIA E BRITA COMERCIAIS</t>
  </si>
  <si>
    <t>USINAGEM DE PRÉ-MISTURADO A FRIO - FAIXA A - AREIA EXTRAÍDA E BRITA PRODUZIDA</t>
  </si>
  <si>
    <t>USINAGEM DE PRÉ-MISTURADO A FRIO - FAIXA B - AREIA E BRITA COMERCIAIS</t>
  </si>
  <si>
    <t>USINAGEM DE PRÉ-MISTURADO A FRIO - FAIXA B - AREIA EXTRAÍDA E BRITA PRODUZIDA</t>
  </si>
  <si>
    <t>USINAGEM DE PRÉ-MISTURADO A FRIO - FAIXA C - AREIA E BRITA COMERCIAIS</t>
  </si>
  <si>
    <t>USINAGEM DE PRÉ-MISTURADO A FRIO - FAIXA C - AREIA EXTRAÍDA E BRITA PRODUZIDA</t>
  </si>
  <si>
    <t>USINAGEM DE PRÉ-MISTURADO A FRIO - FAIXA D - AREIA E BRITA COMERCIAIS</t>
  </si>
  <si>
    <t>USINAGEM DE PRÉ-MISTURADO A FRIO - FAIXA D - AREIA EXTRAÍDA E BRITA PRODUZIDA</t>
  </si>
  <si>
    <t>USINAGEM DE PRÉ-MISTURADO A FRIO COM ASFALTO POLÍMERO - FAIXA A - AREIA E BRITA COMERCIAIS</t>
  </si>
  <si>
    <t>USINAGEM DE PRÉ-MISTURADO A FRIO COM ASFALTO POLÍMERO - FAIXA A - AREIA EXTRAÍDA E BRITA PRODUZIDA</t>
  </si>
  <si>
    <t>USINAGEM DE PRÉ-MISTURADO A FRIO COM ASFALTO POLÍMERO - FAIXA B - AREIA E BRITA COMERCIAIS</t>
  </si>
  <si>
    <t>USINAGEM DE PRÉ-MISTURADO A FRIO COM ASFALTO POLÍMERO - FAIXA B - AREIA EXTRAÍDA E BRITA PRODUZIDA</t>
  </si>
  <si>
    <t>USINAGEM DE PRÉ-MISTURADO A FRIO COM ASFALTO POLÍMERO - FAIXA C - AREIA E BRITA COMERCIAIS</t>
  </si>
  <si>
    <t>USINAGEM DE PRÉ-MISTURADO A FRIO COM ASFALTO POLÍMERO - FAIXA C - AREIA EXTRAÍDA E BRITA PRODUZIDA</t>
  </si>
  <si>
    <t>USINAGEM DE PRÉ-MISTURADO A FRIO COM ASFALTO POLÍMERO - FAIXA D - AREIA E BRITA COMERCIAIS</t>
  </si>
  <si>
    <t>USINAGEM DE PRÉ-MISTURADO A FRIO COM ASFALTO POLÍMERO - FAIXA D - AREIA EXTRAÍDA E BRITA PRODUZIDA</t>
  </si>
  <si>
    <t>USINAGEM DE PRÉ-MISTURADO A QUENTE COM ASFALTO POLÍMERO - FAIXA I - CAMADA POROSA DE ATRITO - AREIA E BRITA COMERCIAIS</t>
  </si>
  <si>
    <t>USINAGEM DE PRÉ-MISTURADO A QUENTE COM ASFALTO POLÍMERO - FAIXA I - CAMADA POROSA DE ATRITO - AREIA EXTRAÍDA E BRITA PRODUZIDA</t>
  </si>
  <si>
    <t>USINAGEM DE PRÉ-MISTURADO A QUENTE COM ASFALTO POLÍMERO - FAIXA II - CAMADA POROSA DE ATRITO - AREIA E BRITA COMERCIAIS</t>
  </si>
  <si>
    <t>USINAGEM DE PRÉ-MISTURADO A QUENTE COM ASFALTO POLÍMERO - FAIXA II - CAMADA POROSA DE ATRITO - AREIA EXTRAÍDA E BRITA PRODUZIDA</t>
  </si>
  <si>
    <t>USINAGEM DE PRÉ-MISTURADO A QUENTE COM ASFALTO POLÍMERO - FAIXA III - CAMADA POROSA DE ATRITO - AREIA E BRITA COMERCIAIS</t>
  </si>
  <si>
    <t>USINAGEM DE PRÉ-MISTURADO A QUENTE COM ASFALTO POLÍMERO - FAIXA III - CAMADA POROSA DE ATRITO - AREIA EXTRAÍDA E BRITA PRODUZIDA</t>
  </si>
  <si>
    <t>USINAGEM DE PRÉ-MISTURADO A QUENTE COM ASFALTO POLÍMERO - FAIXA IV - CAMADA POROSA DE ATRITO - AREIA E BRITA COMERCIAIS</t>
  </si>
  <si>
    <t>USINAGEM DE PRÉ-MISTURADO A QUENTE COM ASFALTO POLÍMERO - FAIXA IV - CAMADA POROSA DE ATRITO - AREIA EXTRAÍDA E BRITA PRODUZIDA</t>
  </si>
  <si>
    <t>USINAGEM DE PRÉ-MISTURADO A QUENTE COM ASFALTO POLÍMERO - FAIXA V - CAMADA POROSA DE ATRITO - AREIA E BRITA COMERCIAIS</t>
  </si>
  <si>
    <t>USINAGEM DE PRÉ-MISTURADO A QUENTE COM ASFALTO POLÍMERO - FAIXA V - CAMADA POROSA DE ATRITO - AREIA EXTRAÍDA E BRITA PRODUZIDA</t>
  </si>
  <si>
    <t>USINAGEM DE SOLO AREIA (70% - 30%) - MATERIAL DE JAZIDA E AREIA COMERCIAL</t>
  </si>
  <si>
    <t>USINAGEM DE SOLO AREIA (70% - 30%) - MATERIAL DE JAZIDA E AREIA EXTRAÍDA</t>
  </si>
  <si>
    <t>USINAGEM DE SOLO BRITA (70% - 30%) COM 3% CIMENTO - MATERIAL DE JAZIDA E BRITA COMERCIAL</t>
  </si>
  <si>
    <t>USINAGEM DE SOLO BRITA (70% - 30%) COM 3% CIMENTO - MATERIAL DE JAZIDA E BRITA PRODUZIDA</t>
  </si>
  <si>
    <t>USINAGEM DE SOLO BRITA (70% - 30%) COM MATERIAL DE JAZIDA E BRITA COMERCIAL EM USINA DE 300 T/H</t>
  </si>
  <si>
    <t>USINAGEM DE SOLO BRITA (70% - 30%) COM MATERIAL DE JAZIDA E BRITA PRODUZIDA EM USINA DE 300 T/H</t>
  </si>
  <si>
    <t>USINAGEM DE SOLO CIMENTO COM 7% DE CIMENTO COM MATERIAL DE JAZIDA EM USINA DE 300 T/H</t>
  </si>
  <si>
    <t>USINAGEM DE SOLO ESCÓRIA DE ACIARIA (50% - 50%) COM MATERIAL DE JAZIDA EM USINA DE 300 T/H</t>
  </si>
  <si>
    <t>USINAGEM DE SOLO MELHORADO COM 3% DE CIMENTO COM MATERIAL DE JAZIDA EM USINA DE 300 T/H</t>
  </si>
  <si>
    <t>USINAGEM PARA PAVIMENTO DE CONCRETO COM FÔRMAS DESLIZANTES - AREIA E BRITA COMERCIAIS</t>
  </si>
  <si>
    <t>USINAGEM PARA PAVIMENTO DE CONCRETO COM FÔRMAS DESLIZANTES - AREIA EXTRAÍDA E BRITA PRODUZIDA</t>
  </si>
  <si>
    <t>USINAGEM PARA PAVIMENTO DE CONCRETO COMPACTADO COM ROLO - BRITA COMERCIAL</t>
  </si>
  <si>
    <t>USINAGEM PARA PAVIMENTO DE CONCRETO COMPACTADO COM ROLO - BRITA PRODUZIDA</t>
  </si>
  <si>
    <t>USINAGEM PARA SUB-BASE DE CONCRETO COMPACTADO COM ROLO - BRITA COMERCIAL</t>
  </si>
  <si>
    <t>USINAGEM PARA SUB-BASE DE CONCRETO COMPACTADO COM ROLO - BRITA PRODUZIDA</t>
  </si>
  <si>
    <t>CONFECÇÃO DE BSCC - SEÇÃO CANAL DE 1,5 X 1,5 M - AREIA E BRITA COMERCIAIS</t>
  </si>
  <si>
    <t>CONFECÇÃO DE BSCC - SEÇÃO CANAL DE 1,5 X 1,5 M - AREIA EXTRAÍDA E BRITA PRODUZIDA</t>
  </si>
  <si>
    <t>CONFECÇÃO DE BSCC - SEÇÃO CANAL DE 2,0 X 1,5 M - AREIA E BRITA COMERCIAIS</t>
  </si>
  <si>
    <t>CONFECÇÃO DE BSCC - SEÇÃO CANAL DE 2,0 X 1,5 M - AREIA EXTRAÍDA E BRITA PRODUZIDA</t>
  </si>
  <si>
    <t>CONFECÇÃO DE BSCC - SEÇÃO CANAL DE 2,0 X 2,0 M - TIPO I - AREIA E BRITA COMERCIAIS</t>
  </si>
  <si>
    <t>CONFECÇÃO DE BSCC - SEÇÃO CANAL DE 2,0 X 2,0 M - TIPO I - AREIA EXTRAÍDA E BRITA PRODUZIDA</t>
  </si>
  <si>
    <t>CONFECÇÃO DE BSCC - SEÇÃO CANAL DE 2,0 X 2,0 M - TIPO II - AREIA E BRITA COMERCIAIS</t>
  </si>
  <si>
    <t>CONFECÇÃO DE BSCC - SEÇÃO CANAL DE 2,0 X 2,0 M - TIPO II - AREIA EXTRAÍDA E BRITA PRODUZIDA</t>
  </si>
  <si>
    <t>CONFECÇÃO DE BSCC - SEÇÃO CANAL DE 2,5 X 1,5 M - AREIA E BRITA COMERCIAIS</t>
  </si>
  <si>
    <t>CONFECÇÃO DE BSCC - SEÇÃO CANAL DE 2,5 X 1,5 M - AREIA EXTRAÍDA E BRITA PRODUZIDA</t>
  </si>
  <si>
    <t>CONFECÇÃO DE BSCC - SEÇÃO CANAL DE 2,5 X 2,0 M - TIPO I - AREIA E BRITA COMERCIAIS</t>
  </si>
  <si>
    <t>CONFECÇÃO DE BSCC - SEÇÃO CANAL DE 2,5 X 2,0 M - TIPO I - AREIA EXTRAÍDA E BRITA PRODUZIDA</t>
  </si>
  <si>
    <t>CONFECÇÃO DE BSCC - SEÇÃO CANAL DE 2,5 X 2,0 M - TIPO II - AREIA E BRITA COMERCIAIS</t>
  </si>
  <si>
    <t>CONFECÇÃO DE BSCC - SEÇÃO CANAL DE 2,5 X 2,0 M - TIPO II - AREIA EXTRAÍDA E BRITA PRODUZIDA</t>
  </si>
  <si>
    <t>CONFECÇÃO DE BSCC - SEÇÃO CANAL DE 3,0 X 1,5 M - AREIA E BRITA COMERCIAIS</t>
  </si>
  <si>
    <t>CONFECÇÃO DE BSCC - SEÇÃO CANAL DE 3,0 X 1,5 M - AREIA EXTRAÍDA E BRITA PRODUZIDA</t>
  </si>
  <si>
    <t>CONFECÇÃO DE BSCC - SEÇÃO CANAL DE 3,0 X 2,0 M - TIPO I - AREIA E BRITA COMERCIAIS</t>
  </si>
  <si>
    <t>CONFECÇÃO DE BSCC - SEÇÃO CANAL DE 3,0 X 2,0 M - TIPO I - AREIA EXTRAÍDA E BRITA PRODUZIDA</t>
  </si>
  <si>
    <t>CONFECÇÃO DE BSCC - SEÇÃO CANAL DE 3,0 X 2,0 M - TIPO II - AREIA E BRITA COMERCIAIS</t>
  </si>
  <si>
    <t>CONFECÇÃO DE BSCC - SEÇÃO CANAL DE 3,0 X 2,0 M - TIPO II - AREIA EXTRAÍDA E BRITA PRODUZIDA</t>
  </si>
  <si>
    <t>CONFECÇÃO DE BSCC - SEÇÃO FECHADA DE 1,5 X 1,5 M - ALTURA DO ATERRO DE 0,25 A 1,00 M - AREIA E BRITA COMERCIAIS</t>
  </si>
  <si>
    <t>CONFECÇÃO DE BSCC - SEÇÃO FECHADA DE 1,5 X 1,5 M - ALTURA DO ATERRO DE 0,25 A 1,00 M - AREIA EXTRAÍDA E BRITA PRODUZIDA</t>
  </si>
  <si>
    <t>CONFECÇÃO DE BSCC - SEÇÃO FECHADA DE 1,5 X 1,5 M - ALTURA DO ATERRO DE 1,00 A 2,50 M - AREIA E BRITA COMERCIAIS</t>
  </si>
  <si>
    <t>CONFECÇÃO DE BSCC - SEÇÃO FECHADA DE 1,5 X 1,5 M - ALTURA DO ATERRO DE 1,00 A 2,50 M - AREIA EXTRAÍDA E BRITA PRODUZIDA</t>
  </si>
  <si>
    <t>CONFECÇÃO DE BSCC - SEÇÃO FECHADA DE 1,5 X 1,5 M - ALTURA DO ATERRO DE 10,00 A 12,50 M - AREIA E BRITA COMERCIAIS</t>
  </si>
  <si>
    <t>CONFECÇÃO DE BSCC - SEÇÃO FECHADA DE 1,5 X 1,5 M - ALTURA DO ATERRO DE 10,00 A 12,50 M - AREIA EXTRAÍDA E BRITA PRODUZIDA</t>
  </si>
  <si>
    <t>CONFECÇÃO DE BSCC - SEÇÃO FECHADA DE 1,5 X 1,5 M - ALTURA DO ATERRO DE 12,50 A 15,00 M - AREIA E BRITA COMERCIAIS</t>
  </si>
  <si>
    <t>CONFECÇÃO DE BSCC - SEÇÃO FECHADA DE 1,5 X 1,5 M - ALTURA DO ATERRO DE 12,50 A 15,00 M - AREIA EXTRAÍDA E BRITA PRODUZIDA</t>
  </si>
  <si>
    <t>CONFECÇÃO DE BSCC - SEÇÃO FECHADA DE 1,5 X 1,5 M - ALTURA DO ATERRO DE 2,50 A 5,00 M - AREIA E BRITA COMERCIAIS</t>
  </si>
  <si>
    <t>CONFECÇÃO DE BSCC - SEÇÃO FECHADA DE 1,5 X 1,5 M - ALTURA DO ATERRO DE 2,50 A 5,00 M - AREIA EXTRAÍDA E BRITA PRODUZIDA</t>
  </si>
  <si>
    <t>CONFECÇÃO DE BSCC - SEÇÃO FECHADA DE 1,5 X 1,5 M - ALTURA DO ATERRO DE 5,00 A 7,50 M - AREIA E BRITA COMERCIAIS</t>
  </si>
  <si>
    <t>CONFECÇÃO DE BSCC - SEÇÃO FECHADA DE 1,5 X 1,5 M - ALTURA DO ATERRO DE 5,00 A 7,50 M - AREIA EXTRAÍDA E BRITA PRODUZIDA</t>
  </si>
  <si>
    <t>CONFECÇÃO DE BSCC - SEÇÃO FECHADA DE 1,5 X 1,5 M - ALTURA DO ATERRO DE 7,50 A 10,00 M - AREIA E BRITA COMERCIAIS</t>
  </si>
  <si>
    <t>CONFECÇÃO DE BSCC - SEÇÃO FECHADA DE 1,5 X 1,5 M - ALTURA DO ATERRO DE 7,50 A 10,00 M - AREIA EXTRAÍDA E BRITA PRODUZIDA</t>
  </si>
  <si>
    <t>CONFECÇÃO DE BSCC - SEÇÃO FECHADA DE 2,0 X 2,0 M - ALTURA DO ATERRO DE 0,25 A 1,00 M - AREIA E BRITA COMERCIAIS</t>
  </si>
  <si>
    <t>CONFECÇÃO DE BSCC - SEÇÃO FECHADA DE 2,0 X 2,0 M - ALTURA DO ATERRO DE 0,25 A 1,00 M - AREIA EXTRAÍDA E BRITA PRODUZIDA</t>
  </si>
  <si>
    <t>CONFECÇÃO DE BSCC - SEÇÃO FECHADA DE 2,0 X 2,0 M - ALTURA DO ATERRO DE 1,00 A 2,50 M - AREIA E BRITA COMERCIAIS</t>
  </si>
  <si>
    <t>CONFECÇÃO DE BSCC - SEÇÃO FECHADA DE 2,0 X 2,0 M - ALTURA DO ATERRO DE 1,00 A 2,50 M - AREIA EXTRAÍDA E BRITA PRODUZIDA</t>
  </si>
  <si>
    <t>CONFECÇÃO DE BSCC - SEÇÃO FECHADA DE 2,0 X 2,0 M - ALTURA DO ATERRO DE 10,00 A 12,50 M - AREIA E BRITA COMERCIAIS</t>
  </si>
  <si>
    <t>CONFECÇÃO DE BSCC - SEÇÃO FECHADA DE 2,0 X 2,0 M - ALTURA DO ATERRO DE 10,00 A 12,50 M - AREIA EXTRAÍDA E BRITA PRODUZIDA</t>
  </si>
  <si>
    <t>CONFECÇÃO DE BSCC - SEÇÃO FECHADA DE 2,0 X 2,0 M - ALTURA DO ATERRO DE 12,50 A 15,00 M - AREIA E BRITA COMERCIAIS</t>
  </si>
  <si>
    <t>CONFECÇÃO DE BSCC - SEÇÃO FECHADA DE 2,0 X 2,0 M - ALTURA DO ATERRO DE 12,50 A 15,00 M - AREIA EXTRAÍDA E BRITA PRODUZIDA</t>
  </si>
  <si>
    <t>CONFECÇÃO DE BSCC - SEÇÃO FECHADA DE 2,0 X 2,0 M - ALTURA DO ATERRO DE 2,50 A 5,00 M - AREIA E BRITA COMERCIAIS</t>
  </si>
  <si>
    <t>CONFECÇÃO DE BSCC - SEÇÃO FECHADA DE 2,0 X 2,0 M - ALTURA DO ATERRO DE 2,50 A 5,00 M - AREIA EXTRAÍDA E BRITA PRODUZIDA</t>
  </si>
  <si>
    <t>CONFECÇÃO DE BSCC - SEÇÃO FECHADA DE 2,0 X 2,0 M - ALTURA DO ATERRO DE 5,00 A 7,50 M - AREIA E BRITA COMERCIAIS</t>
  </si>
  <si>
    <t>CONFECÇÃO DE BSCC - SEÇÃO FECHADA DE 2,0 X 2,0 M - ALTURA DO ATERRO DE 5,00 A 7,50 M - AREIA EXTRAÍDA E BRITA PRODUZIDA</t>
  </si>
  <si>
    <t>CONFECÇÃO DE BSCC - SEÇÃO FECHADA DE 2,0 X 2,0 M - ALTURA DO ATERRO DE 7,50 A 10,00 M - AREIA E BRITA COMERCIAIS</t>
  </si>
  <si>
    <t>CONFECÇÃO DE BSCC - SEÇÃO FECHADA DE 2,0 X 2,0 M - ALTURA DO ATERRO DE 7,50 A 10,00 M - AREIA EXTRAÍDA E BRITA PRODUZIDA</t>
  </si>
  <si>
    <t>CONFECÇÃO DE BSCC - SEÇÃO FECHADA DE 2,5 X 2,5 M - ALTURA DO ATERRO DE 0,25 A 1,00 M - AREIA E BRITA COMERCIAIS</t>
  </si>
  <si>
    <t>CONFECÇÃO DE BSCC - SEÇÃO FECHADA DE 2,5 X 2,5 M - ALTURA DO ATERRO DE 0,25 A 1,00 M - AREIA EXTRAÍDA E BRITA PRODUZIDA</t>
  </si>
  <si>
    <t>CONFECÇÃO DE BSCC - SEÇÃO FECHADA DE 2,5 X 2,5 M - ALTURA DO ATERRO DE 1,00 A 2,50 M - AREIA E BRITA COMERCIAIS</t>
  </si>
  <si>
    <t>CONFECÇÃO DE BSCC - SEÇÃO FECHADA DE 2,5 X 2,5 M - ALTURA DO ATERRO DE 1,00 A 2,50 M - AREIA EXTRAÍDA E BRITA PRODUZIDA</t>
  </si>
  <si>
    <t>CONFECÇÃO DE BSCC - SEÇÃO FECHADA DE 2,5 X 2,5 M - ALTURA DO ATERRO DE 10,00 A 12,50 M - AREIA E BRITA COMERCIAIS</t>
  </si>
  <si>
    <t>CONFECÇÃO DE BSCC - SEÇÃO FECHADA DE 2,5 X 2,5 M - ALTURA DO ATERRO DE 10,00 A 12,50 M - AREIA EXTRAÍDA E BRITA PRODUZIDA</t>
  </si>
  <si>
    <t>CONFECÇÃO DE BSCC - SEÇÃO FECHADA DE 2,5 X 2,5 M - ALTURA DO ATERRO DE 12,50 A 15,00 M - AREIA E BRITA COMERCIAIS</t>
  </si>
  <si>
    <t>CONFECÇÃO DE BSCC - SEÇÃO FECHADA DE 2,5 X 2,5 M - ALTURA DO ATERRO DE 12,50 A 15,00 M - AREIA EXTRAÍDA E BRITA PRODUZIDA</t>
  </si>
  <si>
    <t>CONFECÇÃO DE BSCC - SEÇÃO FECHADA DE 2,5 X 2,5 M - ALTURA DO ATERRO DE 2,50 A 5,00 M - AREIA E BRITA COMERCIAIS</t>
  </si>
  <si>
    <t>CONFECÇÃO DE BSCC - SEÇÃO FECHADA DE 2,5 X 2,5 M - ALTURA DO ATERRO DE 2,50 A 5,00 M - AREIA EXTRAÍDA E BRITA PRODUZIDA</t>
  </si>
  <si>
    <t>CONFECÇÃO DE BSCC - SEÇÃO FECHADA DE 2,5 X 2,5 M - ALTURA DO ATERRO DE 5,00 A 7,50 M - AREIA E BRITA COMERCIAIS</t>
  </si>
  <si>
    <t>CONFECÇÃO DE BSCC - SEÇÃO FECHADA DE 2,5 X 2,5 M - ALTURA DO ATERRO DE 5,00 A 7,50 M - AREIA EXTRAÍDA E BRITA PRODUZIDA</t>
  </si>
  <si>
    <t>CONFECÇÃO DE BSCC - SEÇÃO FECHADA DE 2,5 X 2,5 M - ALTURA DO ATERRO DE 7,50 A 10,00 M - AREIA E BRITA COMERCIAIS</t>
  </si>
  <si>
    <t>CONFECÇÃO DE BSCC - SEÇÃO FECHADA DE 2,5 X 2,5 M - ALTURA DO ATERRO DE 7,50 A 10,00 M - AREIA EXTRAÍDA E BRITA PRODUZIDA</t>
  </si>
  <si>
    <t>CONFECÇÃO DE BSCC - SEÇÃO FECHADA DE 3,0 X 3,0 M - ALTURA DO ATERRO DE 0,25 A 1,00 M - AREIA E BRITA COMERCIAIS</t>
  </si>
  <si>
    <t>CONFECÇÃO DE BSCC - SEÇÃO FECHADA DE 3,0 X 3,0 M - ALTURA DO ATERRO DE 0,25 A 1,00 M - AREIA EXTRAÍDA E BRITA PRODUZIDA</t>
  </si>
  <si>
    <t>CONFECÇÃO DE BSCC - SEÇÃO FECHADA DE 3,0 X 3,0 M - ALTURA DO ATERRO DE 1,00 A 2,50 M - AREIA E BRITA COMERCIAIS</t>
  </si>
  <si>
    <t>CONFECÇÃO DE BSCC - SEÇÃO FECHADA DE 3,0 X 3,0 M - ALTURA DO ATERRO DE 1,00 A 2,50 M - AREIA EXTRAÍDA E BRITA PRODUZIDA</t>
  </si>
  <si>
    <t>CONFECÇÃO DE BSCC - SEÇÃO FECHADA DE 3,0 X 3,0 M - ALTURA DO ATERRO DE 10,00 A 12,50 M - AREIA E BRITA COMERCIAIS</t>
  </si>
  <si>
    <t>CONFECÇÃO DE BSCC - SEÇÃO FECHADA DE 3,0 X 3,0 M - ALTURA DO ATERRO DE 10,00 A 12,50 M - AREIA EXTRAÍDA E BRITA PRODUZIDA</t>
  </si>
  <si>
    <t>CONFECÇÃO DE BSCC - SEÇÃO FECHADA DE 3,0 X 3,0 M - ALTURA DO ATERRO DE 12,50 A 15,00 M - AREIA E BRITA COMERCIAIS</t>
  </si>
  <si>
    <t>CONFECÇÃO DE BSCC - SEÇÃO FECHADA DE 3,0 X 3,0 M - ALTURA DO ATERRO DE 12,50 A 15,00 M - AREIA EXTRAÍDA E BRITA PRODUZIDA</t>
  </si>
  <si>
    <t>CONFECÇÃO DE BSCC - SEÇÃO FECHADA DE 3,0 X 3,0 M - ALTURA DO ATERRO DE 2,50 A 5,00 M - AREIA E BRITA COMERCIAIS</t>
  </si>
  <si>
    <t>CONFECÇÃO DE BSCC - SEÇÃO FECHADA DE 3,0 X 3,0 M - ALTURA DO ATERRO DE 2,50 A 5,00 M - AREIA EXTRAÍDA E BRITA PRODUZIDA</t>
  </si>
  <si>
    <t>CONFECÇÃO DE BSCC - SEÇÃO FECHADA DE 3,0 X 3,0 M - ALTURA DO ATERRO DE 5,00 A 7,50 M - AREIA E BRITA COMERCIAIS</t>
  </si>
  <si>
    <t>CONFECÇÃO DE BSCC - SEÇÃO FECHADA DE 3,0 X 3,0 M - ALTURA DO ATERRO DE 5,00 A 7,50 M - AREIA EXTRAÍDA E BRITA PRODUZIDA</t>
  </si>
  <si>
    <t>CONFECÇÃO DE BSCC - SEÇÃO FECHADA DE 3,0 X 3,0 M - ALTURA DO ATERRO DE 7,50 A 10,00 M - AREIA E BRITA COMERCIAIS</t>
  </si>
  <si>
    <t>CONFECÇÃO DE BSCC - SEÇÃO FECHADA DE 3,0 X 3,0 M - ALTURA DO ATERRO DE 7,50 A 10,00 M - AREIA EXTRAÍDA E BRITA PRODUZIDA</t>
  </si>
  <si>
    <t>CORPO DE BSCC - SEÇÃO CANAL DE 1,5 X 1,5 M - PRÉ-MOLDADO - AREIA E BRITA COMERCIAIS</t>
  </si>
  <si>
    <t>CORPO DE BSCC - SEÇÃO CANAL DE 1,5 X 1,5 M - PRÉ-MOLDADO - AREIA EXTRAÍDA E BRITA PRODUZIDA</t>
  </si>
  <si>
    <t>CORPO DE BSCC - SEÇÃO CANAL DE 2,0 X 1,5 M - PRÉ-MOLDADO - AREIA E BRITA COMERCIAIS</t>
  </si>
  <si>
    <t>CORPO DE BSCC - SEÇÃO CANAL DE 2,0 X 1,5 M - PRÉ-MOLDADO - AREIA EXTRAÍDA E BRITA PRODUZIDA</t>
  </si>
  <si>
    <t>CORPO DE BSCC - SEÇÃO CANAL DE 2,0 X 2,0 M - PRÉ-MOLDADO - TIPO I - AREIA E BRITA COMERCIAIS</t>
  </si>
  <si>
    <t>CORPO DE BSCC - SEÇÃO CANAL DE 2,0 X 2,0 M - PRÉ-MOLDADO - TIPO I - AREIA EXTRAÍDA E BRITA PRODUZIDA</t>
  </si>
  <si>
    <t>CORPO DE BSCC - SEÇÃO CANAL DE 2,0 X 2,0 M - PRÉ-MOLDADO - TIPO II - AREIA E BRITA COMERCIAIS</t>
  </si>
  <si>
    <t>CORPO DE BSCC - SEÇÃO CANAL DE 2,0 X 2,0 M - PRÉ-MOLDADO - TIPO II - AREIA EXTRAÍDA E BRITA PRODUZIDA</t>
  </si>
  <si>
    <t>CORPO DE BSCC - SEÇÃO CANAL DE 2,5 X 1,5 M - PRÉ-MOLDADO - AREIA E BRITA COMERCIAIS</t>
  </si>
  <si>
    <t>CORPO DE BSCC - SEÇÃO CANAL DE 2,5 X 1,5 M - PRÉ-MOLDADO - AREIA EXTRAÍDA E BRITA PRODUZIDA</t>
  </si>
  <si>
    <t>CORPO DE BSCC - SEÇÃO CANAL DE 2,5 X 2,0 M - PRÉ-MOLDADO - TIPO I - AREIA E BRITA COMERCIAIS</t>
  </si>
  <si>
    <t>CORPO DE BSCC - SEÇÃO CANAL DE 2,5 X 2,0 M - PRÉ-MOLDADO - TIPO I - AREIA EXTRAÍDA E BRITA PRODUZIDA</t>
  </si>
  <si>
    <t>CORPO DE BSCC - SEÇÃO CANAL DE 2,5 X 2,0 M - PRÉ-MOLDADO - TIPO II - AREIA E BRITA COMERCIAIS</t>
  </si>
  <si>
    <t>CORPO DE BSCC - SEÇÃO CANAL DE 2,5 X 2,0 M - PRÉ-MOLDADO - TIPO II - AREIA EXTRAÍDA E BRITA PRODUZIDA</t>
  </si>
  <si>
    <t>CORPO DE BSCC - SEÇÃO CANAL DE 3,0 X 1,5 M - PRÉ-MOLDADO - AREIA E BRITA COMERCIAIS</t>
  </si>
  <si>
    <t>CORPO DE BSCC - SEÇÃO CANAL DE 3,0 X 1,5 M - PRÉ-MOLDADO - AREIA EXTRAÍDA E BRITA PRODUZIDA</t>
  </si>
  <si>
    <t>CORPO DE BSCC - SEÇÃO CANAL DE 3,0 X 2,0 M - PRÉ-MOLDADO - TIPO I - AREIA E BRITA COMERCIAIS</t>
  </si>
  <si>
    <t>CORPO DE BSCC - SEÇÃO CANAL DE 3,0 X 2,0 M - PRÉ-MOLDADO - TIPO I - AREIA EXTRAÍDA E BRITA PRODUZIDA</t>
  </si>
  <si>
    <t>CORPO DE BSCC - SEÇÃO CANAL DE 3,0 X 2,0 M - PRÉ-MOLDADO - TIPO II - AREIA E BRITA COMERCIAIS</t>
  </si>
  <si>
    <t>CORPO DE BSCC - SEÇÃO CANAL DE 3,0 X 2,0 M - PRÉ-MOLDADO - TIPO II - AREIA EXTRAÍDA E BRITA PRODUZIDA</t>
  </si>
  <si>
    <t>CORPO DE BSCC - SEÇÃO FECHADA DE 1,5 X 1,5 M - PRÉ-MOLDADO - ALTURA DO ATERRO DE 0,25 A 1,00 M - AREIA E BRITA COMERCIAIS</t>
  </si>
  <si>
    <t>CORPO DE BSCC - SEÇÃO FECHADA DE 1,5 X 1,5 M - PRÉ-MOLDADO - ALTURA DO ATERRO DE 0,25 A 1,00 M - AREIA EXTRAÍDA E BRITA PRODUZIDA</t>
  </si>
  <si>
    <t>CORPO DE BSCC - SEÇÃO FECHADA DE 1,5 X 1,5 M - PRÉ-MOLDADO - ALTURA DO ATERRO DE 1,00 A 2,50 M - AREIA E BRITA COMERCIAIS</t>
  </si>
  <si>
    <t>CORPO DE BSCC - SEÇÃO FECHADA DE 1,5 X 1,5 M - PRÉ-MOLDADO - ALTURA DO ATERRO DE 1,00 A 2,50 M - AREIA EXTRAÍDA E BRITA PRODUZIDA</t>
  </si>
  <si>
    <t>CORPO DE BSCC - SEÇÃO FECHADA DE 1,5 X 1,5 M - PRÉ-MOLDADO - ALTURA DO ATERRO DE 10,00 A 12,50 M - AREIA E BRITA COMERCIAIS</t>
  </si>
  <si>
    <t>CORPO DE BSCC - SEÇÃO FECHADA DE 1,5 X 1,5 M - PRÉ-MOLDADO - ALTURA DO ATERRO DE 10,00 A 12,50 M - AREIA EXTRAÍDA E BRITA PRODUZIDA</t>
  </si>
  <si>
    <t>CORPO DE BSCC - SEÇÃO FECHADA DE 1,5 X 1,5 M - PRÉ-MOLDADO - ALTURA DO ATERRO DE 12,50 A 15,00 M - AREIA E BRITA COMERCIAIS</t>
  </si>
  <si>
    <t>CORPO DE BSCC - SEÇÃO FECHADA DE 1,5 X 1,5 M - PRÉ-MOLDADO - ALTURA DO ATERRO DE 12,50 A 15,00 M - AREIA EXTRAÍDA E BRITA PRODUZIDA</t>
  </si>
  <si>
    <t>CORPO DE BSCC - SEÇÃO FECHADA DE 1,5 X 1,5 M - PRÉ-MOLDADO - ALTURA DO ATERRO DE 2,50 A 5,00 M - AREIA E BRITA COMERCIAIS</t>
  </si>
  <si>
    <t>CORPO DE BSCC - SEÇÃO FECHADA DE 1,5 X 1,5 M - PRÉ-MOLDADO - ALTURA DO ATERRO DE 2,50 A 5,00 M - AREIA EXTRAÍDA E BRITA PRODUZIDA</t>
  </si>
  <si>
    <t>CORPO DE BSCC - SEÇÃO FECHADA DE 1,5 X 1,5 M - PRÉ-MOLDADO - ALTURA DO ATERRO DE 5,00 A 7,50 M - AREIA E BRITA COMERCIAIS</t>
  </si>
  <si>
    <t>CORPO DE BSCC - SEÇÃO FECHADA DE 1,5 X 1,5 M - PRÉ-MOLDADO - ALTURA DO ATERRO DE 5,00 A 7,50 M - AREIA EXTRAÍDA E BRITA PRODUZIDA</t>
  </si>
  <si>
    <t>CORPO DE BSCC - SEÇÃO FECHADA DE 1,5 X 1,5 M - PRÉ-MOLDADO - ALTURA DO ATERRO DE 7,50 A 10,00 M - AREIA E BRITA COMERCIAIS</t>
  </si>
  <si>
    <t>CORPO DE BSCC - SEÇÃO FECHADA DE 1,5 X 1,5 M - PRÉ-MOLDADO - ALTURA DO ATERRO DE 7,50 A 10,00 M - AREIA EXTRAÍDA E BRITA PRODUZIDA</t>
  </si>
  <si>
    <t>CORPO DE BSCC - SEÇÃO FECHADA DE 2,0 X 2,0 M - PRÉ-MOLDADO - ALTURA DO ATERRO DE 0,25 A 1,00 M - AREIA E BRITA COMERCIAIS</t>
  </si>
  <si>
    <t>CORPO DE BSCC - SEÇÃO FECHADA DE 2,0 X 2,0 M - PRÉ-MOLDADO - ALTURA DO ATERRO DE 0,25 A 1,00 M - AREIA EXTRAÍDA E BRITA PRODUZIDA</t>
  </si>
  <si>
    <t>CORPO DE BSCC - SEÇÃO FECHADA DE 2,0 X 2,0 M - PRÉ-MOLDADO - ALTURA DO ATERRO DE 1,00 A 2,50 M - AREIA E BRITA COMERCIAIS</t>
  </si>
  <si>
    <t>CORPO DE BSCC - SEÇÃO FECHADA DE 2,0 X 2,0 M - PRÉ-MOLDADO - ALTURA DO ATERRO DE 1,00 A 2,50 M - AREIA EXTRAÍDA E BRITA PRODUZIDA</t>
  </si>
  <si>
    <t>CORPO DE BSCC - SEÇÃO FECHADA DE 2,0 X 2,0 M - PRÉ-MOLDADO - ALTURA DO ATERRO DE 10,00 A 12,50 M - AREIA E BRITA COMERCIAIS</t>
  </si>
  <si>
    <t>CORPO DE BSCC - SEÇÃO FECHADA DE 2,0 X 2,0 M - PRÉ-MOLDADO - ALTURA DO ATERRO DE 10,00 A 12,50 M - AREIA EXTRAÍDA E BRITA PRODUZIDA</t>
  </si>
  <si>
    <t>CORPO DE BSCC - SEÇÃO FECHADA DE 2,0 X 2,0 M - PRÉ-MOLDADO - ALTURA DO ATERRO DE 12,50 A 15,00 M - AREIA E BRITA COMERCIAIS</t>
  </si>
  <si>
    <t>CORPO DE BSCC - SEÇÃO FECHADA DE 2,0 X 2,0 M - PRÉ-MOLDADO - ALTURA DO ATERRO DE 12,50 A 15,00 M - AREIA EXTRAÍDA E BRITA PRODUZIDA</t>
  </si>
  <si>
    <t>CORPO DE BSCC - SEÇÃO FECHADA DE 2,0 X 2,0 M - PRÉ-MOLDADO - ALTURA DO ATERRO DE 2,50 A 5,00 M - AREIA E BRITA COMERCIAIS</t>
  </si>
  <si>
    <t>CORPO DE BSCC - SEÇÃO FECHADA DE 2,0 X 2,0 M - PRÉ-MOLDADO - ALTURA DO ATERRO DE 2,50 A 5,00 M - AREIA EXTRAÍDA E BRITA PRODUZIDA</t>
  </si>
  <si>
    <t>CORPO DE BSCC - SEÇÃO FECHADA DE 2,0 X 2,0 M - PRÉ-MOLDADO - ALTURA DO ATERRO DE 5,00 A 7,50 M - AREIA E BRITA COMERCIAIS</t>
  </si>
  <si>
    <t>CORPO DE BSCC - SEÇÃO FECHADA DE 2,0 X 2,0 M - PRÉ-MOLDADO - ALTURA DO ATERRO DE 5,00 A 7,50 M - AREIA EXTRAÍDA E BRITA PRODUZIDA</t>
  </si>
  <si>
    <t>CORPO DE BSCC - SEÇÃO FECHADA DE 2,0 X 2,0 M - PRÉ-MOLDADO - ALTURA DO ATERRO DE 7,50 A 10,00 M - AREIA E BRITA COMERCIAIS</t>
  </si>
  <si>
    <t>CORPO DE BSCC - SEÇÃO FECHADA DE 2,0 X 2,0 M - PRÉ-MOLDADO - ALTURA DO ATERRO DE 7,50 A 10,00 M - AREIA EXTRAÍDA E BRITA PRODUZIDA</t>
  </si>
  <si>
    <t>CORPO DE BSCC - SEÇÃO FECHADA DE 2,5 X 2,5 M - PRÉ-MOLDADO - ALTURA DO ATERRO DE 0,25 A 1,00 M - AREIA E BRITA COMERCIAIS</t>
  </si>
  <si>
    <t>CORPO DE BSCC - SEÇÃO FECHADA DE 2,5 X 2,5 M - PRÉ-MOLDADO - ALTURA DO ATERRO DE 0,25 A 1,00 M - AREIA EXTRAÍDA E BRITA PRODUZIDA</t>
  </si>
  <si>
    <t>CORPO DE BSCC - SEÇÃO FECHADA DE 2,5 X 2,5 M - PRÉ-MOLDADO - ALTURA DO ATERRO DE 1,00 A 2,50 M - AREIA E BRITA COMERCIAIS</t>
  </si>
  <si>
    <t>CORPO DE BSCC - SEÇÃO FECHADA DE 2,5 X 2,5 M - PRÉ-MOLDADO - ALTURA DO ATERRO DE 1,00 A 2,50 M - AREIA EXTRAÍDA E BRITA PRODUZIDA</t>
  </si>
  <si>
    <t>CORPO DE BSCC - SEÇÃO FECHADA DE 2,5 X 2,5 M - PRÉ-MOLDADO - ALTURA DO ATERRO DE 10,00 A 12,50 M - AREIA E BRITA COMERCIAIS</t>
  </si>
  <si>
    <t>CORPO DE BSCC - SEÇÃO FECHADA DE 2,5 X 2,5 M - PRÉ-MOLDADO - ALTURA DO ATERRO DE 10,00 A 12,50 M - AREIA EXTRAÍDA E BRITA PRODUZIDA</t>
  </si>
  <si>
    <t>CORPO DE BSCC - SEÇÃO FECHADA DE 2,5 X 2,5 M - PRÉ-MOLDADO - ALTURA DO ATERRO DE 12,50 A 15,00 M - AREIA E BRITA COMERCIAIS</t>
  </si>
  <si>
    <t>CORPO DE BSCC - SEÇÃO FECHADA DE 2,5 X 2,5 M - PRÉ-MOLDADO - ALTURA DO ATERRO DE 12,50 A 15,00 M - AREIA EXTRAÍDA E BRITA PRODUZIDA</t>
  </si>
  <si>
    <t>CORPO DE BSCC - SEÇÃO FECHADA DE 2,5 X 2,5 M - PRÉ-MOLDADO - ALTURA DO ATERRO DE 2,50 A 5,00 M - AREIA E BRITA COMERCIAIS</t>
  </si>
  <si>
    <t>CORPO DE BSCC - SEÇÃO FECHADA DE 2,5 X 2,5 M - PRÉ-MOLDADO - ALTURA DO ATERRO DE 2,50 A 5,00 M - AREIA EXTRAÍDA E BRITA PRODUZIDA</t>
  </si>
  <si>
    <t>CORPO DE BSCC - SEÇÃO FECHADA DE 2,5 X 2,5 M - PRÉ-MOLDADO - ALTURA DO ATERRO DE 5,00 A 7,50 M - AREIA E BRITA COMERCIAIS</t>
  </si>
  <si>
    <t>CORPO DE BSCC - SEÇÃO FECHADA DE 2,5 X 2,5 M - PRÉ-MOLDADO - ALTURA DO ATERRO DE 5,00 A 7,50 M - AREIA EXTRAÍDA E BRITA PRODUZIDA</t>
  </si>
  <si>
    <t>CORPO DE BSCC - SEÇÃO FECHADA DE 2,5 X 2,5 M - PRÉ-MOLDADO - ALTURA DO ATERRO DE 7,50 A 10,00 M - AREIA E BRITA COMERCIAIS</t>
  </si>
  <si>
    <t>CORPO DE BSCC - SEÇÃO FECHADA DE 2,5 X 2,5 M - PRÉ-MOLDADO - ALTURA DO ATERRO DE 7,50 A 10,00 M - AREIA EXTRAÍDA E BRITA PRODUZIDA</t>
  </si>
  <si>
    <t>CORPO DE BSCC - SEÇÃO FECHADA DE 3,0 X 3,0 M - PRÉ-MOLDADO - ALTURA DO ATERRO DE 0,25 A 1,00 M - AREIA E BRITA COMERCIAIS</t>
  </si>
  <si>
    <t>CORPO DE BSCC - SEÇÃO FECHADA DE 3,0 X 3,0 M - PRÉ-MOLDADO - ALTURA DO ATERRO DE 0,25 A 1,00 M - AREIA EXTRAÍDA E BRITA PRODUZIDA</t>
  </si>
  <si>
    <t>CORPO DE BSCC - SEÇÃO FECHADA DE 3,0 X 3,0 M - PRÉ-MOLDADO - ALTURA DO ATERRO DE 1,00 A 2,50 M - AREIA E BRITA COMERCIAIS</t>
  </si>
  <si>
    <t>CORPO DE BSCC - SEÇÃO FECHADA DE 3,0 X 3,0 M - PRÉ-MOLDADO - ALTURA DO ATERRO DE 1,00 A 2,50 M - AREIA EXTRAÍDA E BRITA PRODUZIDA</t>
  </si>
  <si>
    <t>CORPO DE BSCC - SEÇÃO FECHADA DE 3,0 X 3,0 M - PRÉ-MOLDADO - ALTURA DO ATERRO DE 10,00 A 12,50 M - AREIA E BRITA COMERCIAIS</t>
  </si>
  <si>
    <t>CORPO DE BSCC - SEÇÃO FECHADA DE 3,0 X 3,0 M - PRÉ-MOLDADO - ALTURA DO ATERRO DE 10,00 A 12,50 M - AREIA EXTRAÍDA E BRITA PRODUZIDA</t>
  </si>
  <si>
    <t>CORPO DE BSCC - SEÇÃO FECHADA DE 3,0 X 3,0 M - PRÉ-MOLDADO - ALTURA DO ATERRO DE 12,50 A 15,00 M - AREIA E BRITA COMERCIAIS</t>
  </si>
  <si>
    <t>CORPO DE BSCC - SEÇÃO FECHADA DE 3,0 X 3,0 M - PRÉ-MOLDADO - ALTURA DO ATERRO DE 12,50 A 15,00 M - AREIA EXTRAÍDA E BRITA PRODUZIDA</t>
  </si>
  <si>
    <t>CORPO DE BSCC - SEÇÃO FECHADA DE 3,0 X 3,0 M - PRÉ-MOLDADO - ALTURA DO ATERRO DE 2,50 A 5,00 M - AREIA E BRITA COMERCIAIS</t>
  </si>
  <si>
    <t>CORPO DE BSCC - SEÇÃO FECHADA DE 3,0 X 3,0 M - PRÉ-MOLDADO - ALTURA DO ATERRO DE 2,50 A 5,00 M - AREIA EXTRAÍDA E BRITA PRODUZIDA</t>
  </si>
  <si>
    <t>CORPO DE BSCC - SEÇÃO FECHADA DE 3,0 X 3,0 M - PRÉ-MOLDADO - ALTURA DO ATERRO DE 5,00 A 7,50 M - AREIA E BRITA COMERCIAIS</t>
  </si>
  <si>
    <t>CORPO DE BSCC - SEÇÃO FECHADA DE 3,0 X 3,0 M - PRÉ-MOLDADO - ALTURA DO ATERRO DE 5,00 A 7,50 M - AREIA EXTRAÍDA E BRITA PRODUZIDA</t>
  </si>
  <si>
    <t>CORPO DE BSCC - SEÇÃO FECHADA DE 3,0 X 3,0 M - PRÉ-MOLDADO - ALTURA DO ATERRO DE 7,50 A 10,00 M - AREIA E BRITA COMERCIAIS</t>
  </si>
  <si>
    <t>CORPO DE BSCC - SEÇÃO FECHADA DE 3,0 X 3,0 M - PRÉ-MOLDADO - ALTURA DO ATERRO DE 7,50 A 10,00 M - AREIA EXTRAÍDA E BRITA PRODUZIDA</t>
  </si>
  <si>
    <t>ADMINISTRAÇÃO LOCAL DO ESTALEIRO PADRÃO</t>
  </si>
  <si>
    <t>MÊS</t>
  </si>
  <si>
    <t>AMARRAÇÃO DO SISTEMA DE FUNDEIO - PROFUNDIDADE DE ATÉ 50 M</t>
  </si>
  <si>
    <t>ÂNODO DE SACRIFÍCIO PARA PROTEÇÃO DO CASCO - FORNECIMENTO E INSTALAÇÃO</t>
  </si>
  <si>
    <t>BENEFICIAMENTO DE AÇO NAVAL PARA CONSTRUÇÃO DE INSTALAÇÕES PORTUÁRIAS DE PEQUENO PORTE - EXCLUSO O AÇO NAVAL</t>
  </si>
  <si>
    <t>CABO DE SEGURANÇA PARA CONEXÃO DA PONTE - FORNECIMENTO E INSTALAÇÃO</t>
  </si>
  <si>
    <t>CONFECÇÃO DE MORTO DE CONCRETO DE 13 T</t>
  </si>
  <si>
    <t>CONFECÇÃO DE MORTO DE CONCRETO DE 14 T</t>
  </si>
  <si>
    <t>CONFECÇÃO DE MORTO DE CONCRETO DE 22 T</t>
  </si>
  <si>
    <t>CONFECÇÃO DE MORTO DE CONCRETO DE 36 T</t>
  </si>
  <si>
    <t>CONFECÇÃO DE MORTO DE CONCRETO DE 48 T</t>
  </si>
  <si>
    <t>CONFECÇÃO DE POITA DE CONCRETO COM GARRAS METÁLICAS DE 13,3 T (PESO SUBMERSO = 8 T)</t>
  </si>
  <si>
    <t>CONFECÇÃO DE POITA DE CONCRETO COM GARRAS METÁLICAS DE 25 T (PESO SUBMERSO = 15 T)</t>
  </si>
  <si>
    <t>CONFECÇÃO DE POITA DE CONCRETO COM GARRAS METÁLICAS DE 30 T (PESO SUBMERSO = 18 T)</t>
  </si>
  <si>
    <t>CONFECÇÃO DE POITA DE CONCRETO COM GARRAS METÁLICAS DE 41,7 T (PESO SUBMERSO = 25 T)</t>
  </si>
  <si>
    <t>CONFECÇÃO DE POITA DE CONCRETO COM GARRAS METÁLICAS DE 45,8 T (PESO SUBMERSO = 27,5 T)</t>
  </si>
  <si>
    <t>CONFECÇÃO DE POITA DE CONCRETO COM GARRAS METÁLICAS DE 58,3 T (PESO SUBMERSO = 35 T)</t>
  </si>
  <si>
    <t>CONFECÇÃO DE POITA DE CONCRETO COM GARRAS METÁLICAS DE 6,7 T (PESO SUBMERSO = 4 T)</t>
  </si>
  <si>
    <t>CONFECÇÃO DE POITA DE CONCRETO DE 13,3 T (PESO SUBMERSO = 8 T)</t>
  </si>
  <si>
    <t>CONFECÇÃO DE POITA DE CONCRETO DE 25 T (PESO SUBMERSO = 15 T)</t>
  </si>
  <si>
    <t>CONFECÇÃO DE POITA DE CONCRETO DE 30 T (PESO SUBMERSO = 18 T)</t>
  </si>
  <si>
    <t>CONFECÇÃO DE POITA DE CONCRETO DE 41,7 T (PESO SUBMERSO = 25 T)</t>
  </si>
  <si>
    <t>CONFECÇÃO DE POITA DE CONCRETO DE 45,8 T (PESO SUBMERSO = 27,5 T)</t>
  </si>
  <si>
    <t>CONFECÇÃO DE POITA DE CONCRETO DE 58,3 T (PESO SUBMERSO = 35 T)</t>
  </si>
  <si>
    <t>CONFECÇÃO DE POITA DE CONCRETO DE 6,7 T (PESO SUBMERSO = 4 T)</t>
  </si>
  <si>
    <t>DEFENSA DE PNEUS PARA PROTEÇÃO DO FLUTUANTE - CONFECÇÃO E INSTALAÇÃO</t>
  </si>
  <si>
    <t>FORNECIMENTO E INSTALAÇÃO DE RESERVATÓRIO METÁLICO TIPO TAÇA DE 10.000 LITROS PINTURA INTERNA E EXTERNA COM ESCADA DE ACESSO E BASE DE CONCRETO ARMADO - AREIA E BRITA COMERCIAIS</t>
  </si>
  <si>
    <t>FORNECIMENTO E INSTALAÇÃO DE RESERVATÓRIO METÁLICO TIPO TAÇA DE 20.000 LITROS PINTURA INTERNA E EXTERNA COM ESCADA DE ACESSO E BASE DE CONCRETO ARMADO - AREIA E BRITA COMERCIAIS</t>
  </si>
  <si>
    <t>FORNECIMENTO E INSTALAÇÃO DE RESERVATÓRIO METÁLICO TIPO TAÇA DE 30.000 LITROS PINTURA INTERNA E EXTERNA COM ESCADA DE ACESSO E BASE DE CONCRETO ARMADO - AREIA E BRITA COMERCIAIS</t>
  </si>
  <si>
    <t>FORNECIMENTO E INSTALAÇÃO DE RESERVATÓRIO METÁLICO TIPO TAÇA DE 5.000 LITROS PINTURA INTERNA E EXTERNA COM ESCADA DE ACESSO E BASE DE CONCRETO ARMADO - AREIA E BRITA COMERCIAIS</t>
  </si>
  <si>
    <t>GUINCHO MANUAL PARA SISTEMA DE FUNDEIO COM CAPACIDADE DE TRAÇÃO DE 100 KN - FORNECIMENTO E INSTALAÇÃO</t>
  </si>
  <si>
    <t>GUINCHO MANUAL PARA SISTEMA DE FUNDEIO COM CAPACIDADE DE TRAÇÃO DE 200 KN - FORNECIMENTO E INSTALAÇÃO</t>
  </si>
  <si>
    <t>IMPLANTAÇÃO DO SISTEMA NAVAL TIPO I - PONTE MÓVEL E FLUTUANTE PRINCIPAL</t>
  </si>
  <si>
    <t>IMPLANTAÇÃO DO SISTEMA NAVAL TIPO II - PONTES MÓVEIS, FLUTUANTE INTERMEDIÁRIO E FLUTUANTE PRINCIPAL</t>
  </si>
  <si>
    <t>INSTALAÇÕES DO ESTALEIRO PADRÃO PARA O BENEFICIAMENTO DE ESTRUTURAS NAVAIS, INCLUSIVE MOBILIÁRIO, EQUIPAMENTOS DE INFORMÁTICA E DE SEGURANÇA</t>
  </si>
  <si>
    <t>LANÇAMENTO DA EMBARCAÇÃO SOBRE CARREIRA EM ÁGUA</t>
  </si>
  <si>
    <t>LANÇAMENTO DE POITA DE CONCRETO - PESO SUBMERSO</t>
  </si>
  <si>
    <t>MANCAL DE CONEXÃO - CONFECÇÃO E INSTALAÇÃO</t>
  </si>
  <si>
    <t>MOLINETE MANUAL PARA SISTEMA DE FUNDEIO COM CAPACIDADE DE TRAÇÃO DE 70 KN - FORNECIMENTO E INSTALAÇÃO</t>
  </si>
  <si>
    <t>TRANSPORTE INTERNO EM ESTALEIRO PARA MOVIMENTAÇÃO DE PEÇAS</t>
  </si>
  <si>
    <t>TRATAMENTO SUPERFICIAL E PINTURA DA ÁREA INTERNA DO FLUTUANTE (TANQUES DE RESERVA DE FLUTUABILIDADE)</t>
  </si>
  <si>
    <t>TRATAMENTO SUPERFICIAL E PINTURA DA PONTE E DEMAIS ESTRUTURAS METÁLICAS NAVAIS - EXCETO FLUTUANTES</t>
  </si>
  <si>
    <t>TRATAMENTO SUPERFICIAL E PINTURA DAS OBRAS MORTAS DO FLUTUANTE (CONVÉS PRINCIPAL, CONVÉS SUPERIOR, CASARIA E ESTRUTURAS APOIADAS SOBRE O CONVÉS) - EXCETO PISO</t>
  </si>
  <si>
    <t>TRATAMENTO SUPERFICIAL E PINTURA DAS OBRAS VIVAS E MORTAS EXTERNAS DO FLUTUANTE (FUNDO, COSTADOS E ESPELHOS DE PROA E POPA)</t>
  </si>
  <si>
    <t>01</t>
  </si>
  <si>
    <t>INSTALAÇAO DA OBRA</t>
  </si>
  <si>
    <t>01.01</t>
  </si>
  <si>
    <t>ESCRITORIO DE OBRA</t>
  </si>
  <si>
    <t>01.01.07</t>
  </si>
  <si>
    <t>ESCRITORIO DA FISCALIZAÇAO TIPO I</t>
  </si>
  <si>
    <t>01.01.09</t>
  </si>
  <si>
    <t>ESCRITORIO DE FISCALIZAÇAO TIPO II</t>
  </si>
  <si>
    <t>01.01.12</t>
  </si>
  <si>
    <t>ESCRITORIO DA EMPREITEIRA TIPO II</t>
  </si>
  <si>
    <t>01.02</t>
  </si>
  <si>
    <t>BARRACAO DE OBRA</t>
  </si>
  <si>
    <t>01.02.06</t>
  </si>
  <si>
    <t>VESTIARIO TIPO I</t>
  </si>
  <si>
    <t>01.02.07</t>
  </si>
  <si>
    <t>VESTIARIO TIPO II</t>
  </si>
  <si>
    <t>01.02.08</t>
  </si>
  <si>
    <t>VESTIARIO TIPO III</t>
  </si>
  <si>
    <t>01.02.11</t>
  </si>
  <si>
    <t>AREA COBERTA EM TELHA ONDULADA DE FIBROCIMENTO 4MM</t>
  </si>
  <si>
    <t>M2</t>
  </si>
  <si>
    <t>01.02.12</t>
  </si>
  <si>
    <t>DEPOSITO E FERRAMENTARIA TIPO I</t>
  </si>
  <si>
    <t>01.02.13</t>
  </si>
  <si>
    <t>DEPOSITO E FERRAMENTARIA TIPO II</t>
  </si>
  <si>
    <t>01.02.14</t>
  </si>
  <si>
    <t>DEPOSITO E FERRAMENTARIA TIPO III</t>
  </si>
  <si>
    <t>01.02.15</t>
  </si>
  <si>
    <t>DEPOSITO DE MATERIAIS ENSACADOS</t>
  </si>
  <si>
    <t>01.02.20</t>
  </si>
  <si>
    <t>INSTALAÇAO SANITARIA TIPO I</t>
  </si>
  <si>
    <t>01.02.21</t>
  </si>
  <si>
    <t>INSTALAÇAO SANITARIA TIPO II</t>
  </si>
  <si>
    <t>01.02.22</t>
  </si>
  <si>
    <t>INSTALAÇAO SANITARIA TIPO III</t>
  </si>
  <si>
    <t>01.02.25</t>
  </si>
  <si>
    <t>REFEITORIO TIPO I</t>
  </si>
  <si>
    <t>01.02.26</t>
  </si>
  <si>
    <t>REFEITORIO TIPO II</t>
  </si>
  <si>
    <t>01.03</t>
  </si>
  <si>
    <t>PLACA DE OBRA AFIXADA COM PEÇAS DE MADEIRA</t>
  </si>
  <si>
    <t>01.03.01</t>
  </si>
  <si>
    <t>3,00 X 2,00 M EM LONA IMPRESSAO DIGITAL P.SUDECAP</t>
  </si>
  <si>
    <t>01.03.02</t>
  </si>
  <si>
    <t>PLACA DE OBRA EM LONA IMPRESSAO DIGITAL P. SUDECAP</t>
  </si>
  <si>
    <t>01.03.03</t>
  </si>
  <si>
    <t>PLACA DE OBRA EM CHAPA GALVANIZADA ADESIVADA, DIMENSÕES  2,40 X 1,20 M, PADRÃO CEF</t>
  </si>
  <si>
    <t>01.04</t>
  </si>
  <si>
    <t>TAPUME PADRAO SUDECAP (TIPO I, II E III)</t>
  </si>
  <si>
    <t>01.04.01</t>
  </si>
  <si>
    <t>COMPENSADO 10MM FIXAÇAO ENTERRADA COM INFORME PBH</t>
  </si>
  <si>
    <t>01.04.02</t>
  </si>
  <si>
    <t>COMPENSADO 10MM FIXAÇAO ENTERRADA SEM INFORME PBH</t>
  </si>
  <si>
    <t>01.04.03</t>
  </si>
  <si>
    <t>COMPENSADO 10MM COM BASE DE CONCRETO C/INFORME PBH</t>
  </si>
  <si>
    <t>01.04.04</t>
  </si>
  <si>
    <t>COMPENSADO 10MM COM BASE DE CONCRETO S/INFORME PBH</t>
  </si>
  <si>
    <t>01.04.05</t>
  </si>
  <si>
    <t>INFORME PUBLIC.LONA IMP.DIGITAL APLICADO EM TAPUME</t>
  </si>
  <si>
    <t>01.04.06</t>
  </si>
  <si>
    <t>DE TELA GALVANIZADA #2" FIO 14 C/FIXAÇAO ENTERRADA</t>
  </si>
  <si>
    <t>01.04.07</t>
  </si>
  <si>
    <t>DE TELA GALVANIZADA #2" FIO 14 C/BASE DE CONCRETO</t>
  </si>
  <si>
    <t>01.04.09</t>
  </si>
  <si>
    <t>TELA-TAPUME DE POLIPROPILENO H= 1,20 M, INCL. BASE</t>
  </si>
  <si>
    <t>01.04.10</t>
  </si>
  <si>
    <t>PROTEÇAO COM FITA ZEBRADA AMARELA L=7CM E PEÇA 7X7</t>
  </si>
  <si>
    <t>01.04.11</t>
  </si>
  <si>
    <t>FITA ZEBRADA AMARELA PARA SINALIZAÇAO L= 7CM</t>
  </si>
  <si>
    <t>01.04.12</t>
  </si>
  <si>
    <t xml:space="preserve">TAPUME METÁLICO COM BASE DE CONCRETO </t>
  </si>
  <si>
    <t>01.04.13</t>
  </si>
  <si>
    <t>TAPUME METÁLICO COM BASE ENTERRADA</t>
  </si>
  <si>
    <t>01.04.14</t>
  </si>
  <si>
    <t>TAPUME METÁLICO COM TELA E BASE DE CONCRETO</t>
  </si>
  <si>
    <t>01.04.15</t>
  </si>
  <si>
    <t>TAPUME METÁLICO COM TELA E BASE ENTERRADA</t>
  </si>
  <si>
    <t>01.04.20</t>
  </si>
  <si>
    <t>REMANEJAMENTO DE TAPUME</t>
  </si>
  <si>
    <t>01.05</t>
  </si>
  <si>
    <t>CERCA PADRAO SUDECAP</t>
  </si>
  <si>
    <t>01.05.05</t>
  </si>
  <si>
    <t>TIPO 1 - PECA 8X8 CADA 2,00M E 5 FIOS ARAME GALVANIZADO</t>
  </si>
  <si>
    <t>01.06</t>
  </si>
  <si>
    <t>INSTALAÇAO PROVISORIA - CONCESSIONARIA</t>
  </si>
  <si>
    <t>01.06.01</t>
  </si>
  <si>
    <t>PADRÃO CEMIG PROVISÓRIO TIPO C3, DEMANDA PROVÁVEL DE 23,1 ATÉ 27,0KW (3F+N)</t>
  </si>
  <si>
    <t>01.06.05</t>
  </si>
  <si>
    <t>PADRAO COPASA - KIT CAVALTE METAL E REGISTRO 3/4"</t>
  </si>
  <si>
    <t>01.07</t>
  </si>
  <si>
    <t>FOSSA E SUMIDOURO</t>
  </si>
  <si>
    <t>01.07.02</t>
  </si>
  <si>
    <t>FOSSA SEPTICA E SUMIDOURO DN=1,20M H=4,00M</t>
  </si>
  <si>
    <t>01.08</t>
  </si>
  <si>
    <t>REDE INTERNA E PROVISORIA DE AGUA E ESGOTO</t>
  </si>
  <si>
    <t>01.08.01</t>
  </si>
  <si>
    <t>TUBO PVC      D= 100 MM</t>
  </si>
  <si>
    <t>01.08.02</t>
  </si>
  <si>
    <t>TUBO PVC      D= 150 MM</t>
  </si>
  <si>
    <t>01.08.03</t>
  </si>
  <si>
    <t>TUBO PVC      D= 200 MM</t>
  </si>
  <si>
    <t>01.08.04</t>
  </si>
  <si>
    <t>TUBO PVC      D= 250 MM</t>
  </si>
  <si>
    <t>01.08.20</t>
  </si>
  <si>
    <t>TUBO PVC AGUA SOLDA E CONEXOES D=20MM (1/2")</t>
  </si>
  <si>
    <t>01.08.21</t>
  </si>
  <si>
    <t>TUBO PVC AGUA SOLDA E CONEXOES D=25MM (3/4")</t>
  </si>
  <si>
    <t>01.09</t>
  </si>
  <si>
    <t>CONTAINER 6,0X2,30X2,82 M COM ISOLAMENTO TERMICO</t>
  </si>
  <si>
    <t>01.09.01</t>
  </si>
  <si>
    <t>MOBILIZACAO DE CONTAINER</t>
  </si>
  <si>
    <t>01.09.02</t>
  </si>
  <si>
    <t>ESCRITORIO COM AR CONDICIONADO</t>
  </si>
  <si>
    <t>MES</t>
  </si>
  <si>
    <t>01.09.03</t>
  </si>
  <si>
    <t>ESCRITORIO COM AR CONDICIONADO E SANITARIO</t>
  </si>
  <si>
    <t>01.09.05</t>
  </si>
  <si>
    <t>VESTIARIO COM 7 CHUVEIROS E 2 LAVATORIOS</t>
  </si>
  <si>
    <t>01.09.06</t>
  </si>
  <si>
    <t>VESTIARIO BOX 7 SANIT. 2 LAVAT. 1 MICTORIO</t>
  </si>
  <si>
    <t>01.09.07</t>
  </si>
  <si>
    <t>VESTIARIO 4 CHUV. 3 SANIT. 1LAVAT. 1 MICT.</t>
  </si>
  <si>
    <t>01.09.08</t>
  </si>
  <si>
    <t>VESTIARIO</t>
  </si>
  <si>
    <t>01.09.09</t>
  </si>
  <si>
    <t>REFEITORIO</t>
  </si>
  <si>
    <t>01.09.10</t>
  </si>
  <si>
    <t>DEPOSITO E FERRAMENTARIA COM LAVATORIO</t>
  </si>
  <si>
    <t>01.09.11</t>
  </si>
  <si>
    <t>DESMOBILIZAÇÃO DE CONTAINER</t>
  </si>
  <si>
    <t>01.09.12</t>
  </si>
  <si>
    <t>INSTALAÇÕES PARA CONTAINERS TIPO ESCRITORIO</t>
  </si>
  <si>
    <t>01.09.13</t>
  </si>
  <si>
    <t>INSTALAÇÕES PARA CONTAINER VESTIARIO COM BANCO E ARMÁRIO</t>
  </si>
  <si>
    <t>01.09.14</t>
  </si>
  <si>
    <t>INSTALAÇÕES PARA CONTAINER REFEITORIO</t>
  </si>
  <si>
    <t>01.09.15</t>
  </si>
  <si>
    <t>INSTALAÇÕES PARA CONTAINER DEPOSITO E FERRAMENTARIA COM LAVATORIO</t>
  </si>
  <si>
    <t>01.09.16</t>
  </si>
  <si>
    <t>CAIXA DÁGUA DE 1000L PARA ABASTECIMENTO DE CONTAINERS</t>
  </si>
  <si>
    <t>01.10</t>
  </si>
  <si>
    <t>BANHEIRO QUIMICO</t>
  </si>
  <si>
    <t>01.10.01</t>
  </si>
  <si>
    <t>BANHEIRO QUIMICO 110X120X230CM COM MANUTENCAO</t>
  </si>
  <si>
    <t>01.10.02</t>
  </si>
  <si>
    <t>BANHEIRO QUÍMICO E REBOQUE PARA TRANSPORTE DE BANHEIRO QUÍMICO</t>
  </si>
  <si>
    <t>01.11</t>
  </si>
  <si>
    <t>SINALIZAÇAO</t>
  </si>
  <si>
    <t>01.11.01</t>
  </si>
  <si>
    <t>PLACA 1,0X0,60M DUPLA FACE CH.GALV. 26 EM CAVALETE</t>
  </si>
  <si>
    <t>UNMES</t>
  </si>
  <si>
    <t>01.11.02</t>
  </si>
  <si>
    <t>PLACA 1,0X0,60M CH.26 EM CAVALETE METALON 20X20MM</t>
  </si>
  <si>
    <t>01.11.03</t>
  </si>
  <si>
    <t>PLACA 0,50X0,50M DUPLA FACE CH.GALV.22 EM CAVALETE</t>
  </si>
  <si>
    <t>01.11.04</t>
  </si>
  <si>
    <t>PLACA 0,50X0,50M CH.GALV.22 CAVALETE METALON 20X20</t>
  </si>
  <si>
    <t>01.11.05</t>
  </si>
  <si>
    <t>FAIXA 6,0X0,80M TECIDO MORIM SUPORTE EM EUCALIPTO</t>
  </si>
  <si>
    <t>01.11.06</t>
  </si>
  <si>
    <t>CONE MASTER 75CM BASE DE BORRACHA CORPO POLIETILEN</t>
  </si>
  <si>
    <t>01.11.07</t>
  </si>
  <si>
    <t>CONE EM PVC H= 75 CM</t>
  </si>
  <si>
    <t>01.11.08</t>
  </si>
  <si>
    <t>SINALIZADOR ELET.MONOLIGHT LED 60 A 70 FLASHES/MIN</t>
  </si>
  <si>
    <t>01.12</t>
  </si>
  <si>
    <t>VISTORIA CAUTELAR</t>
  </si>
  <si>
    <t>01.12.01</t>
  </si>
  <si>
    <t>VISTORIA CAUTELAR - ÁREA CONSTRUÍDA &lt;= 100M2</t>
  </si>
  <si>
    <t>01.12.02</t>
  </si>
  <si>
    <t>VISTORIA CAUTELAR - 101M2 &lt; ÁREA CONSTRUÍDA &lt;= 200M2</t>
  </si>
  <si>
    <t>01.12.03</t>
  </si>
  <si>
    <t>VISTORIA CAUTELAR - 201M2 &lt; ÁREA CONSTRUÍDA &lt;= 500M2</t>
  </si>
  <si>
    <t>01.12.04</t>
  </si>
  <si>
    <t>VISTORIA CAUTELAR - 501M2 &lt; ÁREA CONSTRUÍDA &lt;= 2000M2</t>
  </si>
  <si>
    <t>01.12.05</t>
  </si>
  <si>
    <t>VISTORIA CAUTELAR - 2001M2 &lt; ÁREA CONSTRUÍDA &lt;= 7000M2</t>
  </si>
  <si>
    <t>01.12.06</t>
  </si>
  <si>
    <t>VISTORIA CAUTELAR - ÁREA CONSTRUÍDA &gt; 7001M2</t>
  </si>
  <si>
    <t>01.17</t>
  </si>
  <si>
    <t>LOCAÇAO DE OBRA</t>
  </si>
  <si>
    <t>01.17.01</t>
  </si>
  <si>
    <t>GABARITO</t>
  </si>
  <si>
    <t>01.29</t>
  </si>
  <si>
    <t>ANDAIME FACHADEIRO</t>
  </si>
  <si>
    <t>01.29.01</t>
  </si>
  <si>
    <t>ANDAIME FACHADEIRO INCLUSIVE FORRO METALICO</t>
  </si>
  <si>
    <t>M2MES</t>
  </si>
  <si>
    <t>01.29.02</t>
  </si>
  <si>
    <t>GUARDA CORPO MADEIRA L= 15 CM P/ ANDAIME FACHADEIRO</t>
  </si>
  <si>
    <t>01.29.03</t>
  </si>
  <si>
    <t>MONTAGEM DE ANDAIME FACHADEIRO</t>
  </si>
  <si>
    <t>01.29.04</t>
  </si>
  <si>
    <t>DESMONTAGEM DE ANDAIME FACHADEIRO</t>
  </si>
  <si>
    <t>01.30</t>
  </si>
  <si>
    <t>MONTAGEM E DESMONTAGEM DE ANDAIME</t>
  </si>
  <si>
    <t>01.30.02</t>
  </si>
  <si>
    <t>ANDAIME INTERNO P/EXEC. DE ALVENARIA ALT. ATE 3,5M</t>
  </si>
  <si>
    <t>01.30.03</t>
  </si>
  <si>
    <t>ANDAIME INTERNO DE MADEIRA P/ REVESTIMENTO DE TETO</t>
  </si>
  <si>
    <t>02</t>
  </si>
  <si>
    <t>DEMOLIÇOES E REMOÇOES</t>
  </si>
  <si>
    <t>02.01</t>
  </si>
  <si>
    <t>REMOÇAO DE TELHA INCLUSIVE EMPILHAMENTO</t>
  </si>
  <si>
    <t>02.01.01</t>
  </si>
  <si>
    <t>METALICA OU PVC</t>
  </si>
  <si>
    <t>02.01.03</t>
  </si>
  <si>
    <t>TIPO CALHA DE FIBROCIMENTO</t>
  </si>
  <si>
    <t>02.01.05</t>
  </si>
  <si>
    <t>ONDULADA DE FIBROCIMENTO</t>
  </si>
  <si>
    <t>02.01.07</t>
  </si>
  <si>
    <t>CERAMICA COLONIAL OU FRANCESA</t>
  </si>
  <si>
    <t>02.02</t>
  </si>
  <si>
    <t>REMOÇAO DE CALHA, RUFO E CONDUTOR,INCL.AFASTAMENTO</t>
  </si>
  <si>
    <t>02.02.01</t>
  </si>
  <si>
    <t>DE CALHA GALVANIZADA OU PVC</t>
  </si>
  <si>
    <t>02.02.05</t>
  </si>
  <si>
    <t>DE RUFO DE CHAPA GALVANIZADA</t>
  </si>
  <si>
    <t>02.02.10</t>
  </si>
  <si>
    <t>DE CONDUTOR DE CHAPA GALVANIZADA OU PVC</t>
  </si>
  <si>
    <t>02.03</t>
  </si>
  <si>
    <t>REMOÇAO DE ENGRADAMENTO DE TELHADO INCL.EMPILHAM.</t>
  </si>
  <si>
    <t>02.03.01</t>
  </si>
  <si>
    <t>DE TELHA METALICA OU PVC</t>
  </si>
  <si>
    <t>02.03.03</t>
  </si>
  <si>
    <t>DE TELHA TIPO CALHA DE FIBROCIMENTO</t>
  </si>
  <si>
    <t>02.03.05</t>
  </si>
  <si>
    <t>DE TELHA ONDULADA DE FIBROCIMENTO</t>
  </si>
  <si>
    <t>02.03.07</t>
  </si>
  <si>
    <t>DE TELHA CERAMICA, COLONIAL OU FRANCESA</t>
  </si>
  <si>
    <t>02.04</t>
  </si>
  <si>
    <t>REMOÇAO DE FORRO INCLUSIVE EMPILHAMENTO</t>
  </si>
  <si>
    <t>02.04.01</t>
  </si>
  <si>
    <t>DE PLACAS INCLUSIVE BARROTEAMENTO</t>
  </si>
  <si>
    <t>02.04.02</t>
  </si>
  <si>
    <t>DE PLACAS EXCLUSIVE BARROTEAMENTO</t>
  </si>
  <si>
    <t>02.04.10</t>
  </si>
  <si>
    <t>DE GESSO</t>
  </si>
  <si>
    <t>02.06</t>
  </si>
  <si>
    <t>REMOÇAO DE ESQUADRIA DE MADEIRA INCL. EMPILHAMENTO</t>
  </si>
  <si>
    <t>02.06.01</t>
  </si>
  <si>
    <t>DE PORTA OU JANELA INCLUSIVE MARCO E ALIZAR</t>
  </si>
  <si>
    <t>02.06.02</t>
  </si>
  <si>
    <t>DE FOLHA DE PORTA OU JANELA</t>
  </si>
  <si>
    <t>02.06.03</t>
  </si>
  <si>
    <t>DE MARCO E ALIZAR</t>
  </si>
  <si>
    <t>02.06.04</t>
  </si>
  <si>
    <t>DE MARCO</t>
  </si>
  <si>
    <t>02.06.05</t>
  </si>
  <si>
    <t>DE ALIZAR</t>
  </si>
  <si>
    <t>CJ</t>
  </si>
  <si>
    <t>02.07</t>
  </si>
  <si>
    <t>REMOÇAO DE ESQUADRIA METALICA</t>
  </si>
  <si>
    <t>02.07.01</t>
  </si>
  <si>
    <t>DE PORTA OU JANELA</t>
  </si>
  <si>
    <t>02.09</t>
  </si>
  <si>
    <t>DEMOLIÇAO DE REVESTIMENTO INCLUSIVE AFASTAMENTO</t>
  </si>
  <si>
    <t>02.09.01</t>
  </si>
  <si>
    <t>DE REBOCO</t>
  </si>
  <si>
    <t>02.09.03</t>
  </si>
  <si>
    <t>CERAMICO, AZULEJO OU LADRILHO HIDRAULICO</t>
  </si>
  <si>
    <t>02.09.05</t>
  </si>
  <si>
    <t>DE PEDRA (MARMORE, GRANITO, ARDOSIA, SAO TOME,ETC)</t>
  </si>
  <si>
    <t>02.09.06</t>
  </si>
  <si>
    <t>DE FORMICA</t>
  </si>
  <si>
    <t>02.09.07</t>
  </si>
  <si>
    <t>DE PEDRA ALMOFADADA</t>
  </si>
  <si>
    <t>02.10</t>
  </si>
  <si>
    <t>DEMOLIÇAO DE PISO INCLUSIVE AFASTAMENTO</t>
  </si>
  <si>
    <t>02.10.01</t>
  </si>
  <si>
    <t>CIMENTADO OU CONTRAPISO DE ARGAMASSA</t>
  </si>
  <si>
    <t>02.10.03</t>
  </si>
  <si>
    <t>CERAMICO OU LADRILHO HIDRAULICO</t>
  </si>
  <si>
    <t>02.10.05</t>
  </si>
  <si>
    <t>02.10.07</t>
  </si>
  <si>
    <t>VINILICO</t>
  </si>
  <si>
    <t>02.10.08</t>
  </si>
  <si>
    <t>DE MARMORITE</t>
  </si>
  <si>
    <t>02.10.09</t>
  </si>
  <si>
    <t>DE TACO DE MADEIRA</t>
  </si>
  <si>
    <t>02.11</t>
  </si>
  <si>
    <t>DEMOLIÇAO DE PASSEIO E PAVIMENTO</t>
  </si>
  <si>
    <t>02.11.01</t>
  </si>
  <si>
    <t>PASSEIO OU LAJE DE CONCRETO MANUALMENTE</t>
  </si>
  <si>
    <t>02.11.02</t>
  </si>
  <si>
    <t>PASSEIO OU LAJE DE CONCRETO C/ EQUIP. PNEUMATICO</t>
  </si>
  <si>
    <t>02.11.03</t>
  </si>
  <si>
    <t>CALÇADA PORTUGUESA</t>
  </si>
  <si>
    <t>02.11.04</t>
  </si>
  <si>
    <t>PASSEIO OU LAJE DE CONCRETO C/EQUIPAMENTO ELETRICO</t>
  </si>
  <si>
    <t>02.11.05</t>
  </si>
  <si>
    <t>MANUAL DE ALVENARIA POLIEDRICA</t>
  </si>
  <si>
    <t>02.11.07</t>
  </si>
  <si>
    <t>DE REVESTIMENTO ASFALTICO COM EQUIP. PNEUMATICO</t>
  </si>
  <si>
    <t>02.12</t>
  </si>
  <si>
    <t>CORTE MECANICO EM CONCRETO/ASFALTO</t>
  </si>
  <si>
    <t>02.12.01</t>
  </si>
  <si>
    <t>CORTE MECAN. C/ SERRA CIRCULAR EM CONCRETO/ASFALTO</t>
  </si>
  <si>
    <t>02.13</t>
  </si>
  <si>
    <t>DEMOLIÇAO DE CONCRETO INCLUSIVE AFASTAMENTO</t>
  </si>
  <si>
    <t>02.13.01</t>
  </si>
  <si>
    <t>SIMPLES - MANUAL</t>
  </si>
  <si>
    <t>M3</t>
  </si>
  <si>
    <t>02.13.02</t>
  </si>
  <si>
    <t>ARMADO  - MANUAL</t>
  </si>
  <si>
    <t>02.13.03</t>
  </si>
  <si>
    <t>SIMPLES - COM EQUIPAMENTO ELETRICO</t>
  </si>
  <si>
    <t>02.13.04</t>
  </si>
  <si>
    <t>ARMADO - COM EQUIPAMENTO ELETRICO</t>
  </si>
  <si>
    <t>02.14</t>
  </si>
  <si>
    <t>DEMOLIÇAO MANUAL, DE ALVENARIA INCL. AFASTAMENTO</t>
  </si>
  <si>
    <t>02.14.01</t>
  </si>
  <si>
    <t>DE ALVENARIA DE TIJOLOS E BLOCOS</t>
  </si>
  <si>
    <t>02.15</t>
  </si>
  <si>
    <t>REMOÇAO DE MEIO-FIO</t>
  </si>
  <si>
    <t>02.15.01</t>
  </si>
  <si>
    <t>PREMOLDADO DE CONCRETO</t>
  </si>
  <si>
    <t>02.15.02</t>
  </si>
  <si>
    <t>DE PEDRA (GNAISSE, BASALTO ETC.)</t>
  </si>
  <si>
    <t>02.16</t>
  </si>
  <si>
    <t>DEMOLIÇAO, REMOÇAO E CARGA MECANICA</t>
  </si>
  <si>
    <t>02.16.01</t>
  </si>
  <si>
    <t>DE CONSTRUÇOES DE ALVENARIA</t>
  </si>
  <si>
    <t>02.16.04</t>
  </si>
  <si>
    <t>DE GABIAO</t>
  </si>
  <si>
    <t>02.19</t>
  </si>
  <si>
    <t>DEMOLIÇAO DE DIVISORIA INCLUSIVE AFASTAMENTO</t>
  </si>
  <si>
    <t>02.19.01</t>
  </si>
  <si>
    <t>DE PEDRA (MARMORE, ARDORSIA OU MARMORITE)</t>
  </si>
  <si>
    <t>02.19.03</t>
  </si>
  <si>
    <t>DE MADEIRA</t>
  </si>
  <si>
    <t>02.19.05</t>
  </si>
  <si>
    <t>DE ELEMENTOS VAZADOS (COBOGO, ETC)</t>
  </si>
  <si>
    <t>02.19.06</t>
  </si>
  <si>
    <t>DE LAMINADO</t>
  </si>
  <si>
    <t>02.20</t>
  </si>
  <si>
    <t>REMOÇAO DE QUADROS</t>
  </si>
  <si>
    <t>02.20.01</t>
  </si>
  <si>
    <t>NEGRO</t>
  </si>
  <si>
    <t>02.21</t>
  </si>
  <si>
    <t>REMOÇAO DE PEÇAS DIVERSAS</t>
  </si>
  <si>
    <t>02.21.01</t>
  </si>
  <si>
    <t>LOUÇAS</t>
  </si>
  <si>
    <t>02.21.02</t>
  </si>
  <si>
    <t>FERRAGENS (DOBRADIÇAS, FECHADURAS, MAÇANETAS)</t>
  </si>
  <si>
    <t>02.21.03</t>
  </si>
  <si>
    <t>METAIS COMUNS(CONDUITE,SIFAO, REGISTRO, TORNEIRA)</t>
  </si>
  <si>
    <t>02.21.04</t>
  </si>
  <si>
    <t>METAIS ESPECIAIS(VALVULA DE DESCARGA, CAIXA SILEN)</t>
  </si>
  <si>
    <t>02.21.05</t>
  </si>
  <si>
    <t>REMOÇAO DE LUMINARIA FLUORESCENTE</t>
  </si>
  <si>
    <t>02.21.06</t>
  </si>
  <si>
    <t>REMOÇAO DE LUMNARIA INCANDESCENTE</t>
  </si>
  <si>
    <t>02.21.20</t>
  </si>
  <si>
    <t>REMOÇAO DE PADRAO CEMIG</t>
  </si>
  <si>
    <t>02.21.21</t>
  </si>
  <si>
    <t>REMOÇAO DE PADRAO COPASA</t>
  </si>
  <si>
    <t>02.21.22</t>
  </si>
  <si>
    <t>REMOÇAO DE INTERFONE</t>
  </si>
  <si>
    <t>02.22</t>
  </si>
  <si>
    <t>REMOÇAO DE BANCADA</t>
  </si>
  <si>
    <t>02.22.01</t>
  </si>
  <si>
    <t>DE PEDRA(MARMORE,GRANITO,ARDOSIA,MARMORITE, ETC)</t>
  </si>
  <si>
    <t>02.23</t>
  </si>
  <si>
    <t>REMOÇAO DE CERCA E ALAMBRADO</t>
  </si>
  <si>
    <t>02.23.01</t>
  </si>
  <si>
    <t>CERCA DE ARAME</t>
  </si>
  <si>
    <t>02.23.03</t>
  </si>
  <si>
    <t>ALAMBRADO</t>
  </si>
  <si>
    <t>02.26</t>
  </si>
  <si>
    <t>TRANSPORTE DE MATERIAL DEMOLIDO EM CARRINHO DE MAO</t>
  </si>
  <si>
    <t>02.26.01</t>
  </si>
  <si>
    <t>DMT &lt;= 50,0 M</t>
  </si>
  <si>
    <t>02.26.02</t>
  </si>
  <si>
    <t>50,0 M &lt; DMT &lt;= 100,0 M</t>
  </si>
  <si>
    <t>02.27</t>
  </si>
  <si>
    <t>CARGA DE MATERIAL DEMOLIDO SOBRE CAMINHAO</t>
  </si>
  <si>
    <t>02.27.01</t>
  </si>
  <si>
    <t>MANUAL</t>
  </si>
  <si>
    <t>02.27.02</t>
  </si>
  <si>
    <t>MECANICA</t>
  </si>
  <si>
    <t>02.28</t>
  </si>
  <si>
    <t>TRANSPORTE DE MATERIAL DEMOLIDO EM CAMINHAO</t>
  </si>
  <si>
    <t>02.28.01</t>
  </si>
  <si>
    <t>DMT  &lt;= 1 KM</t>
  </si>
  <si>
    <t>02.28.02</t>
  </si>
  <si>
    <t>1 KM &lt; DMT &lt;= 2 KM</t>
  </si>
  <si>
    <t>02.28.03</t>
  </si>
  <si>
    <t>2 KM &lt; DMT &lt;= 5 KM</t>
  </si>
  <si>
    <t>M3KM</t>
  </si>
  <si>
    <t>02.28.04</t>
  </si>
  <si>
    <t>DMT  &gt; 5 KM</t>
  </si>
  <si>
    <t>02.29</t>
  </si>
  <si>
    <t>TRANSPORTE DE MAT.DE QUALQUER NATUREZA EM CAÇAMBA</t>
  </si>
  <si>
    <t>02.29.01</t>
  </si>
  <si>
    <t>CAÇAMBA 5m³</t>
  </si>
  <si>
    <t>VG</t>
  </si>
  <si>
    <t>02.30</t>
  </si>
  <si>
    <t>LIMPEZA DO PAVIMENTO</t>
  </si>
  <si>
    <t>02.30.01</t>
  </si>
  <si>
    <t>CAPINA E VARRIÇAO DE PAVIMENTO EM ALVEN.POLIEDRICA</t>
  </si>
  <si>
    <t>03</t>
  </si>
  <si>
    <t>TRABALHOS EM TERRA</t>
  </si>
  <si>
    <t>03.01</t>
  </si>
  <si>
    <t>DESMATAMENTO, DESTOCAMENTO E LIMPEZA DO TERRENO</t>
  </si>
  <si>
    <t>03.01.01</t>
  </si>
  <si>
    <t>CAPINA MANUAL DE TERRENO</t>
  </si>
  <si>
    <t>03.01.02</t>
  </si>
  <si>
    <t>DESMATAMENTO,DESTOC.E LIMPEZA,INCL.TRANSP. ATE 50M</t>
  </si>
  <si>
    <t>03.01.03</t>
  </si>
  <si>
    <t>DESMATAMENTO,DESTOCAMENTO E LIMPEZA,EXCL.TRANSPORT</t>
  </si>
  <si>
    <t>03.01.05</t>
  </si>
  <si>
    <t>ROÇAMENTO COM ROÇADEIRA MECANICA</t>
  </si>
  <si>
    <t>03.01.07</t>
  </si>
  <si>
    <t>DESTOCAMENTO, DESPRAGUEJAMENTO MANUAL DE VEGETAÇAO</t>
  </si>
  <si>
    <t>03.03</t>
  </si>
  <si>
    <t>ESCAVAÇAO MECANICA INCLUSIVE TRANSPORTE ATE 50 M</t>
  </si>
  <si>
    <t>03.03.01</t>
  </si>
  <si>
    <t>EM MATERIAL DE 1ª CATEGORIA</t>
  </si>
  <si>
    <t>03.03.02</t>
  </si>
  <si>
    <t>EM MATERIAL DE 2ª CATEGORIA</t>
  </si>
  <si>
    <t>03.05</t>
  </si>
  <si>
    <t>ESCAVAÇAO E CARGA MECANIZADA</t>
  </si>
  <si>
    <t>03.05.01</t>
  </si>
  <si>
    <t>03.05.02</t>
  </si>
  <si>
    <t>03.07</t>
  </si>
  <si>
    <t>ESCAVAÇAO E CARGA EM MATERIAL DE 3ª CATEGORIA</t>
  </si>
  <si>
    <t>03.07.02</t>
  </si>
  <si>
    <t>COM UTILIZAÇAO DE EQUIPAMENTO A AR COMPRIMIDO</t>
  </si>
  <si>
    <t>03.12</t>
  </si>
  <si>
    <t>CARGA DE MATERIAL DE QQUER NATUREZA SOBRE CAMINHAO</t>
  </si>
  <si>
    <t>03.12.01</t>
  </si>
  <si>
    <t>03.12.03</t>
  </si>
  <si>
    <t>03.13</t>
  </si>
  <si>
    <t>TRANSPORTE DE MATERIAL DE QUALQUER NATUREZA</t>
  </si>
  <si>
    <t>03.13.01</t>
  </si>
  <si>
    <t>03.13.02</t>
  </si>
  <si>
    <t>03.13.03</t>
  </si>
  <si>
    <t>03.13.04</t>
  </si>
  <si>
    <t>03.15</t>
  </si>
  <si>
    <t>ATERRO COMPACTADO</t>
  </si>
  <si>
    <t>03.15.01</t>
  </si>
  <si>
    <t>COM ROLO VIBRATORIO</t>
  </si>
  <si>
    <t>03.15.02</t>
  </si>
  <si>
    <t>COM PLACA VIBRATORIA</t>
  </si>
  <si>
    <t>03.15.03</t>
  </si>
  <si>
    <t>MANUAL, COM SOQUETE</t>
  </si>
  <si>
    <t>03.16</t>
  </si>
  <si>
    <t>ESCAVAÇAO DE MATERIAL DE 3ª CATEGORIA</t>
  </si>
  <si>
    <t>03.16.01</t>
  </si>
  <si>
    <t>EM RETANGULAO COM MARTELO ELETRICO DE 30KG</t>
  </si>
  <si>
    <t>03.17</t>
  </si>
  <si>
    <t>ESCAVAÇAO MANUAL DE VALAS</t>
  </si>
  <si>
    <t>03.17.01</t>
  </si>
  <si>
    <t>H &lt;= 1,5 M</t>
  </si>
  <si>
    <t>03.17.02</t>
  </si>
  <si>
    <t>1,5 M &lt; H &lt;= 3,0 M</t>
  </si>
  <si>
    <t>03.17.03</t>
  </si>
  <si>
    <t>3,0 M &lt; H &lt;= 5,0 M</t>
  </si>
  <si>
    <t>03.18</t>
  </si>
  <si>
    <t>ESCAVAÇAO MECANICA DE VALAS COM DESCARGA LATERAL</t>
  </si>
  <si>
    <t>03.18.01</t>
  </si>
  <si>
    <t>H &lt;= 1.5 M</t>
  </si>
  <si>
    <t>03.18.02</t>
  </si>
  <si>
    <t>1.5 M &lt; H &lt;= 3.0 M</t>
  </si>
  <si>
    <t>03.18.03</t>
  </si>
  <si>
    <t>3.0 M &lt; H &lt;= 5.0 M</t>
  </si>
  <si>
    <t>03.18.04</t>
  </si>
  <si>
    <t>H &gt; 5,0 M</t>
  </si>
  <si>
    <t>03.19</t>
  </si>
  <si>
    <t>ESCAVAÇAO MECANICA DE VALAS COM DESC. S/ CAMINHOES</t>
  </si>
  <si>
    <t>03.19.01</t>
  </si>
  <si>
    <t>03.19.02</t>
  </si>
  <si>
    <t>1.5 M &lt; H &lt;= 3.0M</t>
  </si>
  <si>
    <t>03.19.03</t>
  </si>
  <si>
    <t>3.0 M &lt; H &lt;= 5.0M</t>
  </si>
  <si>
    <t>03.19.04</t>
  </si>
  <si>
    <t>03.20</t>
  </si>
  <si>
    <t>ESCAVAÇAO EM SOLO MOLE</t>
  </si>
  <si>
    <t>03.20.01</t>
  </si>
  <si>
    <t>MECANICA COM DESCARGA DIRETA SOBRE CAMINHAO</t>
  </si>
  <si>
    <t>03.20.02</t>
  </si>
  <si>
    <t>ESCAVACAO DE SOLO MOLE EM PROFUNDIDADE &lt;= 1,50 METROS</t>
  </si>
  <si>
    <t>03.20.03</t>
  </si>
  <si>
    <t>ESCAVACAO DE SOLO MOLE EM PROFUNDIDADE &gt; 1,50 METROS &lt;= 3,50 METROS</t>
  </si>
  <si>
    <t>03.20.04</t>
  </si>
  <si>
    <t>ESCAVACAO DE SOLO MOLE EM PROFUNDIDADE &gt; 3,50 METROS &lt;= 5,50 METROS</t>
  </si>
  <si>
    <t>03.21</t>
  </si>
  <si>
    <t>ESCAVAÇAO DE VALA E CARGA DE MATERIAL DE 3ª CATEGORIA</t>
  </si>
  <si>
    <t>03.21.02</t>
  </si>
  <si>
    <t>03.22</t>
  </si>
  <si>
    <t>REATERRO DE VALA</t>
  </si>
  <si>
    <t>03.22.01</t>
  </si>
  <si>
    <t>03.22.02</t>
  </si>
  <si>
    <t>COMPACTADO COM EQUIP. PLACA VIBRATORIA OU EQUIVALENTE</t>
  </si>
  <si>
    <t>03.23</t>
  </si>
  <si>
    <t>REGULARIZAÇAO E COMPACTAÇAO DE TERRENO</t>
  </si>
  <si>
    <t>03.23.01</t>
  </si>
  <si>
    <t>03.23.03</t>
  </si>
  <si>
    <t>03.23.05</t>
  </si>
  <si>
    <t>03.23.06</t>
  </si>
  <si>
    <t>COM PLACA VIBRATORIA E CAMADA DE AREIA ADAPTADO REF 101618</t>
  </si>
  <si>
    <t>03.24</t>
  </si>
  <si>
    <t>TRANSPORTE DE MATERIAL DE QUALQUER NATUREZA EM CARRINHO DE MAO</t>
  </si>
  <si>
    <t>03.24.01</t>
  </si>
  <si>
    <t>DMT &lt;= 50,00 M</t>
  </si>
  <si>
    <t>03.24.02</t>
  </si>
  <si>
    <t>50,00 &lt; DMT &lt;= 100,00 M</t>
  </si>
  <si>
    <t>03.25</t>
  </si>
  <si>
    <t>03.25.01</t>
  </si>
  <si>
    <t>04</t>
  </si>
  <si>
    <t>FUNDAÇOES</t>
  </si>
  <si>
    <t>04.01</t>
  </si>
  <si>
    <t>TUBULAO A CEU ABERTO</t>
  </si>
  <si>
    <t>04.01.01</t>
  </si>
  <si>
    <t>ESCAVAÇAO MANUAL DE TUBULAO A CEU ABERTO</t>
  </si>
  <si>
    <t>04.01.02</t>
  </si>
  <si>
    <t>ESCAV. MANUAL TUBULÃO A CÉU ABERTO FUSTE/BASE EQUIP ELETRICO</t>
  </si>
  <si>
    <t>04.01.03</t>
  </si>
  <si>
    <t>ESCAVAÇAO E CONCRETO 1:4:8 COM 30% PEDRA DE MAO</t>
  </si>
  <si>
    <t>04.01.05</t>
  </si>
  <si>
    <t>ESCAVAÇAO E CONCRETO 1:3:6 COM 30% PEDRA DE MAO</t>
  </si>
  <si>
    <t>04.03</t>
  </si>
  <si>
    <t>ESTACA BROCA PERFURADA A TRADO MANUAL</t>
  </si>
  <si>
    <t>04.03.01</t>
  </si>
  <si>
    <t>PERFURAÇAO DE ESTACA TRADO D= 15 CM</t>
  </si>
  <si>
    <t>04.03.02</t>
  </si>
  <si>
    <t>PERFURAÇAO DE ESTACA TRADO D= 20 CM</t>
  </si>
  <si>
    <t>04.03.03</t>
  </si>
  <si>
    <t>PERFURAÇAO DE ESTACA TRADO D= 25 CM</t>
  </si>
  <si>
    <t>04.03.04</t>
  </si>
  <si>
    <t>PERFURAÇAO DE ESTACA TRADO D= 30 CM</t>
  </si>
  <si>
    <t>04.03.11</t>
  </si>
  <si>
    <t>PERFURAÇAO E CONCRETO FCK &gt;= 20 MPA,  D= 15 CM</t>
  </si>
  <si>
    <t>04.03.12</t>
  </si>
  <si>
    <t>PERFURAÇAO E CONCRETO FCK &gt;= 20 MPA,  D= 20 CM</t>
  </si>
  <si>
    <t>04.03.13</t>
  </si>
  <si>
    <t>PERFURAÇAO E CONCRETO FCK &gt;= 20 MPA,  D= 25 CM</t>
  </si>
  <si>
    <t>04.03.14</t>
  </si>
  <si>
    <t>PERFURAÇAO E CONCRETO FCK &gt;= 20 MPA,  D= 30 CM</t>
  </si>
  <si>
    <t>04.03.21</t>
  </si>
  <si>
    <t>PERFURAÇAO E BRITA 2 CALCAREA  D= 15 CM</t>
  </si>
  <si>
    <t>04.03.22</t>
  </si>
  <si>
    <t>PERFURAÇAO E BRITA 2 CALCAREA  D= 20 CM</t>
  </si>
  <si>
    <t>04.03.23</t>
  </si>
  <si>
    <t>PERFURAÇAO E BRITA 2 CALCAREA  D= 25 CM</t>
  </si>
  <si>
    <t>04.03.24</t>
  </si>
  <si>
    <t>PERFURAÇAO E BRITA 2 CALCAREA  D= 30 CM</t>
  </si>
  <si>
    <t>04.04</t>
  </si>
  <si>
    <t>ESTACA BROCA PERFURADA A TRADO MECANIZADO</t>
  </si>
  <si>
    <t>04.04.01</t>
  </si>
  <si>
    <t>MOBILIZAÇAO E DESMOBILIZAÇAO DE EQUIPAMENTO</t>
  </si>
  <si>
    <t>04.04.02</t>
  </si>
  <si>
    <t>PERFURAÇAO D= 30 CM</t>
  </si>
  <si>
    <t>04.04.03</t>
  </si>
  <si>
    <t>PERFURAÇAO D= 35 CM</t>
  </si>
  <si>
    <t>04.04.04</t>
  </si>
  <si>
    <t>PERFURAÇAO D= 40 CM</t>
  </si>
  <si>
    <t>04.04.05</t>
  </si>
  <si>
    <t>PERFURAÇAO D= 45 CM</t>
  </si>
  <si>
    <t>04.04.06</t>
  </si>
  <si>
    <t>PERFURAÇAO D= 50 CM</t>
  </si>
  <si>
    <t>04.05</t>
  </si>
  <si>
    <t>ESTACA STRAUSS - ESCAVAÇAO E CONCRETAGEM</t>
  </si>
  <si>
    <t>04.05.01</t>
  </si>
  <si>
    <t>04.05.05</t>
  </si>
  <si>
    <t>D= 250 MM</t>
  </si>
  <si>
    <t>04.05.06</t>
  </si>
  <si>
    <t>D= 320 MM</t>
  </si>
  <si>
    <t>04.05.07</t>
  </si>
  <si>
    <t>D= 420 MM</t>
  </si>
  <si>
    <t>04.06</t>
  </si>
  <si>
    <t>ESTACA HELICE CONTINUA</t>
  </si>
  <si>
    <t>04.06.01</t>
  </si>
  <si>
    <t>MOBILIZACAO E DESMOBILIZACAO DE EQUIPAMENTO</t>
  </si>
  <si>
    <t>04.06.02</t>
  </si>
  <si>
    <t>D=30 CM INCLUSIVE TX BOMB. EXCLUSIVE CONC./ARMACAO</t>
  </si>
  <si>
    <t>04.06.03</t>
  </si>
  <si>
    <t>D=40 CM INCLUSIVE TX BOMB. EXCLUSIVE CONC./ARMACAO</t>
  </si>
  <si>
    <t>04.06.04</t>
  </si>
  <si>
    <t>D=50 CM INCLUSIVE TX BOMB. EXCLUSIVE CONC./ARMACAO</t>
  </si>
  <si>
    <t>04.06.05</t>
  </si>
  <si>
    <t>D=60 CM INCLUSIVE TX BOMB. EXCLUSIVE CONC./ARMACAO</t>
  </si>
  <si>
    <t>04.06.06</t>
  </si>
  <si>
    <t>D=70 CM INCLUSIVE TX BOMB. EXCLUSIVE CONC./ARMACAO</t>
  </si>
  <si>
    <t>04.10</t>
  </si>
  <si>
    <t>ESTACA RAIZ</t>
  </si>
  <si>
    <t>04.10.01</t>
  </si>
  <si>
    <t>MOBILIZACAO E DESMOBILIZACAO DE EQUIPAMENTOS</t>
  </si>
  <si>
    <t>04.10.05</t>
  </si>
  <si>
    <t>ESTACA RAIZ D=140/160MM INCLUS. ARG. EXCL. ARMACAO</t>
  </si>
  <si>
    <t>04.10.06</t>
  </si>
  <si>
    <t>ESTACA RAIZ D=168/210MM INCLUS. ARG. EXCL. ARMACAO</t>
  </si>
  <si>
    <t>04.10.07</t>
  </si>
  <si>
    <t>ESTACA RAIZ D=220/250MM INCLUS. ARG. EXCL. ARMACAO</t>
  </si>
  <si>
    <t>04.10.08</t>
  </si>
  <si>
    <t>ESTACA RAIZ D=273/310MM INCLUS. ARG. EXCL. ARMACAO</t>
  </si>
  <si>
    <t>04.10.09</t>
  </si>
  <si>
    <t>ESTACA RAIZ ROCHA D=220/250MM INCL.ARG.EXCL.ARMACA</t>
  </si>
  <si>
    <t>04.10.10</t>
  </si>
  <si>
    <t>ESTACA RAIZ ROCHA D=273/310MM INCL.ARG.EXCL.ARMACA</t>
  </si>
  <si>
    <t>04.10.11</t>
  </si>
  <si>
    <t>ESTACA RAIZ ROCHA D=168/210MM INCL.ARG.EXCL.ARMACA</t>
  </si>
  <si>
    <t>04.10.12</t>
  </si>
  <si>
    <t>ESTACA RAIZ ROCHA D=140/160MM INCL.ARG.EXCL.ARMACA</t>
  </si>
  <si>
    <t>04.12</t>
  </si>
  <si>
    <t>FORNEC. CONCRETO USINADO CONV. LANC. EM FUNDACAO</t>
  </si>
  <si>
    <t>04.12.11</t>
  </si>
  <si>
    <t>FCK&gt;=20 MPA -  BOMBEÁVEL - SLUMP 10+-2 CONSUMO MÍNIMO 300KG, APLICADO EM ESTACA STRAUSS NÃO ARMADA - FORNECIMENTO</t>
  </si>
  <si>
    <t>04.12.21</t>
  </si>
  <si>
    <t>FCK&gt;=20 MPA -  BOMBEÁVEL - SLUMP 13+-1 CONSUMO MÍNIMO 300KG, APLICADO EM ESTACA STRAUSS ARMADA - FORNECIMENTO</t>
  </si>
  <si>
    <t>04.12.32</t>
  </si>
  <si>
    <t>FCK&gt;=25 MPA -  BOMBEÁVEL - SLUMP 13+-3 CONSUMO MÍNIMO 280KG, APLICADO EM ESTACA ESCAVA SEM FLUIDO - FORNECIMENTO</t>
  </si>
  <si>
    <t>04.12.35</t>
  </si>
  <si>
    <t>FCK&gt;=40 MPA -  BOMBEÁVEL - SLUMP 13+-3 CONSUMO MÍNIMO 360KG, APLICADO EM ESTACA ESCAVA SEM FLUIDO - FORNECIMENTO</t>
  </si>
  <si>
    <t>04.12.43</t>
  </si>
  <si>
    <t>FCK&gt;=25 MPA -  BOMBEÁVEL - SLUMP 13+-3 CONSUMO MÍNIMO 280KG, APLICADO EM TUBULÕES NÃO ENCAMISADOS - FORNECIMENTO</t>
  </si>
  <si>
    <t>04.12.45</t>
  </si>
  <si>
    <t>FCK&gt;=40 MPA -  BOMBEÁVEL - SLUMP 13+-3 CONSUMO MÍNIMO 360KG, APLICADO  EM TUBULÕES NÃO ENCAMISADOS - FORNECIMENTO</t>
  </si>
  <si>
    <t>04.12.53</t>
  </si>
  <si>
    <t>FCK&gt;=30 MPA -  BOMBEÁVEL - SLUMP 24+-2 CONSUMO MÍNIMO 400KG, APLICADO EM ESTACA HÉLICE CONTÍNUA - FORNECIMENTO</t>
  </si>
  <si>
    <t>04.12.55</t>
  </si>
  <si>
    <t>FCK&gt;=40 MPA -  BOMBEÁVEL - SLUMP 24+-2 CONSUMO MÍNIMO 400KG, APLICADO EM ESTACA HÉLICE CONTÍNUA - FORNECIMENTO</t>
  </si>
  <si>
    <t>04.12.63</t>
  </si>
  <si>
    <t>FCK&gt;=30 MPA -  BOMBEÁVEL - SLUMP 24+-2 CONSUMO MÍNIMO 400KG, APLICADO EM ESTACA ESCAVADA COM FLUIDO - FORNECIMENTO</t>
  </si>
  <si>
    <t>04.12.65</t>
  </si>
  <si>
    <t>FCK&gt;=40 MPA -  BOMBEÁVEL - SLUMP 24+-2 CONSUMO MÍNIMO 400KG, APLICADO EM ESTACA ESCAVADA COM FLUIDO - FORNECIMENTO</t>
  </si>
  <si>
    <t>04.12.81</t>
  </si>
  <si>
    <t>SERVICO DE BOMBEAMENTO DE CONCRETO EM FUNDAÇÕES PROFUNDAS</t>
  </si>
  <si>
    <t>04.13</t>
  </si>
  <si>
    <t>FORMA, ESCORAMENTO, DESFORMA E LIMPEZA EM FUNDAÇAO</t>
  </si>
  <si>
    <t>04.13.04</t>
  </si>
  <si>
    <t>DE TABUA DE MADEIRA DE LEI</t>
  </si>
  <si>
    <t>04.13.14</t>
  </si>
  <si>
    <t>DE COMPENSADO RESINADO ESPESSURA MINIMA &gt;= 12MM</t>
  </si>
  <si>
    <t>04.15</t>
  </si>
  <si>
    <t>ARMAÇAO INCL. CORTE, DOBRA E COLOCAÇAO EM FUNDAÇAO</t>
  </si>
  <si>
    <t>04.15.04</t>
  </si>
  <si>
    <t>AÇO CA-60    D = 4,2 MM</t>
  </si>
  <si>
    <t>04.15.05</t>
  </si>
  <si>
    <t>AÇO CA-60    D = 5 MM</t>
  </si>
  <si>
    <t>04.15.06</t>
  </si>
  <si>
    <t>AÇO CA-60    D = 6,4 MM</t>
  </si>
  <si>
    <t>04.15.21</t>
  </si>
  <si>
    <t>AÇO CA-50    D = 6,3 MM</t>
  </si>
  <si>
    <t>04.15.22</t>
  </si>
  <si>
    <t>AÇO CA-50    D = 8 MM</t>
  </si>
  <si>
    <t>04.15.23</t>
  </si>
  <si>
    <t>AÇO CA-50    D = 10 MM</t>
  </si>
  <si>
    <t>04.15.24</t>
  </si>
  <si>
    <t>AÇO CA-50    D = 12,5 MM</t>
  </si>
  <si>
    <t>04.15.25</t>
  </si>
  <si>
    <t>AÇO CA-50    D = 16 MM</t>
  </si>
  <si>
    <t>04.15.26</t>
  </si>
  <si>
    <t>AÇO CA-50    D = 20 MM</t>
  </si>
  <si>
    <t>04.15.27</t>
  </si>
  <si>
    <t>AÇO CA-50    D = 25 MM</t>
  </si>
  <si>
    <t>04.15.28</t>
  </si>
  <si>
    <t>AÇO CA-50    D = 32 MM</t>
  </si>
  <si>
    <t>04.15.29</t>
  </si>
  <si>
    <t>ESPAÇADOR DE AÇO CA-50 6,3MM H=5CM TIPO CARANGUEJO PARA PISO DE CONCRETO ARMADO</t>
  </si>
  <si>
    <t>04.19</t>
  </si>
  <si>
    <t>CONCRETO CICLOPICO LANÇADO EM FUNDAÇAO E ARRIMO</t>
  </si>
  <si>
    <t>04.19.13</t>
  </si>
  <si>
    <t>1:3:6 COM 30% DE PEDRA DE MAO</t>
  </si>
  <si>
    <t>04.21</t>
  </si>
  <si>
    <t>CONCRETO CONVENCIONAL B1,B2 LANÇADO EM FUNDAÇAO</t>
  </si>
  <si>
    <t>04.21.01</t>
  </si>
  <si>
    <t>CONCRETO 1:4:8, BRITA CALCARIA, PREPARADO EM OBRA E LANÇADO EM FUNDAÇÃO</t>
  </si>
  <si>
    <t>04.21.03</t>
  </si>
  <si>
    <t>CONCRETO 1:3:6, BRITA CALCARIA, PREPARADO EM OBRA E LANÇADO EM FUNDAÇÃO</t>
  </si>
  <si>
    <t>04.21.15</t>
  </si>
  <si>
    <t>FCK &gt;= 15 MPA, BRITA CALCÁRIA, PREPARADO EM OBRA E LANÇADO EM FUNDAÇÃO</t>
  </si>
  <si>
    <t>04.21.20</t>
  </si>
  <si>
    <t>FCK &gt;= 20 MPA, BRITA CALCÁRIA, PREPARADO EM OBRA E LANÇADO EM FUNDAÇÃO</t>
  </si>
  <si>
    <t>04.21.25</t>
  </si>
  <si>
    <t>FCK &gt;= 25 MPA, BRITA CALCÁRIA, PREPARADO EM OBRA E LANÇADO EM FUNDAÇÃO</t>
  </si>
  <si>
    <t>04.21.30</t>
  </si>
  <si>
    <t>FCK &gt;= 30 MPA, BRITA CALCÁRIA, PREPARADO EM OBRA E LANÇADO EM FUNDAÇÃO</t>
  </si>
  <si>
    <t>04.21.40</t>
  </si>
  <si>
    <t>FCK &gt;= 40 MPA, BRITA CALCÁRIA, PREPARADO EM OBRA E LANÇADO EM FUNDAÇÃO</t>
  </si>
  <si>
    <t>04.23</t>
  </si>
  <si>
    <t>CONCRETO USINADO B1,B2 LANÇADO EM FUNDAÇAO</t>
  </si>
  <si>
    <t>04.23.15</t>
  </si>
  <si>
    <t>FCK &gt;= 15 MPA, BRITA CALCARIA, USINADO CONVENCIONAL, LANÇADO EM FUNDAÇÃO</t>
  </si>
  <si>
    <t>04.23.20</t>
  </si>
  <si>
    <t>FCK &gt;= 20 MPA, BRITA CALCARIA, USINADO CONVENCIONAL, LANÇADO EM FUNDAÇÃO</t>
  </si>
  <si>
    <t>04.23.25</t>
  </si>
  <si>
    <t>FCK &gt;= 25 MPA, BRITA CALCARIA, USINADO CONVENCIONAL, LANÇADO EM FUNDAÇÃO</t>
  </si>
  <si>
    <t>04.23.30</t>
  </si>
  <si>
    <t>FCK &gt;= 30 MPA, BRITA CALCARIA, USINADO CONVENCIONAL, LANÇADO EM FUNDAÇÃO</t>
  </si>
  <si>
    <t>04.23.40</t>
  </si>
  <si>
    <t>FCK &gt;= 40 MPA, BRITA CALCARIA, USINADO CONVENCIONAL, LANÇADO EM FUNDAÇÃO</t>
  </si>
  <si>
    <t>04.27</t>
  </si>
  <si>
    <t>CONCRETO USINADO BOMBEADO LANÇADO EM FUNDAÇAO</t>
  </si>
  <si>
    <t>04.27.20</t>
  </si>
  <si>
    <t>FCK &gt;= 20 MPA, BRITA CALCARIA, USINADO BOMBEAVEL, LANÇADO EM FUNDAÇÃO</t>
  </si>
  <si>
    <t>04.27.25</t>
  </si>
  <si>
    <t>FCK &gt;= 25 MPA, BRITA CALCARIA, USINADO BOMBEAVEL, LANÇADO EM FUNDAÇÃO</t>
  </si>
  <si>
    <t>04.27.30</t>
  </si>
  <si>
    <t>FCK &gt;= 30 MPA, BRITA CALCARIA, USINADO BOMBEAVEL, LANÇADO EM FUNDAÇÃO</t>
  </si>
  <si>
    <t>04.27.40</t>
  </si>
  <si>
    <t>FCK &gt;= 40 MPA, BRITA CALCARIA, USINADO BOMBEAVEL, LANÇADO EM FUNDAÇÃO</t>
  </si>
  <si>
    <t>04.30</t>
  </si>
  <si>
    <t>BALDRAME DE ALVENARIA DE BLOCO DE CONCRETO(SAPATA)</t>
  </si>
  <si>
    <t>04.30.14</t>
  </si>
  <si>
    <t>E= 15 CM PREENCHIDO COM CONCRETO  (20MPA)</t>
  </si>
  <si>
    <t>04.30.15</t>
  </si>
  <si>
    <t>E= 20 CM PREENCHIDO COM CONCRETO  (20MPA)</t>
  </si>
  <si>
    <t>04.31</t>
  </si>
  <si>
    <t>ARRASAMENTO DE ESTACAS</t>
  </si>
  <si>
    <t>04.31.01</t>
  </si>
  <si>
    <t>ARRASAMENTO ESTACA DE CONCRETO ARMADO, D &lt;= 40CM COM EQUIPAMENTO ELÉTRICO ADP REF 95601</t>
  </si>
  <si>
    <t>04.31.02</t>
  </si>
  <si>
    <t>ARRASAMENTO ESTACA DE CONCRETO ARMADO, D=41 A 60CM COM EQUIPAMENTO ELÉTRICO ADP REF 95602</t>
  </si>
  <si>
    <t>04.31.03</t>
  </si>
  <si>
    <t>ARRASAMENTO DE ESTACA DE CONCRETO ARMADO, D=61 A 80CM COM EQUIPAMENTO ELÉTRICO ADP REF 95603</t>
  </si>
  <si>
    <t>04.31.04</t>
  </si>
  <si>
    <t>ARRASAMENTO ESTACA DE CONCRETO ARMADO, D=81 A 100CM COM EQUIPAMENTO ELÉTRICO ADP REF 95604</t>
  </si>
  <si>
    <t>04.31.05</t>
  </si>
  <si>
    <t>ARRASAMENTO ESTACA DE CONCRETO ARMADO, D=101 A 150 CM COM EQUIPAMENTO ELÉTRICO ADP REF 95605</t>
  </si>
  <si>
    <t>05</t>
  </si>
  <si>
    <t>GALERIA CELULAR E/OU CONTENÇOES</t>
  </si>
  <si>
    <t>05.01</t>
  </si>
  <si>
    <t>ENROCAMENTO COM PEDRA DE MAO</t>
  </si>
  <si>
    <t>05.01.01</t>
  </si>
  <si>
    <t>JOGADA</t>
  </si>
  <si>
    <t>05.01.02</t>
  </si>
  <si>
    <t>ARRUMADA</t>
  </si>
  <si>
    <t>05.03</t>
  </si>
  <si>
    <t>CONCRETO DE REGULARIZAÇAO</t>
  </si>
  <si>
    <t>05.03.01</t>
  </si>
  <si>
    <t>TRAÇO 1:3:6,FORNEC. E LANÇAMENTO SOBRE ENROCAMENTO</t>
  </si>
  <si>
    <t>05.04</t>
  </si>
  <si>
    <t>FORMA INCLUSIVE DESFORMA E LIMPEZA</t>
  </si>
  <si>
    <t>05.04.01</t>
  </si>
  <si>
    <t>FORMA DE COMPENSADO RESINADO</t>
  </si>
  <si>
    <t>05.05</t>
  </si>
  <si>
    <t>ARMAÇAO INCLUSIVE CORTE, DOBRA E COLOCAÇAO</t>
  </si>
  <si>
    <t>05.05.01</t>
  </si>
  <si>
    <t>AÇO CA-50 OU CA-60</t>
  </si>
  <si>
    <t>05.06</t>
  </si>
  <si>
    <t>JUNTA ELASTICA</t>
  </si>
  <si>
    <t>05.06.01</t>
  </si>
  <si>
    <t>JUNTA ELASTICA 0-22, FUNGENBAND OU EQUIVALENTE</t>
  </si>
  <si>
    <t>05.06.02</t>
  </si>
  <si>
    <t>JUNTA ELASTICA 0-12, FUNGENBAND OU EQUIVALENTE</t>
  </si>
  <si>
    <t>05.07</t>
  </si>
  <si>
    <t>CONCRETO ESTRUTURAL, FORN. APLICAÇAO E ADENSAMENTO</t>
  </si>
  <si>
    <t>05.07.15</t>
  </si>
  <si>
    <t>FCK &gt;= 15 MPA, BRITA CALCÁRIA, PREPARADO EM OBRA E LANÇADO EM GALERIAS/CONTENÇÕES</t>
  </si>
  <si>
    <t>05.07.20</t>
  </si>
  <si>
    <t>FCK &gt;= 20 MPA, BRITA CALCÁRIA, PREPARADO EM OBRA E LANÇADO EM GALERIAS/CONTENÇÕES</t>
  </si>
  <si>
    <t>05.07.25</t>
  </si>
  <si>
    <t>FCK &gt;= 25 MPA, BRITA CALCÁRIA, PREPARADO EM OBRA E LANÇADO EM GALERIAS/CONTENÇÕES</t>
  </si>
  <si>
    <t>05.07.26</t>
  </si>
  <si>
    <t>FCK &gt;= 30 MPA, BRITA CALCÁRIA, PREPARADO EM OBRA E LANÇADO EM GALERIAS/CONTENÇÕES</t>
  </si>
  <si>
    <t>05.07.30</t>
  </si>
  <si>
    <t>FCK &gt;= 40 MPA, BRITA CALCÁRIA, PREPARADO EM OBRA E LANÇADO EM GALERIAS/CONTENÇÕES</t>
  </si>
  <si>
    <t>05.07.35</t>
  </si>
  <si>
    <t>FCK &gt;= 15 MPA, BRITA CALCÁRIA, USINADO CONVENCIONAL,  LANÇADO EM GALERIAS/CONTENÇÕES</t>
  </si>
  <si>
    <t>05.07.40</t>
  </si>
  <si>
    <t>FCK &gt;= 20 MPA, BRITA CALCÁRIA, USINADO CONVENCIONAL,  LANÇADO EM GALERIAS/CONTENÇÕES</t>
  </si>
  <si>
    <t>05.07.45</t>
  </si>
  <si>
    <t>FCK &gt;= 25 MPA, BRITA CALCÁRIA, USINADO CONVENCIONAL,  LANÇADO EM GALERIAS/CONTENÇÕES</t>
  </si>
  <si>
    <t>05.07.46</t>
  </si>
  <si>
    <t>FCK &gt;= 30 MPA, BRITA CALCÁRIA, USINADO CONVENCIONAL,  LANÇADO EM GALERIAS/CONTENÇÕES</t>
  </si>
  <si>
    <t>05.07.48</t>
  </si>
  <si>
    <t>FCK &gt;= 40 MPA, BRITA CALCÁRIA, USINADO CONVENCIONAL,  LANÇADO EM GALERIAS/CONTENÇÕES</t>
  </si>
  <si>
    <t>05.09</t>
  </si>
  <si>
    <t>FORNECIMENTO E LANÇAMENTO DE MATERIAL DRENANTE</t>
  </si>
  <si>
    <t>05.09.01</t>
  </si>
  <si>
    <t>CASCALHO (COM ADENSAMENTO HIDRAULICO)</t>
  </si>
  <si>
    <t>05.09.02</t>
  </si>
  <si>
    <t>BRITA</t>
  </si>
  <si>
    <t>05.09.03</t>
  </si>
  <si>
    <t>AREIA (COM ADENSAMENTO HIDRAULICO)</t>
  </si>
  <si>
    <t>05.11</t>
  </si>
  <si>
    <t>MANTA DRENANTE GEOTEXTIL</t>
  </si>
  <si>
    <t>05.11.01</t>
  </si>
  <si>
    <t>MANTA GEOTEXTIL - 180 G/M2 - RES.TRACAO &gt;=  9 KN/M</t>
  </si>
  <si>
    <t>05.11.03</t>
  </si>
  <si>
    <t>MANTA GEOTEXTIL - 300 G/M2 - RES.TRACAO &gt;= 16 KN/M</t>
  </si>
  <si>
    <t>05.12</t>
  </si>
  <si>
    <t>DRENO BARBACAN</t>
  </si>
  <si>
    <t>05.12.01</t>
  </si>
  <si>
    <t>DRENO BARBACÃ DN 50 MM E COMPRIMENTO DE 0,50M</t>
  </si>
  <si>
    <t>05.12.02</t>
  </si>
  <si>
    <t>DRENO BARBACÃ DN 75 MM E COMPRIMENTO DE 0,50M</t>
  </si>
  <si>
    <t>05.12.03</t>
  </si>
  <si>
    <t>D= 100 MM E COMPRIMENTO DE 0,50M</t>
  </si>
  <si>
    <t>05.13</t>
  </si>
  <si>
    <t>DRENOS DE GALERIA</t>
  </si>
  <si>
    <t>05.13.01</t>
  </si>
  <si>
    <t>DRENO DE ALIVIO</t>
  </si>
  <si>
    <t>05.13.02</t>
  </si>
  <si>
    <t>DRENO DE SERVIÇO</t>
  </si>
  <si>
    <t>05.13.10</t>
  </si>
  <si>
    <t>LIGAÇAO DE DRENO EM LATERAL DE GALERIA</t>
  </si>
  <si>
    <t>05.16</t>
  </si>
  <si>
    <t>POÇO DE BOMBEAMENTO</t>
  </si>
  <si>
    <t>05.16.01</t>
  </si>
  <si>
    <t>TUBO CA-1  D= 400 MM</t>
  </si>
  <si>
    <t>05.17</t>
  </si>
  <si>
    <t>ALA DE GALERIA CELULAR</t>
  </si>
  <si>
    <t>05.17.01</t>
  </si>
  <si>
    <t>B= 1.20M</t>
  </si>
  <si>
    <t>05.17.02</t>
  </si>
  <si>
    <t>B= 1.30M</t>
  </si>
  <si>
    <t>05.17.03</t>
  </si>
  <si>
    <t>B= 1.40M</t>
  </si>
  <si>
    <t>05.17.04</t>
  </si>
  <si>
    <t>B= 1.50M</t>
  </si>
  <si>
    <t>05.17.05</t>
  </si>
  <si>
    <t>B= 1.60M</t>
  </si>
  <si>
    <t>05.17.06</t>
  </si>
  <si>
    <t>B= 1.70M</t>
  </si>
  <si>
    <t>05.17.07</t>
  </si>
  <si>
    <t>B= 1.80M</t>
  </si>
  <si>
    <t>05.17.08</t>
  </si>
  <si>
    <t>B= 1.90M</t>
  </si>
  <si>
    <t>05.17.09</t>
  </si>
  <si>
    <t>B= 2.00M</t>
  </si>
  <si>
    <t>05.17.10</t>
  </si>
  <si>
    <t>B= 2.10M</t>
  </si>
  <si>
    <t>05.17.11</t>
  </si>
  <si>
    <t>B= 2.20M</t>
  </si>
  <si>
    <t>05.17.12</t>
  </si>
  <si>
    <t>B= 2.30M</t>
  </si>
  <si>
    <t>05.17.13</t>
  </si>
  <si>
    <t>B= 2.40M</t>
  </si>
  <si>
    <t>05.17.14</t>
  </si>
  <si>
    <t>B= 2.50M</t>
  </si>
  <si>
    <t>05.17.15</t>
  </si>
  <si>
    <t>B= 2.60M</t>
  </si>
  <si>
    <t>05.17.16</t>
  </si>
  <si>
    <t>B= 2.70M</t>
  </si>
  <si>
    <t>05.17.17</t>
  </si>
  <si>
    <t>B= 2.80M</t>
  </si>
  <si>
    <t>05.17.18</t>
  </si>
  <si>
    <t>B= 2.90M</t>
  </si>
  <si>
    <t>05.17.19</t>
  </si>
  <si>
    <t>B= 3.00M</t>
  </si>
  <si>
    <t>05.19</t>
  </si>
  <si>
    <t>GRELHA</t>
  </si>
  <si>
    <t>05.19.01</t>
  </si>
  <si>
    <t>DE P.V. DE CANAL</t>
  </si>
  <si>
    <t>05.20</t>
  </si>
  <si>
    <t>GABIAO</t>
  </si>
  <si>
    <t>05.20.01</t>
  </si>
  <si>
    <t>GABIÃO TIPO CAIXA MALHA 8X10CM FIO 2,7MM ZN/AL + PVC C/ENCHIMENTO PEDRA GNAISSE H=100CM</t>
  </si>
  <si>
    <t>05.20.02</t>
  </si>
  <si>
    <t>GABIÃO TIPO CAIXA MALHA 8X10CM FIO 2,7MM ZN/AL + PVC C/ENCHIMENTO PEDRA GNAISSE H=50CM</t>
  </si>
  <si>
    <t>05.20.03</t>
  </si>
  <si>
    <t>GABIÃO TIPO CAIXA MALHA 8X10CM FIO 2,7MM ZN/AL C/ENCHIMENTO PEDRA GNAISSE H=100CM</t>
  </si>
  <si>
    <t>05.20.04</t>
  </si>
  <si>
    <t>GABIÃO TIPO CAIXA MALHA 8X10CM FIO 2,7MM ZN/AL C/ENCHIMENTO PEDRA GNAISSE H=50CM</t>
  </si>
  <si>
    <t>05.20.07</t>
  </si>
  <si>
    <t>GABIÃO TIPO COLCHAO MALHA 6X8CM FIO 2MM  ZN/AL + PVC C/ENCHIMENTO PEDRA GNAISSE  H=30CM</t>
  </si>
  <si>
    <t>05.20.08</t>
  </si>
  <si>
    <t>GABIÃO TIPO COLCHAO MALHA 6X8CM FIO 2MM  ZN/AL + PVC C/ENCHIMENTO PEDRA GNAISSE  H=23CM</t>
  </si>
  <si>
    <t>05.20.09</t>
  </si>
  <si>
    <t>GABIÃO TIPO COLCHAO MALHA 6X8CM FIO 2MM  ZN/AL + PVC C/ENCHIMENTO PEDRA GNAISSE  H=17CM</t>
  </si>
  <si>
    <t>05.20.11</t>
  </si>
  <si>
    <t>GABIÃO TIPO SACO MALHA 8X10CM FIO 2,4MM ZN/AL + PVC C/ENCHIMENTO PEDRA GNAISSE</t>
  </si>
  <si>
    <t>06</t>
  </si>
  <si>
    <t>ESTRUTURAS DE CONCRETO E METALICA</t>
  </si>
  <si>
    <t>06.01</t>
  </si>
  <si>
    <t>FORMA, ESCORAMENTO, DESFORMA E LIMPEZA - ESTRUTURA</t>
  </si>
  <si>
    <t>06.01.05</t>
  </si>
  <si>
    <t>DE COMPENSADO RESINADO ESPESSURA &gt;= 12MM</t>
  </si>
  <si>
    <t>06.01.15</t>
  </si>
  <si>
    <t>DE COMPENSADO PLASTIFICADO &gt;= 12MM</t>
  </si>
  <si>
    <t>06.01.16</t>
  </si>
  <si>
    <t>DE COMPENSADO PLASTIFICADO 19MM C/7APROVEITAMENTOS</t>
  </si>
  <si>
    <t>06.03</t>
  </si>
  <si>
    <t>ARMAÇAO INCL.CORTE, DOBRA E COLOCAÇAO EM ESTRUTURA</t>
  </si>
  <si>
    <t>06.03.04</t>
  </si>
  <si>
    <t>AÇO CA-60    D = 4,2 MM (LAJES)</t>
  </si>
  <si>
    <t>06.03.05</t>
  </si>
  <si>
    <t>AÇO CA-60    D = 5 MM (LAJES)</t>
  </si>
  <si>
    <t>06.03.06</t>
  </si>
  <si>
    <t>AÇO CA-60    D = 6,4 MM (LAJES)</t>
  </si>
  <si>
    <t>06.03.21</t>
  </si>
  <si>
    <t>AÇO CA-50    D = 6,3 MM (LAJES)</t>
  </si>
  <si>
    <t>06.03.22</t>
  </si>
  <si>
    <t>AÇO CA-50    D = 8 MM (LAJES)</t>
  </si>
  <si>
    <t>06.03.23</t>
  </si>
  <si>
    <t>AÇO CA-50    D = 10 MM (LAJES)</t>
  </si>
  <si>
    <t>06.03.24</t>
  </si>
  <si>
    <t>AÇO CA-50    D = 12,5 MM (LAJES)</t>
  </si>
  <si>
    <t>06.03.25</t>
  </si>
  <si>
    <t>AÇO CA-50    D = 16 MM (LAJES)</t>
  </si>
  <si>
    <t>06.03.26</t>
  </si>
  <si>
    <t>AÇO CA-50    D = 20 MM (LAJES)</t>
  </si>
  <si>
    <t>06.03.27</t>
  </si>
  <si>
    <t>AÇO CA-50    D = 25 MM (LAJES)</t>
  </si>
  <si>
    <t>06.03.28</t>
  </si>
  <si>
    <t>AÇO CA-50    D = 32 MM (LAJES)</t>
  </si>
  <si>
    <t>06.03.31</t>
  </si>
  <si>
    <t>AÇO CA-60    D = 4,2 MM (EXCETO LAJES)</t>
  </si>
  <si>
    <t>06.03.32</t>
  </si>
  <si>
    <t>AÇO CA-60    D = 5 MM  (EXCETO LAJES)</t>
  </si>
  <si>
    <t>06.03.33</t>
  </si>
  <si>
    <t>AÇO CA-60    D = 6,4 MM  (EXCETO LAJES)</t>
  </si>
  <si>
    <t>06.03.41</t>
  </si>
  <si>
    <t>AÇO CA-50    D = 6,3 MM (EXCETO LAJES)</t>
  </si>
  <si>
    <t>06.03.42</t>
  </si>
  <si>
    <t>AÇO CA-50    D = 8 MM (EXCETO LAJES)</t>
  </si>
  <si>
    <t>06.03.43</t>
  </si>
  <si>
    <t>AÇO CA-50    D = 10 MM (EXCETO LAJES)</t>
  </si>
  <si>
    <t>06.03.44</t>
  </si>
  <si>
    <t>AÇO CA-50    D = 12,5 MM (EXCETO LAJES)</t>
  </si>
  <si>
    <t>06.03.45</t>
  </si>
  <si>
    <t>AÇO CA-50    D = 16 MM (EXCETO LAJES)</t>
  </si>
  <si>
    <t>06.03.46</t>
  </si>
  <si>
    <t>AÇO CA-50    D = 20 MM (EXCETO LAJES)</t>
  </si>
  <si>
    <t>06.03.47</t>
  </si>
  <si>
    <t>AÇO CA-50    D = 25 MM (EXCETO LAJES)</t>
  </si>
  <si>
    <t>06.03.48</t>
  </si>
  <si>
    <t>AÇO CA-50    D = 32 MM (EXCETO LAJES)</t>
  </si>
  <si>
    <t>06.04</t>
  </si>
  <si>
    <t>TELA SOLDADA</t>
  </si>
  <si>
    <t>06.04.01</t>
  </si>
  <si>
    <t>FORNECIMENTO E COLOCACAO DE TELA Q-92</t>
  </si>
  <si>
    <t>06.04.02</t>
  </si>
  <si>
    <t>FORNECIMENTO E COLOCAÇÃO DE TELA Q-138</t>
  </si>
  <si>
    <t>06.04.03</t>
  </si>
  <si>
    <t>FORNECIMENTO E COLOCACAO DE TELA Q-196</t>
  </si>
  <si>
    <t>06.04.04</t>
  </si>
  <si>
    <t>FORNECIMENTO E COLOCACAO DE TELA Q-61</t>
  </si>
  <si>
    <t>06.04.05</t>
  </si>
  <si>
    <t>FORNECIMENTO E COLOCACAO DE TELA Q-75</t>
  </si>
  <si>
    <t>06.04.06</t>
  </si>
  <si>
    <t>FORNECIMENTO E COLOCAÇÃO DE TELA Q-113</t>
  </si>
  <si>
    <t>06.04.07</t>
  </si>
  <si>
    <t>FORNECIMENTO E COLOCAÇÃO DE TELA Q-159</t>
  </si>
  <si>
    <t>06.04.08</t>
  </si>
  <si>
    <t>FORNECIMENTO E COLOCACAO DE TELA Q-246</t>
  </si>
  <si>
    <t>06.04.09</t>
  </si>
  <si>
    <t>FORNECIMENTO E COLOCACAO DE TELA Q-283</t>
  </si>
  <si>
    <t>06.04.10</t>
  </si>
  <si>
    <t>FORNECIMENTO E COLOCACAO DE TELA Q-335</t>
  </si>
  <si>
    <t>06.04.11</t>
  </si>
  <si>
    <t>FORNECIMENTO E COLOCACAO DE TELA Q-396</t>
  </si>
  <si>
    <t>06.04.12</t>
  </si>
  <si>
    <t>FORNECIMENTO E COLOCACAO DE TELA Q-503</t>
  </si>
  <si>
    <t>06.04.13</t>
  </si>
  <si>
    <t>FORNECIMENTO E COLOCACAO DE TELA Q-636</t>
  </si>
  <si>
    <t>06.04.14</t>
  </si>
  <si>
    <t>FORNECIMENTO E COLOCACAO DE TELA Q-785</t>
  </si>
  <si>
    <t>06.05</t>
  </si>
  <si>
    <t>CONCRETO CONVENCIONAL B1,B2 LANÇADO EM ESTRUTURA</t>
  </si>
  <si>
    <t>06.05.20</t>
  </si>
  <si>
    <t>FCK &gt;= 20 MPA, BRITA CALCÁRIA, PREPARADO EM OBRA E LANÇADO EM ESTRUTURA</t>
  </si>
  <si>
    <t>06.05.25</t>
  </si>
  <si>
    <t>FCK &gt;= 25 MPA, BRITA CALCÁRIA, PREPARADO EM OBRA E LANÇADO EM ESTRUTURA</t>
  </si>
  <si>
    <t>06.05.30</t>
  </si>
  <si>
    <t>FCK &gt;= 30 MPA, BRITA CALCÁRIA, PREPARADO EM OBRA E LANÇADO EM ESTRUTURA</t>
  </si>
  <si>
    <t>06.05.40</t>
  </si>
  <si>
    <t>FCK &gt;= 40 MPA, BRITA CALCÁRIA, PREPARADO EM OBRA E LANÇADO EM ESTRUTURA</t>
  </si>
  <si>
    <t>06.07</t>
  </si>
  <si>
    <t>CONCRETO USINADO B1,B2 LANÇADO EM ESTRUTURA</t>
  </si>
  <si>
    <t>06.07.20</t>
  </si>
  <si>
    <t>FCK &gt;= 20 MPA, BRITA CALCÁRIA, USINADO CONVENCIONAL,  LANÇADO EM ESTRUTURA</t>
  </si>
  <si>
    <t>06.07.25</t>
  </si>
  <si>
    <t>FCK &gt;= 25 MPA, BRITA CALCÁRIA, USINADO CONVENCIONAL,  LANÇADO EM ESTRUTURA</t>
  </si>
  <si>
    <t>06.07.30</t>
  </si>
  <si>
    <t>FCK &gt;= 30 MPA, BRITA CALCÁRIA, USINADO CONVENCIONAL,  LANÇADO EM ESTRUTURA</t>
  </si>
  <si>
    <t>06.07.40</t>
  </si>
  <si>
    <t>FCK &gt;= 40 MPA, BRITA CALCÁRIA, USINADO CONVENCIONAL,  LANÇADO EM ESTRUTURA</t>
  </si>
  <si>
    <t>06.09</t>
  </si>
  <si>
    <t>CONCRETO USINADO BOMBEADO LANÇADO EM ESTRUTURA</t>
  </si>
  <si>
    <t>06.09.20</t>
  </si>
  <si>
    <t>FCK &gt;= 20 MPA, BRITA CALCÁRIA, USINADO BOMBEÁVEL, LANÇADO EM ESTRUTURA</t>
  </si>
  <si>
    <t>06.09.25</t>
  </si>
  <si>
    <t>FCK &gt;= 25 MPA, BRITA CALCÁRIA, USINADO BOMBEÁVEL, LANÇADO EM ESTRUTURA</t>
  </si>
  <si>
    <t>06.09.30</t>
  </si>
  <si>
    <t>FCK &gt;= 30 MPA, BRITA CALCÁRIA, USINADO BOMBEÁVEL, LANÇADO EM ESTRUTURA</t>
  </si>
  <si>
    <t>06.09.40</t>
  </si>
  <si>
    <t>FCK &gt;= 40 MPA, BRITA CALCÁRIA, USINADO BOMBEÁVEL, LANÇADO EM ESTRUTURA</t>
  </si>
  <si>
    <t>06.12</t>
  </si>
  <si>
    <t>LAJE PRÉ-MOLDADA TRELIÇADA, UNIDIRECIONAL, BI-APOIADA, C/TRELIÇA METÁLICA E ENCHIMENTO EM EPS</t>
  </si>
  <si>
    <t>06.12.44</t>
  </si>
  <si>
    <t>SOBRECARGA 300KGF/M², TRELIÇA TR08, VÃO ATÉ 4 METROS, INCLUSIVE CAPEAMENTO E=4CM. ESPESSURA TOTAL DA LAJE=12CM</t>
  </si>
  <si>
    <t>06.12.45</t>
  </si>
  <si>
    <t>SOBRECARGA 300KGF/M², TRELIÇA TR12, VÃO ATÉ 5 METROS, INCLUSIVE CAPEAMENTO E=4CM. ESPESSURA TOTAL DA LAJE=16CM</t>
  </si>
  <si>
    <t>06.12.46</t>
  </si>
  <si>
    <t>SOBRECARGA 300KGF/M², TRELIÇA TR16, VÃO ATÉ 6 METROS, INCLUSIVE CAPEAMENTO E=4CM. ESPESSURA TOTAL DA LAJE=20CM</t>
  </si>
  <si>
    <t>06.12.48</t>
  </si>
  <si>
    <t>SOBRECARGA 300KGF/M², TRELIÇA TR20, VÃO ATÉ 8 METROS, INCLUSIVE CAPEAMENTO E=5CM. ESPESSURA TOTAL DA LAJE=25CM</t>
  </si>
  <si>
    <t>07</t>
  </si>
  <si>
    <t>ALVENARIAS E DIVISOES</t>
  </si>
  <si>
    <t>07.01</t>
  </si>
  <si>
    <t>ALVENARIA DE TIJOLO MACIÇO REQUEIMADO</t>
  </si>
  <si>
    <t>07.01.01</t>
  </si>
  <si>
    <t>E=  5 CM, A REVESTIR</t>
  </si>
  <si>
    <t>07.01.03</t>
  </si>
  <si>
    <t>E= 10 CM, A REVESTIR</t>
  </si>
  <si>
    <t>07.01.07</t>
  </si>
  <si>
    <t>E= 20 CM, A REVESTIR</t>
  </si>
  <si>
    <t>07.01.11</t>
  </si>
  <si>
    <t>E=  5 CM, APARENTE</t>
  </si>
  <si>
    <t>07.01.13</t>
  </si>
  <si>
    <t>E= 10 CM, APARENTE</t>
  </si>
  <si>
    <t>07.01.17</t>
  </si>
  <si>
    <t>E= 20 CM, APARENTE</t>
  </si>
  <si>
    <t>07.03</t>
  </si>
  <si>
    <t>ALVENARIA DE TIJOLO FURADO(BLOCO CERAMICO VEDAÇÃO)</t>
  </si>
  <si>
    <t>07.03.03</t>
  </si>
  <si>
    <t>07.03.05</t>
  </si>
  <si>
    <t>E= 15 CM, A REVESTIR</t>
  </si>
  <si>
    <t>07.03.07</t>
  </si>
  <si>
    <t>07.03.11</t>
  </si>
  <si>
    <t>E= 30 CM, COM OS FUROS APARENTES, TIPO COBOGO</t>
  </si>
  <si>
    <t>07.05</t>
  </si>
  <si>
    <t>ALVENARIA DE BLOCO DE CONCRETO</t>
  </si>
  <si>
    <t>07.05.03</t>
  </si>
  <si>
    <t>E= 10 CM, A REVESTIR, VEDAÇAO</t>
  </si>
  <si>
    <t>07.05.05</t>
  </si>
  <si>
    <t>E= 15 CM, A REVESTIR, VEDAÇAO</t>
  </si>
  <si>
    <t>07.05.07</t>
  </si>
  <si>
    <t>E= 20 CM, A REVESTIR, VEDAÇAO</t>
  </si>
  <si>
    <t>07.05.13</t>
  </si>
  <si>
    <t>E= 10 CM, APARENTE, VEDAÇAO</t>
  </si>
  <si>
    <t>07.05.15</t>
  </si>
  <si>
    <t>E= 15 CM, APARENTE, VEDAÇAO</t>
  </si>
  <si>
    <t>07.05.17</t>
  </si>
  <si>
    <t>E= 20 CM, APARENTE, VEDAÇAO</t>
  </si>
  <si>
    <t>07.06</t>
  </si>
  <si>
    <t>ALVENARIA DE BLOCO DE CONCRETO ESTRUTURAL</t>
  </si>
  <si>
    <t>07.06.01</t>
  </si>
  <si>
    <t>E= 10 CM, ESTRUTURAL</t>
  </si>
  <si>
    <t>07.06.02</t>
  </si>
  <si>
    <t>E= 15 CM, ESTRUTURAL</t>
  </si>
  <si>
    <t>07.06.03</t>
  </si>
  <si>
    <t>E= 20 CM, ESTRUTURAL</t>
  </si>
  <si>
    <t>07.32</t>
  </si>
  <si>
    <t>DIVISORIA EM PEDRA (PANEIS FIXOS)</t>
  </si>
  <si>
    <t>07.32.01</t>
  </si>
  <si>
    <t>DIV.MARMORE BRANCO E=2CM FERRAGEM LATAO CROMADA</t>
  </si>
  <si>
    <t>07.32.05</t>
  </si>
  <si>
    <t>DIV. EM ARDOSIA E= 2CM FERRAGEM LATAO CROMADO</t>
  </si>
  <si>
    <t>07.32.06</t>
  </si>
  <si>
    <t>DIV. EM ARDOSIA E= 2CM C/PERFIS CHAPA 18</t>
  </si>
  <si>
    <t>07.32.10</t>
  </si>
  <si>
    <t>DIV.GRANITO CINZA CORUMBA E=3CM FERRAGEM LATAO C</t>
  </si>
  <si>
    <t>07.34</t>
  </si>
  <si>
    <t>DIVISORIA EM PAINEL REMOVIVEL</t>
  </si>
  <si>
    <t>07.34.50</t>
  </si>
  <si>
    <t>DIVISORIA NAVAL PAINEL/PAINEL</t>
  </si>
  <si>
    <t>07.34.51</t>
  </si>
  <si>
    <t>CONJ.FERRAGENS P/CONFECÇAO DE PORTA DE DIVISORIA, INCLUINDO FECHADURA E DOBRADIÇAS</t>
  </si>
  <si>
    <t>07.35</t>
  </si>
  <si>
    <t>VERGAS E CONTRA-VERGAS DE CONCRETO PRE-FABRICADAS</t>
  </si>
  <si>
    <t>07.35.01</t>
  </si>
  <si>
    <t>10 CM X 10 CM (LARGURA X ALTURA)</t>
  </si>
  <si>
    <t>07.35.02</t>
  </si>
  <si>
    <t>15 CM X 10 CM (LARGURA X ALTURA)</t>
  </si>
  <si>
    <t>07.35.03</t>
  </si>
  <si>
    <t>20 CM X 10 CM (LARGURA X ALTURA)</t>
  </si>
  <si>
    <t>07.36</t>
  </si>
  <si>
    <t>MURO DE VEDAÇAO DE CONCRETO PREMOLD. TIPO CALHA"V"</t>
  </si>
  <si>
    <t>07.36.01</t>
  </si>
  <si>
    <t>ALTURA LIVRE= 2,5M, SAPATA CONCRETO 1:3:6, 30X50CM</t>
  </si>
  <si>
    <t>07.37</t>
  </si>
  <si>
    <t>07.37.01</t>
  </si>
  <si>
    <t>07.38</t>
  </si>
  <si>
    <t>MURO DIVISA ALV.INCL.SAPATA 1:3:6 30X40CM E CHAPEU</t>
  </si>
  <si>
    <t>07.38.01</t>
  </si>
  <si>
    <t>BLOCO DE CONCRETO APARENTE ESP= 15 CM, H= 1,80 M</t>
  </si>
  <si>
    <t>07.38.02</t>
  </si>
  <si>
    <t>BLOCO DE CONCRETO APARENTE ESP= 15 CM, H= 2,50 M</t>
  </si>
  <si>
    <t>07.38.03</t>
  </si>
  <si>
    <t>TIJOLO FURADO ESP=10CM, REBOCADO E PINTADO H=1,80M</t>
  </si>
  <si>
    <t>07.38.04</t>
  </si>
  <si>
    <t>TIJOLO FURADO ESP=10CM, REBOCADO E PINTADO H=2,50M</t>
  </si>
  <si>
    <t>07.39</t>
  </si>
  <si>
    <t>CHAPEU DE MURO</t>
  </si>
  <si>
    <t>07.39.01</t>
  </si>
  <si>
    <t>CHAPEU DE MURO PADRAO SUCECAP</t>
  </si>
  <si>
    <t>08</t>
  </si>
  <si>
    <t>COBERTURAS E FORROS</t>
  </si>
  <si>
    <t>08.01</t>
  </si>
  <si>
    <t>ENGRADAMENTO EM MADEIRA PARAJU</t>
  </si>
  <si>
    <t>08.01.01</t>
  </si>
  <si>
    <t>PARA COBERTURA CERAMICA COM TESOURAS COMPLETO</t>
  </si>
  <si>
    <t>08.01.03</t>
  </si>
  <si>
    <t>PARA COBERTURA CERAMICA, CAIBROS E RIPAS</t>
  </si>
  <si>
    <t>08.01.11</t>
  </si>
  <si>
    <t>PARA COBERTURA EM TELHA ONDULADA</t>
  </si>
  <si>
    <t>08.01.12</t>
  </si>
  <si>
    <t>PARA TELHA TIPO KALHETA,  CANALETE 49 OU EQUIVALENTE</t>
  </si>
  <si>
    <t>08.01.13</t>
  </si>
  <si>
    <t>PARA TELHA TIPO KALHETAO, CANALETE 90 OU EQUIVALENTE</t>
  </si>
  <si>
    <t>08.02</t>
  </si>
  <si>
    <t>PEÇAS PARA ENGRADAMENTO EM MADEIRA PARAJU</t>
  </si>
  <si>
    <t>08.02.01</t>
  </si>
  <si>
    <t>13,5 X 5,5 CM</t>
  </si>
  <si>
    <t>08.02.03</t>
  </si>
  <si>
    <t>10,5 X 5,5 CM</t>
  </si>
  <si>
    <t>08.02.05</t>
  </si>
  <si>
    <t>6,0 X 5,5 CM</t>
  </si>
  <si>
    <t>08.02.07</t>
  </si>
  <si>
    <t>CAIBRO 5,5 X 4,0 CM</t>
  </si>
  <si>
    <t>08.02.09</t>
  </si>
  <si>
    <t>RIPA   4 X 1,5 CM</t>
  </si>
  <si>
    <t>08.07</t>
  </si>
  <si>
    <t>COBERTURA EM TELHA CERAMICA</t>
  </si>
  <si>
    <t>08.07.01</t>
  </si>
  <si>
    <t>FRANCESA</t>
  </si>
  <si>
    <t>08.07.02</t>
  </si>
  <si>
    <t>COLONIAL PLANA</t>
  </si>
  <si>
    <t>08.07.03</t>
  </si>
  <si>
    <t>COLONIAL CURVA</t>
  </si>
  <si>
    <t>08.09</t>
  </si>
  <si>
    <t>COBERTURA EM TELHA FIBROCIMENTO</t>
  </si>
  <si>
    <t>08.09.05</t>
  </si>
  <si>
    <t>ONDULADA E= 5,00 MM</t>
  </si>
  <si>
    <t>08.09.06</t>
  </si>
  <si>
    <t>ONDULADA E= 6,00 MM</t>
  </si>
  <si>
    <t>08.09.08</t>
  </si>
  <si>
    <t>ONDULADA E= 8,00 MM</t>
  </si>
  <si>
    <t>08.12</t>
  </si>
  <si>
    <t>COBERTURA EM TELHA METALICA</t>
  </si>
  <si>
    <t>08.12.40</t>
  </si>
  <si>
    <t>GALVANIZADA TRAPEZOIDAL E=0,50MM SIMPLES</t>
  </si>
  <si>
    <t>08.15</t>
  </si>
  <si>
    <t>CUMEEIRA</t>
  </si>
  <si>
    <t>08.15.01</t>
  </si>
  <si>
    <t>CERAMICA</t>
  </si>
  <si>
    <t>08.15.06</t>
  </si>
  <si>
    <t>08.15.40</t>
  </si>
  <si>
    <t>METALICA GALVANIZADA TRAPEZOIDAL E=0,50MM(SIMPLES)</t>
  </si>
  <si>
    <t>08.15.90</t>
  </si>
  <si>
    <t>PARA TELHA KALHETAO, CANALETE 90 OU EQUIVALENTE</t>
  </si>
  <si>
    <t>08.20</t>
  </si>
  <si>
    <t>FORRO DE MADEIRA</t>
  </si>
  <si>
    <t>08.20.01</t>
  </si>
  <si>
    <t>EM ANGELIN</t>
  </si>
  <si>
    <t>08.20.02</t>
  </si>
  <si>
    <t>EM PINUS</t>
  </si>
  <si>
    <t>08.22</t>
  </si>
  <si>
    <t>FORRO DE GESSO</t>
  </si>
  <si>
    <t>08.22.01</t>
  </si>
  <si>
    <t>EM PLACAS 60 X 60 CM, LISO</t>
  </si>
  <si>
    <t>08.22.05</t>
  </si>
  <si>
    <t>EM PLACAS ACARTONADAS</t>
  </si>
  <si>
    <t>08.25</t>
  </si>
  <si>
    <t>FORRO EM PVC</t>
  </si>
  <si>
    <t>08.25.01</t>
  </si>
  <si>
    <t>FORRO EM PVC LARGURA 20,0 CM COR BRANCA</t>
  </si>
  <si>
    <t>08.85</t>
  </si>
  <si>
    <t>CALHA DE CHAPA GALVANIZADA</t>
  </si>
  <si>
    <t>08.85.21</t>
  </si>
  <si>
    <t>Nº 22 GSG, DESENVOLVIMENTO =  33 CM</t>
  </si>
  <si>
    <t>08.85.23</t>
  </si>
  <si>
    <t>Nº 22 GSG, DESENVOLVIMENTO =  50 CM</t>
  </si>
  <si>
    <t>08.85.25</t>
  </si>
  <si>
    <t>Nº 22 GSG, DESENVOLVIMENTO =  66 CM</t>
  </si>
  <si>
    <t>08.85.27</t>
  </si>
  <si>
    <t>Nº 22 GSG, DESENVOLVIMENTO =  75 CM</t>
  </si>
  <si>
    <t>08.85.29</t>
  </si>
  <si>
    <t>Nº 22 GSG, DESENVOLVIMENTO = 100 CM</t>
  </si>
  <si>
    <t>08.85.41</t>
  </si>
  <si>
    <t>Nº 24 GSG, DESENVOLVIMENTO =  33 CM</t>
  </si>
  <si>
    <t>08.85.43</t>
  </si>
  <si>
    <t>Nº 24 GSG, DESENVOLVIMENTO =  50 CM</t>
  </si>
  <si>
    <t>08.85.45</t>
  </si>
  <si>
    <t>Nº 24 GSG, DESENVOLVIMENTO =  66 CM</t>
  </si>
  <si>
    <t>08.85.47</t>
  </si>
  <si>
    <t>Nº 24 GSG, DESENVOLVIMENTO =  75 CM</t>
  </si>
  <si>
    <t>08.85.49</t>
  </si>
  <si>
    <t>Nº 24 GSG, DESENVOLVIMENTO = 100 CM</t>
  </si>
  <si>
    <t>08.85.61</t>
  </si>
  <si>
    <t>Nº 26 GSG, DESENVOLVIMENTO =  33 CM</t>
  </si>
  <si>
    <t>08.85.63</t>
  </si>
  <si>
    <t>Nº 26 GSG, DESENVOLVIMENTO =  50 CM</t>
  </si>
  <si>
    <t>08.85.65</t>
  </si>
  <si>
    <t>Nº 26 GSG, DESENVOLVIMENTO =  66 CM</t>
  </si>
  <si>
    <t>08.85.67</t>
  </si>
  <si>
    <t>Nº 26 GSG, DESENVOLVIMENTO =  75 CM</t>
  </si>
  <si>
    <t>08.85.69</t>
  </si>
  <si>
    <t>Nº 26 GSG, DESENVOLVIMENTO = 100 CM</t>
  </si>
  <si>
    <t>08.87</t>
  </si>
  <si>
    <t>RUFO E CONTRA-RUFO DE CHAPA GALVANIZADA</t>
  </si>
  <si>
    <t>08.87.41</t>
  </si>
  <si>
    <t>Nº 24 GSG, DESENVOLVIMENTO =  15 CM</t>
  </si>
  <si>
    <t>08.87.43</t>
  </si>
  <si>
    <t>Nº 24 GSG, DESENVOLVIMENTO =  20 CM</t>
  </si>
  <si>
    <t>08.87.45</t>
  </si>
  <si>
    <t>Nº 24 GSG, DESENVOLVIMENTO =  25 CM</t>
  </si>
  <si>
    <t>08.87.47</t>
  </si>
  <si>
    <t>08.87.61</t>
  </si>
  <si>
    <t>Nº 26 GSG, DESENVOLVIMENTO =  15 CM</t>
  </si>
  <si>
    <t>08.87.63</t>
  </si>
  <si>
    <t>Nº 26 GSG, DESENVOLVIMENTO =  20 CM</t>
  </si>
  <si>
    <t>08.87.65</t>
  </si>
  <si>
    <t>Nº 26 GSG, DESENVOLVIMENTO =  25 CM</t>
  </si>
  <si>
    <t>08.87.67</t>
  </si>
  <si>
    <t>09</t>
  </si>
  <si>
    <t>IMPERMEABILIZAÇOES E ISOLAMENTOS</t>
  </si>
  <si>
    <t>09.03</t>
  </si>
  <si>
    <t>CAMADA DE REGULARIZAÇAO (CIMENTO/AREIA)</t>
  </si>
  <si>
    <t>09.03.03</t>
  </si>
  <si>
    <t>ARGAMASSA TRAÇO 1:3, ESPESSURA MEDIA = 3,0 CM</t>
  </si>
  <si>
    <t>09.04</t>
  </si>
  <si>
    <t>CAMADA DE PROTEÇAO (CIMENTO/AREIA)</t>
  </si>
  <si>
    <t>09.04.02</t>
  </si>
  <si>
    <t>ARG.TRAÇO 1:3,ESP.MEDIA=3,0 INCLUS.MANTA GEOTEXTIL</t>
  </si>
  <si>
    <t>09.07</t>
  </si>
  <si>
    <t>IMPERMEABILIZAÇAO COM ARGAMASSA RIGIDA (CIM/AREIA)</t>
  </si>
  <si>
    <t>09.07.03</t>
  </si>
  <si>
    <t>TRAÇO 1:3, ESP=2.5 CM C/ ADITIVO SIKA-1 OU EQUIVALENTE</t>
  </si>
  <si>
    <t>09.09</t>
  </si>
  <si>
    <t>IMPERMEABILIZAÇAO POR INFILTRAÇAO E CRISTALIZAÇAO</t>
  </si>
  <si>
    <t>09.09.01</t>
  </si>
  <si>
    <t>SISTEMA A BASE DE CIMENTO IMPERMEABILIZANTE</t>
  </si>
  <si>
    <t>09.11</t>
  </si>
  <si>
    <t>IMPERMEABILIZAÇAO C/ MANTA ASFALTICA PRE-FABRICADA</t>
  </si>
  <si>
    <t>09.11.01</t>
  </si>
  <si>
    <t>TIPO 3 NBR-9952 COM ASFALTO MODIFICADO SBS E=4,0MM</t>
  </si>
  <si>
    <t>09.12</t>
  </si>
  <si>
    <t>PINTURA ASFALTICA IMPERMEABILIZANTE</t>
  </si>
  <si>
    <t>09.12.01</t>
  </si>
  <si>
    <t>PINTURA COM TINTA ASFALTICA IMPERMEABILIZANTE DILUIDA EM SOLVENTE, PARA MATERIAIS CIMENTICIOS, METAL E MADEIRA</t>
  </si>
  <si>
    <t>10</t>
  </si>
  <si>
    <t>INSTALAÇÕES HIDROSSANITÁRIAS</t>
  </si>
  <si>
    <t>10.03</t>
  </si>
  <si>
    <t>TUBO PVC AGUA SOLDA CLASSE 15 INCLUSIVE CONEXOES</t>
  </si>
  <si>
    <t>10.03.01</t>
  </si>
  <si>
    <t>D=  20 MM (1/2")</t>
  </si>
  <si>
    <t>10.03.02</t>
  </si>
  <si>
    <t>D=  25 MM (3/4")</t>
  </si>
  <si>
    <t>10.03.03</t>
  </si>
  <si>
    <t>D=  32 MM (1")</t>
  </si>
  <si>
    <t>10.03.04</t>
  </si>
  <si>
    <t>D=  40 MM (1 1/4")</t>
  </si>
  <si>
    <t>10.03.05</t>
  </si>
  <si>
    <t>D=  50 MM (1 1/2")</t>
  </si>
  <si>
    <t>10.03.06</t>
  </si>
  <si>
    <t>D=  60 MM (2")</t>
  </si>
  <si>
    <t>10.03.07</t>
  </si>
  <si>
    <t>D=  75 MM (2 1/2")</t>
  </si>
  <si>
    <t>10.03.08</t>
  </si>
  <si>
    <t>D=  85 MM (3")</t>
  </si>
  <si>
    <t>10.03.09</t>
  </si>
  <si>
    <t>D= 110 MM (4")</t>
  </si>
  <si>
    <t>10.04</t>
  </si>
  <si>
    <t>TUBO AÇO GALVANIZADO DIN 2440, INCLUSIVE CONEXOES</t>
  </si>
  <si>
    <t>10.04.03</t>
  </si>
  <si>
    <t>D=   1/2",  COM COSTURA</t>
  </si>
  <si>
    <t>10.04.04</t>
  </si>
  <si>
    <t>D=   3/4",  COM COSTURA</t>
  </si>
  <si>
    <t>10.04.05</t>
  </si>
  <si>
    <t>D=     1",  COM COSTURA</t>
  </si>
  <si>
    <t>10.04.06</t>
  </si>
  <si>
    <t>D= 1 1/4",  COM COSTURA</t>
  </si>
  <si>
    <t>10.04.07</t>
  </si>
  <si>
    <t>D= 1 1/2",  COM COSTURA</t>
  </si>
  <si>
    <t>10.04.08</t>
  </si>
  <si>
    <t>D=     2",  COM COSTURA</t>
  </si>
  <si>
    <t>10.04.09</t>
  </si>
  <si>
    <t>D= 2 1/2",  COM COSTURA</t>
  </si>
  <si>
    <t>10.04.10</t>
  </si>
  <si>
    <t>D= 3" COM COSTURA</t>
  </si>
  <si>
    <t>10.04.11</t>
  </si>
  <si>
    <t>D= 4" COM COSTURA</t>
  </si>
  <si>
    <t>10.05</t>
  </si>
  <si>
    <t>TUBO DE COBRE SOLDADO CLASSE A INCLUSIVE CONEXOES</t>
  </si>
  <si>
    <t>10.05.03</t>
  </si>
  <si>
    <t>D=  15 MM</t>
  </si>
  <si>
    <t>10.05.04</t>
  </si>
  <si>
    <t>D=  22 MM</t>
  </si>
  <si>
    <t>10.05.05</t>
  </si>
  <si>
    <t>D=  28 MM</t>
  </si>
  <si>
    <t>10.06</t>
  </si>
  <si>
    <t>TUBO DE COBRE CLASSE E INCLUSIVE CONEXOES</t>
  </si>
  <si>
    <t>10.06.01</t>
  </si>
  <si>
    <t>10.06.02</t>
  </si>
  <si>
    <t>10.06.03</t>
  </si>
  <si>
    <t>10.06.04</t>
  </si>
  <si>
    <t>D=  35 MM</t>
  </si>
  <si>
    <t>10.06.05</t>
  </si>
  <si>
    <t>D=  42 MM</t>
  </si>
  <si>
    <t>10.10</t>
  </si>
  <si>
    <t>TUBO PVC ESGOTO, PB, VIROLA E ANEL, INCL. CONEXOES</t>
  </si>
  <si>
    <t>10.10.02</t>
  </si>
  <si>
    <t>D=  50 MM</t>
  </si>
  <si>
    <t>10.10.03</t>
  </si>
  <si>
    <t>D=  75 MM</t>
  </si>
  <si>
    <t>10.10.04</t>
  </si>
  <si>
    <t>D= 100 MM</t>
  </si>
  <si>
    <t>10.10.05</t>
  </si>
  <si>
    <t>D= 150 MM</t>
  </si>
  <si>
    <t>10.10.06</t>
  </si>
  <si>
    <t>D= 200 MM</t>
  </si>
  <si>
    <t>10.10.07</t>
  </si>
  <si>
    <t>10.12</t>
  </si>
  <si>
    <t>TUBO PVC ESGOTO PONTA/BOLSA, SOLDA, INCL.CONEXOES</t>
  </si>
  <si>
    <t>10.12.01</t>
  </si>
  <si>
    <t>D=  40 MM</t>
  </si>
  <si>
    <t>10.14</t>
  </si>
  <si>
    <t>TUBO PVC ESG. REFORÇADO, PB, VIR., ANEL INCL.CONEX</t>
  </si>
  <si>
    <t>10.14.03</t>
  </si>
  <si>
    <t>10.14.04</t>
  </si>
  <si>
    <t>10.14.05</t>
  </si>
  <si>
    <t>10.18</t>
  </si>
  <si>
    <t>CONEXOES</t>
  </si>
  <si>
    <t>10.18.01</t>
  </si>
  <si>
    <t>ADAPTADOR PVC ROSCA E FLANGE P/ CX.D'AGUA D= 1/2"</t>
  </si>
  <si>
    <t>10.18.02</t>
  </si>
  <si>
    <t>ADAPTADOR PVC ROSCA E FLANGE P/ CX.D'AGUA D= 3/4"</t>
  </si>
  <si>
    <t>10.18.03</t>
  </si>
  <si>
    <t>ADAPTADOR PVC ROSCA E FLANGE P/ CX.D'AGUA D= 1"</t>
  </si>
  <si>
    <t>10.18.04</t>
  </si>
  <si>
    <t>ADAPTADOR PVC ROSCA E FLANGE P/ CX.D'AGUA D=1 1/4"</t>
  </si>
  <si>
    <t>10.18.05</t>
  </si>
  <si>
    <t>ADAPTADOR PVC ROSCA E FLANGE P/ CX.D'AGUA D=1 1/2"</t>
  </si>
  <si>
    <t>10.18.06</t>
  </si>
  <si>
    <t>ADAPTADOR PVC ROSCA E FLANGE P/ CX.D'AGUA D= 2"</t>
  </si>
  <si>
    <t>10.18.08</t>
  </si>
  <si>
    <t>ADAPTADOR PVC ROSCA E FLANGE P/ CX D'AGUA D=2 1/2"</t>
  </si>
  <si>
    <t>10.20</t>
  </si>
  <si>
    <t>REGISTRO DE PRESSAO</t>
  </si>
  <si>
    <t>10.20.11</t>
  </si>
  <si>
    <t>COM CANOPLA DL-1416 D= 1/2" FABRIMAR/EQUIVALENTE</t>
  </si>
  <si>
    <t>10.20.12</t>
  </si>
  <si>
    <t>COM CANOPLA DL-1416 D= 3/4" FABRIMAR/EQUIVALENTE</t>
  </si>
  <si>
    <t>10.22</t>
  </si>
  <si>
    <t>REGISTRO DE GAVETA</t>
  </si>
  <si>
    <t>10.22.01</t>
  </si>
  <si>
    <t>REGISTRO GAVETA BRUTO 1510-B 1/2"FABRIMAR /EQUIVALENTE</t>
  </si>
  <si>
    <t>10.22.02</t>
  </si>
  <si>
    <t>REGISTRO GAVETA BRUTO 1510-B 3/4"FABRIMAR /EQUIVALENTE</t>
  </si>
  <si>
    <t>10.22.03</t>
  </si>
  <si>
    <t>REGISTRO GAVETA BRUTO 1510-B  1" FABRIMAR /EQUIVALENTE</t>
  </si>
  <si>
    <t>10.22.04</t>
  </si>
  <si>
    <t>REGISTRO GAVETA BRUTO 1510-B 1 1/4" FABRIMAR/ EQUIVALENTE</t>
  </si>
  <si>
    <t>10.22.05</t>
  </si>
  <si>
    <t>REGISTRO GAVETA BRUTO 1510-B 1 1/2" FABRIMAR/ EQUIVALENTE</t>
  </si>
  <si>
    <t>10.22.06</t>
  </si>
  <si>
    <t>REGISTRO GAVETA BRUTO 1510-B  2"  FABRIMAR/EQUIVALENTE</t>
  </si>
  <si>
    <t>10.22.07</t>
  </si>
  <si>
    <t>REGISTRO GAVETA BRUTO 1502 2 1/2" DECA / EQUIVALENTE</t>
  </si>
  <si>
    <t>10.22.08</t>
  </si>
  <si>
    <t>REGISTRO GAVETA BRUTO 1502 3"     DECA / EQUIVALENTE</t>
  </si>
  <si>
    <t>10.22.09</t>
  </si>
  <si>
    <t>REGISTRO GAVETA BRUTO 1502 4"     DECA / EQUIVALENTE</t>
  </si>
  <si>
    <t>10.22.41</t>
  </si>
  <si>
    <t>COM CANOPLA C-1509 DL, D= 1/2" FABRIMAR OU EQUIVALENTE</t>
  </si>
  <si>
    <t>10.22.42</t>
  </si>
  <si>
    <t>COM CANOPLA C-1509 DL, D=3/4"  FABRIMAR OU EQUIVALENTE</t>
  </si>
  <si>
    <t>10.22.43</t>
  </si>
  <si>
    <t>COM CANOPLA C-1509 DL, D=1"    FABRIMAR OU EQUIVALENTE</t>
  </si>
  <si>
    <t>10.22.45</t>
  </si>
  <si>
    <t>COM CANOPLA C-1509 DL, D=1 1/2"FABRIMAR OU EQUIVALENTE</t>
  </si>
  <si>
    <t>10.24</t>
  </si>
  <si>
    <t>TORNEIRA</t>
  </si>
  <si>
    <t>10.24.01</t>
  </si>
  <si>
    <t>P/PIA BANCA,ALAVANCA,SAIDA LATERAL 1167-P FABR/EQUIVALENTE</t>
  </si>
  <si>
    <t>10.24.02</t>
  </si>
  <si>
    <t>P/PIA MISTURADOR PAREDE 1258-DL FABRIMAR/EQUIVALENTE</t>
  </si>
  <si>
    <t>10.24.03</t>
  </si>
  <si>
    <t>P/PIA C/ALAVANCA 1157-P  FABRIMAR/EQUIVALENTE</t>
  </si>
  <si>
    <t>10.24.04</t>
  </si>
  <si>
    <t>P/PIA MISTURADOR BANCA 1256-DL FABRIMAR/EQUIVALENTE</t>
  </si>
  <si>
    <t>10.24.05</t>
  </si>
  <si>
    <t>P/PIA PAREDE SAIDA LATERAL 1168-DL FABRIMAR/EQUIVALENTE</t>
  </si>
  <si>
    <t>10.24.09</t>
  </si>
  <si>
    <t>P/PIA BANCA SAIDA LATERAL 1167-DL FABRIMAR/EQUIVALENTE</t>
  </si>
  <si>
    <t>10.24.10</t>
  </si>
  <si>
    <t>P/PIA PAREDE TOP JET 1171-DL FABRIMAR/EQUIVALENTE</t>
  </si>
  <si>
    <t>10.24.12</t>
  </si>
  <si>
    <t>P/TANQUE 1153-MY FABRIMAR/EQUIVALENTE</t>
  </si>
  <si>
    <t>10.24.13</t>
  </si>
  <si>
    <t>P/TANQUE 1153-JR FABRIMAR/EQUIVALENTE</t>
  </si>
  <si>
    <t>10.24.14</t>
  </si>
  <si>
    <t>TORNEIRA AQUAPRESS ANTIVANDALISMO 1180/AV FABRIMAR OU EQUIVALENTE</t>
  </si>
  <si>
    <t>10.24.16</t>
  </si>
  <si>
    <t>DE JARDIM 1128-MY D=1/2" FABRIMAR/EQUIVALENTE</t>
  </si>
  <si>
    <t>10.24.17</t>
  </si>
  <si>
    <t>DE JARDIM 1128-MY D=3/4" FABRIMAR/EQUIVALENTE</t>
  </si>
  <si>
    <t>10.24.20</t>
  </si>
  <si>
    <t>TORNEIRA DE PRESSAO PRESMATIC BENEFIT OU EQUIVALENTE</t>
  </si>
  <si>
    <t>10.24.21</t>
  </si>
  <si>
    <t>TONEIRA P/ LAVATORIO REF.1193 LINHA PERTUTTI DOCOL OU EQUIVALENTE</t>
  </si>
  <si>
    <t>10.24.27</t>
  </si>
  <si>
    <t>P/LAVATORIO 1190-DL  D=1/2" FABRIMAR/EQUIVALENTE</t>
  </si>
  <si>
    <t>10.24.28</t>
  </si>
  <si>
    <t>TORNEIRA P/ LAVATORIO REF.1194  INNOVARE FABRIMAR OU EQUIVALENTE</t>
  </si>
  <si>
    <t>10.24.34</t>
  </si>
  <si>
    <t>DE BOIA 1350 D= 1/2" DECA OU EQUIVALENTE</t>
  </si>
  <si>
    <t>10.24.35</t>
  </si>
  <si>
    <t>DE BOIA 1350 D= 3/4" DECA OU EQUIVALENTE</t>
  </si>
  <si>
    <t>10.24.36</t>
  </si>
  <si>
    <t>DE BOIA 1350 D= 1"   DECA OU EQUIVALENTE</t>
  </si>
  <si>
    <t>10.24.37</t>
  </si>
  <si>
    <t>DE BOIA 262 PARA CX. D´AGUA  D= 3/4" CIPLA/EQUIVALENTE</t>
  </si>
  <si>
    <t>10.24.39</t>
  </si>
  <si>
    <t>CHAVE BOIA AUTOMATICA P/RESERVATORIO  LENZ/EQUIVALENTE</t>
  </si>
  <si>
    <t>10.24.42</t>
  </si>
  <si>
    <t>DE LIMPEZA 1128-JR     D=1/2"  FABRIMAR OU EQUIVALENTE</t>
  </si>
  <si>
    <t>10.24.43</t>
  </si>
  <si>
    <t>PARA BEBEDOURO 1152JR  D=1/2"  FABRIMAR OU EQUIVALENTE</t>
  </si>
  <si>
    <t>10.24.52</t>
  </si>
  <si>
    <t>TORNEIRA DE PAREDE DELICATTA COM MISTURADOR DOCOL OU EQUIVALENTE</t>
  </si>
  <si>
    <t>10.24.57</t>
  </si>
  <si>
    <t>TORNEIRA P/ COZINHA DE MESA BICA ALTA PERTUTTI OU EQUIVALENTE</t>
  </si>
  <si>
    <t>10.25</t>
  </si>
  <si>
    <t>VALVULA</t>
  </si>
  <si>
    <t>10.25.02</t>
  </si>
  <si>
    <t>P/ PIA 3 1/2X1 1/2" 1623 DARLIFLEX CROMADA/EQUIVALENTE</t>
  </si>
  <si>
    <t>10.25.11</t>
  </si>
  <si>
    <t>P/ LAVATORIO C/LADRAO 7/8" 1603 DARLIFLEX /EQUIVALENTE</t>
  </si>
  <si>
    <t>10.25.13</t>
  </si>
  <si>
    <t>P/ LAVATORIO 1601 FABRIMAR OU EQUIVALENTE</t>
  </si>
  <si>
    <t>10.25.17</t>
  </si>
  <si>
    <t>PARA TANQUE 1 1/4" 1606 DARLIFLEX CROMADA/EQUIVALENTE</t>
  </si>
  <si>
    <t>10.25.20</t>
  </si>
  <si>
    <t>P/ MICTORIO C/ FECHAM AUTOM. D= 1/2" DOCOL/EQUIVALENTE</t>
  </si>
  <si>
    <t>10.25.22</t>
  </si>
  <si>
    <t>VAL.DESCARGA E ACAB.BENEFIT DOCOL PNE OU EQUIVALENTE</t>
  </si>
  <si>
    <t>10.25.25</t>
  </si>
  <si>
    <t>DE DESCARGA 3650     D= 1 1/2" FABRIMAR OU EQUIVALENTE</t>
  </si>
  <si>
    <t>10.25.26</t>
  </si>
  <si>
    <t>VALV. DESCARGA E ACAB. ANTIVANDALISMO 1 1/2" DOCOL OU EQUIVALENTE</t>
  </si>
  <si>
    <t>10.25.51</t>
  </si>
  <si>
    <t>DE PVC P/ LAVATORIO S/ UNHO  Nº 11     CIPLA/EQUIVALENTE</t>
  </si>
  <si>
    <t>10.25.55</t>
  </si>
  <si>
    <t>VALVULA DE RETENÇAO DE PE COM CRIVO D= 3/4"</t>
  </si>
  <si>
    <t>10.25.56</t>
  </si>
  <si>
    <t>VALVULA DE RETENÇAO DE PE COM CRIVO D= 1"</t>
  </si>
  <si>
    <t>10.25.57</t>
  </si>
  <si>
    <t>VALVULA DE RETENÇAO DE PE COM CRIVO D= 1 1/2"</t>
  </si>
  <si>
    <t>10.25.59</t>
  </si>
  <si>
    <t>VALVULA DE RETENÇAO DE PE COM CRIVO D= 2"</t>
  </si>
  <si>
    <t>10.25.60</t>
  </si>
  <si>
    <t>VALVULA DE RETENÇAO UNIVERSAL D= 3/4"</t>
  </si>
  <si>
    <t>10.25.61</t>
  </si>
  <si>
    <t>VALVULA DE RETENÇAO UNIVERSAL D= 1"</t>
  </si>
  <si>
    <t>10.25.62</t>
  </si>
  <si>
    <t>VALVULA DE RETENÇAO UNIVERSAL D= 1 1/2"</t>
  </si>
  <si>
    <t>10.25.63</t>
  </si>
  <si>
    <t>VALVULA DE RETENÇAO UNIVERSAL D= 2"</t>
  </si>
  <si>
    <t>10.26</t>
  </si>
  <si>
    <t>GRELHA E RALO METALICO</t>
  </si>
  <si>
    <t>10.26.11</t>
  </si>
  <si>
    <t>GRELHA/PORTA GRELHA AÇO INOX.FECHO GIRAT.100X100MM</t>
  </si>
  <si>
    <t>10.26.12</t>
  </si>
  <si>
    <t>GRELHA/PORTA GRELHA AÇO INOX.FECHO GIRAT.150X150MM</t>
  </si>
  <si>
    <t>10.26.35</t>
  </si>
  <si>
    <t>RALO GRELHA CROMADA 10X10CM CROMADO MOLDENOX /EQUIVALENTE</t>
  </si>
  <si>
    <t>10.26.36</t>
  </si>
  <si>
    <t>RALO GRELHA CROMADA 15X15CM CROMADO MOLDENOX /EQUIVALENTE</t>
  </si>
  <si>
    <t>10.26.37</t>
  </si>
  <si>
    <t>TAMPA CEGA EM INOX P/ CAIXA SIFONADA 150X150MM</t>
  </si>
  <si>
    <t>10.27</t>
  </si>
  <si>
    <t>CHUVEIRO, LIGAÇAO E SIFAO</t>
  </si>
  <si>
    <t>10.27.02</t>
  </si>
  <si>
    <t>BRAÇO P/CHUVEIRO 1/2" X 0,40 M PERFLEX 1781 CR/EQUIVALENTE</t>
  </si>
  <si>
    <t>10.27.03</t>
  </si>
  <si>
    <t>BRACO P/ CHUVEIRO PVC 1/2" X 40 CM LORENZETTI/EQUIVALENTE</t>
  </si>
  <si>
    <t>10.27.11</t>
  </si>
  <si>
    <t>CHUVEIRO ARTICULADO PICCOLO 1991 CROM.FABRIMAR/EQUIVALENTE</t>
  </si>
  <si>
    <t>10.27.15</t>
  </si>
  <si>
    <t>CHUVEIRO ELETRICO CROMADO  D= 1/2"  LORENZETTI/EQUIVALENTE</t>
  </si>
  <si>
    <t>10.27.23</t>
  </si>
  <si>
    <t>DUCHINHA ACQUA-JET  C-2195 DL         FABRIMAR/EQUIVALENTE</t>
  </si>
  <si>
    <t>10.27.31</t>
  </si>
  <si>
    <t>LIGAÇAO FLEXIVEL 1/2"X0,40M 4607-40 MXF FABRIMAR OU EQUIVALENTE</t>
  </si>
  <si>
    <t>10.27.47</t>
  </si>
  <si>
    <t>TUBO P/ VALVULA DESCARGA Nº 18 C/ADAPT. D= 1 1/2"</t>
  </si>
  <si>
    <t>10.27.49</t>
  </si>
  <si>
    <t>TUBO LONGO P/CX.DESCARGA SOBREPOR 40 MM X 1,60 METROS</t>
  </si>
  <si>
    <t>10.27.51</t>
  </si>
  <si>
    <t>TUBO LIGAÇAO AGUA-VASO METAL CROM. C/ SOBRECANOPLA</t>
  </si>
  <si>
    <t>10.27.53</t>
  </si>
  <si>
    <t>TUBO LIGAÇAO AGUA-VASO PVC CROMADO C/ SOBRECANOPLA</t>
  </si>
  <si>
    <t>10.27.55</t>
  </si>
  <si>
    <t>BOLSA DE BORRACHA 340  D= 1 1/2"</t>
  </si>
  <si>
    <t>10.27.61</t>
  </si>
  <si>
    <t>SIFAO LAVATORIO COPO REGULAVEL 1"X 1 1/2"SIGMA/EQUIVALENTE</t>
  </si>
  <si>
    <t>10.27.63</t>
  </si>
  <si>
    <t>SIFAO PIA COPO REGULAVEL 1 1/2" X 1 1/2" SIGMA/EQUIVALENTE</t>
  </si>
  <si>
    <t>10.29</t>
  </si>
  <si>
    <t>LIGACAO DE AGUA</t>
  </si>
  <si>
    <t>10.29.01</t>
  </si>
  <si>
    <t>KIT CAVALETE METAL COM REGISTRO 1/2" COPASA</t>
  </si>
  <si>
    <t>10.29.02</t>
  </si>
  <si>
    <t>KIT CAVALETE METAL COM REGISTRO 3/4" COPASA</t>
  </si>
  <si>
    <t>10.29.03</t>
  </si>
  <si>
    <t>KIT CAVALETE METAL COM REGISTRO   1" COPASA</t>
  </si>
  <si>
    <t>10.30</t>
  </si>
  <si>
    <t>ACESSORIO DE FIXAÇAO</t>
  </si>
  <si>
    <t>10.30.01</t>
  </si>
  <si>
    <t>PARAFUSO CASTELO COM BUCHA N.8 E ARRUELA</t>
  </si>
  <si>
    <t>10.35</t>
  </si>
  <si>
    <t>CAIXA E RALO</t>
  </si>
  <si>
    <t>10.35.01</t>
  </si>
  <si>
    <t>CX. ALVENARIA 30X30X50CM C/TAMPA FERRO P/REGISTRO (C X L X H)</t>
  </si>
  <si>
    <t>10.35.03</t>
  </si>
  <si>
    <t>CX. ALVENARIA 50X50X50 CM PARA HIDROMETRO C/ TAMPA (C X L X H)</t>
  </si>
  <si>
    <t>10.35.11</t>
  </si>
  <si>
    <t>CX. SIFONADA PVC C/GRELHA QUADR/RED. 150X150X50 MM (DIAM. X H X DIAM. SAÍDA)</t>
  </si>
  <si>
    <t>10.35.13</t>
  </si>
  <si>
    <t>CX. SIFONADA PVC C/GRELHA QUADR/RED. 150X185X75 MM (DIAM. X H X DIAM. SAÍDA)</t>
  </si>
  <si>
    <t>10.35.15</t>
  </si>
  <si>
    <t>CX. SIFONADA PVC C/GRELHA REDONDA 100X100X50 MM (DIAM. X H X DIAM. SAÍDA)</t>
  </si>
  <si>
    <t>10.35.20</t>
  </si>
  <si>
    <t>CX. SIFONADA PVC C/ TAMPA CEGA 250X172X50 MM (DIAM. X H X DIAM. SAÍDA)</t>
  </si>
  <si>
    <t>10.35.21</t>
  </si>
  <si>
    <t>CX. SIFONADA PVC C/ TAMPA CEGA 250X230X75 MM (DIAM. X H X DIAM. SAÍDA)</t>
  </si>
  <si>
    <t>10.35.22</t>
  </si>
  <si>
    <t>CAIXA SIFONADA PVC 100X150X50MM (DIAM. X H X DIAM. SAÍDA)</t>
  </si>
  <si>
    <t>10.35.31</t>
  </si>
  <si>
    <t>RALO PVC C/SAIDA ARTICULADA C/GRELHA E PORTA GRELHA BRANCA 100X40 MM</t>
  </si>
  <si>
    <t>10.35.33</t>
  </si>
  <si>
    <t>RALO SECO PVC SAIDA SOLDAVEL             100X40 MM</t>
  </si>
  <si>
    <t>10.35.50</t>
  </si>
  <si>
    <t>CAIXA D'AGUA POLIETILENO COM TAMPA 310 L</t>
  </si>
  <si>
    <t>10.35.51</t>
  </si>
  <si>
    <t>CAIXA D'AGUA POLIETILENO COM TAMPA 500 L</t>
  </si>
  <si>
    <t>10.35.52</t>
  </si>
  <si>
    <t>CAIXA D'AGUA POLIETILENO COM TAMPA 1000 L</t>
  </si>
  <si>
    <t>10.35.69</t>
  </si>
  <si>
    <t>CX.DE GORDURA PRE-FABRICADA SIMPLES  D=400MMX635MM</t>
  </si>
  <si>
    <t>10.35.70</t>
  </si>
  <si>
    <t>CX.DE GORDURA PRE-FABRICADA DUPLA    D=600MMX800MM</t>
  </si>
  <si>
    <t>10.35.71</t>
  </si>
  <si>
    <t>CX. D'AGUA EM FIBRA DE VIDRO COM TAMPA 8000L</t>
  </si>
  <si>
    <t>10.35.72</t>
  </si>
  <si>
    <t>RALO HEMISFERICO TIPO ABACAXI D=  50MM</t>
  </si>
  <si>
    <t>10.35.73</t>
  </si>
  <si>
    <t>RALO HEMISFERICO TIPO ABACAXI D=  75MM</t>
  </si>
  <si>
    <t>10.35.74</t>
  </si>
  <si>
    <t>RALO HEMISFERICO TIPO ABACAXI D= 100MM</t>
  </si>
  <si>
    <t>10.40</t>
  </si>
  <si>
    <t>LAVATORIO</t>
  </si>
  <si>
    <t>10.40.01</t>
  </si>
  <si>
    <t>CUBA DE EMBUTIR OVAL (49 X 32,5 CM),CELITE/EQUIVALENTE</t>
  </si>
  <si>
    <t>10.40.02</t>
  </si>
  <si>
    <t>CUBA EMBUTIR OVAL (49X32,5CM) CELITE/EQUIVALENTE. COMPLETO</t>
  </si>
  <si>
    <t>10.40.04</t>
  </si>
  <si>
    <t>LAVATORIO SUSPENSO (41 X 29,5 CM)AZALEA CELITE/EQUIVALENTE</t>
  </si>
  <si>
    <t>10.40.05</t>
  </si>
  <si>
    <t>LAV.SUSP.(41X29,5CM)AZALEA CELITE/EQUIVALENTE COMPLETO</t>
  </si>
  <si>
    <t>10.40.06</t>
  </si>
  <si>
    <t>LAV.SUSPENSO (46,5X34 CM)GUARAPARI, LOGASA/EQUIVALENTE</t>
  </si>
  <si>
    <t>10.40.07</t>
  </si>
  <si>
    <t>LAV.SUSP.(46,5X34CM) GUARAPARI LOGASA/EQUIVALENTE COMPLETO</t>
  </si>
  <si>
    <t>10.40.08</t>
  </si>
  <si>
    <t>LAVATORIO DE PAREDE CELITE 02007 LINHA SAVEIRO OU EQUIVALENTE</t>
  </si>
  <si>
    <t>10.40.09</t>
  </si>
  <si>
    <t>CUBA DE SOBREPOR OVAL (52X44,5 CM) CELITE /EQUIVALENTE</t>
  </si>
  <si>
    <t>10.40.10</t>
  </si>
  <si>
    <t>CUBA SOBREPOR OVAL(52X44,5 CM) CELITE/EQUIVALENTE COMPLETO</t>
  </si>
  <si>
    <t>10.40.11</t>
  </si>
  <si>
    <t>LAVAT.CANTO COR BRANCA L76 MASTER DECA/EQUIVALENTE.COMPLET</t>
  </si>
  <si>
    <t>10.40.12</t>
  </si>
  <si>
    <t>LAVAT.C/COLUNA SUSPENSA LINHA FIT-CELITE/EQUIVALENTE.COMPL</t>
  </si>
  <si>
    <t>10.40.26</t>
  </si>
  <si>
    <t>LAVAT. C/COLUNA SUSPENSA VOGUE PLUS L51-CS117 DECA OU EQUIVALENTE</t>
  </si>
  <si>
    <t>10.40.27</t>
  </si>
  <si>
    <t>LAVATORIO PEQUENO BRANCO GELO L915 RAVENA/EQUIVALENTE</t>
  </si>
  <si>
    <t>10.40.54</t>
  </si>
  <si>
    <t>LAVAT. CANTO LINHA IZY BRANCO REF.101 DECA/EQUIVALENTE</t>
  </si>
  <si>
    <t>10.41</t>
  </si>
  <si>
    <t>VASO SANITARIO</t>
  </si>
  <si>
    <t>10.41.01</t>
  </si>
  <si>
    <t>CONVENCIONAL BRANCA,AZALEA CELITE/EQUIVALENTE</t>
  </si>
  <si>
    <t>10.41.02</t>
  </si>
  <si>
    <t>CONVENCIONAL BRANCA,AZALEA CELITE/EQUIVALENTE COMPLETO</t>
  </si>
  <si>
    <t>10.41.03</t>
  </si>
  <si>
    <t>CONJUNTO ACOPLADO BRANCA, AZALEA CELITE / EQUIVALENTE</t>
  </si>
  <si>
    <t>10.41.04</t>
  </si>
  <si>
    <t>CONJ.ACOPLADO BRANCA, AZALEA CELITE/EQUIVALENTE COMPLETO</t>
  </si>
  <si>
    <t>10.41.05</t>
  </si>
  <si>
    <t>INFANTIL BRANCA, CELITE / EQUIVALENTE</t>
  </si>
  <si>
    <t>10.41.06</t>
  </si>
  <si>
    <t>INFANTIL BRANCA, CELITE / EQUIVALENTE COMPLETO</t>
  </si>
  <si>
    <t>10.41.07</t>
  </si>
  <si>
    <t>VASO SANITARIO ESP. DECA P510 S/ABERTURA E ASSENTO OU EQUIVALENTE</t>
  </si>
  <si>
    <t>10.41.09</t>
  </si>
  <si>
    <t>ASSENTO SANITARIO TONDO VOGUE PLUS OU EQUIVALENTE</t>
  </si>
  <si>
    <t>10.41.11</t>
  </si>
  <si>
    <t>CAIXA DE DESCARGA EXTERNA ALTA 6 A 9 LITROS</t>
  </si>
  <si>
    <t>10.43</t>
  </si>
  <si>
    <t>MICTORIO</t>
  </si>
  <si>
    <t>10.43.01</t>
  </si>
  <si>
    <t>SIFONADO-LOUÇA BRANCA CELITE / EQUIVALENTE</t>
  </si>
  <si>
    <t>10.43.02</t>
  </si>
  <si>
    <t>SIFONADO-LOUÇA BRANCA CELITE / EQUIVALENTE COMPLETO</t>
  </si>
  <si>
    <t>10.43.03</t>
  </si>
  <si>
    <t>AÇO INOX CHAPA 22, DESENVOLVIMENTO= 1,0 M</t>
  </si>
  <si>
    <t>10.43.05</t>
  </si>
  <si>
    <t>AÇO INOX CHAPA 22, DESENVOLVIMENTO= 1,4 M</t>
  </si>
  <si>
    <t>10.45</t>
  </si>
  <si>
    <t>PIA E CUBA</t>
  </si>
  <si>
    <t>10.45.03</t>
  </si>
  <si>
    <t>CUBA EM AÇO INOX Nº1 (46X30X15CM)C/VALVULA E SIFAO</t>
  </si>
  <si>
    <t>10.45.04</t>
  </si>
  <si>
    <t>CUBA EM AÇO INOX Nº2 (56X33X15CM)C/VALVULA E SIFAO</t>
  </si>
  <si>
    <t>10.46</t>
  </si>
  <si>
    <t>TANQUE</t>
  </si>
  <si>
    <t>10.46.03</t>
  </si>
  <si>
    <t>LOUÇA BRANCA (22LTS) C/COLUNA CELITE / EQUIVALENTE</t>
  </si>
  <si>
    <t>10.46.04</t>
  </si>
  <si>
    <t>LOUÇA BRANCA (22LTS) C/COLUNA CELITE/EQUIVALENTE COMPLETO</t>
  </si>
  <si>
    <t>10.46.05</t>
  </si>
  <si>
    <t>DE AÇO INOX COM 1 BOJO  63 X 51 CM</t>
  </si>
  <si>
    <t>10.46.10</t>
  </si>
  <si>
    <t>EM ALVENARIA, REVESTIDA AZULEJO BRANCO CONF. PROJ.</t>
  </si>
  <si>
    <t>10.47</t>
  </si>
  <si>
    <t>BEBEDOURO E FILTRO</t>
  </si>
  <si>
    <t>10.47.03</t>
  </si>
  <si>
    <t>BEBEDOURO UNITARIO INOX P/ 80 PESSOAS H=1,0 METRO</t>
  </si>
  <si>
    <t>10.47.07</t>
  </si>
  <si>
    <t>BEBEDOURO INDUSTRIAL 50L</t>
  </si>
  <si>
    <t>10.47.08</t>
  </si>
  <si>
    <t>BEBEDOURO CONJUGADO INOX H= 1,00M/1,12M ATENDE 40P</t>
  </si>
  <si>
    <t>10.47.09</t>
  </si>
  <si>
    <t>BEBEDOURO EMPRESARIAL BDF300 IBBL/EQUIVALENTE -300 PESSOAS</t>
  </si>
  <si>
    <t>10.47.11</t>
  </si>
  <si>
    <t>FILTRO AP-200 CURTO AQUALAR OU SIMILAR</t>
  </si>
  <si>
    <t>10.48</t>
  </si>
  <si>
    <t>COMPLEMENTO</t>
  </si>
  <si>
    <t>10.48.01</t>
  </si>
  <si>
    <t>PAPELEIRA LOUÇA BRANCA 602 CELITE/EQUIVALENTE</t>
  </si>
  <si>
    <t>10.48.02</t>
  </si>
  <si>
    <t>PORTA TOALHA DE PAPEL CROMADO NOVOMOY OU EQUIVALENTE</t>
  </si>
  <si>
    <t>10.48.03</t>
  </si>
  <si>
    <t>PAPELEIRA EM GANCHO CROMADO</t>
  </si>
  <si>
    <t>10.48.05</t>
  </si>
  <si>
    <t>SABONETEIRA LOUÇA BRANCA REF.604 CELITE/EQUIVALENTE</t>
  </si>
  <si>
    <t>10.48.07</t>
  </si>
  <si>
    <t>MEIA-SABONETEIRA LOUÇA BRANCA REF.608 CELITE/EQUIVALENTE</t>
  </si>
  <si>
    <t>10.48.09</t>
  </si>
  <si>
    <t>PORTA SABAO LIQUIDO REF. SG4001 COLUMBUS OU EQUIVALENTE</t>
  </si>
  <si>
    <t>10.48.10</t>
  </si>
  <si>
    <t>CABIDE LOUÇA BRANCA 2 GANCHOS REF.610 CELITE/EQUIVALENTE</t>
  </si>
  <si>
    <t>10.48.12</t>
  </si>
  <si>
    <t>CABIDE EM TUBO AÇO GALV. D= 1/2"  FIXAD0 EM ALVEN.</t>
  </si>
  <si>
    <t>10.48.13</t>
  </si>
  <si>
    <t>CABIDE EM GANCHO CROMADO SIMPLES</t>
  </si>
  <si>
    <t>10.48.15</t>
  </si>
  <si>
    <t>ASSENTO BRANCO PARA VASO    500-100    CELITE/EQUIVALENTE</t>
  </si>
  <si>
    <t>10.48.17</t>
  </si>
  <si>
    <t>ASSENTO PLASTICO BRANCO P/VASO, MACIO  CIPLA/EQUIVALENTE</t>
  </si>
  <si>
    <t>10.48.28</t>
  </si>
  <si>
    <t>BANCO ARTICULADO EM INOX 70X45CM</t>
  </si>
  <si>
    <t>10.48.29</t>
  </si>
  <si>
    <t>BANCO ARTICULADO 70X45 CM FORMICA SOLIDA</t>
  </si>
  <si>
    <t>10.48.30</t>
  </si>
  <si>
    <t>JOGO MANGUEIRA SUPER FLEXIVEL ROLO 15M</t>
  </si>
  <si>
    <t>10.48.40</t>
  </si>
  <si>
    <t>TERMINAL DE VENTILAÇAO PVC D= 50MM</t>
  </si>
  <si>
    <t>10.48.42</t>
  </si>
  <si>
    <t>TERMINAL DE VENTILAÇAO PVC D= 75 MM</t>
  </si>
  <si>
    <t>10.50</t>
  </si>
  <si>
    <t>INSTALAÇAO DE GAS</t>
  </si>
  <si>
    <t>10.50.02</t>
  </si>
  <si>
    <t>TUBO DE AÇO PRETO SCH-40 SEM COSTURA D= 1/2"</t>
  </si>
  <si>
    <t>10.50.03</t>
  </si>
  <si>
    <t>TUBO DE AÇO PRETO SCH-40 SEM COSTURA D= 3/4"</t>
  </si>
  <si>
    <t>10.50.12</t>
  </si>
  <si>
    <t>REGISTRO DE GAS  D= 1/2"</t>
  </si>
  <si>
    <t>10.50.13</t>
  </si>
  <si>
    <t>REGISTRO PARA GAS D= 1/2" NPT X 3/8" BM</t>
  </si>
  <si>
    <t>10.50.15</t>
  </si>
  <si>
    <t>BICO DE BUSEN</t>
  </si>
  <si>
    <t>10.50.20</t>
  </si>
  <si>
    <t>VALVULA DE ESFERA EM LATAO   D= 1/2"   NPT</t>
  </si>
  <si>
    <t>10.50.21</t>
  </si>
  <si>
    <t>VALVULA REG. GAS C/ TE REVERSIVEL PARA 2 BOTIJOES</t>
  </si>
  <si>
    <t>10.50.31</t>
  </si>
  <si>
    <t>CILINDRO DE AÇO COM GAS G.L.P. CAPACIDADE = 45 KG</t>
  </si>
  <si>
    <t>10.50.40</t>
  </si>
  <si>
    <t>MANGUEIRA PLASTICA PARA GAS D= 3/8" X 1,20 M</t>
  </si>
  <si>
    <t>10.71</t>
  </si>
  <si>
    <t>CAIXAS DE PASSAGEM/INSPEÇÃO E COMPLEMENTOS</t>
  </si>
  <si>
    <t>10.71.26</t>
  </si>
  <si>
    <t>CAIXA DE PASSAGEM/INSPEÇÃO TIJOLO MACIÇO 0,3X0,3X0,3 (CXLXH) DRENAGEM ADPT REF 97900</t>
  </si>
  <si>
    <t>10.71.27</t>
  </si>
  <si>
    <t>ALTEAMENTO PARA CAIXA DE PASSAGEM/INSPEÇÃO TIJOLO MACIÇO 0,3X0,3 (CXL)</t>
  </si>
  <si>
    <t>10.71.28</t>
  </si>
  <si>
    <t>CAIXA DE PASSAGEM/INSPEÇÃO TIJOLO MACIÇO 0,3X0,3X0,3 (CXLXH) DRENAGEM C/ GRELHA DE AÇO</t>
  </si>
  <si>
    <t>10.71.31</t>
  </si>
  <si>
    <t>CAIXA DE PASSAGEM/INSPEÇÃO TIJOLO MACIÇO 0,4X0,4X0,4 (CXLXH) DRENAGEM ADPT REF 97901</t>
  </si>
  <si>
    <t>10.71.32</t>
  </si>
  <si>
    <t>ALTEAMENTO PARA CAIXA DE PASSAGEM/INSPEÇÃO TIJOLO MACIÇO 0,4X0,4 (CXL)</t>
  </si>
  <si>
    <t>10.71.33</t>
  </si>
  <si>
    <t>CAIXA DE PASSAGEM/INSPEÇÃO TIJOLO MACIÇO 0,4X0,4X0,4 (CXLXH) DRENAGEM C/ GRELHA DE AÇO</t>
  </si>
  <si>
    <t>10.71.36</t>
  </si>
  <si>
    <t>CAIXA PASSAGEM/INSPEÇÃO TIJOLO MACIÇO 0,6X0,6X0,6 (CXLXH) DRENAGEM/ESGOTO ADPT REF 97902</t>
  </si>
  <si>
    <t>10.71.37</t>
  </si>
  <si>
    <t>ALTEAMENTO PARA CAIXA DE PASSAGEM/INSPEÇÃO TIJOLO MACIÇO 0,6X0,6 (CXL)</t>
  </si>
  <si>
    <t>10.71.38</t>
  </si>
  <si>
    <t>CAIXA PASSAGEM/INSPEÇÃO TIJOLO MACIÇO 0,6X0,6X0,6 (CXLXH) DRENAGEM C/ GRELHA DE AÇO</t>
  </si>
  <si>
    <t>10.71.41</t>
  </si>
  <si>
    <t>CAIXA PASSAGEM/INSPEÇÃO TIJOLO MACIÇO 0,8X0,8X0,6 (CXLXH) DRENAGEM/ESGOTO ADPT REF 97903</t>
  </si>
  <si>
    <t>10.71.42</t>
  </si>
  <si>
    <t>ALTEAMENTO PARA CAIXA DE PASSAGEM/INSPEÇÃO TIJOLO MACIÇO 0,8X0,8 (CXL)</t>
  </si>
  <si>
    <t>10.71.43</t>
  </si>
  <si>
    <t>CAIXA PASSAGEM/INSPEÇÃO TIJOLO MACIÇO 0,8X0,8X0,6 (CXLXH) DRENAGEM C/GRELHA DE AÇO</t>
  </si>
  <si>
    <t>10.71.46</t>
  </si>
  <si>
    <t>CAIXA PASSAGEM/INSPEÇÃO TIJOLO MACIÇO 1,0X1,0X0,6 (CXLXH) DRENAGEM/ESGOTO ADPT REF 97904</t>
  </si>
  <si>
    <t>10.71.47</t>
  </si>
  <si>
    <t>ALTEAMENTO PARA CAIXA DE PASSAGEM/INSPEÇÃO TIJOLO MACIÇO 1,0X1,0 (CXL)</t>
  </si>
  <si>
    <t>10.71.48</t>
  </si>
  <si>
    <t>CAIXA PASSAGEM/INSPEÇÃO TIJOLO MACIÇO 1,0X1,0X0,6 (CXLXH) DRENAGEM C/ GRELHA DE AÇO</t>
  </si>
  <si>
    <t>10.71.51</t>
  </si>
  <si>
    <t>CAIXA DE PASSAGEM/INSPEÇÃO BLOCO DE CONCRETO 0,4X0,4X0,4 (CXLXH) DRENAGEM ADPT REF 97905</t>
  </si>
  <si>
    <t>10.71.52</t>
  </si>
  <si>
    <t>ALTEAMENTO PARA CAIXA DE PASSAGEM/INSPEÇÃO BLOCO DE CONCRETO 0,4X0,4 (CXL)</t>
  </si>
  <si>
    <t>10.71.53</t>
  </si>
  <si>
    <t>CX PASSAGEM INSPEÇÃO BLOCO DE CONCRETO 0,4X0,4X0,4 M (CXLXH) GRELHA DE AÇO ADP REF 97905</t>
  </si>
  <si>
    <t>10.71.56</t>
  </si>
  <si>
    <t>CX PASSAGEM/INSPEÇÃO BLOCO DE CONCRETO 0,6X0,6X0,6 (CXLXH) DRENAGEM/ESGOTO ADPT REF 97906</t>
  </si>
  <si>
    <t>10.71.57</t>
  </si>
  <si>
    <t>ALTEAMENTO PARA CAIXA DE PASSAGEM/INSPEÇÃO BLOCO DE CONCRETO 0,6X0,6 (CXL)</t>
  </si>
  <si>
    <t>10.71.58</t>
  </si>
  <si>
    <t>CX PASSAGEM/INSPEÇÃO BLOCO DE CONCRETO 0,6X0,6X0,6 M (CXLXH) GRELHA DE AÇO ADP REF 97906</t>
  </si>
  <si>
    <t>10.71.61</t>
  </si>
  <si>
    <t>CX PASSAGEM/INSPEÇÃO BLOCO DE CONCRETO 0,8X0,8X0,6 (CXLXH) DRENAGEM/ESGOTO ADPT REF 97907</t>
  </si>
  <si>
    <t>10.71.62</t>
  </si>
  <si>
    <t>ALTEAMENTO PARA CAIXA DE PASSAGEM/INSPEÇÃO BLOCO DE CONCRETO 0,8X0,8 (CXL)</t>
  </si>
  <si>
    <t>10.71.63</t>
  </si>
  <si>
    <t>CX PASSAGEM INSPEÇÃO BLOCO DE CONCRETO 0,8X0,8X0,6 M (CXLXH) GRELHA DE AÇO ADP REF 97907</t>
  </si>
  <si>
    <t>10.71.66</t>
  </si>
  <si>
    <t>CX PASSAGEM/INSPEÇÃO BLOCO DE CONCRETO 1,0X1,0X0,6 (CXLXH) DRENAGEM/ESGOTO ADPT REF 97908</t>
  </si>
  <si>
    <t>10.71.67</t>
  </si>
  <si>
    <t>ALTEAMENTO PARA CAIXA DE PASSAGEM/INSPEÇÃO BLOCO DE CONCRETO 1,0X1,0 (CXL)</t>
  </si>
  <si>
    <t>10.71.68</t>
  </si>
  <si>
    <t>CX PASSAGEM INSPEÇÃO BLOCO DE CONCRETO 1,0X1,0X0,6 M (CXLXH) GRELHA DE AÇO ADP REF 97908</t>
  </si>
  <si>
    <t>10.74</t>
  </si>
  <si>
    <t>CAIXA SIFONADA DE ALVEN.TAMPA CONCRETO PAD.SUDECAP</t>
  </si>
  <si>
    <t>10.74.01</t>
  </si>
  <si>
    <t>TIPO 1 -  60 X  40 X  60 CM (C X L X H)</t>
  </si>
  <si>
    <t>10.74.02</t>
  </si>
  <si>
    <t>TIPO 1 -  60 X  40 X  80 CM (C X L X H)</t>
  </si>
  <si>
    <t>10.74.03</t>
  </si>
  <si>
    <t>TIPO 1 -  80 X  40 X  60 CM (C X L X H)</t>
  </si>
  <si>
    <t>10.74.04</t>
  </si>
  <si>
    <t>TIPO 1 -  80 X  40 X  80 CM (C X L X H)</t>
  </si>
  <si>
    <t>10.74.05</t>
  </si>
  <si>
    <t>TIPO 1 - 100 X  40 X  60 CM (C X L X H)</t>
  </si>
  <si>
    <t>10.74.06</t>
  </si>
  <si>
    <t>TIPO 1 - 100 X  40 X  80 CM (C X L X H)</t>
  </si>
  <si>
    <t>10.78</t>
  </si>
  <si>
    <t>CONJ.QUADRO E CANTONEIRA DE FERRO(REQUADRO TAMPAS)</t>
  </si>
  <si>
    <t>10.78.01</t>
  </si>
  <si>
    <t>CONJ. QUADRO E REQUADRO CANT.2" E 1 3/4"</t>
  </si>
  <si>
    <t>10.79</t>
  </si>
  <si>
    <t>TAMPAS/PLACAS</t>
  </si>
  <si>
    <t>10.79.01</t>
  </si>
  <si>
    <t>PLACA FERRO FUNDIDO P/IDENTIFICAR A CAIXA PASSAGEM</t>
  </si>
  <si>
    <t>10.80</t>
  </si>
  <si>
    <t>BOMBA</t>
  </si>
  <si>
    <t>10.80.01</t>
  </si>
  <si>
    <t>CENTRIFUGA DE SUCÇAO E RECALQUE 1/2 HP  D= 2"</t>
  </si>
  <si>
    <t>10.80.02</t>
  </si>
  <si>
    <t>CENTRIFUGA DE SUCÇAO E RECALQUE 1/2 HP  D= 3"</t>
  </si>
  <si>
    <t>10.80.11</t>
  </si>
  <si>
    <t>MOTO-BOMBA 0,5CV Vm=5M3/H,SUC=1 1/2"/R=1 1/2",TRIF</t>
  </si>
  <si>
    <t>10.80.12</t>
  </si>
  <si>
    <t>MOTO-BOMBA 1HP,SUC=1 1/2"/R=1 1/4",Vm=5M3/H,HM=16M</t>
  </si>
  <si>
    <t>10.90</t>
  </si>
  <si>
    <t>PREVENÇAO E COMBATE A INCENDIO</t>
  </si>
  <si>
    <t>10.90.01</t>
  </si>
  <si>
    <t>EXTINTOR DE INCENDIO CO2, CAPACIDADE = 6 L</t>
  </si>
  <si>
    <t>10.90.02</t>
  </si>
  <si>
    <t>EXTINTOR DE INCENDIO AGUA PRESSURIZADA CAPAC.= 10L</t>
  </si>
  <si>
    <t>10.90.03</t>
  </si>
  <si>
    <t>EXTINTOR DE INCENDIO  TIPO PO QUIMICO - 6KG</t>
  </si>
  <si>
    <t>10.90.04</t>
  </si>
  <si>
    <t>EXTINTOR PO QUIMICO SECO ABC 4KG CAP.2-A: 20-B: C</t>
  </si>
  <si>
    <t>10.90.05</t>
  </si>
  <si>
    <t>EXTINTOR PO QUIMICO SECO BC 20B:C</t>
  </si>
  <si>
    <t>10.90.14</t>
  </si>
  <si>
    <t>REGISTRO DE GAVETA D=63MM (2 1/2")</t>
  </si>
  <si>
    <t>10.90.15</t>
  </si>
  <si>
    <t>REGISTRO GLOBO D=13MM (1/2")</t>
  </si>
  <si>
    <t>10.90.16</t>
  </si>
  <si>
    <t>REGISTRO GLOBO D=25MM (1")</t>
  </si>
  <si>
    <t>10.90.17</t>
  </si>
  <si>
    <t>REGISTRO GLOBO ANGULAR D= 63 MM P/ HIDRANTE</t>
  </si>
  <si>
    <t>10.90.18</t>
  </si>
  <si>
    <t>ADAPTADOR DE ROSCA 5 FIOS, D= 63 X 38 MM</t>
  </si>
  <si>
    <t>10.90.19</t>
  </si>
  <si>
    <t>ESGUICHO TIPO AGULHETA, JUNTA DE UNIAO D=38 MM</t>
  </si>
  <si>
    <t>10.90.20</t>
  </si>
  <si>
    <t>ABRIGO PARA EXTINTOR INCENDIO CH18 60X40X30 CM</t>
  </si>
  <si>
    <t>10.90.22</t>
  </si>
  <si>
    <t>ABRIGO PARA HIDRANTE INTERNO 75X45X17 CM</t>
  </si>
  <si>
    <t>10.90.23</t>
  </si>
  <si>
    <t>ABRIGO PARA HIDRANTE INTERNO 90X60X17 CM</t>
  </si>
  <si>
    <t>10.90.24</t>
  </si>
  <si>
    <t>SINALIZADOR PARA EXTINTOR DE INCENDIO EM PVC</t>
  </si>
  <si>
    <t>10.90.25</t>
  </si>
  <si>
    <t>HIDRANTE DE RECALQUE COMPLETO EM CX. ALVENARIA</t>
  </si>
  <si>
    <t>10.90.26</t>
  </si>
  <si>
    <t>CHAVE STORZ EM ALUMÍNIO 1 1/2"</t>
  </si>
  <si>
    <t>10.90.28</t>
  </si>
  <si>
    <t>MANGUEIRA FIBRA SINTETICA TIPO 2 D=38 MM X 15 M</t>
  </si>
  <si>
    <t>10.90.29</t>
  </si>
  <si>
    <t>MANGUEIRA FIBRA SINTETICA TIPO 2 D=38 MM X 20 M</t>
  </si>
  <si>
    <t>10.90.32</t>
  </si>
  <si>
    <t>PRESSOSTATO TELEMECANIQUE XML B004, A2511</t>
  </si>
  <si>
    <t>10.90.35</t>
  </si>
  <si>
    <t>MANOMETRO WILLY C/ ESCALA DE LEITURA 0 A 100 PSI</t>
  </si>
  <si>
    <t>10.90.38</t>
  </si>
  <si>
    <t>CILINDRO DE PRESSAO OU MOLA PNEUMATICA D= 150 MM</t>
  </si>
  <si>
    <t>10.90.41</t>
  </si>
  <si>
    <t>QUADRO DE FORÇA P/ MOTOR DE 1,5CV, 220V, TRIFASICO</t>
  </si>
  <si>
    <t>10.90.44</t>
  </si>
  <si>
    <t>CONJ. ELETROBOMBA LEVE 1,5CV, 220V, TRIFASICO</t>
  </si>
  <si>
    <t>10.90.48</t>
  </si>
  <si>
    <t>LUM.DE EMERGENCIA AUTONOMA IE-16 (LAMP.8W)-SAIDA</t>
  </si>
  <si>
    <t>10.90.52</t>
  </si>
  <si>
    <t>VALVULA DE RETENÇAO HORIZONTAL PORTINHOLA D= 13MM</t>
  </si>
  <si>
    <t>10.90.57</t>
  </si>
  <si>
    <t>VALVULA DE RETENÇAO HORIZONTAL PORTINHOLA D= 63MM</t>
  </si>
  <si>
    <t>10.90.77</t>
  </si>
  <si>
    <t>QUADRO DE FORCA P/ MOTOR DE 3CV. 220V TRIFASICO</t>
  </si>
  <si>
    <t>10.90.78</t>
  </si>
  <si>
    <t>CONJ. ELETROBOMBA LEVE 3CV. 220V TRIFASICO</t>
  </si>
  <si>
    <t>10.90.86</t>
  </si>
  <si>
    <t>BOTOEIRA COMANDO MANUAL TIPO LIGA/DESLIGA</t>
  </si>
  <si>
    <t>10.90.87</t>
  </si>
  <si>
    <t>AVISADOR SONORO E VISUAL</t>
  </si>
  <si>
    <t>11</t>
  </si>
  <si>
    <t>INSTALAÇAO ELETRICA E TELEFONICA</t>
  </si>
  <si>
    <t>11.01</t>
  </si>
  <si>
    <t>ELETRODUTO PVC RIGIDO, ROSCA, INCLUSIVE CONEXOES</t>
  </si>
  <si>
    <t>11.01.02</t>
  </si>
  <si>
    <t>D= 3/4"</t>
  </si>
  <si>
    <t>11.01.03</t>
  </si>
  <si>
    <t>D= 1"</t>
  </si>
  <si>
    <t>11.01.04</t>
  </si>
  <si>
    <t>D= 1 1/4"</t>
  </si>
  <si>
    <t>11.01.05</t>
  </si>
  <si>
    <t>D= 1 1/2"</t>
  </si>
  <si>
    <t>11.01.06</t>
  </si>
  <si>
    <t>D= 2"</t>
  </si>
  <si>
    <t>11.01.07</t>
  </si>
  <si>
    <t>D= 2 1/2"</t>
  </si>
  <si>
    <t>11.01.08</t>
  </si>
  <si>
    <t>D= 3"</t>
  </si>
  <si>
    <t>11.01.09</t>
  </si>
  <si>
    <t>D= 4"</t>
  </si>
  <si>
    <t>11.02</t>
  </si>
  <si>
    <t>ELETRODUTO PVC FLEXIVEL CORRUGADO TIGREFLEX/EQUIVALENTE</t>
  </si>
  <si>
    <t>11.02.04</t>
  </si>
  <si>
    <t>D= 25MM (3/4")</t>
  </si>
  <si>
    <t>11.02.05</t>
  </si>
  <si>
    <t>D= 32MM (1")</t>
  </si>
  <si>
    <t>11.03</t>
  </si>
  <si>
    <t>ELETRODUTO SEALTUBO PVC ZINCADO ASPIRADO C/TRACADO</t>
  </si>
  <si>
    <t>11.03.01</t>
  </si>
  <si>
    <t>ELETRODUTO FLEXIVEL SEALTUBO D= 1" OU EQUIVALENTE</t>
  </si>
  <si>
    <t>11.03.02</t>
  </si>
  <si>
    <t>ELETRODUTO FLEXIVEL SEALTUBO D= 1 1/2" OU EQUIVALENTE</t>
  </si>
  <si>
    <t>11.03.03</t>
  </si>
  <si>
    <t>ELETRODUTO FLEXIVEL SEALTUBO D= 2" OU EQUIVALENTE</t>
  </si>
  <si>
    <t>11.05</t>
  </si>
  <si>
    <t>ELETRODUTO GALV. À QUENTE, PESADO, ABNT NBR 5598 OU EQUIVALENTE, INCL. CONEXOES</t>
  </si>
  <si>
    <t>11.05.02</t>
  </si>
  <si>
    <t>11.05.03</t>
  </si>
  <si>
    <t>11.05.04</t>
  </si>
  <si>
    <t>11.05.05</t>
  </si>
  <si>
    <t>11.05.06</t>
  </si>
  <si>
    <t>11.05.07</t>
  </si>
  <si>
    <t>11.05.08</t>
  </si>
  <si>
    <t>11.11</t>
  </si>
  <si>
    <t>ELETROCALHA</t>
  </si>
  <si>
    <t>11.11.01</t>
  </si>
  <si>
    <t>ELETROCALHA PERFURADA CH. 24 C/TAMPA - 100X50 MM</t>
  </si>
  <si>
    <t>11.11.02</t>
  </si>
  <si>
    <t>ELETROCALHA PERFURADA CH. 24 C/ TAMPA - 100X75 MM</t>
  </si>
  <si>
    <t>11.11.03</t>
  </si>
  <si>
    <t>ELETROCALHA PERFURADA CH. 24 C/ TAMPA - 100X100 MM</t>
  </si>
  <si>
    <t>11.11.04</t>
  </si>
  <si>
    <t>ELETROCALHA PERFURADA CH. 24 C/ TAMPA - 150X50 MM</t>
  </si>
  <si>
    <t>11.11.05</t>
  </si>
  <si>
    <t>ELETROCALHA PERFURADA CH. 24 C/ TAMPA - 200X100 MM</t>
  </si>
  <si>
    <t>11.11.06</t>
  </si>
  <si>
    <t>ELETROCALHA PERFURADA CH. 20 C/ TAMPA - 400X100 MM</t>
  </si>
  <si>
    <t>11.11.10</t>
  </si>
  <si>
    <t>SUPORTE VERTICAL P /ELETROCALHA 100X50 MM</t>
  </si>
  <si>
    <t>11.11.11</t>
  </si>
  <si>
    <t>SUPORTE VERTICAL P/ ELETROCALHA 100X75 MM</t>
  </si>
  <si>
    <t>11.11.12</t>
  </si>
  <si>
    <t>SUPORTE VERTICAL P/ELETROCALHA 150X75 MM</t>
  </si>
  <si>
    <t>11.11.13</t>
  </si>
  <si>
    <t xml:space="preserve">SUPORTE VERTICAL P/ELETROCALHA 200X100 MM </t>
  </si>
  <si>
    <t>11.11.16</t>
  </si>
  <si>
    <t>MÃO FRANCESA SIMPLES 100MM P/ ELETROCALHA</t>
  </si>
  <si>
    <t>11.11.17</t>
  </si>
  <si>
    <t>MÃO FRANCESA SIMPLES 200MM P/ ELETROCALHA</t>
  </si>
  <si>
    <t>11.11.18</t>
  </si>
  <si>
    <t>MÃO FRANCESA SIMPLES 400MM P/ ELETROCALHA</t>
  </si>
  <si>
    <t>11.11.19</t>
  </si>
  <si>
    <t>VERGALHÃO DE AÇO ROSCA TOTAL D=1/4" L=3000MM</t>
  </si>
  <si>
    <t>11.11.20</t>
  </si>
  <si>
    <t>CURVA HORIZ. 90°  C/  TAMPA P/  ELETROCALHA  100X50 MM</t>
  </si>
  <si>
    <t>11.11.21</t>
  </si>
  <si>
    <t>CURVA HORIZ. 90°  C/ TAMPA P/ ELETROCALHA 100X75 MM</t>
  </si>
  <si>
    <t>11.11.22</t>
  </si>
  <si>
    <t>CURVA HORIZ. 90°  C/ TAMPA P/ ELETROCALHA  100X100 MM</t>
  </si>
  <si>
    <t>11.11.23</t>
  </si>
  <si>
    <t>CURVA HORIZ. 90°  C/ TAMPA P/ ELETROCALHA  150X50 MM</t>
  </si>
  <si>
    <t>11.11.24</t>
  </si>
  <si>
    <t>CURVA HORIZ.  90° C/ TAMPA  P/ ELETROCALHA 200X100MM</t>
  </si>
  <si>
    <t>11.11.25</t>
  </si>
  <si>
    <t>CURVA HORIZ. 90° C/ TAMPA P/ ELETROCALHA  400X100 MM</t>
  </si>
  <si>
    <t>11.11.30</t>
  </si>
  <si>
    <t>CURVA VERT. MULTI FUNÇÃO 45°/90°  P/ ELETR. 100X50 MM</t>
  </si>
  <si>
    <t>11.11.31</t>
  </si>
  <si>
    <t>CURVA VERT. MULTI FUNÇÃO 45°/ 90°  P/ ELETR. 100X75 MM</t>
  </si>
  <si>
    <t>11.11.32</t>
  </si>
  <si>
    <t>CURVA VERT. MULTI FUNÇÃO 45°/ 90°  P/ ELETR. 100X100MM</t>
  </si>
  <si>
    <t>11.11.33</t>
  </si>
  <si>
    <t>CURVA VERT. MULTI FUNÇÃO 45°/ 90°  P/ ELETR. 150X50 MM</t>
  </si>
  <si>
    <t>11.11.34</t>
  </si>
  <si>
    <t>CURVA VERT. MULTI FUNÇÃO 45°/ 90°  P/ ELETR. 200X100 MM</t>
  </si>
  <si>
    <t>11.11.35</t>
  </si>
  <si>
    <t>CURVA VERT. MULTI FUNÇÃO 45°/ 90°  P/ ELETR. 400X100 MM</t>
  </si>
  <si>
    <t>11.11.40</t>
  </si>
  <si>
    <t xml:space="preserve">DERIVAÇÃO  "T" HORIZ. 90°  P/ ELETR. 100X50 MM </t>
  </si>
  <si>
    <t>11.11.41</t>
  </si>
  <si>
    <t xml:space="preserve">DERIVAÇÃO  "T" HORIZ. 90°  P/ ELETR. 100X75 MM </t>
  </si>
  <si>
    <t>11.11.42</t>
  </si>
  <si>
    <t xml:space="preserve">DERIVAÇÃO  "T" HORIZ. 90°  P/ ELETR. 100X100 MM </t>
  </si>
  <si>
    <t>11.11.43</t>
  </si>
  <si>
    <t xml:space="preserve">DERIVAÇÃO  "T" HORIZ. 90°  P/ ELETR. 150X50 MM </t>
  </si>
  <si>
    <t>11.11.44</t>
  </si>
  <si>
    <t xml:space="preserve">DERIVAÇÃO  "T" HORIZ. 90°  P/ ELETR. 200X100 MM </t>
  </si>
  <si>
    <t>11.11.45</t>
  </si>
  <si>
    <t xml:space="preserve">DERIVAÇÃO  "T" HORIZ. 90°  P/ ELETR. 400X100 MM </t>
  </si>
  <si>
    <t>11.11.50</t>
  </si>
  <si>
    <t>FLANGE DE ACABAMENTO   P/ ELETR. 100X50 MM</t>
  </si>
  <si>
    <t>11.11.51</t>
  </si>
  <si>
    <t>FLANGE DE ACABAMENTO P/ ELETR. 100X75 MM</t>
  </si>
  <si>
    <t>11.11.52</t>
  </si>
  <si>
    <t>FLANGE DE ACABAMENTO P/ ELETR. 100X100 MM</t>
  </si>
  <si>
    <t>11.11.53</t>
  </si>
  <si>
    <t>FLANGE DE ACABAMENTO P/ ELETR. 150X50 MM</t>
  </si>
  <si>
    <t>11.11.54</t>
  </si>
  <si>
    <t>FLANGE DE ACABAMENTO P/ ELETR. 200X100 MM</t>
  </si>
  <si>
    <t>11.11.55</t>
  </si>
  <si>
    <t>FLANGE DE ACABAMENTO P/ ELETR. 400X100 MM</t>
  </si>
  <si>
    <t>11.11.60</t>
  </si>
  <si>
    <t>TERMINAL PARA ELETROCALHA  100X50 MM</t>
  </si>
  <si>
    <t>11.11.61</t>
  </si>
  <si>
    <t>TERMINAL PARA ELETROCALHA  100X75 MM</t>
  </si>
  <si>
    <t>11.11.62</t>
  </si>
  <si>
    <t>TERMINAL PARA ELETROCALHA  100X100 MM</t>
  </si>
  <si>
    <t>11.11.63</t>
  </si>
  <si>
    <t>TERMINAL PARA ELETROCALHA  150X50 MM</t>
  </si>
  <si>
    <t>11.11.64</t>
  </si>
  <si>
    <t>TERMINAL PARA ELETROCALHA 200X100 MM</t>
  </si>
  <si>
    <t>11.11.65</t>
  </si>
  <si>
    <t>TERMINAL PARA ELETROCALHA  400X100 MM</t>
  </si>
  <si>
    <t>11.11.66</t>
  </si>
  <si>
    <t>TALA RETA P/ EMENDA DE ELETROCALHA 50MM</t>
  </si>
  <si>
    <t>11.11.67</t>
  </si>
  <si>
    <t>TALA RETA P/ EMENDA DE ELETROCALHA 75MM</t>
  </si>
  <si>
    <t>11.11.68</t>
  </si>
  <si>
    <t>TALA RETA P/ EMENDA DE ELETROCALHA 100MM</t>
  </si>
  <si>
    <t>11.11.70</t>
  </si>
  <si>
    <t>REDUÇÃO CONCENTRICA  150X50 P/ 100/75/50 X50 MM</t>
  </si>
  <si>
    <t>11.12</t>
  </si>
  <si>
    <t>PERFILADO E ACESSORIO, INCLUSIVE CONEXOES</t>
  </si>
  <si>
    <t>11.12.01</t>
  </si>
  <si>
    <t>PERFILADO CH 22 PERFURADO  COM TAMPA  38 x 38 MM</t>
  </si>
  <si>
    <t>11.12.10</t>
  </si>
  <si>
    <t>VERGALHÃO DE AÇO ROSCA TOTAL D=3/8" L=3000MM</t>
  </si>
  <si>
    <t>11.12.11</t>
  </si>
  <si>
    <t>GANCHO CURTO P/ PERFILADO FIXADO NO TETO</t>
  </si>
  <si>
    <t>11.12.12</t>
  </si>
  <si>
    <t>GANCHO CURTO PARA LUMINARIA</t>
  </si>
  <si>
    <t>11.12.13</t>
  </si>
  <si>
    <t>GANCHO LONGO PARA PERFILADO</t>
  </si>
  <si>
    <t>11.12.14</t>
  </si>
  <si>
    <t>SAIDA LATERAL DUPLA  3/4"</t>
  </si>
  <si>
    <t>11.12.15</t>
  </si>
  <si>
    <t>SAIDA FINAL 3/4"</t>
  </si>
  <si>
    <t>11.12.16</t>
  </si>
  <si>
    <t>SAIDA SUPERIOR 3/4"</t>
  </si>
  <si>
    <t>11.12.17</t>
  </si>
  <si>
    <t>PROLONGADOR SEXTAVADO GALV. P/  TIRANTE 1/4"X50  MM</t>
  </si>
  <si>
    <t>11.12.18</t>
  </si>
  <si>
    <t>JUNÇÃO INTERNA "I"</t>
  </si>
  <si>
    <t>11.12.19</t>
  </si>
  <si>
    <t>JUNÇÃO INTERNA "L"</t>
  </si>
  <si>
    <t>11.12.20</t>
  </si>
  <si>
    <t>JUNÇÃO INTERNA "T"</t>
  </si>
  <si>
    <t>11.12.21</t>
  </si>
  <si>
    <t>JUNÇÃO INTERNA "X"</t>
  </si>
  <si>
    <t>11.12.30</t>
  </si>
  <si>
    <t xml:space="preserve">CAIXA REF.114- 70- G COM TOMADA 10A 250V E FIXAÇÃO </t>
  </si>
  <si>
    <t>11.12.31</t>
  </si>
  <si>
    <t xml:space="preserve">CAIXA REF 114 -71-G  COM TOMADA 20A 250V  E FIXAÇÃO </t>
  </si>
  <si>
    <t>11.14</t>
  </si>
  <si>
    <t>CAIXA E ACESSORIOS</t>
  </si>
  <si>
    <t>11.14.03</t>
  </si>
  <si>
    <t>CAIXA 2" X 4" P/ TOMADA DE PISO, REF. TP04 OU EQUIVALENTE.</t>
  </si>
  <si>
    <t>11.14.04</t>
  </si>
  <si>
    <t>DE PASSAGEM, EMBUTIR 230X230X102MM CPE-20 OU EQUIVALENTE</t>
  </si>
  <si>
    <t>11.14.06</t>
  </si>
  <si>
    <t>DE PASSAGEM, EMBUTIR 330X330X122MM CPE-30 OU EQUIVALENTE</t>
  </si>
  <si>
    <t>11.14.09</t>
  </si>
  <si>
    <t>DE PASSAGEM P/ PISO 100X100X60MM -WETZEL OU EQUIVALENTE</t>
  </si>
  <si>
    <t>11.14.10</t>
  </si>
  <si>
    <t>DE PASSAGEM P/PISO 150X150X100MM-WETZEL OU EQUIVALENTE</t>
  </si>
  <si>
    <t>11.14.11</t>
  </si>
  <si>
    <t>DE PASSAGEM P/ PISO 200X200X100MM-WETZEL OU EQUIVALENTE</t>
  </si>
  <si>
    <t>11.14.12</t>
  </si>
  <si>
    <t>DE PASSAGEM P/ PISO 300X300X120MM-WETZEL OU EQUIVALENTE</t>
  </si>
  <si>
    <t>11.14.14</t>
  </si>
  <si>
    <t>DE PASSAGEM P/PISO 400X400X200MM-WETZEL OU EQUIVALENTE</t>
  </si>
  <si>
    <t>11.14.16</t>
  </si>
  <si>
    <t>DE PASSAGEM SOBREPOR C/SAIDAS 152X152X82MM  CPS-15 OU EQUIVALENTE</t>
  </si>
  <si>
    <t>11.14.17</t>
  </si>
  <si>
    <t>DE PASSAGEM SOBREPOR C/SAIDAS 202X202X102MM CPS-20 OU EQUIVALENTE</t>
  </si>
  <si>
    <t>11.14.19</t>
  </si>
  <si>
    <t>DE PASSAGEM SOBREPOR C/SAIDAS 302X302X122MM CPS-30 OU EQUIVALENTE</t>
  </si>
  <si>
    <t>11.14.20</t>
  </si>
  <si>
    <t>CAIXA DE PASSAGEM EM PVC 4"X2" PRETA P/ELETRODUTO ROSCÁVEL/SOLDÁVEL</t>
  </si>
  <si>
    <t>11.14.21</t>
  </si>
  <si>
    <t>CAIXA DE PASSAGEM EM PVC 4"X4" AMARELA P/ELETRODUTO FLEXIVEL CORRUGADO</t>
  </si>
  <si>
    <t>11.14.23</t>
  </si>
  <si>
    <t>DE EMBUTIR OCTOGONAL PVC 4X4" TIGRE OU EQUIVALENTE</t>
  </si>
  <si>
    <t>11.14.24</t>
  </si>
  <si>
    <t>DE FERRO ESMALTADO RETANGULAR 2" X 4" P.THOMEU/EQUIVALENTE</t>
  </si>
  <si>
    <t>11.14.25</t>
  </si>
  <si>
    <t>DE FERRO ESMALTADO QUADRADA   4" X 4" P.THOMEU/EQUIVALENTE</t>
  </si>
  <si>
    <t>11.14.26</t>
  </si>
  <si>
    <t>DE FERRO ESMALTADO OCTOGONAL  3" X 3" P.THOMEU/EQUIVALENTE</t>
  </si>
  <si>
    <t>11.14.28</t>
  </si>
  <si>
    <t>DE FERRO ESMALTADO COM FUNDO MOVEL 2" P.THOMEU/EQUIVALENTE</t>
  </si>
  <si>
    <t>11.14.29</t>
  </si>
  <si>
    <t>DE FERRO ESMALTADO HEXAGONAL COM FUNDO MOVEL 3"</t>
  </si>
  <si>
    <t>11.14.30</t>
  </si>
  <si>
    <t>DE FERRO ESMALTADO COM FUNDO MOVEL 4" P.THOMEU/EQUIVALENTE</t>
  </si>
  <si>
    <t>11.14.31</t>
  </si>
  <si>
    <t>DE FERRO ESMALTADO C/FUNDO MOVEL OCTOGONAL DUPLO</t>
  </si>
  <si>
    <t>11.14.32</t>
  </si>
  <si>
    <t>CAIXA OCTOGONAL FUNDO MOVEL EM PVC 4"X4" AMARELA P/ELETRODUTO FLEXIVEL CORRUGADO</t>
  </si>
  <si>
    <t>11.14.34</t>
  </si>
  <si>
    <t>CAIXA DE PASSAGEM EM PVC 4"X2" AMARELA P/ELETRODUTO FLEXIVEL CORRUGADO</t>
  </si>
  <si>
    <t>11.14.35</t>
  </si>
  <si>
    <t>CAIXA DE EMBUTIR 4X2" REF. AQUATIC PIAL OU EQUIVALENTE</t>
  </si>
  <si>
    <t>11.14.37</t>
  </si>
  <si>
    <t>TIPO 1, 30X30X40CM C/FUNDO DE BRITA E TAMPA CONCR.</t>
  </si>
  <si>
    <t>11.14.38</t>
  </si>
  <si>
    <t>TIPO 2, 40x40x60CM C/FUNDO DE BRITA E TAMPA CONCR.</t>
  </si>
  <si>
    <t>11.14.39</t>
  </si>
  <si>
    <t>TIPO 3, 50x50x60CM C/FUNDO DE BRITA E TAMPA CONCR.</t>
  </si>
  <si>
    <t>11.14.40</t>
  </si>
  <si>
    <t>25X25X50CM C/ FUNDO DE BRITA E TAMPA DE CONCRETO</t>
  </si>
  <si>
    <t>11.14.42</t>
  </si>
  <si>
    <t>ALVEN. E CONC. 40X40X60CM C/TAMPA DE FERRO FUNDIDO</t>
  </si>
  <si>
    <t>11.14.44</t>
  </si>
  <si>
    <t>P/ REFLETOR TIPO 1, 70x70x50 CM, COM GRADE</t>
  </si>
  <si>
    <t>11.14.46</t>
  </si>
  <si>
    <t>P/ REFLETOR TIPO 2, 90x90x65 CM, COM GRADE</t>
  </si>
  <si>
    <t>11.14.49</t>
  </si>
  <si>
    <t>TIPO ZA PASSEIO COM TAMPA ARTICULADA 28X28X40 CM</t>
  </si>
  <si>
    <t>11.14.50</t>
  </si>
  <si>
    <t>TIPO ZB PASSEIO COM TAMPA ARTICULADA 52X44X77 CM</t>
  </si>
  <si>
    <t>11.14.51</t>
  </si>
  <si>
    <t>TIPO ZC PASSEIO COM TAMPA ARTICULADA 90X90X82 CM</t>
  </si>
  <si>
    <t>11.15</t>
  </si>
  <si>
    <t>QUADRO DISTRIBUIÇAO DE CIRCUITOS</t>
  </si>
  <si>
    <t>11.15.01</t>
  </si>
  <si>
    <t>ATE 6 CIRCUITOS</t>
  </si>
  <si>
    <t>11.15.02</t>
  </si>
  <si>
    <t>ATE 12 CIRCUITOS</t>
  </si>
  <si>
    <t>11.15.31</t>
  </si>
  <si>
    <t>C/ BARRAMENTO 100A, 16 POSICOES - PADRAO DIN</t>
  </si>
  <si>
    <t>11.17</t>
  </si>
  <si>
    <t xml:space="preserve">CONDULETE </t>
  </si>
  <si>
    <t>11.17.02</t>
  </si>
  <si>
    <t>CONDULETE D= 3/4"</t>
  </si>
  <si>
    <t>11.17.06</t>
  </si>
  <si>
    <t>CONDULETE D= 1"</t>
  </si>
  <si>
    <t>11.17.09</t>
  </si>
  <si>
    <t>CONDULETE D= 2"</t>
  </si>
  <si>
    <t>11.17.10</t>
  </si>
  <si>
    <t>CONDULETE DUPLO 3/4</t>
  </si>
  <si>
    <t>11.17.15</t>
  </si>
  <si>
    <t>TAMPA CEGA P/ CONDULETE D= 3/4"</t>
  </si>
  <si>
    <t>11.17.17</t>
  </si>
  <si>
    <t>CONJ. TAMPA E INTERRUPTOR SIMPLES P/ COND. 3/4"</t>
  </si>
  <si>
    <t>11.17.18</t>
  </si>
  <si>
    <t>CONJ. TAMPA E INTERRUPTOR PARALELO P/ COND. 3/4"</t>
  </si>
  <si>
    <t>11.17.20</t>
  </si>
  <si>
    <t>CONJ. TAMPA E 2 INTERRUPTOR SIMPLES P/COND. 3/4"</t>
  </si>
  <si>
    <t>11.17.28</t>
  </si>
  <si>
    <t>CONJ. TAMPA COM  TOMADA  PADRÃO BRASILEIRO EM CONDULETE</t>
  </si>
  <si>
    <t>11.17.30</t>
  </si>
  <si>
    <t>CJ TAMPA C/ 1 TOMADA 2P+T E UNIVERSAL</t>
  </si>
  <si>
    <t>11.17.36</t>
  </si>
  <si>
    <t>CONJ. TAMPA C/  INTER E TOMADA PADRAO BRASILEIRO EM CONDULETE</t>
  </si>
  <si>
    <t>11.18</t>
  </si>
  <si>
    <t>DISJUNTOR TERMOMAGNETICO (240V-60HRZ) - PADRAO NEMA</t>
  </si>
  <si>
    <t>11.18.07</t>
  </si>
  <si>
    <t>MONOPOLAR 5KA 40A</t>
  </si>
  <si>
    <t>11.18.10</t>
  </si>
  <si>
    <t>MONOPOLAR 5KA 70A</t>
  </si>
  <si>
    <t>11.18.16</t>
  </si>
  <si>
    <t>BIPOLAR 10KA 40A</t>
  </si>
  <si>
    <t>11.18.18</t>
  </si>
  <si>
    <t>BIPOLAR 10KA 60A</t>
  </si>
  <si>
    <t>11.18.28</t>
  </si>
  <si>
    <t>TRIPOLAR 10KA 40A</t>
  </si>
  <si>
    <t>11.18.30</t>
  </si>
  <si>
    <t>TRIPOLAR 10KA 60A</t>
  </si>
  <si>
    <t>11.18.31</t>
  </si>
  <si>
    <t>TRIPOLAR 10KA 70A</t>
  </si>
  <si>
    <t>11.18.33</t>
  </si>
  <si>
    <t>TRIPOLAR 10KA 100A</t>
  </si>
  <si>
    <t>11.18.34</t>
  </si>
  <si>
    <t>TRIPOLAR 10KA 120A</t>
  </si>
  <si>
    <t>11.18.36</t>
  </si>
  <si>
    <t>TRIPOLAR 10KA 150A</t>
  </si>
  <si>
    <t>11.18.37</t>
  </si>
  <si>
    <t>TRIPOLAR 10KA 175A</t>
  </si>
  <si>
    <t>11.18.38</t>
  </si>
  <si>
    <t>TRIPOLAR 10KA 200A</t>
  </si>
  <si>
    <t>11.19</t>
  </si>
  <si>
    <t>DISJUNTOR TERMOMAGNETICO (240V-60HRZ) PADRAO DIN</t>
  </si>
  <si>
    <t>11.19.01</t>
  </si>
  <si>
    <t>MONOPOLAR 10A</t>
  </si>
  <si>
    <t>11.19.02</t>
  </si>
  <si>
    <t>MONOPOLAR 16A</t>
  </si>
  <si>
    <t>11.19.03</t>
  </si>
  <si>
    <t>MONOPOLAR 20A</t>
  </si>
  <si>
    <t>11.19.04</t>
  </si>
  <si>
    <t>MONOPOLAR 25A</t>
  </si>
  <si>
    <t>11.19.05</t>
  </si>
  <si>
    <t>MONOPOLAR 32A</t>
  </si>
  <si>
    <t>11.19.06</t>
  </si>
  <si>
    <t>MONOPOLAR 40A</t>
  </si>
  <si>
    <t>11.19.07</t>
  </si>
  <si>
    <t>MONOPOLAR 50A</t>
  </si>
  <si>
    <t>11.19.08</t>
  </si>
  <si>
    <t>MONOPOLAR 63A</t>
  </si>
  <si>
    <t>11.19.09</t>
  </si>
  <si>
    <t>BIPOLAR 10A</t>
  </si>
  <si>
    <t>11.19.10</t>
  </si>
  <si>
    <t>BIPOLAR 16A</t>
  </si>
  <si>
    <t>11.19.11</t>
  </si>
  <si>
    <t>BIPOLAR 20A</t>
  </si>
  <si>
    <t>11.19.12</t>
  </si>
  <si>
    <t>BIPOLAR 25A</t>
  </si>
  <si>
    <t>11.19.13</t>
  </si>
  <si>
    <t>BIPOLAR 32A</t>
  </si>
  <si>
    <t>11.19.14</t>
  </si>
  <si>
    <t>BIPOLAR 40A</t>
  </si>
  <si>
    <t>11.19.15</t>
  </si>
  <si>
    <t>BIPOLAR 50A</t>
  </si>
  <si>
    <t>11.19.16</t>
  </si>
  <si>
    <t>BIPOLAR 63A</t>
  </si>
  <si>
    <t>11.19.17</t>
  </si>
  <si>
    <t>TRIPOLAR 10A</t>
  </si>
  <si>
    <t>11.19.18</t>
  </si>
  <si>
    <t>TRIPOLAR 16A</t>
  </si>
  <si>
    <t>11.19.19</t>
  </si>
  <si>
    <t>TRIPOLAR 20A</t>
  </si>
  <si>
    <t>11.19.20</t>
  </si>
  <si>
    <t>TRIPOLAR 25A</t>
  </si>
  <si>
    <t>11.19.21</t>
  </si>
  <si>
    <t>TRIPOLAR 32A</t>
  </si>
  <si>
    <t>11.19.22</t>
  </si>
  <si>
    <t>TRIPOLAR 40A</t>
  </si>
  <si>
    <t>11.19.23</t>
  </si>
  <si>
    <t>TRIPOLAR 50A</t>
  </si>
  <si>
    <t>11.19.24</t>
  </si>
  <si>
    <t>TRIPOLAR 63A</t>
  </si>
  <si>
    <t>11.20</t>
  </si>
  <si>
    <t>INTERRUPTOR DIFERENCIAL RESIDUAL</t>
  </si>
  <si>
    <t>11.20.01</t>
  </si>
  <si>
    <t>BIPOLAR 25A-30MA,2MOD.REF:WRX22530 ELETROMAR/EQUIVALENTE</t>
  </si>
  <si>
    <t>11.20.02</t>
  </si>
  <si>
    <t>BIPOLAR 40A-30MA, 2 MOD. REF. WRX 24030 ELETROMAR OU EQUIVALENTE</t>
  </si>
  <si>
    <t>11.22</t>
  </si>
  <si>
    <t>CHAVE/FUSIVEL/RELE FOTOELETR. TECNOWATT OU EQUIVALENTE</t>
  </si>
  <si>
    <t>11.22.01</t>
  </si>
  <si>
    <t>RELE FOTOELETRICO 1200VA RM-10 - 120V OU EQUIVALENTE</t>
  </si>
  <si>
    <t>11.22.02</t>
  </si>
  <si>
    <t>RELE FOTOELETRICO 1800VA RM-10 - 220V OU EQUIVALENTE</t>
  </si>
  <si>
    <t>11.22.03</t>
  </si>
  <si>
    <t>BASE P/ RELE FOTOELETRICO</t>
  </si>
  <si>
    <t>11.22.05</t>
  </si>
  <si>
    <t>CHAVE MAGNETICA EXTERNA 1 X 30 A  MOD. 6904 OU EQUIVALENTE</t>
  </si>
  <si>
    <t>11.22.06</t>
  </si>
  <si>
    <t>CHAVE MAGNETICA EXTERNA 1 X 50 A  MOD. 6905 OU EQUIVALENTE</t>
  </si>
  <si>
    <t>11.22.07</t>
  </si>
  <si>
    <t>CHAVE MAGNETICA EXTERNA 2 X 30 A  MOD. 6906 OU EQUIVALENTE</t>
  </si>
  <si>
    <t>11.23</t>
  </si>
  <si>
    <t>FIO COM ISOLAMENTO NÃO HALOGÊNO 750V</t>
  </si>
  <si>
    <t>11.23.04</t>
  </si>
  <si>
    <t>CONDUTOR #  1,5 MM2</t>
  </si>
  <si>
    <t>11.23.05</t>
  </si>
  <si>
    <t>CONDUTOR #  2,5 MM2</t>
  </si>
  <si>
    <t>11.23.06</t>
  </si>
  <si>
    <t>CONDUTOR #  4,0 MM2</t>
  </si>
  <si>
    <t>11.23.07</t>
  </si>
  <si>
    <t>CONDUTOR #  6,0 MM2</t>
  </si>
  <si>
    <t>11.23.08</t>
  </si>
  <si>
    <t>CONDUTOR # 10,0 MM2</t>
  </si>
  <si>
    <t>11.24</t>
  </si>
  <si>
    <t>CABO FLEXÍVEL NÃO HALOGÊNO</t>
  </si>
  <si>
    <t>11.24.04</t>
  </si>
  <si>
    <t>#   1,5 MM2, ISOLAMENTO 750V</t>
  </si>
  <si>
    <t>11.24.05</t>
  </si>
  <si>
    <t>#   2,5 MM2, ISOLAMENTO 750V</t>
  </si>
  <si>
    <t>11.24.06</t>
  </si>
  <si>
    <t>#   4,0 MM2, ISOLAMENTO 750V</t>
  </si>
  <si>
    <t>11.24.07</t>
  </si>
  <si>
    <t>#   6,0 MM2, ISOLAMENTO 750V</t>
  </si>
  <si>
    <t>11.24.08</t>
  </si>
  <si>
    <t>#  10,0 MM2, ISOLAMENTO 750V</t>
  </si>
  <si>
    <t>11.24.09</t>
  </si>
  <si>
    <t>#  16,0 MM2, ISOLAMENTO 750V</t>
  </si>
  <si>
    <t>11.24.10</t>
  </si>
  <si>
    <t>#  25,0 MM2, ISOLAMENTO 750V</t>
  </si>
  <si>
    <t>11.24.11</t>
  </si>
  <si>
    <t>#  35,0 MM2, ISOLAMENTO 750V</t>
  </si>
  <si>
    <t>11.24.12</t>
  </si>
  <si>
    <t>#  50,0 MM2, ISOLAMENTO 750V</t>
  </si>
  <si>
    <t>11.24.13</t>
  </si>
  <si>
    <t>#  70,0 MM2, ISOLAMENTO 750V</t>
  </si>
  <si>
    <t>11.24.14</t>
  </si>
  <si>
    <t>#  95,0 MM2, ISOLAMENTO 750V</t>
  </si>
  <si>
    <t>11.24.15</t>
  </si>
  <si>
    <t># 120,0 MM2, ISOLAMENTO 750V</t>
  </si>
  <si>
    <t>11.24.40</t>
  </si>
  <si>
    <t>C/1 CONDUTOR # 1 X   1,5 MM2, ISOLAMENTO 1KV</t>
  </si>
  <si>
    <t>11.24.41</t>
  </si>
  <si>
    <t>C/1 CONDUTOR # 1 X   2,5 MM2, ISOLAMENTO 1KV</t>
  </si>
  <si>
    <t>11.24.42</t>
  </si>
  <si>
    <t>C/1 CONDUTOR # 1 X   4,0 MM2, ISOLAMENTO 1KV</t>
  </si>
  <si>
    <t>11.24.43</t>
  </si>
  <si>
    <t>C/1 CONDUTOR # 1 X   6,0 MM2, ISOLAMENTO 1KV</t>
  </si>
  <si>
    <t>11.24.44</t>
  </si>
  <si>
    <t>C/1 CONDUTOR # 1 X  10,0 MM2, ISOLAMENTO 1KV</t>
  </si>
  <si>
    <t>11.24.45</t>
  </si>
  <si>
    <t>C/1 CONDUTOR # 1 X  16,0 MM2, ISOLAMENTO 1KV</t>
  </si>
  <si>
    <t>11.24.46</t>
  </si>
  <si>
    <t>C/1 CONDUTOR # 1 X  25,0 MM2, ISOLAMENTO 1KV</t>
  </si>
  <si>
    <t>11.24.47</t>
  </si>
  <si>
    <t>C/1 CONDUTOR # 1 X  35,0 MM2, ISOLAMENTO 1KV</t>
  </si>
  <si>
    <t>11.24.48</t>
  </si>
  <si>
    <t>C/1 CONDUTOR # 1 X  50,0 MM2, ISOLAMENTO 1KV</t>
  </si>
  <si>
    <t>11.24.49</t>
  </si>
  <si>
    <t>C/1 CONDUTOR # 1 X  70,0 MM2, ISOLAMENTO 1KV</t>
  </si>
  <si>
    <t>11.24.50</t>
  </si>
  <si>
    <t>C/1 CONDUTOR # 1 X  95,0 MM2, ISOLAMENTO 1KV</t>
  </si>
  <si>
    <t>11.24.51</t>
  </si>
  <si>
    <t>C/1 CONDUTOR # 1 X 120,0 MM2, ISOLAMENTO 1KV</t>
  </si>
  <si>
    <t>11.24.52</t>
  </si>
  <si>
    <t>C/1 CONDUTOR # 1 X 150,0 MM2, ISOLAMENTO 1KV</t>
  </si>
  <si>
    <t>11.24.53</t>
  </si>
  <si>
    <t>C/1 CONDUTOR # 1 X 185,0 MM2, ISOLAMENTO 1KV</t>
  </si>
  <si>
    <t>11.24.54</t>
  </si>
  <si>
    <t>C/1 CONDUTOR # 1 X 240,0 MM2, ISOLAMENTO 1KV</t>
  </si>
  <si>
    <t>11.30</t>
  </si>
  <si>
    <t>INTERRUPTOR, TOMADA E ACESS. SILENTOQUE PIAL/EQUIVALENTE</t>
  </si>
  <si>
    <t>11.30.13</t>
  </si>
  <si>
    <t>INTERRUPTOR SIMPLES  10A/250V R.1000 SEM PLACA OU EQUIVALENTE</t>
  </si>
  <si>
    <t>11.30.14</t>
  </si>
  <si>
    <t>INTERRUPTOR PARALELO 10A/250V R.1001 SEM PLACA OU EQUIVALENTE</t>
  </si>
  <si>
    <t>11.30.21</t>
  </si>
  <si>
    <t>TOMADA 10A/250V-2P   SEM PLACA R.54328 SILENTOQUE OU EQUIVALENTE</t>
  </si>
  <si>
    <t>11.30.22</t>
  </si>
  <si>
    <t>TOMADA 2P+T 10A-250V, S/ PLACA REF.685044 P.LEGRAN OU EQUIVALENTE</t>
  </si>
  <si>
    <t>11.30.23</t>
  </si>
  <si>
    <t>TOMADA 2P+T 20A-250V, SEM PLACA R.54333 OU EQUIVALENTE</t>
  </si>
  <si>
    <t>11.30.38</t>
  </si>
  <si>
    <t>CONJ. COM 2 INTER. SIMPLES R.2000 SEM PLACA OU EQUIVALENTE</t>
  </si>
  <si>
    <t>11.30.39</t>
  </si>
  <si>
    <t>CONJ. 1 INTER.SIMPLES + 1 PARALELO R.2001 S/ PLACA OU EQUIVALENTE</t>
  </si>
  <si>
    <t>11.30.40</t>
  </si>
  <si>
    <t>CONJUNTO 2 INTERRUPTORES PARALELOS S/ PLACA R.2014 OU EQUIVALENTE</t>
  </si>
  <si>
    <t>11.30.44</t>
  </si>
  <si>
    <t>CONJUNTO 3 INTERRUPTORES SIMPLES SEM PLACA R.3000 OU EQUIVALENTE</t>
  </si>
  <si>
    <t>11.30.45</t>
  </si>
  <si>
    <t>CONJ 2 INTERRUP. SIMPLES+1 PARALELO SEM PLACA</t>
  </si>
  <si>
    <t>11.30.46</t>
  </si>
  <si>
    <t>CONJ 1 INTERRUP. SIMPLES+2 PARALELOS SEM PLACA</t>
  </si>
  <si>
    <t>11.30.49</t>
  </si>
  <si>
    <t>PLACA TERMOPLASTICA CINZA 4X4" CEGA PIAL OU EQUIVALENTE</t>
  </si>
  <si>
    <t>11.30.50</t>
  </si>
  <si>
    <t>PLACA TERMOPLASTICA 2X4" COM FURO CENTRAL PIAL/SIM OU EQUIVALENTE</t>
  </si>
  <si>
    <t>11.30.51</t>
  </si>
  <si>
    <t>PLACA TERMOPLASTICA CINZA PARA CAIXA 2" X 4"</t>
  </si>
  <si>
    <t>11.30.52</t>
  </si>
  <si>
    <t>PLACA TERMOPLASTICA CINZA PARA CAIXA 4" X 4"</t>
  </si>
  <si>
    <t>11.31</t>
  </si>
  <si>
    <t>INTERRUPTOR, TOMADA E ACESSORIO-LINHA DECORATIVA</t>
  </si>
  <si>
    <t>11.31.01</t>
  </si>
  <si>
    <t>INTER. SIMPLES (1MOD) 10A-250V-R.6110 00 PIAL/EQUIVALENTE</t>
  </si>
  <si>
    <t>11.31.02</t>
  </si>
  <si>
    <t>INTER. PARAL. (1MOD) 10A-250V-R.6110 01 PIAL/EQUIVALENTE</t>
  </si>
  <si>
    <t>11.31.03</t>
  </si>
  <si>
    <t>INTER. BIP. SIMPLES (1MOD) 10A-250V-R.6120 05 PIAL OU EQUIVALENTE</t>
  </si>
  <si>
    <t>11.31.04</t>
  </si>
  <si>
    <t>INTER. INTERM. (1MOD) 10A-250V-R.6120 07 PIAL/EQUIVALENTE</t>
  </si>
  <si>
    <t>11.31.06</t>
  </si>
  <si>
    <t>TOM. 2P UNIV. (1 MOD) 10A-250V R .6150 40 PIAL/EQUIVALENTE</t>
  </si>
  <si>
    <t>11.31.07</t>
  </si>
  <si>
    <t>TOM. 2P+T UNIV.(2 MOD) 20A-250V R.6150 60 PIAL/EQUIVALENTE</t>
  </si>
  <si>
    <t>11.31.09</t>
  </si>
  <si>
    <t>CIGARRA 50/60HZ 127V - R.6110 40 PIAL/EQUIVALENTE</t>
  </si>
  <si>
    <t>11.31.10</t>
  </si>
  <si>
    <t>ACESS.SAIDA FIO D=11MM (1 MOD) R.6110 48 PIAL/EQUIVALENTE</t>
  </si>
  <si>
    <t>11.31.11</t>
  </si>
  <si>
    <t>PULSADOR P/ CAMPAINHA (1 MOD) 2A-250V R.61002 PIAL OU EQUIVALENTE</t>
  </si>
  <si>
    <t>11.31.12</t>
  </si>
  <si>
    <t>SUPORTE P/ CX 2X4" (I MOD VERT) R.6121 21 PIAL/EQUIVALENTE</t>
  </si>
  <si>
    <t>11.31.13</t>
  </si>
  <si>
    <t>SUPORTE P/ CX 2X4"(ATE 3 MOD) R.6121 22 PIAL/EQUIVALENTE</t>
  </si>
  <si>
    <t>11.31.14</t>
  </si>
  <si>
    <t>SUPORTE P/ CX 4X4"(ATE 6 MOD.)R.6121 24 PIAL/EQUIVALENTE</t>
  </si>
  <si>
    <t>11.31.15</t>
  </si>
  <si>
    <t>PLACA P/CX. 2X4"-LINHA PIALPLUS, PIAL/EQUIVALENTE</t>
  </si>
  <si>
    <t>11.31.16</t>
  </si>
  <si>
    <t>PLACA P/CX. 4X4"-LINHA PIALPLUS, PIAL/EQUIVALENTE</t>
  </si>
  <si>
    <t>11.37</t>
  </si>
  <si>
    <t>LUMINARIA SOBREPOR P/LAMP.FLUOR, REFLETOR ALUMINI0</t>
  </si>
  <si>
    <t>11.37.02</t>
  </si>
  <si>
    <t>1X16W SOQUETE ANTIVIBRAT. REF.3540 ITAIM OU EQUIV.</t>
  </si>
  <si>
    <t>11.37.06</t>
  </si>
  <si>
    <t>2X14W SOQUETE ANTIVIBRAT. REF.3007 ITAIM OU EQUIV.</t>
  </si>
  <si>
    <t>11.37.07</t>
  </si>
  <si>
    <t>2X16W SOQUETE ANTIVIBRAT. REF.3540 ITAIM OU EQUIV.</t>
  </si>
  <si>
    <t>11.37.08</t>
  </si>
  <si>
    <t>2X28W SOQUETE ANTIVIBRAT. REF.3007 ITAIM OU EQUIV.</t>
  </si>
  <si>
    <t>11.37.20</t>
  </si>
  <si>
    <t>2X32W SOQUETE ANTIVIBRAT. REF.3540 ITAIM OU EQUIV.</t>
  </si>
  <si>
    <t>11.37.21</t>
  </si>
  <si>
    <t>2X10W COMPLETA 60CM (LAMPADA LED E SOQUETE)</t>
  </si>
  <si>
    <t>11.37.22</t>
  </si>
  <si>
    <t>2X18W COMPLETA 60CM (LAMPADA LED E SOQUETE)</t>
  </si>
  <si>
    <t>11.37.24</t>
  </si>
  <si>
    <t>2X18W COMPLETA 120CM (LAMPADA LED E SOQUETE)</t>
  </si>
  <si>
    <t>11.37.28</t>
  </si>
  <si>
    <t>LUMINARIA EMERG FAROIS DUPLOS HALOGENIO 55W WETZEL OU EQUIVALENTE</t>
  </si>
  <si>
    <t>11.37.29</t>
  </si>
  <si>
    <t>2X18W CIRCULAR COMPACTA REF.BLENDA ITAIM/EQUIV.</t>
  </si>
  <si>
    <t>11.37.30</t>
  </si>
  <si>
    <t>2X32W FLUORESC. SOBREPOR REF.LPT-22 ITAIM OU EQUIV</t>
  </si>
  <si>
    <t>11.37.31</t>
  </si>
  <si>
    <t>2X32W/127W SOBREPOR REF.OCT 1369 INDELPA OU EQUIV.</t>
  </si>
  <si>
    <t>11.38</t>
  </si>
  <si>
    <t>LUMINARIA EMBUTIR P/LAMP. FLUOR. REFLETOR ALUMINIO</t>
  </si>
  <si>
    <t>11.38.02</t>
  </si>
  <si>
    <t>1X16W SOQUETE ANTIVIBRAT. REF.2540 ITAIM OU EQUIV.</t>
  </si>
  <si>
    <t>11.38.03</t>
  </si>
  <si>
    <t>1X28W SOQUETE ANTIVIBRAT. REF.2837 ITAIM OU EQUIV.</t>
  </si>
  <si>
    <t>11.38.04</t>
  </si>
  <si>
    <t>1X32W SOQUETE ANTIVIBRAT. REF.2540 ITAIM OU EQUIV.</t>
  </si>
  <si>
    <t>11.38.05</t>
  </si>
  <si>
    <t>2X14W SOQUETE ANTIVIBRAT. REF.2007 ITAIM OU EQUIV.</t>
  </si>
  <si>
    <t>11.38.06</t>
  </si>
  <si>
    <t>2X16W SOQUETE ANTIVIBRAT. REF.2540 ITAIM OU EQUIV.</t>
  </si>
  <si>
    <t>11.38.07</t>
  </si>
  <si>
    <t>2X28W SOQUETE ANTIVIBRAT. REF.2007 ITAIM OU EQUIV.</t>
  </si>
  <si>
    <t>11.38.08</t>
  </si>
  <si>
    <t>2X32W SOQUETE ANTIVIBRAT. REF.2540 ITAIM OU EQUIV.</t>
  </si>
  <si>
    <t>11.38.09</t>
  </si>
  <si>
    <t>11.38.10</t>
  </si>
  <si>
    <t>11.38.12</t>
  </si>
  <si>
    <t>11.43</t>
  </si>
  <si>
    <t>LUMINARIA PARA TETO</t>
  </si>
  <si>
    <t>11.43.02</t>
  </si>
  <si>
    <t>GLOBO VIDRO ESFERICO LEITOSO 10X20 CM</t>
  </si>
  <si>
    <t>11.45</t>
  </si>
  <si>
    <t>ARANDELA</t>
  </si>
  <si>
    <t>11.45.01</t>
  </si>
  <si>
    <t>ARANDEA EXTERNA P/ 1 LAMP. FLUORESC. COMPACTA 20W</t>
  </si>
  <si>
    <t>11.45.02</t>
  </si>
  <si>
    <t>ARAND. P/ LAMP. FLUOR.ELETRON. 20W REF.ITAIM EQUIV</t>
  </si>
  <si>
    <t>11.45.46</t>
  </si>
  <si>
    <t>TIPO TARTARUGA - LUMIFOR OU EQUIVALENTE</t>
  </si>
  <si>
    <t>11.54</t>
  </si>
  <si>
    <t>PROJETORES PARA QUADRAS E CAMPOS DE FUTEBOL</t>
  </si>
  <si>
    <t>11.54.02</t>
  </si>
  <si>
    <t>P/ 1 LAMP.VM,VS,400 MOD.PL 400-MA TECNOWAT/EQUIVALENTE</t>
  </si>
  <si>
    <t>11.54.03</t>
  </si>
  <si>
    <t>P/ 1 LAMP.VM,VS 400 C/BASE MOD.PL 400-MVR TECNOWAT OU EQUIVALENTE</t>
  </si>
  <si>
    <t>11.55</t>
  </si>
  <si>
    <t>COMPLEMENTOS PARA LUMINARIAS</t>
  </si>
  <si>
    <t>11.55.01</t>
  </si>
  <si>
    <t>RECEPTACULO DE PORCELANA NORMAL E-27</t>
  </si>
  <si>
    <t>11.55.02</t>
  </si>
  <si>
    <t>RECEPTACULO DE PORCELANA E40</t>
  </si>
  <si>
    <t>11.55.04</t>
  </si>
  <si>
    <t>SUPORTE LUMINARIA PETALA SL-1/2 TOPO 114MM TECNOW. OU EQUIVALENTE</t>
  </si>
  <si>
    <t>11.55.06</t>
  </si>
  <si>
    <t>SUPORTE LUMINARIA PETALA SL-2/2 TOPO 114MM TECNOW. OU EQUIVALENTE</t>
  </si>
  <si>
    <t>11.55.08</t>
  </si>
  <si>
    <t>SUPORTE LUMINARIA PETALA SL-3/2 TOPO 114MM TECNOW. OU EQUIVALENTE</t>
  </si>
  <si>
    <t>11.55.20</t>
  </si>
  <si>
    <t>SOQUETE PARA LAMPADA FLUORESCENTE</t>
  </si>
  <si>
    <t>11.56</t>
  </si>
  <si>
    <t>POSTE GALVANIZADO ESCALONADO RETO ENGASTADO</t>
  </si>
  <si>
    <t>11.56.01</t>
  </si>
  <si>
    <t>HT=4,5M / HL=3,8M /B=89MM /DT=60,3MM PADRAO CEMIG</t>
  </si>
  <si>
    <t>11.56.03</t>
  </si>
  <si>
    <t>HT=8,0M / HL=7,0M /DB=115MM /DT=80MM PADRAO CEMIG</t>
  </si>
  <si>
    <t>11.56.04</t>
  </si>
  <si>
    <t>HT=12,0M / HL=9,8M /DB=139MM /DT=89MM</t>
  </si>
  <si>
    <t>11.60</t>
  </si>
  <si>
    <t>LAMPADAS - 127V/220V</t>
  </si>
  <si>
    <t>11.60.02</t>
  </si>
  <si>
    <t>LAMPADA LED 7W SOQUETE ROSCA</t>
  </si>
  <si>
    <t>11.60.03</t>
  </si>
  <si>
    <t>LAMPADA LED 9W SOQUETE ROSCA</t>
  </si>
  <si>
    <t>11.60.06</t>
  </si>
  <si>
    <t>LÂMPADA MILHO LED 9W 800 LUMENS BASE E27</t>
  </si>
  <si>
    <t>11.60.07</t>
  </si>
  <si>
    <t>LÂMPADA MILHO LED 12W 1000 LUMENS BASE E27</t>
  </si>
  <si>
    <t>11.60.08</t>
  </si>
  <si>
    <t>LÂMPADA MILHO LED 16W 1400 LUMENS BASE E27</t>
  </si>
  <si>
    <t>11.60.09</t>
  </si>
  <si>
    <t>LÂMPADA MILHO LED 24W 2200 LUMENS BASE E27</t>
  </si>
  <si>
    <t>11.60.10</t>
  </si>
  <si>
    <t>LÂMPADA MILHO LED 36W 3300 LUMENS BASE E27</t>
  </si>
  <si>
    <t>11.60.12</t>
  </si>
  <si>
    <t>LÂMPADA MILHO LED 50W 4800 LUMENS BASE E27</t>
  </si>
  <si>
    <t>11.60.13</t>
  </si>
  <si>
    <t>LÂMPADA TUBULAR LED 10W 1000 LUMENS SOQUETE G13 60CM</t>
  </si>
  <si>
    <t>11.60.14</t>
  </si>
  <si>
    <t>LÂMPADA TUBULAR LED 18W 1350 LUMENS SOQUETE G13 60CM</t>
  </si>
  <si>
    <t>11.60.16</t>
  </si>
  <si>
    <t>LÂMPADA TUBULAR LED 18W 2100 LUMENS SOQUETE G13 120CM</t>
  </si>
  <si>
    <t>11.60.17</t>
  </si>
  <si>
    <t>LÂMPADA BULBO LED 5W 400 LUMENS BASE E27</t>
  </si>
  <si>
    <t>11.60.18</t>
  </si>
  <si>
    <t>LÂMPADA BULBO LED 7W 600 LUMENS BASE E27</t>
  </si>
  <si>
    <t>11.60.19</t>
  </si>
  <si>
    <t>LÂMPADA BULBO LED 9W 800 LUMENS BASE E27</t>
  </si>
  <si>
    <t>11.60.20</t>
  </si>
  <si>
    <t>LÂMPADA BULBO LED 13W 1500 LUMENS BASE E27</t>
  </si>
  <si>
    <t>11.60.50</t>
  </si>
  <si>
    <t>11.60.51</t>
  </si>
  <si>
    <t>LÂMPADA TUBULAR LED 18W 1800 LUMENS SOQUETE G13 120CM</t>
  </si>
  <si>
    <t>11.61</t>
  </si>
  <si>
    <t>PADRAO CEMIG AEREO EM MURETA - LADO OPOSTO À REDE</t>
  </si>
  <si>
    <t>11.61.02</t>
  </si>
  <si>
    <t>TIPO A1, CARGA INSTALADA ATÉ 5,0KW (1F+N)</t>
  </si>
  <si>
    <t>11.61.03</t>
  </si>
  <si>
    <t>TIPO A2, CARGA INSTALADA DE 5,1KW ATÉ 6,5KW (1F+N)</t>
  </si>
  <si>
    <t>11.61.04</t>
  </si>
  <si>
    <t>TIPO A3, CARGA INSTALADA DE 6,3KW ATÉ 10,0KW (1F+N)</t>
  </si>
  <si>
    <t>11.61.05</t>
  </si>
  <si>
    <t>TIPO B1, CARGA INSTALADA ATÉ 10,0KW (2F+N)</t>
  </si>
  <si>
    <t>11.61.06</t>
  </si>
  <si>
    <t>TIPO B2, CARGA INSTALADA DE 10,1 ATÉ 15,0KW (2F+N)</t>
  </si>
  <si>
    <t>11.61.07</t>
  </si>
  <si>
    <t>TIPO C1, DEMANDA PROVÁVEL ATÉ 15,0KW (3F+N)</t>
  </si>
  <si>
    <t>11.61.08</t>
  </si>
  <si>
    <t>TIPO C2, DEMANDA PROVÁVEL DE 15,1 ATÉ 23,0KW (3F+N)</t>
  </si>
  <si>
    <t>11.61.09</t>
  </si>
  <si>
    <t>TIPO C3, DEMANDA PROVÁVEL DE 23,1 ATÉ 27,0KW (3F+N)</t>
  </si>
  <si>
    <t>11.61.10</t>
  </si>
  <si>
    <t>TIPO C4, DEMANDA PROVÁVEL DE 27,1 ATÉ 38,0KW (3F+N)</t>
  </si>
  <si>
    <t>11.61.11</t>
  </si>
  <si>
    <t>TIPO C5, DEMANDA PROVÁVEL DE 38,1 ATÉ 47,0KW (3F+N)</t>
  </si>
  <si>
    <t>11.61.12</t>
  </si>
  <si>
    <t>TIPO C6, DEMANDA PROVÁVEL DE 47,1 ATÉ 57,0KW (3F+N)</t>
  </si>
  <si>
    <t>11.61.13</t>
  </si>
  <si>
    <t>TIPO C7, DEMANDA PROVÁVEL DE 57,1 ATÉ 66,0KW (3F+N)</t>
  </si>
  <si>
    <t>11.61.14</t>
  </si>
  <si>
    <t>TIPO C8, DEMANDA PROVÁVEL DE 66,1 ATÉ 75,0KW (3F+N)</t>
  </si>
  <si>
    <t>11.62</t>
  </si>
  <si>
    <t>PADRAO CEMIG AEREO EM MURETA - MESMO LADO DA REDE</t>
  </si>
  <si>
    <t>11.62.02</t>
  </si>
  <si>
    <t>11.62.03</t>
  </si>
  <si>
    <t>11.62.04</t>
  </si>
  <si>
    <t>11.62.05</t>
  </si>
  <si>
    <t>11.62.06</t>
  </si>
  <si>
    <t>11.62.07</t>
  </si>
  <si>
    <t>11.62.08</t>
  </si>
  <si>
    <t>11.62.09</t>
  </si>
  <si>
    <t>11.62.10</t>
  </si>
  <si>
    <t>11.62.11</t>
  </si>
  <si>
    <t>11.62.12</t>
  </si>
  <si>
    <t>11.62.13</t>
  </si>
  <si>
    <t>11.62.14</t>
  </si>
  <si>
    <t>11.80</t>
  </si>
  <si>
    <t>FIOS E CABOS PARA TELEFONIA</t>
  </si>
  <si>
    <t>11.80.01</t>
  </si>
  <si>
    <t>TELEFONICO TIPO FI 2 X 0,6 MM2 PADRAO TELEBRAS</t>
  </si>
  <si>
    <t>11.80.02</t>
  </si>
  <si>
    <t>CABO CI50.10</t>
  </si>
  <si>
    <t>11.80.03</t>
  </si>
  <si>
    <t>CABO CI50.20</t>
  </si>
  <si>
    <t>11.80.04</t>
  </si>
  <si>
    <t>CABO CI50.30</t>
  </si>
  <si>
    <t>11.80.05</t>
  </si>
  <si>
    <t>CABO CI50.50</t>
  </si>
  <si>
    <t>11.80.07</t>
  </si>
  <si>
    <t>CABO CCE-APL-50.2</t>
  </si>
  <si>
    <t>11.80.09</t>
  </si>
  <si>
    <t>CABO CCE-APL-50.4</t>
  </si>
  <si>
    <t>11.80.11</t>
  </si>
  <si>
    <t>CABO CCE-APL-50.6</t>
  </si>
  <si>
    <t>11.80.12</t>
  </si>
  <si>
    <t>CABO CTP-APL-5N 50.10</t>
  </si>
  <si>
    <t>11.80.13</t>
  </si>
  <si>
    <t>CABO CTP-APL-5N 50.20</t>
  </si>
  <si>
    <t>11.80.14</t>
  </si>
  <si>
    <t>CABO CTP-APL-5N 50.30</t>
  </si>
  <si>
    <t>11.80.15</t>
  </si>
  <si>
    <t>CABO CTP-APL-5N 50.50</t>
  </si>
  <si>
    <t>11.80.20</t>
  </si>
  <si>
    <t>CABO UTP 4 PARES-CATEGORIA 5E-FURUKAWA OU EQUIVALENTE</t>
  </si>
  <si>
    <t>11.81</t>
  </si>
  <si>
    <t>TOMADAS PADRAO PARA TELECOMUNICACOES</t>
  </si>
  <si>
    <t>11.81.02</t>
  </si>
  <si>
    <t>TOMADA 4P PARA TELEFONE R.5003 S/ PLACA</t>
  </si>
  <si>
    <t>11.81.03</t>
  </si>
  <si>
    <t>TOMADA RJ11 C/ PLACA P/ CAIXA 4"X2" - SILENTOQUE OU EQUIVALENTE</t>
  </si>
  <si>
    <t>11.81.09</t>
  </si>
  <si>
    <t>PLACA 2X4" COM FURO CENTRAL PARA TOMADA JACK</t>
  </si>
  <si>
    <t>11.82</t>
  </si>
  <si>
    <t>ACESSORIOS PARA INSTALAÇAO TELEFONICA/INFORMATICA</t>
  </si>
  <si>
    <t>11.82.01</t>
  </si>
  <si>
    <t>ANEL GUIA AGS-1</t>
  </si>
  <si>
    <t>11.82.05</t>
  </si>
  <si>
    <t>ANEL GUIA AGS-5</t>
  </si>
  <si>
    <t>11.82.06</t>
  </si>
  <si>
    <t>CABO COAXIAL P/ ANTENA OU EQUIVALENTE</t>
  </si>
  <si>
    <t>11.82.07</t>
  </si>
  <si>
    <t>CABO OPTICO CF0A 4 FIBRAS</t>
  </si>
  <si>
    <t>11.82.10</t>
  </si>
  <si>
    <t>CANALETA SUPORTE (CAN-5)</t>
  </si>
  <si>
    <t>11.82.15</t>
  </si>
  <si>
    <t>ABRAÇADEIRA BC-1</t>
  </si>
  <si>
    <t>11.82.16</t>
  </si>
  <si>
    <t>ABRAÇADEIRA BC-2</t>
  </si>
  <si>
    <t>11.82.17</t>
  </si>
  <si>
    <t>ABRAÇADEIRA BC-3</t>
  </si>
  <si>
    <t>11.82.18</t>
  </si>
  <si>
    <t>ABRAÇADEIRA BC-4</t>
  </si>
  <si>
    <t>11.82.20</t>
  </si>
  <si>
    <t>BORNE FEMEA PARA PINO BANANA</t>
  </si>
  <si>
    <t>11.82.21</t>
  </si>
  <si>
    <t>BLOCO DE LIGAÇAO INTERNA TIPO BLI-10 P. TELEBRAS</t>
  </si>
  <si>
    <t>11.82.50</t>
  </si>
  <si>
    <t>TOMADA RJ 45 S/ PLACA</t>
  </si>
  <si>
    <t>11.82.54</t>
  </si>
  <si>
    <t>GUIA DE CABOS P/ RACK 1U</t>
  </si>
  <si>
    <t>11.82.55</t>
  </si>
  <si>
    <t>BLOCO PARA 50 PARES K110-50SS OU EQUIVALENTE</t>
  </si>
  <si>
    <t>11.82.56</t>
  </si>
  <si>
    <t>CALHA COM 8 TOMADAS 19"</t>
  </si>
  <si>
    <t>11.82.57</t>
  </si>
  <si>
    <t>CALHA COM 4 TOMADAS 19"</t>
  </si>
  <si>
    <t>11.82.58</t>
  </si>
  <si>
    <t>PATCH CORDS TIPO 110-CATEG.5E-REF.K-PC5E15-1,5M OU EQUIVALENTE</t>
  </si>
  <si>
    <t>11.82.59</t>
  </si>
  <si>
    <t>PATCH CORDS TIPO RJ45-CATEG.E-REF.K-PC5E-1,5M OU EQUIVALENTE</t>
  </si>
  <si>
    <t>11.82.60</t>
  </si>
  <si>
    <t>MODULO HITOP EMBUTIR, 19" 16U OU EQUIVALENTE</t>
  </si>
  <si>
    <t>11.82.62</t>
  </si>
  <si>
    <t>PAINEL CEGO, REF. KN-BLIND DA PLP OU EQUIVALENTE</t>
  </si>
  <si>
    <t>11.82.64</t>
  </si>
  <si>
    <t>ORGANIZADOR DE CABOS 1U ALLKONNECT OU EQUIVALENTE</t>
  </si>
  <si>
    <t>11.82.66</t>
  </si>
  <si>
    <t>PATCH PAINEL 24 PORTAS CATEG.5E MAXITELECOM/SIMIL. OU EQUIVALENTE</t>
  </si>
  <si>
    <t>11.82.67</t>
  </si>
  <si>
    <t>PATCH PAINEL 48 PORTAS CATEG.5E MAXITELECOM/SIMIL. OU EQUIVALENTE</t>
  </si>
  <si>
    <t>11.82.70</t>
  </si>
  <si>
    <t>IDENTIF. TESTE E CERTIFICACAO PONTOS REDE LOGICA OU EQUIVALENTE</t>
  </si>
  <si>
    <t>11.83</t>
  </si>
  <si>
    <t>ATERRAMENTO PARA INSTALAÇAO</t>
  </si>
  <si>
    <t>11.83.01</t>
  </si>
  <si>
    <t>HASTE DE ATERRAMENTO DE AÇO COBREADO 15MM X 2400MM</t>
  </si>
  <si>
    <t>11.83.02</t>
  </si>
  <si>
    <t>CONECTOR CABO HASTE CHT-1 DE ATERRAMENTO P.TELEMAR</t>
  </si>
  <si>
    <t>11.83.11</t>
  </si>
  <si>
    <t>HASTE DE ATERRAMENTO AÇO GALV. 3/4" X 3,0 MM</t>
  </si>
  <si>
    <t>11.83.13</t>
  </si>
  <si>
    <t>HASTE ATERRAMENTO AÇO ZINCADO 25X25X2500MM P.CEMIG</t>
  </si>
  <si>
    <t>11.83.14</t>
  </si>
  <si>
    <t>HASTE ATERRAMENTO 17MM X 2400 MM</t>
  </si>
  <si>
    <t>11.84</t>
  </si>
  <si>
    <t>CAIXAS PARA INSTALAÇAO TELEFONICA</t>
  </si>
  <si>
    <t>11.84.01</t>
  </si>
  <si>
    <t>P20 20X20X20 CM - FERRO FUNDIDO</t>
  </si>
  <si>
    <t>11.84.02</t>
  </si>
  <si>
    <t>R1 35X60X50 CM P.TELEBRAS INCLUSIVE ARO E TAMPA</t>
  </si>
  <si>
    <t>11.84.03</t>
  </si>
  <si>
    <t>R2 107X52X50 CM - ALVEN. E CONC. TAMPA TIPO TR2-FF</t>
  </si>
  <si>
    <t>11.85</t>
  </si>
  <si>
    <t>CX INTERNA METAL.-EMBUTIR/SOBREPOR - TELEFONIA</t>
  </si>
  <si>
    <t>11.85.01</t>
  </si>
  <si>
    <t>Nº2 (20X20X12)CM, C/ PORTA E FUNDO DE MADEIRA</t>
  </si>
  <si>
    <t>11.85.02</t>
  </si>
  <si>
    <t>Nº3 (40X40X12)CM, C/ PORTA E FUNDO DE MADEIRA</t>
  </si>
  <si>
    <t>11.85.03</t>
  </si>
  <si>
    <t>Nº4 (60X60X12)CM, C/ PORTA E FUNDO DE MADEIRA</t>
  </si>
  <si>
    <t>11.85.04</t>
  </si>
  <si>
    <t>Nº5 (80X80X12)CM, C/ PORTA E FUNDO DE MADEIRA</t>
  </si>
  <si>
    <t>11.85.05</t>
  </si>
  <si>
    <t>Nº6 (100X100X12)CM, C/ PORTA E FUNDO DE MADEIRA</t>
  </si>
  <si>
    <t>11.91</t>
  </si>
  <si>
    <t>CONDUTORES DE ATERRAMENTO</t>
  </si>
  <si>
    <t>11.91.02</t>
  </si>
  <si>
    <t>CABO DE COBRE NU # 10MM2</t>
  </si>
  <si>
    <t>11.91.03</t>
  </si>
  <si>
    <t>CABO DE COBRE NU # 16 MM2</t>
  </si>
  <si>
    <t>11.91.04</t>
  </si>
  <si>
    <t>CABO DE COBRE NU # 25 MM2</t>
  </si>
  <si>
    <t>11.91.05</t>
  </si>
  <si>
    <t>CABO DE COBRE NU # 35 MM2</t>
  </si>
  <si>
    <t>11.91.06</t>
  </si>
  <si>
    <t>CABO DE COBRE NU # 50 MM2</t>
  </si>
  <si>
    <t>11.91.09</t>
  </si>
  <si>
    <t>CABO DE COBRE NU # 70MM2</t>
  </si>
  <si>
    <t>11.92</t>
  </si>
  <si>
    <t>PROTECAO EXTERNA - CONTRA DESCARGA ATMOSFERICA</t>
  </si>
  <si>
    <t>11.92.01</t>
  </si>
  <si>
    <t>TERMINAL AEREO (CAPTOR), ACO GALV. D= 3/8"X250MM</t>
  </si>
  <si>
    <t>11.92.02</t>
  </si>
  <si>
    <t>CONECTOR DE BRONZE C/FURO VERTICAL P/CAPTOR</t>
  </si>
  <si>
    <t>11.92.03</t>
  </si>
  <si>
    <t>CAIXA EQUALIZACAO DE POLIPROPILENO 180X145MM B.6MM</t>
  </si>
  <si>
    <t>11.92.04</t>
  </si>
  <si>
    <t>MOLDE P/ SOLDA EXOTERMICA HCL 5/8".50-5</t>
  </si>
  <si>
    <t>11.92.05</t>
  </si>
  <si>
    <t>BISNAGA DE POLIURETANO SIKAFLEX 300ML</t>
  </si>
  <si>
    <t>11.92.06</t>
  </si>
  <si>
    <t>PRESILHA LATAO P/CABO 35/50MM2 C/PARAFUSO/BUCHA S6</t>
  </si>
  <si>
    <t>11.92.07</t>
  </si>
  <si>
    <t>CONECTOR MINI-GAR 16 A 35MM2 P/TERMINAIS AEREOS</t>
  </si>
  <si>
    <t>11.92.08</t>
  </si>
  <si>
    <t>CX MET.(38X32)CM C/PLACA DE COBRE P/EQUALIZACAO</t>
  </si>
  <si>
    <t>11.92.09</t>
  </si>
  <si>
    <t>TERMINAL AEREO EM LATAO SEXT. 5/16X250 TEL-023</t>
  </si>
  <si>
    <t>11.92.11</t>
  </si>
  <si>
    <t>FIXADOR OMEGA EM LATAO P/CABO 35 MM2</t>
  </si>
  <si>
    <t>11.92.12</t>
  </si>
  <si>
    <t>GRAMPO TIPO X ESTAMPADO COBRE 35 MM2</t>
  </si>
  <si>
    <t>11.92.13</t>
  </si>
  <si>
    <t>PRESILHA LATAO 16 MM2 FURO C/DIAMETRO DE 5MM</t>
  </si>
  <si>
    <t>11.92.14</t>
  </si>
  <si>
    <t>FIXADOR OMEGA EM LATAO P/CABO DE COBRE 16/25MM2</t>
  </si>
  <si>
    <t>11.92.15</t>
  </si>
  <si>
    <t>CONECTOR EMENDA E MEDICAO P/CABOS COBRE 16 A 50MM2</t>
  </si>
  <si>
    <t>11.92.16</t>
  </si>
  <si>
    <t>TERMINAL DE 1 COMPRESSAO 1 FURO DE 16 MM2</t>
  </si>
  <si>
    <t>11.92.17</t>
  </si>
  <si>
    <t>CAIXA DE EQUALIZACAO 20X20CM C/9TERMINAIS BARR.6MM</t>
  </si>
  <si>
    <t>11.92.18</t>
  </si>
  <si>
    <t>HASTE ALTA CAMADA 254 MICRONS 5/8"X2,40M</t>
  </si>
  <si>
    <t>11.92.19</t>
  </si>
  <si>
    <t>TERMINAL DE 1 COMPRESSAO 1 FURO 35 MM2</t>
  </si>
  <si>
    <t>11.92.20</t>
  </si>
  <si>
    <t>TERMINAL DE COMPRESSAO EM COBRE ESTANHADO TEL-5035 OU EQUIVALENTE</t>
  </si>
  <si>
    <t>11.92.21</t>
  </si>
  <si>
    <t>PARAFUSO SEXT.AÇO INOX ROSCA SOB. M6X45MM TEL-5346 OU EQUIVALENTE</t>
  </si>
  <si>
    <t>11.92.22</t>
  </si>
  <si>
    <t>PORCA SEXTAVADA EM AÇO INOX REF. TEL-5414 OU EQUIVALENTE</t>
  </si>
  <si>
    <t>11.92.23</t>
  </si>
  <si>
    <t>PARAFUSO FENDA AUTOTARRAXANTE INOX 4,2X32MM</t>
  </si>
  <si>
    <t>11.92.24</t>
  </si>
  <si>
    <t>ABRACADEIRA PVC TIPO COLAR 1"</t>
  </si>
  <si>
    <t>11.92.25</t>
  </si>
  <si>
    <t>BARRA CHATA DE ALUMINIO 7/8"X1/8"X3000MM</t>
  </si>
  <si>
    <t>11.92.26</t>
  </si>
  <si>
    <t>MASTRO DN = 1 1/2" 3M</t>
  </si>
  <si>
    <t>11.92.27</t>
  </si>
  <si>
    <t>PARA RAIO TIPO FRANKLIN 4PONTAS LATAO CROMADO350MM</t>
  </si>
  <si>
    <t>11.92.28</t>
  </si>
  <si>
    <t>ARRUELA DE PRESSAO EM ACO INOX REF. TEL-5303 OU EQUIVALENTE</t>
  </si>
  <si>
    <t>11.92.30</t>
  </si>
  <si>
    <t>CX.INSPECAO EM PVC 300X300MM TAMPA FOFO TIPO SOLO</t>
  </si>
  <si>
    <t>11.92.31</t>
  </si>
  <si>
    <t>CONECTOR DE PRESSAO 35MM2 TEL-5015 OU EQUIVALENTE</t>
  </si>
  <si>
    <t>11.92.32</t>
  </si>
  <si>
    <t>BARRA GALVANIZADA A FOGO DIAM. 3/8"X3,4M (RE-BAR)</t>
  </si>
  <si>
    <t>11.92.33</t>
  </si>
  <si>
    <t>TERMINAL EM LATAO 16-50MM2 TEL-5099 OU EQUIVALENTE</t>
  </si>
  <si>
    <t>11.92.34</t>
  </si>
  <si>
    <t>SUPORTE EM LATAO DIAMETRO 1/4"</t>
  </si>
  <si>
    <t>11.92.42</t>
  </si>
  <si>
    <t>CAIXA DE EQUALIZACAO 40X40X15CM COM 11 TERMINAIS</t>
  </si>
  <si>
    <t>11.92.43</t>
  </si>
  <si>
    <t>MOLDE PPS 35-2 PARA SOLDA EXOTERMICA</t>
  </si>
  <si>
    <t>11.92.44</t>
  </si>
  <si>
    <t>CARTUCHO Nº45 PARA SOLDA EXOTERMICA</t>
  </si>
  <si>
    <t>11.92.45</t>
  </si>
  <si>
    <t>ALICATE PEQUENO Z-200</t>
  </si>
  <si>
    <t>11.92.46</t>
  </si>
  <si>
    <t>SELANTE ELASTICO MONOCOMPONENTE A BASE DE POLIURETANO PARA JUNTAS DIVERSAS 310ML</t>
  </si>
  <si>
    <t>11.92.48</t>
  </si>
  <si>
    <t>TERMINAL COMPRES.COBRE ESTANH. 1 FURO 50MM TEL5050 OU EQUIVALENTE</t>
  </si>
  <si>
    <t>11.92.49</t>
  </si>
  <si>
    <t>CARTUCHO P/ SOLDA NUMERO 115 TEL-99115 OU EQUIVALENTE</t>
  </si>
  <si>
    <t>11.93</t>
  </si>
  <si>
    <t>PROTECAO INTERNA - CONTRA SURTO</t>
  </si>
  <si>
    <t>11.93.02</t>
  </si>
  <si>
    <t>SUPRESSOR DE SURTO VCL 275V 45KA CLAMPER/EQUIVALENTE</t>
  </si>
  <si>
    <t>12</t>
  </si>
  <si>
    <t>MARCENARIA</t>
  </si>
  <si>
    <t>12.03</t>
  </si>
  <si>
    <t>PORTA DE MADEIRA PARA PINTURA, DE ABRIR, COMPLETA / TARJETA</t>
  </si>
  <si>
    <t>12.03.06</t>
  </si>
  <si>
    <t>PORTA DE MADEIRA PARA PINTURA, 55x160CM, MARCO EM CANTONEIRA DE FERRO, DOBRADIÇA CROMADA E TARJETA LIVRE-OCUPADO</t>
  </si>
  <si>
    <t>12.03.07</t>
  </si>
  <si>
    <t>PORTA DE MADEIRA PARA PINTURA, 55x180CM, MARCO EM CANTONEIRA DE FERRO, DOBRADIÇAS E TRINCO CROMADOS</t>
  </si>
  <si>
    <t>12.03.12</t>
  </si>
  <si>
    <t>PORTA DE MADEIRA PARA PINTURA, 60x165CM, FERRAGENS EM LATÃO P/DIVISÓRIAS DE PEDRA E TARJETA LIVRE-OCUPADO</t>
  </si>
  <si>
    <t>12.03.14</t>
  </si>
  <si>
    <t>PORTA DE MADEIRA PARA PINTURA, 55x180CM, MARCO EM CANTONEIRA DE FERRO, DOBRADIÇAS CROMADAS E TARJETA LIVRE-OCUPADO</t>
  </si>
  <si>
    <t>12.03.21</t>
  </si>
  <si>
    <t>PORTA DE MADEIRA PARA PINTURA, 60x165CM, MARCO EM CANTONEIRA DE FERRO, DOBRADIÇAS CROMADAS E TARJETA LIVRE-OCUPADO</t>
  </si>
  <si>
    <t>12.04</t>
  </si>
  <si>
    <t>PORTA DE MADEIRA PARA PINTURA, E=35MM, NUCLEO SARRAFEADO, INCLUSIVE FERRAGENS</t>
  </si>
  <si>
    <t>12.04.31</t>
  </si>
  <si>
    <t>PORTA DE MADEIRA PARA PINTURA, 60 X 210 CM, E=35MM, C/MARCO, ALIZAR E DOBRADIÇAS (EXCLUSIVE FECHADURA)</t>
  </si>
  <si>
    <t>12.04.32</t>
  </si>
  <si>
    <t>PORTA DE MADEIRA PARA PINTURA, 70 X 210 CM, E=35MM, C/MARCO, ALIZAR E DOBRADIÇAS (EXCLUSIVE FECHADURA)</t>
  </si>
  <si>
    <t>12.04.33</t>
  </si>
  <si>
    <t>PORTA DE MADEIRA PARA PINTURA, 80 X 210 CM, E=35MM, C/MARCO, ALIZAR E DOBRADIÇAS (EXCLUSIVE FECHADURA)</t>
  </si>
  <si>
    <t>12.04.34</t>
  </si>
  <si>
    <t>PORTA DE MADEIRA PARA PINTURA, 90 X 210 CM, E=35MM, C/MARCO, ALIZAR E DOBRADIÇAS (EXCLUSIVE FECHADURA)</t>
  </si>
  <si>
    <t>12.04.40</t>
  </si>
  <si>
    <t>PORTA DE MADEIRA P/PINTURA, 80 X 210 CM, E=35MM, C/MARCO, ALIZAR, DOBRADIÇAS E FECHADURA, C/PROTEÇÃO DE BORRACHA H=40CM E BARRA DE APOIO EM AÇO INOX</t>
  </si>
  <si>
    <t>12.04.41</t>
  </si>
  <si>
    <t>PORTA DE MADEIRA P/PINTURA, 90 X 210 CM, E=35MM, C/MARCO, ALIZAR, DOBRADIÇAS E FECHADURA, C/PROTEÇÃO DE BORRACHA H=40CM E BARRA DE APOIO EM AÇO INOX</t>
  </si>
  <si>
    <t>12.10</t>
  </si>
  <si>
    <t>ESQUADRIA DE MADEIRA PADRAO SUDECAP</t>
  </si>
  <si>
    <t>12.10.05</t>
  </si>
  <si>
    <t>PORTA DE MADEIRA PARA PINTURA, 02 FOLHAS, 150 X 210 CM, E=35MM, C/DOBRADIÇAS (EXCLUSIVE MARCO, ALIZAR E FECHADURA)</t>
  </si>
  <si>
    <t>12.30</t>
  </si>
  <si>
    <t>FOLHA DE PORTA DE MADEIRA PARA PINTURA, E=35MM, NUCLEO SARRAFEADO</t>
  </si>
  <si>
    <t>12.30.05</t>
  </si>
  <si>
    <t>FOLHA DE PORTA DE MADEIRA P/PINTURA, E=35MM, NUCLEO SARRAFEADO, LARG. &lt;= 60 CM, ALT. &lt;= 180 CM</t>
  </si>
  <si>
    <t>12.30.10</t>
  </si>
  <si>
    <t>FOLHA DE PORTA DE MADEIRA P/PINTURA, E=35MM, NUCLEO SARRAFEADO, 60 X 210 CM</t>
  </si>
  <si>
    <t>12.30.11</t>
  </si>
  <si>
    <t>FOLHA DE PORTA DE MADEIRA P/PINTURA, E=35MM, NUCLEO SARRAFEADO, 70 X 210 CM</t>
  </si>
  <si>
    <t>12.30.12</t>
  </si>
  <si>
    <t>FOLHA DE PORTA DE MADEIRA P/PINTURA, E=35MM, NUCLEO SARRAFEADO, 80 X 210 CM</t>
  </si>
  <si>
    <t>12.40</t>
  </si>
  <si>
    <t>MARCO DE MADEIRA, INCLUSIVE ALIZARES</t>
  </si>
  <si>
    <t>12.40.05</t>
  </si>
  <si>
    <t>MARCO DE MADEIRA P/PORTA 60 X 210 CM, LARGURA = 14 CM, INCLUSIVE ALIZARES</t>
  </si>
  <si>
    <t>12.40.06</t>
  </si>
  <si>
    <t>MARCO DE MADEIRA P/PORTA 70 X 210 CM, LARGURA = 14 CM, INCLUSIVE ALIZARES</t>
  </si>
  <si>
    <t>12.40.07</t>
  </si>
  <si>
    <t>MARCO DE MADEIRA P/PORTA 80 X 210 CM, LARGURA = 14 CM, INCLUSIVE ALIZARES</t>
  </si>
  <si>
    <t>12.50</t>
  </si>
  <si>
    <t>FECHADURA, TARJETA E DOBRADIÇA</t>
  </si>
  <si>
    <t>12.50.08</t>
  </si>
  <si>
    <t>FECHADURA CROMADA, COMPLETA, C/MAÇANETA E ROSETA, P/PORTAS EXTERNAS</t>
  </si>
  <si>
    <t>12.50.09</t>
  </si>
  <si>
    <t>FECHADURA CROMADA, COMPLETA, C/MAÇANETA E ROSETA, P/PORTAS INTERNAS</t>
  </si>
  <si>
    <t>12.50.10</t>
  </si>
  <si>
    <t>FECHADURA CROMADA, COMPLETA, C/MAÇANETA E ROSETA, P/PORTAS BANHEIRO</t>
  </si>
  <si>
    <t>12.50.11</t>
  </si>
  <si>
    <t>FECHADURA CROMADA, COMPLETA, PERFIL ESTREITO C/ESPELHO, P/PORTAS INTERNAS/EXTERNAS</t>
  </si>
  <si>
    <t>12.50.12</t>
  </si>
  <si>
    <t>FECHADURA CROMADA, COMPLETA, P/PORTAS DE CORRER</t>
  </si>
  <si>
    <t>12.50.21</t>
  </si>
  <si>
    <t>TRINCO TARJETA ZINCADO P/PORTAS</t>
  </si>
  <si>
    <t>12.50.22</t>
  </si>
  <si>
    <t>TARJETA LIVRE-OCUPADO EM METAL CROMADO</t>
  </si>
  <si>
    <t>12.50.41</t>
  </si>
  <si>
    <t>DOBRADIÇA DE METAL CROMADO 3"X2 1/2" ESP=2MM</t>
  </si>
  <si>
    <t>12.50.43</t>
  </si>
  <si>
    <t>DOBRADIÇA DE METAL CROMADO 3 1/2" X 2 1/4" ESP=1,5MM</t>
  </si>
  <si>
    <t>12.50.44</t>
  </si>
  <si>
    <t>DOBRADIÇA DE METAL CROMADO 3 1/2" X 3" ESP=2MM</t>
  </si>
  <si>
    <t>13</t>
  </si>
  <si>
    <t>SERRALHERIA</t>
  </si>
  <si>
    <t>13.31</t>
  </si>
  <si>
    <t>PORTAO EM TELA</t>
  </si>
  <si>
    <t>13.31.10</t>
  </si>
  <si>
    <t>PT10-120X210CM-TUBO D=2"TELA 2", 1 FOL.DE ABRIR</t>
  </si>
  <si>
    <t>13.32</t>
  </si>
  <si>
    <t>PORTAO EM CHAPA E PERFIL DE FERRO</t>
  </si>
  <si>
    <t>13.32.01</t>
  </si>
  <si>
    <t>PCH1-120X210CM-CHAPA TRAPEZOIDAL 18, 1 FOL. ABRIR</t>
  </si>
  <si>
    <t>13.32.02</t>
  </si>
  <si>
    <t>PCH2-300X240CM-CHAPA TRAPEZOIDAL 18, 2 FOL. ABRIR</t>
  </si>
  <si>
    <t>13.38</t>
  </si>
  <si>
    <t>GRADES</t>
  </si>
  <si>
    <t>13.38.03</t>
  </si>
  <si>
    <t>GRADE DE FERRO QUADRADO 3/8" - 2,60X1,60 M</t>
  </si>
  <si>
    <t>13.38.27</t>
  </si>
  <si>
    <t>GRADIL NYLOFOR H=1.03 M INCLUSIVE POSTE OU EQUIVALENTE</t>
  </si>
  <si>
    <t>13.38.28</t>
  </si>
  <si>
    <t>GRADIL NYLOFOR H=1.53 M INCLUSIVE POSTE OU EQUIVALENTE</t>
  </si>
  <si>
    <t>13.38.29</t>
  </si>
  <si>
    <t>GRADIL NYLOFOR H=2.03 M INCLUSIVE POSTE OU EQUIVALENTE</t>
  </si>
  <si>
    <t>13.38.30</t>
  </si>
  <si>
    <t>GRADIL NYLOFOR H=2.43 M INCLUSIVE POSTE OU EQUIVALENTE</t>
  </si>
  <si>
    <t>13.40</t>
  </si>
  <si>
    <t>GUARDA-CORPO E CORRIMAO</t>
  </si>
  <si>
    <t>13.40.53</t>
  </si>
  <si>
    <t>BARRA DE APOIO EM AÇO INOX P/LAVATÓRIO RETANGULAR D=32MM L=49X64X49CM E=1,5MM (ABNT NBR 9050:2020)</t>
  </si>
  <si>
    <t>13.40.55</t>
  </si>
  <si>
    <t>BARRA DE APOIO EM AÇO INOX P/LAVATÓRIO DE CANTO D=32MM E=1,5MM (ABNT NBR 9050:2020)</t>
  </si>
  <si>
    <t>13.40.56</t>
  </si>
  <si>
    <t>BARRA DE APOIO EM AÇO INOX RETA D=32MM L=80CM E=1,5MM (ABNT NBR 9050:2020)</t>
  </si>
  <si>
    <t>13.40.57</t>
  </si>
  <si>
    <t>BARRA DE APOIO EM AÇO INOX LATERAL COM REFORÇO D=32MM L= 80CM E=1,5MM (ABNT NBR 9050:2020)</t>
  </si>
  <si>
    <t>13.40.58</t>
  </si>
  <si>
    <t>BARRA DE APOIO EM AÇO INOX EM "L" D=32MM 70X70CM E=1,5MM (ABNT NBR 9050:2020)</t>
  </si>
  <si>
    <t>13.40.59</t>
  </si>
  <si>
    <t>BARRA DE APOIO EM AÇO INOX RETA D=32MM L=40CM E=1,5MM (ABNT NBR 9050:2020)</t>
  </si>
  <si>
    <t>13.40.65</t>
  </si>
  <si>
    <t>BARRA APOIO DEFICIENTE TUBO METAL.CROMADO D=1 1/2"</t>
  </si>
  <si>
    <t>13.40.81</t>
  </si>
  <si>
    <t>GUARDA-CORPO COM PILARETES DE CONCRETO D=150MM A CADA 150 CM E 7 TUBOS GALV. 1 1/4 " E FECHAMENTO INFERIOR EM TELA DE ARAME ONDULADO GALV. FIO Nº 12, TUBO INDUSTRIAL CHAPA 14 - 2,00 M (NBR 6591)</t>
  </si>
  <si>
    <t>13.40.82</t>
  </si>
  <si>
    <t>GUARDA CORPO MOD. “TUBOS VERTICAIS”, COM MONTANTES D=2”, FIXAÇÃO A CADA 144 CM, TUBOS VERTICAIS INTERMEDIÁRIOS D= 1 1/4", TUBO INDUSTRIAL CHAPA 16 - 1,50 MM (NBR 6591)</t>
  </si>
  <si>
    <t>13.40.83</t>
  </si>
  <si>
    <t>GUARDA CORPO MOD. “TUBOS VERTICAIS”, COM MONTANTES D=2”, FIXAÇÃO A CADA 144 CM, TUBOS VERTICAIS INTERMEDIÁRIOS D= 1 1/4", CORRIMÃO DUPLO, TUBO INDUSTRIAL CHAPA 16 - 1,50 MM (NBR 6591)</t>
  </si>
  <si>
    <t>13.40.84</t>
  </si>
  <si>
    <t>GUARDA-CORPO MOD. “TIPO TELA”, COM MONTANTES D=2”, A CADA 100 CM E FECHAMENTO EM TELA DE ARAME ONDULADO GALV. FIO Nº 12, FIXADA COM CANTONEIRAS E BARRAS CHATAS, TUBO INDUSTRIAL CHAPA 16 - 1,50 MM (NBR 6591)</t>
  </si>
  <si>
    <t>13.40.85</t>
  </si>
  <si>
    <t>GUARDA-CORPO MOD. “TIPO TELA”, COM MONTANTES D=2”, A CADA 100 CM E FECHAMENTO EM TELA DE ARAME ONDULADO GALV. FIO Nº 12, FIXADA COM CANTONEIRAS E BARRAS CHATAS, CORRIMÃO DUPLO, TUBO INDUSTRIAL CHAPA 16 - 1,50 MM (NBR 6591)</t>
  </si>
  <si>
    <t>13.55</t>
  </si>
  <si>
    <t>ACESSORIOS E PEÇAS COMPLEMENTARES</t>
  </si>
  <si>
    <t>13.55.01</t>
  </si>
  <si>
    <t>ALÇAPAO - 60X60 CM, CAIXILHO CHAPA 18</t>
  </si>
  <si>
    <t>13.55.02</t>
  </si>
  <si>
    <t>ALÇAPAO - 80X80 CM, CAIXILHO CHAPA 18</t>
  </si>
  <si>
    <t>13.55.21</t>
  </si>
  <si>
    <t>ESCADA MARINHEIRO-TB GALV.D=3/4" C/ GRADIL-TIPO 2</t>
  </si>
  <si>
    <t>13.55.30</t>
  </si>
  <si>
    <t>BATE-RODAS EM TUBO GALVANIZADO PINTADO D=3"</t>
  </si>
  <si>
    <t>13.55.41</t>
  </si>
  <si>
    <t>MASTRO P/ BANDEIRA GALV.D=2",E=3,65MM,H=6M PINTADO</t>
  </si>
  <si>
    <t>13.70</t>
  </si>
  <si>
    <t>PADRAO GRUPO ESCOLAR</t>
  </si>
  <si>
    <t>13.70.05</t>
  </si>
  <si>
    <t>J1- JANELA DE CORRER DE FERRO 1X1/8" - 1,6 X 1,6 M</t>
  </si>
  <si>
    <t>13.70.06</t>
  </si>
  <si>
    <t>J9- JANELA DE CORRER DE FERRO 1X1/8" - 3,0 X 1,6 M</t>
  </si>
  <si>
    <t>13.70.07</t>
  </si>
  <si>
    <t>J12- JANELA DE CORRER DE FERRO 1X1/8"- 2,0 X 1,6 M</t>
  </si>
  <si>
    <t>13.70.08</t>
  </si>
  <si>
    <t>J7- JANELA DE CORRER DE FERRO 1X1/8"- 2,6 X 1,6 M</t>
  </si>
  <si>
    <t>13.70.18</t>
  </si>
  <si>
    <t>J2- BASCULANTE DE FERRO 1X1/8" - 1,6 X 0,5 M</t>
  </si>
  <si>
    <t>13.70.20</t>
  </si>
  <si>
    <t>J3- BASCULANTE DE FERRO 1X1/8" - 2,3 X 0,5 M</t>
  </si>
  <si>
    <t>13.70.21</t>
  </si>
  <si>
    <t>J4- BASCULANTE DE FERRO 1X1/8" - 3,2 X 0,5 M</t>
  </si>
  <si>
    <t>13.70.23</t>
  </si>
  <si>
    <t>J5- BASCULANTE DE FERRO 1X1/8" - 2,6 X 0,5 M</t>
  </si>
  <si>
    <t>13.70.35</t>
  </si>
  <si>
    <t>PF1- PORTA DE ABRIR CHAPA DOBRADA 1FL. 0,8 X 2,1 M</t>
  </si>
  <si>
    <t>13.70.36</t>
  </si>
  <si>
    <t>PF2- PORTA DE ABRIR CHAPA DOBRADA 1FL. 0,6 X 2,1 M</t>
  </si>
  <si>
    <t>13.70.37</t>
  </si>
  <si>
    <t>PF7- PORTA DE ABRIR CHAPA DOBRADA 1FL. 1,0 X 2,1 M</t>
  </si>
  <si>
    <t>13.70.39</t>
  </si>
  <si>
    <t>PF6- PORTA DE ABRIR CHAPA DOBRADA 2FLS. 1,6X2,1 M</t>
  </si>
  <si>
    <t>13.70.43</t>
  </si>
  <si>
    <t>PF4- PORTA DE CORRER CHAPA DOBRADA 2FLS. 1,5X2,1 M</t>
  </si>
  <si>
    <t>13.70.62</t>
  </si>
  <si>
    <t>PT2- PORTA DE ABRIR DE FERRO E TELA 1 FL.0,8X1,25M</t>
  </si>
  <si>
    <t>13.72</t>
  </si>
  <si>
    <t>PADRAO POLICLINICA</t>
  </si>
  <si>
    <t>13.72.20</t>
  </si>
  <si>
    <t>J3- MAXIMO AR DE METALON - 1,65 X 2,90 M</t>
  </si>
  <si>
    <t>13.72.22</t>
  </si>
  <si>
    <t>J5- MAXIMO AR DE METALON - 1,65 X 3,20 M</t>
  </si>
  <si>
    <t>13.74</t>
  </si>
  <si>
    <t>PADRAO UNIDADE DE SAUDE</t>
  </si>
  <si>
    <t>13.74.05</t>
  </si>
  <si>
    <t>MAXIMO AR DE METALON - 0,6 X 1,2 M</t>
  </si>
  <si>
    <t>13.74.06</t>
  </si>
  <si>
    <t>MAXIMO AR DE METALON - 0,6 X 2,0 M</t>
  </si>
  <si>
    <t>13.76</t>
  </si>
  <si>
    <t>PADRAO CENTRO DE SAUDE</t>
  </si>
  <si>
    <t>13.76.05</t>
  </si>
  <si>
    <t>JF1- BASCULANTE DE FERRO 3/4X1/8"- 3,0 X 1,0 M</t>
  </si>
  <si>
    <t>13.76.09</t>
  </si>
  <si>
    <t>JF3- BASCULANTE DE FERRO 3/4X1/8"- 0,5 X 1,0 M</t>
  </si>
  <si>
    <t>13.76.11</t>
  </si>
  <si>
    <t>JF4- BASCULANTE DE FERRO 3/4X1/8"- 1,1 X 1,5 M</t>
  </si>
  <si>
    <t>13.76.27</t>
  </si>
  <si>
    <t>PF2-PORTA DE ABRIR - VENEZIANA - CHAPA - 0,7X2,8 M</t>
  </si>
  <si>
    <t>13.76.29</t>
  </si>
  <si>
    <t>PF2A-PORTA DE ABRIR-VENEZIANA-CHAPA - 0,8 X 2,8 M</t>
  </si>
  <si>
    <t>13.76.30</t>
  </si>
  <si>
    <t>PF2B-PORTA DE ABRIR-VENEZIANA-CHAPA - 0,9 X 2,8 M</t>
  </si>
  <si>
    <t>13.76.50</t>
  </si>
  <si>
    <t>PORTAO DE METALON 50X20 A CADA 15CM - 2,2 X 2,0 M</t>
  </si>
  <si>
    <t>13.76.52</t>
  </si>
  <si>
    <t>PORTAO DE METALON 50X20 A CADA 15CM - 1,1 X 2,0 M</t>
  </si>
  <si>
    <t>13.78</t>
  </si>
  <si>
    <t>PADRAO CRECHE</t>
  </si>
  <si>
    <t>13.78.20</t>
  </si>
  <si>
    <t>P-2 PORTA DE CORRER DE METALON 1 FL 1,20 X 2,20 M</t>
  </si>
  <si>
    <t>13.78.25</t>
  </si>
  <si>
    <t>PORTA DE CORRER DE FERRO/TELA ARTISTEX 1,75X2,10 M</t>
  </si>
  <si>
    <t>13.78.55</t>
  </si>
  <si>
    <t>GUICHE DE ABRIR DE METALON 2 FL 0,9 X 0,7 M</t>
  </si>
  <si>
    <t>13.91</t>
  </si>
  <si>
    <t>13.91.01</t>
  </si>
  <si>
    <t>EM TUBO GALVANIZ. DIN-2440 D=2",TELA #2" E FIO 12</t>
  </si>
  <si>
    <t>13.92</t>
  </si>
  <si>
    <t>ESTRUTURA SUPORTE PARA FIXAÇAO DE ARAME FARPADO</t>
  </si>
  <si>
    <t>13.92.01</t>
  </si>
  <si>
    <t>CANTONEIRA FERRO 1 1/2x3/16" COMP=1,1M C/CHUMBADOR</t>
  </si>
  <si>
    <t>13.92.02</t>
  </si>
  <si>
    <t>ARAME FARPADO ESTICADO E AMARRADO A CANTONEIRA</t>
  </si>
  <si>
    <t>13.93</t>
  </si>
  <si>
    <t>GRELHAS DE AÇO</t>
  </si>
  <si>
    <t>13.93.01</t>
  </si>
  <si>
    <t>GRELHA DE AÇO 0,5X0,5 (CXL) PARA CAIXA PASSAGEM/INSPEÇÃO DE 0,3X0,3 (CXL)</t>
  </si>
  <si>
    <t>13.93.02</t>
  </si>
  <si>
    <t>GRELHA DE AÇO 0,6X0,6 (CXL) PARA CAIXA PASSAGEM/INSPEÇÃO DE 0,4X0,4 (CXL)</t>
  </si>
  <si>
    <t>13.93.03</t>
  </si>
  <si>
    <t>GRELHA DE AÇO 0,8X0,8 (CXL) PARA CAIXA PASSAGEM/INSPEÇÃO DE 0,6X0,6 (CXL)</t>
  </si>
  <si>
    <t>13.93.04</t>
  </si>
  <si>
    <t>GRELHA DE AÇO 1,0X1,0 (CXL) PARA CAIXA PASSAGEM/INSPEÇÃO DE 0,8X0,8 (CXL)</t>
  </si>
  <si>
    <t>13.93.05</t>
  </si>
  <si>
    <t>GRELHA DE AÇO 1,2X1,2 (CXL) PARA CAIXA PASSAGEM/INSPEÇÃO DE 1,0X1,0 (CXL)</t>
  </si>
  <si>
    <t>14</t>
  </si>
  <si>
    <t>REVESTIMENTOS</t>
  </si>
  <si>
    <t>14.05</t>
  </si>
  <si>
    <t>REVESTIMENTO COM ARGAMASSA DE CIMENTO, CAL E AREIA</t>
  </si>
  <si>
    <t>14.05.05</t>
  </si>
  <si>
    <t>CHAPISCO COM ARGAMASSA 1:3 CIM./AREIA, A COLHER</t>
  </si>
  <si>
    <t>14.05.07</t>
  </si>
  <si>
    <t>CHAPISCO COM ARGAMASSA 1:3 CIM./AREIA, A PENEIRA</t>
  </si>
  <si>
    <t>14.05.21</t>
  </si>
  <si>
    <t>EMBOÇO COM ARGAMASSA 1:6 CIMENTO E AREIA</t>
  </si>
  <si>
    <t>14.05.31</t>
  </si>
  <si>
    <t>REBOCO COM ARGAMASSA 1:7 CIMENTO E AREIA</t>
  </si>
  <si>
    <t>14.05.34</t>
  </si>
  <si>
    <t>REBOCO COM ARGAMASSA 1:4</t>
  </si>
  <si>
    <t>14.05.41</t>
  </si>
  <si>
    <t>REBOCO COM ARGAMASSA 1:4 E SIKA 1 /EQUIVALENTE</t>
  </si>
  <si>
    <t>14.05.43</t>
  </si>
  <si>
    <t>REBOCO COM ARGAMASSA 1:4 NATADO (BARRA LISA)</t>
  </si>
  <si>
    <t>14.05.61</t>
  </si>
  <si>
    <t>REBOCO TIPO MASSA FINA COM ARGAMASSA 1:7</t>
  </si>
  <si>
    <t>14.05.71</t>
  </si>
  <si>
    <t>SULCO NO REBOCO LARGURA=2CM</t>
  </si>
  <si>
    <t>14.05.77</t>
  </si>
  <si>
    <t>ABERTURA DE JUNTA EM ARGAMASSA DE REVEST.L=1 A 2CM</t>
  </si>
  <si>
    <t>14.06</t>
  </si>
  <si>
    <t>REVESTIMENTO COM ARGAMASSA ESPECIAL</t>
  </si>
  <si>
    <t>14.06.01</t>
  </si>
  <si>
    <t>REVESTIMENTO COM ARGAMASSA BARITADA</t>
  </si>
  <si>
    <t>14.07</t>
  </si>
  <si>
    <t>REVESTIMENTO INTERNO EM GESSO</t>
  </si>
  <si>
    <t>14.07.01</t>
  </si>
  <si>
    <t>REVESTIMENTO DE PAREDES INTERNAS E TETOS EM GESSO</t>
  </si>
  <si>
    <t>14.15</t>
  </si>
  <si>
    <t>REVESTIMENTO COM AZULEJO</t>
  </si>
  <si>
    <t>14.15.05</t>
  </si>
  <si>
    <t>BRANCO 15X15 CM, EXTRA</t>
  </si>
  <si>
    <t>14.15.06</t>
  </si>
  <si>
    <t>BRANCO 20X20CM, EXTRA</t>
  </si>
  <si>
    <t>14.17</t>
  </si>
  <si>
    <t>REVESTIMENTO COM CERAMICA</t>
  </si>
  <si>
    <t>14.17.09</t>
  </si>
  <si>
    <t>10X10CM LINHA ARQUITETURAL BEGE/BRANCO ELIANE/EQUIVALENTE</t>
  </si>
  <si>
    <t>14.17.10</t>
  </si>
  <si>
    <t>10X10CM ARQUITE. VERDE/AZUL/CINZA MEDIO ELIANE/EQUIVALENTE</t>
  </si>
  <si>
    <t>14.17.11</t>
  </si>
  <si>
    <t>10X10CM ARQUITE.AZUL/VERDE/DAMASCO ESCURO ELIANE/S</t>
  </si>
  <si>
    <t>14.17.12</t>
  </si>
  <si>
    <t>10X10CM LINHA ARQUITETURAL COR CEREJA ELIANE/EQUIVALENTE</t>
  </si>
  <si>
    <t>14.17.13</t>
  </si>
  <si>
    <t>25X33,5 CM LINHA FORMA SLIM BRANCA ELIANE/EQUIVALENTE</t>
  </si>
  <si>
    <t>14.21</t>
  </si>
  <si>
    <t>REVESTIMENTO COM PEDRA</t>
  </si>
  <si>
    <t>14.21.03</t>
  </si>
  <si>
    <t>ARREMATE EM ARDOSIA H=5CM</t>
  </si>
  <si>
    <t>14.21.05</t>
  </si>
  <si>
    <t>ARDOSIA 40 X 40 CM</t>
  </si>
  <si>
    <t>14.21.10</t>
  </si>
  <si>
    <t>MARMORE BRANCO NACIONAL, E= 2 CM</t>
  </si>
  <si>
    <t>14.21.11</t>
  </si>
  <si>
    <t>GRANITO CINZA CORUMBA E=2CM</t>
  </si>
  <si>
    <t>14.35</t>
  </si>
  <si>
    <t>COMPLEMENTO PARA ARREMATE CERAMICO</t>
  </si>
  <si>
    <t>14.35.02</t>
  </si>
  <si>
    <t>CANTONEIRA ALUMINIO P/ ACABAMENTO DE QUINA DS-020</t>
  </si>
  <si>
    <t>15</t>
  </si>
  <si>
    <t>PISOS, RODAPES, SOLEIRAS E PEITORIS</t>
  </si>
  <si>
    <t>15.02</t>
  </si>
  <si>
    <t>PISO DE TRANSIÇÃO</t>
  </si>
  <si>
    <t>15.02.05</t>
  </si>
  <si>
    <t>E= 6,0 CM, SEM JUNTA FCK&gt;= 20 MPA (MANUAL)</t>
  </si>
  <si>
    <t>15.02.07</t>
  </si>
  <si>
    <t>E=  8,0 CM, SEM JUNTA FCK &gt;= 20 MPA (MANUAL)</t>
  </si>
  <si>
    <t>15.02.09</t>
  </si>
  <si>
    <t>E= 10,0 CM, SEM JUNTA FCK &gt;= 20MPA</t>
  </si>
  <si>
    <t>15.02.15</t>
  </si>
  <si>
    <t>E=  6 CM, COM JUNTA DE MADEIRA DE 2 X 2 M</t>
  </si>
  <si>
    <t>15.02.17</t>
  </si>
  <si>
    <t>E=  8 CM, COM JUNTA DE MADEIRA DE 2 X 2 M</t>
  </si>
  <si>
    <t>15.02.19</t>
  </si>
  <si>
    <t>E= 10 CM, COM JUNTA DE MADEIRA DE 2 X 2 M</t>
  </si>
  <si>
    <t>15.04</t>
  </si>
  <si>
    <t>CONTRAPISO DESEMPENADO, COM ARG.1:3 SEM JUNTA</t>
  </si>
  <si>
    <t>15.04.05</t>
  </si>
  <si>
    <t>E= 2,0 CM</t>
  </si>
  <si>
    <t>15.04.06</t>
  </si>
  <si>
    <t>E= 2,5 CM</t>
  </si>
  <si>
    <t>15.04.07</t>
  </si>
  <si>
    <t>E= 3,0 CM</t>
  </si>
  <si>
    <t>15.05</t>
  </si>
  <si>
    <t>PISO CIMENT.DESEMP.FELTRADO,ARG.1:3,JUNTA PL.17X3M</t>
  </si>
  <si>
    <t>15.05.06</t>
  </si>
  <si>
    <t>E= 2,5 CM, COM JUNTA DE 2 X 2 M</t>
  </si>
  <si>
    <t>15.05.07</t>
  </si>
  <si>
    <t>E= 3,0 CM, COM JUNTA DE 2 X 2 M</t>
  </si>
  <si>
    <t>15.05.16</t>
  </si>
  <si>
    <t>E= 2,5 CM, COM JUNTA DE 1 X 1 M</t>
  </si>
  <si>
    <t>15.05.17</t>
  </si>
  <si>
    <t>E= 3,0 CM, COM JUNTA DE 1 X 1 M</t>
  </si>
  <si>
    <t>15.05.26</t>
  </si>
  <si>
    <t>E= 2,5 CM, COM JUNTA DE 0,60 X 0,60 M</t>
  </si>
  <si>
    <t>15.05.27</t>
  </si>
  <si>
    <t>E= 3,0 CM, COM JUNTA DE 0,60 X 0,60 M</t>
  </si>
  <si>
    <t>15.06</t>
  </si>
  <si>
    <t>PISO CIMENTADO NATADO COM ARGAMASSA 1:3, SEM JUNTA</t>
  </si>
  <si>
    <t>15.06.05</t>
  </si>
  <si>
    <t>15.06.06</t>
  </si>
  <si>
    <t>15.06.07</t>
  </si>
  <si>
    <t>15.07</t>
  </si>
  <si>
    <t>PISO CIMENTADO NATADO COM ARG.1:3 JUNTA PL. 17x3MM</t>
  </si>
  <si>
    <t>15.07.06</t>
  </si>
  <si>
    <t>E= 2,5 CM COM JUNTA DE 2 X 2 M</t>
  </si>
  <si>
    <t>15.07.07</t>
  </si>
  <si>
    <t>E= 3,0 CM COM JUNTA DE 2 X 2 M</t>
  </si>
  <si>
    <t>15.07.16</t>
  </si>
  <si>
    <t>E= 2,5 CM COM JUNTA DE 1 X 1 M</t>
  </si>
  <si>
    <t>15.07.17</t>
  </si>
  <si>
    <t>E= 3,0 CM COM JUNTA DE 1 X 1 M</t>
  </si>
  <si>
    <t>15.07.26</t>
  </si>
  <si>
    <t>E= 2,5 CM COM JUNTA DE 0,60 X 0,60 M</t>
  </si>
  <si>
    <t>15.07.27</t>
  </si>
  <si>
    <t>E= 3,0 CM COM JUNTA DE 0,60 X 0,60 M</t>
  </si>
  <si>
    <t>15.08</t>
  </si>
  <si>
    <t>PISO CIMENTADO ACAB. LISO ARGAMASSA 1:3 JUNTA SECA</t>
  </si>
  <si>
    <t>15.08.01</t>
  </si>
  <si>
    <t>15.08.02</t>
  </si>
  <si>
    <t>15.15</t>
  </si>
  <si>
    <t>PISO DE MADEIRA</t>
  </si>
  <si>
    <t>15.15.05</t>
  </si>
  <si>
    <t>TACO DE IPE EXTRA 7 X 21 CM</t>
  </si>
  <si>
    <t>15.17</t>
  </si>
  <si>
    <t>PISO CERAMICO</t>
  </si>
  <si>
    <t>15.17.20</t>
  </si>
  <si>
    <t>PEI-5 (33,5X33,5)CM URBANUS GRAY/WHITE ELIANE/EQUIVALENTE</t>
  </si>
  <si>
    <t>15.17.22</t>
  </si>
  <si>
    <t>PEI-5 45X45CM CARGO PLUS COR GRAY/WHITE ELIANE/EQUIVALENTE</t>
  </si>
  <si>
    <t>15.20</t>
  </si>
  <si>
    <t>PISO DE PEDRA EM PLACAS</t>
  </si>
  <si>
    <t>15.20.05</t>
  </si>
  <si>
    <t>15.20.07</t>
  </si>
  <si>
    <t>MARMORE BRANCO NACIONAL E= 2 CM</t>
  </si>
  <si>
    <t>15.20.09</t>
  </si>
  <si>
    <t>MARMORE BRANCO NACIONAL E= 3 CM</t>
  </si>
  <si>
    <t>15.22</t>
  </si>
  <si>
    <t>PISO DE LADRILHO HIDRAULICO</t>
  </si>
  <si>
    <t>15.22.05</t>
  </si>
  <si>
    <t>20 X 20 CM, NA COR NATURAL</t>
  </si>
  <si>
    <t>15.22.10</t>
  </si>
  <si>
    <t>20 X 20 CM, DIRECIONAL EM COR AMARELA/VERMELHA</t>
  </si>
  <si>
    <t>15.22.11</t>
  </si>
  <si>
    <t>20 X 20 CM, TATIL EM COR AMARELA/VERMELHA</t>
  </si>
  <si>
    <t>15.22.15</t>
  </si>
  <si>
    <t>25 X 25 CM, NA COR NATURAL</t>
  </si>
  <si>
    <t>15.25</t>
  </si>
  <si>
    <t>PISO VINILICO E DE BORRACHA</t>
  </si>
  <si>
    <t>15.25.05</t>
  </si>
  <si>
    <t>PISO VINILICO 30 X 30 CM E= 2 MM FIXADO COM COLA</t>
  </si>
  <si>
    <t>15.25.25</t>
  </si>
  <si>
    <t>PISO DE BORRACHA PASTILHADO 50X50CMX3MM C/ COLA PLURIG.</t>
  </si>
  <si>
    <t>15.25.26</t>
  </si>
  <si>
    <t>PISO DE BORRACHA RECICLADA COR PRETA (PLAYGROUND)</t>
  </si>
  <si>
    <t>15.33</t>
  </si>
  <si>
    <t>PISO DE TIJOLO</t>
  </si>
  <si>
    <t>15.33.05</t>
  </si>
  <si>
    <t>CERAMICO MACIÇO PRENSADO, TIPO MORGAN OU EQUIVALENTE</t>
  </si>
  <si>
    <t>15.35</t>
  </si>
  <si>
    <t xml:space="preserve">PISO DE CONCRETO </t>
  </si>
  <si>
    <t>15.35.01</t>
  </si>
  <si>
    <t>PASSEIO / PISO DE CONCRETO, 20MPA, H=6CM, JUNTA MANUAL A CADA 2M</t>
  </si>
  <si>
    <t>15.35.02</t>
  </si>
  <si>
    <t>PASSEIO / PISO DE CONCRETO, 20MPA, H=8CM (CONCRETO 6CM, ARGAMASSA 2CM), JUNTA MANUAL A CADA 2M</t>
  </si>
  <si>
    <t>15.35.03</t>
  </si>
  <si>
    <t>PASSEIO / PISO DE CONCRETO ARMADO, 20MPA, H=8CM, JUNTA MANUAL A CADA 2M</t>
  </si>
  <si>
    <t>15.35.04</t>
  </si>
  <si>
    <t>PASSEIO / PISO DE CONCRETO USINADO ARMADO, 20MPA, H=8CM, JUNTA SERRADA A CADA 3M</t>
  </si>
  <si>
    <t>15.35.05</t>
  </si>
  <si>
    <t>PASSEIO / PISO DE CONCRETO ARMADO POLIDO, 30MPA, H=8CM, JUNTA SERRADA A CADA 3M</t>
  </si>
  <si>
    <t>15.35.34</t>
  </si>
  <si>
    <t>APLICAÇÃO DE LONA PLÁSTICA (150 MICRA) PARA EXECUÇÃO DE PAVIMENTOS DE CONCRETO REF 97113</t>
  </si>
  <si>
    <t>15.35.35</t>
  </si>
  <si>
    <t>APLICAÇÃO DE LONA PLÁSTICA (200 MICRA) PARA EXECUÇÃO DE PAVIMENTOS DE CONCRETO REF 97113</t>
  </si>
  <si>
    <t>15.37</t>
  </si>
  <si>
    <t>15.37.05</t>
  </si>
  <si>
    <t>CALÇADA PORTUGUESA-FORNEC. E ASSENT.,INCL. COLCHAO</t>
  </si>
  <si>
    <t>15.37.10</t>
  </si>
  <si>
    <t>REMOÇAO E REASSENTAMENTO DE CALÇADA PORTUGUESA</t>
  </si>
  <si>
    <t>15.40</t>
  </si>
  <si>
    <t>RODAPE DE MADEIRA</t>
  </si>
  <si>
    <t>15.40.04</t>
  </si>
  <si>
    <t>SUCUPIRA OU IPE H= 7 CM</t>
  </si>
  <si>
    <t>15.46</t>
  </si>
  <si>
    <t>RODAPE DE PEDRA</t>
  </si>
  <si>
    <t>15.46.02</t>
  </si>
  <si>
    <t>ARDOSIA H= 5 CM</t>
  </si>
  <si>
    <t>15.46.04</t>
  </si>
  <si>
    <t>ARDOSIA H= 7 CM</t>
  </si>
  <si>
    <t>15.46.08</t>
  </si>
  <si>
    <t>MARMORE BRANCO, H= 7 CM</t>
  </si>
  <si>
    <t>15.48</t>
  </si>
  <si>
    <t>RODAPE DE ARGAMASSA 1:3</t>
  </si>
  <si>
    <t>15.48.02</t>
  </si>
  <si>
    <t>H= 5 CM</t>
  </si>
  <si>
    <t>15.48.04</t>
  </si>
  <si>
    <t>H= 7 CM</t>
  </si>
  <si>
    <t>15.54</t>
  </si>
  <si>
    <t>SOLEIRA DE PEDRA</t>
  </si>
  <si>
    <t>15.54.02</t>
  </si>
  <si>
    <t>SOLEIRA DE MARMORE BRANCO, E= 2 CM</t>
  </si>
  <si>
    <t>15.54.03</t>
  </si>
  <si>
    <t>SOLEIRA DE MARMORE BRANCO, E= 3 CM</t>
  </si>
  <si>
    <t>15.54.05</t>
  </si>
  <si>
    <t>SOLEIRA DE ARDOSIA, E= 2 CM</t>
  </si>
  <si>
    <t>15.54.07</t>
  </si>
  <si>
    <t>SOLEIRA DE GRANITO CINZA CORUMBA E= 2 CM</t>
  </si>
  <si>
    <t>15.58</t>
  </si>
  <si>
    <t>PEITORIL DE PEDRA</t>
  </si>
  <si>
    <t>15.58.02</t>
  </si>
  <si>
    <t>PEITORIL DE MARMORE BRANCO, E= 2 CM</t>
  </si>
  <si>
    <t>15.58.03</t>
  </si>
  <si>
    <t>PEITORIL DE MARMORE BRANCO, E= 3 CM</t>
  </si>
  <si>
    <t>15.58.05</t>
  </si>
  <si>
    <t>PEITORIL DE ARDOSIA,  E= 2 CM</t>
  </si>
  <si>
    <t>15.60</t>
  </si>
  <si>
    <t>PEITORIL DE CONCRETO</t>
  </si>
  <si>
    <t>15.60.20</t>
  </si>
  <si>
    <t>FCK &gt;= 20 MPA, L= 20 CM</t>
  </si>
  <si>
    <t>15.60.25</t>
  </si>
  <si>
    <t>FCK &gt;= 20 MPA, L= 25 CM</t>
  </si>
  <si>
    <t>15.60.36</t>
  </si>
  <si>
    <t>FCK &gt;= 20 MPA, L= 36 CM</t>
  </si>
  <si>
    <t>15.60.40</t>
  </si>
  <si>
    <t>FCK &gt;= 20 MPA, L= 40 CM</t>
  </si>
  <si>
    <t>15.60.56</t>
  </si>
  <si>
    <t>FCK &gt;= 20 MPA, L= 56 CM</t>
  </si>
  <si>
    <t>15.60.60</t>
  </si>
  <si>
    <t>FCK &gt;= 20 MPA, P/ J1, COM C=2,20M</t>
  </si>
  <si>
    <t>15.60.61</t>
  </si>
  <si>
    <t>FCK &gt;= 20 MPA, P/ J7, COM C=3,20M</t>
  </si>
  <si>
    <t>15.63</t>
  </si>
  <si>
    <t>LANÇAMENTO ESPALHAMENTO E COMPACTAÇÃO DE SOLOS EM ÁREA DE PASSEIOS</t>
  </si>
  <si>
    <t>15.63.01</t>
  </si>
  <si>
    <t>SOLO EM AREA DE PASSEIO</t>
  </si>
  <si>
    <t>16</t>
  </si>
  <si>
    <t>VIDROS, ESPELHOS E ACESSORIOS</t>
  </si>
  <si>
    <t>16.02</t>
  </si>
  <si>
    <t>VIDRO LISO</t>
  </si>
  <si>
    <t>16.02.02</t>
  </si>
  <si>
    <t>INCOLOR, E= 3MM, COLOCADO</t>
  </si>
  <si>
    <t>16.02.03</t>
  </si>
  <si>
    <t>INCOLOR, E= 4MM, COLOCADO</t>
  </si>
  <si>
    <t>16.04</t>
  </si>
  <si>
    <t>VIDRO FANTASIA</t>
  </si>
  <si>
    <t>16.04.05</t>
  </si>
  <si>
    <t>E= 4MM, COLOCADO</t>
  </si>
  <si>
    <t>16.06</t>
  </si>
  <si>
    <t>VIDRO CANELADO</t>
  </si>
  <si>
    <t>16.06.05</t>
  </si>
  <si>
    <t>16.08</t>
  </si>
  <si>
    <t>VIDRO ARAMADO</t>
  </si>
  <si>
    <t>16.08.05</t>
  </si>
  <si>
    <t>BRANCO,  E= 7MM, COLOCADO</t>
  </si>
  <si>
    <t>16.20</t>
  </si>
  <si>
    <t>ESPELHO NACIONAL</t>
  </si>
  <si>
    <t>16.20.01</t>
  </si>
  <si>
    <t>E= 4MM, COLOCADO COM PARAFUSO FINESON</t>
  </si>
  <si>
    <t>16.20.07</t>
  </si>
  <si>
    <t>60 x 60 CM, E= 4MM, COLOCADO COM PARAFUSO FINESON</t>
  </si>
  <si>
    <t>16.20.11</t>
  </si>
  <si>
    <t>60 X 40 CM, E= 4MM, COLOCADO COM PARAFUSO FINESON</t>
  </si>
  <si>
    <t>16.20.15</t>
  </si>
  <si>
    <t>90 x 60 CM, E= 4MM, COLOCADO COM PARAFUSO FINESON</t>
  </si>
  <si>
    <t>17</t>
  </si>
  <si>
    <t>PINTURA</t>
  </si>
  <si>
    <t>17.01</t>
  </si>
  <si>
    <t>CAIAÇAO</t>
  </si>
  <si>
    <t>17.01.05</t>
  </si>
  <si>
    <t>LISA, SOBRE REBOCO OU CONCRETO</t>
  </si>
  <si>
    <t>17.01.06</t>
  </si>
  <si>
    <t>LISA, SOBRE ALVENARIA</t>
  </si>
  <si>
    <t>17.01.08</t>
  </si>
  <si>
    <t>SOBRE CHAPISCO</t>
  </si>
  <si>
    <t>17.01.09</t>
  </si>
  <si>
    <t>PINTURA DE MEIO FIO COM CAL, 2 DEMAO, INCL.FIXADOR</t>
  </si>
  <si>
    <t>17.02</t>
  </si>
  <si>
    <t>APLICACAO DE LIQUIBRILHO</t>
  </si>
  <si>
    <t>17.02.01</t>
  </si>
  <si>
    <t>APLICACAO DE LIQUIBRILHO UMA DEMAO</t>
  </si>
  <si>
    <t>17.05</t>
  </si>
  <si>
    <t>PINTURA LATEX PVA EXCLUSIVE SELADOR (SEM FUNDO)</t>
  </si>
  <si>
    <t>17.05.05</t>
  </si>
  <si>
    <t>EXCLUSIVE EMASSAMENTO</t>
  </si>
  <si>
    <t>17.05.07</t>
  </si>
  <si>
    <t>EXCLUSIVE EMASSAM. 50% LIQUIBRILHO NA ULTIMA DEMAO</t>
  </si>
  <si>
    <t>17.05.25</t>
  </si>
  <si>
    <t>INCLUSIVE EMASSAMENTO COM MASSA PVA</t>
  </si>
  <si>
    <t>17.05.26</t>
  </si>
  <si>
    <t>INCLUSIVE EMASSAMENTO COM MASSA ACRILICA</t>
  </si>
  <si>
    <t>17.05.27</t>
  </si>
  <si>
    <t>INCLUSIVE EMASSAM. 50% LIQUIBRILHO NA ULTIMA DEMAO</t>
  </si>
  <si>
    <t>17.07</t>
  </si>
  <si>
    <t>LATEX PVA INCLUS. SELADOR PVA OU FUNDO PREPARADOR</t>
  </si>
  <si>
    <t>17.07.05</t>
  </si>
  <si>
    <t>EXCLUSIVE EMASSAMENTO COM SELADOR PVA</t>
  </si>
  <si>
    <t>17.07.06</t>
  </si>
  <si>
    <t>EXCLUSIVE EMASSAMENTO C/FUNDO PREPARADOR DE PAREDE</t>
  </si>
  <si>
    <t>17.07.07</t>
  </si>
  <si>
    <t>EXCLUS.EMASSAMAMENTO, COM SELADOR, 50% LIQUIBRILHO</t>
  </si>
  <si>
    <t>17.07.08</t>
  </si>
  <si>
    <t>EXCLUS.EMASSAMENTO C/FUNDO PREP. 50% LIQUIBRILHO</t>
  </si>
  <si>
    <t>17.07.09</t>
  </si>
  <si>
    <t>INCLUSIVE EMASSAMENTO COM SELADOR PVA</t>
  </si>
  <si>
    <t>17.07.10</t>
  </si>
  <si>
    <t>INCLUSIVE EMASSAMENTO C/FUNDO PREPARADOR DE PAREDE</t>
  </si>
  <si>
    <t>17.07.13</t>
  </si>
  <si>
    <t>INCL.EMASSAMENTO C/SELADOR PVA,50% VERNIZ ACRILICO</t>
  </si>
  <si>
    <t>17.07.14</t>
  </si>
  <si>
    <t>INCL.EMASSAMENTO C/FUNDO PREP., 50%VERNIZ ACRILICO</t>
  </si>
  <si>
    <t>17.07.15</t>
  </si>
  <si>
    <t>EXCL.EMASSAMENTO C/SELADOR PVA,50% VERNIZ ACRILICO</t>
  </si>
  <si>
    <t>17.09</t>
  </si>
  <si>
    <t>PINTURA LATEX PVA INCLUSIVE FUNDO SELADOR ACRILICO</t>
  </si>
  <si>
    <t>17.09.05</t>
  </si>
  <si>
    <t>17.09.07</t>
  </si>
  <si>
    <t>17.09.09</t>
  </si>
  <si>
    <t>INCLUSIVE EMASSAMENTO COM MASSA PVA INTERNO</t>
  </si>
  <si>
    <t>17.09.10</t>
  </si>
  <si>
    <t>INCL. EMASSAMENTO C/ MASSA ACRILICA USO EXTERNO</t>
  </si>
  <si>
    <t>17.09.11</t>
  </si>
  <si>
    <t>INCLUSIVE EMASSAMENTO C/MASSA PVA 50% LIQUIBRILHO</t>
  </si>
  <si>
    <t>17.09.12</t>
  </si>
  <si>
    <t>EXCLUSIVE EMASSAMENTO C/1 DEMAO VERNIZ ACRILICO</t>
  </si>
  <si>
    <t>17.09.14</t>
  </si>
  <si>
    <t>INCL.EMASSAMENTO C/MASSA PVA, 50% VERNIZ ACRILICO</t>
  </si>
  <si>
    <t>17.09.16</t>
  </si>
  <si>
    <t>EXCL.EMASSAMENTO C/SELADOR ACRIL.E 50%VERNIZ ACRIL</t>
  </si>
  <si>
    <t>17.15</t>
  </si>
  <si>
    <t>PINTURA ACRILICA</t>
  </si>
  <si>
    <t>17.15.01</t>
  </si>
  <si>
    <t>FOSCA, SEM MASSA, EM REBOCO SEM SELADOR</t>
  </si>
  <si>
    <t>17.15.02</t>
  </si>
  <si>
    <t>FOSCA, SEM MASSA, EM REBOCO C/ SELADOR ACRILICO</t>
  </si>
  <si>
    <t>17.15.03</t>
  </si>
  <si>
    <t>FOSCA, COM MASSA PVA, EM REBOCO SEM SELADOR</t>
  </si>
  <si>
    <t>17.15.04</t>
  </si>
  <si>
    <t>FOSCA, SEM MASSA, EM REBOCO COM FUNDO PREPARADOR</t>
  </si>
  <si>
    <t>17.15.05</t>
  </si>
  <si>
    <t>FOSCA, COM MASSA ACRILICA, EM REBOCO SEM SELADOR</t>
  </si>
  <si>
    <t>17.15.07</t>
  </si>
  <si>
    <t>FOSCA, C/MASSA ACRILICA EM REBOCO C/FUNDO PREPARAD</t>
  </si>
  <si>
    <t>17.15.09</t>
  </si>
  <si>
    <t>FOSCA, C/MASSA ACRILICA EM REBOCO C/SELADOR ACRILI</t>
  </si>
  <si>
    <t>17.15.11</t>
  </si>
  <si>
    <t>SEMI-BRILHO, SEM MASSA, EM REBOCO SEM SELADOR</t>
  </si>
  <si>
    <t>17.15.12</t>
  </si>
  <si>
    <t>SEMI-BRILHO,SEM MASSA,EM REBOCO C/SELADOR ACRILICO</t>
  </si>
  <si>
    <t>17.15.13</t>
  </si>
  <si>
    <t>SEMI-BRILHO, C/ MASSA PVA, EM REBOCO SEM SELADOR</t>
  </si>
  <si>
    <t>17.15.15</t>
  </si>
  <si>
    <t>SEMI-BRILHO, C/MASSA ACRILICA, EM REBOCO S/SELADOR</t>
  </si>
  <si>
    <t>17.15.17</t>
  </si>
  <si>
    <t>SEMI-BRILHO, C/MASSA ACRILICA EM REBOCO C/SEL.ACRI</t>
  </si>
  <si>
    <t>17.15.18</t>
  </si>
  <si>
    <t>SEMI-BRILHO C/MASSA ACRILICA EM REBOCO C/FUNDO PRE</t>
  </si>
  <si>
    <t>17.25</t>
  </si>
  <si>
    <t>PINTURA ESMALTE SINTETICO</t>
  </si>
  <si>
    <t>17.25.04</t>
  </si>
  <si>
    <t>ACETINADO S/ MASSA EM PAREDE S/ SELADOR ACRILICO</t>
  </si>
  <si>
    <t>17.25.21</t>
  </si>
  <si>
    <t>ACETINADO S/MASSA C/FUNDO BRANCO EM ESQ. MADEIRA</t>
  </si>
  <si>
    <t>17.25.22</t>
  </si>
  <si>
    <t>ACETINADO S/MASSA C/FUNDO BRANCO EM PEÇAS  MADEIRA</t>
  </si>
  <si>
    <t>17.25.24</t>
  </si>
  <si>
    <t>ACETINADO C/MASSA OLEO FUNDO BR. ESQUADRIA MADEIRA</t>
  </si>
  <si>
    <t>17.25.25</t>
  </si>
  <si>
    <t>ACETINADO C/MASSA OLEO FUNDO BR. EM PEÇAS MADEIRA</t>
  </si>
  <si>
    <t>17.25.26</t>
  </si>
  <si>
    <t>ACETINADO C/MASSA OLEO FUNDO BR. EM SUPERF.MADEIRA</t>
  </si>
  <si>
    <t>17.25.28</t>
  </si>
  <si>
    <t>ALTO BRILHO S/MASSA C/FUNDO BR.EM PEÇAS DE MADEIRA</t>
  </si>
  <si>
    <t>17.25.30</t>
  </si>
  <si>
    <t>ALTO-BRILHO C/MASSA OLEO,FUNDO BR.SUPERF.MADEIRA</t>
  </si>
  <si>
    <t>17.25.33</t>
  </si>
  <si>
    <t>ACETINADO E FUNDO ANTIOXIDANTE EM ESQUAD.METALICA</t>
  </si>
  <si>
    <t>17.25.34</t>
  </si>
  <si>
    <t>ACETINADO C/FUNDO ANTIOXIDANTE EM PEÇAS  METALICAS</t>
  </si>
  <si>
    <t>17.25.35</t>
  </si>
  <si>
    <t>ACETINADO C/FUNDO ANTIOXIDANTE EM SUPERF.METALICA</t>
  </si>
  <si>
    <t>17.25.36</t>
  </si>
  <si>
    <t>ALTO-BRILHO C/FUNDO ANTIOXIDANTE EM ESQ. METALICA</t>
  </si>
  <si>
    <t>17.25.37</t>
  </si>
  <si>
    <t>ALTO-BRILHO C/FUNDO ANTIOXIDANTE EM PEÇA METALICA</t>
  </si>
  <si>
    <t>17.25.38</t>
  </si>
  <si>
    <t>ALTO-BRILHO C/FUNDO ANTIOXIDANTE EM SUP. METALICA</t>
  </si>
  <si>
    <t>17.30</t>
  </si>
  <si>
    <t>PINTURA EPOXI</t>
  </si>
  <si>
    <t>17.30.01</t>
  </si>
  <si>
    <t>PINTURA EPOXI A 2 DEMAOS</t>
  </si>
  <si>
    <t>17.37</t>
  </si>
  <si>
    <t>SISTEMA PARA SUPERFICIES GALVANIZADAS</t>
  </si>
  <si>
    <t>17.37.01</t>
  </si>
  <si>
    <t>ACABAMENTO NATURAL COM FUNDO SISTEMA ACRILICO</t>
  </si>
  <si>
    <t>17.37.03</t>
  </si>
  <si>
    <t>ACABAMENTO NATURAL COM FUNDO, SISTEMA ESMALTE</t>
  </si>
  <si>
    <t>17.41</t>
  </si>
  <si>
    <t>ENVERNIZAMENTO POLIURETANO MADEIRA RESINOSA</t>
  </si>
  <si>
    <t>17.41.05</t>
  </si>
  <si>
    <t>POLIURETANO AROMATICO FOSCO EM ESQUADRIA MADEIRA</t>
  </si>
  <si>
    <t>17.41.06</t>
  </si>
  <si>
    <t>POLIURETANO AROMATICO ALTO-BRILHO EM ESQ. MADEIRA</t>
  </si>
  <si>
    <t>17.41.07</t>
  </si>
  <si>
    <t>POLIURETANO FOSCO SOBRE PEÇAS DE MADEIRA</t>
  </si>
  <si>
    <t>17.42</t>
  </si>
  <si>
    <t>ENVERNIZAMENTO POLIURETANO MADEIRA NAO RESINOSA</t>
  </si>
  <si>
    <t>17.42.05</t>
  </si>
  <si>
    <t>POLIURETANO FOSCO SOBRE ESQUADRIA DE MADEIRA</t>
  </si>
  <si>
    <t>17.42.07</t>
  </si>
  <si>
    <t>POLIURETANO FOSCO SOBRE PEÇAS E FORROS DE MADEIRA</t>
  </si>
  <si>
    <t>17.42.15</t>
  </si>
  <si>
    <t>POLIURETANO ALIFATICO FOSCO EM FORRO DE MADEIRA</t>
  </si>
  <si>
    <t>17.44</t>
  </si>
  <si>
    <t>TRATAMENTO (SUPERF.CONCR.PEDRAS ALVENARIA/CERAMICOS)</t>
  </si>
  <si>
    <t>17.44.01</t>
  </si>
  <si>
    <t>POLIMENTO INCLUS. ESTUCAMENTO DE CONCRETO APARENTE</t>
  </si>
  <si>
    <t>17.44.03</t>
  </si>
  <si>
    <t>VERNIZ ACRILICO SOBRE CONCRETO APARENTE A 2 DEMAOS</t>
  </si>
  <si>
    <t>17.44.05</t>
  </si>
  <si>
    <t>SILICONE SOBRE CONCRETO</t>
  </si>
  <si>
    <t>17.44.07</t>
  </si>
  <si>
    <t>SILICONE SOBRE  ALVENARIA, PEDRA OU CERAMICOS</t>
  </si>
  <si>
    <t>17.45</t>
  </si>
  <si>
    <t>ENCERAMENTO</t>
  </si>
  <si>
    <t>17.45.05</t>
  </si>
  <si>
    <t>SOBRE ESQUADRIA DE MADEIRA</t>
  </si>
  <si>
    <t>17.50</t>
  </si>
  <si>
    <t>PINTURA DE QUADRAS, PATIOS E ESTACIONAMENTO</t>
  </si>
  <si>
    <t>17.50.01</t>
  </si>
  <si>
    <t>PINTURA DE DEMARCAÇAO DE QUADRAS SISTEMA ACRILICO</t>
  </si>
  <si>
    <t>17.50.11</t>
  </si>
  <si>
    <t>C/LATEX ACRILICA INCL.PINT.DE LIGACAO EMULSIONADA</t>
  </si>
  <si>
    <t>18</t>
  </si>
  <si>
    <t>SERVICOS DIVERSOS</t>
  </si>
  <si>
    <t>18.02</t>
  </si>
  <si>
    <t>EQUIPAMENTOS ESPORTIVOS</t>
  </si>
  <si>
    <t>18.02.05</t>
  </si>
  <si>
    <t>TRAVE FUTEBOL SALAO F.G. D=76MM C/REDE NYLON DUPLO</t>
  </si>
  <si>
    <t>18.02.08</t>
  </si>
  <si>
    <t>TRAVE FUTEBOL CAMPO F.G. D=100MM REDE NYLON DUPLO</t>
  </si>
  <si>
    <t>18.02.13</t>
  </si>
  <si>
    <t>REDE VOLEY COM MASTROS DE TUBOS F.G. D=76MM</t>
  </si>
  <si>
    <t>18.02.17</t>
  </si>
  <si>
    <t>REDE DE PETECA COM MASTROS DE TUBOS F.G. D=76MM</t>
  </si>
  <si>
    <t>18.02.23</t>
  </si>
  <si>
    <t>TABELA BASQUETE OFICIAL C/ESTR. SUPORTE PISO</t>
  </si>
  <si>
    <t>18.05</t>
  </si>
  <si>
    <t>PLACAS</t>
  </si>
  <si>
    <t>18.05.03</t>
  </si>
  <si>
    <t>DE DENOMINAÇAO DE RUA, EM FERRO ESMALTADO 45X20 CM</t>
  </si>
  <si>
    <t>18.05.05</t>
  </si>
  <si>
    <t>DE INAUGURAÇAO, EM ALUMINIO FUNDIDO 60 X 40 CM</t>
  </si>
  <si>
    <t>18.05.17</t>
  </si>
  <si>
    <t>DE ALUMINIO FUNDIDO 3 X 3 CM C/ NUMERAÇAO DE PORTA</t>
  </si>
  <si>
    <t>18.05.21</t>
  </si>
  <si>
    <t>CHAPINHA DE ALUMINIO/LATAO, D= 3CM, C/ Nº IMPRESSO</t>
  </si>
  <si>
    <t>18.05.22</t>
  </si>
  <si>
    <t>PLACA ALUM.ANODIZADO NATURAL 25X25CM,E=1,5MM IDENT</t>
  </si>
  <si>
    <t>18.05.23</t>
  </si>
  <si>
    <t>PLACA CHAPA AÇO ESCOVADO 25X12CM,E=1,0MM P/IDENTIF</t>
  </si>
  <si>
    <t>18.05.24</t>
  </si>
  <si>
    <t>PLACA ALUM.ANOD.70X61CM,FIX.C/METALON C/ 6 INDIC.</t>
  </si>
  <si>
    <t>18.05.25</t>
  </si>
  <si>
    <t>PLACA 1,20X1,30M C/MOLDURA TUBO D=50MM CHAPA 50CM</t>
  </si>
  <si>
    <t>18.05.26</t>
  </si>
  <si>
    <t>PLACA 1,20X1,30M C/MOLDURA TUBO D=50MM CHAPA 90CM</t>
  </si>
  <si>
    <t>18.05.27</t>
  </si>
  <si>
    <t>PLACA CHAPA INOX ESCOV.70X28CM C/2 INDIC.FIX.LAJE</t>
  </si>
  <si>
    <t>18.05.28</t>
  </si>
  <si>
    <t>PLACA CHAPA INOX ESCOV.70X44CM C/3 INDIC.FIX.LAJE</t>
  </si>
  <si>
    <t>18.05.29</t>
  </si>
  <si>
    <t>PLACA ALUM.15X15CM,C/PICTOGRAMA PELICULA ADESIVA</t>
  </si>
  <si>
    <t>18.06</t>
  </si>
  <si>
    <t>SINALIZAÇÃO TÁTIL E PLACAS EM BRAILLE</t>
  </si>
  <si>
    <t>18.06.01</t>
  </si>
  <si>
    <t>PLACA TÁTIL EM BRAILLE ALUMÍNIO 30X10 CM &lt;= 3 PALAVRAS</t>
  </si>
  <si>
    <t>18.06.02</t>
  </si>
  <si>
    <t>PLACA TÁTIL EM BRAILLE ALUMÍNIO 30X10 CM (PALAV./SIMB)</t>
  </si>
  <si>
    <t>18.06.04</t>
  </si>
  <si>
    <t>PLACA TÁTIL EM BRAILLE ALUMÍNIO 20X8 CM (1 PALAVRA)</t>
  </si>
  <si>
    <t>18.06.05</t>
  </si>
  <si>
    <t>PLACA TÁTIL EM BRAILLE ALUMÍNIO 7X4 CM (ANDARES:T,1,2)</t>
  </si>
  <si>
    <t>18.06.06</t>
  </si>
  <si>
    <t>PLACA EM BRAILLE ALUM. 10X3 CM CORRIMAO (EX:INICIO/FIM)</t>
  </si>
  <si>
    <t>18.06.07</t>
  </si>
  <si>
    <t>PLACA EM BRAILLE ALUM. 10X3 CM CORRIMAO (EX:ANDAR 2)</t>
  </si>
  <si>
    <t>18.06.20</t>
  </si>
  <si>
    <t>ANEL PARA CORRIMAO PLASTICO EM ABS PRETO OU CINZA</t>
  </si>
  <si>
    <t>18.06.21</t>
  </si>
  <si>
    <t>ANEL PLASTICO ABS CROMADO PARA CORRIMAO</t>
  </si>
  <si>
    <t>18.06.22</t>
  </si>
  <si>
    <t>ANEL DE BORRACHA FLEXÍVEL PRETO PARA CORRIMAO</t>
  </si>
  <si>
    <t>18.06.30</t>
  </si>
  <si>
    <t>FAIXA P/ DEGRAUS 3X20 CM CORES AMARELO,AZUL,PRETO</t>
  </si>
  <si>
    <t>18.06.31</t>
  </si>
  <si>
    <t>FAIXA P/ DEGRAUS REFLETIVA 3X20 CM</t>
  </si>
  <si>
    <t>18.08</t>
  </si>
  <si>
    <t>BANCADA</t>
  </si>
  <si>
    <t>18.08.05</t>
  </si>
  <si>
    <t>DE CONCRETO APOIADA EM PAREDES</t>
  </si>
  <si>
    <t>18.08.08</t>
  </si>
  <si>
    <t>DE CONCRETO APOIADA EM CONSOLE DE METALON</t>
  </si>
  <si>
    <t>18.08.27</t>
  </si>
  <si>
    <t>DE MARMORE BRANCO E=2CM APOIADA EM CONSOLE METALON</t>
  </si>
  <si>
    <t>18.08.31</t>
  </si>
  <si>
    <t>DE ARDOSIA E=2 CM APOIADA CONSOLE METALON</t>
  </si>
  <si>
    <t>18.08.33</t>
  </si>
  <si>
    <t>DE ARDOSIA E= 2 CM, APOIADA EM PAREDES</t>
  </si>
  <si>
    <t>18.08.39</t>
  </si>
  <si>
    <t>DE GRANITO CINZA CORUMBA 2CM APOIADA CONSOLE MET</t>
  </si>
  <si>
    <t>18.08.41</t>
  </si>
  <si>
    <t>DE GRANITO CINZA CORUMBA 2CM APOIADA EM PAREDES</t>
  </si>
  <si>
    <t>18.08.86</t>
  </si>
  <si>
    <t>RODABANCA EM ARDOSIA E=2CM, H=7CM</t>
  </si>
  <si>
    <t>18.08.92</t>
  </si>
  <si>
    <t>RODABANCA EM MARMORE BRANCO, E= 2 CM  H= 7 CM</t>
  </si>
  <si>
    <t>18.08.97</t>
  </si>
  <si>
    <t>RODABANCA EM GRANITO CINZA CORUMBA E=2CM H=10CM</t>
  </si>
  <si>
    <t>18.09</t>
  </si>
  <si>
    <t>PRATELEIRA</t>
  </si>
  <si>
    <t>18.09.09</t>
  </si>
  <si>
    <t>DE ARDOSIA E=2 CM FIXADA EM PAREDES</t>
  </si>
  <si>
    <t>18.09.10</t>
  </si>
  <si>
    <t>DE ARDOSIA E=2 CM APOIADA EM CONSOLE DE METALON</t>
  </si>
  <si>
    <t>18.09.12</t>
  </si>
  <si>
    <t>DE MARMORE DE BRANCO E=2CM APOIADA CONSOLE METALON</t>
  </si>
  <si>
    <t>18.09.13</t>
  </si>
  <si>
    <t>DE GRANITO CINZA CORUMBA E=2CM EMBUTIDA PAREDE</t>
  </si>
  <si>
    <t>18.09.16</t>
  </si>
  <si>
    <t>DE CONCRETO APOIADA EM CONSOLE METALON 20X30MM</t>
  </si>
  <si>
    <t>18.10</t>
  </si>
  <si>
    <t>BANCOS E MESAS</t>
  </si>
  <si>
    <t>18.10.01</t>
  </si>
  <si>
    <t>PLACA DE CONCR. APOIADA ALV. TIJ. MACIÇO REBOCADA</t>
  </si>
  <si>
    <t>18.10.02</t>
  </si>
  <si>
    <t>DE CONCRETO 0,30X1,50X0,40M</t>
  </si>
  <si>
    <t>18.10.03</t>
  </si>
  <si>
    <t>BANCO PRE-MOLDADO CONCRETO 45X150X45CM PREMO/EQUIVALENTE</t>
  </si>
  <si>
    <t>18.10.05</t>
  </si>
  <si>
    <t>CONJUNTO DE MESA E 2 BANCOS DE CONCRETO PARA JOGOS</t>
  </si>
  <si>
    <t>18.10.06</t>
  </si>
  <si>
    <t>BANCO DE CONCRETO MOLDADO IN LOCO L=50CM E H= 40CM</t>
  </si>
  <si>
    <t>18.41</t>
  </si>
  <si>
    <t>ACADEMIA A CÉU ABERTO</t>
  </si>
  <si>
    <t>18.41.01</t>
  </si>
  <si>
    <t>ROTACAO DIAGONAL DUPLA - APARELHO TRIPLO CONJUGADO</t>
  </si>
  <si>
    <t>18.41.04</t>
  </si>
  <si>
    <t>ESQUI TRIPLO CONJUGADO</t>
  </si>
  <si>
    <t>18.41.05</t>
  </si>
  <si>
    <t>SIMULADOR DE CAMINHADA TRIPLO CONJUGADO</t>
  </si>
  <si>
    <t>18.41.06</t>
  </si>
  <si>
    <t>SIMULADOR DE CAVALGADA TRIPLO CONJUGADO</t>
  </si>
  <si>
    <t>18.41.07</t>
  </si>
  <si>
    <t>SIMULADOR DE REMO (REMADA SENTADA)</t>
  </si>
  <si>
    <t>18.52</t>
  </si>
  <si>
    <t>EQUIPAMENTOS PARA PLAYGROUND</t>
  </si>
  <si>
    <t>18.52.27</t>
  </si>
  <si>
    <t>AMARELINHA - PINTADA NO PISO</t>
  </si>
  <si>
    <t>18.71</t>
  </si>
  <si>
    <t>MEIO FIO E CORDAO - PADRAO SUDECAP</t>
  </si>
  <si>
    <t>18.71.01</t>
  </si>
  <si>
    <t>MEIO FIO EM CONCRETO PRE-MOLDADO FCK&gt;=20MPA, PADRÃO SUDECAP TIPO A, 30 X 14,2/12 (H X L1/L2), COMPRIMENTO 80 CM</t>
  </si>
  <si>
    <t>18.71.02</t>
  </si>
  <si>
    <t>MEIO FIO EM CONCRETO PRE-MOLDADO FCK&gt;=20MPA, PADRÃO SUDECAP TIPO B, 40 X 15/12 (H X L1/L2), COMPRIMENTO 80CM</t>
  </si>
  <si>
    <t>18.71.03</t>
  </si>
  <si>
    <t>CORDAO DE TIJOLOS MACIÇOS - CUTELO - CHAPISCADOS</t>
  </si>
  <si>
    <t>18.71.04</t>
  </si>
  <si>
    <t>CORDAO DE CONC. PREMOLDADO BOLEADO 10X10 COM BASE</t>
  </si>
  <si>
    <t>18.72</t>
  </si>
  <si>
    <t>REMOÇAO E REASSENTAMENTO DE MEIO-FIO</t>
  </si>
  <si>
    <t>18.72.01</t>
  </si>
  <si>
    <t>18.72.02</t>
  </si>
  <si>
    <t>DE PEDRA</t>
  </si>
  <si>
    <t>18.73</t>
  </si>
  <si>
    <t>18.73.01</t>
  </si>
  <si>
    <t>18.74</t>
  </si>
  <si>
    <t>CERCA DE MOURAO A CADA 2,5 M</t>
  </si>
  <si>
    <t>18.74.06</t>
  </si>
  <si>
    <t>CERCA ALVEN. MOURAO PV  E TELA GALV.#2"FIO12 4 FIOS FARPADO</t>
  </si>
  <si>
    <t>18.74.07</t>
  </si>
  <si>
    <t>CERCA MOURAO PV E TELA GALV.#2"FIO12 E 4 FIOS FARPADO</t>
  </si>
  <si>
    <t>18.76</t>
  </si>
  <si>
    <t>COLETOR DE RESÍDUO LEVE - LIXEIRA</t>
  </si>
  <si>
    <t>18.76.01</t>
  </si>
  <si>
    <t>CESTO COLETOR RESÍDUO (LIXEIRA) METÁLICO CILINDRICO DIÂMETRO 220 MM, PADRÃO SLU MC22</t>
  </si>
  <si>
    <t>18.76.02</t>
  </si>
  <si>
    <t>CESTO COLETOR RESÍDUO (LIXEIRA) METÁLICO CILINDRICO DIÂMETRO 250 MM, PADRÃO SLU MC25</t>
  </si>
  <si>
    <t>18.76.03</t>
  </si>
  <si>
    <t>CESTO COLETOR RESÍDUO (LIXEIRA) METÁLICO SIMPLES QUADRADO PADRÃO SLU MQS</t>
  </si>
  <si>
    <t>18.76.04</t>
  </si>
  <si>
    <t>CESTO COLETOR RESÍDUO (LIXEIRA) METÁLICO DUPLO QUADRADO PADRÃO SLU MQD</t>
  </si>
  <si>
    <t>19</t>
  </si>
  <si>
    <t>DRENAGEM</t>
  </si>
  <si>
    <t>19.03</t>
  </si>
  <si>
    <t>TUBO CORRUGADO PEAD NÃO PERFURADO, PAREDE DUPLA, INTERNA LISA, NBR 21138-3, SN-4 OU EQUIV.</t>
  </si>
  <si>
    <t>19.03.01</t>
  </si>
  <si>
    <t>DN=300MM</t>
  </si>
  <si>
    <t>19.03.04</t>
  </si>
  <si>
    <t>DN=600MM</t>
  </si>
  <si>
    <t>19.03.08</t>
  </si>
  <si>
    <t>DN=1200MM</t>
  </si>
  <si>
    <t>19.03.10</t>
  </si>
  <si>
    <t>DN=400MM</t>
  </si>
  <si>
    <t>19.03.11</t>
  </si>
  <si>
    <t>DN=800MM</t>
  </si>
  <si>
    <t>19.04</t>
  </si>
  <si>
    <t>REDE TUB. CONCRETO CIMENTO ARI PLUS RS CLASSE PA-1</t>
  </si>
  <si>
    <t>19.04.01</t>
  </si>
  <si>
    <t>DN=  400 MM</t>
  </si>
  <si>
    <t>19.04.02</t>
  </si>
  <si>
    <t>DN=  500 MM</t>
  </si>
  <si>
    <t>19.04.03</t>
  </si>
  <si>
    <t>DN=  600 MM</t>
  </si>
  <si>
    <t>19.04.05</t>
  </si>
  <si>
    <t>DN=  800 MM</t>
  </si>
  <si>
    <t>19.04.07</t>
  </si>
  <si>
    <t>DN= 1000 MM</t>
  </si>
  <si>
    <t>19.04.09</t>
  </si>
  <si>
    <t>DN= 1200 MM</t>
  </si>
  <si>
    <t>19.04.11</t>
  </si>
  <si>
    <t>DN= 1500 MM</t>
  </si>
  <si>
    <t>19.05</t>
  </si>
  <si>
    <t>REDE TUB. CONCRETO CIMENTO ARI PLUS RS CLASSE PA-2</t>
  </si>
  <si>
    <t>19.05.01</t>
  </si>
  <si>
    <t>19.05.02</t>
  </si>
  <si>
    <t>19.05.03</t>
  </si>
  <si>
    <t>19.05.05</t>
  </si>
  <si>
    <t>19.05.07</t>
  </si>
  <si>
    <t>19.05.09</t>
  </si>
  <si>
    <t>19.05.11</t>
  </si>
  <si>
    <t>19.06</t>
  </si>
  <si>
    <t>REDE TUB.CONCRETO CIMENTO ARI PLUS RS CLASSE PA-3</t>
  </si>
  <si>
    <t>19.06.03</t>
  </si>
  <si>
    <t>19.06.05</t>
  </si>
  <si>
    <t>19.06.07</t>
  </si>
  <si>
    <t>19.06.09</t>
  </si>
  <si>
    <t>19.06.11</t>
  </si>
  <si>
    <t>19.07</t>
  </si>
  <si>
    <t>CONCRETO PARA BERÇO DE REDE TUBULAR</t>
  </si>
  <si>
    <t>19.07.01</t>
  </si>
  <si>
    <t>TRAÇO 1:3:6, INCLUSIVE LANÇAMENTO</t>
  </si>
  <si>
    <t>19.08</t>
  </si>
  <si>
    <t>FORMA PARA BERÇO</t>
  </si>
  <si>
    <t>19.08.01</t>
  </si>
  <si>
    <t>EM TABUA, INCLUSIVE DESFORMA</t>
  </si>
  <si>
    <t>19.09</t>
  </si>
  <si>
    <t>ESTIVA DE MADEIRA</t>
  </si>
  <si>
    <t>19.09.01</t>
  </si>
  <si>
    <t>PARA REDE TUBULAR METALICA</t>
  </si>
  <si>
    <t>19.10</t>
  </si>
  <si>
    <t>ALA DE REDE TUBULAR</t>
  </si>
  <si>
    <t>19.10.02</t>
  </si>
  <si>
    <t>D=  500 MM</t>
  </si>
  <si>
    <t>19.10.03</t>
  </si>
  <si>
    <t>D=  600 MM</t>
  </si>
  <si>
    <t>19.10.04</t>
  </si>
  <si>
    <t>D=  700 MM</t>
  </si>
  <si>
    <t>19.10.05</t>
  </si>
  <si>
    <t>D=  800 MM</t>
  </si>
  <si>
    <t>19.10.06</t>
  </si>
  <si>
    <t>D=  900 MM</t>
  </si>
  <si>
    <t>19.10.07</t>
  </si>
  <si>
    <t>D= 1000 MM</t>
  </si>
  <si>
    <t>19.10.08</t>
  </si>
  <si>
    <t>D= 1100 MM</t>
  </si>
  <si>
    <t>19.10.09</t>
  </si>
  <si>
    <t>D= 1200 MM</t>
  </si>
  <si>
    <t>19.10.10</t>
  </si>
  <si>
    <t>D= 1300 MM</t>
  </si>
  <si>
    <t>19.10.11</t>
  </si>
  <si>
    <t>D= 1500 MM</t>
  </si>
  <si>
    <t>19.11</t>
  </si>
  <si>
    <t>CAIXA PARA BOCA LOBO</t>
  </si>
  <si>
    <t>19.11.03</t>
  </si>
  <si>
    <t>CAIXA PARA BOCA DE LOBO SIMPLES / BLOCO DE CONCRETO</t>
  </si>
  <si>
    <t>19.11.04</t>
  </si>
  <si>
    <t>CAIXA PARA BOCA DE LOBO DUPLA / BLOCO DE CONCRETO</t>
  </si>
  <si>
    <t>19.12</t>
  </si>
  <si>
    <t>ALTEAMENTO DE CAIXA PARA BOCA DE LOBO</t>
  </si>
  <si>
    <t>19.12.03</t>
  </si>
  <si>
    <t>ALTEAMENTO DE CAIXA PARA BOCA DE LOBO SIMPLES / BLOCO DE CONCRETO</t>
  </si>
  <si>
    <t>19.12.04</t>
  </si>
  <si>
    <t>ALTEAMENTO DE CAIXA PARA BOCA DE LOBO DUPLA / BLOCO DE CONCRETO</t>
  </si>
  <si>
    <t>19.13</t>
  </si>
  <si>
    <t>CONJUNTO QUADRO E GRELHA PARA BOCA DE LOBO</t>
  </si>
  <si>
    <t>19.13.01</t>
  </si>
  <si>
    <t>TIPO A (FERRO FUNDIDO) - PADRAO SUDECAP</t>
  </si>
  <si>
    <t>19.13.02</t>
  </si>
  <si>
    <t>TIPO B (CONCRETO) - PADRAO SUDECAP</t>
  </si>
  <si>
    <t>19.14</t>
  </si>
  <si>
    <t>CANTONEIRA PARA BOCA DE LOBO</t>
  </si>
  <si>
    <t>19.14.01</t>
  </si>
  <si>
    <t>19.14.02</t>
  </si>
  <si>
    <t>19.15</t>
  </si>
  <si>
    <t>CAIXA DE PASSAGEM TIPO A - PADRAO SUDECAP</t>
  </si>
  <si>
    <t>19.15.02</t>
  </si>
  <si>
    <t>19.15.03</t>
  </si>
  <si>
    <t>19.15.04</t>
  </si>
  <si>
    <t>19.15.05</t>
  </si>
  <si>
    <t>19.15.06</t>
  </si>
  <si>
    <t>19.15.07</t>
  </si>
  <si>
    <t>19.15.08</t>
  </si>
  <si>
    <t>19.15.09</t>
  </si>
  <si>
    <t>19.15.10</t>
  </si>
  <si>
    <t>19.15.11</t>
  </si>
  <si>
    <t>19.16</t>
  </si>
  <si>
    <t>CAIXA DE PASSAGEM TIPO B - PADRAO SUDECAP</t>
  </si>
  <si>
    <t>19.16.02</t>
  </si>
  <si>
    <t>19.16.03</t>
  </si>
  <si>
    <t>19.16.04</t>
  </si>
  <si>
    <t>19.16.05</t>
  </si>
  <si>
    <t>19.16.06</t>
  </si>
  <si>
    <t>19.16.07</t>
  </si>
  <si>
    <t>19.16.08</t>
  </si>
  <si>
    <t>19.16.09</t>
  </si>
  <si>
    <t>19.16.10</t>
  </si>
  <si>
    <t>19.16.11</t>
  </si>
  <si>
    <t>19.17</t>
  </si>
  <si>
    <t>CAIXA DE PASSAGEM TIPO C - PADRAO SUDECAP</t>
  </si>
  <si>
    <t>19.17.02</t>
  </si>
  <si>
    <t>19.17.03</t>
  </si>
  <si>
    <t>19.17.04</t>
  </si>
  <si>
    <t>19.17.05</t>
  </si>
  <si>
    <t>19.17.06</t>
  </si>
  <si>
    <t>19.17.07</t>
  </si>
  <si>
    <t>19.17.08</t>
  </si>
  <si>
    <t>19.17.09</t>
  </si>
  <si>
    <t>19.17.10</t>
  </si>
  <si>
    <t>19.17.11</t>
  </si>
  <si>
    <t>19.18</t>
  </si>
  <si>
    <t>POÇO DE VISITA TIPO A - PADRAO SUDECAP</t>
  </si>
  <si>
    <t>19.18.02</t>
  </si>
  <si>
    <t>19.18.03</t>
  </si>
  <si>
    <t>19.18.04</t>
  </si>
  <si>
    <t>19.18.05</t>
  </si>
  <si>
    <t>19.18.06</t>
  </si>
  <si>
    <t>19.18.07</t>
  </si>
  <si>
    <t>19.18.08</t>
  </si>
  <si>
    <t>19.18.09</t>
  </si>
  <si>
    <t>19.18.10</t>
  </si>
  <si>
    <t>19.18.11</t>
  </si>
  <si>
    <t>19.19</t>
  </si>
  <si>
    <t>POÇO DE VISITA TIPO B - PADRAO SUDECAP</t>
  </si>
  <si>
    <t>19.19.02</t>
  </si>
  <si>
    <t>19.19.03</t>
  </si>
  <si>
    <t>19.19.04</t>
  </si>
  <si>
    <t>19.19.05</t>
  </si>
  <si>
    <t>19.19.06</t>
  </si>
  <si>
    <t>19.19.07</t>
  </si>
  <si>
    <t>19.19.08</t>
  </si>
  <si>
    <t>19.19.09</t>
  </si>
  <si>
    <t>19.19.10</t>
  </si>
  <si>
    <t>19.19.11</t>
  </si>
  <si>
    <t>19.20</t>
  </si>
  <si>
    <t>POÇO DE VISITA TIPO C - PADRAO SUDECAP</t>
  </si>
  <si>
    <t>19.20.02</t>
  </si>
  <si>
    <t>19.20.03</t>
  </si>
  <si>
    <t>19.20.04</t>
  </si>
  <si>
    <t>19.20.05</t>
  </si>
  <si>
    <t>19.20.06</t>
  </si>
  <si>
    <t>19.20.07</t>
  </si>
  <si>
    <t>19.20.08</t>
  </si>
  <si>
    <t>19.20.09</t>
  </si>
  <si>
    <t>19.20.10</t>
  </si>
  <si>
    <t>19.20.11</t>
  </si>
  <si>
    <t>19.21</t>
  </si>
  <si>
    <t>CHAMINE DE POÇO DE VISITA - PADRAO SUDECAP</t>
  </si>
  <si>
    <t>19.21.01</t>
  </si>
  <si>
    <t>TIPO A-ALVEN. E=20CM REVESTIDA, C/DEGRAUS AÇO CA25</t>
  </si>
  <si>
    <t>19.21.02</t>
  </si>
  <si>
    <t>TIPO B-ANEL CONCRETO CA-1, C/ DEGRAUS EM AÇO CA 25</t>
  </si>
  <si>
    <t>19.22</t>
  </si>
  <si>
    <t>TAMPAO DE POÇO DE VISITA</t>
  </si>
  <si>
    <t>19.22.02</t>
  </si>
  <si>
    <t>FERRO FUNDIDO NODULAR</t>
  </si>
  <si>
    <t>19.22.03</t>
  </si>
  <si>
    <t>REBAIXAMENTO DE TAMPAO DE PV EM ATE 20 CM</t>
  </si>
  <si>
    <t>19.22.04</t>
  </si>
  <si>
    <t>ALTEAMENTO DE TAMPAO DE PV EM ATE 20 CM</t>
  </si>
  <si>
    <t>19.23</t>
  </si>
  <si>
    <t>DESCIDA D'AGUA TIPO DEGRAU - PADRAO SUDECAP</t>
  </si>
  <si>
    <t>19.23.02</t>
  </si>
  <si>
    <t>19.23.03</t>
  </si>
  <si>
    <t>19.23.04</t>
  </si>
  <si>
    <t>19.23.05</t>
  </si>
  <si>
    <t>19.23.06</t>
  </si>
  <si>
    <t>19.23.07</t>
  </si>
  <si>
    <t>19.23.08</t>
  </si>
  <si>
    <t>19.23.09</t>
  </si>
  <si>
    <t>19.23.10</t>
  </si>
  <si>
    <t>19.23.11</t>
  </si>
  <si>
    <t>19.24</t>
  </si>
  <si>
    <t>DESCIDA D'AGUA TIPO CALHA - PADRAO SUDECAP</t>
  </si>
  <si>
    <t>19.24.02</t>
  </si>
  <si>
    <t>19.24.03</t>
  </si>
  <si>
    <t>19.24.04</t>
  </si>
  <si>
    <t>19.24.05</t>
  </si>
  <si>
    <t>19.24.06</t>
  </si>
  <si>
    <t>19.24.07</t>
  </si>
  <si>
    <t>19.24.08</t>
  </si>
  <si>
    <t>19.24.09</t>
  </si>
  <si>
    <t>19.24.10</t>
  </si>
  <si>
    <t>19.24.11</t>
  </si>
  <si>
    <t>19.25</t>
  </si>
  <si>
    <t>DRENO - PADRAO SUDECAP</t>
  </si>
  <si>
    <t>19.25.01</t>
  </si>
  <si>
    <t>DRENO PADRÃO SUDECAP TIPO A - AREIA GROSSA, BRITA 2 E TUBO PERFURADO EM PVC DN 200MM, L=50CM</t>
  </si>
  <si>
    <t>19.25.02</t>
  </si>
  <si>
    <t>DRENO - PADRÃO SUDECAP TIPO B - MANTA DRENANTE, BRITA 3, TUBO PERFURADO EM PVC DN 160MM, L=50CM</t>
  </si>
  <si>
    <t>19.25.03</t>
  </si>
  <si>
    <t>DRENO DE TALVEGUE TIPO A (BRITA E MANTA DRENANTE)</t>
  </si>
  <si>
    <t>19.27</t>
  </si>
  <si>
    <t>BARRAGEM - PADRAO SUDECAP</t>
  </si>
  <si>
    <t>19.27.01</t>
  </si>
  <si>
    <t>TIPO A - SACO DE RAFIA</t>
  </si>
  <si>
    <t>19.27.02</t>
  </si>
  <si>
    <t>TIPO B - SACO RAFIA 50KG (SOLO/CIMENTO-50KG/M3)</t>
  </si>
  <si>
    <t>19.30</t>
  </si>
  <si>
    <t>SARJETA - PADRAO SUDECAP</t>
  </si>
  <si>
    <t>19.30.04</t>
  </si>
  <si>
    <t>TIPO A - (50X10)CM - DES-R01</t>
  </si>
  <si>
    <t>19.30.05</t>
  </si>
  <si>
    <t>TIPO B - (50X10)CM - DES-R01</t>
  </si>
  <si>
    <t>19.30.06</t>
  </si>
  <si>
    <t>TIPO C - (50X10)CM - DES-R01</t>
  </si>
  <si>
    <t>19.31</t>
  </si>
  <si>
    <t>CANALETA - PADRAO SUDECAP</t>
  </si>
  <si>
    <t>19.31.01</t>
  </si>
  <si>
    <t>TIPO 2 - D= 200 MM, PREMOLDADA DE CONCRETO E GRELHA</t>
  </si>
  <si>
    <t>19.31.02</t>
  </si>
  <si>
    <t>TIPO 2 - D= 300 MM, PREMOLDADA DE CONCRETO</t>
  </si>
  <si>
    <t>19.31.03</t>
  </si>
  <si>
    <t>TIPO 2 - D= 400 MM, PREMOLDADA DE CONCRETO</t>
  </si>
  <si>
    <t>19.31.04</t>
  </si>
  <si>
    <t>TIPO 2 - D= 500 MM, PREMOLDADA DE CONCRETO</t>
  </si>
  <si>
    <t>19.31.05</t>
  </si>
  <si>
    <t>TIPO 2 - D= 600 MM, PREMOLDADA DE CONCRETO</t>
  </si>
  <si>
    <t>19.31.07</t>
  </si>
  <si>
    <t>TIPO 3-30X20CM CONCRETO 20MPA C/ GRELHA AÇO CA-25</t>
  </si>
  <si>
    <t>19.31.08</t>
  </si>
  <si>
    <t>TIPO 3-30X20CM CONCRETO 20MPA C/ TAMPA DE CONCRETO</t>
  </si>
  <si>
    <t>19.31.09</t>
  </si>
  <si>
    <t>30X20CM CONCRETO 20MPA C/ TAMPA CONCRETO PERFURADA</t>
  </si>
  <si>
    <t>19.31.10</t>
  </si>
  <si>
    <t>TIPO 5 - 30X20 CM CONCRETO 20MPA A CEU ABERTO</t>
  </si>
  <si>
    <t>19.31.15</t>
  </si>
  <si>
    <t>TIPO 1-80X40X60CM TRAPEZOIDAL  DE CONCRETO 20,0MPA</t>
  </si>
  <si>
    <t>19.32</t>
  </si>
  <si>
    <t>ESCORAMENTO DESCONTINUO DE VALAS - PADRAO SUDECAP</t>
  </si>
  <si>
    <t>19.32.01</t>
  </si>
  <si>
    <t>TIPO A - MADEIRA ROLIÇA D= 6 A 10 CM</t>
  </si>
  <si>
    <t>19.32.02</t>
  </si>
  <si>
    <t>TIPO B - MADEIRA ROLIÇA D= 11 A 15 CM</t>
  </si>
  <si>
    <t>19.33</t>
  </si>
  <si>
    <t>ESCORAMENTO CONTINUO DE VALAS - PADRAO SUDECAP</t>
  </si>
  <si>
    <t>19.33.01</t>
  </si>
  <si>
    <t>TIPO A - MADEIRA ROLIÇA D= 11 A 15 CM</t>
  </si>
  <si>
    <t>19.33.02</t>
  </si>
  <si>
    <t>TIPO B - PERFIL I-8"</t>
  </si>
  <si>
    <t>19.51</t>
  </si>
  <si>
    <t>ESTRUTURA DE ESCORAMENTO</t>
  </si>
  <si>
    <t>19.51.01</t>
  </si>
  <si>
    <t>ESTRUTURA DE ESCORAMENTO TIPO PONTALETEAMENTO</t>
  </si>
  <si>
    <t>19.52</t>
  </si>
  <si>
    <t>POÇO DE VISITA INCL. FORNEC. DO ANEL/TAMPAO/LAJE</t>
  </si>
  <si>
    <t>19.52.03</t>
  </si>
  <si>
    <t>PV H=1,0M,(BALAO 0,60)COPASA 062/1 NA 104 EM ANEIS</t>
  </si>
  <si>
    <t>19.52.05</t>
  </si>
  <si>
    <t>ADICIONAL DE PREÇO P/ ACRESCIMO DE ALTURA PV 0,6M</t>
  </si>
  <si>
    <t>19.52.07</t>
  </si>
  <si>
    <t>PV H=1,5M (BALAO 1,0M) COPASA 039/1 EM ANEIS</t>
  </si>
  <si>
    <t>19.52.09</t>
  </si>
  <si>
    <t>ADICIONAL DE PREÇO ACRESCIMO ALTURA PV 1,0M ANEL</t>
  </si>
  <si>
    <t>19.53</t>
  </si>
  <si>
    <t>LASTRO DE PEDRA</t>
  </si>
  <si>
    <t>19.53.01</t>
  </si>
  <si>
    <t>LASTRO DE PEDRA BRITADA</t>
  </si>
  <si>
    <t>19.56</t>
  </si>
  <si>
    <t>TUBO DE QUEDA</t>
  </si>
  <si>
    <t>19.56.01</t>
  </si>
  <si>
    <t>ASSENTAMENTO TUBO DE QUEDA PVC D=200MM, H=1,0M</t>
  </si>
  <si>
    <t>19.56.02</t>
  </si>
  <si>
    <t>ASSENTAMENTO DE TUBO DE QUEDA PVC D=250MM, H= 1,0M</t>
  </si>
  <si>
    <t>19.56.03</t>
  </si>
  <si>
    <t>ADICIONAL DE PREÇO ACREC.ALTURA TUBO QUEDA 200MM</t>
  </si>
  <si>
    <t>19.56.04</t>
  </si>
  <si>
    <t>ADICIONAL DE PRECO ACREC.ALTURA TUBO QUEDA 250MM</t>
  </si>
  <si>
    <t>19.59</t>
  </si>
  <si>
    <t>CONSTR.RAMAL ESGOTO EXT.ATE 2 M C/ MATERIAL</t>
  </si>
  <si>
    <t>19.59.01</t>
  </si>
  <si>
    <t>PROFUNDIDADE DE REDE ATE 1,25M</t>
  </si>
  <si>
    <t>19.59.02</t>
  </si>
  <si>
    <t>PROFUNDIDADE REDE 1,25 A 3,0M INCL. ESCORAMENTO</t>
  </si>
  <si>
    <t>19.59.03</t>
  </si>
  <si>
    <t>PROFUNDIDADE REDE 3,0 A 4,0M INCL. ESCORAMENTO</t>
  </si>
  <si>
    <t>19.60</t>
  </si>
  <si>
    <t>CONST.RAMAL PREDIAL EXTENSAO EXED.A 2,0M C/MATERIA</t>
  </si>
  <si>
    <t>19.60.01</t>
  </si>
  <si>
    <t>PROFUNDIDADE ATE 1,25</t>
  </si>
  <si>
    <t>19.60.02</t>
  </si>
  <si>
    <t>PROFUNDIDADE DE 1,25 A 3,0M INCL. ESCORAMENTO</t>
  </si>
  <si>
    <t>19.60.03</t>
  </si>
  <si>
    <t>PROFUNDIDADE DE 3,0 A 4,0M INCL. ESCORAMENTO</t>
  </si>
  <si>
    <t>19.70</t>
  </si>
  <si>
    <t>TUBO PVC RIG.NBR-7362/2 INCL.CONEXOES (TIGRE/EQUIVALENTE)</t>
  </si>
  <si>
    <t>19.70.03</t>
  </si>
  <si>
    <t>D= 100MM</t>
  </si>
  <si>
    <t>19.70.04</t>
  </si>
  <si>
    <t>D= 150MM</t>
  </si>
  <si>
    <t>19.70.05</t>
  </si>
  <si>
    <t>D= 200MM</t>
  </si>
  <si>
    <t>19.70.06</t>
  </si>
  <si>
    <t>D= 250MM</t>
  </si>
  <si>
    <t>19.70.07</t>
  </si>
  <si>
    <t>D= 300MM</t>
  </si>
  <si>
    <t>19.70.09</t>
  </si>
  <si>
    <t>D= 400MM</t>
  </si>
  <si>
    <t>19.91</t>
  </si>
  <si>
    <t>FORNEC. E LANÇAM. DE MATERIAL EM DRENO E PATIO</t>
  </si>
  <si>
    <t>19.91.01</t>
  </si>
  <si>
    <t>19.91.02</t>
  </si>
  <si>
    <t>AREIA</t>
  </si>
  <si>
    <t>19.91.03</t>
  </si>
  <si>
    <t>CASCALHO</t>
  </si>
  <si>
    <t>20</t>
  </si>
  <si>
    <t>PAVIMENTAÇAO</t>
  </si>
  <si>
    <t>20.01</t>
  </si>
  <si>
    <t>REGULARIZAÇAO</t>
  </si>
  <si>
    <t>20.01.01</t>
  </si>
  <si>
    <t>REGULARIZAÇAO E COMPACTAÇAO DO SUBLEITO</t>
  </si>
  <si>
    <t>20.01.02</t>
  </si>
  <si>
    <t>REGULARIZAÇAO, COMPACT.DO SUBLEITO C/PLACA VIBRAT</t>
  </si>
  <si>
    <t>20.03</t>
  </si>
  <si>
    <t>REFORÇO DO SUB-LEITO COMPACTADO EXCL.ESCAV.E CARGA</t>
  </si>
  <si>
    <t>20.03.01</t>
  </si>
  <si>
    <t>COMPACTADO (PROCTOR INTERMEDIARIO)</t>
  </si>
  <si>
    <t>20.04</t>
  </si>
  <si>
    <t>SUB-BASE ESTAB. GRANUL. ENERGIA PROCTOR INTERMED.</t>
  </si>
  <si>
    <t>20.04.03</t>
  </si>
  <si>
    <t>COM BRITA BICA CORRIDA (AGREGADO DE PEDREIRA)</t>
  </si>
  <si>
    <t>20.04.04</t>
  </si>
  <si>
    <t>COM FUNDO DE PEDREIRA (AGREGADO DE PEDREIRA)</t>
  </si>
  <si>
    <t>20.05</t>
  </si>
  <si>
    <t>SUB-BASE ESTAB.GRANUL., COMP. ENERG.PROCTOR MODIF.</t>
  </si>
  <si>
    <t>20.05.03</t>
  </si>
  <si>
    <t>20.05.04</t>
  </si>
  <si>
    <t>20.06</t>
  </si>
  <si>
    <t>BASE ESTAB. GRANUL.COMPACT.ENERG.PROCTOR INTERMED.</t>
  </si>
  <si>
    <t>20.06.03</t>
  </si>
  <si>
    <t>20.06.04</t>
  </si>
  <si>
    <t>COM MATERIAL RECICLADO DA SLU</t>
  </si>
  <si>
    <t>20.06.05</t>
  </si>
  <si>
    <t>COM BRITA BICA CORRIDA COM 5% DE CIMENTO (AGREGADO DE PEDREIRA)</t>
  </si>
  <si>
    <t>20.06.10</t>
  </si>
  <si>
    <t>COM MATERIAL FRESADO</t>
  </si>
  <si>
    <t>20.07</t>
  </si>
  <si>
    <t>BASE ESTAB. GRANUL., COMP. ENERG. PROCTOR MODIF.</t>
  </si>
  <si>
    <t>20.07.03</t>
  </si>
  <si>
    <t>20.10</t>
  </si>
  <si>
    <t>20.10.02</t>
  </si>
  <si>
    <t>DMT &lt;= 10KM</t>
  </si>
  <si>
    <t>TxKM</t>
  </si>
  <si>
    <t>20.10.03</t>
  </si>
  <si>
    <t>DMT &gt; 10KM</t>
  </si>
  <si>
    <t>20.12</t>
  </si>
  <si>
    <t>20.12.01</t>
  </si>
  <si>
    <t>PINTURA DE LIGAÇAO COM RR-1C</t>
  </si>
  <si>
    <t>20.15</t>
  </si>
  <si>
    <t>CONCRETO PRE-MISTURADO A FRIO</t>
  </si>
  <si>
    <t>20.15.01</t>
  </si>
  <si>
    <t>PRE-MISTURADO A FRIO RL-1C-ESP.MANUAL PLACA VIBRAT</t>
  </si>
  <si>
    <t>20.17</t>
  </si>
  <si>
    <t>REVESTIMENTO EM ALVENARIA POLIEDRICA</t>
  </si>
  <si>
    <t>20.17.01</t>
  </si>
  <si>
    <t>COM COLCHAO DE AREIA</t>
  </si>
  <si>
    <t>20.18</t>
  </si>
  <si>
    <t>REMOÇAO E RECONSTRUÇAO REVEST.ALVENARIA POLIEDRICA</t>
  </si>
  <si>
    <t>20.18.01</t>
  </si>
  <si>
    <t>20.19</t>
  </si>
  <si>
    <t>PAVIMENTO INTERTRAVADO EM BLOCO DE CONCRETO</t>
  </si>
  <si>
    <t>20.19.10</t>
  </si>
  <si>
    <t>PISO INTERTRAVADO E= 6,0CM 35MPA C/ COLCHAO AREIA</t>
  </si>
  <si>
    <t>20.19.11</t>
  </si>
  <si>
    <t>PISO INTERTRAVADO 10X20CM E= 6,0CM 35MPA C/ COLCHAO AREIA</t>
  </si>
  <si>
    <t>20.19.14</t>
  </si>
  <si>
    <t>PISO INTERTRAVADO E= 8,0CM 35MPA C/ COLCHAO AREIA</t>
  </si>
  <si>
    <t>20.20</t>
  </si>
  <si>
    <t>FRESAGEM</t>
  </si>
  <si>
    <t>20.20.01</t>
  </si>
  <si>
    <t>FRESAGEM ATE 5,0 CM</t>
  </si>
  <si>
    <t>20.20.02</t>
  </si>
  <si>
    <t>FRESAGEM DE 5 A 10 CM</t>
  </si>
  <si>
    <t>21</t>
  </si>
  <si>
    <t>MANEJO DE VEGETAÇÃO</t>
  </si>
  <si>
    <t>21.30</t>
  </si>
  <si>
    <t>GRAMACAO, INCLUSIVE PLANTIO</t>
  </si>
  <si>
    <t>21.30.06</t>
  </si>
  <si>
    <t>GRAMA SAO CARLOS - AXONOPUS COMPRESSUS</t>
  </si>
  <si>
    <t>21.30.07</t>
  </si>
  <si>
    <t>GRAMA ESMERALDA - WILD ZOYSIA</t>
  </si>
  <si>
    <t>21.30.08</t>
  </si>
  <si>
    <t>GRAMA AMENDOIM - ARACHIS REPENS</t>
  </si>
  <si>
    <t>21.31</t>
  </si>
  <si>
    <t>PREPARO DE COVAS, EXCLUSIVE O FORNECIMENTO DA MUDA</t>
  </si>
  <si>
    <t>21.31.01</t>
  </si>
  <si>
    <t>DE ARVORES HMIN= 1,80M, COVA 60X60X60 CM</t>
  </si>
  <si>
    <t>21.31.02</t>
  </si>
  <si>
    <t>DE ARVORES HMIN=&gt; 2,50M, COVA 60X120X60 CM</t>
  </si>
  <si>
    <t>21.31.07</t>
  </si>
  <si>
    <t>DE ARBUSTOS ORNAMENTAIS EM GERAL</t>
  </si>
  <si>
    <t>21.31.08</t>
  </si>
  <si>
    <t>DE FORRAçAO</t>
  </si>
  <si>
    <t>21.32</t>
  </si>
  <si>
    <t>FORNECIMENTO DE MATERIAL PARA PAISAGISMO:</t>
  </si>
  <si>
    <t>21.32.01</t>
  </si>
  <si>
    <t>TERRA VEGETAL</t>
  </si>
  <si>
    <t>21.32.02</t>
  </si>
  <si>
    <t>ADUBO ORGANICO</t>
  </si>
  <si>
    <t>21.32.03</t>
  </si>
  <si>
    <t>ADUBO MINERAL 10-10-10</t>
  </si>
  <si>
    <t>21.32.04</t>
  </si>
  <si>
    <t>ADUBO MINERAL 4-14-8</t>
  </si>
  <si>
    <t>21.32.05</t>
  </si>
  <si>
    <t>CALCAREO DOLOMITICO (ACIMA DE 1T)</t>
  </si>
  <si>
    <t>21.33</t>
  </si>
  <si>
    <t>FORNECIMENTO DE MUDAS</t>
  </si>
  <si>
    <t>21.33.01</t>
  </si>
  <si>
    <t>ARVORE - SIBIPIRUNA - CAESALPINIA PELTOPOHOROIDES</t>
  </si>
  <si>
    <t>21.33.02</t>
  </si>
  <si>
    <t>ARVORE - IPE ROSA - TABEBUIA AVELLANEDAE</t>
  </si>
  <si>
    <t>21.33.03</t>
  </si>
  <si>
    <t>ARVORE- PAU-FERRO - CAESALPINIA FERREA LEIOSTACHYA</t>
  </si>
  <si>
    <t>21.33.04</t>
  </si>
  <si>
    <t>ARVORE - ACASSIA MINOSA- ACASSIA PODALYRIIFOLIA</t>
  </si>
  <si>
    <t>21.33.05</t>
  </si>
  <si>
    <t>ARVORE - JACARANDA MIMOSO - JACARANDA CUSPIDIFOLIA</t>
  </si>
  <si>
    <t>21.33.40</t>
  </si>
  <si>
    <t>FORRAÇAO - ACALIPHA - ACALIPHA REPTANS</t>
  </si>
  <si>
    <t>21.33.41</t>
  </si>
  <si>
    <t>FORRAÇAO - WEDELIA - WEDELIA PALUDOSA</t>
  </si>
  <si>
    <t>21.33.42</t>
  </si>
  <si>
    <t>FORRAÇAO - CLOROFITO - CLOROFITUM</t>
  </si>
  <si>
    <t>21.33.50</t>
  </si>
  <si>
    <t>ARBUSTO - BELA EMILIA - PLUMBAGO CAPENSIS</t>
  </si>
  <si>
    <t>21.33.51</t>
  </si>
  <si>
    <t>ARBUSTO - CAMARA - LANTANA CAMARA</t>
  </si>
  <si>
    <t>21.33.70</t>
  </si>
  <si>
    <t>PALMEIRA - LICURI</t>
  </si>
  <si>
    <t>21.34</t>
  </si>
  <si>
    <t>CERCA DE PROTEÇAO PARA ARVORES</t>
  </si>
  <si>
    <t>21.34.05</t>
  </si>
  <si>
    <t>TUTORAMENTO E AMARRIO PARA ARVORES</t>
  </si>
  <si>
    <t>21.35</t>
  </si>
  <si>
    <t>SUPRESSÃO DE ÁRVORES</t>
  </si>
  <si>
    <t>21.35.01</t>
  </si>
  <si>
    <t>SUP. ARVORE PEQ. PORTE (ATE 3M)INCLUS. CORTE LENHA</t>
  </si>
  <si>
    <t>21.35.02</t>
  </si>
  <si>
    <t>SUPRESSAO ARVORE MEDIO PORTE INCLUS. CORTE LENHA</t>
  </si>
  <si>
    <t>21.35.03</t>
  </si>
  <si>
    <t>SUPRESSAO ARVORE GRANDE PORTE INCLUS. CORTE LENHA</t>
  </si>
  <si>
    <t>40</t>
  </si>
  <si>
    <t>SERVICOS AUXILIARES</t>
  </si>
  <si>
    <t>40.07</t>
  </si>
  <si>
    <t>CONCRETO CICLOPICO LANCADO EM FUNDACAO E ARRIMO</t>
  </si>
  <si>
    <t>40.07.03</t>
  </si>
  <si>
    <t>CONCRETO CICLOPICO 1:4:8 C/ 30% PEDRA, LANC. FUND.</t>
  </si>
  <si>
    <t>40.07.10</t>
  </si>
  <si>
    <t>CONCRETO CICLOPICO 1:3:6 C/ 30% PEDRA, LANC. FUND.</t>
  </si>
  <si>
    <t>40.08</t>
  </si>
  <si>
    <t>CONCRETO CONVENCIONAL BRITA 1-2 CALCAREA - PREPARO</t>
  </si>
  <si>
    <t>40.08.05</t>
  </si>
  <si>
    <t>CONCRETO 1:4:8, B1-B2 CALCARIA - PREPARO</t>
  </si>
  <si>
    <t>40.08.07</t>
  </si>
  <si>
    <t>CONCRETO 1:3:6, B1-B2 CALCARIA - PREPARO</t>
  </si>
  <si>
    <t>40.08.19</t>
  </si>
  <si>
    <t>CONCRETO FCK &gt;= 15 MPA, B1-B2 CALCARIA - PREPARO</t>
  </si>
  <si>
    <t>40.08.23</t>
  </si>
  <si>
    <t>CONCRETO FCK &gt;= 20 MPA, B1-B2 CALCARIA - PREPARO</t>
  </si>
  <si>
    <t>40.08.25</t>
  </si>
  <si>
    <t>CONCRETO FCK &gt;= 25 MPA, B1-B2 CALCARIA - PREPARO</t>
  </si>
  <si>
    <t>40.08.30</t>
  </si>
  <si>
    <t>CONCRETO FCK &gt;= 30 MPA, B1-B2 CALCARIA - PREPARO</t>
  </si>
  <si>
    <t>40.08.40</t>
  </si>
  <si>
    <t>CONCRETO FCK &gt;= 40 MPA, B1-B2 CALCARIA - PREPARO</t>
  </si>
  <si>
    <t>40.09</t>
  </si>
  <si>
    <t>CONCRETO CONVENCIONAL B1-B2 CALC., LANC. EM FUND.</t>
  </si>
  <si>
    <t>40.09.05</t>
  </si>
  <si>
    <t>CONCRETO 1:4:8, B1-B2 CALCARIA,LANCADO EM FUNDACAO</t>
  </si>
  <si>
    <t>40.09.07</t>
  </si>
  <si>
    <t>CONCRETO 1:3:6, B1-B2 CALCARIA,LANCADO EM FUNDACAO</t>
  </si>
  <si>
    <t>40.09.19</t>
  </si>
  <si>
    <t>CONCRETO FCK &gt;= 15 MPA, BRITA CALCÁRIA, PREPARADO EM OBRA E LANÇADO EM FUNDAÇÃO</t>
  </si>
  <si>
    <t>40.09.23</t>
  </si>
  <si>
    <t>CONCRETO FCK &gt;= 20 MPA, BRITA CALCÁRIA, PREPARADO EM OBRA E LANÇADO EM FUNDAÇÃO</t>
  </si>
  <si>
    <t>40.09.25</t>
  </si>
  <si>
    <t>CONCRETO FCK &gt;= 25 MPA, BRITA CALCÁRIA, PREPARADO EM OBRA E LANÇADO EM FUNDAÇÃO</t>
  </si>
  <si>
    <t>40.09.30</t>
  </si>
  <si>
    <t>CONCRETO FCK &gt;= 30 MPA, BRITA CALCÁRIA, PREPARADO EM OBRA E LANÇADO EM FUNDAÇÃO</t>
  </si>
  <si>
    <t>40.09.40</t>
  </si>
  <si>
    <t>CONCRETO FCK &gt;= 40 MPA, BRITA CALCÁRIA, PREPARADO EM OBRA E LANÇADO EM FUNDAÇÃO</t>
  </si>
  <si>
    <t>40.10</t>
  </si>
  <si>
    <t>CONCRETO CONVENCIONAL BRITA CALC. LANC. EM ESTRUT.</t>
  </si>
  <si>
    <t>40.10.23</t>
  </si>
  <si>
    <t>CONCRETO FCK &gt;= 20 MPA, BRITA CALCÁRIA, PREPARADO EM OBRA E LANÇADO EM ESTRUTURA</t>
  </si>
  <si>
    <t>40.10.25</t>
  </si>
  <si>
    <t>CONCRETO FCK &gt;= 25 MPA, BRITA CALCÁRIA, PREPARADO EM OBRA E LANÇADO EM ESTRUTURA</t>
  </si>
  <si>
    <t>40.10.30</t>
  </si>
  <si>
    <t>CONCRETO FCK &gt;= 30 MPA, BRITA CALCÁRIA, PREPARADO EM OBRA E LANÇADO EM ESTRUTURA</t>
  </si>
  <si>
    <t>40.10.40</t>
  </si>
  <si>
    <t>CONCRETO FCK &gt;= 40 MPA, BRITA CALCÁRIA, PREPARADO EM OBRA E LANÇADO EM ESTRUTURA</t>
  </si>
  <si>
    <t>40.11</t>
  </si>
  <si>
    <t>SOLO CIMENTO</t>
  </si>
  <si>
    <t>40.11.01</t>
  </si>
  <si>
    <t>SOLO CIMENTO 1:10</t>
  </si>
  <si>
    <t>40.16</t>
  </si>
  <si>
    <t>SERVIÇOS DE LANÇAMENTO DE CONCRETO</t>
  </si>
  <si>
    <t>40.16.01</t>
  </si>
  <si>
    <t>LANÇAMENTO DE CONCRETO CONVENCIONAL EM FUNDAÇÕES</t>
  </si>
  <si>
    <t>40.16.02</t>
  </si>
  <si>
    <t>LANÇAMENTO DE CONCRETO BOMBEADO EM FUNDAÇÕES</t>
  </si>
  <si>
    <t>40.16.11</t>
  </si>
  <si>
    <t>LANÇAMENTO DE CONCRETO CONVENCIONAL EM ESTRUTURA</t>
  </si>
  <si>
    <t>40.16.12</t>
  </si>
  <si>
    <t>LANÇAMENTO DE CONCRETO BOMBEÁVEL  EM ESTRUTURA</t>
  </si>
  <si>
    <t>40.20</t>
  </si>
  <si>
    <t>FORMA E ESCORAMENTO</t>
  </si>
  <si>
    <t>40.20.05</t>
  </si>
  <si>
    <t>FORMA DE TABUA DE PINHO DE 3a. TIPO B (3 APROV.)</t>
  </si>
  <si>
    <t>40.20.07</t>
  </si>
  <si>
    <t>FORMA DE TABUA DE PINHO DE 3a. TIPO C (5 APROV.)</t>
  </si>
  <si>
    <t>40.20.11</t>
  </si>
  <si>
    <t>FORMA DE TABUA DE PINHO DE 3a. TIPO E (P/ BERCO)</t>
  </si>
  <si>
    <t>40.20.15</t>
  </si>
  <si>
    <t>FORMA DE COMPENSADO RESINADO E=12MM TIPO B (3 APR)</t>
  </si>
  <si>
    <t>40.20.17</t>
  </si>
  <si>
    <t>FORMA DE COMPENSADO RESINADO E=12MM TIPO C (5 APR)</t>
  </si>
  <si>
    <t>40.20.25</t>
  </si>
  <si>
    <t>FORMA DE COMPENSADO RESINADO E=20MM TIPO E (5 APR)</t>
  </si>
  <si>
    <t>40.20.27</t>
  </si>
  <si>
    <t>FORMA DE COMPENSADO RESINADO E=20MM TIPO F (7 APR)</t>
  </si>
  <si>
    <t>40.20.80</t>
  </si>
  <si>
    <t>ESCORAMENTO DESCONTINUO TIPO A (MADEIRA 6 A 10CM)</t>
  </si>
  <si>
    <t>40.20.81</t>
  </si>
  <si>
    <t>ESCORAMENTO DESCONTINUIO TIPO B-MADEIRA 11 A 15CM</t>
  </si>
  <si>
    <t>40.20.82</t>
  </si>
  <si>
    <t>ESCORAMENTO CONTINUO TIPO A</t>
  </si>
  <si>
    <t>40.20.83</t>
  </si>
  <si>
    <t>ESCORAMENTO CONTINUO TIPO B</t>
  </si>
  <si>
    <t>40.22</t>
  </si>
  <si>
    <t>ACO</t>
  </si>
  <si>
    <t>40.22.05</t>
  </si>
  <si>
    <t>ACO CA-25 - DEGRAUS</t>
  </si>
  <si>
    <t>40.22.10</t>
  </si>
  <si>
    <t>ACO CA-50, D&lt;= 12.7MM - CORTE,DOBRAMENTO,COLOCACAO</t>
  </si>
  <si>
    <t>40.22.12</t>
  </si>
  <si>
    <t>ACO CA-50, D &gt; 12.7MM - CORTE,DOBRAMENTO,COLOCACAO</t>
  </si>
  <si>
    <t>40.22.20</t>
  </si>
  <si>
    <t>ACO CA-60 - CORTE, DOBRAMENTO E COLOCACAO</t>
  </si>
  <si>
    <t>40.22.30</t>
  </si>
  <si>
    <t>ACO CA-50  E CA-60 - CORTE, DOBRAMENTO E COLOCACAO</t>
  </si>
  <si>
    <t>40.24</t>
  </si>
  <si>
    <t>ARGAMASSA DE CIMENTO E AREIA - PREPARO</t>
  </si>
  <si>
    <t>40.24.11</t>
  </si>
  <si>
    <t>ARGAMASSA DE CIMENTO E AREIA 1:1</t>
  </si>
  <si>
    <t>40.24.13</t>
  </si>
  <si>
    <t>ARGAMASSA DE CIMENTO E AREIA 1:2</t>
  </si>
  <si>
    <t>40.24.15</t>
  </si>
  <si>
    <t>ARGAMASSA DE CIMENTO E AREIA 1:3</t>
  </si>
  <si>
    <t>40.24.17</t>
  </si>
  <si>
    <t>ARGAMASSA DE CIMENTO E AREIA 1:4</t>
  </si>
  <si>
    <t>40.24.19</t>
  </si>
  <si>
    <t>ARGAMASSA DE CIMENTO E AREIA 1:5</t>
  </si>
  <si>
    <t>40.24.21</t>
  </si>
  <si>
    <t>ARGAMASSA DE CIMENTO E AREIA 1:6</t>
  </si>
  <si>
    <t>40.24.23</t>
  </si>
  <si>
    <t>ARGAMASSA DE CIMENTO E AREIA 1:7</t>
  </si>
  <si>
    <t>40.24.25</t>
  </si>
  <si>
    <t>ARGAMASSA DE CIMENTO E AREIA 1:8</t>
  </si>
  <si>
    <t>40.24.26</t>
  </si>
  <si>
    <t>ARGAMASSA DE CIMENTO E AREIA 1:3  COM ADITIVO IMPERMEABILIZANTE ADAPTADO REF 100475</t>
  </si>
  <si>
    <t>40.26</t>
  </si>
  <si>
    <t>ARGAMASSA DE CIMENTO, AREIA E PEDRISCO - PREPARO</t>
  </si>
  <si>
    <t>40.26.05</t>
  </si>
  <si>
    <t>ARGAMASSA DE CIMENTO, AREIA E PEDRISCO 1:2:2</t>
  </si>
  <si>
    <t>40.30</t>
  </si>
  <si>
    <t>ALVENARIA</t>
  </si>
  <si>
    <t>40.30.05</t>
  </si>
  <si>
    <t>ALVENARIA TIJOLO MACICO REQ., E =  5CM, A REVESTIR</t>
  </si>
  <si>
    <t>40.30.06</t>
  </si>
  <si>
    <t>ALVENARIA TIJOLO MACICO REQ., E = 10CM, A REVESTIR</t>
  </si>
  <si>
    <t>40.30.07</t>
  </si>
  <si>
    <t>ALVENARIA TIJOLO MACICO REQ., E = 20CM, A REVESTIR</t>
  </si>
  <si>
    <t>40.30.10</t>
  </si>
  <si>
    <t>ALVENARIA TIJOLO MACICO REQ., E =  5CM, APARENTE</t>
  </si>
  <si>
    <t>40.30.11</t>
  </si>
  <si>
    <t>ALVENARIA TIJOLO MACICO REQ., E = 10CM, APARENTE</t>
  </si>
  <si>
    <t>40.30.12</t>
  </si>
  <si>
    <t>ALVENARIA TIJOLO MACICO REQ., E = 20CM, APARENTE</t>
  </si>
  <si>
    <t>40.30.20</t>
  </si>
  <si>
    <t>ALVENARIA TIJOLO FURADO, E = 10CM, A REVESTIR</t>
  </si>
  <si>
    <t>40.30.21</t>
  </si>
  <si>
    <t>ALVENARIA TIJOLO FURADO, E = 15CM, A REVESTIR</t>
  </si>
  <si>
    <t>40.30.22</t>
  </si>
  <si>
    <t>ALVENARIA TIJOLO FURADO, E = 20CM, A REVESTIR</t>
  </si>
  <si>
    <t>40.30.30</t>
  </si>
  <si>
    <t>ALVENARIA BLOCO DE CONCRETO, E = 10CM, A REVESTIR</t>
  </si>
  <si>
    <t>40.30.31</t>
  </si>
  <si>
    <t>ALVENARIA BLOCO DE CONCRETO, E = 15CM, A REVESTIR</t>
  </si>
  <si>
    <t>40.30.32</t>
  </si>
  <si>
    <t>ALVENARIA BLOCO DE CONCRETO, E = 20CM, A REVESTIR</t>
  </si>
  <si>
    <t>40.30.35</t>
  </si>
  <si>
    <t>ALVENARIA BLOCO DE CONCRETO, E = 10CM, APARENTE</t>
  </si>
  <si>
    <t>40.30.36</t>
  </si>
  <si>
    <t>ALVENARIA BLOCO DE CONCRETO, E = 15CM, APARENTE</t>
  </si>
  <si>
    <t>40.30.37</t>
  </si>
  <si>
    <t>ALVENARIA BLOCO DE CONCRETO, E = 20CM, APARENTE</t>
  </si>
  <si>
    <t>40.31</t>
  </si>
  <si>
    <t>40.31.02</t>
  </si>
  <si>
    <t>CHAPISCO COM ARGAMASSA 1:3, A COLHER</t>
  </si>
  <si>
    <t>40.31.03</t>
  </si>
  <si>
    <t>CHAPISCO COM ARGAMASSA 1:3, A PENEIRA</t>
  </si>
  <si>
    <t>40.31.04</t>
  </si>
  <si>
    <t>CHAPISCO C/ ARG.DE CIMENTO, AREIA, PEDRISCO 1:2:2</t>
  </si>
  <si>
    <t>40.31.05</t>
  </si>
  <si>
    <t>EMBOCO COM ARGAMASSA 1:7</t>
  </si>
  <si>
    <t>40.31.06</t>
  </si>
  <si>
    <t>REBOCO PAULISTA COM ARGAMASSA 1:7</t>
  </si>
  <si>
    <t>40.31.07</t>
  </si>
  <si>
    <t>REBOCO PAULISTA COM ARGAMASSA 1:4</t>
  </si>
  <si>
    <t>40.31.08</t>
  </si>
  <si>
    <t>EM AZULEJO BRANCO 15X15 CM, EXTRA</t>
  </si>
  <si>
    <t>40.32</t>
  </si>
  <si>
    <t>MOVIMENTO DE TERRA</t>
  </si>
  <si>
    <t>40.32.05</t>
  </si>
  <si>
    <t>ESCAVACAO MANUAL H &lt;= 1.5M</t>
  </si>
  <si>
    <t>40.32.07</t>
  </si>
  <si>
    <t>ESCAVACAO MANUAL 1,5 &lt; H &lt;= 3,0 M</t>
  </si>
  <si>
    <t>40.32.09</t>
  </si>
  <si>
    <t>ESCAVACAO MANUAL H &gt; 3,0 M</t>
  </si>
  <si>
    <t>40.32.10</t>
  </si>
  <si>
    <t>ESCAV. MECANICA DE VALAS C/ DESC. LATERAL H&lt;=1,5M</t>
  </si>
  <si>
    <t>40.32.11</t>
  </si>
  <si>
    <t>ESCAV.MECANICA DE VALAS DESC. LATERAL 1,5M&lt;H&lt;=3,0M</t>
  </si>
  <si>
    <t>40.32.12</t>
  </si>
  <si>
    <t>ESCAV.MECANICA DE VALAS DESC. LATERAL 3,0M&lt;H&lt;=5,0M</t>
  </si>
  <si>
    <t>40.32.13</t>
  </si>
  <si>
    <t>ESCAV. MECANICA DE VALAS C/ DESC. LATERAL H&gt;=5,0M</t>
  </si>
  <si>
    <t>40.32.15</t>
  </si>
  <si>
    <t>ESCAV.MECANICA DE VALAS C/ DESC.S/CAMINHAO H&lt;=1,5M</t>
  </si>
  <si>
    <t>40.32.16</t>
  </si>
  <si>
    <t>ESCAV.MECANICA DE VALAS DESC.S/CAMINHAO 1,5M&lt;H&lt;=3M</t>
  </si>
  <si>
    <t>40.32.17</t>
  </si>
  <si>
    <t>ESCAV.MECANICA DE VALAS DESC.S/CAMINHAO 3,0M&lt;H&lt;=5M</t>
  </si>
  <si>
    <t>40.32.18</t>
  </si>
  <si>
    <t>ESCAV. MECANICA DE VALAS DESC.S/ CAMINHAO H&gt;=5,0M</t>
  </si>
  <si>
    <t>40.32.22</t>
  </si>
  <si>
    <t>REGULARIZACAO E COMPACTACAO MANUAL DE TERRENO</t>
  </si>
  <si>
    <t>40.32.23</t>
  </si>
  <si>
    <t>REGULARIZAÇAO E COMPACT.TERRENO C/PLACA VIBRATORIA</t>
  </si>
  <si>
    <t>40.32.30</t>
  </si>
  <si>
    <t>REATERRO MANUAL DE VALAS</t>
  </si>
  <si>
    <t>40.32.31</t>
  </si>
  <si>
    <t>REATERRO COMPACTADO C/ PLACA VIBRATORIA</t>
  </si>
  <si>
    <t>40.32.32</t>
  </si>
  <si>
    <t>REATERRO COMPACTADO COM ROLO VIBRATORIO</t>
  </si>
  <si>
    <t>40.32.40</t>
  </si>
  <si>
    <t>CARGA MANUAL SOBRE CAMINHOES</t>
  </si>
  <si>
    <t>40.32.41</t>
  </si>
  <si>
    <t>CARGA MECANICA SOBRE CAMINHOES</t>
  </si>
  <si>
    <t>40.33</t>
  </si>
  <si>
    <t>CONCRETO DE REGULARIZACAO</t>
  </si>
  <si>
    <t>40.33.01</t>
  </si>
  <si>
    <t>TRACO 1;3;6, FORNEC.E LANCAMENTO SOBRE ENROCAMENTO</t>
  </si>
  <si>
    <t>40.34</t>
  </si>
  <si>
    <t>TRANSPORTE</t>
  </si>
  <si>
    <t>40.34.01</t>
  </si>
  <si>
    <t>TRANSPORTE DMT &lt;= 10KM</t>
  </si>
  <si>
    <t>40.34.02</t>
  </si>
  <si>
    <t>TRANSPORTE DMT &gt; 10 KM</t>
  </si>
  <si>
    <t>40.37</t>
  </si>
  <si>
    <t>CONCRETO ASFALTICO</t>
  </si>
  <si>
    <t>40.37.15</t>
  </si>
  <si>
    <t>PRE-MISTURADO A FRIO RL-1C- PREPARO, EXCL. TRANSP.</t>
  </si>
  <si>
    <t>40.39</t>
  </si>
  <si>
    <t>TRABALHOS LACUSTRES</t>
  </si>
  <si>
    <t>40.39.01</t>
  </si>
  <si>
    <t>ROCAMENTO E TRANSP.&lt;20M-VEGETACAO MARGINAL A LAGOA</t>
  </si>
  <si>
    <t>40.39.05</t>
  </si>
  <si>
    <t>CARGA MANUAL DE VEGETACAO SOBRE CAMINHAO</t>
  </si>
  <si>
    <t>40.39.06</t>
  </si>
  <si>
    <t>DESCARGA E ESPALHAMENTO DE BOTA FORA</t>
  </si>
  <si>
    <t>40.39.07</t>
  </si>
  <si>
    <t>TRANSPORTE DMT &lt;= 5KM</t>
  </si>
  <si>
    <t>40.39.08</t>
  </si>
  <si>
    <t>TRANSPORTE 5KM&lt; DMT&lt;=10KM</t>
  </si>
  <si>
    <t>40.39.09</t>
  </si>
  <si>
    <t>TRANSPORTE 10KM&lt;DMT&lt;=15KM</t>
  </si>
  <si>
    <t>40.39.10</t>
  </si>
  <si>
    <t>TRANSPORTE 15KM&lt;DMT&lt;=20KM</t>
  </si>
  <si>
    <t>40.40</t>
  </si>
  <si>
    <t>FORNECIMENTO E LANCAMENTO DE MATERIAL DRENANTE</t>
  </si>
  <si>
    <t>40.40.01</t>
  </si>
  <si>
    <t>40.41</t>
  </si>
  <si>
    <t>40.41.01</t>
  </si>
  <si>
    <t>MANTA GEOTEXTIL - 300G/M2 - RES. TRACAO &gt;= 16KN/M</t>
  </si>
  <si>
    <t>40.42</t>
  </si>
  <si>
    <t>DRENO BARBACÂ</t>
  </si>
  <si>
    <t>40.42.01</t>
  </si>
  <si>
    <t>40.43</t>
  </si>
  <si>
    <t>CORTE MECÂNICO EM CONCRETO/ASFALTO</t>
  </si>
  <si>
    <t>40.43.01</t>
  </si>
  <si>
    <t>40.60</t>
  </si>
  <si>
    <t>SERVICOS AUXILIARES - BARRACAO DE OBRA</t>
  </si>
  <si>
    <t>40.60.35</t>
  </si>
  <si>
    <t>INSTALACAO HIDRAULICA - ESCRITORIO EMPREITEIRA</t>
  </si>
  <si>
    <t>40.60.37</t>
  </si>
  <si>
    <t>INSTALACAO ELETRICA - ESCR.EMPR/DEPOSITO/VESTIARIO</t>
  </si>
  <si>
    <t>40.60.40</t>
  </si>
  <si>
    <t>INSTALACAO HIDRAULICA - VESTIARIO</t>
  </si>
  <si>
    <t>40.60.50</t>
  </si>
  <si>
    <t>INSTALAÇAO ELETRICA - ESCRITORIO TIPO I</t>
  </si>
  <si>
    <t>40.60.51</t>
  </si>
  <si>
    <t>INSTALAÇAO ELETRICA - ESCRITORIO TIPO II</t>
  </si>
  <si>
    <t>40.60.52</t>
  </si>
  <si>
    <t>INSTALAÇAO ELETRICA - VESTIARIO TIPO I</t>
  </si>
  <si>
    <t>40.60.53</t>
  </si>
  <si>
    <t>INSTALAÇAO ELETRICA - VESTIARIO TIPO II</t>
  </si>
  <si>
    <t>40.60.54</t>
  </si>
  <si>
    <t>INSTALAÇAO ELETRICA - VESTIARIO TIPO III</t>
  </si>
  <si>
    <t>40.60.55</t>
  </si>
  <si>
    <t>INSTALAÇA0 ELETRICA - DEPOSITO TIPO I</t>
  </si>
  <si>
    <t>40.60.56</t>
  </si>
  <si>
    <t>INSTALAÇAO ELETRICA - DEPOSITO TIPO II</t>
  </si>
  <si>
    <t>40.60.57</t>
  </si>
  <si>
    <t>INSTALAÇAO ELETRICA - DEPOSITO TIPO III</t>
  </si>
  <si>
    <t>40.60.58</t>
  </si>
  <si>
    <t>INSTALAÇAO ELETRICA - SANITARIO TIPO I</t>
  </si>
  <si>
    <t>40.60.59</t>
  </si>
  <si>
    <t>INSTALAÇAO ELETRICA - SANITARIO TIPO II</t>
  </si>
  <si>
    <t>40.60.60</t>
  </si>
  <si>
    <t>INSTALAÇAO ELETRICA - SANITARIO TIPO III</t>
  </si>
  <si>
    <t>40.60.61</t>
  </si>
  <si>
    <t>INSTALAÇAO ELETRICA - REFEITORIO TIPO I</t>
  </si>
  <si>
    <t>40.60.62</t>
  </si>
  <si>
    <t>INSTALAÇAO ELETRICA - REFEITORIO TIPO II</t>
  </si>
  <si>
    <t>40.60.70</t>
  </si>
  <si>
    <t>INSTALAÇAO HIDRAULICA - ESCRITORIO TIPO I E II</t>
  </si>
  <si>
    <t>40.60.71</t>
  </si>
  <si>
    <t>INSTALAÇAO HIDRAULICA - SANITARIO TIPO I</t>
  </si>
  <si>
    <t>40.60.72</t>
  </si>
  <si>
    <t>INSTALAÇAO HIDROSANITARIA TIPO II</t>
  </si>
  <si>
    <t>40.60.73</t>
  </si>
  <si>
    <t>INSTALAÇAO HIDROSANITARIA - SANITARIO TIPO III</t>
  </si>
  <si>
    <t>40.60.74</t>
  </si>
  <si>
    <t>INSTALAÇAO HIDROSANITARIA - REFEITORIO I E II</t>
  </si>
  <si>
    <t>40.70</t>
  </si>
  <si>
    <t>40.70.01</t>
  </si>
  <si>
    <t>CAIAÇÃO LISA SOBRE REBOCO OU CONCRETO</t>
  </si>
  <si>
    <t>40.70.10</t>
  </si>
  <si>
    <t>LATEX SEM MASSA</t>
  </si>
  <si>
    <t>40.70.20</t>
  </si>
  <si>
    <t>OLEO SOBRE ESQUADRIA DE MADEIRA</t>
  </si>
  <si>
    <t>40.70.21</t>
  </si>
  <si>
    <t>OLEO S/MASSA SOBRE PEÇAS E FORRO MADEIRA</t>
  </si>
  <si>
    <t>40.70.24</t>
  </si>
  <si>
    <t>OLEO C/ 1 DEMÃO DE ZARCÃO SOBRE SERRALHERIA</t>
  </si>
  <si>
    <t>40.70.25</t>
  </si>
  <si>
    <t>OLEO C/1 DEMÃO DE ZARCÃO SOBRE PEÇAS METÁLICAS</t>
  </si>
  <si>
    <t>40.70.26</t>
  </si>
  <si>
    <t>OLEO SOBRE SERRALHERIA</t>
  </si>
  <si>
    <t>40.70.27</t>
  </si>
  <si>
    <t>OLEO SOBRE PEÇAS E SUPERFICIES METÁLICAS</t>
  </si>
  <si>
    <t>40.80</t>
  </si>
  <si>
    <t>SERVIÇOS AUXILIARES - COPASA</t>
  </si>
  <si>
    <t>40.80.30</t>
  </si>
  <si>
    <t>TAMPAO DE FERRO FUNDIDO T5</t>
  </si>
  <si>
    <t>40.80.35</t>
  </si>
  <si>
    <t>TAMPAO DE FERRO FUNDIDO T 109</t>
  </si>
  <si>
    <t>40.80.50</t>
  </si>
  <si>
    <t>40.80.55</t>
  </si>
  <si>
    <t>40.80.56</t>
  </si>
  <si>
    <t>EQUIPE DE ESGOTO PARA REDE E LIGACAO</t>
  </si>
  <si>
    <t>40.87</t>
  </si>
  <si>
    <t>TUBO CONC.ARMADO JUNTA ELASTICA,NBR8890 CLASSE EA2</t>
  </si>
  <si>
    <t>40.87.04</t>
  </si>
  <si>
    <t>DN= 400 MM</t>
  </si>
  <si>
    <t>40.87.05</t>
  </si>
  <si>
    <t>DN= 500 MM</t>
  </si>
  <si>
    <t>40.87.06</t>
  </si>
  <si>
    <t>DN= 600 MM</t>
  </si>
  <si>
    <t>40.87.08</t>
  </si>
  <si>
    <t>DN= 800 MM</t>
  </si>
  <si>
    <t>40.87.10</t>
  </si>
  <si>
    <t>40.87.15</t>
  </si>
  <si>
    <t>41</t>
  </si>
  <si>
    <t>INSTALACOES DA OBRA</t>
  </si>
  <si>
    <t>41.01</t>
  </si>
  <si>
    <t>ESCRITORIOS</t>
  </si>
  <si>
    <t>41.01.01</t>
  </si>
  <si>
    <t>ESCRITORIO DA EMPREITEIRA</t>
  </si>
  <si>
    <t>41.01.02</t>
  </si>
  <si>
    <t>VESTIARIO/SANITARIO</t>
  </si>
  <si>
    <t>41.01.03</t>
  </si>
  <si>
    <t>BARRACAO DE PESSOAL</t>
  </si>
  <si>
    <t>41.01.04</t>
  </si>
  <si>
    <t>DEPOSITO E FERRAMENTARIA</t>
  </si>
  <si>
    <t>41.02</t>
  </si>
  <si>
    <t>INSTALACAO PROVISORIA DE AGUA E ENERGIA</t>
  </si>
  <si>
    <t>41.02.01</t>
  </si>
  <si>
    <t>INSTALACAO PROVISORIA DE AGUA</t>
  </si>
  <si>
    <t>42</t>
  </si>
  <si>
    <t>DESPESAS FIXAS DIVERSAS</t>
  </si>
  <si>
    <t>42.02</t>
  </si>
  <si>
    <t>DESPESAS E TAXAS</t>
  </si>
  <si>
    <t>42.02.08</t>
  </si>
  <si>
    <t>COPIA HEROGRAFICA FORMATO A1</t>
  </si>
  <si>
    <t>42.02.09</t>
  </si>
  <si>
    <t>COPIA XEROX A4 OU OFICIO</t>
  </si>
  <si>
    <t>42.03</t>
  </si>
  <si>
    <t>EQUIPAMENTOS COMPLEMENTARES</t>
  </si>
  <si>
    <t>42.03.01</t>
  </si>
  <si>
    <t>ANDAIME COM ESTRADOS</t>
  </si>
  <si>
    <t>43</t>
  </si>
  <si>
    <t>SERVICOS TECNICOS</t>
  </si>
  <si>
    <t>43.01</t>
  </si>
  <si>
    <t>TOPOGRAFIA</t>
  </si>
  <si>
    <t>43.01.01</t>
  </si>
  <si>
    <t>EQUIPE DE TOPOGRAFIA - PROJETO</t>
  </si>
  <si>
    <t>43.01.03</t>
  </si>
  <si>
    <t>EQUIPE DE TOPOGRAFIA - OBRA</t>
  </si>
  <si>
    <t>43.02</t>
  </si>
  <si>
    <t>EQUIPAMENTOS PARA CONSULTORIA</t>
  </si>
  <si>
    <t>43.02.01</t>
  </si>
  <si>
    <t>EQUIPAMENTOS E MATERIAIS PARA ELABORAÇÃO DE CADASTROS</t>
  </si>
  <si>
    <t>DIA</t>
  </si>
  <si>
    <t>44</t>
  </si>
  <si>
    <t>ADMINISTRACAO DA OBRA</t>
  </si>
  <si>
    <t>44.01</t>
  </si>
  <si>
    <t>MAO DE OBRA</t>
  </si>
  <si>
    <t>44.01.01</t>
  </si>
  <si>
    <t>ENGENHEIRO SENIOR</t>
  </si>
  <si>
    <t>44.01.02</t>
  </si>
  <si>
    <t>ENGENHEIRO INTERMEDIARIO</t>
  </si>
  <si>
    <t>44.01.03</t>
  </si>
  <si>
    <t>ENGENHEIRO JUNIOR</t>
  </si>
  <si>
    <t>44.01.04</t>
  </si>
  <si>
    <t>ENGENHEIRO TRAINEE</t>
  </si>
  <si>
    <t>44.01.05</t>
  </si>
  <si>
    <t>TECNICO DE SEGURANCA</t>
  </si>
  <si>
    <t>44.01.06</t>
  </si>
  <si>
    <t>MESTRE DE OBRAS</t>
  </si>
  <si>
    <t>44.01.07</t>
  </si>
  <si>
    <t>ENCARREGADO</t>
  </si>
  <si>
    <t>44.01.09</t>
  </si>
  <si>
    <t>ALMOXARIFE</t>
  </si>
  <si>
    <t>44.01.10</t>
  </si>
  <si>
    <t>APONTADOR</t>
  </si>
  <si>
    <t>44.01.12</t>
  </si>
  <si>
    <t>SERVENTE</t>
  </si>
  <si>
    <t>44.01.14</t>
  </si>
  <si>
    <t>ENGENHEIRO TRAINEE (CH 6 H/DIA)</t>
  </si>
  <si>
    <t>44.01.15</t>
  </si>
  <si>
    <t>ENGENHEIRO TRAINEE (CH 7 H/DIA)</t>
  </si>
  <si>
    <t>44.01.16</t>
  </si>
  <si>
    <t>ENGENHEIRO JUNIOR (CH 6 H/DIA)</t>
  </si>
  <si>
    <t>44.01.17</t>
  </si>
  <si>
    <t>ENGENHEIRO JUNIOR (CH 7 H/DIA)</t>
  </si>
  <si>
    <t>44.01.18</t>
  </si>
  <si>
    <t>ENGENHEIRO INTERMEDIÁRIO (CH 6 H/DIA)</t>
  </si>
  <si>
    <t>44.01.19</t>
  </si>
  <si>
    <t>ENGENHEIRO INTERMEDIÁRIO (CH 7 H/DIA)</t>
  </si>
  <si>
    <t>44.01.20</t>
  </si>
  <si>
    <t>ENGENHEIRO SENIOR (CH 6 H/DIA)</t>
  </si>
  <si>
    <t>44.01.21</t>
  </si>
  <si>
    <t>ENGENHEIRO SENIOR (CH 7 H/DIA)</t>
  </si>
  <si>
    <t>44.01.22</t>
  </si>
  <si>
    <t>VIGILÂNCIA DE OBRAS - EM DIAS ÚTEIS (CONSIDERANDO INÍCIO AS 17H DE SEGUNDA A QUINTA E 16H NA SEXTA) E 24 HORAS POR DIA AOS SÁBADOS, DOMINGOS E FERIADOS</t>
  </si>
  <si>
    <t>44.01.23</t>
  </si>
  <si>
    <t>VIGILÂNCIA DE OBRAS - 24 HORAS EM DIAS ÚTEIS, SÁBADOS, DOMINGOS E FERIADOS</t>
  </si>
  <si>
    <t>45</t>
  </si>
  <si>
    <t>EQUIPAMENTOS</t>
  </si>
  <si>
    <t>45.01</t>
  </si>
  <si>
    <t>VEICULOS</t>
  </si>
  <si>
    <t>45.01.01</t>
  </si>
  <si>
    <t>LOCACAO VEICULO POPULAR MOTOR 1.0 C/ AR E SEGURO SEM COMBUSTIVEL</t>
  </si>
  <si>
    <t>45.01.03</t>
  </si>
  <si>
    <t>LOCAÇÃO VEICULO TIPO PICAPE LEVE C/ SEGURO SEM COMBUSTÍVEL</t>
  </si>
  <si>
    <t>45.01.05</t>
  </si>
  <si>
    <t>LOCAÇÃO VEÍCULO UTILITÁRIO 4 PORTAS  E 7 LUGARES C/ SEGURO SEM COMBUSTÍVEL</t>
  </si>
  <si>
    <t>45.02</t>
  </si>
  <si>
    <t>COMBUSTÍVEIS</t>
  </si>
  <si>
    <t>45.02.01</t>
  </si>
  <si>
    <t>GASOLINA</t>
  </si>
  <si>
    <t>L</t>
  </si>
  <si>
    <t>45.02.02</t>
  </si>
  <si>
    <t>ETANOL</t>
  </si>
  <si>
    <t>45.02.03</t>
  </si>
  <si>
    <t>OLEO DIESEL</t>
  </si>
  <si>
    <t>47</t>
  </si>
  <si>
    <t>SERVICOS AUXILIARES DE MARCENARIA</t>
  </si>
  <si>
    <t>47.01</t>
  </si>
  <si>
    <t>PECAS PADRAO ESCOLA</t>
  </si>
  <si>
    <t>47.01.02</t>
  </si>
  <si>
    <t>CAIBRO DE PARAJU APARELHADO NAS 4 FACES 7x4 CM</t>
  </si>
  <si>
    <t>47.01.03</t>
  </si>
  <si>
    <t>RIPA DE PARAJU APARELHADA NAS 4 FACES 4x1,5 CM</t>
  </si>
  <si>
    <t>47.02</t>
  </si>
  <si>
    <t>PORTA</t>
  </si>
  <si>
    <t>47.02.03</t>
  </si>
  <si>
    <t>PORTA EM COMPENSADO RESINADO 10MM 80X210CM</t>
  </si>
  <si>
    <t>47.03</t>
  </si>
  <si>
    <t>MOVEIS</t>
  </si>
  <si>
    <t>47.03.01</t>
  </si>
  <si>
    <t>MAPOTECA P/ PROJETO 1,40X1,10X1,40M E PEÇA 8X8 CM</t>
  </si>
  <si>
    <t>47.03.02</t>
  </si>
  <si>
    <t>CONJ.MESA (130X60CM) 2 BANCOS(130X40CM) MADEIRIT</t>
  </si>
  <si>
    <t>47.03.03</t>
  </si>
  <si>
    <t>BANCO 130X40 CM EM MADEIRIT P/ VESTIARIO</t>
  </si>
  <si>
    <t>48</t>
  </si>
  <si>
    <t>SERVICOS AUXILIARES DE SERRALHERIA</t>
  </si>
  <si>
    <t>48.05</t>
  </si>
  <si>
    <t>JANELA DE CORRER</t>
  </si>
  <si>
    <t>48.05.07</t>
  </si>
  <si>
    <t>JANELA DE CORRER DE FERRO 1x1/8", AREA &gt; 1,0 M2</t>
  </si>
  <si>
    <t>48.32</t>
  </si>
  <si>
    <t>MARCO DE FERRO CANTONEIRA</t>
  </si>
  <si>
    <t>48.32.09</t>
  </si>
  <si>
    <t>MARCO DE FERRO CANTONEIRA 1 1/4x1/8", C = 1.65M</t>
  </si>
  <si>
    <t>48.32.12</t>
  </si>
  <si>
    <t>MARCO DE FERRO CANTONEIRA 1 1/4x1/8", C = 1,80M</t>
  </si>
  <si>
    <t>48.32.16</t>
  </si>
  <si>
    <t>PERFIL CHAPA 18 P/ DIVIS.ARDOSIA D=18CM, H=1,80M</t>
  </si>
  <si>
    <t>48.32.17</t>
  </si>
  <si>
    <t>PERFIL CHAPA 18 P/ DIVIS. ARDOSIA D=10CM, H=1,80M</t>
  </si>
  <si>
    <t>48.42</t>
  </si>
  <si>
    <t>48.42.02</t>
  </si>
  <si>
    <t>ESCADA MARINHEIRO FERRO D= 3/4" C/ GUARDA CORPO</t>
  </si>
  <si>
    <t>48.43</t>
  </si>
  <si>
    <t>GRELHAS E GRADES</t>
  </si>
  <si>
    <t>48.43.19</t>
  </si>
  <si>
    <t>GRELHA DE ACO CA-25 D=1/2" C/5,25CM E L 1 1/4X1/8"</t>
  </si>
  <si>
    <t>48.43.20</t>
  </si>
  <si>
    <t>GRADE DE FERRO REDONDO P/CAIXA COLETORA  25X25 CM</t>
  </si>
  <si>
    <t>48.43.21</t>
  </si>
  <si>
    <t>GRELHA DE FERRO REDONDO P/CAIXA COLETORA  30X30 CM</t>
  </si>
  <si>
    <t>48.43.22</t>
  </si>
  <si>
    <t>GRELHA DE FERRO REDONDO P/CAIXA COLETORA  40X40 CM</t>
  </si>
  <si>
    <t>48.43.23</t>
  </si>
  <si>
    <t>GRELHA DE FERRO REDOMDO P/CAIXA COLETORA  50X50 CM</t>
  </si>
  <si>
    <t>48.43.24</t>
  </si>
  <si>
    <t>GRELHA DE FERRO REDONDO P/CAIXA COLETORA  60X60 CM</t>
  </si>
  <si>
    <t>48.43.25</t>
  </si>
  <si>
    <t>GRELHA DE ACO CA-25, D=1/2",C/5,25CM E 3/4",L=32CM</t>
  </si>
  <si>
    <t>48.43.26</t>
  </si>
  <si>
    <t>GRELHA DE FERRO REDONDO P/CAIXA COLETORA  70X70 CM</t>
  </si>
  <si>
    <t>48.43.27</t>
  </si>
  <si>
    <t>GRELHA DE FERRO REDONDO P/CAIXA COLETORA  80X80 CM</t>
  </si>
  <si>
    <t>48.43.28</t>
  </si>
  <si>
    <t>GRELHA DE FERRO REDONDO P/CAIXA COLETORA  90X90 CM</t>
  </si>
  <si>
    <t>48.43.29</t>
  </si>
  <si>
    <t>GRELHA FERRO REDONDO P/ CAIXA COLETRORA 100X100 CM</t>
  </si>
  <si>
    <t>48.43.40</t>
  </si>
  <si>
    <t>CONJUNTO QUADRO E GRELHA DE PV DE CANAL, I = 6"</t>
  </si>
  <si>
    <t>48.43.50</t>
  </si>
  <si>
    <t>GRADE CHAPA 3/4"X1/8" FERRO 1/4"P/ REFLETOR 70X70</t>
  </si>
  <si>
    <t>48.43.51</t>
  </si>
  <si>
    <t>GRADE CHAPA 3/4"x1/8",FERRO 1/4" P/REFLETOR 90x90</t>
  </si>
  <si>
    <t>48.43.55</t>
  </si>
  <si>
    <t>GRADE DE FERRO QUADRADO DE 3/4" E 3/8"</t>
  </si>
  <si>
    <t>48.49</t>
  </si>
  <si>
    <t>CANTONEIRA E MASTRO</t>
  </si>
  <si>
    <t>48.49.20</t>
  </si>
  <si>
    <t>CONJ. QUADRO E CANTONEIRA 3" P/ TAMPA DE CONCRETO</t>
  </si>
  <si>
    <t>48.49.22</t>
  </si>
  <si>
    <t>CONJ.QUADRO E CANTONEIRA 2" E 1 3/4" P/TAMPA CONC.</t>
  </si>
  <si>
    <t>48.49.25</t>
  </si>
  <si>
    <t>CANTONEIRA FERRO 1 1/2x3/16" COMP=1,1M C/CUMBADOR</t>
  </si>
  <si>
    <t>48.49.51</t>
  </si>
  <si>
    <t>MASTRO DE BANDEIRA PADRAO SUDECAP F.G. D= 2",H= 6M</t>
  </si>
  <si>
    <t>48.70</t>
  </si>
  <si>
    <t>SERRALHERIA - GRUPO ESCOLAR</t>
  </si>
  <si>
    <t>48.70.05</t>
  </si>
  <si>
    <t>J1 - JANELA DE CORRER DE FERRO 1x1/8" - 1,60x1,60M</t>
  </si>
  <si>
    <t>48.70.06</t>
  </si>
  <si>
    <t>J9 - JANELA DE CORRER DE FERRO 1x1/8" - 3,00x1,60M</t>
  </si>
  <si>
    <t>48.70.07</t>
  </si>
  <si>
    <t>J12- JANELA DE CORRER DE FERRO 1x1/8" - 2,00x1,60M</t>
  </si>
  <si>
    <t>48.70.08</t>
  </si>
  <si>
    <t>J7- JANELA DE CORRER DE FERRO 1x1/8" - 2,60x1,60M</t>
  </si>
  <si>
    <t>48.70.18</t>
  </si>
  <si>
    <t>J2 - BASCULANTE DE FERRO 1x1/8" - 1,60x0,50M</t>
  </si>
  <si>
    <t>48.70.19</t>
  </si>
  <si>
    <t>J2 - BASCULANTE DE FERRO 1x1/8" - 1,5x0,50M</t>
  </si>
  <si>
    <t>48.70.20</t>
  </si>
  <si>
    <t>J3 - BASCULANTE DE FERRO 1x1/8" - 2,30x0,50M</t>
  </si>
  <si>
    <t>48.70.21</t>
  </si>
  <si>
    <t>J4 - BASCULANTE DE FERRO 1x1/8" - 3,20x0,50M</t>
  </si>
  <si>
    <t>48.70.22</t>
  </si>
  <si>
    <t>J11- BASCULANTE DE FERRO 1x1/8" - 2,00x0,50M</t>
  </si>
  <si>
    <t>48.70.23</t>
  </si>
  <si>
    <t>J5 - BASCULANTE DE FERRO 1x1/8" - 2,60x0,50M</t>
  </si>
  <si>
    <t>48.70.35</t>
  </si>
  <si>
    <t>PF1- PORTA DE ABRIR CHAPA DOBRADA 1FL.- 0,80x2,10M</t>
  </si>
  <si>
    <t>48.70.36</t>
  </si>
  <si>
    <t>PF2- PORTA DE ABRIR CHAPA DOBRADA 1FL.- 0,60x2,10M</t>
  </si>
  <si>
    <t>48.70.37</t>
  </si>
  <si>
    <t>PF7- PORTA DE ABRIR CHAPA DOBRADA 1 FL.- 1,0x2,10M</t>
  </si>
  <si>
    <t>48.70.39</t>
  </si>
  <si>
    <t>PF6- PORTA DE ABRIR CHAPA DOBRADA 2FL. 1,60x2,10M</t>
  </si>
  <si>
    <t>48.70.42</t>
  </si>
  <si>
    <t>PF3- PORTA DE CORRER FERRO 1x1/8" 1FL.- 1,10x2,10M</t>
  </si>
  <si>
    <t>48.70.43</t>
  </si>
  <si>
    <t>PF4- PORTA DE CORRER CHAPA DOBRADA 2 FL.1,50x2,10M</t>
  </si>
  <si>
    <t>48.70.59</t>
  </si>
  <si>
    <t>PE-3 PORATAO DE ABRIR EM TUBO E TELA 2 FLS.3,0x2,4</t>
  </si>
  <si>
    <t>48.70.60</t>
  </si>
  <si>
    <t>PT1- PORTAO DE ABRIR TUBO E TELA 2FL. - 3,00x2,50M</t>
  </si>
  <si>
    <t>48.70.62</t>
  </si>
  <si>
    <t>PT2- PORTAO DE ABRIR FERRO E TELA 1FL.- 0,80x1,25M</t>
  </si>
  <si>
    <t>48.70.64</t>
  </si>
  <si>
    <t>PT3- PORTAO DE ABRIR FERRO E TELA 2FL.- 1,00x1,60M</t>
  </si>
  <si>
    <t>48.70.65</t>
  </si>
  <si>
    <t>PE4- PORTAO DE ABRIR TUBO E TELA 1 FL. 1,20x2,0M</t>
  </si>
  <si>
    <t>48.70.89</t>
  </si>
  <si>
    <t>ALCAPAO CHAPA GALV. 18, 0,60x0,60M INCL. CAIXILHO</t>
  </si>
  <si>
    <t>48.70.90</t>
  </si>
  <si>
    <t>ALCAPAO DE CHAPA 18, 0,80x0,80M, INCL. CAIXILHO</t>
  </si>
  <si>
    <t>48.70.91</t>
  </si>
  <si>
    <t>GRADE DE FERRO QUADRADO 3/8" - 1,60x0,50 M</t>
  </si>
  <si>
    <t>48.70.92</t>
  </si>
  <si>
    <t>GRADE DE FERRO QUADRADO 3/8" - 1,60x1,60 M</t>
  </si>
  <si>
    <t>48.70.93</t>
  </si>
  <si>
    <t>GRADE DE FERRO QUADRADO 3/8" - 2,60x1,60 M</t>
  </si>
  <si>
    <t>48.70.95</t>
  </si>
  <si>
    <t>MAO FRANCESA PARA ENGRAD. CERAMICO 0,35x1,00 M</t>
  </si>
  <si>
    <t>48.70.96</t>
  </si>
  <si>
    <t>MAO FRANCESA P/ ENGRAD. CERAMICO 0,50x1,50 M</t>
  </si>
  <si>
    <t>48.70.97</t>
  </si>
  <si>
    <t>MAO FRANCESA PARA ENGRAD. CERAMICO 4,20x1,60 M</t>
  </si>
  <si>
    <t>48.70.98</t>
  </si>
  <si>
    <t>GRADE DE TELA ARTISTICA FIO 12, MALHA 25 MM</t>
  </si>
  <si>
    <t>48.72</t>
  </si>
  <si>
    <t>SERRALHERIA - POLICLINICA</t>
  </si>
  <si>
    <t>48.72.05</t>
  </si>
  <si>
    <t>J1 - JANELA DE CORRER DE FERRO 1x1/8" - 1,50x1,50M</t>
  </si>
  <si>
    <t>48.72.10</t>
  </si>
  <si>
    <t>J2 - BASCULANTE DE FERRO 1x1/8" - 0,45x1,50M</t>
  </si>
  <si>
    <t>48.72.12</t>
  </si>
  <si>
    <t>J4 - BASCULANTE DE FERRO 1x1/8" - 1,20x3,00M</t>
  </si>
  <si>
    <t>48.72.14</t>
  </si>
  <si>
    <t>BASCULANTE DE FERRO DE 1x1/8" - 1,50x0,90M</t>
  </si>
  <si>
    <t>48.72.20</t>
  </si>
  <si>
    <t>J3 - MAXIMO AR DE METALON - 1,65x2,90M</t>
  </si>
  <si>
    <t>48.72.22</t>
  </si>
  <si>
    <t>J5 - MAXIMO AR DE METALON - 1,65x3,20M</t>
  </si>
  <si>
    <t>48.72.26</t>
  </si>
  <si>
    <t>J7 - VENEZIANA DE CHAPA DOBRADA - 0,90x0,30M</t>
  </si>
  <si>
    <t>48.72.35</t>
  </si>
  <si>
    <t>P4 - PORTA DE ABRIR DE METALON 1FL. - 1,00x2,90M</t>
  </si>
  <si>
    <t>48.72.50</t>
  </si>
  <si>
    <t>GUARDA-CORPO TUBO GV 2" E 1",3 PC. HORIZ. FIX.PISO</t>
  </si>
  <si>
    <t>48.72.60</t>
  </si>
  <si>
    <t>BRISE SOLEIL DE METALON/CHAPA VENEZIANA 1,60x1,60M</t>
  </si>
  <si>
    <t>48.72.65</t>
  </si>
  <si>
    <t>ALCAPAO DE CHAPA GALV.18, 0,60x0,60M,INCL.CAIXILHO</t>
  </si>
  <si>
    <t>48.72.90</t>
  </si>
  <si>
    <t>ILUMINACAO ZENITAL DE FERRO, CANTONEIRA 1,00x1,00M</t>
  </si>
  <si>
    <t>48.74</t>
  </si>
  <si>
    <t>SERRALHERIA - UNIDADE DE SAUDE</t>
  </si>
  <si>
    <t>48.74.05</t>
  </si>
  <si>
    <t>MAXIMO AR DE METALON - 0,60x1,20M</t>
  </si>
  <si>
    <t>48.74.06</t>
  </si>
  <si>
    <t>MAXIMO AR DE METALON - 0,60x2,00M</t>
  </si>
  <si>
    <t>48.74.15</t>
  </si>
  <si>
    <t>CAIXILHO FIXO DE METALON - 1,20x0,30M</t>
  </si>
  <si>
    <t>48.74.20</t>
  </si>
  <si>
    <t>PORTA DE CORRER DE METALON - 0,90x2,20M</t>
  </si>
  <si>
    <t>48.74.25</t>
  </si>
  <si>
    <t>PORTAO DE ABRIR CHAPA TRAPEZOIDAL 2FL.- 3,00x2,40M</t>
  </si>
  <si>
    <t>48.74.26</t>
  </si>
  <si>
    <t>PORTAO DE ABRIR CHAPA TRAPEZOIDAL 1FL.- 1,20x2,10M</t>
  </si>
  <si>
    <t>48.74.40</t>
  </si>
  <si>
    <t>GRADE DE FERRO QUADRADO 3/8" - 0,60x1,20M</t>
  </si>
  <si>
    <t>48.74.50</t>
  </si>
  <si>
    <t>GUICHE DE ABRIR DE METALON 2FL. - 0,50x0,70M</t>
  </si>
  <si>
    <t>48.76</t>
  </si>
  <si>
    <t>SERRALHERIA - CENTRO DE SAUDE (CODEURB)</t>
  </si>
  <si>
    <t>48.76.05</t>
  </si>
  <si>
    <t>JF1- BASCULANTE DE FERRO - 3/4x1/8" - 3.0x1.0 M</t>
  </si>
  <si>
    <t>48.76.09</t>
  </si>
  <si>
    <t>JF3- BASCULANTE DE FERRO - 3/4x1/8" - 0.5x1.0 M</t>
  </si>
  <si>
    <t>48.76.11</t>
  </si>
  <si>
    <t>JF4- BASCULANTE DE FERRO - 3/4x1/8" - 1.1x1.5 M</t>
  </si>
  <si>
    <t>48.76.12</t>
  </si>
  <si>
    <t>JF4A- BASCULANTE DE FERRO - 3/4x1/8" - 1.1x1.5 M</t>
  </si>
  <si>
    <t>48.76.14</t>
  </si>
  <si>
    <t>JF5- BASCULANTE DE FERRO - 3/4x1/8" - 0.5x2.8 M</t>
  </si>
  <si>
    <t>48.76.25</t>
  </si>
  <si>
    <t>PF1- PORTA DE CORRER - METALON/FERRO - 2.625x2.8 M</t>
  </si>
  <si>
    <t>48.76.27</t>
  </si>
  <si>
    <t>PF2- PORTA DE ABRIR - VENEZIANA-CHAPA - 0.7x2.8 M</t>
  </si>
  <si>
    <t>48.76.29</t>
  </si>
  <si>
    <t>PF2A- PORTA DE ABRIR - VENEZIANA-CHAPA - 0.8x2.8 M</t>
  </si>
  <si>
    <t>48.76.30</t>
  </si>
  <si>
    <t>PF2B- PORTA DE ABRIR - VENEZIANA-CHAPA - 0.9x2.8 M</t>
  </si>
  <si>
    <t>48.76.50</t>
  </si>
  <si>
    <t>PORTAO DE METALON 50x20 A CADA 15 CM - 2.2x2.0 M</t>
  </si>
  <si>
    <t>48.76.52</t>
  </si>
  <si>
    <t>PORTAO DE METALON 50x20 A CADA 15 CM - 1.1x2.0 M</t>
  </si>
  <si>
    <t>48.78</t>
  </si>
  <si>
    <t>SERRALHERIA - CRECHE</t>
  </si>
  <si>
    <t>48.78.05</t>
  </si>
  <si>
    <t>J1 - MAXIMO AR DE METALON 0,60x1,20M</t>
  </si>
  <si>
    <t>48.78.06</t>
  </si>
  <si>
    <t>J2 - MAXIMO AR DE METALON 0,60x2,00M</t>
  </si>
  <si>
    <t>48.78.15</t>
  </si>
  <si>
    <t>P1 - PORTA DE ABRIR DE METALON 2FL. - 1,50x2,20M</t>
  </si>
  <si>
    <t>48.78.16</t>
  </si>
  <si>
    <t>COMPLEMENTO SUPERIOR DE P1 - 1,50x1,10M</t>
  </si>
  <si>
    <t>48.78.17</t>
  </si>
  <si>
    <t>P3 - PORTA DE ABRIR DE METALON 1FL. 0,80x2,20M</t>
  </si>
  <si>
    <t>48.78.20</t>
  </si>
  <si>
    <t>P2 - PORTA DE CORRER DE METALON 1FL. 1,20x2,20M</t>
  </si>
  <si>
    <t>48.78.25</t>
  </si>
  <si>
    <t>PORTA DE CORRER DE FERRO/TELA ARTISTEX- 1,75x2,10M</t>
  </si>
  <si>
    <t>48.78.30</t>
  </si>
  <si>
    <t>PORTAO DE ABRIR CHAPA TRAPEZOIDAL 2FL.- 3,00x2,50M</t>
  </si>
  <si>
    <t>48.78.31</t>
  </si>
  <si>
    <t>PORTAO DE ABRIR CHAPA TRAPEZOIDAL 1FL.- 1,00x2,10M</t>
  </si>
  <si>
    <t>48.78.50</t>
  </si>
  <si>
    <t>ALCAPAO DE CHAPA GALV.18,0,60x0,60M, INCL.CAIXILHO</t>
  </si>
  <si>
    <t>48.78.55</t>
  </si>
  <si>
    <t>GUICHE DE ABRIR DE METALON 2FL. - 0,90x0,70M</t>
  </si>
  <si>
    <t>48.78.60</t>
  </si>
  <si>
    <t>50</t>
  </si>
  <si>
    <t>CUSTO HORARIO DE EQUIPAMENTO</t>
  </si>
  <si>
    <t>50.01</t>
  </si>
  <si>
    <t>ACABADORA DE ASFALTO, LAMA E VASSOURA MECANICA</t>
  </si>
  <si>
    <t>50.01.09</t>
  </si>
  <si>
    <t>CHI/VIBROACABADORA DE ASFALTO SOBRE ESTEIRAS, LARG. PAVIM. 2,13 M A 4,55 M, POT. 74 KW/ 100 HP, CAP. 400 T/ H</t>
  </si>
  <si>
    <t>50.01.30</t>
  </si>
  <si>
    <t>CHP/USINA DE LAMA ASFÁLTICA COM CAPACIDADE DE 5M3 E POTÊNCIA 30HP OU EQUIVALENTE - EXCLUSIVE CAMINHÃO</t>
  </si>
  <si>
    <t>50.01.31</t>
  </si>
  <si>
    <t>CHI/USINA DE LAMA ASFÁLTICA COM CAPACIDADE DE 5M3 E POTÊNCIA 30HP OU EQUIVALENTE - EXCLUSIVE CAMINHÃO</t>
  </si>
  <si>
    <t>50.01.32</t>
  </si>
  <si>
    <t>CHP/CAMIN.LAMA ASF. FORD 1519, CONSMAQ LA-6-6.0M3</t>
  </si>
  <si>
    <t>50.01.33</t>
  </si>
  <si>
    <t>CHI/CAMIN.LAMA ASF. FORD 1519, CONSMAQ LA-6-6.0M3</t>
  </si>
  <si>
    <t>50.01.70</t>
  </si>
  <si>
    <t>CHP/VASSOURA MECANICA REBOCAVEL COM ESCOVA CILINDRICA LARGURA UTIL DE VARRIMENTO = 2,44M</t>
  </si>
  <si>
    <t>50.01.71</t>
  </si>
  <si>
    <t>CHI/VASSOURA MECANICA REBOCAVEL COM ESCOVA CILINDRICA LARGURA UTIL DE VARRIMENTO = 2,44M</t>
  </si>
  <si>
    <t>50.01.72</t>
  </si>
  <si>
    <t>CHP/FRESADORA DE ASFALTO A FRIO SOBRE RODAS, LARG. FRESAGEM 1,00 M, POT. 155 KW/208 HP</t>
  </si>
  <si>
    <t>50.04</t>
  </si>
  <si>
    <t>BATE ESTACA E MARTELO</t>
  </si>
  <si>
    <t>50.04.10</t>
  </si>
  <si>
    <t>CHP/BATE ESTACA MAGAN 850 PM, 44 HP</t>
  </si>
  <si>
    <t>50.04.11</t>
  </si>
  <si>
    <t>CHI/BATE ESTACA MAGAN 850 PM, 44 HP</t>
  </si>
  <si>
    <t>50.05</t>
  </si>
  <si>
    <t>BETONEIRA</t>
  </si>
  <si>
    <t>50.05.10</t>
  </si>
  <si>
    <t>CHP/BETONEIRA 400 L, SEM CARREGADOR</t>
  </si>
  <si>
    <t>50.05.11</t>
  </si>
  <si>
    <t>CHI/BETONEIRA 400 L, SEM CARREGADOR</t>
  </si>
  <si>
    <t>50.06</t>
  </si>
  <si>
    <t>BOMBA D'AGUA E LAMA</t>
  </si>
  <si>
    <t>50.06.02</t>
  </si>
  <si>
    <t>CHP/BOMBA HIDROSUL 2" ASI-250-36M3/H C/20M MANGUEI</t>
  </si>
  <si>
    <t>50.06.03</t>
  </si>
  <si>
    <t>CHI/BOMBA HIDROSUL 2" AS1-250-36M3/H C/20M MANGUE</t>
  </si>
  <si>
    <t>50.06.04</t>
  </si>
  <si>
    <t>CHP/BOMBA HIDROSUL 3" ASI-500-72M3/H C/20M MANGUEI</t>
  </si>
  <si>
    <t>50.06.05</t>
  </si>
  <si>
    <t>CHI/BOMBA HIDROSUL 3" ASI-500-72M3/H C/20M MANGUEI</t>
  </si>
  <si>
    <t>50.10</t>
  </si>
  <si>
    <t>CAMINHAO, CARROCERIA E CAVALO MECANICO</t>
  </si>
  <si>
    <t>50.10.08</t>
  </si>
  <si>
    <t>CHP/CAMINHAO BASCULANTE FORD 1317 WE</t>
  </si>
  <si>
    <t>50.10.09</t>
  </si>
  <si>
    <t>CHI/CAMINHAO BASCULANTE FORD 1317 WE</t>
  </si>
  <si>
    <t>50.10.12</t>
  </si>
  <si>
    <t>CHP/CAMINHAO BASCULANTE FORD 1519</t>
  </si>
  <si>
    <t>50.10.13</t>
  </si>
  <si>
    <t>CHI/CAMINHAO BASCULANTE FORD 1519</t>
  </si>
  <si>
    <t>50.10.36</t>
  </si>
  <si>
    <t>CHP/CAMINHAO TANQUE FORD 1317 WE, 6.000L</t>
  </si>
  <si>
    <t>50.10.37</t>
  </si>
  <si>
    <t>CHI/CAMINHAO TANQUE FORD 1317 WE, 6.000L</t>
  </si>
  <si>
    <t>50.10.50</t>
  </si>
  <si>
    <t>CHP/CAMINHAO TANQUE FORD 1317 WE TRUCADO, 10000</t>
  </si>
  <si>
    <t>50.10.51</t>
  </si>
  <si>
    <t>CHI/CAMINHAO TANQUE FORD 1317 WE TRUCADO, 10000 L</t>
  </si>
  <si>
    <t>50.10.68</t>
  </si>
  <si>
    <t>CHP/CAMINHAO CARROCERIA FORD 1317 WE</t>
  </si>
  <si>
    <t>50.10.69</t>
  </si>
  <si>
    <t>CHI/CAMINHAO CARROCERIA FORD 1317 WE</t>
  </si>
  <si>
    <t>50.10.80</t>
  </si>
  <si>
    <t>CHP/GUINDASTE ARTICULADO COM CAPACIDADE MÁXIMA DE 3300KG E ALCANCE MÁXIMO HORIZONTAL DE 9 METROS OU EQUIVALENTE</t>
  </si>
  <si>
    <t>50.10.81</t>
  </si>
  <si>
    <t>CHI/GUINDASTE ARTICULADO COM CAPACIDADE MÁXIMA DE 3300KG E ALCANCE MÁXIMO HORIZONTAL DE 9 METROS OU EQUIVALENTE</t>
  </si>
  <si>
    <t>50.10.82</t>
  </si>
  <si>
    <t>CHP/CAM.GUINDAUTO FORD F-1319 MADAL PBK - 6500</t>
  </si>
  <si>
    <t>50.10.83</t>
  </si>
  <si>
    <t>CHI/CAM.GUINDAUTO FORD F-1319 MADAL PBK - 6500</t>
  </si>
  <si>
    <t>50.11</t>
  </si>
  <si>
    <t>CARREGADEIRA</t>
  </si>
  <si>
    <t>50.11.10</t>
  </si>
  <si>
    <t>CHP/PÁ CARREGADEIRA 180HP CAPACIDADE CAÇAMBA 3M3 OU EQUIVALENTE</t>
  </si>
  <si>
    <t>50.11.11</t>
  </si>
  <si>
    <t>CHI/PÁ CARREGADEIRA 180HP CAPACIDADE CAÇAMBA 3M3 OU EQUIVALENTE</t>
  </si>
  <si>
    <t>50.11.28</t>
  </si>
  <si>
    <t>CHP/PÁ CARREGADEIRA 140HP CAPACIDADE CAÇAMBA 1,7M3 OU EQUIVALENTE</t>
  </si>
  <si>
    <t>50.11.29</t>
  </si>
  <si>
    <t>CHI/PÁ CARREGADEIRA 140HP CAPACIDADE CAÇAMBA 1,7M3 OU EQUIVALENTE</t>
  </si>
  <si>
    <t>50.11.30</t>
  </si>
  <si>
    <t>CHP/MINI-CARREGADEIRA DE PNEUS 61HP COM VASSOURA DE 1500MM OU EQUIVALENTE</t>
  </si>
  <si>
    <t>50.11.31</t>
  </si>
  <si>
    <t>CHI/MINI-CARREGADEIRA DE PNEUS 61HP COM VASSOURA DE 1500MM OU EQUIVALENTE</t>
  </si>
  <si>
    <t>50.13</t>
  </si>
  <si>
    <t>COMPACTADOR</t>
  </si>
  <si>
    <t>50.13.22</t>
  </si>
  <si>
    <t>CHP/ROLO COMPACTADOR VIBRATORIO TANDEM, ACO LISO, POTENCIA 57 HP, PESO SEM/COM LASTRO 6,5/9,4 T, LARGURA DE TRABALHO 1,20 M OU EQUIVALENTE</t>
  </si>
  <si>
    <t>50.13.23</t>
  </si>
  <si>
    <t>CHI/ROLO COMPACTADOR VIBRATORIO TANDEM, ACO LISO, POTENCIA 57 HP, PESO SEM/COM LASTRO 6,5/9,4 T, LARGURA DE TRABALHO 1,20 M OU EQUIVALENTE</t>
  </si>
  <si>
    <t>50.13.40</t>
  </si>
  <si>
    <t>CHP/ROLO VIBRAT. DYNAPAC CA-25 LISO - STD  P/SOLOS</t>
  </si>
  <si>
    <t>50.13.41</t>
  </si>
  <si>
    <t>CHI/ROLO VIBRAT. DYNAPAC CA-25 LISO - STD  P/SOLOS</t>
  </si>
  <si>
    <t>50.13.42</t>
  </si>
  <si>
    <t>CHP/ROLO VIBRATÓRIO PÉ DE CARNEIRO 100HP PESO OPERACIONAL 11000KG OU EQUIVALENTE</t>
  </si>
  <si>
    <t>50.13.43</t>
  </si>
  <si>
    <t>CHI/ROLO VIBRATÓRIO PÉ DE CARNEIRO 100HP PESO OPERACIONAL 11000KG OU EQUIVALENTE</t>
  </si>
  <si>
    <t>50.13.44</t>
  </si>
  <si>
    <t>CHP/ROLO VIBRATÓRIO LISO 80HP PESO OPERACIONAL 7000KG LARGURA 1,68M OU EQUIVALENTE</t>
  </si>
  <si>
    <t>50.13.45</t>
  </si>
  <si>
    <t>CHI/ROLO VIBRATÓRIO LISO 80HP PESO OPERACIONAL 7000KG LARGURA 1,68M OU EQUIVALENTE</t>
  </si>
  <si>
    <t>50.13.46</t>
  </si>
  <si>
    <t>CHP/ROLO VIBRATÓRIO PÉ DE CARNEIRO 80HP PESO OPERACIONAL 7000KG OU EQUIVALENTE</t>
  </si>
  <si>
    <t>50.13.47</t>
  </si>
  <si>
    <t>CHI/ROLO VIBRATÓRIO PÉ DE CARNEIRO 80HP PESO OPERACIONAL 7000KG OU EQUIVALENTE</t>
  </si>
  <si>
    <t>50.13.50</t>
  </si>
  <si>
    <t>CHP/ROLO VIBRATÓRIO DE TAMBOR DUPLO 24 HP, PESO OPERACIONAL 1700KG E TAMBOR 0,90M OU EQUIVALENTE</t>
  </si>
  <si>
    <t>50.13.51</t>
  </si>
  <si>
    <t>CHI/ROLO VIBRATÓRIO DE TAMBOR DUPLO 24 HP, PESO OPERACIONAL 1700KG E TAMBOR 0,90M OU EQUIVALENTE</t>
  </si>
  <si>
    <t>50.13.54</t>
  </si>
  <si>
    <t>CHP/ROLO DE PNEUS MASSA OPERACIONAL 10000KG LARGURA ROLAMENTO 1,80M E 99HP OU EQUIVALENTE</t>
  </si>
  <si>
    <t>50.13.55</t>
  </si>
  <si>
    <t>CHI/ROLO DE PNEUS MASSA OPERACIONAL 10000KG LARGURA ROLAMENTO 1,80M E 99HP OU EQUIVALENTE</t>
  </si>
  <si>
    <t>50.13.74</t>
  </si>
  <si>
    <t>CHP/COMPACTADOR VIBRATÓRIO DE PLACA 9,0 HP DIESEL OU EQUIVALENTE</t>
  </si>
  <si>
    <t>50.13.75</t>
  </si>
  <si>
    <t>CHI/COMPACTADOR VIBRATÓRIO DE PLACA 9,0 HP DIESEL OU EQUIVALENTE</t>
  </si>
  <si>
    <t>50.13.78</t>
  </si>
  <si>
    <t>CHP/COMPACTADOR VIBRATÓRIO DE PLACA 3,0 HP DIESEL OU EQUIVALENTE</t>
  </si>
  <si>
    <t>50.13.79</t>
  </si>
  <si>
    <t>CHI/COMPACTADOR VIBRATÓRIO DE PLACA 3,0 HP DIESEL OU EQUIVALENTE</t>
  </si>
  <si>
    <t>50.14</t>
  </si>
  <si>
    <t>COMPRESSOR E ACESSORIOS</t>
  </si>
  <si>
    <t>50.14.10</t>
  </si>
  <si>
    <t>CHP/COMPRESSOR PORTÁTIL, MOTOR DIESEL, 275 PCM, 7 BAR, 54,4KW, OU EQUIVALENTE</t>
  </si>
  <si>
    <t>50.14.11</t>
  </si>
  <si>
    <t>CHI/COMPRESSOR PORTÁTIL, MOTOR DIESEL, 275 PCM, 7 BAR, 54,4KW, OU EQUIVALENTE</t>
  </si>
  <si>
    <t>50.16</t>
  </si>
  <si>
    <t>DISTRIBUIDOR DE AGREGADO E BETUME</t>
  </si>
  <si>
    <t>50.16.52</t>
  </si>
  <si>
    <t>CHP/CAMIN.DISTR.BETUME FORD 1519, ALMEIDA D-72 D</t>
  </si>
  <si>
    <t>50.16.53</t>
  </si>
  <si>
    <t>CHI/CAMIN.DISTR.BETUME FORD 1519, ALMEIDA D-72 D</t>
  </si>
  <si>
    <t>50.19</t>
  </si>
  <si>
    <t>EQUIPAMENTO DE PERFURACAO E ROMPEDOR</t>
  </si>
  <si>
    <t>50.19.16</t>
  </si>
  <si>
    <t>CHP/PERFURATRIZ BJ 571-4L 78PCM</t>
  </si>
  <si>
    <t>50.19.17</t>
  </si>
  <si>
    <t>CHI/PERFURATRIZ BJ 571-4L 78PCM</t>
  </si>
  <si>
    <t>50.19.62</t>
  </si>
  <si>
    <t>CHP/ROMPEDOR PNEUMATICO MANUAL, PADRAO, PESO DE 30 KG, OU EQUIVALENTE</t>
  </si>
  <si>
    <t>50.19.63</t>
  </si>
  <si>
    <t>CHI/ROMPEDOR PNEUMATICO MANUAL, PADRAO, PESO DE 30 KG, OU EQUIVALENTE</t>
  </si>
  <si>
    <t>50.19.66</t>
  </si>
  <si>
    <t>MARTELO DEMOLIDOR ELETRICO, 2.000 W,  1.000 IMPACTOS POR MINUTO, FORÇA DE IMPACTO ENTRE 62 E 69 J, PESO DE 30 KG, OU EQUIVALENTE</t>
  </si>
  <si>
    <t>50.20</t>
  </si>
  <si>
    <t>ESCAVADEIRA E DRAGA</t>
  </si>
  <si>
    <t>50.20.06</t>
  </si>
  <si>
    <t>CHP/RETROESCAVADEIRA TRAÇÃO 4X2, 85HP, CAÇAMBA 610MM / 0,22M3 OU EQUIVALENTE</t>
  </si>
  <si>
    <t>50.20.07</t>
  </si>
  <si>
    <t>CHI/RETROESCAVADEIRA TRAÇÃO 4X2, 85HP, CAÇAMBA 610MM / 0,22M3 OU EQUIVALENTE</t>
  </si>
  <si>
    <t>50.20.18</t>
  </si>
  <si>
    <t>CHP/ESCAVADEIRA HIDRAULICA SOBRE ESTEIRAS, CACAMBA 0,98M3, PESO OPERACIONAL 17T, POTENCIA BRUTA 119HP, OU EQUIVALENTE</t>
  </si>
  <si>
    <t>50.20.19</t>
  </si>
  <si>
    <t>CHI/ESCAVADEIRA HIDRAULICA SOBRE ESTEIRAS, CACAMBA 0,98M3, PESO OPERACIONAL 17T, POTENCIA BRUTA 119HP, OU EQUIVALENTE</t>
  </si>
  <si>
    <t>50.20.20</t>
  </si>
  <si>
    <t>CHP/ESCAVADEIRA HIDRAULICA SOBRE ESTEIRAS, CACAMBA 1,3M3, PESO OPERACIONAL 22T, POTÊNCIA BRUTA 156HP, OU EQUIVALENTE</t>
  </si>
  <si>
    <t>50.20.21</t>
  </si>
  <si>
    <t>CHI/ESCAVADEIRA HIDRAULICA SOBRE ESTEIRAS, CACAMBA 1,3M3, PESO OPERACIONAL 22T, POTÊNCIA BRUTA 156HP, OU EQUIVALENTE</t>
  </si>
  <si>
    <t>50.21</t>
  </si>
  <si>
    <t>ROCADEIRA</t>
  </si>
  <si>
    <t>50.21.01</t>
  </si>
  <si>
    <t>CHP/ROCADEIRA COSTAL COM MOTOR A GASOLINA DE *32* CC</t>
  </si>
  <si>
    <t>50.21.02</t>
  </si>
  <si>
    <t>CHI/ROCADEIRA COSTAL COM MOTOR A GASOLINA DE *32* CC</t>
  </si>
  <si>
    <t>50.25</t>
  </si>
  <si>
    <t>GRADE DE DISCO</t>
  </si>
  <si>
    <t>50.25.08</t>
  </si>
  <si>
    <t>CHP/GRADE DE DISCOS MECANICA 20X24" COM 20 DISCOS 24" X 6MM  COM PNEUS PARA TRANSPORTE</t>
  </si>
  <si>
    <t>50.25.09</t>
  </si>
  <si>
    <t>CHI/GRADE DE DISCOS MECANICA 20X24" COM 20 DISCOS 24" X 6MM  COM PNEUS PARA TRANSPORTE</t>
  </si>
  <si>
    <t>50.27</t>
  </si>
  <si>
    <t>GUINDASTE</t>
  </si>
  <si>
    <t>50.27.16</t>
  </si>
  <si>
    <t>CHP/ GUINDASTE WTTA - 16G</t>
  </si>
  <si>
    <t>50.27.17</t>
  </si>
  <si>
    <t>CHI/ GUINDASTE WTTA - 16G</t>
  </si>
  <si>
    <t>50.31</t>
  </si>
  <si>
    <t>MAQUINA E APARELHO DE SOLDA</t>
  </si>
  <si>
    <t>50.31.10</t>
  </si>
  <si>
    <t>CHP/GRUPO DE SOLDAGEM C/GERADOR A DIESEL PARA SOLDA ELETRICA, SOBRE 02 RODAS, COM MOTOR 4 CILINDROS, 375A TN5 B/56 C/3 KVA, OU EQUIVALENTE</t>
  </si>
  <si>
    <t>50.31.11</t>
  </si>
  <si>
    <t>CHI/GRUPO DE SOLDAGEM C/GERADOR A DIESEL PARA SOLDA ELETRICA, SOBRE 02 RODAS, COM MOTOR 4 CILINDROS, 375A TN5 B/56 C/3 KVA, OU EQUIVALENTE</t>
  </si>
  <si>
    <t>50.32</t>
  </si>
  <si>
    <t>MOTONIVELADORA</t>
  </si>
  <si>
    <t>50.32.08</t>
  </si>
  <si>
    <t>CHP/MOTONIVELADORA POTENCIA BASICA LIQUIDA (PRIMEIRA MARCHA) 125HP/93KW , PESO BRUTO 16T, LARGURA DA LAMINA DE 3,7 M, OU EQUIVALENTE</t>
  </si>
  <si>
    <t>50.32.09</t>
  </si>
  <si>
    <t>CHI/MOTONIVELADORA POTENCIA BASICA LIQUIDA (PRIMEIRA MARCHA) 125HP/93KW , PESO BRUTO 16T, LARGURA DA LAMINA DE 3,7 M, OU EQUIVALENTE</t>
  </si>
  <si>
    <t>50.36</t>
  </si>
  <si>
    <t>TRATOR</t>
  </si>
  <si>
    <t>50.36.08</t>
  </si>
  <si>
    <t>CHP/TRATOR COM LAMINA E ESCARIFICADOR D8</t>
  </si>
  <si>
    <t>50.36.09</t>
  </si>
  <si>
    <t>CHI/TRATOR COM LAMINA E ESCARIFICADOR D8</t>
  </si>
  <si>
    <t>50.36.10</t>
  </si>
  <si>
    <t>CHP/TRATOR DE ESTEIRAS, POTENCIA DE 177HP/132KW, PESO OPERACIONAL DE 16,5T, COM LAMINA COM CAPACIDADE DE 3,18M3, OU EQUIVALENTE</t>
  </si>
  <si>
    <t>50.36.11</t>
  </si>
  <si>
    <t>CHI/TRATOR DE ESTEIRAS, POTENCIA DE 177HP/132KW, PESO OPERACIONAL DE 16,5T, COM LAMINA COM CAPACIDADE DE 3,18M3, OU EQUIVALENTE</t>
  </si>
  <si>
    <t>50.36.66</t>
  </si>
  <si>
    <t>CHP/TRATOR DE PNEUS COM POTENCIA DE 105 CV, TRACAO 4 X 4, PESO COM LASTRO DE 5500 KG, OU EQUIVALENTE</t>
  </si>
  <si>
    <t>50.36.67</t>
  </si>
  <si>
    <t>CHI/TRATOR DE PNEUS COM POTENCIA DE 105 CV, TRACAO 4 X 4, PESO COM LASTRO DE 5500 KG, OU EQUIVALENTE</t>
  </si>
  <si>
    <t>50.37</t>
  </si>
  <si>
    <t>USINA DE ASFALTO, SOLOS E CONCRETO</t>
  </si>
  <si>
    <t>50.37.22</t>
  </si>
  <si>
    <t>CHP/USINA DE ASFALTO A FRIO, CAPACIDADE DE 30 A 40 T/H, ELETRICA, POTENCIA DE 20 CV, OU EQUIVALENTE</t>
  </si>
  <si>
    <t>50.37.23</t>
  </si>
  <si>
    <t>CHI/USINA DE ASFALTO A FRIO, CAPACIDADE DE 30 A 40 T/H, ELETRICA, POTENCIA DE 20 CV, OU EQUIVALENTE</t>
  </si>
  <si>
    <t>50.39</t>
  </si>
  <si>
    <t>VIBRADOR</t>
  </si>
  <si>
    <t>50.39.10</t>
  </si>
  <si>
    <t>CHP/VIBRADOR DE IMERSAO COM MANGOTE DE 45MM</t>
  </si>
  <si>
    <t>50.39.11</t>
  </si>
  <si>
    <t>CHI/VIBRADOR DE IMERSAO COM MANGOTE DE 45MM</t>
  </si>
  <si>
    <t>50.41</t>
  </si>
  <si>
    <t>EQUIPAMENTOS DE APOIO</t>
  </si>
  <si>
    <t>50.41.01</t>
  </si>
  <si>
    <t>CHP/MOTOSSERRA PORTATIL COM MOTOR A GASOLINA DE 60 CILINDRADAS, OU EQUIVALENTE</t>
  </si>
  <si>
    <t>50.41.02</t>
  </si>
  <si>
    <t>CHI/MOTOSSERRA PORTATIL COM MOTOR A GASOLINA DE 60 CILINDRADAS, OU EQUIVALENTE</t>
  </si>
  <si>
    <t>50.41.11</t>
  </si>
  <si>
    <t>CHP/MÁQUINA CORTADORA DE PISO (SERRA CLIPPER), À GASOLINA, 13HP, ÚMIDO OU À SECO, OU EQUIVALENTE</t>
  </si>
  <si>
    <t>50.41.12</t>
  </si>
  <si>
    <t>CHI/MÁQUINA CORTADORA DE PISO (SERRA CLIPPER), À GASOLINA, 13HP, ÚMIDO OU À SECO, OU EQUIVALENTE</t>
  </si>
  <si>
    <t>50.41.14</t>
  </si>
  <si>
    <t>CHP - REBOQUE PARA BANHEIRO QUÍMICO</t>
  </si>
  <si>
    <t>50.41.15</t>
  </si>
  <si>
    <t>CHP DE IMPRESSORA MULTIFUNCIONAL A3</t>
  </si>
  <si>
    <t>50.42</t>
  </si>
  <si>
    <t>SERRA CIRCULAR</t>
  </si>
  <si>
    <t>50.42.01</t>
  </si>
  <si>
    <t>CHP/SERRA CIRCULAR DE BANCADA, MOTOR ELÉTRICO 1800W, COIFA P/DISCO 10", OU EQUIVALENTE</t>
  </si>
  <si>
    <t>50.42.02</t>
  </si>
  <si>
    <t>CHI/SERRA CIRCULAR DE BANCADA, MOTOR ELÉTRICO 1800W, COIFA P/DISCO 10", OU EQUIVALENTE</t>
  </si>
  <si>
    <t>50.01.08</t>
  </si>
  <si>
    <t>CHP/VIBROACABADORA DE ASFALTO SOBRE ESTEIRAS, LARG. PAVIM. 2,13 M A 4,55 M POT. 74 KW/100 HP, CAP. 400 T/H</t>
  </si>
  <si>
    <t>CHI/VIBROACABADORA DE ASFALTO SOBRE ESTEIRAS, LARG. PAVIM. 2,13 M A 4,55 M POT. 74 KW/100 HP, CAP. 400 T/H</t>
  </si>
  <si>
    <t>CHP/CAMINHAO LAMA ASFALTICA</t>
  </si>
  <si>
    <t>CHI/CAMINHAO LAMA ASFALTICA</t>
  </si>
  <si>
    <t>CHP/VASSOURA MECANICA (CMV - VM 2440)</t>
  </si>
  <si>
    <t>CHI/VASSOURA MECANICA (CMV - VM 2440)</t>
  </si>
  <si>
    <t>CHP/FRESADORA WIRTGEN W 100</t>
  </si>
  <si>
    <t>CHP/BETONEIRA 320 L, SEM CARREGADOR</t>
  </si>
  <si>
    <t>CHI/BETONEIRA 320 L, SEM CARREGADOR</t>
  </si>
  <si>
    <t>CHP/BOMBA HIDROSUL 2" ASB-250-36M3/H C/20M MANGUEI</t>
  </si>
  <si>
    <t>CHI/BOMBA HIDROSUL 2" ASB-250-36M3/H C/20M MANGUEI</t>
  </si>
  <si>
    <t>CHP/BOMBA HIDROSUL 3" ASB-500-72M3/H C/20M MANGUEI</t>
  </si>
  <si>
    <t>CHI/BOMBA HIDROSUL 3" ASB-500-72M3/H C/20M MANGUEI</t>
  </si>
  <si>
    <t>CHP/CAMINHAO BASCULANTE</t>
  </si>
  <si>
    <t>CHI/CAMINHAO BASCULANTE</t>
  </si>
  <si>
    <t>CHP/CAMINHAO TANQUE, 6.000L</t>
  </si>
  <si>
    <t>CHI/CAMINHAO TANQUE, 6.000L</t>
  </si>
  <si>
    <t>CHP/CAMINHAO TANQUE, 10000L</t>
  </si>
  <si>
    <t>CHI/CAMINHAO TANQUE, 10000L</t>
  </si>
  <si>
    <t>CHP/CAMINHAO CARROCERIA</t>
  </si>
  <si>
    <t>CHI/CAMINHAO CARROCERIA</t>
  </si>
  <si>
    <t>CHP/CAM.GUINDAUTO MADAL PKB - 6500 OU EQUIVALENTE</t>
  </si>
  <si>
    <t>CHI/CAM.GUINDAUTO MADAL PKB - 6500 OU EQUIVALENTE</t>
  </si>
  <si>
    <t xml:space="preserve">CHP/MINI-CARREGADEIRA DE PNEUS 61HP COM VASSOURA DE 1500MM OU EQUIVALENTE </t>
  </si>
  <si>
    <t xml:space="preserve">CHI/MINI-CARREGADEIRA DE PNEUS 61HP COM VASSOURA DE 1500MM OU EQUIVALENTE </t>
  </si>
  <si>
    <t>CHP/ROLO COMPACTADOR VIBRATORIO DE UM CILINDRO LISO DE ACO, POTENCIA 125 HP, PESO SEM/COM LASTRO 10,75/12,92 T, IMPACTO DINAMICO 31,5/18,5 T, LARGURA TRABALHO 2,15 M</t>
  </si>
  <si>
    <t>CHI/ROLO COMPACTADOR VIBRATORIO DE UM CILINDRO LISO DE ACO, POTENCIA 125 HP, PESO SEM/COM LASTRO 10,75/12,92 T, IMPACTO DINAMICO 31,5/18,5 T, LARGURA TRABALHO 2,15 M</t>
  </si>
  <si>
    <t>CHP/CAMIN.DISTR.BETUME</t>
  </si>
  <si>
    <t>CHI/CAMIN.DISTR.BETUME</t>
  </si>
  <si>
    <t>CHP/PERFURATRIZ BJ 571-5L 78PCM</t>
  </si>
  <si>
    <t>CHI/PERFURATRIZ BJ 571-5L 78PCM</t>
  </si>
  <si>
    <t>CHP-ROCADEIRA ECHO MODELO SRM-3550</t>
  </si>
  <si>
    <t>CHI-ROCADEIRA ECHO MODELO SRM-3550</t>
  </si>
  <si>
    <t>CHP/GRADE DE DISCO TATU 20-24</t>
  </si>
  <si>
    <t>CHI/GRADE DE DISCO TATU 20-24</t>
  </si>
  <si>
    <t>CHP/ GUINDASTE HIDRAULICO AUTOPROPELIDO, COM LANCA TELESCOPICA 28,80 M, CAPACIDADE MAXIMA 30 T, POTENCIA 97 KW, TRACAO 4 X 4</t>
  </si>
  <si>
    <t>CHI/ GUINDASTE HIDRAULICO AUTOPROPELIDO, COM LANCA TELESCOPICA 28,80 M, CAPACIDADE MAXIMA 30 T, POTENCIA 97 KW, TRACAO 4 X 4</t>
  </si>
  <si>
    <t>CHP/TRATOR DE ESTEIRAS, POTENCIA DE 347 HP, PESO OPERACIONAL DE 38,5 T, COM LAMINA COM CAPACIDADE DE 8,70M3</t>
  </si>
  <si>
    <t>CHI/TRATOR DE ESTEIRAS, POTENCIA DE 347 HP, PESO OPERACIONAL DE 38,5 T, COM LAMINA COM CAPACIDADE DE 8,70M3</t>
  </si>
  <si>
    <t>50.37.06</t>
  </si>
  <si>
    <t>CHP/USINA DE ASFALTO CAP40/60 UA2 MF 40E C/PURIFIC</t>
  </si>
  <si>
    <t>50.40.02</t>
  </si>
  <si>
    <t>CHP/CAMINHONETE - GASOLINA</t>
  </si>
  <si>
    <t>50.40.03</t>
  </si>
  <si>
    <t>CHI/CAMINHONETE - GASOLINA</t>
  </si>
  <si>
    <t>50.40.06</t>
  </si>
  <si>
    <t>CHP/VEICULO POPULAR 1.0 AR CONDICIONADO - GASOLINA</t>
  </si>
  <si>
    <t>50.40.07</t>
  </si>
  <si>
    <t>CHI/VEICULO POPULAR 1.0 AR CONDICIONADO - GASOLINA</t>
  </si>
  <si>
    <t>50.40.08</t>
  </si>
  <si>
    <t>CHP/VEICULO UTILITARIO  1.8  16V 4 PORTAS 7 LUGARES</t>
  </si>
  <si>
    <t>50.40.09</t>
  </si>
  <si>
    <t>CHI/VEICULO UTILITARIO  1.8  16V 4 PORTAS 7 LUGARES</t>
  </si>
  <si>
    <t>54.01.08</t>
  </si>
  <si>
    <t>VIBROACABADORA DE ASFALTO SOBRE ESTEIRAS, LARG. PAVIM. 2,13 M A 4,55 M POT. 74 KW/100 HP, CAP. 400 T/H OU EQUIVALENTE</t>
  </si>
  <si>
    <t>54.01.30</t>
  </si>
  <si>
    <t>USINA DE LAMA ASFÁLTICA COM CAPACIDADE DE 5M3 E POTÊNCIA 30HP OU EQUIVALENTE - EXCLUSIVE CAMINHÃO</t>
  </si>
  <si>
    <t>54.01.38</t>
  </si>
  <si>
    <t xml:space="preserve">MINI-CARREGADEIRA DE PNEUS 61HP COM VASSOURA DE 1500MM OU EQUIVALENTE </t>
  </si>
  <si>
    <t>54.01.40</t>
  </si>
  <si>
    <t>FRESADORA/APLAINADORA DE ASFALTO A FRIO SOBRE RODAS, LARG. FRESAGEM 1,00 M, POT. 155 KW/208 HP OU EQUIVALENTE</t>
  </si>
  <si>
    <t>54.01.70</t>
  </si>
  <si>
    <t>VASSOURA MECANICA REBOCAVEL COM ESCOVA CILINDRICA LARGURA UTIL DE VARRIMENTO = 2,44M OU EQUIVALENTE</t>
  </si>
  <si>
    <t>54.04.11</t>
  </si>
  <si>
    <t>MOTOR DIESEL 3 CILINDROS 50/55CV OU EQUIVALENTE</t>
  </si>
  <si>
    <t>54.05.10</t>
  </si>
  <si>
    <t>BETONEIRA CAPACIDADE NOMINAL 400 L, CAPACIDADE DE MISTURA  280 L, MOTOR ELETRICO TRIFASICO 220/380 V POTENCIA 2 CV, SEM CARREGADOR</t>
  </si>
  <si>
    <t>54.06.02</t>
  </si>
  <si>
    <t>BOMBA HIDROSUL ASI-250 (36 M3/H 2") OU EQUIVALENTE</t>
  </si>
  <si>
    <t>54.06.04</t>
  </si>
  <si>
    <t>BOMBA HIDROSUL ASI-500 (72 M3/H 3") OU EQUIVALENTE</t>
  </si>
  <si>
    <t>54.10.10</t>
  </si>
  <si>
    <t>CAMINHAO TOCO, PESO BRUTO TOTAL 10000 KG, CARGA UTIL MAXIMA 7200 KG, DISTANCIA ENTRE EIXOS 4,50 M, POTENCIA 190 CV (INCLUI CABINE E CHASSI, NAO INCLUI CARROCERIA) OU EQUIVALENTE</t>
  </si>
  <si>
    <t>54.10.12</t>
  </si>
  <si>
    <t>CAMINHAO TOCO, PESO BRUTO TOTAL 15000 KG, CARGA UTIL MAXIMA 9800 KG, DISTANCIA ENTRE EIXOS 5,00 M, POTENCIA 200 CV (INCLUI CABINE E CHASSI, NAO INCLUI CARROCERIA) OU EQUIVALENTE</t>
  </si>
  <si>
    <t>54.10.80</t>
  </si>
  <si>
    <t>GUINDASTE ARTICULADO COM CAPACIDADE MÁXIMA DE 3300KG E ALCANCE MÁXIMO HORIZONTAL DE 9 METROS OU EQUIVALENTE</t>
  </si>
  <si>
    <t>54.11.10</t>
  </si>
  <si>
    <t>PÁ CARREGADEIRA 180HP CAPACIDADE CAÇAMBA 3M3 OU EQUIVALENTE</t>
  </si>
  <si>
    <t>54.11.28</t>
  </si>
  <si>
    <t>PÁ CARREGADEIRA 140HP CAPACIDADE CAÇAMBA 1,7M3 OU EQUIVALENTE</t>
  </si>
  <si>
    <t>54.13.22</t>
  </si>
  <si>
    <t>ROLO COMPACTADOR VIBRATORIO TANDEM, ACO LISO, POTENCIA 57 HP, PESO SEM/COM LASTRO 6,5/9,4 T, LARGURA DE TRABALHO 1,20 M OU EQUIVALENTE</t>
  </si>
  <si>
    <t>54.13.40</t>
  </si>
  <si>
    <t>ROLO COMPACTADOR VIBRATORIO DE UM CILINDRO LISO DE ACO, POTENCIA 125 HP, PESO SEM/COM LASTRO 10,75/12,92 T, IMPACTO DINAMICO 31,5/18,5 T, LARGURA TRABALHO 2,15 M OU EQUIVALENTE</t>
  </si>
  <si>
    <t>54.13.42</t>
  </si>
  <si>
    <t>ROLO VIBRATÓRIO PÉ DE CARNEIRO 100HP PESO OPERACIONAL 11000KG OU EQUIVALENTE</t>
  </si>
  <si>
    <t>54.13.44</t>
  </si>
  <si>
    <t>ROLO VIBRATÓRIO LISO 80HP PESO OPERACIONAL 7000KG LARGURA 1,68M OU EQUIVALENTE</t>
  </si>
  <si>
    <t>54.13.46</t>
  </si>
  <si>
    <t>ROLO VIBRATÓRIO PÉ DE CARNEIRO 80HP PESO OPERACIONAL 7000KG OU EQUIVALENTE</t>
  </si>
  <si>
    <t>54.13.50</t>
  </si>
  <si>
    <t>ROLO VIBRATÓRIO DE TAMBOR DUPLO 24 HP, PESO OPERACIONAL 1700KG E TAMBOR 0,90M OU EQUIVALENTE</t>
  </si>
  <si>
    <t>54.13.54</t>
  </si>
  <si>
    <t>ROLO DE PNEUS MASSA OPERACIONAL 10000KG LARGURA ROLAMENTO 1,80M E 99HP OU EQUIVALENTE</t>
  </si>
  <si>
    <t>54.13.74</t>
  </si>
  <si>
    <t>COMPACTADOR VIBRATÓRIO DE PLACA 9,0 HP DIESEL OU EQUIVALENTE</t>
  </si>
  <si>
    <t>54.13.78</t>
  </si>
  <si>
    <t>COMPACTADOR VIBRATÓRIO DE PLACA 3,0 HP DIESEL OU EQUIVALENTE</t>
  </si>
  <si>
    <t>54.14.10</t>
  </si>
  <si>
    <t>COMPRESSOR PORTÁTIL, MOTOR DIESEL, 275 PCM, 7 BAR, 54,4KW, OU EQUIVALENTE</t>
  </si>
  <si>
    <t>54.16.50</t>
  </si>
  <si>
    <t>ESPARGIDOR DE ASFALTO 9,5HP, 6000L, 36 BICOS, VAZÃO POR BICO 12L/HORA, OU EQUIVALENTE</t>
  </si>
  <si>
    <t>54.19.62</t>
  </si>
  <si>
    <t>ROMPEDOR PNEUMATICO MANUAL, PADRAO, PESO DE 30 KG, OU EQUIVALENTE</t>
  </si>
  <si>
    <t>54.19.66</t>
  </si>
  <si>
    <t>54.20.06</t>
  </si>
  <si>
    <t>RETROESCAVADEIRA TRAÇÃO 4X2, 85HP, CAÇAMBA 610MM / 0,22M3 OU EQUIVALENTE</t>
  </si>
  <si>
    <t>54.20.18</t>
  </si>
  <si>
    <t>ESCAVADEIRA HIDRAULICA SOBRE ESTEIRAS, CACAMBA 0,98M3, PESO OPERACIONAL 17T, POTENCIA BRUTA 119HP, OU EQUIVALENTE</t>
  </si>
  <si>
    <t>54.20.20</t>
  </si>
  <si>
    <t>ESCAVADEIRA HIDRAULICA SOBRE ESTEIRAS, CACAMBA 1,3M3, PESO OPERACIONAL 22T, POTÊNCIA BRUTA 156HP, OU EQUIVALENTE</t>
  </si>
  <si>
    <t>54.25.08</t>
  </si>
  <si>
    <t>GRADE DE DISCOS MECANICA COM PNEUS PARA TRANSPORTE, 20X24", COM 20 DISCOS 24" X 6MM, OU EQUIVALENTE</t>
  </si>
  <si>
    <t>54.27.16</t>
  </si>
  <si>
    <t>GUINDASTE HIDRAULICO AUTOPROPELIDO, COM LANCA TELESCOPICA 28,80 M, CAPACIDADE MAXIMA 30 T, POTENCIA 97 KW, TRACAO 4 X 4, OU EQUIVALENTE</t>
  </si>
  <si>
    <t>54.31.10</t>
  </si>
  <si>
    <t>GRUPO DE SOLDAGEM C/GERADOR A DIESEL PARA SOLDA ELETRICA, SOBRE 02 RODAS, COM MOTOR 4 CILINDROS, 375A TN5 B/56 C/3 KVA, OU EQUIVALENTE</t>
  </si>
  <si>
    <t>54.32.08</t>
  </si>
  <si>
    <t>MOTONIVELADORA POTENCIA BASICA LIQUIDA (PRIMEIRA MARCHA) 125HP/93KW , PESO BRUTO 16T, LARGURA DA LAMINA DE 3,7 M, OU EQUIVALENTE</t>
  </si>
  <si>
    <t>54.34.01</t>
  </si>
  <si>
    <t>MOTOSSERRA PORTATIL COM MOTOR A GASOLINA DE 60 CILINDRADAS, OU EQUIVALENTE</t>
  </si>
  <si>
    <t>54.34.02</t>
  </si>
  <si>
    <t>ROCADEIRA COSTAL COM MOTOR A GASOLINA, 1KW, 32CM3(CC), OU EQUIVALENTE</t>
  </si>
  <si>
    <t>54.36.08</t>
  </si>
  <si>
    <t>TRATOR DE ESTEIRAS, POTENCIA DE 347 HP, PESO OPERACIONAL DE 38,5 T, COM LAMINA COM CAPACIDADE DE 8,70M3, OU EQUIVALENTE</t>
  </si>
  <si>
    <t>54.36.10</t>
  </si>
  <si>
    <t>TRATOR DE ESTEIRAS, POTENCIA DE 177HP/132KW, PESO OPERACIONAL DE 16,5T, COM LAMINA COM CAPACIDADE DE 3,18M3, OU EQUIVALENTE</t>
  </si>
  <si>
    <t>54.36.66</t>
  </si>
  <si>
    <t>TRATOR DE PNEUS COM POTENCIA DE 105 CV, TRACAO 4 X 4, PESO COM LASTRO DE 5500 KG, OU EQUIVALENTE</t>
  </si>
  <si>
    <t>54.37.22</t>
  </si>
  <si>
    <t>USINA DE ASFALTO A FRIO, CAPACIDADE DE 30 A 40 T/H, ELETRICA, POTENCIA DE 20 CV, OU EQUIVALENTE</t>
  </si>
  <si>
    <t>54.39.10</t>
  </si>
  <si>
    <t>MANGOTE P/ VIBRADOR DE IMERSAO PENDULAR D= 45MM x 5M, OU EQUIVALENTE</t>
  </si>
  <si>
    <t>54.39.11</t>
  </si>
  <si>
    <t>MOTOR P/ VIBRADOR DE IMERSAO TRIFASICO 220/380V 2CV, OU EQUIVALENTE</t>
  </si>
  <si>
    <t>54.40.01</t>
  </si>
  <si>
    <t>LOCAÇÃO VEÍCULO TIPO PICAPE LEVE C/ SEGURO</t>
  </si>
  <si>
    <t>54.40.04</t>
  </si>
  <si>
    <t>LOCAÇÃO VEÍCULO UTILITÁRIO 4 PORTAS E 7 LUGARES C/ SEGURO</t>
  </si>
  <si>
    <t>54.40.06</t>
  </si>
  <si>
    <t>LOCAÇÃO VEÍCULO POPULAR MOTOR 1.0 C/ AR E SEGURO</t>
  </si>
  <si>
    <t>54.40.20</t>
  </si>
  <si>
    <t>DENTE PARA FRESADORA DE ASFALTO COMPACTA</t>
  </si>
  <si>
    <t>54.40.22</t>
  </si>
  <si>
    <t>PORTA DENTE PARA FRESADORA DE ASFALTO COMPACTA</t>
  </si>
  <si>
    <t>54.40.24</t>
  </si>
  <si>
    <t>APOIO PARA PORTA DENTE FRESADORA DE ASFALTO COMPACTA</t>
  </si>
  <si>
    <t>54.40.30</t>
  </si>
  <si>
    <t>MÁQUINA CORTADORA DE PISO (SERRA CLIPPER), À GASOLINA, 13HP, ÚMIDO OU À SECO, OU EQUIVALENTE</t>
  </si>
  <si>
    <t>54.40.31</t>
  </si>
  <si>
    <t>REBOQUE P/ BANHEIRO QUÍMICO EM ESTRUTURA DE AÇO, C/ INSTALAÇÃO ELÉTRICA DE ACORDO C/ NORMAS DE TRÂNSITO, ENGATE RÁPIDO, ESCADA DE ACESSO, PINTURA ANTICORROSIVA, DUAS RODAS C/ PNEUS, ESTEPE, MACACO MECÂNICO C/ SUPORTE E CAPACIDADE 500KG (OU EQUIVALENTE)</t>
  </si>
  <si>
    <t>54.42.01</t>
  </si>
  <si>
    <t>SERRA CIRCULAR DE BANCADA, MOTOR ELÉTRICO 1800W, COIFA P/DISCO 10", OU EQUIVALENTE</t>
  </si>
  <si>
    <t>54.50.01</t>
  </si>
  <si>
    <t>EQUIPE DE REDE/LIG. ESGOTO COPASA</t>
  </si>
  <si>
    <t>55.05.15</t>
  </si>
  <si>
    <t>OPERADOR 1</t>
  </si>
  <si>
    <t>55.05.21</t>
  </si>
  <si>
    <t>OPERADOR DE BETONEIRA</t>
  </si>
  <si>
    <t>55.05.32</t>
  </si>
  <si>
    <t>MARTELETEIRO</t>
  </si>
  <si>
    <t>55.05.35</t>
  </si>
  <si>
    <t>MOTORISTA DE VEICULO LEVE</t>
  </si>
  <si>
    <t>55.05.36</t>
  </si>
  <si>
    <t>MOTORISTA DE VEICULO PESADO</t>
  </si>
  <si>
    <t>55.05.45</t>
  </si>
  <si>
    <t>OPERADOR DE ACABADORA DE ASFALTO</t>
  </si>
  <si>
    <t>55.05.49</t>
  </si>
  <si>
    <t>OPERADOR DE CARREGADEIRA</t>
  </si>
  <si>
    <t>55.05.51</t>
  </si>
  <si>
    <t>COMPRESSORISTA</t>
  </si>
  <si>
    <t>55.05.57</t>
  </si>
  <si>
    <t>OPERADOR DE GUINDASTE</t>
  </si>
  <si>
    <t>55.05.59</t>
  </si>
  <si>
    <t>OPERADOR DE TRATOR AGRICOLA</t>
  </si>
  <si>
    <t>55.05.60</t>
  </si>
  <si>
    <t>OPERADOR DE MOTO SCRAPER</t>
  </si>
  <si>
    <t>55.05.61</t>
  </si>
  <si>
    <t>OPERADOR DE MOTONIVELADORA</t>
  </si>
  <si>
    <t>55.05.64</t>
  </si>
  <si>
    <t>OPERADOR DE ESCAVADEIRA HIDRAULICA</t>
  </si>
  <si>
    <t>55.05.65</t>
  </si>
  <si>
    <t>OPERADOR DE RETRO ESCAVADEIRA</t>
  </si>
  <si>
    <t>55.05.66</t>
  </si>
  <si>
    <t>OPERADOR DE ROCADEIRA</t>
  </si>
  <si>
    <t>55.05.67</t>
  </si>
  <si>
    <t>OPERADOR DE ROLO COMPACTADOR</t>
  </si>
  <si>
    <t>55.05.70</t>
  </si>
  <si>
    <t>OPERADOR TRATOR DE ESTEIRA</t>
  </si>
  <si>
    <t>55.05.71</t>
  </si>
  <si>
    <t>OPERADOR DE USINA</t>
  </si>
  <si>
    <t>55.10.05</t>
  </si>
  <si>
    <t>AJUDANTE</t>
  </si>
  <si>
    <t>55.10.06</t>
  </si>
  <si>
    <t>CHEFE DE ESCRITORIO</t>
  </si>
  <si>
    <t>55.10.07</t>
  </si>
  <si>
    <t>55.10.09</t>
  </si>
  <si>
    <t>55.10.10</t>
  </si>
  <si>
    <t>AUXILIAR BOMBEIRO/ELETRICISTA</t>
  </si>
  <si>
    <t>55.10.15</t>
  </si>
  <si>
    <t>AUXILIAR DE TOPOGRAFIA</t>
  </si>
  <si>
    <t>55.10.33</t>
  </si>
  <si>
    <t>ENCARREGADO GERAL DE OBRA</t>
  </si>
  <si>
    <t>55.10.34</t>
  </si>
  <si>
    <t>ENCARREGADO DE TURMA</t>
  </si>
  <si>
    <t>55.10.35</t>
  </si>
  <si>
    <t>ARMADOR</t>
  </si>
  <si>
    <t>55.10.39</t>
  </si>
  <si>
    <t>BOMBEIRO</t>
  </si>
  <si>
    <t>55.10.45</t>
  </si>
  <si>
    <t>CALCETEIRO</t>
  </si>
  <si>
    <t>55.10.50</t>
  </si>
  <si>
    <t>CARPINTEIRO</t>
  </si>
  <si>
    <t>55.10.51</t>
  </si>
  <si>
    <t>POCEIRO</t>
  </si>
  <si>
    <t>55.10.55</t>
  </si>
  <si>
    <t>ELETRICISTA</t>
  </si>
  <si>
    <t>55.10.60</t>
  </si>
  <si>
    <t>JARDINEIRO</t>
  </si>
  <si>
    <t>55.10.65</t>
  </si>
  <si>
    <t>MARCENEIRO</t>
  </si>
  <si>
    <t>55.10.67</t>
  </si>
  <si>
    <t>MONTADOR</t>
  </si>
  <si>
    <t>55.10.75</t>
  </si>
  <si>
    <t>PEDREIRO</t>
  </si>
  <si>
    <t>55.10.77</t>
  </si>
  <si>
    <t>PEDREIRO DE ACABAMENTO</t>
  </si>
  <si>
    <t>55.10.81</t>
  </si>
  <si>
    <t>PINTOR</t>
  </si>
  <si>
    <t>55.10.82</t>
  </si>
  <si>
    <t>RASTELEIRO</t>
  </si>
  <si>
    <t>55.10.84</t>
  </si>
  <si>
    <t>55.10.86</t>
  </si>
  <si>
    <t>SERRALHEIRO</t>
  </si>
  <si>
    <t>55.10.88</t>
  </si>
  <si>
    <t>55.10.90</t>
  </si>
  <si>
    <t>SOLDADOR</t>
  </si>
  <si>
    <t>55.10.91</t>
  </si>
  <si>
    <t>COMPRADOR</t>
  </si>
  <si>
    <t>55.10.92</t>
  </si>
  <si>
    <t>AUXILIAR ADMINISTRATIVO</t>
  </si>
  <si>
    <t>55.10.94</t>
  </si>
  <si>
    <t>TOPOGRAFO INTERMEDIARIO</t>
  </si>
  <si>
    <t>55.10.95</t>
  </si>
  <si>
    <t>VIGIA DIURNO</t>
  </si>
  <si>
    <t>55.10.96</t>
  </si>
  <si>
    <t>VIGIA NOTURNO</t>
  </si>
  <si>
    <t>55.15.05</t>
  </si>
  <si>
    <t>TECNICO SEGURANCA TRABALHO</t>
  </si>
  <si>
    <t>55.15.06</t>
  </si>
  <si>
    <t>TÉCNICO SÊNIOR</t>
  </si>
  <si>
    <t>55.15.07</t>
  </si>
  <si>
    <t>TÉCNICO INTERMEDIÁRIO</t>
  </si>
  <si>
    <t>55.15.08</t>
  </si>
  <si>
    <t>TÉCNICO JÚNIOR</t>
  </si>
  <si>
    <t>55.20.03</t>
  </si>
  <si>
    <t>ENGENHEIRO DE OBRA JUNIOR</t>
  </si>
  <si>
    <t>55.20.04</t>
  </si>
  <si>
    <t>ENGENHEIRO DE OBRA SENIOR</t>
  </si>
  <si>
    <t>55.20.05</t>
  </si>
  <si>
    <t>ENGENHEIRO DE OBRA INTERMEDIARIO</t>
  </si>
  <si>
    <t>55.20.06</t>
  </si>
  <si>
    <t>ENGENHEIRO DE OBRA TRAINEE</t>
  </si>
  <si>
    <t>55.20.07</t>
  </si>
  <si>
    <t>55.20.08</t>
  </si>
  <si>
    <t>55.20.09</t>
  </si>
  <si>
    <t>55.20.10</t>
  </si>
  <si>
    <t>55.20.11</t>
  </si>
  <si>
    <t>55.20.12</t>
  </si>
  <si>
    <t>55.20.13</t>
  </si>
  <si>
    <t>55.20.14</t>
  </si>
  <si>
    <t>56.11.01</t>
  </si>
  <si>
    <t>ENGENHEIRO CONSULTOR ESPECIAL - PROJETO</t>
  </si>
  <si>
    <t>56.11.02</t>
  </si>
  <si>
    <t>ENGENHEIRO CONSULTOR - PROJETO</t>
  </si>
  <si>
    <t>56.11.03</t>
  </si>
  <si>
    <t>ENGENHEIRO COORDENADOR - PROJETO</t>
  </si>
  <si>
    <t>56.11.04</t>
  </si>
  <si>
    <t>ENGENHEIRO SENIOR - PROJETO</t>
  </si>
  <si>
    <t>56.11.05</t>
  </si>
  <si>
    <t>ENGENHEIRO INTERMEDIARIO - PROJETO</t>
  </si>
  <si>
    <t>56.11.06</t>
  </si>
  <si>
    <t>ENGENHEIRO JUNIOR - PROJETO</t>
  </si>
  <si>
    <t>56.11.07</t>
  </si>
  <si>
    <t>ENGENHEIRO TRAINEE PROJETO</t>
  </si>
  <si>
    <t>56.11.08</t>
  </si>
  <si>
    <t>ARQUITETO CONSULTOR ESPECIAL PROJETO</t>
  </si>
  <si>
    <t>56.11.09</t>
  </si>
  <si>
    <t>ARQUITETO CONSULTOR PROJETO</t>
  </si>
  <si>
    <t>56.11.10</t>
  </si>
  <si>
    <t>ARQUITETO COORDENADOR PROJETO</t>
  </si>
  <si>
    <t>56.11.11</t>
  </si>
  <si>
    <t>ARQUITETO SÊNIOR PROJETO</t>
  </si>
  <si>
    <t>56.11.12</t>
  </si>
  <si>
    <t>ARQUITETO INTERMEDIÁRIO PROJETO</t>
  </si>
  <si>
    <t>56.11.13</t>
  </si>
  <si>
    <t>ARQUITETO JÚNIOR PROJETO</t>
  </si>
  <si>
    <t>56.11.14</t>
  </si>
  <si>
    <t>ARQUITETO TRAINEE PROJETO</t>
  </si>
  <si>
    <t>56.11.15</t>
  </si>
  <si>
    <t>BIÓLOGO ATÉ 5 ANOS DE EXPERIÊNCIA</t>
  </si>
  <si>
    <t>56.11.16</t>
  </si>
  <si>
    <t>BIÓLOGO ACIMA DE 5 ANOS DE EXPERIÊNCIA</t>
  </si>
  <si>
    <t>56.11.17</t>
  </si>
  <si>
    <t>ESTAGIÁRIO DE NÍVEL SUPERIOR - 04 HORAS</t>
  </si>
  <si>
    <t>56.12.01</t>
  </si>
  <si>
    <t>AUXILIAR DE ENGENHARIA - PROJETO</t>
  </si>
  <si>
    <t>56.12.02</t>
  </si>
  <si>
    <t>AUX. ARQUITETURA P/ PROJETOS</t>
  </si>
  <si>
    <t>56.13.01</t>
  </si>
  <si>
    <t>PROJETISTA SENIOR - PROJETO</t>
  </si>
  <si>
    <t>56.13.02</t>
  </si>
  <si>
    <t>PROJETISTA INTERMEDIARIO - PROJETO</t>
  </si>
  <si>
    <t>56.13.03</t>
  </si>
  <si>
    <t>PROJETISTA JUNIOR - PROJETO</t>
  </si>
  <si>
    <t>56.13.04</t>
  </si>
  <si>
    <t>PROJETISTA CADISTA - PROJETO</t>
  </si>
  <si>
    <t>56.14.01</t>
  </si>
  <si>
    <t>TECNICO SENIOR - PROJETO</t>
  </si>
  <si>
    <t>56.14.02</t>
  </si>
  <si>
    <t>TECNICO INTERMEDIARIO - PROJETO</t>
  </si>
  <si>
    <t>56.14.03</t>
  </si>
  <si>
    <t>TECNICO JUNIOR - PROJETO</t>
  </si>
  <si>
    <t>56.15.01</t>
  </si>
  <si>
    <t>DESENHISTA PROJETISTA - PROJETO</t>
  </si>
  <si>
    <t>56.15.02</t>
  </si>
  <si>
    <t>DESENHISTA TECNICO / CADISTA - PROJETO</t>
  </si>
  <si>
    <t>56.15.03</t>
  </si>
  <si>
    <t>DESENHISTA COPISTA - PROJETO</t>
  </si>
  <si>
    <t>56.16.01</t>
  </si>
  <si>
    <t>AUXILIAR ADMINISTRATIVO SENIOR - PROJETO</t>
  </si>
  <si>
    <t>56.16.02</t>
  </si>
  <si>
    <t>AUXILIAR ADMINISTRATIVO INTERMEDIARIO - PROJETO</t>
  </si>
  <si>
    <t>56.16.03</t>
  </si>
  <si>
    <t>AUXILIAR ADMINISTRATIVO JUNIOR - PROJETO</t>
  </si>
  <si>
    <t>56.16.05</t>
  </si>
  <si>
    <t>ASSISTENTE SOCIAL - PROJETO</t>
  </si>
  <si>
    <t>57.21.01</t>
  </si>
  <si>
    <t>ENGENHEIRO CONSULTOR - SUPERVISAO</t>
  </si>
  <si>
    <t>57.21.02</t>
  </si>
  <si>
    <t>ENGENHEIRO COORDENADOR - SUPERVISAO</t>
  </si>
  <si>
    <t>57.21.03</t>
  </si>
  <si>
    <t>ENGENHEIRO SENIOR - SUPERVISAO</t>
  </si>
  <si>
    <t>57.21.04</t>
  </si>
  <si>
    <t>ENGENHEIRO INTERMEDIARIO - SUPERVISAO</t>
  </si>
  <si>
    <t>57.21.05</t>
  </si>
  <si>
    <t>ENGENHEIRO JUNIOR - SUPERVISAO</t>
  </si>
  <si>
    <t>57.21.06</t>
  </si>
  <si>
    <t>ENGENHEIRO TRAINEE SUPERVISÃO</t>
  </si>
  <si>
    <t>57.21.07</t>
  </si>
  <si>
    <t>ARQUITETO CONSULTOR SUPERVISÃO</t>
  </si>
  <si>
    <t>57.21.08</t>
  </si>
  <si>
    <t>ARQUITETO COORDENADOR SUPERVISÃO</t>
  </si>
  <si>
    <t>57.21.09</t>
  </si>
  <si>
    <t>ARQUITETO SÊNIOR SUPERVISÃO</t>
  </si>
  <si>
    <t>57.21.10</t>
  </si>
  <si>
    <t>ARQUITETO INTERMEDIÁRIO SUPERVISÃO</t>
  </si>
  <si>
    <t>57.21.11</t>
  </si>
  <si>
    <t>ARQUITETO JÚNIOR SUPERVISÃO</t>
  </si>
  <si>
    <t>57.21.12</t>
  </si>
  <si>
    <t>ARQUITETO TRAINEE SUPERVISÃO</t>
  </si>
  <si>
    <t>57.22.01</t>
  </si>
  <si>
    <t>AUXILIAR DE ENGENHARIA - SUPERVISAO</t>
  </si>
  <si>
    <t>57.22.02</t>
  </si>
  <si>
    <t>AUXILIAR DE ARQUITETURA P/ OBRAS</t>
  </si>
  <si>
    <t>57.23.01</t>
  </si>
  <si>
    <t>TECNICO SENIOR - SUPERVISAO</t>
  </si>
  <si>
    <t>57.23.02</t>
  </si>
  <si>
    <t>TECNICO INTERMEDIARIO - SUPERVISAO</t>
  </si>
  <si>
    <t>57.23.03</t>
  </si>
  <si>
    <t>TECNICO JUNIOR - SUPERVISAO</t>
  </si>
  <si>
    <t>57.24.01</t>
  </si>
  <si>
    <t>DESENHISTA PROJETISTA - SUPERVISAO</t>
  </si>
  <si>
    <t>57.24.02</t>
  </si>
  <si>
    <t>DESENHISTA TECNICO/CADISTA - SUPERVISAO</t>
  </si>
  <si>
    <t>57.24.03</t>
  </si>
  <si>
    <t>DESENHISTA COPISTA - SUPERVISAO</t>
  </si>
  <si>
    <t>57.31.01</t>
  </si>
  <si>
    <t>TOPOGRAFO SENIOR - SUPERVISAO</t>
  </si>
  <si>
    <t>57.31.02</t>
  </si>
  <si>
    <t>TOPOGRAFO INTERMEDIARIO - SUPERVISAO</t>
  </si>
  <si>
    <t>57.31.03</t>
  </si>
  <si>
    <t>TOPOGRAFO JUNIOR - SUPERVISAO</t>
  </si>
  <si>
    <t>57.31.04</t>
  </si>
  <si>
    <t>NIVELADOR - SUPERVISAO</t>
  </si>
  <si>
    <t>57.31.05</t>
  </si>
  <si>
    <t>BALIZA - SUPERVISAO</t>
  </si>
  <si>
    <t>57.31.06</t>
  </si>
  <si>
    <t>AJUDANTE DE TOPOGRAFIA - SUPERVISAO</t>
  </si>
  <si>
    <t>57.32.01</t>
  </si>
  <si>
    <t>LABORATORISTA SENIOR - SUPERVISAO</t>
  </si>
  <si>
    <t>57.32.02</t>
  </si>
  <si>
    <t>LABORATORISTA JUNIOR - SUPERVISAO</t>
  </si>
  <si>
    <t>57.32.03</t>
  </si>
  <si>
    <t>AUXILIAR DE LABORATORIO - SUPERVISAO</t>
  </si>
  <si>
    <t>57.34.01</t>
  </si>
  <si>
    <t>MOTORISTA - SUPERVISAO</t>
  </si>
  <si>
    <t>57.34.02</t>
  </si>
  <si>
    <t>APONTADOR - SUPERVISAO</t>
  </si>
  <si>
    <t>57.34.03</t>
  </si>
  <si>
    <t>SERVENTE - SUPERVISAO</t>
  </si>
  <si>
    <t>60.05.09</t>
  </si>
  <si>
    <t xml:space="preserve">ACO CA-25, 12,5 MM, VERGALHAO </t>
  </si>
  <si>
    <t>60.05.27</t>
  </si>
  <si>
    <t>ACO CA-50, 6,3 MM, VERGALHAO REF 32</t>
  </si>
  <si>
    <t>60.05.28</t>
  </si>
  <si>
    <t>ACO CA-50, 8,0 MM, VERGALHAO REF 33</t>
  </si>
  <si>
    <t>60.05.29</t>
  </si>
  <si>
    <t>ACO CA-50, 10,0 MM, VERGALHAO REF 34</t>
  </si>
  <si>
    <t>60.05.30</t>
  </si>
  <si>
    <t>ACO CA-50, 12,5 MM, VERGALHAO REF 43055</t>
  </si>
  <si>
    <t>60.05.31</t>
  </si>
  <si>
    <t>ACO CA-50, 16,0 MM, VERGALHAO REF 43055</t>
  </si>
  <si>
    <t>60.05.32</t>
  </si>
  <si>
    <t>ACO CA-50, 20,0 MM, VERGALHAO REF 43056</t>
  </si>
  <si>
    <t>60.05.34</t>
  </si>
  <si>
    <t>ACO CA-50, 25,0 MM, VERGALHAO REF 43056</t>
  </si>
  <si>
    <t>60.05.35</t>
  </si>
  <si>
    <t>ACO CA-50, 32,0 MM, VERGALHAO REF 43057</t>
  </si>
  <si>
    <t>60.05.48</t>
  </si>
  <si>
    <t>ACO CA-60, 4,2 MM, VERGALHAO REF 43059</t>
  </si>
  <si>
    <t>60.05.50</t>
  </si>
  <si>
    <t>ACO CA-60, 5,0 MM, VERGALHAO REF 43059</t>
  </si>
  <si>
    <t>60.05.52</t>
  </si>
  <si>
    <t>ACO CA-60, 6,4 MM, VERGALHAO REF 43059</t>
  </si>
  <si>
    <t>60.05.65</t>
  </si>
  <si>
    <t>ACO CA-50, 6,3 MM, CORTADO E DOBRADO REF 34449</t>
  </si>
  <si>
    <t>60.05.66</t>
  </si>
  <si>
    <t>ACO CA-50, 8,0 MM, CORTADO E DOBRADO</t>
  </si>
  <si>
    <t>60.05.67</t>
  </si>
  <si>
    <t>ACO CA-50, 10,0 MM, CORTADO E DOBRADO REF 43058</t>
  </si>
  <si>
    <t>60.05.68</t>
  </si>
  <si>
    <t>ACO CA-50, 12,5 MM, CORTADO E DOBRADO REF 43058</t>
  </si>
  <si>
    <t>60.05.69</t>
  </si>
  <si>
    <t>ACO CA-50, 16,0 MM, CORTADO E DOBRADO REF 43058</t>
  </si>
  <si>
    <t>60.05.70</t>
  </si>
  <si>
    <t>ACO CA-50, 20,0 MM, CORTADO E DOBRADO REF 43058</t>
  </si>
  <si>
    <t>60.05.72</t>
  </si>
  <si>
    <t>ACO CA-50, 25,0 MM, CORTADO E DOBRADO</t>
  </si>
  <si>
    <t>60.05.73</t>
  </si>
  <si>
    <t>ACO CA-50, 32,0 MM, CORTADO E DOBRADO</t>
  </si>
  <si>
    <t>60.05.82</t>
  </si>
  <si>
    <t>ACO CA-60, 4,2 MM, CORTADO E DOBRADO REF 43061</t>
  </si>
  <si>
    <t>60.05.83</t>
  </si>
  <si>
    <t>ACO CA-60, 5,0 MM, CORTADO E DOBRADO REF 43061</t>
  </si>
  <si>
    <t>60.05.84</t>
  </si>
  <si>
    <t>ACO CA-60, 6,4 MM, CORTADO E DOBRADO REF 43062</t>
  </si>
  <si>
    <t>60.05.91</t>
  </si>
  <si>
    <t>ESPAÇADOR / DISTANCIADOR CIRCULAR COM ENTRADA LATERAL, EM PLASTICO, PARA VERGALHAO *4,2 A 12,5* MM, COBRIMENTO 20 MM REF 39017</t>
  </si>
  <si>
    <t>60.06.10</t>
  </si>
  <si>
    <t>60.06.24</t>
  </si>
  <si>
    <t>60.06.91</t>
  </si>
  <si>
    <t>60.06.92</t>
  </si>
  <si>
    <t>60.06.93</t>
  </si>
  <si>
    <t>60.06.95</t>
  </si>
  <si>
    <t>60.11.15</t>
  </si>
  <si>
    <t>FERRO REDONDO MECANICO SAE 1020 D= 1/2"</t>
  </si>
  <si>
    <t>60.11.16</t>
  </si>
  <si>
    <t>FERRO REDONDO 3/4" (19,5MM)</t>
  </si>
  <si>
    <t>60.13.12</t>
  </si>
  <si>
    <t>FERRO QUADRADO 3/8"</t>
  </si>
  <si>
    <t>60.13.13</t>
  </si>
  <si>
    <t>FERRO QUADRADO 3/4"</t>
  </si>
  <si>
    <t>60.15.15</t>
  </si>
  <si>
    <t>BARRA DE FERRO RETANGULAR, BARRA CHATA, 1" X 1/4" (L X E), 1,2265 KG/M</t>
  </si>
  <si>
    <t>60.15.16</t>
  </si>
  <si>
    <t>BARRA CHATA AÇO 1" X 1/8 (L X E), 0,63 KG/M</t>
  </si>
  <si>
    <t>60.15.17</t>
  </si>
  <si>
    <t>FERRO CHATO 1 1/2"x1/8"</t>
  </si>
  <si>
    <t>60.15.18</t>
  </si>
  <si>
    <t>BARRA DE FERRO RETANGULAR, BARRA CHATA, 1 1/2" X 1/4" (L X E), 1,89 KG/M</t>
  </si>
  <si>
    <t>60.15.19</t>
  </si>
  <si>
    <t>BARRA CHATA AÇO 1/8" X 3/8" (0,24KG/M)</t>
  </si>
  <si>
    <t>60.17.15</t>
  </si>
  <si>
    <t>CANTONEIRA FERRO GALVANIZADO DE ABAS IGUAIS, 1" X 1/8" (L X E) , 1,20KG/M</t>
  </si>
  <si>
    <t>60.17.16</t>
  </si>
  <si>
    <t>CANTONEIRA AÇO ABAS IGUAIS 3/8", E= 1/8" (0,55KG/M)</t>
  </si>
  <si>
    <t>60.17.18</t>
  </si>
  <si>
    <t>CANTONEIRA DE FERRO 1  3/4" X 1/8"</t>
  </si>
  <si>
    <t>60.17.20</t>
  </si>
  <si>
    <t>CANTONEIRA DE FERRO 2" X 1/8"</t>
  </si>
  <si>
    <t>60.17.25</t>
  </si>
  <si>
    <t>CANTONEIRA DE FERRO DE 3"X3/16"</t>
  </si>
  <si>
    <t>60.19.15</t>
  </si>
  <si>
    <t>FERRO TE 3/4"x1/8"</t>
  </si>
  <si>
    <t>60.21.15</t>
  </si>
  <si>
    <t>METALON CHAPA 18 - 30x20mm / (50X30MM)</t>
  </si>
  <si>
    <t>60.28.08</t>
  </si>
  <si>
    <t>GABIAO CAIXA MALHA HEXAGONAL 8X10CM FIO 2,7MM (NBR 10.514:1988/8964:2013) 3,0x1,0x0,5M ZN/AL + PVC</t>
  </si>
  <si>
    <t>60.28.09</t>
  </si>
  <si>
    <t>GABIAO CAIXA MALHA HEXAGONAL 8X10CM FIO 2,7MM (NBR 10.514:1988/8964:2013) 3,0X1,0X0,5M ZN/AL</t>
  </si>
  <si>
    <t>60.28.10</t>
  </si>
  <si>
    <t>GABIAO CAIXA MALHA HEXAGONAL 8X10CM FIO 2,7MM (NBR 10.514:1988/8964:2013) 3,0x1,0x1,0M ZN/AL + PVC</t>
  </si>
  <si>
    <t>60.28.11</t>
  </si>
  <si>
    <t>GABIAO CAIXA MALHA HEXAGONAL 8X10CM FIO 2,7MM (NBR 10.514:1988/8964:2013) 3,0X1,0X1,0M ZN/AL</t>
  </si>
  <si>
    <t>60.28.12</t>
  </si>
  <si>
    <t>GABIAO MANTA (COLCHAO) MALHA HEXAGONAL 6X8CM FIO 2MM (NBR 10.514:1988/8964:2013) 4,0x2,0x0,17M  ZN/AL + PVC</t>
  </si>
  <si>
    <t>60.28.13</t>
  </si>
  <si>
    <t>GABIAO MANTA (COLCHAO) MALHA HEXAGONAL 6X8CM FIO 2MM (NBR 10.514:1988/8964:2013) 4,0x2,0x0,23M  ZN/AL + PVC</t>
  </si>
  <si>
    <t>60.28.14</t>
  </si>
  <si>
    <t>GABIAO MANTA (COLCHAO) MALHA HEXAGONAL 6X8CM FIO 2MM (NBR 10.514:1988/8964:2013) 4,0x2,0x0,30M  ZN/AL + PVC</t>
  </si>
  <si>
    <t>60.28.15</t>
  </si>
  <si>
    <t>GABIAO SACO MALHA HEXAGONAL 8X10CM FIO 2,4MM (NBR 10.514:1988/8964:2013) DIMENSÕES: 3,0X0,65M ZN/AL + PVC</t>
  </si>
  <si>
    <t>60.30.10</t>
  </si>
  <si>
    <t>TELA ARAME GALV. Nº 22 MALHA 1"(PINTEIRO)</t>
  </si>
  <si>
    <t>60.30.24</t>
  </si>
  <si>
    <t>TELA ARAME GALV. Nº 16 MALHA 2"</t>
  </si>
  <si>
    <t>60.30.27</t>
  </si>
  <si>
    <t>TELA DE ARAME GALV QUADRANGULAR / LOSANGULAR,  FIO 2,11 MM (14 BWG), MALHA  5 X 5 CM, H = 2 M</t>
  </si>
  <si>
    <t>60.30.35</t>
  </si>
  <si>
    <t>TELA DE ARAME GALV QUADRANGULAR / LOSANGULAR,  FIO 2,77 MM (12 BWG), MALHA  5 X 5 CM, H = 2 M REF 7164</t>
  </si>
  <si>
    <t>60.32.23</t>
  </si>
  <si>
    <t>TELA ARTISTICA GALVANIZADA FIO 12 MALHA= 1"</t>
  </si>
  <si>
    <t>60.33.02</t>
  </si>
  <si>
    <t>TELA DE AÇO SOLDADA NERVURADA, CA-60, Q-196, (3,11 KG/M2), DIAMETRO DO FIO = 5,0 MM, PAINEL 2,45 X 6,00 M, ESPAÇAMENTO DA MALHA = 10 X 10 CM</t>
  </si>
  <si>
    <t>60.33.03</t>
  </si>
  <si>
    <t>TELA DE AÇO SOLDADA NERVURADA, CA-60, Q-61, (0,97 KG/M2), DIAMETRO DO FIO = 3,4 MM, PAINEL 2,45x6,00 M, ESPAÇAMENTO DA MALHA = 15 X 15 CM</t>
  </si>
  <si>
    <t>60.33.04</t>
  </si>
  <si>
    <t>TELA DE AÇO SOLDADA NERVURADA, CA-60, Q-75, (1,21 KG/M2), DIAMETRO DO FIO = 3,8 MM, PAINEL 2,45x6,00 M, ESPAÇAMENTO DA MALHA = 15 X 15 CM</t>
  </si>
  <si>
    <t>60.33.05</t>
  </si>
  <si>
    <t>TELA DE AÇO SOLDADA NERVURADA CA-60, Q-113, (1,80 KG/M2), DIAMETRO DO FIO = 3,8 MM, PAINEL 2,45 X 6,00 M, ESPAÇAMENTO DA MALHA = 10 X 10 CM</t>
  </si>
  <si>
    <t>60.33.07</t>
  </si>
  <si>
    <t>TELA DE AÇO SOLDADA NERVURADA CA-60, Q-138, (2,20 KG/M2), DIAMETRO DO FIO = 4,2 MM, PAINEL 2,45 X 6,00 M, ESPAÇAMENTO DA MALHA = 10 X 10 CM</t>
  </si>
  <si>
    <t>60.33.08</t>
  </si>
  <si>
    <t>TELA DE AÇO SOLDADA NERVURADA CA-60, Q-159, (2,52 KG/M2), DIAMETRO DO FIO = 4,5 MM, PAINEL 2,45 X 6,00 M, ESPAÇAMENTO DA MALHA = 10 X 10 CM</t>
  </si>
  <si>
    <t>60.33.09</t>
  </si>
  <si>
    <t>TELA DE AÇO SOLDADA NERVURADA, CA-60, Q-246,  (3,91 KG/M2), DIAMETRO DO FIO = 5,6 MM, PAINEL 2,45 X 6,0 M, ESPAÇAMENTO DA MALHA = 10 X 10 CM</t>
  </si>
  <si>
    <t>60.33.10</t>
  </si>
  <si>
    <t>TELA DE AÇO SOLDADA NERVURADA, CA-60, Q-283, (4,48 KG/M2), DIAMETRO DO FIO = 6,0 MM, PAINEL 2,45 X 6,00 M, ESPAÇAMENTO DA MALHA 10 X 10 CM</t>
  </si>
  <si>
    <t>60.33.11</t>
  </si>
  <si>
    <t>TELA DE AÇO SOLDADA NERVURADA, CA-60, Q-335, (5,37 KG/M2), DIAMETRO DO FIO = 8,0 MM, PAINEL 2,45 X 6,00 M, ESPAÇAMENTO DA MALHA 15 X 15 CM</t>
  </si>
  <si>
    <t>60.33.12</t>
  </si>
  <si>
    <t>TELA DE AÇO SOLDADA NERVURADA, CA-60, Q-396, (6,28 KG/M2), DIAMETRO DO FIO = 7,1 MM, PAINEL 2,45 X 6,00 M, ESPAÇAMENTO DA MALHA 10 X 10 CM</t>
  </si>
  <si>
    <t>60.33.13</t>
  </si>
  <si>
    <t>TELA DE AÇO SOLDADA NERVURADA, CA-60, Q-503, (7,97 KG/M2), DIAMETRO DO FIO = 8,0 MM, PAINEL 2,45 X 6,00 M, ESPAÇAMENTO DA MALHA 10 X 10 CM</t>
  </si>
  <si>
    <t>60.33.14</t>
  </si>
  <si>
    <t>TELA DE AÇO SOLDADA NERVURADA, CA-60, Q-636, (10,09 KG/M2), DIAMETRO DO FIO = 9,0 MM, PAINEL 2,45 X 6,00 M, ESPAÇAMENTO DA MALHA 10 X 10 CM</t>
  </si>
  <si>
    <t>60.33.15</t>
  </si>
  <si>
    <t>TELA DE AÇO SOLDADA NERVURADA, CA-60, Q-785, (12,45 KG/M2), DIAMETRO DO FIO = 10,0 MM, PAINEL 2,45 X 6,00 M, ESPAÇAMENTO DA MALHA 10 X 10 CM</t>
  </si>
  <si>
    <t>60.33.36</t>
  </si>
  <si>
    <t>TELA DE AÇO SOLDADA NERVURADA CA-60, Q-92, (1,48 KG/M2), DIAMETRO DO FIO = 4,2 MM, PAINEL 2,45 X 6,00 M, ESPAÇAMENTO DA MALHA = 15 X 15 CM REF 21141</t>
  </si>
  <si>
    <t>60.35.10</t>
  </si>
  <si>
    <t>ARAME GALVANIZADO 10 BWG, 3,40 MM (0,0713 KG/M)</t>
  </si>
  <si>
    <t>60.35.12</t>
  </si>
  <si>
    <t>ARAME GALVANIZADO 12 BWG, 2,76 MM (0,048 KG/M)</t>
  </si>
  <si>
    <t>60.35.14</t>
  </si>
  <si>
    <t xml:space="preserve">ARAME GALVANIZADO 14 BWG, 2,11 MM (0,026 KG/M)    </t>
  </si>
  <si>
    <t>60.35.16</t>
  </si>
  <si>
    <t>ARAME GALVANIZADO 16 BWG, 1,65MM (0,0166 KG/M)</t>
  </si>
  <si>
    <t>60.35.17</t>
  </si>
  <si>
    <t>ARAME DE ACO OVALADO 15 X 17 ( 45,7 KG, 700 KGF), ROLO 1000 M</t>
  </si>
  <si>
    <t>60.35.36</t>
  </si>
  <si>
    <t xml:space="preserve">ARAME RECOZIDO (PG-18) 10 BWG, 3,40 MM (0,071 KG/M)          </t>
  </si>
  <si>
    <t>60.35.44</t>
  </si>
  <si>
    <t xml:space="preserve">ARAME RECOZIDO (PG-7) 18 BWG, 1,24 MM (0,009 KG/M)          </t>
  </si>
  <si>
    <t>60.35.51</t>
  </si>
  <si>
    <t>ARAME FARPADO GALVANIZADO, 16 BWG (1,65 MM), CLASSE 250</t>
  </si>
  <si>
    <t>60.35.61</t>
  </si>
  <si>
    <t>ARAME DE AÇO ZN/AL + PVC FIO 2,2MM</t>
  </si>
  <si>
    <t>60.35.71</t>
  </si>
  <si>
    <t>ARAME DE AÇO ZN/AL FIO 2,2MM</t>
  </si>
  <si>
    <t>60.40.01</t>
  </si>
  <si>
    <t>TUBO AÇO GALVANIZADO INDUSTRIAL REDONDO DN 1 1/4" (31,75 MM)  E=2,00MM, NBR 6591</t>
  </si>
  <si>
    <t>60.40.02</t>
  </si>
  <si>
    <t>TUBO AÇO CARBONO INDUSTRIAL REDONDO DN 2" (50,80 MM)  E=1,50MM, NBR 6591</t>
  </si>
  <si>
    <t>60.40.03</t>
  </si>
  <si>
    <t>TUBO AÇO CARBONO INDUSTRIAL REDONDO DN 1 1/4" (31,75 MM)  E=1,50MM, NBR 6591</t>
  </si>
  <si>
    <t>60.40.04</t>
  </si>
  <si>
    <t>TUBO AÇO CARBONO INDUSTRIAL REDONDO DN 1 1/2" (38 MM)  E=1,50MM, NBR 6591</t>
  </si>
  <si>
    <t>60.40.05</t>
  </si>
  <si>
    <t>TUBO AÇO CARBONO INDUSTRIAL REDONDO DN 2" (50.80 MM)  E=2,00MM, NBR 6591</t>
  </si>
  <si>
    <t>60.40.06</t>
  </si>
  <si>
    <t>TUBO AÇO CARBONO INDUSTRIAL REDONDO DN 3" (76,20 MM)  E=2,00MM, NBR 6591</t>
  </si>
  <si>
    <t>60.40.10</t>
  </si>
  <si>
    <t>TELA PLASTICA LARANJA, TIPO TAPUME PARA SINALIZACAO, MALHA RETANGULAR, ROLO 1.20 X 50 M (L X C)</t>
  </si>
  <si>
    <t>61.02.05</t>
  </si>
  <si>
    <t>ADITIVO IMPERMEABILIZANTE DE PEGA NORMAL PARA ARGAMASSAS E CONCRETOS SEM ARMACAO REF 123</t>
  </si>
  <si>
    <t>LATA</t>
  </si>
  <si>
    <t>61.15.05</t>
  </si>
  <si>
    <t>JUNTA DILATACAO ELASTICA PARA CONCRETO (FUGENBAND OU EQUIVALENTE) O-12, ATE 5 MCA</t>
  </si>
  <si>
    <t>61.15.07</t>
  </si>
  <si>
    <t>JUNTA DILATACAO ELASTICA PARA CONCRETO (FUGENBAND OU EQUIVALENTE) O-22, ATE 30 MCA</t>
  </si>
  <si>
    <t>61.20.07</t>
  </si>
  <si>
    <t>MANTA GEOTEXTIL RESIST.TRAÇAO 16 KN/M (300 G/M2)</t>
  </si>
  <si>
    <t>61.20.08</t>
  </si>
  <si>
    <t>MANTA GEOTEXTIL RESIST.TRAÇAO  9 KN/M (180 G/M2)</t>
  </si>
  <si>
    <t>61.20.10</t>
  </si>
  <si>
    <t>MANTA GEOTEXTIL RESIST.TRAÇAO 10 KN/M (200 G/M2)</t>
  </si>
  <si>
    <t>62.01.05</t>
  </si>
  <si>
    <t>CIMENTO PORTLAND COMUM    ( CPIII-40 )  SC 50KG</t>
  </si>
  <si>
    <t>62.02.05</t>
  </si>
  <si>
    <t>CIMENTO PORTLAND BRANCO CP-32 (ESTRUTURAL) SC 50KG</t>
  </si>
  <si>
    <t>62.03.10</t>
  </si>
  <si>
    <t>ARGAMASSA COLANTE AC I PARA CERAMICAS</t>
  </si>
  <si>
    <t>62.03.12</t>
  </si>
  <si>
    <t>ARGAMASSA COLANTE AC-II</t>
  </si>
  <si>
    <t>62.03.22</t>
  </si>
  <si>
    <t xml:space="preserve">REJUNTE BRANCO, CIMENTICIO   </t>
  </si>
  <si>
    <t>62.04.01</t>
  </si>
  <si>
    <t xml:space="preserve">CAL VIRGEM COMUM PARA ARGAMASSAS (NBR 6453)   </t>
  </si>
  <si>
    <t>62.04.11</t>
  </si>
  <si>
    <t>CAL HIDRATADA PARA PINTURA</t>
  </si>
  <si>
    <t>62.04.12</t>
  </si>
  <si>
    <t>FIXADOR DE CAL (SACHE 150 ML)</t>
  </si>
  <si>
    <t>PCTE</t>
  </si>
  <si>
    <t>62.05.01</t>
  </si>
  <si>
    <t>BARITA PARA REVESTIMENTO</t>
  </si>
  <si>
    <t>62.06.01</t>
  </si>
  <si>
    <t>GESSO EM PO PARA REVESTIMENTOS/MOLDURAS/SANCAS</t>
  </si>
  <si>
    <t>62.06.02</t>
  </si>
  <si>
    <t>COLA RODOPAX/BIANCO KG OU EQUIVALENTE</t>
  </si>
  <si>
    <t>62.07.01</t>
  </si>
  <si>
    <t>AGUA P/ FURACAO DE ESTACA</t>
  </si>
  <si>
    <t>63.01.02</t>
  </si>
  <si>
    <t>BRITA 0 GNAISSE COM FRETE</t>
  </si>
  <si>
    <t>63.01.03</t>
  </si>
  <si>
    <t>BRITAS 1, 2 OU 3, CALCÁRIA COM FRETE</t>
  </si>
  <si>
    <t>63.01.04</t>
  </si>
  <si>
    <t>BRITAS 1, 2 OU 3, GNAISSE COM FRETE</t>
  </si>
  <si>
    <t>63.01.26</t>
  </si>
  <si>
    <t>CALCAMENTO POLIEDRICO DE GNAISSE C/FRETE(P/ BH)</t>
  </si>
  <si>
    <t>63.02.04</t>
  </si>
  <si>
    <t>PO DE CALCÁRIO COM FRETE</t>
  </si>
  <si>
    <t>63.02.05</t>
  </si>
  <si>
    <t>PÓ DE GNAISSE COM FRETE</t>
  </si>
  <si>
    <t>63.02.06</t>
  </si>
  <si>
    <t>PEDRISCO CALCÁRIO COM FRETE</t>
  </si>
  <si>
    <t>63.02.07</t>
  </si>
  <si>
    <t>PEDRISCO DE GNAISSE COM FRETE</t>
  </si>
  <si>
    <t>63.02.18</t>
  </si>
  <si>
    <t>PEDRA DE MÃO (CALÇADÃO) DE CALCÁRIO COM FRETE</t>
  </si>
  <si>
    <t>63.02.19</t>
  </si>
  <si>
    <t>PEDRA DE MÃO (CALÇADÃO) DE GNAISSE COM FRETE</t>
  </si>
  <si>
    <t>63.02.21</t>
  </si>
  <si>
    <t>AGREGADO DE PEDREIRA PARA SUB-BASE, INCLUSIVE FRETE</t>
  </si>
  <si>
    <t>63.02.22</t>
  </si>
  <si>
    <t>AGREGADO DE PEDREIRA PARA BASE, INCLUSIVE FRETE</t>
  </si>
  <si>
    <t>63.04.01</t>
  </si>
  <si>
    <t>CASCALHO COMUM (DE RIO) COM FRETE</t>
  </si>
  <si>
    <t>63.04.02</t>
  </si>
  <si>
    <t>AREIA/CASCALHO PARA DRENO</t>
  </si>
  <si>
    <t>63.05.05</t>
  </si>
  <si>
    <t>AREIA LAVADA COM FRETE</t>
  </si>
  <si>
    <t>64.01.05</t>
  </si>
  <si>
    <t>LAJE DE REDUCAO 1,30 METROS</t>
  </si>
  <si>
    <t>65.01.15</t>
  </si>
  <si>
    <t>PORTA DE MADEIRA, FOLHA MEDIA (NBR 15930) DE 60 X 210 CM, E = 35 MM, NUCLEO SARRAFEADO, CAPA LISA EM HDF, ACABAMENTO EM PRIMER PARA PINTURA REF 10553</t>
  </si>
  <si>
    <t>65.01.16</t>
  </si>
  <si>
    <t>PORTA DE MADEIRA, FOLHA MEDIA (NBR 15930) DE 70 X 210 CM, E = 35 MM, NUCLEO SARRAFEADO, CAPA LISA EM HDF, ACABAMENTO EM PRIMER PARA PINTURA</t>
  </si>
  <si>
    <t>65.01.17</t>
  </si>
  <si>
    <t>PORTA DE MADEIRA, FOLHA MEDIA (NBR 15930) DE 80 X 210 CM, E = 35 MM, NUCLEO SARRAFEADO, CAPA LISA EM HDF, ACABAMENTO EM PRIMER PARA PINTURA</t>
  </si>
  <si>
    <t>65.01.18</t>
  </si>
  <si>
    <t>PORTA DE MADEIRA, FOLHA MEDIA (NBR 15930) DE 90 X 210 CM, E = 35 MM, NUCLEO SARRAFEADO, CAPA LISA EM HDF, ACABAMENTO EM PRIMER PARA PINTURA</t>
  </si>
  <si>
    <t>65.14.07</t>
  </si>
  <si>
    <t>MARCO L=14CM, PARA VAÕS ATÉ 100X210CM(LXH), EM MADEIRA ANGELIM OU EQUIVALENTE</t>
  </si>
  <si>
    <t>65.14.08</t>
  </si>
  <si>
    <t>MARCO E ALIZAR MADEIRA DE LEI, L= 14CM, 90x210CM</t>
  </si>
  <si>
    <t>65.15.01</t>
  </si>
  <si>
    <t>ALIZAR L=7CM, PARA PINTURA, EM MADEIRA ANGELIM OU EQUIVALENTE</t>
  </si>
  <si>
    <t>65.41.02</t>
  </si>
  <si>
    <t>DIVISÓRIA CEGA, ESP. 35MM, C/MIOLO COLMÉIA, REVESTIDA EM EUCAPLAC, OU EQUIVALENTE, C/PERFIS DE AÇO GALVANIZADO, INCLUSIVE INSTALAÇÃO</t>
  </si>
  <si>
    <t>65.41.03</t>
  </si>
  <si>
    <t>FECHADURA TUBULAR PARA PORTA DE DIVISORIA ESP 35MM, BROCA 90MM, EM RESINA DE ABS CROMADA, OU EQUIVALENTE</t>
  </si>
  <si>
    <t>65.70.10</t>
  </si>
  <si>
    <t>FECHADURA CROMADA, COMPLETA, COM MAÇANETA EM ZAMAC, ESPELHO E CILINDRO EM LATÃO/AÇO INOX, DIMENSÕES DA MÁQUINA 55MM - 146X20X40MM (A/L/P) REF. 323 E22 MZ33 OU EQUIVALENTE</t>
  </si>
  <si>
    <t>65.70.15</t>
  </si>
  <si>
    <t>FECHADURA CROMADA, COMPLETA, COM MAÇANETA E ROSETA EM AÇO INOX, CILINDRO EM LATÃO, DIMENSÕES DA MÁQUINA 55MM - 135X83X22MM (AXLXP) REF. 357 E172 MZ340 OU EQUIVALENTE</t>
  </si>
  <si>
    <t>65.70.18</t>
  </si>
  <si>
    <t>FECHADURA CROMADA, COMPLETA, COM MAÇANETA E ROSETA EM AÇO INOX, CILINDRO EM LATÃO, DIMENSÕES DA MÁQUINA 55MM - 135X83X22MM (AXLXP) REF. 457 R184 MZ340 OU EQUIVALENTE</t>
  </si>
  <si>
    <t>65.70.19</t>
  </si>
  <si>
    <t>FECHADURA CROMADA, COMPLETA, COM MAÇANETA E ROSETA EM AÇO INOX, CILINDRO EM LATÃO, DIMENSÕES DA MÁQUINA 55MM - 135X83X22MM (AXLXP) REF. 557 R 170 MZ340 OU EQUIVALENTE</t>
  </si>
  <si>
    <t>65.70.34</t>
  </si>
  <si>
    <t>FECHADURA CROMADA, COMPLETA, COM MAÇANETA EM ZAMAC, ESPELHO EM LATÃO/AÇO INOX, CILINDRO EM ZAMAC/LATÃO, DIMENSÕES DA MÁQUINA 40MM - 146X39X20MM (AXLXP) REF. 3400 R61 MZ271 OU EQUIVALENTE</t>
  </si>
  <si>
    <t>65.70.40</t>
  </si>
  <si>
    <t>FECHADURA CROMADA, COMPLETA, COM CILINDRO EM LATÃO, DIMENSÕES DA MÁQUINA 45MM - 110X58X20MM (AXLXP) REF. 844 R73 C200/55 OU EQUIVALENTE</t>
  </si>
  <si>
    <t>65.72.80</t>
  </si>
  <si>
    <t>TRINCO TARJETA ZINCADO 76MM (3") OU EQUIVALENTE</t>
  </si>
  <si>
    <t>65.72.84</t>
  </si>
  <si>
    <t>65.73.01</t>
  </si>
  <si>
    <t>BATENTE EM LATÃO CROMADO COM CALÇO DE BORRACHA E ABA PARA MÁRMORE/GRANITO E=3CM OU EQUIVALENTE</t>
  </si>
  <si>
    <t>65.78.07</t>
  </si>
  <si>
    <t>DOBRADIÇA CONVENCIONAL EM METAL CROMADO 3 1/2" X 3", COM ANEL E PARAFUSOS, LINHA MÉDIA (NBR 7178) E=2MM, OU EQUIVALENTE</t>
  </si>
  <si>
    <t>65.78.09</t>
  </si>
  <si>
    <t>DOBRADIÇA CONVENCIONAL EM METAL CROMADO 3 1/2" X 2 1/4", SEM ANEL, COM PARAFUSOS, LINHA LEVE (NBR 7178) E=1,5MM, OU EQUIVALENTE</t>
  </si>
  <si>
    <t>65.78.20</t>
  </si>
  <si>
    <t>DOBRADIÇA CONVENCIONAL EM METAL CROMADO 3" X 2 1/2", COM ANEL E PARAFUSOS, LINHA MÉDIA (NBR 7178) E=2MM, OU EQUIVALENTE</t>
  </si>
  <si>
    <t>65.78.32</t>
  </si>
  <si>
    <t>DOBRADIÇA EM LATÃO CROMADO COM MOLA, PARA PORTA DE BANHEIRO, FIXAÇÃO EM MÁRMORE/GRANITO E=3CM, 101,5X70MM OU EQUIVALENTE</t>
  </si>
  <si>
    <t>65.78.90</t>
  </si>
  <si>
    <t>DOBRADIÇA GONZO COM ABA D=1/2"</t>
  </si>
  <si>
    <t>65.78.94</t>
  </si>
  <si>
    <t>DOBRADIÇA GONZO COM ABA D=3/4"</t>
  </si>
  <si>
    <t>65.78.95</t>
  </si>
  <si>
    <t>DOBRADIÇA GONZO COM ABA D=1"</t>
  </si>
  <si>
    <t>65.80.11</t>
  </si>
  <si>
    <t>PUXADOR CENTRAL, TIPO ALCA, EM ZAMAC CROMADO, COM ROSETAS, COMPRIMENTO *100* MM, PARA PORTA / JANELA EM MADEIRA OU METALICA - INCLUI PARAFUSOS</t>
  </si>
  <si>
    <t>65.80.70</t>
  </si>
  <si>
    <t>PUXADOR CONCHA DE EMBUTIR, EM LATAO CROMADO, PARA PORTA / JANELA DE CORRER, LISO, SEM FURO PARA CHAVE, COM FUROS PARA FIXAR PARAFUSOS, *30 X 90* MM (LARGURA X ALTURA)</t>
  </si>
  <si>
    <t>65.81.05</t>
  </si>
  <si>
    <t>FECHO E CONTRA-FECHO EM ALUMINIO PINTADO, P/JANELA MAXIM-AR, PERFIL S/BAGUETE, COMPRIMENTO 12CM OU EQUIVALENTE</t>
  </si>
  <si>
    <t>65.81.70</t>
  </si>
  <si>
    <t>CREMONA COM CASTANHA BIPARTIDA, COM VARA DE 1.20 M, EM LATAO CROMADO, PARA PORTAS E JANELAS - COMPLETA</t>
  </si>
  <si>
    <t>65.82.10</t>
  </si>
  <si>
    <t>ALAVANCA DE ARGOLA, RETA COM CAVALETE, METAL CROMADO L=133MM OU EQUIVALENTE</t>
  </si>
  <si>
    <t>65.84.05</t>
  </si>
  <si>
    <t>RODIZIO TORNEADO DE 1" COM PINO, PARA PORTAS E VENEZIANAS</t>
  </si>
  <si>
    <t>65.85.04</t>
  </si>
  <si>
    <t>CADEADO SIMPLES/COMUM, EM LATAO MACICO CROMADO, LARGURA DE 25 MM,  HASTE DE ACO TEMPERADO, CEMENTADO (NAO LONGA), INCLUI 2 CHAVES</t>
  </si>
  <si>
    <t>65.85.12</t>
  </si>
  <si>
    <t>SUPORTE EM LATÃO CROMADO PARA FIXAÇÃO DE PLACAS DE MÁRMORE/GRANITO 40,5X50X31,5MM OU EQUIVALENTE</t>
  </si>
  <si>
    <t>65.85.30</t>
  </si>
  <si>
    <t>PARAFUSO EM LATÃO CROMADO PARA LINHA MÁRMORE 30MM</t>
  </si>
  <si>
    <t>65.85.35</t>
  </si>
  <si>
    <t>CHAPA EM LATÃO CROMADO PARA FIXAÇÃO DE PLACAS DE MÁRMORE/GRANITO 111,5X50MM ESP=4MM OU EQUIVALENTE</t>
  </si>
  <si>
    <t>65.85.42</t>
  </si>
  <si>
    <t>CANTONEIRA PARA FIXAÇÃO DE PLACAS DE MÁRMORE/GRANITO, EM LATÃO CROMADO 76,5X50MM OU EQUIVALENTE</t>
  </si>
  <si>
    <t>65.86.15</t>
  </si>
  <si>
    <t>FECHO DE EMBUTIR COM ALAVANCA TIPO UNHA CROMADO LARGURA=22MM COMPRIMENTO 22CM</t>
  </si>
  <si>
    <t>65.87.01</t>
  </si>
  <si>
    <t>CANTONEIRA DE ALUMINIO SEXTAVADO PARA ARREMATES 17,6X14,2MM OU EQUIVALENTE</t>
  </si>
  <si>
    <t>66.01.01</t>
  </si>
  <si>
    <t>LOCACAO DE ANDAIME METALICO TIPO FACHADEIRO, LARGURA DE 1,20 M, ALTURA POR PECA DE 2,0 M, INCLUINDO SAPATAS E ITENS NECESSARIOS A INSTALACAO</t>
  </si>
  <si>
    <t>66.01.02</t>
  </si>
  <si>
    <t>66.05.05</t>
  </si>
  <si>
    <t>CHAPA DE ACO FINA A QUENTE BITOLA MSG 18, E = 1,20 MM (9,60 KG/M2)</t>
  </si>
  <si>
    <t>66.05.06</t>
  </si>
  <si>
    <t>LOCACAO DE ESCORA METALICA TELESCOPICA, COM ALTURA REGULAVEL DE *1,80* A *3,20* M, COM CAPACIDADE DE CARGA DE NO MINIMO 1000 KGF (10 KN), INCLUSO TRIPE E FORCADO</t>
  </si>
  <si>
    <t>66.05.55</t>
  </si>
  <si>
    <t>CHAPA DE ACO GALVANIZADA BITOLA GSG 18, E = 1,25 MM (10,00 KG/M2)</t>
  </si>
  <si>
    <t>66.06.05</t>
  </si>
  <si>
    <t>CHAPA METALICA DOBRADA/TRAPEZOIDAL No.18</t>
  </si>
  <si>
    <t>66.35.08</t>
  </si>
  <si>
    <t>PERFIL "I" DE ACO LAMINADO, "I" 152 X 22</t>
  </si>
  <si>
    <t>66.35.10</t>
  </si>
  <si>
    <t>PERFIL "I" DE ACO LAMINADO, "I" 203  X  34,3</t>
  </si>
  <si>
    <t>67.01.01</t>
  </si>
  <si>
    <t>TELHA CERAMICA TIPO FRANCESA, COMPRIMENTO DE *40* CM, RENDIMENTO DE *16* TELHAS/M2 REF 7175</t>
  </si>
  <si>
    <t>67.01.02</t>
  </si>
  <si>
    <t>TELHA CERAMICA TIPO PAULISTA, COMPRIMENTO DE *48* CM, RENDIMENTO DE *26* TELHAS/M2</t>
  </si>
  <si>
    <t>67.01.03</t>
  </si>
  <si>
    <t>TELHA CERAMICA TIPO PLAN, COMPRIMENTO DE *47* CM, RENDIMENTO DE *26* TELHAS/M2</t>
  </si>
  <si>
    <t>67.02.09</t>
  </si>
  <si>
    <t>TELHA DE FIBROCIMENTO ONDULADA E = 4 MM, DE 1,22 X 0,50 M (SEM AMIANTO)</t>
  </si>
  <si>
    <t>67.02.10</t>
  </si>
  <si>
    <t>TELHA DE FIBROCIMENTO ONDULADA E = 4 MM, DE 2,44 X 0,50 M (SEM AMIANTO)</t>
  </si>
  <si>
    <t>67.02.11</t>
  </si>
  <si>
    <t>TELHA ONDUL. FIBROCIM. L=1,10M, E=6MM, C=1,22M</t>
  </si>
  <si>
    <t>67.02.12</t>
  </si>
  <si>
    <t>TELHA DE FIBROCIMENTO ONDULADA E = 6 MM, DE 1,53 X 1,10 M (SEM AMIANTO)</t>
  </si>
  <si>
    <t>67.02.14</t>
  </si>
  <si>
    <t>TELHA ONDUL.FIBROC. 1,10X1,53M E=5MM TROPICAL/EQUIVALENTE</t>
  </si>
  <si>
    <t>67.02.23</t>
  </si>
  <si>
    <t>TELHA ONDULADA DE FIBROCIMENTO E= 8MM 1,10X1,22M</t>
  </si>
  <si>
    <t>67.04.03</t>
  </si>
  <si>
    <t>TELHA DE ACO ZINCADO TRAPEZOIDAL, A = *40* MM, E = 0,5 MM, SEM PINTURA</t>
  </si>
  <si>
    <t>67.08.01</t>
  </si>
  <si>
    <t>FORRO EM PVC LARG= 20CM COR BRANCA COLOCADO</t>
  </si>
  <si>
    <t>67.15.01</t>
  </si>
  <si>
    <t>CUMEEIRA PARA TELHA CERAMICA, COMPRIMENTO DE *41* CM, RENDIMENTO DE *3* TELHAS/M</t>
  </si>
  <si>
    <t>67.15.06</t>
  </si>
  <si>
    <t>CUMEEIRA UNIVERSAL PARA TELHA ONDULADA DE FIBROCIMENTO, E = 6 MM, ABA 210 MM, COMPRIMENTO 1100 MM (SEM AMIANTO)</t>
  </si>
  <si>
    <t>67.15.40</t>
  </si>
  <si>
    <t>CUMEEIRA NORMAL PARA KALHETAO  9%</t>
  </si>
  <si>
    <t>67.16.01</t>
  </si>
  <si>
    <t>CUMEEIRA GALVANIZADA TRAPEZOIDAL E=0,5MM</t>
  </si>
  <si>
    <t>67.20.18</t>
  </si>
  <si>
    <t>GANCHO 1/4"x250 MM</t>
  </si>
  <si>
    <t>67.20.23</t>
  </si>
  <si>
    <t>PARAFUSO/ROSCA P/ FERRAGENS DE DIVISORIA IMAB 860</t>
  </si>
  <si>
    <t>67.20.24</t>
  </si>
  <si>
    <t>PARAFUSO C/ ROSCA SOBERBA 4,8 X 75 MM</t>
  </si>
  <si>
    <t>67.20.25</t>
  </si>
  <si>
    <t>PARAFUSO ZINCADO, SEXTAVADO, COM ROSCA SOBERBA, DIAMETRO 5/16", COMPRIMENTO 80 MM</t>
  </si>
  <si>
    <t>67.20.26</t>
  </si>
  <si>
    <t>PARAFUSO ZINCADO ROSCA SOBERBA, CABECA SEXTAVADA, 5/16 " X 110 MM, PARA FIXACAO DE TELHA EM MADEIRA</t>
  </si>
  <si>
    <t>67.20.75</t>
  </si>
  <si>
    <t>CONJUNTO DE VEDACAO ELASTICA PARA TELHA ONDULADA</t>
  </si>
  <si>
    <t>67.20.95</t>
  </si>
  <si>
    <t>MASSA DE VEDACAO</t>
  </si>
  <si>
    <t>67.61.01</t>
  </si>
  <si>
    <t>FORRO DE GESSO LISO 60X60CM COLOCADO (ACIMA 100M2), EXCLUSIVE TABICA</t>
  </si>
  <si>
    <t>67.61.03</t>
  </si>
  <si>
    <t>FORRO DE GESSO ACARTONADO 60X200CM COLOCADO&gt;=100M2, EXCLUSIVE TABICA</t>
  </si>
  <si>
    <t>67.85.10</t>
  </si>
  <si>
    <t>CALHA / RUFO DE CHAPA GALV. No.22 GSG, DESENV=1.0M</t>
  </si>
  <si>
    <t>67.85.20</t>
  </si>
  <si>
    <t>CALHA / RUFO DE CHAPA GALV. No.24 GSG, DESENV=1.0M</t>
  </si>
  <si>
    <t>67.85.30</t>
  </si>
  <si>
    <t>CALHA / RUFO DE CHAPA GALV. No.26 GSG, DESENV=1.0M</t>
  </si>
  <si>
    <t>67.85.90</t>
  </si>
  <si>
    <t>REBITE No. 10</t>
  </si>
  <si>
    <t>67.85.95</t>
  </si>
  <si>
    <t>SOLDA BRANCA 50x50</t>
  </si>
  <si>
    <t>68.01.03</t>
  </si>
  <si>
    <t>68.01.25</t>
  </si>
  <si>
    <t>GASOLINA COMUM</t>
  </si>
  <si>
    <t>68.01.30</t>
  </si>
  <si>
    <t>OLEO DIESEL COMBUSTIVEL COMUM</t>
  </si>
  <si>
    <t>68.01.65</t>
  </si>
  <si>
    <t>OLEO COMBUSTIVEL A1</t>
  </si>
  <si>
    <t>68.07.06</t>
  </si>
  <si>
    <t>CIMENTO ASFALTICO DE PETROLEO A GRANEL (CAP) 50/70 (COLETADO NA ANP ACRESCIDO DE ICMS)</t>
  </si>
  <si>
    <t>68.09.14</t>
  </si>
  <si>
    <t>EMULSAO ASFALTICA CATIONICA RL-1C PARA USO EM PAVIMENTACAO ASFALTICA (COLETADO NA ANP ACRESCIDO DE ICMS)</t>
  </si>
  <si>
    <t>68.09.20</t>
  </si>
  <si>
    <t>EMULSAO ASFALTICA CATIONICA RR-1C PARA USO EM PAVIMENTACAO ASFALTICA (COLETADO NA ANP ACRESCIDO DE ICMS)</t>
  </si>
  <si>
    <t>68.20.01</t>
  </si>
  <si>
    <t>TRANSPORTE DE EQUIPAMENTOS EM CAMINHAO TRUCADO</t>
  </si>
  <si>
    <t>68.20.02</t>
  </si>
  <si>
    <t>TRANSPORTE DE EQUIP. EM CARRETA SEMI REBOQ. 2 EIXO</t>
  </si>
  <si>
    <t>71.01.05</t>
  </si>
  <si>
    <t>TABUA DE MADEIRA APARELHADA *2,5 X 25* CM, MACARANDUBA, ANGELIM OU EQUIVALENTE DA REGIAO</t>
  </si>
  <si>
    <t>71.01.07</t>
  </si>
  <si>
    <t>TABUA DE PINUS EXP.= 1" L=25 CM</t>
  </si>
  <si>
    <t>71.01.08</t>
  </si>
  <si>
    <t>SARRAFO DE PINUS 2,5CM X 7,5 CM REF 4517</t>
  </si>
  <si>
    <t>71.01.09</t>
  </si>
  <si>
    <t>TÁBUA DE PINUS 2,5CM X 20 CM REF 6193</t>
  </si>
  <si>
    <t>71.02.20</t>
  </si>
  <si>
    <t>PRANCHAO DE PARAJU</t>
  </si>
  <si>
    <t>71.04.01</t>
  </si>
  <si>
    <t>PECA DE PARAJU BRUTA 13,5X5,5 CM</t>
  </si>
  <si>
    <t>71.04.02</t>
  </si>
  <si>
    <t>PECA DE PARAJU BRUTA 10,5X5,5 CM</t>
  </si>
  <si>
    <t>71.04.03</t>
  </si>
  <si>
    <t>PECA DE PARAJU BRUTO  6X5,5 CM</t>
  </si>
  <si>
    <t>71.04.04</t>
  </si>
  <si>
    <t>CAIBRO DE PARAJU BRUTO 5,5X4 CM</t>
  </si>
  <si>
    <t>71.04.05</t>
  </si>
  <si>
    <t xml:space="preserve">RIPA DE MADEIRA APARELHADA *1,5 X 5* CM, MACARANDUBA, ANGELIM OU EQUIVALENTE DA REGIAO    </t>
  </si>
  <si>
    <t>71.04.08</t>
  </si>
  <si>
    <t>PECA DE MADEIRA DE PINUS 5,5X5,5 CM</t>
  </si>
  <si>
    <t>71.14.06</t>
  </si>
  <si>
    <t xml:space="preserve">CHAPA DE MADEIRA COMPENSADA RESINADA PARA FORMA DE CONCRETO, DE *2,2 X 1,1* M, E = 10 MM                                                                                                                                                                      </t>
  </si>
  <si>
    <t>71.14.08</t>
  </si>
  <si>
    <t>CHAPA DE MADEIRA COMPENSADA RESINADA PARA FORMA DE CONCRETO, DE *2,2 X 1,1* M, E = 12 MM</t>
  </si>
  <si>
    <t>71.14.14</t>
  </si>
  <si>
    <t xml:space="preserve">CHAPA DE MADEIRA COMPENSADA RESINADA PARA FORMA DE CONCRETO, DE *2,2 X 1,1* M, E = 20 MM                                                                                                                                                                      </t>
  </si>
  <si>
    <t>71.15.03</t>
  </si>
  <si>
    <t>CHAPA DE MADEIRA COMPENSADA PLASTIFICADA PARA FORMA DE CONCRETO, DE 2,20 X 1,10 M, E = 12 MM</t>
  </si>
  <si>
    <t>71.15.04</t>
  </si>
  <si>
    <t>CHAPA EM COMPENSADO PLASTIFICADO E= 19MM</t>
  </si>
  <si>
    <t>71.30.04</t>
  </si>
  <si>
    <t>MADEIRA ROLICA D=  6 A 10 CM COMPRIMENTO 6 METROS</t>
  </si>
  <si>
    <t>71.30.06</t>
  </si>
  <si>
    <t>MADEIRA ROLICA D= 11 A 15 CM COMPRIMENTO 6 METROS</t>
  </si>
  <si>
    <t>71.50.01</t>
  </si>
  <si>
    <t>FORRO DE ANGELIM L=10 E=1,0CM</t>
  </si>
  <si>
    <t>71.50.05</t>
  </si>
  <si>
    <t>FORRO DE MADEIRA PINUS OU EQUIVALENTE DA REGIAO, ENCAIXE MACHO/FEMEA COM FRISO, *10 X 1* CM (SEM COLOCACAO)</t>
  </si>
  <si>
    <t>72.10.01</t>
  </si>
  <si>
    <t>DISCO DIAMANTADO D=14" PRECISION OU EQUIVALENTE</t>
  </si>
  <si>
    <t>73.02.01</t>
  </si>
  <si>
    <t>TUBO PVC SOLDÁVEL MARROM D=  20MM (1/2") CONF. NBR 5648</t>
  </si>
  <si>
    <t>73.02.02</t>
  </si>
  <si>
    <t>TUBO PVC SOLDÁVEL MARROM D=  25MM (3/4") CONF. NBR 5648</t>
  </si>
  <si>
    <t>73.02.03</t>
  </si>
  <si>
    <t>TUBO PVC SOLDÁVEL MARROM D=  32MM (1") CONF. NBR 5648 REF 9869</t>
  </si>
  <si>
    <t>73.02.04</t>
  </si>
  <si>
    <t>TUBO PVC SOLDÁVEL MARROM D=  40MM (1 1/4") CONF. NBR 5648</t>
  </si>
  <si>
    <t>73.02.05</t>
  </si>
  <si>
    <t>TUBO PVC SOLDÁVEL MARROM D=  50MM (1 1/2") CONF. NBR 5648</t>
  </si>
  <si>
    <t>73.02.06</t>
  </si>
  <si>
    <t>TUBO PVC SOLDÁVEL MARROM  D= 60MM (2 1/2") CONF. NBR 5649 REF 9873</t>
  </si>
  <si>
    <t>73.02.07</t>
  </si>
  <si>
    <t>TUBO PVC SOLDÁVEL MARROM D=  75MM (2 1/2") CONF. NBR 5648</t>
  </si>
  <si>
    <t>73.02.08</t>
  </si>
  <si>
    <t>TUBO PVC SOLDÁVEL MARROM D=  85MM (3") CONF. NBR 5648</t>
  </si>
  <si>
    <t>73.02.09</t>
  </si>
  <si>
    <t>TUBO PVC SOLDÁVEL MARROM D= 110MM (4") CONF. NBR 5648</t>
  </si>
  <si>
    <t>73.03.03</t>
  </si>
  <si>
    <t>TUBO ACO GALV. DIN 2440 (NBR 5580) E= 2,65MM DN 1/2" C/COSTURA</t>
  </si>
  <si>
    <t>73.03.04</t>
  </si>
  <si>
    <t>TUBO ACO GALV. DIN 2440 (NBR 5580) E= 2,65MM DN 3/4" C/COSTURA</t>
  </si>
  <si>
    <t>73.03.05</t>
  </si>
  <si>
    <t>TUBO ACO GALV. DIN 2440 (NBR 5580) E= 3,35MM DN 1" C/COSTURA</t>
  </si>
  <si>
    <t>73.03.06</t>
  </si>
  <si>
    <t>TUBO ACO GALV. DIN 2440 (NBR 5580) E= 3,35MM DN 1 1/4" C/COSTURA</t>
  </si>
  <si>
    <t>73.03.07</t>
  </si>
  <si>
    <t>TUBO ACO GALV. DIN 2440 (NBR 5580) E= 3,35MM DN 1 1/2" C/COSTURA REF 7697</t>
  </si>
  <si>
    <t>73.03.08</t>
  </si>
  <si>
    <t>TUBO ACO GALV. DIN 2440 (NBR 5580) E= 3,75MM DN  2"  C/COSTURA REF 7696</t>
  </si>
  <si>
    <t>73.03.09</t>
  </si>
  <si>
    <t>TUBO ACO GALV. DIN 2440 (NBR 5580) E= 3,75MM DN 2 1/2" C/COSTURA</t>
  </si>
  <si>
    <t>73.03.10</t>
  </si>
  <si>
    <t>TUBO ACO GALV. DIN 2440 (NBR 5580) E= 4,00MM DN  3" C/COSTURA REF 7694</t>
  </si>
  <si>
    <t>73.03.11</t>
  </si>
  <si>
    <t>TUBO ACO GALV. DIN 2440 (NBR 5580) E= 4,50MM DN   4" C/ COSTURA</t>
  </si>
  <si>
    <t>73.03.48</t>
  </si>
  <si>
    <t>TUBO ACO PRETO DIN 2440 (NBR 5580) E= 3,75MM DN  2" C/COSTURA</t>
  </si>
  <si>
    <t>73.03.49</t>
  </si>
  <si>
    <t>TUBO ACO PRETO DIN 2440 (NBR 5580) E= 3,35MM DN 1 1/2" C/COSTURA</t>
  </si>
  <si>
    <t>73.03.56</t>
  </si>
  <si>
    <t>TUBO ACO PRETO SCH-40 (NBR 5590 ASTM-A53 GRAU A) E= 2,31MM DN 3/8" S/COSTURA</t>
  </si>
  <si>
    <t>73.03.57</t>
  </si>
  <si>
    <t>TUBO ACO PRETO SCH-40 (NBR 5590 ASTM-A53 GRAU A) E= 2,77MM DN 1/2" S/COSTURA</t>
  </si>
  <si>
    <t>73.03.58</t>
  </si>
  <si>
    <t>TUBO ACO PRETO SCH-40 (NBR 5590 ASTM-A53 GRAU A) E= 2,87MM DN 3/4" S/COSTURA</t>
  </si>
  <si>
    <t>73.05.50</t>
  </si>
  <si>
    <t>ADAPTADOR SOLDÁVEL LONGO C/FLANGES LIVRES P/CX D´ÁGUA D= 75MM (2 1/2")</t>
  </si>
  <si>
    <t>73.05.51</t>
  </si>
  <si>
    <t>ADAPTADOR SOLDÁVEL CURTO C/FLANGES LIVRES P/CX D´ÁGUA D= 20MM (1/2")</t>
  </si>
  <si>
    <t>73.05.52</t>
  </si>
  <si>
    <t>ADAPTADOR SOLDÁVEL CURTO C/FLANGES LIVRES P/CX D´ÁGUA D= 25MM (3/4")</t>
  </si>
  <si>
    <t>73.05.53</t>
  </si>
  <si>
    <t>ADAPTADOR SOLDÁVEL CURTO C/FLANGES LIVRES P/CX D´ÁGUA D= 32MM (1")</t>
  </si>
  <si>
    <t>73.05.54</t>
  </si>
  <si>
    <t>ADAPTADOR SOLDÁVEL CURTO C/FLANGES LIVRES P/CX D´ÁGUA D= 40MM (1 1/4")</t>
  </si>
  <si>
    <t>73.05.55</t>
  </si>
  <si>
    <t>ADAPTADOR SOLDÁVEL CURTO C/FLANGES LIVRES P/CX D´ÁGUA D= 50MM (1 1/2")</t>
  </si>
  <si>
    <t>73.05.56</t>
  </si>
  <si>
    <t>ADAPTADOR SOLDÁVEL CURTO C/FLANGES LIVRES P/CX D´ÁGUA D= 60MM (2")</t>
  </si>
  <si>
    <t>73.06.05</t>
  </si>
  <si>
    <t>FLANGE GALVANIZADO D=1"</t>
  </si>
  <si>
    <t>73.07.12</t>
  </si>
  <si>
    <t>TUBO DE COBRE CLASSE E DN 15MM (1/2")</t>
  </si>
  <si>
    <t>73.07.13</t>
  </si>
  <si>
    <t>TUBO DE COBRE CLASSE E DN 22MM (3/4")</t>
  </si>
  <si>
    <t>73.07.14</t>
  </si>
  <si>
    <t>TUBO DE COBRE CLASSE E DN 28MM (1")</t>
  </si>
  <si>
    <t>73.07.15</t>
  </si>
  <si>
    <t>TUBO DE COBRE CLASSE E DN 35MM (1 1/4")</t>
  </si>
  <si>
    <t>73.07.18</t>
  </si>
  <si>
    <t>TUBO DE COBRE CLASSE E DN 42MM (1 1/2")</t>
  </si>
  <si>
    <t>73.07.19</t>
  </si>
  <si>
    <t>TUBO DE COBRE CLASSE A DN 15MM (1/2") REF 39747</t>
  </si>
  <si>
    <t>73.07.20</t>
  </si>
  <si>
    <t>TUBO DE COBRE CLASSE A DN 22MM (3/4") REF 39748</t>
  </si>
  <si>
    <t>73.07.21</t>
  </si>
  <si>
    <t>TUBO DE COBRE CLASSE A DN 28MM (1") REF 39749</t>
  </si>
  <si>
    <t>73.20.05</t>
  </si>
  <si>
    <t>TUBO EM PVC PERFURADO CORRUGADO PARA DRENAGEM DN 6" 160MM</t>
  </si>
  <si>
    <t>73.20.06</t>
  </si>
  <si>
    <t>TUBO EM PVC PERFURADO CORRUGADO PARA DRENAGEM DN 8" 200MM</t>
  </si>
  <si>
    <t>73.23.01</t>
  </si>
  <si>
    <t>TUBO CORRUGADO PEAD NÃO PERFURADO, PAREDE DUPLA, INTERNA LISA, DN 300MM (NBR 21138-3) SN-4 OU EQUIVALENTE</t>
  </si>
  <si>
    <t>73.23.04</t>
  </si>
  <si>
    <t xml:space="preserve">TUBO CORRUGADO PEAD NÃO PERFURADO, PAREDE DUPLA, INTERNA LISA, DN 600MM (NBR 21138-3) SN-4 OU EQUIVALENTE </t>
  </si>
  <si>
    <t>73.23.08</t>
  </si>
  <si>
    <t xml:space="preserve">TUBO CORRUGADO PEAD NÃO PERFURADO, PAREDE DUPLA, INTERNA LISA, DN 1200MM (NBR 21138-3) SN-4 OU EQUIVALENTE </t>
  </si>
  <si>
    <t>73.23.10</t>
  </si>
  <si>
    <t>TUBO CORRUGADO PEAD NÃO PERFURADO, PAREDE DUPLA, INTERNA LISA, DN 400MM (NBR 21138-3) SN-4 OU EQUIVALENTE</t>
  </si>
  <si>
    <t>73.23.11</t>
  </si>
  <si>
    <t>TUBO CORRUGADO PEAD NÃO PERFURADO, PAREDE DUPLA, INTERNA LISA, DN 800MM (NBR 21138-3) SN-4 OU EQUIVALENTE</t>
  </si>
  <si>
    <t>73.24.02</t>
  </si>
  <si>
    <t>TUBO PVC ESGOTO P/B SERIE NORMAL (NBR 5688) D= 50MM X 6M</t>
  </si>
  <si>
    <t>73.24.03</t>
  </si>
  <si>
    <t>TUBO PVC ESGOTO P/B SERIE NORMAL (NBR 5688) D= 75MM X 6M</t>
  </si>
  <si>
    <t>73.24.04</t>
  </si>
  <si>
    <t>TUBO PVC ESGOTO P/B SERIE NORMAL (NBR 5688) D= 100MM X 6M</t>
  </si>
  <si>
    <t>73.24.05</t>
  </si>
  <si>
    <t>TUBO PVC ESGOTO P/B SERIE NORMAL (NBR 5688) D= 150MM X 6M</t>
  </si>
  <si>
    <t>73.24.06</t>
  </si>
  <si>
    <t>TUBO PVC ESGOTO P/B SERIE NORMAL (NBR 5688) D= 200MM X 6M</t>
  </si>
  <si>
    <t>73.24.07</t>
  </si>
  <si>
    <t>TUBO PVC ESGOTO P/B SERIE LEVE D= 250MM X 6M</t>
  </si>
  <si>
    <t>73.24.25</t>
  </si>
  <si>
    <t>TUBO PVC ESGOTO P/B SOLDÁVEL SERIE NORMAL (NBR 5688) D= 40MM X 6M</t>
  </si>
  <si>
    <t>73.24.33</t>
  </si>
  <si>
    <t>TUBO PVC ESGOTO P/B SERIE REFORÇADA (NBR 5688) D= 75MM X 6M</t>
  </si>
  <si>
    <t>73.24.34</t>
  </si>
  <si>
    <t>TUBO PVC ESGOTO P/B SERIE REFORÇADA (NBR 5688) D= 100MM X 6M</t>
  </si>
  <si>
    <t>73.24.35</t>
  </si>
  <si>
    <t>TUBO PVC ESGOTO P/B SERIE REFORÇADA (NBR 5688) D= 150MM X 6M</t>
  </si>
  <si>
    <t>73.24.51</t>
  </si>
  <si>
    <t>TUBO PVC ESGOTO D=  50MM X 6M PLASTUBOS</t>
  </si>
  <si>
    <t>73.24.52</t>
  </si>
  <si>
    <t>TUBO PVC ESGOTO D=  75MM X 6M PLASTUBOS</t>
  </si>
  <si>
    <t>73.24.53</t>
  </si>
  <si>
    <t>TUBO PVC ESGOTO D= 100MM X 6M PLASTUBOS</t>
  </si>
  <si>
    <t>73.24.63</t>
  </si>
  <si>
    <t>TUBO PVC COLETOR ESGOTO COR OCRE LISO JE NBR-7362 D= 100MM X 6M</t>
  </si>
  <si>
    <t>73.24.64</t>
  </si>
  <si>
    <t>TUBO PVC COLETOR ESGOTO COR OCRE LISO JE NBR-7362 D= 150MM X 6M</t>
  </si>
  <si>
    <t>73.24.65</t>
  </si>
  <si>
    <t>TUBO PVC COLETOR ESGOTO COR OCRE LISO JE NBR-7362 D= 200MM X 6M</t>
  </si>
  <si>
    <t>73.24.66</t>
  </si>
  <si>
    <t>TUBO PVC COLETOR ESGOTO COR OCRE LISO JE NBR-7362 D= 250MM X 6M</t>
  </si>
  <si>
    <t>73.24.67</t>
  </si>
  <si>
    <t>TUBO PVC COLETOR ESGOTO COR OCRE LISO JE NBR-7362 D= 300MM X 6M</t>
  </si>
  <si>
    <t>73.24.69</t>
  </si>
  <si>
    <t>TUBO PVC COLETOR ESGOTO COR OCRE LISO JE NBR-7362 D= 400MM X 6M</t>
  </si>
  <si>
    <t>73.27.02</t>
  </si>
  <si>
    <t>ANEL DE BORRACHA P/TUBO PVC ESGOTO SÉRIE NORMAL DN 50MM</t>
  </si>
  <si>
    <t>73.27.03</t>
  </si>
  <si>
    <t>ANEL DE BORRACHA P/TUBO PVC ESGOTO SÉRIE NORMAL DN 75MM</t>
  </si>
  <si>
    <t>73.27.04</t>
  </si>
  <si>
    <t>ANEL DE BORRACHA P/TUBO PVC ESGOTO SÉRIE NORMAL DN 100MM</t>
  </si>
  <si>
    <t>73.27.11</t>
  </si>
  <si>
    <t>ANEL DE BORRACHA P/TUBO PVC ESGOTO SÉRIE NORMAL DN 150MM</t>
  </si>
  <si>
    <t>73.27.12</t>
  </si>
  <si>
    <t>ANEL DE BORRACHA P/TUBO PVC ESGOTO SÉRIE NORMAL DN 200MM</t>
  </si>
  <si>
    <t>73.27.13</t>
  </si>
  <si>
    <t>ANEL DE VEDACAO P/ESGOTO PRIMARIO D=250MM T.BRANCO</t>
  </si>
  <si>
    <t>73.33.02</t>
  </si>
  <si>
    <t>CAIXA D'AGUA DE POLIETILENO COM TAMPA 310 L</t>
  </si>
  <si>
    <t>73.33.03</t>
  </si>
  <si>
    <t>CAIXA D'AGUA DE POLIETILENO COM TAMPA 500 L</t>
  </si>
  <si>
    <t>73.33.04</t>
  </si>
  <si>
    <t>CAIXA D'AGUA DE POLIETILENO COM TAMPA 1000 L</t>
  </si>
  <si>
    <t>73.34.16</t>
  </si>
  <si>
    <t>CAIXA D'AGUA 8000L EM FIBRA DE VIDRO COM TAMPA</t>
  </si>
  <si>
    <t>73.40.02</t>
  </si>
  <si>
    <t>BRACO P/CHUVEIRO 1/2" X 0,40M 1781 PERFLEX CROMADO OU EQUIVALENTE</t>
  </si>
  <si>
    <t>73.40.03</t>
  </si>
  <si>
    <t>BRACO PARA CHUVEIRO PVC 1/2" 40 CM LORENZETTI OU EQUIVALENTE</t>
  </si>
  <si>
    <t>73.40.07</t>
  </si>
  <si>
    <t>CHUVEIRO ARTICULADO PICCOLO 1991 CROMADO FABRIMAR OU EQUIVALENTE</t>
  </si>
  <si>
    <t>73.40.29</t>
  </si>
  <si>
    <t>CHUVEIRO MAX DUCHA LORENZETI OU EQUIVALENTE</t>
  </si>
  <si>
    <t>73.40.30</t>
  </si>
  <si>
    <t>CHUVEIRO LORENZETT TRADICAO CROMADO - 110 V OU EQUIVALENTE</t>
  </si>
  <si>
    <t>73.40.32</t>
  </si>
  <si>
    <t>DUCHINHA HIGIENICA ACQUA-JET 2195 DL FABRIMAR OU EQUIVALENTE</t>
  </si>
  <si>
    <t>73.41.03</t>
  </si>
  <si>
    <t>LIGACAO FLEXIVEL 1/2"X0,40M 4607-40 MXF FABRIMAR OU EQUIVALENTE</t>
  </si>
  <si>
    <t>73.41.40</t>
  </si>
  <si>
    <t>ENGATE NO.3 C= 30CM,(CIPLA 305 OU EQUIVALENTE) PVC</t>
  </si>
  <si>
    <t>73.41.43</t>
  </si>
  <si>
    <t>TORNEIRA R. 1152 - JUNIOR  D= 1/2" FABRIMAR OU EQUIVALENTE</t>
  </si>
  <si>
    <t>73.41.62</t>
  </si>
  <si>
    <t>TUBO P/ VALV.DESCARGA No.18 C/ ADAP. 1 1/2", CIPLA OU EQUIVALENTE</t>
  </si>
  <si>
    <t>73.41.64</t>
  </si>
  <si>
    <t>73.41.71</t>
  </si>
  <si>
    <t>TUBO LIGAÇAO AGUA-VASO METAL CROM. C /SOBRECANOPLA</t>
  </si>
  <si>
    <t>73.41.73</t>
  </si>
  <si>
    <t>73.41.81</t>
  </si>
  <si>
    <t>BOLSA DE LIGACAO 340 D= 1 1/2", CIPLA OU EQUIVALENTE</t>
  </si>
  <si>
    <t>73.42.25</t>
  </si>
  <si>
    <t>GRELHA/PORTA GRELHA ACO INOX.FECHO GIRAT.150X150MM</t>
  </si>
  <si>
    <t>73.42.26</t>
  </si>
  <si>
    <t>GRELHA/PORTA GRELHA ACO INOX.FECHO GIRAT.100X100MM</t>
  </si>
  <si>
    <t>73.42.31</t>
  </si>
  <si>
    <t>RALO GRELHA CROMADA 0,10X0,10M MOLDENOX 118 A OU EQUIVALENTE</t>
  </si>
  <si>
    <t>73.42.32</t>
  </si>
  <si>
    <t>RALO GRELHA CROMADA 0,15X0,15M MOLDENOX 118 A OU EQUIVALENTE</t>
  </si>
  <si>
    <t>73.42.33</t>
  </si>
  <si>
    <t>TAMPA CEGA EM INOX PARA CAIXA SIFONADA 150X150MM</t>
  </si>
  <si>
    <t>73.45.11</t>
  </si>
  <si>
    <t>REG.PRESSAO C/ACABAM. REF.C-1416 DL D=1/2"FABRIMAR OU EQUIVALENTE</t>
  </si>
  <si>
    <t>73.45.12</t>
  </si>
  <si>
    <t>REG.PRESSAO C/ACABAM. REF.C-1416 DL D=3/4"FABRIMAR OU EQUIVALENTE</t>
  </si>
  <si>
    <t>73.45.15</t>
  </si>
  <si>
    <t>REGISTRO P/ GAS D= 1/2" NTP X 3/8" BM OU EQUIVALENTE</t>
  </si>
  <si>
    <t>73.46.01</t>
  </si>
  <si>
    <t>REGISTRO DE GAVETA BRUTO 1510-B 1/2" FABRIMAR OU EQUIVALENTE</t>
  </si>
  <si>
    <t>73.46.02</t>
  </si>
  <si>
    <t>REGISTRO DE GAVETA BRUTO 1510-B 3/4" FABRIMAR OU EQUIVALENTE</t>
  </si>
  <si>
    <t>73.46.03</t>
  </si>
  <si>
    <t>REGISTRO DE GAVETA BRUTO 1510-B   1" FABRIMAR OU EQUIVALENTE</t>
  </si>
  <si>
    <t>73.46.04</t>
  </si>
  <si>
    <t>REGISTRO DE GAVETA BRUTO 1510-B 1 1/4" FABRIMAR OU EQUIVALENTE</t>
  </si>
  <si>
    <t>73.46.05</t>
  </si>
  <si>
    <t>REGISTRO DE GAVETA BRUTO 1510-B 1 1/2" FABRIMAR OU EQUIVALENTE</t>
  </si>
  <si>
    <t>73.46.06</t>
  </si>
  <si>
    <t>REGISTRO DE GAVETA BRUTO 1510-B   2" FABRIMAR OU EQUIVALENTE</t>
  </si>
  <si>
    <t>73.46.07</t>
  </si>
  <si>
    <t>REGISTRO DE GAVETA BRUTO 1502-B 2 1/2" DECA OU EQUIVALENTE</t>
  </si>
  <si>
    <t>73.46.08</t>
  </si>
  <si>
    <t>REGISTRO DE GAVETA BRUTO 1502-B 3" DECA OU EQUIVALENTE</t>
  </si>
  <si>
    <t>73.46.09</t>
  </si>
  <si>
    <t>REGISTRO DE GAVETA BRUTO 1502-B 4" DECA OU EQUIVALENTE</t>
  </si>
  <si>
    <t>73.46.40</t>
  </si>
  <si>
    <t>REGISTRO GAVETA C/ACABAM. C-1509-DL D=1/2"FABRIMAR OU EQUIVALENTE</t>
  </si>
  <si>
    <t>73.46.41</t>
  </si>
  <si>
    <t>REGISTRO GAVETA C/ACABAM. C-1509 DL D=3/4 FABRIMAR OU EQUIVALENTE</t>
  </si>
  <si>
    <t>73.46.42</t>
  </si>
  <si>
    <t>REGISTRO GAVETA C/ACABAM. C-1509-DL D=1"  FABRIMAR OU EQUIVALENTE</t>
  </si>
  <si>
    <t>73.46.44</t>
  </si>
  <si>
    <t>REG GAVETA C/ACAB.C-1509-DL D=1 1/2"FABRIM./EQUIVALENTE</t>
  </si>
  <si>
    <t>73.49.04</t>
  </si>
  <si>
    <t>REGISTRO DE GAS D=1/2" PARA FOGAO INDUSTRIAL</t>
  </si>
  <si>
    <t>73.49.10</t>
  </si>
  <si>
    <t>REGISTRO GLOBO COMUM RETO D= 13 MM (1/2")</t>
  </si>
  <si>
    <t>73.49.12</t>
  </si>
  <si>
    <t>REGISTRO GLOBO COMUM RETO D= 25 MM (1")</t>
  </si>
  <si>
    <t>73.49.20</t>
  </si>
  <si>
    <t>REGISTRO GLOBO ANGULAR D= 63 MM (2 1/2")</t>
  </si>
  <si>
    <t>73.50.03</t>
  </si>
  <si>
    <t>SIFAO P/LAVATORIO DE COPO REGULAVEL 1X1 1/2" SIGMA OU EQUIVALENTE REF 6136</t>
  </si>
  <si>
    <t>73.50.04</t>
  </si>
  <si>
    <t>SIFAO P/PIA DE COPO REGULAVEL 1 1/2X1 1/2"   SIGMA OU EQUIVALENTE</t>
  </si>
  <si>
    <t>73.51.01</t>
  </si>
  <si>
    <t>TORNEIRA COZINHA BANCA SAIDA LAT.1167-P 1/2" FABRI OU EQUIVALENTE</t>
  </si>
  <si>
    <t>73.51.02</t>
  </si>
  <si>
    <t>TORNEIRA MISTURADOR P/ LAVATORIO REF.217406 DOCOL OU EQUIVALENTE</t>
  </si>
  <si>
    <t>73.51.04</t>
  </si>
  <si>
    <t>TORNEIRA COZINHA BANCA SAIDA LAT.1167-DL 1/2" FABR OU EQUIVALENTE</t>
  </si>
  <si>
    <t>73.51.05</t>
  </si>
  <si>
    <t>TORNEIRA COZINHA PAREDE SAIDA LAT.1168-DL 1/2"FABR OU EQUIVALENTE</t>
  </si>
  <si>
    <t>73.51.06</t>
  </si>
  <si>
    <t>TORNEIRA TANQUE 1158-JR 1/2" FABRIMAR OU EQUIVALENTE</t>
  </si>
  <si>
    <t>73.51.07</t>
  </si>
  <si>
    <t>TORNEIRA COZINHA PAREDE 1157-P 1/2"FABRI OU EQUIVALENTE</t>
  </si>
  <si>
    <t>73.51.08</t>
  </si>
  <si>
    <t>TORNEIRA COZINHA MISTURADOR BANCA 1256-DL FABRIMAR OU EQUIVALENTE</t>
  </si>
  <si>
    <t>73.51.09</t>
  </si>
  <si>
    <t>TORNEIRA COZINHA MISTURADOR PAREDE 1258-DL FABRIM. OU EQUIVALENTE</t>
  </si>
  <si>
    <t>73.51.10</t>
  </si>
  <si>
    <t>TORNEIRA COZINHA PAREDE TOP JET 1171-DL 1/2" FABRI OU EQUIVALENTE</t>
  </si>
  <si>
    <t>73.51.11</t>
  </si>
  <si>
    <t>TORNEIRA P/ PIA COZ.  LINHA PERTUTTI DOCOL OU EQUIVALENTE</t>
  </si>
  <si>
    <t>73.51.12</t>
  </si>
  <si>
    <t>TORNEIRA TANQUE 1153-MY D= 1/2" FABRIMAR OU EQUIVALENTE</t>
  </si>
  <si>
    <t>73.51.15</t>
  </si>
  <si>
    <t>TORN. PRESSAO PRESMATIC REF. 17160606 DOCOL OU EQUIVALENTE</t>
  </si>
  <si>
    <t>73.51.16</t>
  </si>
  <si>
    <t>TORN. PRESSAO PRESMATIC BENEFIT REF.490706 DOCOL OU EQUIVALENTE</t>
  </si>
  <si>
    <t>73.51.17</t>
  </si>
  <si>
    <t>TORNEIRA P/ LAVATORIO LINHA PERTUTTI DOCOL OU EQUIVALENTE</t>
  </si>
  <si>
    <t>73.51.19</t>
  </si>
  <si>
    <t>TORNEIRA LAVATORIO 1190-DL 1/2" FABRIMAR OU EQUIVALENTE</t>
  </si>
  <si>
    <t>73.51.20</t>
  </si>
  <si>
    <t>TORNEIRA AQUAPRESS ANTIVANDALISMO 1180-AV FABRIMAR OU EQUIVALENTE</t>
  </si>
  <si>
    <t>73.51.22</t>
  </si>
  <si>
    <t>TORNEIRA DE BOIA 1350 D= 1/2" DECA OU EQUIVALENTE</t>
  </si>
  <si>
    <t>73.51.23</t>
  </si>
  <si>
    <t>TORNEIRA DE BOIA 1350 D= 3/4" DECA OU EQUIVALENTE</t>
  </si>
  <si>
    <t>73.51.24</t>
  </si>
  <si>
    <t>TORNEIRA DE BOIA 1350 D=   1" DECA OU EQUIVALENTE</t>
  </si>
  <si>
    <t>73.51.28</t>
  </si>
  <si>
    <t>TORNEIRA JARDIM 1128-MY 1/2" FABRIMAR OU EQUIVALENTE</t>
  </si>
  <si>
    <t>73.51.29</t>
  </si>
  <si>
    <t>TORNEIRA JARDIM 1128-MY 3/4" FABRIMAR OU EQUIVALENTE</t>
  </si>
  <si>
    <t>73.51.38</t>
  </si>
  <si>
    <t>CHAVE BOIA AUTOM.20A P/ RESERVATORIO (LENZ) OU EQUIVALENTE</t>
  </si>
  <si>
    <t>73.51.41</t>
  </si>
  <si>
    <t>TORNEIRA BOIA PARA CX. D´AGUA  3/4", PLENA OU EQUIVALENTE</t>
  </si>
  <si>
    <t>73.51.42</t>
  </si>
  <si>
    <t>TORNEIRA DE LIMPEZA 1128 JR D=1/2" FABRIMAR OU EQUIVALENTE</t>
  </si>
  <si>
    <t>73.51.44</t>
  </si>
  <si>
    <t>TORNEIRA P/ TANQUE 1153-JR 1/2" FABRIMAR OU EQUIVALENTE</t>
  </si>
  <si>
    <t>73.51.52</t>
  </si>
  <si>
    <t>TORNEIRA PARA LAVATORIO REF.1194-AS 1/2" FABRIMAR OU EQUIVALENTE</t>
  </si>
  <si>
    <t>73.51.53</t>
  </si>
  <si>
    <t>TORNEIRA P/ LAVAT. REF.1194- 1/2"INNOVARE FABRIMAR OU EQUIVALENTE</t>
  </si>
  <si>
    <t>73.52.01</t>
  </si>
  <si>
    <t>ACABAM.P/VALV. DESCARGA  ANTIVANDALISMO DOCOL 11/2 OU EQUIVALENTE</t>
  </si>
  <si>
    <t>73.52.02</t>
  </si>
  <si>
    <t>VALVULA P/PIA 3 1/2X1 1/2" 1623 CROMADO DARLIFLEX OU EQUIVALENTE</t>
  </si>
  <si>
    <t>73.52.04</t>
  </si>
  <si>
    <t>VALVULA P/LAVATORIO C/LADRAO 1603 7/8 DARLIFLEX OU EQUIVALENTE</t>
  </si>
  <si>
    <t>73.52.05</t>
  </si>
  <si>
    <t>VALVULA P/ LAVATORIO 1601 FABRIMAR OU EQUIVALENTE</t>
  </si>
  <si>
    <t>73.52.07</t>
  </si>
  <si>
    <t>VALVULA P/TANQUE 1 1/4" 1606 CROMADA DARLIFLEX OU EQUIVALENTE</t>
  </si>
  <si>
    <t>73.52.09</t>
  </si>
  <si>
    <t>VALVULA P/ MICTORIO PRESMATIC SIMPLES D=1/2" DOCOL OU EQUIVALENTE</t>
  </si>
  <si>
    <t>73.52.11</t>
  </si>
  <si>
    <t>VALVULA DE RETENÇAO PE C/CRIVO FABRIMAR D= 3/4" OU EQUIVALENTE</t>
  </si>
  <si>
    <t>73.52.12</t>
  </si>
  <si>
    <t>VALVULA DE RETENÇAO PE C/CRIVO FABRIMAR D= 1" OU EQUIVALENTE</t>
  </si>
  <si>
    <t>73.52.13</t>
  </si>
  <si>
    <t>VALVULA DE RETENÇAO PE C/CRIVO FABRIMAR D= 1 1/2" OU EQUIVALENTE</t>
  </si>
  <si>
    <t>73.52.14</t>
  </si>
  <si>
    <t>VALVULA DE RETENÇAO PE C/CRIVO FABRIMAR D= 2" OU EQUIVALENTE</t>
  </si>
  <si>
    <t>73.52.15</t>
  </si>
  <si>
    <t>VALVULA DE RETENÇAO  UNIVERSAL FABRIMAR D= 3/4" OU EQUIVALENTE</t>
  </si>
  <si>
    <t>73.52.16</t>
  </si>
  <si>
    <t>VALVULA DE RETENÇAO  UNIVERSAL FABRIMAR D= 1" OU EQUIVALENTE</t>
  </si>
  <si>
    <t>73.52.17</t>
  </si>
  <si>
    <t>VALVULA DE RETENÇAO  UNIVERSAL FABRIMAR D= 1 1/2" OU EQUIVALENTE</t>
  </si>
  <si>
    <t>73.52.18</t>
  </si>
  <si>
    <t>VALVULA DE RETENÇAO  UNIVERSAL FABRIMAR D= 2" OU EQUIVALENTE</t>
  </si>
  <si>
    <t>73.52.20</t>
  </si>
  <si>
    <t>VALVULA DESGARGA 3650 CR,C/ ACAB D=1 1/2" FABRIMAR OU EQUIVALENTE REF 10228</t>
  </si>
  <si>
    <t>73.52.30</t>
  </si>
  <si>
    <t>VALVULA DE ESFERA EM LATAO D=1/2" BSP (AGUA)</t>
  </si>
  <si>
    <t>73.52.40</t>
  </si>
  <si>
    <t>VALVULA RETENÇAO HORIZONTAL PORTINHOLA 13MM - 1/2"</t>
  </si>
  <si>
    <t>73.52.44</t>
  </si>
  <si>
    <t>ACABAM. BENEFIT DOCOL PORTAD. NECESS. P/VALV. DESC OU EQUIVALENTE</t>
  </si>
  <si>
    <t>73.52.45</t>
  </si>
  <si>
    <t>VALVULA DE DESCARGA 1 1/2" DOCOL OU EQUIVALENTE REF 10228</t>
  </si>
  <si>
    <t>73.52.46</t>
  </si>
  <si>
    <t>VALVULA RETENÇAO HORIZONTAL PORTINHOLA 63MM-2 1/2"</t>
  </si>
  <si>
    <t>73.52.74</t>
  </si>
  <si>
    <t>VALVULA PVC PARA LAVATORIO SEM UNHO No.11</t>
  </si>
  <si>
    <t>73.52.80</t>
  </si>
  <si>
    <t>VALVULA REGULADORA GAS P/FOGAO INDUS.1ESTAGIO 20KG</t>
  </si>
  <si>
    <t>73.52.81</t>
  </si>
  <si>
    <t>TE REVERSIVEL PARA 2 BOTIJOES ALIANCA OU EQUIVALENTE</t>
  </si>
  <si>
    <t>73.54.01</t>
  </si>
  <si>
    <t>KIT PADRAO COPASA 1/2" DE METAL OU EQUIVALENTE</t>
  </si>
  <si>
    <t>73.54.02</t>
  </si>
  <si>
    <t>KIT PADRAO COPASA 3/4" DE METAL OU EQUIVALENTE</t>
  </si>
  <si>
    <t>73.54.03</t>
  </si>
  <si>
    <t>KIT PADRAO COPASA   1" DE METAL OU EQUIVALENTE</t>
  </si>
  <si>
    <t>73.55.01</t>
  </si>
  <si>
    <t>EXTINTOR DE AGUA PRESSURIZADA CAPACIDADE= 10 L</t>
  </si>
  <si>
    <t>73.55.02</t>
  </si>
  <si>
    <t>EXTINTOR DE GAS CARBONICO (CO2) CAPACIDADE = 6KG</t>
  </si>
  <si>
    <t>73.55.03</t>
  </si>
  <si>
    <t>EXTINTOR DE INCENDIO PO QUIMICO - 6KG</t>
  </si>
  <si>
    <t>73.55.10</t>
  </si>
  <si>
    <t>ADAPTADOR DE ROSCA 5 FIOS D= 63 X 38 MM</t>
  </si>
  <si>
    <t>73.55.15</t>
  </si>
  <si>
    <t>ESGUICHO TIPO AGULHETA D= 38MM (1 1/2")</t>
  </si>
  <si>
    <t>73.55.16</t>
  </si>
  <si>
    <t>CHAVE STORZ EM ALUMÍNIO 1 1/2" P/ ABRIGO HIDRANTE</t>
  </si>
  <si>
    <t>73.55.20</t>
  </si>
  <si>
    <t>73.55.22</t>
  </si>
  <si>
    <t>73.55.26</t>
  </si>
  <si>
    <t>ABRIGO PARA EXTINTOR INCENDIO 75X30X25 CM</t>
  </si>
  <si>
    <t>73.55.30</t>
  </si>
  <si>
    <t>HIDRANTE DE RECALQUE COMPLETO</t>
  </si>
  <si>
    <t>73.55.32</t>
  </si>
  <si>
    <t>PRESSOSTATO DANFOS REGULAVEL 0 A 10 KGS OU EQUIVALENTE</t>
  </si>
  <si>
    <t>73.55.33</t>
  </si>
  <si>
    <t>EXTINTOR PO QUIMICO SECO ABC 4KG CAP. 2-A: 20-B: C</t>
  </si>
  <si>
    <t>73.55.34</t>
  </si>
  <si>
    <t>MANOMETRO WILLY COM ESCALA DE LEITURA 0 A 100 PSI OU EQUIVALENTE</t>
  </si>
  <si>
    <t>73.55.35</t>
  </si>
  <si>
    <t>73.55.36</t>
  </si>
  <si>
    <t>73.55.37</t>
  </si>
  <si>
    <t>73.55.40</t>
  </si>
  <si>
    <t>MANGUEIRA FIBRA SINTETICA TIPO 2 D= 38MM - 15 M</t>
  </si>
  <si>
    <t>73.55.42</t>
  </si>
  <si>
    <t>MANGUEIRA FIBRA SINTETICA TIPO 2 D= 38MM - 20 M</t>
  </si>
  <si>
    <t>73.55.48</t>
  </si>
  <si>
    <t>73.55.50</t>
  </si>
  <si>
    <t>CILINDRO DE ACO PARA GAS G.L.P. CAPACIDADE= 45 KG</t>
  </si>
  <si>
    <t>73.55.51</t>
  </si>
  <si>
    <t>BICO BUNSEN JACKWAL OU EQUIVALENTE</t>
  </si>
  <si>
    <t>73.55.66</t>
  </si>
  <si>
    <t>SINALIZADOR EM PVC PARA EXTINTOR DE INCENDIO</t>
  </si>
  <si>
    <t>73.55.85</t>
  </si>
  <si>
    <t>AVISADOR SONORO E VISUAL MW  CONVENCIONAL OU EQUIVALENTE</t>
  </si>
  <si>
    <t>73.57.01</t>
  </si>
  <si>
    <t>CAIXA SIFONADA PVC C/GRELHA E PORTA GRELHA QUAD/RED. BRANCA 150x150x50MM (DIAM. X H X DIAM. SAÍDA)</t>
  </si>
  <si>
    <t>73.57.04</t>
  </si>
  <si>
    <t>CAIXA SIFONADA PVC C/GRELHA E PORTA GRELHA QUAD/RED. BRANCA 150x185x75MM (DIAM. X H X DIAM. SAÍDA)</t>
  </si>
  <si>
    <t>73.57.11</t>
  </si>
  <si>
    <t>CAIXA SIFONADA PVC C/GRELHA E PORTA GRELHA REDONDA BRANCA 100X100X50 MM (DIAM. X H X DIAM. SAÍDA)</t>
  </si>
  <si>
    <t>73.57.12</t>
  </si>
  <si>
    <t>CAIXA SIFONADA PVC SEM GRELHA E PORTA GRELHA 100X150X50MM (DIAM. X H X DIAM. SAÍDA)</t>
  </si>
  <si>
    <t>73.57.13</t>
  </si>
  <si>
    <t>CAIXA SIFONADA 250X230X75MM COM TAMPA CEGA (DIAM. X H X DIAM. SAÍDA)</t>
  </si>
  <si>
    <t>73.57.14</t>
  </si>
  <si>
    <t>CAIXA SIFONADA 250X172X50MM COM TAMPA CEGA (DIAM. X H X DIAM. SAÍDA)</t>
  </si>
  <si>
    <t>73.57.15</t>
  </si>
  <si>
    <t>73.57.21</t>
  </si>
  <si>
    <t>RALO SECO QUADRADO PVC C/GRELHA BRANCA 100X53X40 MM</t>
  </si>
  <si>
    <t>73.57.30</t>
  </si>
  <si>
    <t>RALO SEMI-HEMISFERICO TIPO ABACAXI EM FERRO FUNDIDO DN 50MM</t>
  </si>
  <si>
    <t>73.57.31</t>
  </si>
  <si>
    <t>RALO SEMI-HEMISFERICO TIPO ABACAXI EM FERRO FUNDIDO DN 75MM</t>
  </si>
  <si>
    <t>73.57.32</t>
  </si>
  <si>
    <t>RALO SEMI-HEMISFERICO TIPO ABACAXI EM FERRO FUNDIDO DN 100MM</t>
  </si>
  <si>
    <t>73.57.40</t>
  </si>
  <si>
    <t>TERMINAL DE VENTILAÇAO PVC D= 50 MM</t>
  </si>
  <si>
    <t>73.57.42</t>
  </si>
  <si>
    <t>73.57.50</t>
  </si>
  <si>
    <t>CAIXA DE DESCARGA EXTERNA ALTA CIFLEX 6L CIPLA OU EQUIVALENTE</t>
  </si>
  <si>
    <t>73.58.01</t>
  </si>
  <si>
    <t>BOMBA 1/2HP D= 1 1/4" DANCOR MOD.CAM W-9 TRIFASICA OU EQUIVALENTE</t>
  </si>
  <si>
    <t>73.58.02</t>
  </si>
  <si>
    <t>BOMBA 1 HP D= 1"  DANCOR MOD.CAM W-6 OU EQUIVALENTE</t>
  </si>
  <si>
    <t>73.58.04</t>
  </si>
  <si>
    <t>CONJ. MOTOBOMBA 3CV 220V TRIFASICO REF. CAM W16 OU EQUIVALENTE</t>
  </si>
  <si>
    <t>73.58.18</t>
  </si>
  <si>
    <t>BOMBA LEVE 1,5CV-220V-TRIFASICO VAZAO = 250L/MIN.</t>
  </si>
  <si>
    <t>73.65.01</t>
  </si>
  <si>
    <t>CUBA DE EMBUTIR OVAL (49 X 32,5 CM) CELITE/EQUIVALENTE</t>
  </si>
  <si>
    <t>73.65.05</t>
  </si>
  <si>
    <t>LAVATORIO BRANCO PEQUENO L915 LINHA RAVENA DECA OU EQUIVALENTE</t>
  </si>
  <si>
    <t>73.65.07</t>
  </si>
  <si>
    <t>LAV.SUSPENSO (46,5 X 34 CM) GUARAPARI LOGASA /EQUIVALENTE.</t>
  </si>
  <si>
    <t>73.65.09</t>
  </si>
  <si>
    <t>CUBA SOBREPOR OVAL (52 X 44,5 CM) CELITE / EQUIVALENTE</t>
  </si>
  <si>
    <t>73.65.10</t>
  </si>
  <si>
    <t>COLUNA PARA LAVAT. GRANDE/MEDIO 9120 CELITE AZALEA OU EQUIVALENTE</t>
  </si>
  <si>
    <t>73.65.11</t>
  </si>
  <si>
    <t>LAVATORIO SUSPENSO (41 X 29,5 CM) CELITE / EQUIVALENTE</t>
  </si>
  <si>
    <t>73.65.12</t>
  </si>
  <si>
    <t>LAVATORIO  DE PAREDE CELITE 02007 SAVEIRO OU EQUIVALENTE</t>
  </si>
  <si>
    <t>73.65.15</t>
  </si>
  <si>
    <t>LAVATORIO DE CANTO LINHA IZY L101 DECA OU EQUIVALENTE</t>
  </si>
  <si>
    <t>73.65.40</t>
  </si>
  <si>
    <t>LAVATORIO DE LOUCA SOBRE COLUNA LINHA VOGUE PLUS OU EQUIVALENTE</t>
  </si>
  <si>
    <t>73.65.41</t>
  </si>
  <si>
    <t>COLUNA SUSPENSA MEDIA UNIVERSAL REF.CS117 DECA OU EQUIVALENTE</t>
  </si>
  <si>
    <t>73.65.42</t>
  </si>
  <si>
    <t>COLUNA SUSPENSA REF.66201 P/LAVAT. LINHA FIT CELIT OU EQUIVALENTE</t>
  </si>
  <si>
    <t>73.65.45</t>
  </si>
  <si>
    <t>LAVATORIO LINHA FIT CELITE REF. 66006 OU EQUIVALENTE</t>
  </si>
  <si>
    <t>73.65.55</t>
  </si>
  <si>
    <t>LATATORIO DE CANTO COR BRANCA L76 MASTER DECA OU EQUIVALENTE</t>
  </si>
  <si>
    <t>73.66.01</t>
  </si>
  <si>
    <t>VASO SANITARIO CONVENC.BRANCA,AZALEA CELITE / EQUIVALENTE.</t>
  </si>
  <si>
    <t>73.66.02</t>
  </si>
  <si>
    <t>VASO SANITARIO BRANCA INFANTIL CELITE / EQUIVALENTE</t>
  </si>
  <si>
    <t>73.66.03</t>
  </si>
  <si>
    <t>VASO SANITARIO C/CAIXA ACOPLADA BRANCO CELITE/ECO OU EQUIVALENTE</t>
  </si>
  <si>
    <t>73.66.04</t>
  </si>
  <si>
    <t>VASO SANIT.ESPECIAL DECA P510  SEM ABERTURA OU EQUIVALENTE</t>
  </si>
  <si>
    <t>73.66.06</t>
  </si>
  <si>
    <t>ASSENTO SANITARIO  TONDO VOGUE PLUS OU EQUIVALENTE</t>
  </si>
  <si>
    <t>73.68.01</t>
  </si>
  <si>
    <t>MICTORIO SIFONADO LOUÇA BRANCA CELITE / EQUIVALENTE</t>
  </si>
  <si>
    <t>73.68.10</t>
  </si>
  <si>
    <t>MICTORIO ACO INOX DESENVOLVIMENTO= 1,00 M CHAPA 22</t>
  </si>
  <si>
    <t>73.68.11</t>
  </si>
  <si>
    <t>MICTORIO ACO INOX DESENVOLVIMENTO= 1,40 M CHAPA 22</t>
  </si>
  <si>
    <t>73.70.01</t>
  </si>
  <si>
    <t>CUBA PARA PIA ACO INOX NO. 1 METALPRESS/EQUIVALENTE</t>
  </si>
  <si>
    <t>73.70.02</t>
  </si>
  <si>
    <t>CUBA PARA PIA ACO INOX NO. 2 METALPRESS/EQUIVALENTE</t>
  </si>
  <si>
    <t>73.71.02</t>
  </si>
  <si>
    <t>TANQUE LOUCA BRANCA 22L C/COLUNA CELITE / EQUIVALENTE</t>
  </si>
  <si>
    <t>73.71.04</t>
  </si>
  <si>
    <t>COLUNA PARA TANQUE GRANDE/MEDIO CELITE OU EQUIVALENTE</t>
  </si>
  <si>
    <t>73.71.10</t>
  </si>
  <si>
    <t>TANQUE DE ACO INOXIDAVEL 1 BOJO 63X51 CM</t>
  </si>
  <si>
    <t>73.72.03</t>
  </si>
  <si>
    <t>BEBEDOURO INOX H= 1,00M A 1,12M ATENDE 80 PESSOAS</t>
  </si>
  <si>
    <t>73.72.06</t>
  </si>
  <si>
    <t>BEBEDOURO CONJUGADO EM INOX  ATENDE A 40 PESSOAS</t>
  </si>
  <si>
    <t>73.72.07</t>
  </si>
  <si>
    <t>73.72.50</t>
  </si>
  <si>
    <t>FILTRO RAVENA WP-200E 200C OU AP 200 AQUALAR</t>
  </si>
  <si>
    <t>73.72.75</t>
  </si>
  <si>
    <t>BEBEDOURO BDF 300 IBBL ATENDE 300PESSOAS OU EQUIVALENTE</t>
  </si>
  <si>
    <t>73.73.01</t>
  </si>
  <si>
    <t>PAPELEIRA DE LOUCA BRANCA REF.602 CELITE OU EQUIVALENTE</t>
  </si>
  <si>
    <t>73.73.02</t>
  </si>
  <si>
    <t>PORTA TOALHA P/ PAPEL LUXO AURIMAR CROMADO OU EQUIVALENTE</t>
  </si>
  <si>
    <t>73.73.05</t>
  </si>
  <si>
    <t>SABONETEIRA DE LOUCA BRANCA S/ ALCA REF.604 CELITE OU EQUIVALENTE</t>
  </si>
  <si>
    <t>73.73.07</t>
  </si>
  <si>
    <t>MEIA SABONETEIRA LOUCA BRANCA REF.604 CELITE OU EQUIVALENTE</t>
  </si>
  <si>
    <t>73.73.08</t>
  </si>
  <si>
    <t>73.73.10</t>
  </si>
  <si>
    <t>CABIDE DE LOUCA BRANCA DOIS GANCHOS REF.610 CELITE OU EQUIVALENTE</t>
  </si>
  <si>
    <t>73.73.15</t>
  </si>
  <si>
    <t>ASSENTO PLASTICO BRANCO SIMPLES</t>
  </si>
  <si>
    <t>73.73.16</t>
  </si>
  <si>
    <t>CABIDE SIMPLES CROMADO VERSAILLES REF.08V MOLDENOX OU EQUIVALENTE</t>
  </si>
  <si>
    <t>73.73.17</t>
  </si>
  <si>
    <t>73.73.20</t>
  </si>
  <si>
    <t>ASSENTO PLASTICO BRANCO MACIO</t>
  </si>
  <si>
    <t>73.73.34</t>
  </si>
  <si>
    <t>BANCO ARTICULADO EM ACO INOX 70X45CM - PNE OU EQUIVALENTE</t>
  </si>
  <si>
    <t>73.73.35</t>
  </si>
  <si>
    <t>BANCO ARTICULADO EM AÇO INOX E RESINA FORMICA 70X45CM OU EQUIVALENTE</t>
  </si>
  <si>
    <t>73.80.10</t>
  </si>
  <si>
    <t>DESMOLDANTE PARA FORMA DE MADEIRA</t>
  </si>
  <si>
    <t>73.80.12</t>
  </si>
  <si>
    <t>FITA VEDA ROSCA 1/2" ROLO 50 M</t>
  </si>
  <si>
    <t>73.80.20</t>
  </si>
  <si>
    <t>ADESIVO PARA TUBOS DE PVC</t>
  </si>
  <si>
    <t>73.80.21</t>
  </si>
  <si>
    <t>SOLUÇAO LIMPADORA</t>
  </si>
  <si>
    <t>73.80.22</t>
  </si>
  <si>
    <t>PASTA LUBRIFICANTE (PACOTE C/ 1 KG)</t>
  </si>
  <si>
    <t>PC</t>
  </si>
  <si>
    <t>73.80.31</t>
  </si>
  <si>
    <t>MANGUEIRA DE 15M P/JARDIM C/BICO,TIGRE OU EQUIVALENTE</t>
  </si>
  <si>
    <t>73.80.35</t>
  </si>
  <si>
    <t>MANGOTE ESPIRAFLEX P/ BOMBA D=2" COR LARANJA</t>
  </si>
  <si>
    <t>73.80.36</t>
  </si>
  <si>
    <t>MANGOTE ESPIRAFLEX P/ BOMBA D=3" COR LARANJA</t>
  </si>
  <si>
    <t>73.80.40</t>
  </si>
  <si>
    <t>MANGUEIRA PLASTICA PARA GAS D=3/8" X 1,20M</t>
  </si>
  <si>
    <t>74.01.01</t>
  </si>
  <si>
    <t>ELETRODUTO DE PVC RIGIDO ROSCAVEL DE 1/2 ", SEM LUVA</t>
  </si>
  <si>
    <t>74.01.02</t>
  </si>
  <si>
    <t>ELETRODUTO DE PVC RIGIDO ROSCAVEL DE 3/4 ", SEM LUVA REF 2674</t>
  </si>
  <si>
    <t>74.01.03</t>
  </si>
  <si>
    <t>ELETRODUTO DE PVC RIGIDO ROSCAVEL DE 1 ", SEM LUVA REF 2685</t>
  </si>
  <si>
    <t>74.01.04</t>
  </si>
  <si>
    <t>ELETRODUTO DE PVC RIGIDO ROSCAVEL DE 1 1/4 ", SEM LUVA</t>
  </si>
  <si>
    <t>74.01.05</t>
  </si>
  <si>
    <t>ELETRODUTO DE PVC RIGIDO ROSCAVEL DE 1 1/2 ", SEM LUVA</t>
  </si>
  <si>
    <t>74.01.06</t>
  </si>
  <si>
    <t>ELETRODUTO DE PVC RIGIDO ROSCAVEL DE 2 ", SEM LUVA</t>
  </si>
  <si>
    <t>74.01.07</t>
  </si>
  <si>
    <t>ELETRODUTO DE PVC RIGIDO ROSCAVEL DE 2 1/2 ", SEM LUVA</t>
  </si>
  <si>
    <t>74.01.08</t>
  </si>
  <si>
    <t>ELETRODUTO DE PVC RIGIDO ROSCAVEL DE 3 ", SEM LUVA REF 2686</t>
  </si>
  <si>
    <t>74.01.10</t>
  </si>
  <si>
    <t>ELETRODUTO DE PVC RIGIDO ROSCAVEL DE 4 ", SEM LUVA REF 2683</t>
  </si>
  <si>
    <t>74.01.14</t>
  </si>
  <si>
    <t>ELETRODUTO PVC FLEXIVEL CORRUGADO, COR AMARELA, DE 25 MM (3/4")</t>
  </si>
  <si>
    <t>74.01.15</t>
  </si>
  <si>
    <t>ELETRODUTO PVC FLEXIVEL CORRUGADO, COR AMARELA, DE 32 MM (1")</t>
  </si>
  <si>
    <t>74.01.16</t>
  </si>
  <si>
    <t>ELETRODUTO FLEXÍVEL DE AÇO GALVANIZADO/ESTANHADO REVESTIDO DE PVC D=1"</t>
  </si>
  <si>
    <t>74.01.17</t>
  </si>
  <si>
    <t>ELETRODUTO FLEXÍVEL DE AÇO GALVANIZADO/ESTANHADO REVESTIDO DE PVC D=1 1/2"</t>
  </si>
  <si>
    <t>74.01.18</t>
  </si>
  <si>
    <t>ELETRODUTO FLEXÍVEL DE AÇO GALVANIZADO/ESTANHADO REVESTIDO DE PVC D=2"</t>
  </si>
  <si>
    <t>74.02.11</t>
  </si>
  <si>
    <t>ELETRODUTO GALV. À QUENTE, PESADO, PAREDE 2,25MM, 3/4", CONF. ABNT NBR 5598 OU EQUIVALENTE</t>
  </si>
  <si>
    <t>74.02.12</t>
  </si>
  <si>
    <t>ELETRODUTO GALV. À QUENTE, PESADO, PAREDE 2,65MM, 1", CONF. ABNT NBR 5598 OU EQUIVALENTE</t>
  </si>
  <si>
    <t>74.02.13</t>
  </si>
  <si>
    <t>ELETRODUTO GALV. À QUENTE, PESADO, PAREDE 2,65MM, 1 1/4", CONF. ABNT NBR 5598 OU EQUIVALENTE</t>
  </si>
  <si>
    <t>74.02.14</t>
  </si>
  <si>
    <t>ELETRODUTO GALV. À QUENTE, PESADO, PAREDE 3,00MM, 1 1/2", CONF. ABNT NBR 5598 OU EQUIVALENTE</t>
  </si>
  <si>
    <t>74.02.15</t>
  </si>
  <si>
    <t>ELETRODUTO GALV. À QUENTE, PESADO, PAREDE 3,00MM, 2", CONF. ABNT NBR 5598 OU EQUIVALENTE</t>
  </si>
  <si>
    <t>74.02.16</t>
  </si>
  <si>
    <t>ELETRODUTO GALV. À QUENTE, PESADO, PAREDE 3,35MM, 2 1/2", CONF. ABNT NBR 5598 OU EQUIVALENTE</t>
  </si>
  <si>
    <t>74.02.17</t>
  </si>
  <si>
    <t>ELETRODUTO GALV. À QUENTE, PESADO, PAREDE 3,35MM, 3", CONF. ABNT NBR 5598 OU EQUIVALENTE</t>
  </si>
  <si>
    <t>74.03.01</t>
  </si>
  <si>
    <t>ELETROCALHA GALV PERFURADA CH.24 SEM TAMPA 100X50 MM</t>
  </si>
  <si>
    <t>74.03.02</t>
  </si>
  <si>
    <t>ELETROCALHA GALV PERFURADA CH.24 SEM TAMPA 100X75 MM</t>
  </si>
  <si>
    <t>74.03.03</t>
  </si>
  <si>
    <t>ELETROCALHA GALV PERFURADA CH.24 SEM TAMPA 100X100 MM</t>
  </si>
  <si>
    <t>74.03.04</t>
  </si>
  <si>
    <t>ELETROCALHA GALV PERFURADA CH.24 SEM TAMPA 150X50 MM</t>
  </si>
  <si>
    <t>74.03.05</t>
  </si>
  <si>
    <t>ELETROCALHA GALV PERFURADA CH.24 SEM TAMPA 200X100 MM</t>
  </si>
  <si>
    <t>74.03.06</t>
  </si>
  <si>
    <t>ELETROCALHA GALV PERFURADA CH.24 SEM TAMPA 400X100 MM</t>
  </si>
  <si>
    <t>74.03.10</t>
  </si>
  <si>
    <t>PERFILADO PERFURADO CH.22 GALV. SEM TAMPA 38x38MM</t>
  </si>
  <si>
    <t>74.04.01</t>
  </si>
  <si>
    <t>TAMPA DE ENCAIXE PARA ELETROCALHA 100X50MM</t>
  </si>
  <si>
    <t>74.04.02</t>
  </si>
  <si>
    <t>TAMPA DE ENCAIXE PARA ELETROCALHA 100X75 MM</t>
  </si>
  <si>
    <t>74.04.03</t>
  </si>
  <si>
    <t>TAMPA DE ENCAIXE PARA ELETROCALHA 100X100MM</t>
  </si>
  <si>
    <t>74.04.04</t>
  </si>
  <si>
    <t>TAMPA DE ENCAIXE PARA ELETROCALHA 150X50MM</t>
  </si>
  <si>
    <t>74.04.05</t>
  </si>
  <si>
    <t>TAMPA DE ENCAIXE PARA ELETROCALHA 200X100MM</t>
  </si>
  <si>
    <t>74.04.06</t>
  </si>
  <si>
    <t>TAMPA DE ENCAIXE PARA ELETROCALHA 400X100MM</t>
  </si>
  <si>
    <t>74.04.09</t>
  </si>
  <si>
    <t>TAMPA DE ENCAIXE PARA PERFILADO 38 x 38 MM</t>
  </si>
  <si>
    <t>74.04.11</t>
  </si>
  <si>
    <t>TAMPA P/ CURVA HORIZONTAL 90° P/ ELETROC. 100X50 MM</t>
  </si>
  <si>
    <t>74.04.12</t>
  </si>
  <si>
    <t>TAMPA P/ CURVA HORIZONTAL 90° P/ ELETROC. 100X75 MM</t>
  </si>
  <si>
    <t>74.04.13</t>
  </si>
  <si>
    <t>TAMPA P/ CURVA HORIZONTAL 90° P/ ELETROC. 100X100 MM</t>
  </si>
  <si>
    <t>74.04.14</t>
  </si>
  <si>
    <t>TAMPA P/ CURVA HORIZONTAL 90° P/ ELETROC. 150X50 MM</t>
  </si>
  <si>
    <t>74.04.15</t>
  </si>
  <si>
    <t>TAMPA P/ CURVA HORIZONTAL 90° P/ ELETROC. 200X100MM</t>
  </si>
  <si>
    <t>74.04.16</t>
  </si>
  <si>
    <t>TAMPA P/ CURVA HORIZONTAL 90° P/ ELETROC. 400X100MM</t>
  </si>
  <si>
    <t>74.04.17</t>
  </si>
  <si>
    <t>TAMPA P/ CURVA VERTICAL 90° P/ ELETROC. 100X50 MM</t>
  </si>
  <si>
    <t>74.04.18</t>
  </si>
  <si>
    <t>TAMPA P/ CURVA VERTICAL 90° P/ ELETROC. 100X75 MM</t>
  </si>
  <si>
    <t>74.04.19</t>
  </si>
  <si>
    <t>TAMPA P/ CURVA VERTICAL 90° P/ ELETROC. 100X100 MM</t>
  </si>
  <si>
    <t>74.04.20</t>
  </si>
  <si>
    <t>TAMPA P/ CURVA VERTICAL 90° P/ ELETROC. 150X50 MM</t>
  </si>
  <si>
    <t>74.04.21</t>
  </si>
  <si>
    <t>TAMPA P/ CURVA VERTICAL 90° P/ ELETROC. 200X100 MM</t>
  </si>
  <si>
    <t>74.04.22</t>
  </si>
  <si>
    <t>TAMPA P/ CURVA VERTICAL 90° P/ ELETROC. 400X100 MM</t>
  </si>
  <si>
    <t>74.04.23</t>
  </si>
  <si>
    <t>TAMPA P/DERIVAÇÃO EM "T" HORIZ. 90° P/ ELET. 100X50 MM</t>
  </si>
  <si>
    <t>74.04.24</t>
  </si>
  <si>
    <t>TAMPA P/DERIVAÇÃO EM "T" HORIZ. 90° P/ ELET. 100X75 MM</t>
  </si>
  <si>
    <t>74.04.25</t>
  </si>
  <si>
    <t>TAMPA P/DERIVAÇÃO EM "T" HORIZ. 90° P/ ELET. 100X100 MM</t>
  </si>
  <si>
    <t>74.04.26</t>
  </si>
  <si>
    <t>TAMPA P/DERIVAÇÃO EM "T" HORIZ. 90° P/ ELET. 150X50 MM</t>
  </si>
  <si>
    <t>74.04.27</t>
  </si>
  <si>
    <t>TAMPA P/DERIVAÇÃO EM "T" HORIZ. 90° P/ ELET. 200X100 MM</t>
  </si>
  <si>
    <t>74.04.28</t>
  </si>
  <si>
    <t>TAMPA P/DERIVAÇÃO EM "T" HORIZ. 90° P/ ELET. 400X100 MM</t>
  </si>
  <si>
    <t>74.04.30</t>
  </si>
  <si>
    <t>74.04.31</t>
  </si>
  <si>
    <t>74.04.33</t>
  </si>
  <si>
    <t xml:space="preserve">SUPORTE VERTICAL P /ELETROCALHA 100X50 MM  </t>
  </si>
  <si>
    <t>74.04.34</t>
  </si>
  <si>
    <t>74.04.35</t>
  </si>
  <si>
    <t>SUPORTE VERTICAL P/ELETROCALHA 100X100 MM</t>
  </si>
  <si>
    <t>74.04.36</t>
  </si>
  <si>
    <t>74.04.37</t>
  </si>
  <si>
    <t>74.04.40</t>
  </si>
  <si>
    <t>CURVA HORIZONTAL 90° GALV. P/ ELETROC. 100X50MM</t>
  </si>
  <si>
    <t>74.04.41</t>
  </si>
  <si>
    <t>CURVA HORIZONTAL 90° GALV.  P/ ELETROC. 100X75MM</t>
  </si>
  <si>
    <t>74.04.42</t>
  </si>
  <si>
    <t>CURVA HORIZONTAL 90° GALV.  P/ ELETROC. 100X100 MM</t>
  </si>
  <si>
    <t>74.04.43</t>
  </si>
  <si>
    <t>CURVA HORIZONTAL 90°  GALV.  P/ ELETROC.  150X50 MM</t>
  </si>
  <si>
    <t>74.04.44</t>
  </si>
  <si>
    <t>CURVA HORIZONTAL  90° GALV.   P/ ELETROC. 200X100 MM</t>
  </si>
  <si>
    <t>74.04.45</t>
  </si>
  <si>
    <t>CURVA HORIZONTAL 90° GALV. P/ ELETROC. 400X100 MM</t>
  </si>
  <si>
    <t>74.04.48</t>
  </si>
  <si>
    <t>CURVA VERT. MULTI FUNÇÃO 45°/90°  P/ ELET. 100X50MM</t>
  </si>
  <si>
    <t>74.04.49</t>
  </si>
  <si>
    <t>CURVA VERT. MULTI FUNÇÃO 45°/ 90°  P/ ELET. 100X75 MM</t>
  </si>
  <si>
    <t>74.04.50</t>
  </si>
  <si>
    <t>CURVA VERT. MULTI FUNÇÃO 45°/ 90°  P/ ELET. 100X100 MM</t>
  </si>
  <si>
    <t>74.04.51</t>
  </si>
  <si>
    <t>CURVA VERT. MULTI FUNÇÃO 45°/ 90°  P/ ELET. 150X50 MM</t>
  </si>
  <si>
    <t>74.04.52</t>
  </si>
  <si>
    <t>CURVA VERT. MULTI FUNÇÃO 45°/ 90°  P/ ELET. 200X100 MM</t>
  </si>
  <si>
    <t>74.04.53</t>
  </si>
  <si>
    <t>CURVA VERT. MULTI FUNÇÃO 45°/ 90°  P/ ELET. 400X100 MM</t>
  </si>
  <si>
    <t>74.04.56</t>
  </si>
  <si>
    <t>DERIVAÇÃO EM T HORIZ. 90º GALV.P/ ELET. 100X50 MM</t>
  </si>
  <si>
    <t>74.04.57</t>
  </si>
  <si>
    <t>DERIVAÇÃO EM T HORIZ. 90º GALV.P/ ELET. 100X75 MM</t>
  </si>
  <si>
    <t>74.04.58</t>
  </si>
  <si>
    <t>DERIVAÇÃO EM T HORIZ. 90º GALV.P/ ELET. 100X100 MM</t>
  </si>
  <si>
    <t>74.04.59</t>
  </si>
  <si>
    <t>DERIVAÇÃO EM T HORIZ. 90º GALV.P/ ELET. 150X50 MM</t>
  </si>
  <si>
    <t>74.04.60</t>
  </si>
  <si>
    <t>DERIVAÇÃO EM T HORIZ. 90º GALV.P/ ELET. 200X100 MM</t>
  </si>
  <si>
    <t>74.04.61</t>
  </si>
  <si>
    <t>DERIVAÇÃO EM T HORIZ. 90º GALV.P/ ELET. 400X100 MM</t>
  </si>
  <si>
    <t>74.04.65</t>
  </si>
  <si>
    <t>FLANGE DE ACABAMENTO  GALV. P/ ELETROC. 100X50 MM</t>
  </si>
  <si>
    <t>74.04.66</t>
  </si>
  <si>
    <t>FLANGE DE ACABAMENTO  GALV. P/ ELETROC. 100X75 MM</t>
  </si>
  <si>
    <t>74.04.67</t>
  </si>
  <si>
    <t>FLANGE DE ACABAMENTO  GALV. P/ ELETROC. 100X100 MM</t>
  </si>
  <si>
    <t>74.04.68</t>
  </si>
  <si>
    <t>FLANGE DE ACABAMENTO  GALV. P/ ELETROC. 150X50 MM</t>
  </si>
  <si>
    <t>74.04.69</t>
  </si>
  <si>
    <t>FLANGE DE ACABAMENTO  GALV. P/ ELETROC. 200X100 MM</t>
  </si>
  <si>
    <t>74.04.70</t>
  </si>
  <si>
    <t>FLANGE DE ACABAMENTO  GALV. P/ ELETROC. 400X100 MM</t>
  </si>
  <si>
    <t>74.04.75</t>
  </si>
  <si>
    <t>TERMINAL PARA ELETROCALHA GALV.  100X50 MM</t>
  </si>
  <si>
    <t>74.04.76</t>
  </si>
  <si>
    <t>TERMINAL PARA ELETROCALHA GALV. 100X75 MM</t>
  </si>
  <si>
    <t>74.04.77</t>
  </si>
  <si>
    <t>TERMINAL PARA ELETROCALHA GALV. 100X10 0MM</t>
  </si>
  <si>
    <t>74.04.78</t>
  </si>
  <si>
    <t>TERMINAL PARA ELETROCALHA GALV. 150X50 MM</t>
  </si>
  <si>
    <t>74.04.79</t>
  </si>
  <si>
    <t>TERMINAL PARA ELETROCALHA GALV. 200X100 MM</t>
  </si>
  <si>
    <t>74.04.80</t>
  </si>
  <si>
    <t>TERMINAL PARA ELETROCALHA GALV. 400X100 MM</t>
  </si>
  <si>
    <t>74.04.85</t>
  </si>
  <si>
    <t>74.04.86</t>
  </si>
  <si>
    <t>74.04.87</t>
  </si>
  <si>
    <t>74.04.90</t>
  </si>
  <si>
    <t>REDUÇÃO CONCENTRICA P/ELETROCALHA 150X50 MM P/100X50 MM</t>
  </si>
  <si>
    <t>74.04.93</t>
  </si>
  <si>
    <t>MATA JUNTA "H" PARA ELETROCALHA  L = 100 MM</t>
  </si>
  <si>
    <t>74.04.94</t>
  </si>
  <si>
    <t>MATA JUNTA "H" PARA ELETROCALHA  L = 150 MM</t>
  </si>
  <si>
    <t>74.04.95</t>
  </si>
  <si>
    <t>MATA JUNTA "H" PARA ELETROCALHA  L = 200 MM</t>
  </si>
  <si>
    <t>74.04.96</t>
  </si>
  <si>
    <t>MATA JUNTA "H" PARA ELETROCALHA  L = 400 MM</t>
  </si>
  <si>
    <t>74.05.05</t>
  </si>
  <si>
    <t>GANCHO CURTO PARA PERFILADO</t>
  </si>
  <si>
    <t>74.05.07</t>
  </si>
  <si>
    <t>74.05.08</t>
  </si>
  <si>
    <t>74.05.10</t>
  </si>
  <si>
    <t>SAIDA LATERAL DUPLA DE PERFILADO P/ELETRODUTO 3/4"</t>
  </si>
  <si>
    <t>74.05.11</t>
  </si>
  <si>
    <t>SAIDA FINAL DE PERFILADO P/ELETRODUTO 3/4"</t>
  </si>
  <si>
    <t>74.05.12</t>
  </si>
  <si>
    <t>SAIDA SUPERIOR DE PERFILADO P/ELETRODUTO 3/4"</t>
  </si>
  <si>
    <t>74.05.15</t>
  </si>
  <si>
    <t>74.05.18</t>
  </si>
  <si>
    <t>JUNÇÃO INTERNA "I" P/PERFILADO 38X38MM</t>
  </si>
  <si>
    <t>74.05.19</t>
  </si>
  <si>
    <t>JUNÇÃO INTERNA "L" P/PERFILADO 38X38MM</t>
  </si>
  <si>
    <t>74.05.20</t>
  </si>
  <si>
    <t>JUNÇÃO INTERNA "T" P/PERFILADO 38X38MM</t>
  </si>
  <si>
    <t>74.05.21</t>
  </si>
  <si>
    <t>JUNÇÃO INTERNA "X" P/PERFILADO 38X38MM</t>
  </si>
  <si>
    <t>74.05.30</t>
  </si>
  <si>
    <t>PARAFUSO CABEÇA LENTILHA AUTOTRAVANTE 5/16"X1/2"</t>
  </si>
  <si>
    <t>74.05.31</t>
  </si>
  <si>
    <t>ARRUELA LISA 5/16"</t>
  </si>
  <si>
    <t>74.05.32</t>
  </si>
  <si>
    <t>PORCA SEXTAVADA 5/16"</t>
  </si>
  <si>
    <t>74.05.35</t>
  </si>
  <si>
    <t>CANTONEIRA ZZ ALTA</t>
  </si>
  <si>
    <t>74.05.37</t>
  </si>
  <si>
    <t>CHUMBADOR CBA COM PARAFUSO 5/16</t>
  </si>
  <si>
    <t>74.05.38</t>
  </si>
  <si>
    <t>ARRUELA LISA 1/4"</t>
  </si>
  <si>
    <t>74.05.39</t>
  </si>
  <si>
    <t>PORCA SEXTAVADA 1/4"</t>
  </si>
  <si>
    <t>74.05.40</t>
  </si>
  <si>
    <t>ARRUELA LISA 3/8"</t>
  </si>
  <si>
    <t>74.05.41</t>
  </si>
  <si>
    <t>PORCA SEXTAVADA 3/8"</t>
  </si>
  <si>
    <t>74.05.45</t>
  </si>
  <si>
    <t>PORCA LOSANGULAR COM PINO 5/16"</t>
  </si>
  <si>
    <t>74.05.46</t>
  </si>
  <si>
    <t>74.05.47</t>
  </si>
  <si>
    <t>74.05.48</t>
  </si>
  <si>
    <t>74.05.49</t>
  </si>
  <si>
    <t>PARAFUSO CABEÇA REDONDA S-10  -6,3X50MM</t>
  </si>
  <si>
    <t>74.05.50</t>
  </si>
  <si>
    <t>BUCHA NYLON S-10</t>
  </si>
  <si>
    <t>74.05.60</t>
  </si>
  <si>
    <t>TOMADA 2P+T 20A 250V, CONJUNTO MONTADO PARA EMBUTIR 4" X 2" (PLACA + SUPORTE + MODULO)</t>
  </si>
  <si>
    <t>74.05.61</t>
  </si>
  <si>
    <t>TOMADA 2P+T 10A, 250V, CONJUNTO MONTADO PARA EMBUTIR 4" X 2" (PLACA + SUPORTE + MODULO)</t>
  </si>
  <si>
    <t>74.08.04</t>
  </si>
  <si>
    <t>CAIXA DE LUZ "4 X 2" EM ACO ESMALTADA</t>
  </si>
  <si>
    <t>74.08.05</t>
  </si>
  <si>
    <t>CAIXA DE LUZ "3 X 3" EM ACO ESMALTADA</t>
  </si>
  <si>
    <t>74.08.06</t>
  </si>
  <si>
    <t>CAIXA DE LUZ "4 X 4" EM ACO ESMALTADA</t>
  </si>
  <si>
    <t>74.08.07</t>
  </si>
  <si>
    <t>CX. PASSAGEM FE. ESMALTADO FUNDO MOVEL 2" P.THOMEU OU EQUIVALENTE</t>
  </si>
  <si>
    <t>74.08.08</t>
  </si>
  <si>
    <t>CAIXA DE PASSAGEM OCTOGONAL 4 X4, EM ACO ESMALTADA, COM FUNDO MOVEL SIMPLES REF 10569</t>
  </si>
  <si>
    <t>74.08.09</t>
  </si>
  <si>
    <t>CAIXA DE FERRO ESMALTADO HEXAGONAL COM FUNDO MOVEL 3"</t>
  </si>
  <si>
    <t>74.08.10</t>
  </si>
  <si>
    <t>CAIXA DE PISO METÁLICA 4X2" PARA TOMADA</t>
  </si>
  <si>
    <t>74.08.12</t>
  </si>
  <si>
    <t>CAIXA DE FERRO ESMALTADO OCTOGONAL DUPLA COM FUNDO MÓVEL</t>
  </si>
  <si>
    <t>74.08.14</t>
  </si>
  <si>
    <t>CAIXA DE PASSAGEM N 2, DE EMBUTIR, PADRAO TELEBRAS, DIMENSOES 20 X 20 X 12 CM, EM CHAPA DE ACO GALVANIZADO</t>
  </si>
  <si>
    <t>74.08.16</t>
  </si>
  <si>
    <t>CAIXA DE PASSAGEM N 3, DE EMBUTIR, PADRAO TELEBRAS, DIMENSOES 40 X 40 X 12 CM, EM CHAPA DE ACO GALVANIZADO</t>
  </si>
  <si>
    <t>74.08.17</t>
  </si>
  <si>
    <t>CAIXA DE PASSAGEM N 4, DE SOBREPOR, PADRAO TELEBRAS, DIMENSOES 60 X 60 X *12* CM, EM CHAPA DE ACO GALVANIZADO</t>
  </si>
  <si>
    <t>74.08.18</t>
  </si>
  <si>
    <t>CAIXA DE PASSAGEM N 5, DE SOBREPOR, PADRAO TELEBRAS, DIMENSOES 80 X 80 X *12* CM, EM CHAPA DE ACO GALVANIZADO</t>
  </si>
  <si>
    <t>74.08.19</t>
  </si>
  <si>
    <t>TAMPAO FOFO SIMPLES, CLASSE A15 CARGA MAX 1,5 T, *550 X 1100* MM, REDE TELEFONE REF 11299</t>
  </si>
  <si>
    <t>74.08.20</t>
  </si>
  <si>
    <t>TAMPAO FOFO SIMPLES COM BASE, CLASSE A15 CARGA MAX 1,5 T, *400 X 600* MM, REDE TELEFONE REF 14112</t>
  </si>
  <si>
    <t>74.08.21</t>
  </si>
  <si>
    <t>CAIXA OCTOGONAL FUNDO MOVEL EM PVC 4"X4" AMARELA P/ELETRODUTO FLEXIVEL CORRUGADO REF 12001</t>
  </si>
  <si>
    <t>74.08.22</t>
  </si>
  <si>
    <t>CAIXA DE PASSAGEM, EM PVC, DE 4" X 4", PARA ELETRODUTO FLEXIVEL CORRUGADO</t>
  </si>
  <si>
    <t>74.08.23</t>
  </si>
  <si>
    <t>74.08.24</t>
  </si>
  <si>
    <t>CX.EMBUTIR 4X2" AQUATIC REF. 64221 PIAL LEGRAND OU EQUIVALENTE</t>
  </si>
  <si>
    <t>74.08.25</t>
  </si>
  <si>
    <t>74.08.26</t>
  </si>
  <si>
    <t>74.08.27</t>
  </si>
  <si>
    <t>CAIXA OCTOGONAL FUNDO MOVEL EM PVC 3"X3" AMARELA P/ELETRODUTO FLEXIVEL CORRUGADO</t>
  </si>
  <si>
    <t>74.08.28</t>
  </si>
  <si>
    <t>CAIXA OCTOGONAL DE FUNDO MOVEL, EM PVC, DE 4" X 4", PARA ELETRODUTO FLEXIVEL CORRUGADO</t>
  </si>
  <si>
    <t>74.08.29</t>
  </si>
  <si>
    <t>CAIXA ZC PRE MOLDADA DE CONCRETO - CEMIG</t>
  </si>
  <si>
    <t>74.08.30</t>
  </si>
  <si>
    <t>CAIXA PARA MEDIDOR MONOFÁSICO E DISJUNTOR (CM-1) - CEMIG REF 39808</t>
  </si>
  <si>
    <t>74.08.31</t>
  </si>
  <si>
    <t>CX. PADRAO CEMIG P/MED.POLIF.E DISJ. 46x35x21 CM-2 OU EQUIVALENTE REF 39809</t>
  </si>
  <si>
    <t>74.08.33</t>
  </si>
  <si>
    <t>CAIXA P20(20X20cm) DE FERRO FUNDIDO COM TAMPA PARA TELEFONE REF 11250</t>
  </si>
  <si>
    <t>74.08.34</t>
  </si>
  <si>
    <t>CAIXA PARA PROTEÇÃO GERAL PARA DISJUNTORES DE ATÉ 225A (CM-8) - CEMIG</t>
  </si>
  <si>
    <t>74.08.35</t>
  </si>
  <si>
    <t>CAIXA DE PASSAGEM, EMBUTIR 20X20X09CM CPE-20 OU EQUIVALENTE</t>
  </si>
  <si>
    <t>74.08.36</t>
  </si>
  <si>
    <t>CAIXA DE PASSAGEM, EMBUTIR 30X30X12CM CPE-30 OU EQUIVALENTE</t>
  </si>
  <si>
    <t>74.08.37</t>
  </si>
  <si>
    <t>CAIXA DE PASSAGEM METALICA DE SOBREPOR COM TAMPA PARAFUSADA, DIMENSOES 15 X 15 X 10 CM REF 20254</t>
  </si>
  <si>
    <t>74.08.38</t>
  </si>
  <si>
    <t>CAIXA DE PASSAGEM METALICA DE SOBREPOR COM TAMPA PARAFUSADA, DIMENSOES 20 X 20 X 10 CM REF 39771</t>
  </si>
  <si>
    <t>74.08.39</t>
  </si>
  <si>
    <t>CAIXA DE PASSAGEM METALICA DE SOBREPOR COM TAMPA PARAFUSADA, DIMENSOES 30 X 30 X 10 CM REF 39772</t>
  </si>
  <si>
    <t>74.08.40</t>
  </si>
  <si>
    <t>CX. PADRAO CEMIG P/MED.POLIF.E DISJ. 55x60x24 CM-3 OU EQUIVALENTE</t>
  </si>
  <si>
    <t>74.08.42</t>
  </si>
  <si>
    <t>CAIXA DE PASSAGEM EM ALUMÍNIO PARA PISO 100X100X60mm</t>
  </si>
  <si>
    <t>74.08.43</t>
  </si>
  <si>
    <t>CAIXA DE PASSAGEM EM ALUMÍNIO PARA PISO 200X200X100mm</t>
  </si>
  <si>
    <t>74.08.44</t>
  </si>
  <si>
    <t>CAIXA DE PASSAGEM EM ALUMÍNIO  PARA PISO 300X300X120mm</t>
  </si>
  <si>
    <t>74.08.46</t>
  </si>
  <si>
    <t>CAIXA DE PASSAGEM EM ALUMÍNIO PARA PISO 150X150X100mm</t>
  </si>
  <si>
    <t>74.08.47</t>
  </si>
  <si>
    <t>CAIXA DE PASSAGEM EM ALUMÍNIO PARA PISO 400X400X200mm</t>
  </si>
  <si>
    <t>74.08.50</t>
  </si>
  <si>
    <t>TAMPA E ARO DE FERRO FUNDIDO LEVE PARA CAIXA ZA (PASSEIO) - CEMIG</t>
  </si>
  <si>
    <t>74.08.51</t>
  </si>
  <si>
    <t>TAMPA E ARO DE FERRO FUNDIDO LEVE PARA CAIXA ZB (PASSEIO) - CEMIG</t>
  </si>
  <si>
    <t>74.08.52</t>
  </si>
  <si>
    <t>TAMPA E ARO DE FERRO FUNDIDO LEVE PARA CAIXA ZC (PASSEIO) - CEMIG</t>
  </si>
  <si>
    <t>74.08.53</t>
  </si>
  <si>
    <t>TAMPA E ARO DE FERRO FUNDIDO PARA CAIXA ZC (GARAGEM) - CEMIG</t>
  </si>
  <si>
    <t>74.08.76</t>
  </si>
  <si>
    <t>CAIXA PARA TELEFONE N°6 EM AÇO 120X120X12cm</t>
  </si>
  <si>
    <t>74.09.02</t>
  </si>
  <si>
    <t>QUADRO DE DISTRIBUIÇÃO EMBUTIR 6UL/8DIN PVC SEM BARRAMENTO</t>
  </si>
  <si>
    <t>74.09.03</t>
  </si>
  <si>
    <t>QUADRO DE DISTRIBUIÇÃO EMBUTIR 12UL/16DIN PVC SEM BARRAMENTO</t>
  </si>
  <si>
    <t>74.09.22</t>
  </si>
  <si>
    <t>QUADRO DE FORÇA PARA MOTOR DE 1,5CV 220V TRIFASICO</t>
  </si>
  <si>
    <t>74.09.23</t>
  </si>
  <si>
    <t>QUADRO DE DISTRIBUICAO COM BARRAMENTO TRIFASICO, DE EMBUTIR, EM CHAPA DE ACO GALVANIZADO, PARA 18 DISJUNTORES DIN, 100 A</t>
  </si>
  <si>
    <t>74.09.51</t>
  </si>
  <si>
    <t>QUADRO DE FORÇA PARA MOTOR 3CV 220V TRIFASICO</t>
  </si>
  <si>
    <t>74.10.22</t>
  </si>
  <si>
    <t>DISJUNTOR TERMOMAGNÉTICO TIPO NEMA, MONOPOLAR 40A, TENSAO MAXIMA DE 240 V</t>
  </si>
  <si>
    <t>74.10.23</t>
  </si>
  <si>
    <t>DISJUNTOR TERMOMAGNÉTICO TIPO NEMA, MONOPOLAR 70A, TENSAO MAXIMA DE 240 V</t>
  </si>
  <si>
    <t>74.10.24</t>
  </si>
  <si>
    <t>DISJUNTOR TERMOMAGNÉTICO TIPO NEMA, BIPOLAR 40A, TENSAO MAXIMA DE 240 V</t>
  </si>
  <si>
    <t>74.10.25</t>
  </si>
  <si>
    <t>DISJUNTOR TERMOMAGNÉTICO TIPO NEMA, BIPOLAR 60A, TENSAO MAXIMA DE 240 V</t>
  </si>
  <si>
    <t>74.10.26</t>
  </si>
  <si>
    <t>DISJUNTOR TERMOMAGNÉTICO TIPO NEMA, TRIPOLAR 40A, TENSAO MAXIMA DE 240 V</t>
  </si>
  <si>
    <t>74.10.27</t>
  </si>
  <si>
    <t>DISJUNTOR TERMOMAGNÉTICO TIPO NEMA, TRIPOLAR 60A, TENSAO MAXIMA DE 240 V</t>
  </si>
  <si>
    <t>74.10.28</t>
  </si>
  <si>
    <t>DISJUNTOR TERMOMAGNÉTICO TIPO NEMA, TRIPOLAR 70A, TENSAO MAXIMA DE 240 V</t>
  </si>
  <si>
    <t>74.10.29</t>
  </si>
  <si>
    <t>DISJUNTOR TERMOMAGNÉTICO TIPO NEMA, TRIPOLAR 100A, TENSAO MAXIMA DE 240 V</t>
  </si>
  <si>
    <t>74.10.30</t>
  </si>
  <si>
    <t>DISJUNTOR TERMOMAGNÉTICO TIPO NEMA, TRIPOLAR 120A, TENSAO MAXIMA DE 240 V</t>
  </si>
  <si>
    <t>74.10.31</t>
  </si>
  <si>
    <t>DISJUNTOR TERMOMAGNÉTICO TIPO NEMA, TRIPOLAR 150A, TENSAO MAXIMA DE 240 V</t>
  </si>
  <si>
    <t>74.10.32</t>
  </si>
  <si>
    <t>DISJUNTOR TERMOMAGNÉTICO TIPO NEMA, TRIPOLAR 175A, TENSAO MAXIMA DE 240 V</t>
  </si>
  <si>
    <t>74.10.33</t>
  </si>
  <si>
    <t>DISJUNTOR TERMOMAGNÉTICO TIPO NEMA, TRIPOLAR 200A, TENSAO MAXIMA DE 240 V</t>
  </si>
  <si>
    <t>74.10.34</t>
  </si>
  <si>
    <t>DISJUNTOR TERMOMAGNÉTICO TIPO DIN, MONOPOLAR 10A, CURVA B, TENSAO MAXIMA DE 240 V</t>
  </si>
  <si>
    <t>74.10.35</t>
  </si>
  <si>
    <t>DISJUNTOR TERMOMAGNÉTICO TIPO DIN, MONOPOLAR 16A, CURVA B, TENSAO MAXIMA DE 240 V</t>
  </si>
  <si>
    <t>74.10.36</t>
  </si>
  <si>
    <t>DISJUNTOR TERMOMAGNÉTICO TIPO DIN, MONOPOLAR 20A, CURVA B, TENSAO MAXIMA DE 240 V</t>
  </si>
  <si>
    <t>74.10.37</t>
  </si>
  <si>
    <t>DISJUNTOR TERMOMAGNÉTICO TIPO DIN, MONOPOLAR 25A, CURVA B, TENSAO MAXIMA DE 240 V</t>
  </si>
  <si>
    <t>74.10.38</t>
  </si>
  <si>
    <t>DISJUNTOR TERMOMAGNÉTICO TIPO DIN, MONOPOLAR 32A, CURVA B, TENSAO MAXIMA DE 240 V</t>
  </si>
  <si>
    <t>74.10.39</t>
  </si>
  <si>
    <t>DISJUNTOR TERMOMAGNÉTICO TIPO DIN, MONOPOLAR 40A, CURVA B, TENSAO MAXIMA DE 240 V</t>
  </si>
  <si>
    <t>74.10.40</t>
  </si>
  <si>
    <t>DISJUNTOR TERMOMAGNÉTICO TIPO DIN, MONOPOLAR 50A, CURVA B, TENSAO MAXIMA DE 240 V</t>
  </si>
  <si>
    <t>74.10.41</t>
  </si>
  <si>
    <t>DISJUNTOR TERMOMAGNÉTICO TIPO DIN, MONOPOLAR 63A, CURVA B, TENSAO MAXIMA DE 240 V</t>
  </si>
  <si>
    <t>74.10.42</t>
  </si>
  <si>
    <t>DISJUNTOR TERMOMAGNÉTICO TIPO DIN, BIPOLAR 10A, CURVA B, TENSAO MAXIMA DE 240 V</t>
  </si>
  <si>
    <t>74.10.43</t>
  </si>
  <si>
    <t>DISJUNTOR TERMOMAGNÉTICO TIPO DIN, BIPOLAR 16A, CURVA B, TENSAO MAXIMA DE 240 V</t>
  </si>
  <si>
    <t>74.10.44</t>
  </si>
  <si>
    <t>DISJUNTOR TERMOMAGNÉTICO TIPO DIN, BIPOLAR 20A, CURVA B, TENSAO MAXIMA DE 240 V</t>
  </si>
  <si>
    <t>74.10.45</t>
  </si>
  <si>
    <t>DISJUNTOR TERMOMAGNÉTICO TIPO DIN, BIPOLAR 25A, CURVA B, TENSAO MAXIMA DE 240 V</t>
  </si>
  <si>
    <t>74.10.46</t>
  </si>
  <si>
    <t>DISJUNTOR TERMOMAGNÉTICO TIPO DIN, BIPOLAR 32A, CURVA B, TENSAO MAXIMA DE 240 V</t>
  </si>
  <si>
    <t>74.10.47</t>
  </si>
  <si>
    <t>DISJUNTOR TERMOMAGNÉTICO TIPO DIN, BIPOLAR 40A, CURVA B, TENSAO MAXIMA DE 240 V</t>
  </si>
  <si>
    <t>74.10.48</t>
  </si>
  <si>
    <t>DISJUNTOR TERMOMAGNÉTICO TIPO DIN, BIPOLAR 50A, CURVA B, TENSAO MAXIMA DE 240 V</t>
  </si>
  <si>
    <t>74.10.49</t>
  </si>
  <si>
    <t>DISJUNTOR TERMOMAGNÉTICO TIPO DIN, BIPOLAR 63A, CURVA B, TENSAO MAXIMA DE 240 V</t>
  </si>
  <si>
    <t>74.10.54</t>
  </si>
  <si>
    <t>INTERRUPTOR DIFERENCIAL RESIDUAL 25A-30mA, BIPOLAR</t>
  </si>
  <si>
    <t>74.10.55</t>
  </si>
  <si>
    <t>INTERRUPTOR DIFERENCIAL RESIDUAL 40A-30mA,BIPOLAR</t>
  </si>
  <si>
    <t>74.10.56</t>
  </si>
  <si>
    <t>DISJUNTOR TERMOMAGNÉTICO TIPO DIN, TRIPOLAR 10A, CURVA B, TENSAO MAXIMA DE 240 V</t>
  </si>
  <si>
    <t>74.10.57</t>
  </si>
  <si>
    <t>DISJUNTOR TERMOMAGNÉTICO TIPO DIN, TRIPOLAR 16A, CURVA B, TENSAO MAXIMA DE 240 V</t>
  </si>
  <si>
    <t>74.10.58</t>
  </si>
  <si>
    <t>DISJUNTOR TERMOMAGNÉTICO TIPO DIN, TRIPOLAR 20A, CURVA B, TENSAO MAXIMA DE 240 V</t>
  </si>
  <si>
    <t>74.10.59</t>
  </si>
  <si>
    <t>DISJUNTOR TERMOMAGNÉTICO TIPO DIN, TRIPOLAR 25A, CURVA B, TENSAO MAXIMA DE 240 V</t>
  </si>
  <si>
    <t>74.10.60</t>
  </si>
  <si>
    <t>DISJUNTOR TERMOMAGNÉTICO TIPO DIN, TRIPOLAR 32A, CURVA B, TENSAO MAXIMA DE 240 V</t>
  </si>
  <si>
    <t>74.10.61</t>
  </si>
  <si>
    <t>DISJUNTOR TERMOMAGNÉTICO TIPO DIN, TRIPOLAR 40A, CURVA B, TENSAO MAXIMA DE 240 V</t>
  </si>
  <si>
    <t>74.10.62</t>
  </si>
  <si>
    <t>DISJUNTOR TERMOMAGNÉTICO TIPO DIN, TRIPOLAR 50A, CURVA B, TENSAO MAXIMA DE 240 V</t>
  </si>
  <si>
    <t>74.10.63</t>
  </si>
  <si>
    <t>DISJUNTOR TERMOMAGNÉTICO TIPO DIN, TRIPOLAR 63A, CURVA B, TENSAO MAXIMA DE 240 V</t>
  </si>
  <si>
    <t>74.12.39</t>
  </si>
  <si>
    <t>CHAVE MAGNETICA EXTERNA 1x30 A MOD. 6904 TECNOWATT OU EQUIVALENTE</t>
  </si>
  <si>
    <t>74.12.40</t>
  </si>
  <si>
    <t>CHAVE MAGNETICA EXT. 1x50A MOD. 6905 TECNOWATT OU EQUIVALENTE</t>
  </si>
  <si>
    <t>74.12.41</t>
  </si>
  <si>
    <t>CHAVE MAGNETICA EXTERNA 2x30A MOD. 6906 TECNOWATT OU EQUIVALENTE</t>
  </si>
  <si>
    <t>74.13.26</t>
  </si>
  <si>
    <t>RELE FOTOELETRICO INTERNO E EXTERNO BIVOLT 1000 W, DE CONECTOR, SEM BASE</t>
  </si>
  <si>
    <t>74.13.27</t>
  </si>
  <si>
    <t>RELE FOTOELETRICO 1800VA RM-10 220V</t>
  </si>
  <si>
    <t>74.13.28</t>
  </si>
  <si>
    <t>BASE PARA RELE COM SUPORTE METALICO</t>
  </si>
  <si>
    <t>74.13.49</t>
  </si>
  <si>
    <t>CABO DE COBRE, RIGIDO, CLASSE 2, ISOLACAO EM PVC/A, ANTICHAMA BWF-B, 1 CONDUTOR, 450/750 V, SECAO NOMINAL 150 MM2</t>
  </si>
  <si>
    <t>74.13.50</t>
  </si>
  <si>
    <t>CABO DE COBRE, RIGIDO, CLASSE 2, ISOLACAO EM PVC/A, ANTICHAMA BWF-B, 1 CONDUTOR, 450/750 V, SECAO NOMINAL 185 MM2</t>
  </si>
  <si>
    <t>74.13.51</t>
  </si>
  <si>
    <t>CABO DE COBRE, RIGIDO, CLASSE 2, ISOLACAO EM PVC/A, ANTICHAMA BWF-B, 1 CONDUTOR, 450/750 V, SECAO NOMINAL 240 MM2</t>
  </si>
  <si>
    <t>74.14.04</t>
  </si>
  <si>
    <t>FIO DE COBRE, SOLIDO, CLASSE 1, ISOLACAO EM PVC/A, ANTICHAMA BWF-B, 450/750V, SECAO NOMINAL 1,5 MM2</t>
  </si>
  <si>
    <t>74.14.05</t>
  </si>
  <si>
    <t>FIO DE COBRE, SOLIDO, CLASSE 1, ISOLACAO EM PVC/A, ANTICHAMA BWF-B, 450/750V, SECAO NOMINAL 2,5 MM2 REF 939</t>
  </si>
  <si>
    <t>74.14.06</t>
  </si>
  <si>
    <t>FIO DE COBRE, SOLIDO, CLASSE 1, ISOLACAO EM PVC/A, ANTICHAMA BWF-B, 450/750V, SECAO NOMINAL 4 MM2 REF 944</t>
  </si>
  <si>
    <t>74.14.07</t>
  </si>
  <si>
    <t>FIO DE COBRE, SOLIDO, CLASSE 1, ISOLACAO EM PVC/A, ANTICHAMA BWF-B, 450/750V, SECAO NOMINAL 6 MM2</t>
  </si>
  <si>
    <t>74.14.08</t>
  </si>
  <si>
    <t>FIO DE COBRE, SOLIDO, CLASSE 1, ISOLACAO EM PVC/A, ANTICHAMA BWF-B, 450/750V, SECAO NOMINAL 10 MM2</t>
  </si>
  <si>
    <t>74.14.11</t>
  </si>
  <si>
    <t>FIO TELEFONICO INTERNO (FI) EM COBRE ESTANHADO, ISOLACAO EM PVC ANTICHAMA, 2 CONDUTORES DE 0,6 MM (NBR 9115:2005)</t>
  </si>
  <si>
    <t>74.16.01</t>
  </si>
  <si>
    <t>CABO DE COBRE, FLEXIVEL, CLASSE 4 OU 5, ISOLACAO EM PVC/A, ANTICHAMA BWF-B, 1 CONDUTOR, 450/750 V, SECAO NOMINAL 1,5 MM2</t>
  </si>
  <si>
    <t>74.16.02</t>
  </si>
  <si>
    <t>CABO DE COBRE, FLEXIVEL, CLASSE 4 OU 5, ISOLACAO EM PVC/A, ANTICHAMA BWF-B, 1 CONDUTOR, 450/750 V, SECAO NOMINAL 2,5 MM2 REF 1014</t>
  </si>
  <si>
    <t>74.16.03</t>
  </si>
  <si>
    <t>CABO DE COBRE, FLEXIVEL, CLASSE 4 OU 5, ISOLACAO EM PVC/A, ANTICHAMA BWF-B, 1 CONDUTOR, 450/750 V, SECAO NOMINAL 4 MM2 REF 981</t>
  </si>
  <si>
    <t>74.16.04</t>
  </si>
  <si>
    <t>CABO DE COBRE, FLEXIVEL, CLASSE 4 OU 5, ISOLACAO EM PVC/A, ANTICHAMA BWF-B, 1 CONDUTOR, 450/750 V, SECAO NOMINAL 6 MM2</t>
  </si>
  <si>
    <t>74.16.05</t>
  </si>
  <si>
    <t>CABO DE COBRE, FLEXIVEL, CLASSE 4 OU 5, ISOLACAO EM PVC/A, ANTICHAMA BWF-B, 1 CONDUTOR, 450/750 V, SECAO NOMINAL 10 MM2</t>
  </si>
  <si>
    <t>74.16.06</t>
  </si>
  <si>
    <t>CABO DE COBRE, FLEXIVEL, CLASSE 4 OU 5, ISOLACAO EM PVC/A, ANTICHAMA BWF-B, 1 CONDUTOR, 450/750 V, SECAO NOMINAL 16 MM2</t>
  </si>
  <si>
    <t>74.16.07</t>
  </si>
  <si>
    <t>CABO DE COBRE, FLEXIVEL, CLASSE 4 OU 5, ISOLACAO EM PVC/A, ANTICHAMA BWF-B, 1 CONDUTOR, 450/750 V, SECAO NOMINAL 25 MM2</t>
  </si>
  <si>
    <t>74.16.08</t>
  </si>
  <si>
    <t>CABO DE COBRE, FLEXIVEL, CLASSE 4 OU 5, ISOLACAO EM PVC/A, ANTICHAMA BWF-B, 1 CONDUTOR, 450/750 V, SECAO NOMINAL 35 MM2</t>
  </si>
  <si>
    <t>74.16.09</t>
  </si>
  <si>
    <t>CABO DE COBRE, FLEXIVEL, CLASSE 4 OU 5, ISOLACAO EM PVC/A, ANTICHAMA BWF-B, 1 CONDUTOR, 450/750 V, SECAO NOMINAL 50 MM2</t>
  </si>
  <si>
    <t>74.16.10</t>
  </si>
  <si>
    <t>CABO DE COBRE, FLEXIVEL, CLASSE 4 OU 5, ISOLACAO EM PVC/A, ANTICHAMA BWF-B, 1 CONDUTOR, 450/750 V, SECAO NOMINAL 70 MM2</t>
  </si>
  <si>
    <t>74.16.11</t>
  </si>
  <si>
    <t>CABO DE COBRE, FLEXIVEL, CLASSE 4 OU 5, ISOLACAO EM PVC/A, ANTICHAMA BWF-B, 1 CONDUTOR, 450/750 V, SECAO NOMINAL 95 MM2</t>
  </si>
  <si>
    <t>74.16.12</t>
  </si>
  <si>
    <t>CABO DE COBRE, FLEXIVEL, CLASSE 4 OU 5, ISOLACAO EM PVC/A, ANTICHAMA BWF-B, 1 CONDUTOR, 450/750 V, SECAO NOMINAL 120 MM2</t>
  </si>
  <si>
    <t>74.16.37</t>
  </si>
  <si>
    <t>CABO DE COBRE, FLEXIVEL, CLASSE 4 OU 5, ISOLACAO EM PVC/A, ANTICHAMA BWF-B, COBERTURA PVC-ST1, ANTICHAMA BWF-B, 1 CONDUTOR, 0,6/1 KV, SECAO NOMINAL 1,5 MM2</t>
  </si>
  <si>
    <t>74.16.38</t>
  </si>
  <si>
    <t>CABO DE COBRE, FLEXIVEL, CLASSE 4 OU 5, ISOLACAO EM PVC/A, ANTICHAMA BWF-B, COBERTURA PVC-ST1, ANTICHAMA BWF-B, 1 CONDUTOR, 0,6/1 KV, SECAO NOMINAL 2,5 MM2 REF 1022</t>
  </si>
  <si>
    <t>74.16.39</t>
  </si>
  <si>
    <t>CABO DE COBRE, FLEXIVEL, CLASSE 4 OU 5, ISOLACAO EM PVC/A, ANTICHAMA BWF-B, COBERTURA PVC-ST1, ANTICHAMA BWF-B, 1 CONDUTOR, 0,6/1 KV, SECAO NOMINAL 4 MM2 REF 1021</t>
  </si>
  <si>
    <t>74.16.40</t>
  </si>
  <si>
    <t>CABO DE COBRE, FLEXIVEL, CLASSE 4 OU 5, ISOLACAO EM PVC/A, ANTICHAMA BWF-B, COBERTURA PVC-ST1, ANTICHAMA BWF-B, 1 CONDUTOR, 0,6/1 KV, SECAO NOMINAL 6 MM2 REF 994</t>
  </si>
  <si>
    <t>74.16.41</t>
  </si>
  <si>
    <t>CABO DE COBRE, FLEXIVEL, CLASSE 4 OU 5, ISOLACAO EM PVC/A, ANTICHAMA BWF-B, COBERTURA PVC-ST1, ANTICHAMA BWF-B, 1 CONDUTOR, 0,6/1 KV, SECAO NOMINAL 10 MM2</t>
  </si>
  <si>
    <t>74.16.42</t>
  </si>
  <si>
    <t>CABO DE COBRE, FLEXIVEL, CLASSE 4 OU 5, ISOLACAO EM PVC/A, ANTICHAMA BWF-B, COBERTURA PVC-ST1, ANTICHAMA BWF-B, 1 CONDUTOR, 0,6/1 KV, SECAO NOMINAL 16 MM2 REF 995</t>
  </si>
  <si>
    <t>74.16.43</t>
  </si>
  <si>
    <t>CABO DE COBRE, FLEXIVEL, CLASSE 4 OU 5, ISOLACAO EM PVC/A, ANTICHAMA BWF-B, COBERTURA PVC-ST1, ANTICHAMA BWF-B, 1 CONDUTOR, 0,6/1 KV, SECAO NOMINAL 25 MM2</t>
  </si>
  <si>
    <t>74.16.44</t>
  </si>
  <si>
    <t>CABO DE COBRE, FLEXIVEL, CLASSE 4 OU 5, ISOLACAO EM PVC/A, ANTICHAMA BWF-B, COBERTURA PVC-ST1, ANTICHAMA BWF-B, 1 CONDUTOR, 0,6/1 KV, SECAO NOMINAL 35 MM2</t>
  </si>
  <si>
    <t>74.16.45</t>
  </si>
  <si>
    <t>CABO DE COBRE, FLEXIVEL, CLASSE 4 OU 5, ISOLACAO EM PVC/A, ANTICHAMA BWF-B, COBERTURA PVC-ST1, ANTICHAMA BWF-B, 1 CONDUTOR, 0,6/1 KV, SECAO NOMINAL 50 MM2</t>
  </si>
  <si>
    <t>74.16.46</t>
  </si>
  <si>
    <t>CABO DE COBRE, FLEXIVEL, CLASSE 4 OU 5, ISOLACAO EM PVC/A, ANTICHAMA BWF-B, COBERTURA PVC-ST1, ANTICHAMA BWF-B, 1 CONDUTOR, 0,6/1 KV, SECAO NOMINAL 70 MM2</t>
  </si>
  <si>
    <t>74.16.47</t>
  </si>
  <si>
    <t>CABO DE COBRE, FLEXIVEL, CLASSE 4 OU 5, ISOLACAO EM PVC/A, ANTICHAMA BWF-B, COBERTURA PVC-ST1, ANTICHAMA BWF-B, 1 CONDUTOR, 0,6/1 KV, SECAO NOMINAL 95 MM2 REF 998</t>
  </si>
  <si>
    <t>74.16.48</t>
  </si>
  <si>
    <t>CABO DE COBRE, FLEXIVEL, CLASSE 4 OU 5, ISOLACAO EM PVC/A, ANTICHAMA BWF-B, COBERTURA PVC-ST1, ANTICHAMA BWF-B, 1 CONDUTOR, 0,6/1 KV, SECAO NOMINAL 120 MM2 REF 1017</t>
  </si>
  <si>
    <t>74.17.11</t>
  </si>
  <si>
    <t>CABO DE COBRE NU (CORDOALHA) 10,0MM2</t>
  </si>
  <si>
    <t>74.17.12</t>
  </si>
  <si>
    <t>CABO DE COBRE NU (CORDOALHA) 16,0MM2</t>
  </si>
  <si>
    <t>74.17.13</t>
  </si>
  <si>
    <t>CABO DE COBRE NU (CORDOALHA) 25,0MM2</t>
  </si>
  <si>
    <t>74.17.14</t>
  </si>
  <si>
    <t>CABO DE COBRE NU (CORDOALHA) 35,0MM2 REF 863</t>
  </si>
  <si>
    <t>74.17.15</t>
  </si>
  <si>
    <t>CABO DE COBRE NU (CORDOALHA) 50,0MM2 REF 867</t>
  </si>
  <si>
    <t>74.17.16</t>
  </si>
  <si>
    <t>CABO DE COBRE NU (CORDOALHA) 70,0MM2</t>
  </si>
  <si>
    <t>74.17.54</t>
  </si>
  <si>
    <t>CONDULETE PVC UNIVERSAL 1/2" OU 3/4 TIGRE / EQUIVALENTE</t>
  </si>
  <si>
    <t>74.17.64</t>
  </si>
  <si>
    <t>TAMPA CEGA P/ CONDULETE DE PVC 3/4" TIGRE/EQUIVALENTE</t>
  </si>
  <si>
    <t>74.17.66</t>
  </si>
  <si>
    <t>TAMPA 1MOD. P/ CONDULETE 3/4" 94,5X50MM TIGRE/EQUIVALENTE.</t>
  </si>
  <si>
    <t>74.19.02</t>
  </si>
  <si>
    <t>CABO TELEFONICO CI 50, 10 PARES, USO INTERNO</t>
  </si>
  <si>
    <t>74.19.03</t>
  </si>
  <si>
    <t>CABO TELEFONICO CI 50, 20 PARES, USO INTERNO</t>
  </si>
  <si>
    <t>74.19.04</t>
  </si>
  <si>
    <t>CABO TELEFONICO CI 50, 30 PARES, USO INTERNO</t>
  </si>
  <si>
    <t>74.19.05</t>
  </si>
  <si>
    <t>CABO TELEFONICO CI 50, 50 PARES, USO INTERNO</t>
  </si>
  <si>
    <t>74.19.06</t>
  </si>
  <si>
    <t>CABO COAXIAL PARA ANTENA OU EQUIVALENTE</t>
  </si>
  <si>
    <t>74.19.20</t>
  </si>
  <si>
    <t>CABO TELEFONICO CCI 50, 2 PARES, USO INTERNO, SEM BLINDAGEM</t>
  </si>
  <si>
    <t>74.19.22</t>
  </si>
  <si>
    <t>CABO TELEFONICO CCI 50, 4 PARES, USO INTERNO, SEM BLINDAGEM</t>
  </si>
  <si>
    <t>74.19.24</t>
  </si>
  <si>
    <t>CABO TELEFONICO CCI 50, 6 PARES, USO INTERNO, SEM BLINDAGEM</t>
  </si>
  <si>
    <t>74.19.30</t>
  </si>
  <si>
    <t>CABO TELEFONICO CTP - APL - 50, 10 PARES, USO EXTERNO</t>
  </si>
  <si>
    <t>74.19.31</t>
  </si>
  <si>
    <t>CABO TELEFONICO CTP - APL - 50, 20 PARES, USO EXTERNO</t>
  </si>
  <si>
    <t>74.19.32</t>
  </si>
  <si>
    <t>CABO TELEFONICO CTP - APL - 50, 30 PARES, USO EXTERNO</t>
  </si>
  <si>
    <t>74.19.33</t>
  </si>
  <si>
    <t>CABO TELEFONICO CTP - APL - 50, 50 PARES, USO EXTERNO</t>
  </si>
  <si>
    <t>74.19.35</t>
  </si>
  <si>
    <t>CABO DE PAR TRANCADO UTP, 4 PARES, CATEGORIA 5E REF 43972</t>
  </si>
  <si>
    <t>74.19.36</t>
  </si>
  <si>
    <t>CABO OPTICO CF0A 4 FIBRAS OU EQUIVALENTE</t>
  </si>
  <si>
    <t>74.21.15</t>
  </si>
  <si>
    <t>CONDULETE DE ALUMINIO TIPO C D=3/4"</t>
  </si>
  <si>
    <t>74.21.53</t>
  </si>
  <si>
    <t>CONDULETE DE ALUMINIO TIPO C D=1"</t>
  </si>
  <si>
    <t>74.21.54</t>
  </si>
  <si>
    <t>CONDULETE DE ALUMINIO TIPO C D=2"</t>
  </si>
  <si>
    <t>74.21.68</t>
  </si>
  <si>
    <t>CONDULETE DUPLO 3/4"</t>
  </si>
  <si>
    <t>74.21.69</t>
  </si>
  <si>
    <t>TAMPA CEGA P/ CONDULETE D=3/4"</t>
  </si>
  <si>
    <t>74.21.70</t>
  </si>
  <si>
    <t>TAMPA P/ CONDULETE C/ FURO RETANGULAR WETZEL OU EQUIVALENTE</t>
  </si>
  <si>
    <t>74.21.75</t>
  </si>
  <si>
    <t>TAMPA P/ CONDULETE C/ FURO REDONDO WETZEL OU EQUIVALENTE</t>
  </si>
  <si>
    <t>74.24.01</t>
  </si>
  <si>
    <t>INTERRUPTOR SIMPLES 10A, 250V, CONJUNTO MONTADO PARA EMBUTIR 4" X 2" (PLACA + SUPORTE + MODULO)</t>
  </si>
  <si>
    <t>74.24.02</t>
  </si>
  <si>
    <t>INTERRUPTOR PARALELO 10A, 250V, CONJUNTO MONTADO PARA EMBUTIR 4" X 2" (PLACA + SUPORTE + MODULO)</t>
  </si>
  <si>
    <t>74.24.03</t>
  </si>
  <si>
    <t>INTERRUPTOR BIPOLAR 10A, 250V, CONJUNTO MONTADO PARA EMBUTIR 4" X 2" (PLACA + SUPORTE + MODULO)</t>
  </si>
  <si>
    <t>74.24.04</t>
  </si>
  <si>
    <t>INTERRUPTOR INTERMEDIARIO 10A, 250V, CONJUNTO MONTADO PARA EMBUTIR 4" X 2" (PLACA + SUPORTE + MODULO)</t>
  </si>
  <si>
    <t>74.24.05</t>
  </si>
  <si>
    <t>INTERRUPTOR SIMPLES10A/250V R.1000 S/PLACA OU EQUIVALENTE</t>
  </si>
  <si>
    <t>74.24.07</t>
  </si>
  <si>
    <t>INTERRUPTOR PARALELO 10A, 250V (APENAS MODULO)</t>
  </si>
  <si>
    <t>74.24.12</t>
  </si>
  <si>
    <t>INTERRUPTORES SIMPLES (2 MODULOS) 10A, 250V, CONJUNTO MONTADO PARA EMBUTIR 4" X 2" (PLACA + SUPORTE + MODULOS)</t>
  </si>
  <si>
    <t>74.24.14</t>
  </si>
  <si>
    <t>INTERRUPTOR SIMPLES + INTERRUPTOR PARALELO 10A, 250V, CONJUNTO MONTADO PARA EMBUTIR 4" X 2" (PLACA + SUPORTE + MODULOS)</t>
  </si>
  <si>
    <t>74.24.16</t>
  </si>
  <si>
    <t>INTERRUPTOR SIMPLES + TOMADA 2P+T 10A, 250V, CONJUNTO MONTADO PARA EMBUTIR 4" X 2" (PLACA + SUPORTE + MODULOS)</t>
  </si>
  <si>
    <t>74.24.18</t>
  </si>
  <si>
    <t>INTERRUPTORES PARALELOS (2 MODULOS) 10A, 250V, CONJUNTO MONTADO PARA EMBUTIR 4" X 2" (PLACA + SUPORTE + MODULOS)</t>
  </si>
  <si>
    <t>74.24.19</t>
  </si>
  <si>
    <t>INTERRUPTORES SIMPLES (2 MODULOS) + 1 INTERRUPTOR PARALELO 10A, 250V, CONJUNTO MONTADO PARA EMBUTIR 4" X 2" (PLACA + SUPORTE + MODULOS)</t>
  </si>
  <si>
    <t>74.24.20</t>
  </si>
  <si>
    <t>INTERRUPTOR SIMPLES + 2 INTERRUPTORES PARALELOS 10A, 250V, CONJUNTO MONTADO PARA EMBUTIR 4" X 2" (PLACA + SUPORTE + MODULOS)</t>
  </si>
  <si>
    <t>74.24.26</t>
  </si>
  <si>
    <t>INTERRUPTORES SIMPLES (3 MODULOS) 10A, 250V, CONJUNTO MONTADO PARA EMBUTIR 4" X 2" (PLACA + SUPORTE + MODULOS)</t>
  </si>
  <si>
    <t>74.24.31</t>
  </si>
  <si>
    <t>TOMADA 2P+T 10A, 250V, CONJUNTO MONTADO PARA SOBREPOR 4" X 2" (CAIXA + MODULO)</t>
  </si>
  <si>
    <t>74.24.33</t>
  </si>
  <si>
    <t>74.24.43</t>
  </si>
  <si>
    <t>TOMADA 2P+T EM COND. 3/4"  REF.54328 SILENTOQUE OU EQUIVALENTE</t>
  </si>
  <si>
    <t>74.24.45</t>
  </si>
  <si>
    <t>CONJUNTO 1 INTER.+1TOM.2P+T REF54337 S/PLACA SILEN OU EQUIVALENTE</t>
  </si>
  <si>
    <t>74.24.46</t>
  </si>
  <si>
    <t>74.24.48</t>
  </si>
  <si>
    <t>74.24.49</t>
  </si>
  <si>
    <t>TOMADA 2P+T 20A, 250V  (APENAS MODULO)</t>
  </si>
  <si>
    <t>74.24.50</t>
  </si>
  <si>
    <t>TOMADA UNIVERSAL 2P+T 10A-250V NBR 14136</t>
  </si>
  <si>
    <t>74.24.51</t>
  </si>
  <si>
    <t>TOMADA UNIVERSAL 2P+T 20A-250V NBR 14136</t>
  </si>
  <si>
    <t>74.24.57</t>
  </si>
  <si>
    <t xml:space="preserve">TOMADA DE EMBUTIR PARA TELEFONE SEM PLACA 4 POLOS </t>
  </si>
  <si>
    <t>74.24.62</t>
  </si>
  <si>
    <t>CANALETA PARA FIXAÇÃO 5 BLOCOS BLI-10/BLI-20</t>
  </si>
  <si>
    <t>74.24.63</t>
  </si>
  <si>
    <t>ABRACADEIRA BC-1</t>
  </si>
  <si>
    <t>74.24.64</t>
  </si>
  <si>
    <t>ABRACADEIRA BC-2</t>
  </si>
  <si>
    <t>74.24.65</t>
  </si>
  <si>
    <t>ABRACADEIRA BC-3</t>
  </si>
  <si>
    <t>74.24.66</t>
  </si>
  <si>
    <t>ABRACADEIRA BC-4</t>
  </si>
  <si>
    <t>74.24.68</t>
  </si>
  <si>
    <t>74.24.70</t>
  </si>
  <si>
    <t>BLOCO DE LIGACAO INTERNA BLI -10 (P.TELEBRAS)</t>
  </si>
  <si>
    <t>74.24.71</t>
  </si>
  <si>
    <t>ANEL GUIA COM ROSCA SOBERBA AGS-1 - 25mm</t>
  </si>
  <si>
    <t>74.24.75</t>
  </si>
  <si>
    <t>CAMPAINHA CIGARRA 127 V / 220 V, CONJUNTO MONTADO PARA EMBUTIR 4" X 2" (PLACA + SUPORTE + MODULO)</t>
  </si>
  <si>
    <t>74.24.76</t>
  </si>
  <si>
    <t>MÓDULO SAÍDA DE FIO D=11mm</t>
  </si>
  <si>
    <t>74.24.77</t>
  </si>
  <si>
    <t>PULSADOR PARA CAMPAINHA SEM PLACA 10A-250V</t>
  </si>
  <si>
    <t>74.24.78</t>
  </si>
  <si>
    <t>SUPORTE PARA CAIXA 2X4" 1 MÓDULO DE INTERRUPTOR</t>
  </si>
  <si>
    <t>74.24.79</t>
  </si>
  <si>
    <t>SUPORTE DE FIXACAO PARA ESPELHO / PLACA 4" X 2", PARA 3 MODULOS, PARA INSTALACAO DE TOMADAS E INTERRUPTORES (SOMENTE SUPORTE)</t>
  </si>
  <si>
    <t>74.24.80</t>
  </si>
  <si>
    <t>SUPORTE DE FIXACAO PARA ESPELHO / PLACA 4" X 4", PARA 6 MODULOS, PARA INSTALACAO DE TOMADAS E INTERRUPTORES (SOMENTE SUPORTE)</t>
  </si>
  <si>
    <t>74.25.01</t>
  </si>
  <si>
    <t>PLACA TERMOPL. P/ CX.2x4" R.8501 PIAL OU EQUIVALENTE</t>
  </si>
  <si>
    <t>74.25.02</t>
  </si>
  <si>
    <t>PLACA 2X4" PARA 1 TOMADA REDONDA</t>
  </si>
  <si>
    <t>74.25.03</t>
  </si>
  <si>
    <t>PLACA 2X4" PARA CABO COAXIAL (FURO PARA PINO JACK)</t>
  </si>
  <si>
    <t>74.25.04</t>
  </si>
  <si>
    <t>ESPELHO / PLACA CEGA 4" X 4", PARA INSTALACAO DE TOMADAS E INTERRUPTORES</t>
  </si>
  <si>
    <t>74.25.10</t>
  </si>
  <si>
    <t>PLACA TERMOPLÁSTICA CEGA PARA CAIXA 4X4"</t>
  </si>
  <si>
    <t>74.25.11</t>
  </si>
  <si>
    <t>PLACA CEGA PARA CAIXA 2X4"</t>
  </si>
  <si>
    <t>74.25.12</t>
  </si>
  <si>
    <t>PLACA CEGA PARA CAIXA 4X4"</t>
  </si>
  <si>
    <t>74.26.03</t>
  </si>
  <si>
    <t>74.26.04</t>
  </si>
  <si>
    <t>BLOCO PARA 50 PARES K110-50 SS P/ LIGAçAO OU EQUIVALENTE</t>
  </si>
  <si>
    <t>74.26.05</t>
  </si>
  <si>
    <t>CALHA C/ 8 TOMADAS 19"</t>
  </si>
  <si>
    <t>74.26.06</t>
  </si>
  <si>
    <t>CALHA C/ 4 TOMADAS 19"</t>
  </si>
  <si>
    <t>74.26.07</t>
  </si>
  <si>
    <t>PATCH CORD, CATEGORIA 5 E, EXTENSAO DE 1,50 M</t>
  </si>
  <si>
    <t>74.26.08</t>
  </si>
  <si>
    <t>PATCH CORD, CATEGORIA 5 E, EXTENSAO DE 2,50 M</t>
  </si>
  <si>
    <t>74.26.09</t>
  </si>
  <si>
    <t>MODULO HITOP (GARRA), 19" 16U OU EQUIVALENTE</t>
  </si>
  <si>
    <t>74.26.11</t>
  </si>
  <si>
    <t>PAINEL CEGO,REF. KN-BLIND DA PLP OU EQUIVALENTE</t>
  </si>
  <si>
    <t>74.26.13</t>
  </si>
  <si>
    <t>ORGANIZ. CABOS 1U</t>
  </si>
  <si>
    <t>74.26.15</t>
  </si>
  <si>
    <t>PATCH PANEL, 24 PORTAS, CATEGORIA 5E, COM RACKS DE 19" E 1 U DE ALTURA</t>
  </si>
  <si>
    <t>74.26.16</t>
  </si>
  <si>
    <t>PATCH PANEL, 48 PORTAS, CATEGORIA 5E, COM RACKS DE 19" E 2 U DE ALTURA</t>
  </si>
  <si>
    <t>74.26.23</t>
  </si>
  <si>
    <t>IDENTIF. TESTE E CERTIFICAO DE PONTOS REDE LOGICA OU EQUIVALENTE</t>
  </si>
  <si>
    <t>74.28.01</t>
  </si>
  <si>
    <t>TERMINAL DE PRESSÃO 16,0MM2 DE COBRE OU BRONZE PARA ATERRAMENTO</t>
  </si>
  <si>
    <t>74.28.02</t>
  </si>
  <si>
    <t>CONECTOR METALICO TIPO PARAFUSO FENDIDO (SPLIT BOLT), PARA CABOS 10 MM2</t>
  </si>
  <si>
    <t>74.28.03</t>
  </si>
  <si>
    <t>CONECTOR METALICO TIPO PARAFUSO FENDIDO (SPLIT BOLT), PARA CABOS ATE 6 MM2</t>
  </si>
  <si>
    <t>74.28.04</t>
  </si>
  <si>
    <t>CONECTOR METALICO TIPO PARAFUSO FENDIDO (SPLIT BOLT), PARA CABOS 16 MM2</t>
  </si>
  <si>
    <t>74.28.05</t>
  </si>
  <si>
    <t>CONECTOR METALICO TIPO PARAFUSO FENDIDO (SPLIT BOLT), PARA CABOS 25 MM2</t>
  </si>
  <si>
    <t>74.28.06</t>
  </si>
  <si>
    <t>CONECTOR METALICO TIPO PARAFUSO FENDIDO (SPLIT BOLT), PARA CABOS 35 MM2</t>
  </si>
  <si>
    <t>74.28.07</t>
  </si>
  <si>
    <t>CONECTOR METALICO TIPO PARAFUSO FENDIDO (SPLIT BOLT), PARA CABOS 50 MM2</t>
  </si>
  <si>
    <t>74.28.08</t>
  </si>
  <si>
    <t>CONECTOR METALICO TIPO PARAFUSO FENDIDO (SPLIT BOLT), PARA CABOS 70 MM2</t>
  </si>
  <si>
    <t>74.28.09</t>
  </si>
  <si>
    <t>CONECTOR METALICO TIPO PARAFUSO FENDIDO (SPLIT BOLT), PARA CABOS 95 MM2</t>
  </si>
  <si>
    <t>74.28.10</t>
  </si>
  <si>
    <t>TOMADA RJ11, 2 FIOS, CONJUNTO MONTADO PARA EMBUTIR 4" X 2" (PLACA + SUPORTE + MODULO)</t>
  </si>
  <si>
    <t>74.28.11</t>
  </si>
  <si>
    <t>TOMADA RJ45, 8 FIOS, CAT 5E (APENAS MODULO)</t>
  </si>
  <si>
    <t>74.30.12</t>
  </si>
  <si>
    <t>LUMINARIA DE EMERGENCIA 30 LEDS, POTENCIA 2 W, BATERIA DE LITIO, AUTONOMIA DE 6 HORAS</t>
  </si>
  <si>
    <t>74.31.10</t>
  </si>
  <si>
    <t>LUMINARIA SOBREPOR P/ LAMP.2X32W REF. LPT-22 ITAIM OU EQUIVALENTE</t>
  </si>
  <si>
    <t>74.31.15</t>
  </si>
  <si>
    <t>LUMINARIA SOBREP P/2X32W/127V REF.OCT 1369 INDELPA OU EQUIVALENTE</t>
  </si>
  <si>
    <t>74.31.18</t>
  </si>
  <si>
    <t>LUMINARIA DE SOBREPOR EM CHAPA DE ACO PARA 2 LAMPADAS FLUORESCENTES DE *18* W, PERFIL COMERCIAL (NAO INCLUI REATOR E LAMPADAS)</t>
  </si>
  <si>
    <t>74.31.21</t>
  </si>
  <si>
    <t>LUMINARIA SOBREPOR 1X16W C/ SOQUETE REF.3540 ITAIM OU EQUIVALENTE</t>
  </si>
  <si>
    <t>74.31.24</t>
  </si>
  <si>
    <t>LUMINARIA SOBREPOR 2X14W C/ SOQUETE REF.3007 ITAIM OU EQUIVALENTE</t>
  </si>
  <si>
    <t>74.31.25</t>
  </si>
  <si>
    <t>LUMINARIA SOBREPOR 2X16W C/SOQUETE REF.3540 ITAIM OU EQUIVALENTE</t>
  </si>
  <si>
    <t>74.31.26</t>
  </si>
  <si>
    <t>LUMINARIA SOBREPOR 2X28W C/SOQUETE REF. 3007 ITAIM OU EQUIVALENTE</t>
  </si>
  <si>
    <t>74.31.27</t>
  </si>
  <si>
    <t>LUMINARIA SOBREPOR 2X32W C/ SOQUETE REF.3540 ITAIM OU EQUIVALENTE</t>
  </si>
  <si>
    <t>74.31.29</t>
  </si>
  <si>
    <t>LUMINARIA EMBUTIR 1X16W C/ SOQUETE REF. 2540 ITAIM OU EQUIVALENTE</t>
  </si>
  <si>
    <t>74.31.30</t>
  </si>
  <si>
    <t>LUMINARIA EMBUTIR 1X28W C/ SOQUETE REF.2837 ITAIM OU EQUIVALENTE</t>
  </si>
  <si>
    <t>74.31.31</t>
  </si>
  <si>
    <t>LUMINARIA EMBUTIR 1X32W C/ SOQUETE REF.2540 ITAIM OU EQUIVALENTE</t>
  </si>
  <si>
    <t>74.31.32</t>
  </si>
  <si>
    <t>LUMINARIA EMBUTIR 2X14W C/ SOQUETE REF.2007 ITAIM OU EQUIVALENTE</t>
  </si>
  <si>
    <t>74.31.33</t>
  </si>
  <si>
    <t>LUMINARIA EMBUTIR 2X16W C/ SOQUETE REF. 2540 ITAIM OU EQUIVALENTE</t>
  </si>
  <si>
    <t>74.31.34</t>
  </si>
  <si>
    <t>LUMINARIA EMBUTIR 2X28W C/ SOQUETE REF.2007 ITAIM OU EQUIVALENTE</t>
  </si>
  <si>
    <t>74.31.35</t>
  </si>
  <si>
    <t>LUMINARIA EMBUTIR 2X32W C/ SOQUETE REF. 2540 ITAIM OU EQUIVALENTE</t>
  </si>
  <si>
    <t>74.31.45</t>
  </si>
  <si>
    <t>GLOBO VIDRO ESFERICO LEITOSO 10X20CM</t>
  </si>
  <si>
    <t>74.32.01</t>
  </si>
  <si>
    <t>ARANDELA EXT.DECORATIVA COMPACTA 20W WETZEL/EQUIVALENTE.</t>
  </si>
  <si>
    <t>74.32.03</t>
  </si>
  <si>
    <t>LUMINARIA TIPO TARTARUGA PARA AREA EXTERNA EM ALUMINIO, COM GRADE, PARA 1 LAMPADA, BASE E27, POTENCIA MAXIMA 40/60 W (NAO INCLUI LAMPADA)</t>
  </si>
  <si>
    <t>74.32.05</t>
  </si>
  <si>
    <t>LUMINARIA ARANDELA TIPO MEIA-LUA COM VIDRO FOSCO *30 X 15* CM, PARA 1 LAMPADA, BASE E27, POTENCIA MAXIMA 40/60 W (NAO INCLUI LAMPADA)</t>
  </si>
  <si>
    <t>74.33.01</t>
  </si>
  <si>
    <t>REFLETOR EM ALUMINIO COMPL. MOD.PL400-MV TECNOWAT OU EQUIVALENTE</t>
  </si>
  <si>
    <t>74.33.02</t>
  </si>
  <si>
    <t>REFLETOR EM ALUMINIO REF. PL 400-MA TECNOWATT OU EQUIVALENTE</t>
  </si>
  <si>
    <t>74.35.03</t>
  </si>
  <si>
    <t>SOQUETE DE PORCELANA BASE E27, FIXO DE TETO, PARA LAMPADAS</t>
  </si>
  <si>
    <t>74.35.04</t>
  </si>
  <si>
    <t>74.35.20</t>
  </si>
  <si>
    <t>SOQUETE DE PVC / TERMOPLASTICO BASE E27, COM RABICHO, PARA LAMPADAS</t>
  </si>
  <si>
    <t>74.35.31</t>
  </si>
  <si>
    <t>SUPORTE LUNINARIA PETALA SL-1/2 TOPO 114MM TECNOW. OU EQUIVALENTE</t>
  </si>
  <si>
    <t>74.35.34</t>
  </si>
  <si>
    <t>74.35.51</t>
  </si>
  <si>
    <t>74.37.04</t>
  </si>
  <si>
    <t>LAMPADA LED 6 W BIVOLT BRANCA, FORMATO TRADICIONAL (BASE E27) REF 38193</t>
  </si>
  <si>
    <t>74.37.05</t>
  </si>
  <si>
    <t>LAMPADA LED 10 W BIVOLT BRANCA, FORMATO TRADICIONAL (BASE E27) REF 38194</t>
  </si>
  <si>
    <t>74.37.06</t>
  </si>
  <si>
    <t>LÂMPADA TUBULAR LED 10W 1000 LUMENS SOQUETE G13 60CM T10 OU EQUIVALENTE</t>
  </si>
  <si>
    <t>74.38.01</t>
  </si>
  <si>
    <t>LÂMPADA TUBULAR LED 18W 1800 LUMENS SOQUETE G13 120CM T10 OU EQUIVALENTE</t>
  </si>
  <si>
    <t>74.38.02</t>
  </si>
  <si>
    <t>LÂMPADA TUBULAR LED 10W 1000 LUMENS SOQUETE G13 60CM T5 OU EQUIVALENTE</t>
  </si>
  <si>
    <t>74.38.03</t>
  </si>
  <si>
    <t>LÂMPADA TUBULAR LED 18W 1350 LUMENS SOQUETE G13 60CM T8 OU EQUIVALENTE</t>
  </si>
  <si>
    <t>74.38.05</t>
  </si>
  <si>
    <t>LÂMPADA TUBULAR LED 18W 2100 LUMENS SOQUETE G13 120CM T8 OU EQUIVALENTE</t>
  </si>
  <si>
    <t>74.38.06</t>
  </si>
  <si>
    <t>LÂMPADA BULBO LED 5W 400 LUMENS BASE E27 OU EQUIVALENTE</t>
  </si>
  <si>
    <t>74.38.07</t>
  </si>
  <si>
    <t>LÂMPADA BULBO LED 7W 600 LUMENS BASE E27 OU EQUIVALENTE</t>
  </si>
  <si>
    <t>74.38.08</t>
  </si>
  <si>
    <t>LÂMPADA BULBO LED 9W 800 LUMENS BASE E27 OU EQUIVALENTE</t>
  </si>
  <si>
    <t>74.38.09</t>
  </si>
  <si>
    <t>LÂMPADA BULBO LED 13W 1500 LUMENS BASE E27 OU EQUIVALENTE</t>
  </si>
  <si>
    <t>74.38.20</t>
  </si>
  <si>
    <t>LÂMPADA MILHO LED 9W 800 LUMENS BASE E27 OU EQUIVALENTE</t>
  </si>
  <si>
    <t>74.38.21</t>
  </si>
  <si>
    <t>LÂMPADA MILHO LED 12W 1000 LUMENS BASE E27 OU EQUIVALENTE</t>
  </si>
  <si>
    <t>74.38.22</t>
  </si>
  <si>
    <t>LÂMPADA MILHO LED 16W 1400 LUMENS BASE E27 OU EQUIVALENTE</t>
  </si>
  <si>
    <t>74.38.23</t>
  </si>
  <si>
    <t>LÂMPADA MILHO LED 24W 2200 LUMENS BASE E27 OU EQUIVALENTE</t>
  </si>
  <si>
    <t>74.38.27</t>
  </si>
  <si>
    <t>LÂMPADA MILHO LED 36W 3300 LUMENS BASE E27 OU EQUIVALENTE</t>
  </si>
  <si>
    <t>74.38.29</t>
  </si>
  <si>
    <t>LÂMPADA MILHO LED 50W 4800 LUMENS BASE E27 OU EQUIVALENTE</t>
  </si>
  <si>
    <t>74.38.77</t>
  </si>
  <si>
    <t>LAMPADA FLUORESCENTE COMPACTA 2U/3U BRANCA 9/10 W, BASE E27 (127/220 V) REF 39381</t>
  </si>
  <si>
    <t>74.44.15</t>
  </si>
  <si>
    <t>GRAMPO METALICO TIPO OLHAL PARA HASTE DE ATERRAMENTO DE 3/4'', CONDUTOR DE *10* A 50 MM2 REF 416</t>
  </si>
  <si>
    <t>74.44.21</t>
  </si>
  <si>
    <t>ARMACAO VERTICAL COM HASTE E CONTRA-PINO, EM CHAPA DE ACO GALVANIZADO 3/16", COM 1 ESTRIBO, SEM ISOLADOR REF 1094</t>
  </si>
  <si>
    <t>74.44.25</t>
  </si>
  <si>
    <t>ISOLADOR DE PORCELANA, TIPO ROLDANA, DIMENSOES DE 72X72 MM, PARA USO EM BAIXA TENSAO REF 3398</t>
  </si>
  <si>
    <t>74.44.29</t>
  </si>
  <si>
    <t>HASTE DE ATERRAMENTO EM ACO COM 2,40 M DE COMPRIMENTO E DN = 5/8", REVESTIDA COM BAIXA CAMADA DE COBRE, SEM CONECTOR REF 3379</t>
  </si>
  <si>
    <t>74.44.31</t>
  </si>
  <si>
    <t>HASTE DE ATERRAM. 17,00MM X 2,40 COPPERWELD (3/4) OU EQUIVALENTE</t>
  </si>
  <si>
    <t>74.44.32</t>
  </si>
  <si>
    <t>HASTE DE ATERRAMENTO EM ACO COM 3,00 M DE COMPRIMENTO E DN = 3/4", REVESTIDA COM BAIXA CAMADA DE COBRE, COM CONECTOR TIPO GRAMPO</t>
  </si>
  <si>
    <t>74.44.35</t>
  </si>
  <si>
    <t>HASTE ATERRAMENTO ZINCADO 25X25X2400MM P.CEMIG</t>
  </si>
  <si>
    <t>74.44.40</t>
  </si>
  <si>
    <t>ABRACADEIRA, GALVANIZADA/ZINCADA, ROSCA SEM FIM, PARAFUSO INOX, LARGURA FITA *12,6 A *14 MM, D = 4" A 4 3/4" REF 11929</t>
  </si>
  <si>
    <t>74.44.85</t>
  </si>
  <si>
    <t>TAMPAO DE ALUMINIO 76MM</t>
  </si>
  <si>
    <t>74.44.86</t>
  </si>
  <si>
    <t>TAMPAO DE ALUMINIO 102MM</t>
  </si>
  <si>
    <t>74.44.87</t>
  </si>
  <si>
    <t>TAMPAO DE ALUMINIO 127MM</t>
  </si>
  <si>
    <t>74.44.94</t>
  </si>
  <si>
    <t>CABECOTE DE ALUMINIO 1" REF 1050</t>
  </si>
  <si>
    <t>74.44.95</t>
  </si>
  <si>
    <t>CABECOTE DE ALUMINIO 1 1/4" REF 1099</t>
  </si>
  <si>
    <t>74.44.96</t>
  </si>
  <si>
    <t>CABECOTE DE ALUMINIO 1 1/2" REF 1049</t>
  </si>
  <si>
    <t>74.44.97</t>
  </si>
  <si>
    <t>CABECOTE DE ALUMINIO 2" REF 1100</t>
  </si>
  <si>
    <t>74.44.98</t>
  </si>
  <si>
    <t>CABECOTE DE ALUMINIO 2 1/2" REF 1101</t>
  </si>
  <si>
    <t>74.46.03</t>
  </si>
  <si>
    <t>POSTE ESCALONADO RETO ENGASTADO GALVANIZADO HT=4,5m HL=3,8m B=89/60,3mm</t>
  </si>
  <si>
    <t>74.46.11</t>
  </si>
  <si>
    <t>POSTE ESCALONADO RETO ENGASTADO GALVANIZADO HT=8m HL=7m,B=115/80mm</t>
  </si>
  <si>
    <t>74.46.13</t>
  </si>
  <si>
    <t>POSTE ESCALONADO RETO ENGASTADO GALVANIZADO HT=12m HL= 9,8m B=139/89mm</t>
  </si>
  <si>
    <t>74.46.66</t>
  </si>
  <si>
    <t>POSTE AÇO GALVANIZADO TIPO PA4 - D=102MM / H=7,OM  / E=2MM</t>
  </si>
  <si>
    <t>74.46.67</t>
  </si>
  <si>
    <t>POSTE AÇO GALVANIZADO TIPO PA5 - D=102MM / H=7,OM  / E=5MM</t>
  </si>
  <si>
    <t>74.46.68</t>
  </si>
  <si>
    <t>POSTE AÇO GALVANIZADO TIPO PA6 - D=127MM / H=7,OM  / E=5MM</t>
  </si>
  <si>
    <t>74.46.69</t>
  </si>
  <si>
    <t>POSTE AÇO GALVANIZADO TIPO PA1 - D=76MM / H=4,5M  / E=2MM</t>
  </si>
  <si>
    <t>74.46.70</t>
  </si>
  <si>
    <t>POSTE AÇO GALVANIZADO TIPO PA2 - D=102MM / H=4,5M  / E=2MM</t>
  </si>
  <si>
    <t>74.46.71</t>
  </si>
  <si>
    <t>POSTE AÇO GALVANIZADO TIPO PA3 - D=102MM / H=4,5M  / E=5MM</t>
  </si>
  <si>
    <t>74.51.01</t>
  </si>
  <si>
    <t>CAPTOR/TERMINAL AÉREO EM AÇO GALVANIZADO SEM BANDEIRA COM HASTE 3/8"X250mm  E FIXAÇÃO HORIZONTAL POR 1 FURO DE 3/8"</t>
  </si>
  <si>
    <t>74.51.02</t>
  </si>
  <si>
    <t>CONECTOR DE PRESSÃO EM LATÃO ESTANHADO COM FURO Ø10mm PARA CABOS DE 35-70mm² (SPLIT-BOLT) REF 11855</t>
  </si>
  <si>
    <t>74.51.03</t>
  </si>
  <si>
    <t>CAIXA DE EQUALIZAÇÃO EM POLIPROPILENO 180X145mm COM BARRAMENTO DE COBRE 6mm, 4 TERMINAIS 16mm² E 1 TERMINAL 50mm²</t>
  </si>
  <si>
    <t>74.51.04</t>
  </si>
  <si>
    <t>MOLDE P/SOLDA EXOTERMICA HCL 5/8".50-5 CLASSE 5 OU EQUIVALENTE</t>
  </si>
  <si>
    <t>74.51.05</t>
  </si>
  <si>
    <t>ESPUMA EXPANSIVA DE POLIURETANO, APLICACAO MANUAL - 500 ML REF 38124</t>
  </si>
  <si>
    <t>74.51.06</t>
  </si>
  <si>
    <t>PRESILHA DE LATAO PARA CABO DE 35-50mm²+BUCHA S6</t>
  </si>
  <si>
    <t>74.51.07</t>
  </si>
  <si>
    <t xml:space="preserve">CONECTOR MINI-GAR PARA CABOS DE 16-50mm² </t>
  </si>
  <si>
    <t>74.51.08</t>
  </si>
  <si>
    <t>CAIXA DE EQUALIZAÇÃO 380X320X175mm COM BARRAMENTO DE COBRE, 8 TERMINAIS 16mm² E 1 TERMINAL 50mm² USO INTERNO E EXTERNO</t>
  </si>
  <si>
    <t>74.51.10</t>
  </si>
  <si>
    <t>FIXADOR OMEGA EM LATÃO P/CABO 35mm²</t>
  </si>
  <si>
    <t>74.51.11</t>
  </si>
  <si>
    <t>GRAMPO TIPO "X" EM COBRE DE 35mm²-50mm²</t>
  </si>
  <si>
    <t>74.51.12</t>
  </si>
  <si>
    <t>PRESILHA DE LATAO PARA CABO DE 16-25mm²+BUCHA S6</t>
  </si>
  <si>
    <t>74.51.13</t>
  </si>
  <si>
    <t>FIXADOR OMEGA EM LATÃO P/CABO DE 16-25mm²</t>
  </si>
  <si>
    <t>74.51.14</t>
  </si>
  <si>
    <t>CONECTOR DE MEDIÇÃO EM BRONZE ESTANHADO COM 1 PARAFUSO PARA CABOS DE 16-70mm²</t>
  </si>
  <si>
    <t>74.51.15</t>
  </si>
  <si>
    <t>TERMINAL DE COMPRESSAO 1 FURO 16mm² REF 1575</t>
  </si>
  <si>
    <t>74.51.16</t>
  </si>
  <si>
    <t>CAIXA EQUALIZACAO 210X210X90mm COM 9 TERMINAIS PARA USO INTERNO</t>
  </si>
  <si>
    <t>74.51.17</t>
  </si>
  <si>
    <t>HASTE COBREADA ALTA CAMADA Ø5/8"X2,40m (Ø14,3mm – EFETIVO)</t>
  </si>
  <si>
    <t>74.51.18</t>
  </si>
  <si>
    <t>TERMINAL DE COMPRESSAO 1 FURO 35mm² REF 1577</t>
  </si>
  <si>
    <t>74.51.20</t>
  </si>
  <si>
    <t>BARRA CHATA DE ALUMINIO 7/8"X1/8"X3000mm (70mm²) COM FUROS Ø7 mm</t>
  </si>
  <si>
    <t>74.51.21</t>
  </si>
  <si>
    <t>MASTRO SIMPLES GALVANIZADO DIAMETRO NOMINAL 1 1/2", COMPRIMENTO 3 M REF 41387</t>
  </si>
  <si>
    <t>74.51.22</t>
  </si>
  <si>
    <t>PARAFUSO FENDA AUTOTARRAXANTE INOX  Ø4,2X 32mm</t>
  </si>
  <si>
    <t>74.51.23</t>
  </si>
  <si>
    <t>74.51.24</t>
  </si>
  <si>
    <t>TERMINAL AEREO EM ACO GALVANIZADO DN 5/16", COMPRIMENTO DE 350MM, COM BASE DE FIXACAO HORIZONTAL</t>
  </si>
  <si>
    <t>74.51.25</t>
  </si>
  <si>
    <t>PARA RAIO FRANKLIN 4PONTAS EM LATÃO CROMADO ROSCA 3/4"X350mm REF 4274</t>
  </si>
  <si>
    <t>74.51.26</t>
  </si>
  <si>
    <t>SUPRESSOR DE SURTO VCL V 45KA CLAMPER/EQUIVALENTE</t>
  </si>
  <si>
    <t>74.51.27</t>
  </si>
  <si>
    <t>TERMINAL A COMPRESSAO EM COBRE ESTANHADO PARA CABO 35 MM2, 1 FURO E 1 COMPRESSAO, PARA PARAFUSO DE FIXACAO M8 REF 1577</t>
  </si>
  <si>
    <t>74.51.28</t>
  </si>
  <si>
    <t>PARAFUSO SEXTAVADO ROSCA SOBERBA EM INOX ØM6X45mm</t>
  </si>
  <si>
    <t>74.51.29</t>
  </si>
  <si>
    <t>PORCA SEXTAVADA EM  AÇO INOX Ø1/4" REF 39997</t>
  </si>
  <si>
    <t>74.51.30</t>
  </si>
  <si>
    <t>ARRUELA DE PRESSÃO EM AÇO INOX Ø1/4"</t>
  </si>
  <si>
    <t>74.51.32</t>
  </si>
  <si>
    <t>CONECTOR DE PRESSÃO 35mm² (SPLIT-BOLT) REF 11854</t>
  </si>
  <si>
    <t>74.51.34</t>
  </si>
  <si>
    <t>TERMINAL TIPO CRUZ EM LATAO PARA CABOS DE COBRE DE 16-50mm²</t>
  </si>
  <si>
    <t>74.51.35</t>
  </si>
  <si>
    <t>SELANTE ELASTICO MONOCOMPONENTE A BASE DE POLIURETANO PARA JUNTAS DIVERSAS 310ML REF 142</t>
  </si>
  <si>
    <t>74.51.37</t>
  </si>
  <si>
    <t>TERMINAL A COMPRESSAO EM COBRE ESTANHADO PARA CABO 50 MM2, 1 FURO E 1 COMPRESSAO, PARA PARAFUSO DE FIXACAO M8 REF 1578</t>
  </si>
  <si>
    <t>74.51.39</t>
  </si>
  <si>
    <t>CARTUCHO PARA SOLDA (PÓ EXOTÉRMICO) Nº115</t>
  </si>
  <si>
    <t>74.51.51</t>
  </si>
  <si>
    <t>CAIXA DE EQUALIZAÇÃO EM AÇO 4000X400X155mm COM 11 TERMINAIS, USO INTERNO</t>
  </si>
  <si>
    <t>74.51.52</t>
  </si>
  <si>
    <t>MOLDE PPS 35-2 PARA SOLDA EXOTERMICA CLASSE 2 OU EQUIVALENTE</t>
  </si>
  <si>
    <t>74.51.53</t>
  </si>
  <si>
    <t>CARTUCHO PARA SOLDA (PÓ EXOTÉRMICO) Nº45</t>
  </si>
  <si>
    <t>74.51.54</t>
  </si>
  <si>
    <t>ALICATE PARA MANUSEIO DE MOLDES DE SOLDA EXOTÉRMICA Nº 2</t>
  </si>
  <si>
    <t>74.51.60</t>
  </si>
  <si>
    <t>CAIXA DE INSPEÇÃO PVC Ø300X300mm COM TAMPA DE FERRO FUNDIDO</t>
  </si>
  <si>
    <t>74.51.67</t>
  </si>
  <si>
    <t>SUPORTE EM LATÃO Ø1/4"X200mm COM 2 PORCAS PARA FIXAÇÃO DE PRESILHAS</t>
  </si>
  <si>
    <t>74.51.81</t>
  </si>
  <si>
    <t>RE-BAR Ø3/8"X3,40m GALVANIZADA A FOGO (70mm²)</t>
  </si>
  <si>
    <t>74.51.85</t>
  </si>
  <si>
    <t>TRANSFORMADOR DE CORRENTE 200/5</t>
  </si>
  <si>
    <t>75.01.05</t>
  </si>
  <si>
    <t>TINTA LATEX PVA PREMIUM, COR BRANCA</t>
  </si>
  <si>
    <t>75.01.07</t>
  </si>
  <si>
    <t>TINTA ACRILICA PREMIUM PARA PISO</t>
  </si>
  <si>
    <t>75.01.08</t>
  </si>
  <si>
    <t>TINTA ACRILICA PARA CERAMICA REF 7350</t>
  </si>
  <si>
    <t>75.01.09</t>
  </si>
  <si>
    <t xml:space="preserve">TINTA ACRILICA PREMIUM, COR BRANCO FOSCO      </t>
  </si>
  <si>
    <t>75.01.10</t>
  </si>
  <si>
    <t>RESINA ACRILICA BASE AGUA - COR BRANCA - D=1,13KG/L</t>
  </si>
  <si>
    <t>75.03.03</t>
  </si>
  <si>
    <t>TINTA ESMALTE SINTETICO PREMIUM BRILHANTE REF 7292</t>
  </si>
  <si>
    <t>GL</t>
  </si>
  <si>
    <t>75.03.25</t>
  </si>
  <si>
    <t>TINTA ESMALTE SINTETICO PREMIUM ACETINADO</t>
  </si>
  <si>
    <t>75.05.08</t>
  </si>
  <si>
    <t>ESMALTE SINTÉTICO BRILHANTE PARA MADEIRA E METAIS</t>
  </si>
  <si>
    <t>75.07.05</t>
  </si>
  <si>
    <t>VERNIZ POLIURETANICO FOSCO CORAL OU EQUIVALENTE</t>
  </si>
  <si>
    <t>75.07.22</t>
  </si>
  <si>
    <t>VERNIZ SINTETICO BRILHANTE PARA MADEIRA TIPO COPAL, USO INTERNO</t>
  </si>
  <si>
    <t>75.07.40</t>
  </si>
  <si>
    <t>LIQUIDO PARA BRILHO PAREDES INTERNAS</t>
  </si>
  <si>
    <t>75.07.45</t>
  </si>
  <si>
    <t>SILICONE SUVINIL (5 LITROS) OU EQUIVALENTE</t>
  </si>
  <si>
    <t>75.07.55</t>
  </si>
  <si>
    <t>VERNIZ KNOTTING (3,6 LITROS) OU EQUIVALENTE</t>
  </si>
  <si>
    <t>75.13.07</t>
  </si>
  <si>
    <t>TINTA ASFALTICA IMPERMEABILIZANTE DILUIDA EM SOLVENTE, PARA MATERIAIS CIMENTICIOS, METAL E MADEIRA 18L</t>
  </si>
  <si>
    <t>BD</t>
  </si>
  <si>
    <t>75.14.01</t>
  </si>
  <si>
    <t>TINTA EPOXI BRANCA REF 7304</t>
  </si>
  <si>
    <t>75.15.05</t>
  </si>
  <si>
    <t>MASSA CORRIDA PVA PARA PAREDES INTERNAS</t>
  </si>
  <si>
    <t>75.15.06</t>
  </si>
  <si>
    <t>MASSA PLASTICA (LATA COM 400 GRAMAS)</t>
  </si>
  <si>
    <t>75.15.07</t>
  </si>
  <si>
    <t xml:space="preserve">MASSA ACRILICA     </t>
  </si>
  <si>
    <t>75.15.10</t>
  </si>
  <si>
    <t xml:space="preserve">MASSA A OLEO PARA MADEIRA </t>
  </si>
  <si>
    <t>75.18.08</t>
  </si>
  <si>
    <t xml:space="preserve">FUNDO PREPARADOR ACRILICO BASE AGUA    </t>
  </si>
  <si>
    <t>75.18.11</t>
  </si>
  <si>
    <t>SELADOR ACRILICO PAREDES INTERNAS/EXTERNAS</t>
  </si>
  <si>
    <t>75.18.15</t>
  </si>
  <si>
    <t>PRIMER UNIVERSAL, FUNDO ANTICORROSIVO TIPO ZARCAO</t>
  </si>
  <si>
    <t>75.18.20</t>
  </si>
  <si>
    <t>ZARCAO CORAL OU EQUIVALENTE</t>
  </si>
  <si>
    <t>75.18.30</t>
  </si>
  <si>
    <t>SELADOR PARA MADEIRAS CORAL OU EQUIVALENTE</t>
  </si>
  <si>
    <t>75.20.05</t>
  </si>
  <si>
    <t>PO XADREZ - PACOTE DE 250 GRAMAS OU EQUIVALENTE</t>
  </si>
  <si>
    <t>75.25.05</t>
  </si>
  <si>
    <t>SOLVENTE DILUENTE A BASE DE AGUARRAS - 0,9 LITROS</t>
  </si>
  <si>
    <t>75.40.05</t>
  </si>
  <si>
    <t>CERA DE CARNAUBA</t>
  </si>
  <si>
    <t>75.50.05</t>
  </si>
  <si>
    <t>LIXA D'AGUA EM FOLHA, GRAO 100</t>
  </si>
  <si>
    <t>75.50.20</t>
  </si>
  <si>
    <t>LIXA EM FOLHA PARA PAREDE OU MADEIRA, NUMERO 120 (COR VERMELHA)</t>
  </si>
  <si>
    <t>75.60.05</t>
  </si>
  <si>
    <t>OLEO DE LINHACA</t>
  </si>
  <si>
    <t>75.60.15</t>
  </si>
  <si>
    <t>SAL DE AZEDO</t>
  </si>
  <si>
    <t>76.08.03</t>
  </si>
  <si>
    <t>LAJE PRÉ-MOLDADA TRELIÇADA, UNIDIRECIONAL, BI-APOIADA, C/TRELIÇA METÁLICA TR08 E ENCHIMENTO EM EPS, SC=300Kgf/m², VÃO ATÉ 4 METROS, SEM COLOCAÇÃO</t>
  </si>
  <si>
    <t>76.08.13</t>
  </si>
  <si>
    <t>LAJE PRÉ-MOLDADA TRELIÇADA, UNIDIRECIONAL, BI-APOIADA, C/TRELIÇA METÁLICA TR12 E ENCHIMENTO EM EPS, SC=300Kgf/m², VÃO ATÉ 5 METROS, SEM COLOCAÇÃO</t>
  </si>
  <si>
    <t>76.08.23</t>
  </si>
  <si>
    <t>LAJE PRÉ-MOLDADA TRELIÇADA, UNIDIRECIONAL, BI-APOIADA, C/TRELIÇA METÁLICA TR16 E ENCHIMENTO EM EPS, SC=300Kgf/m², VÃO ATÉ 6 METROS, SEM COLOCAÇÃO</t>
  </si>
  <si>
    <t>76.08.33</t>
  </si>
  <si>
    <t>LAJE PRÉ-MOLDADA TRELIÇADA, UNIDIRECIONAL, BI-APOIADA, C/TRELIÇA METÁLICA TR20 E ENCHIMENTO EM EPS, SC=300Kgf/m², VÃO ATÉ 8 METROS, SEM COLOCAÇÃO</t>
  </si>
  <si>
    <t>76.10.01</t>
  </si>
  <si>
    <t>CHAPEU DE MURO TRIANGULAR PRE-MOLDADO 20 X 100CM</t>
  </si>
  <si>
    <t>76.10.06</t>
  </si>
  <si>
    <t xml:space="preserve">MEIO FIO EM CONCRETO PRE-MOLDADO FCK&gt;=20MPA, PADRÃO SUDECAP TIPO A, 30 X 14,2/12 (H X L1/L2), COMPRIMENTO 80 CM </t>
  </si>
  <si>
    <t>76.10.08</t>
  </si>
  <si>
    <t>MEIO FIO EM CONCRETO PRE-MOLDADO FCK&gt;=20MPA, PADRÃO SUDECAP TIPO B, 40 X 15/12 (H X L1/L2), COMPRIMENTO 80CM REF 4061</t>
  </si>
  <si>
    <t>76.12.05</t>
  </si>
  <si>
    <t>MOURAO CONCRETO CURVO, SECAO "T", H = 2,80 M + CURVA COM 0,45 M, COM FUROS PARA FIOS</t>
  </si>
  <si>
    <t>76.12.07</t>
  </si>
  <si>
    <t>MOURAO DE CONCRETO PV=SECAO T 3,2M ESTICADOR</t>
  </si>
  <si>
    <t>76.12.09</t>
  </si>
  <si>
    <t>MOURAO DE CONCRETO RETO SECAO T 2,45M</t>
  </si>
  <si>
    <t>76.12.53</t>
  </si>
  <si>
    <t>MOURAO DE CONCRETO PONTA RETA, TRIANGULAR, H=2.20M</t>
  </si>
  <si>
    <t>76.12.54</t>
  </si>
  <si>
    <t>MOURAO DE CONCRETO PR, ESTICADOR, TRIANG., H=2.20M</t>
  </si>
  <si>
    <t>76.14.07</t>
  </si>
  <si>
    <t>MOURÃO TIPO V, PRE-MOLDADO EM CONCRETO 20MPA, H=3,0M, OU EQUIVALENTE</t>
  </si>
  <si>
    <t>76.15.04</t>
  </si>
  <si>
    <t>ASSENTAMENTO DE PISO INTERTRAVADO (SOMENTE EXECUÇÃO)</t>
  </si>
  <si>
    <t>76.15.10</t>
  </si>
  <si>
    <t>PISO CONCRETO INTERTR. TIPO S E=6,0 CM FCK = 35MPA</t>
  </si>
  <si>
    <t>76.15.11</t>
  </si>
  <si>
    <t>BLOQUETE/PISO INTERTRAVADO DE CONCRETO - MODELO RETANGULAR/TIJOLINHO/PAVER/HOLANDES/PARALELEPIPEDO, 20 CM X 10 CM, E = 6 CM, RESISTENCIA DE 35 MPA (NBR 9781), COR NATURAL</t>
  </si>
  <si>
    <t>76.15.69</t>
  </si>
  <si>
    <t>PISO DE CONCRETO INTERTRAVADO TIPO S E=8,0CM 35MPA REF 36154</t>
  </si>
  <si>
    <t>76.20.01</t>
  </si>
  <si>
    <t>BANCO PRE-MOLDADO DE CONCRETO 45X150X45CM</t>
  </si>
  <si>
    <t>76.30.01</t>
  </si>
  <si>
    <t>CAIXA GORDURA, SIMPLES, CONCRETO PRE MOLDADO, CIRCULAR, COM TAMPA, D = 40 CM</t>
  </si>
  <si>
    <t>76.30.02</t>
  </si>
  <si>
    <t xml:space="preserve">CAIXA GORDURA DUPLA, CONCRETO PRE MOLDADO, CIRCULAR, COM TAMPA, D = 60* CM     </t>
  </si>
  <si>
    <t>76.31.11</t>
  </si>
  <si>
    <t>TAMPA PRÉ FABRICADA DE CONCRETO ARMADO 0,5X0,5X0,07 FCK 30MPA ADPT REF 97734</t>
  </si>
  <si>
    <t>76.31.12</t>
  </si>
  <si>
    <t>TAMPA PRÉ FABRICADA DE CONCRETO ARMADO 0,6X0,6X0,07 FCK 30MPA ADPT REF 97734</t>
  </si>
  <si>
    <t>76.31.13</t>
  </si>
  <si>
    <t>TAMPA PRÉ FABRICADA DE CONCRETO ARMADO 0,8X0,8X0,07 FCK 30MPA ADPT REF 97735</t>
  </si>
  <si>
    <t>76.31.14</t>
  </si>
  <si>
    <t>TAMPA PRÉ FABRICADA DE CONCRETO ARMADO 1,0X1,0X0,07 FCK 30MPA ADPT REF 97735</t>
  </si>
  <si>
    <t>76.31.15</t>
  </si>
  <si>
    <t>TAMPA PRÉ FABRICADA DE CONCRETO ARMADO 1,2X1,2X0,07 FCK 30MPA ADPT REF 97736</t>
  </si>
  <si>
    <t>76.46.01</t>
  </si>
  <si>
    <t>POSTE PARA GRADIL NYLOFOR 3D H= 1.50 M OU EQUIVALENTE</t>
  </si>
  <si>
    <t>76.46.02</t>
  </si>
  <si>
    <t>POSTE PARA GRADIL NYLOFOR 3D H= 2.00 M OU EQUIVALENTE</t>
  </si>
  <si>
    <t>76.46.03</t>
  </si>
  <si>
    <t>POSTE PARA GRADIL NYLOFOR 3D H= 2.60 M OU EQUIVALENTE</t>
  </si>
  <si>
    <t>76.46.04</t>
  </si>
  <si>
    <t>POSTE PARA GRADIL NYLOFOR 3D H= 3.20 M OU EQUIVALENTE</t>
  </si>
  <si>
    <t>77.05.51</t>
  </si>
  <si>
    <t>PREGO DE ACO POLIDO COM CABECA 18 X 30 (2 3/4 X 10)</t>
  </si>
  <si>
    <t>77.05.82</t>
  </si>
  <si>
    <t>PREGO PARA TACO 15X10</t>
  </si>
  <si>
    <t>77.09.10</t>
  </si>
  <si>
    <t>GRAMPO DE ACO POLIDO 1 " X 9</t>
  </si>
  <si>
    <t>77.10.01</t>
  </si>
  <si>
    <t>PARAFUSO PARABOLT DE 1/4"</t>
  </si>
  <si>
    <t>77.10.90</t>
  </si>
  <si>
    <t>PARAFUSO PARA VASO SANITÁRIO E MICTÓRIO S8 COM BUCHA E ARRUELA</t>
  </si>
  <si>
    <t>77.50.35</t>
  </si>
  <si>
    <t>ELETRODO REVESTIDO AWS - E7018, DIAMETRO IGUAL A 4,00 MM</t>
  </si>
  <si>
    <t>77.90.34</t>
  </si>
  <si>
    <t>BUCHA FISCHER S8 COM PARAFUSO OU EQUIVALENTE</t>
  </si>
  <si>
    <t>78.05.01</t>
  </si>
  <si>
    <t>JANELA BASCULANTE, ACO, COM BATENTE/REQUADRO, 60 X 60 CM (SEM VIDROS)</t>
  </si>
  <si>
    <t>78.05.02</t>
  </si>
  <si>
    <t>BASCULANTE EM CHAPA COM 3 BASCULAS 80X80CM</t>
  </si>
  <si>
    <t>78.13.01</t>
  </si>
  <si>
    <t>GRADIL NYLOFOR 3D H= 2.03 M OU EQUIVALENTE</t>
  </si>
  <si>
    <t>78.13.09</t>
  </si>
  <si>
    <t>GRADIL NYLOFOR 3D H= 1.53 M OU EQUIVALENTE</t>
  </si>
  <si>
    <t>78.13.15</t>
  </si>
  <si>
    <t>GRADIL NYLOFOR 3D H= 1.03 M OU EQUIVALENTE</t>
  </si>
  <si>
    <t>78.13.53</t>
  </si>
  <si>
    <t>GRADIL NYLOFOR 3D H= 2.43 M OU EQUIVALENTE</t>
  </si>
  <si>
    <t>78.50.01</t>
  </si>
  <si>
    <t>BARRA APOIO DEFIC.FISICO TUBO D=1 1/2" - CROMADA</t>
  </si>
  <si>
    <t>79.02.05</t>
  </si>
  <si>
    <t>TIJOLO CERAM. MACICO REQUEIMADO 20X10X5CM C/FRETE</t>
  </si>
  <si>
    <t>79.02.08</t>
  </si>
  <si>
    <t>TIJOLO CERAMICO FURADO 9 FUROS 29X19X14CM C/FRETE</t>
  </si>
  <si>
    <t>79.02.12</t>
  </si>
  <si>
    <t>TIJOLO CERAMICO FURADO 8 FUROS 29X19X9CM C/FRETE</t>
  </si>
  <si>
    <t>79.10.03</t>
  </si>
  <si>
    <t>BLOCO CONCRETO VAZADO 9X19X39  C/ FRETE 4,5MPA</t>
  </si>
  <si>
    <t>79.10.04</t>
  </si>
  <si>
    <t>BLOCO CONCRETO VAZADO 14X19X39 C/ FRETE 4,5MPA</t>
  </si>
  <si>
    <t>79.10.05</t>
  </si>
  <si>
    <t>BLOCO CONCRETO VAZADO 19X19X39 C/ FRETE 4,5MPA</t>
  </si>
  <si>
    <t>79.10.06</t>
  </si>
  <si>
    <t>BLOCO DE CONCRETO VAZADO 3,0MPA DE VEDAÇÃO 09X19X39 CM  C/ FRETE</t>
  </si>
  <si>
    <t>79.10.07</t>
  </si>
  <si>
    <t>BLOCO DE CONCRETO VAZADO 3,0MPA DE VEDAÇÃO 14X19X39 CM  C/ FRETE</t>
  </si>
  <si>
    <t>79.10.08</t>
  </si>
  <si>
    <t>BLOCO DE CONCRETO VAZADO 3,0MPA DE VEDAÇÃO 19X19X39 CM  C/ FRETE</t>
  </si>
  <si>
    <t>79.16.05</t>
  </si>
  <si>
    <t>ELEMENTO VAZADO CERAMICO 7 X 20 X 20 CM</t>
  </si>
  <si>
    <t>79.22.05</t>
  </si>
  <si>
    <t>DIVISORIA EM MARMORE, COM DUAS FACES POLIDAS, BRANCO COMUM, E=  *3,0* CM</t>
  </si>
  <si>
    <t>79.22.07</t>
  </si>
  <si>
    <t>DIVISORIA EM GRANITO, COM DUAS FACES POLIDAS, TIPO ANDORINHA/ QUARTZ/ CASTELO/ CORUMBA OU OUTROS EQUIVALENTES DA REGIAO, E=  *3,0* CM REF 44476</t>
  </si>
  <si>
    <t>79.22.11</t>
  </si>
  <si>
    <t>DIVISORIA DE ARDOSIA E= 2 CM  ( S/ POLIMENTO )</t>
  </si>
  <si>
    <t>79.22.20</t>
  </si>
  <si>
    <t>PRATELEIRA GRANITO CINZA CORUMBA E=2 CM</t>
  </si>
  <si>
    <t>80.02.22</t>
  </si>
  <si>
    <t>TUBO DE CONCRETO SIMPLES POROSO, MACHO/FEMEA, DN 200 MM</t>
  </si>
  <si>
    <t>80.04.53</t>
  </si>
  <si>
    <t>TUBO CONCRETO ARMADO, CLASSE PA-1, PB, DN 400 MM (NBR 8890)</t>
  </si>
  <si>
    <t>80.04.54</t>
  </si>
  <si>
    <t xml:space="preserve">TUBO CONCRETO ARMADO, CLASSE PA-1, PB, DN 500 MM (NBR 8890) </t>
  </si>
  <si>
    <t>80.04.55</t>
  </si>
  <si>
    <t>TUBO CONCRETO ARMADO, CLASSE PA-1, PB, DN 600 MM (NBR 8890)</t>
  </si>
  <si>
    <t>80.04.57</t>
  </si>
  <si>
    <t>TUBO CONCRETO ARMADO, CLASSE PA-1, PB, DN 800 MM (NBR 8890)</t>
  </si>
  <si>
    <t>80.04.59</t>
  </si>
  <si>
    <t xml:space="preserve">TUBO CONCRETO ARMADO, CLASSE PA-1, PB, DN 1000 MM (NBR 8890) </t>
  </si>
  <si>
    <t>80.04.61</t>
  </si>
  <si>
    <t xml:space="preserve">TUBO CONCRETO ARMADO, CLASSE PA-1, PB, DN 1200 MM (NBR 8890) </t>
  </si>
  <si>
    <t>80.04.64</t>
  </si>
  <si>
    <t xml:space="preserve">TUBO CONCRETO ARMADO, CLASSE PA-1, PB, DN 1500 MM (NBR 8890)   </t>
  </si>
  <si>
    <t>80.04.73</t>
  </si>
  <si>
    <t xml:space="preserve">TUBO CONCRETO ARMADO, CLASSE PA-2, PB, DN 400 MM (NBR 8890) </t>
  </si>
  <si>
    <t>80.04.74</t>
  </si>
  <si>
    <t xml:space="preserve">TUBO CONCRETO ARMADO, CLASSE PA-2, PB, DN 500 MM (NBR 8890)  </t>
  </si>
  <si>
    <t>80.04.75</t>
  </si>
  <si>
    <t xml:space="preserve">TUBO CONCRETO ARMADO, CLASSE PA-2, PB, DN 600 MM (NBR 8890)   </t>
  </si>
  <si>
    <t>80.04.77</t>
  </si>
  <si>
    <t>TUBO CONCRETO ARMADO, CLASSE PA-2, PB, DN 800 MM (NBR 8890)</t>
  </si>
  <si>
    <t>80.04.79</t>
  </si>
  <si>
    <t>TUBO CONCRETO ARMADO, CLASSE PA-2, PB, DN 1000 MM (NBR 8890)</t>
  </si>
  <si>
    <t>80.04.81</t>
  </si>
  <si>
    <t xml:space="preserve">TUBO CONCRETO ARMADO, CLASSE PA-2, PB, DN 1200 MM (NBR 8890) </t>
  </si>
  <si>
    <t>80.04.84</t>
  </si>
  <si>
    <t>TUBO CONCRETO ARMADO, CLASSE PA-2, PB, DN 1500 MM (NBR 8890)</t>
  </si>
  <si>
    <t>80.04.91</t>
  </si>
  <si>
    <t xml:space="preserve">TUBO CONCRETO ARMADO, CLASSE PA-3, PB, DN 600 MM (NBR 8890)     </t>
  </si>
  <si>
    <t>80.04.93</t>
  </si>
  <si>
    <t xml:space="preserve">TUBO CONCRETO ARMADO, CLASSE PA-3, PB, DN 800 MM (NBR 8890)  </t>
  </si>
  <si>
    <t>80.04.95</t>
  </si>
  <si>
    <t>TUBO CONCRETO ARMADO, CLASSE PA-3, PB, DN 1000 MM (NBR 8890)</t>
  </si>
  <si>
    <t>80.04.97</t>
  </si>
  <si>
    <t>TUBO CONCRETO ARMADO, CLASSE PA-3, PB, DN 1200 MM (NBR 8890)</t>
  </si>
  <si>
    <t>80.04.99</t>
  </si>
  <si>
    <t xml:space="preserve">TUBO CONCRETO ARMADO, CLASSE PA-3, PB, DN 1500 MM (NBR 8890) </t>
  </si>
  <si>
    <t>80.05.14</t>
  </si>
  <si>
    <t xml:space="preserve">TUBO CONCRETO ARMADO, CLASSE EA-2, PB JE, DN 400 MM (NBR 8890) </t>
  </si>
  <si>
    <t>80.05.15</t>
  </si>
  <si>
    <t xml:space="preserve">TUBO CONCRETO ARMADO, CLASSE EA-2, PB JE, DN 500 MM (NBR 8890)     </t>
  </si>
  <si>
    <t>80.05.16</t>
  </si>
  <si>
    <t xml:space="preserve">TUBO CONCRETO ARMADO, CLASSE EA-2, PB JE, DN 600 MM (NBR 8890)  </t>
  </si>
  <si>
    <t>80.05.18</t>
  </si>
  <si>
    <t xml:space="preserve">TUBO CONCRETO ARMADO, CLASSE EA-2, PB JE, DN 800 MM (NBR 8890)  </t>
  </si>
  <si>
    <t>80.05.20</t>
  </si>
  <si>
    <t>TUBO CONCRETO ARMADO, CLASSE EA-2, PB JE, DN 1000 MM (NBR 8890)</t>
  </si>
  <si>
    <t>80.05.25</t>
  </si>
  <si>
    <t>TUBO CONCRETO ARMADO, CLASSE EA-2, PB JE, DN 1500 MM (NBR 8890)</t>
  </si>
  <si>
    <t>80.06.07</t>
  </si>
  <si>
    <t>TUBO DE CONCRETO MF CA-1 D= 800 MM</t>
  </si>
  <si>
    <t>80.10.04</t>
  </si>
  <si>
    <t>CALHA/CANALETA DE CONCRETO SIMPLES, TIPO MEIA CANA, D = 20 CM, PARA AGUA PLUVIAL</t>
  </si>
  <si>
    <t>80.10.05</t>
  </si>
  <si>
    <t>CALHA/CANALETA DE CONCRETO SIMPLES, TIPO MEIA CANA, D = 30 CM, PARA AGUA PLUVIAL</t>
  </si>
  <si>
    <t>80.10.06</t>
  </si>
  <si>
    <t xml:space="preserve">CALHA/CANALETA DE CONCRETO SIMPLES, TIPO MEIA CANA, D= 40 CM, PARA AGUA PLUVIAL  </t>
  </si>
  <si>
    <t>80.10.07</t>
  </si>
  <si>
    <t xml:space="preserve">CALHA/CANALETA DE CONCRETO SIMPLES, TIPO MEIA CANA, D = 50 CM, PARA AGUA PLUVIAL     </t>
  </si>
  <si>
    <t>80.10.08</t>
  </si>
  <si>
    <t xml:space="preserve">CALHA/CANALETA DE CONCRETO SIMPLES, TIPO MEIA CANA, D = 60 CM, PARA AGUA PLUVIAL  </t>
  </si>
  <si>
    <t>80.35.29</t>
  </si>
  <si>
    <t>TAMPAO FOFO ARTICULADO, CLASSE D400 CARGA MAX 40 T, REDONDO TAMPA *600 MM, REDE PLUVIAL/ESGOTO REF 6240</t>
  </si>
  <si>
    <t>80.35.30</t>
  </si>
  <si>
    <t>TAMPAO DE FERRO FUNDIDO T-27     P= 27 KG</t>
  </si>
  <si>
    <t>80.35.35</t>
  </si>
  <si>
    <t>TAMPAO EM FERRO FUNDIDO T-19</t>
  </si>
  <si>
    <t>80.35.40</t>
  </si>
  <si>
    <t xml:space="preserve">TAMPAO FOFO ARTICULADO P/ REGISTRO, CLASSE A15 CARGA MAX 1,5 T, *200 X 200* MM </t>
  </si>
  <si>
    <t>80.35.50</t>
  </si>
  <si>
    <t>TAMPAO DE FERRO FUNDIDO T-109-PADRAO COPASA</t>
  </si>
  <si>
    <t>80.37.40</t>
  </si>
  <si>
    <t>CONJ. QUADRO E GRELHA DE FERRO FUNDIDO P= 199KG</t>
  </si>
  <si>
    <t>80.37.41</t>
  </si>
  <si>
    <t>GRELHA FF MALHA QUADRICULADA 100X30CM COM PARAFUSO</t>
  </si>
  <si>
    <t>80.37.42</t>
  </si>
  <si>
    <t>CANTONEIRA DE FERRO FUNDIDO PESO = 69KG</t>
  </si>
  <si>
    <t>80.37.44</t>
  </si>
  <si>
    <t xml:space="preserve">GRELHA FOFO SIMPLES COM REQUADRO, CARGA MAXIMA 1,5 T, 200 X 1000 MM, E= *15* MM  </t>
  </si>
  <si>
    <t>80.40.20</t>
  </si>
  <si>
    <t>ANEL DE CONCRETO ARMADO, D = 0,60 M, H = 0,30 M</t>
  </si>
  <si>
    <t>80.40.22</t>
  </si>
  <si>
    <t>ANEL CA-1, D=1000MM H= 300MM, MACHO-FEMEA</t>
  </si>
  <si>
    <t>80.40.25</t>
  </si>
  <si>
    <t>GRELHA DE CONCRETO 0,99 x 0,44 x 0,10M</t>
  </si>
  <si>
    <t>80.40.27</t>
  </si>
  <si>
    <t>QUADRO DE CONCRETO 1,10 x 0,50M</t>
  </si>
  <si>
    <t>80.40.28</t>
  </si>
  <si>
    <t>CANTONEIRA DE CONCRETO</t>
  </si>
  <si>
    <t>80.90.10</t>
  </si>
  <si>
    <t>FRETE PARA ELEMENTOS DE CONCRETO</t>
  </si>
  <si>
    <t>81.02.02</t>
  </si>
  <si>
    <t>VIDRO LISO INCOLOR, E= 3MM, COLOCADO</t>
  </si>
  <si>
    <t>81.02.03</t>
  </si>
  <si>
    <t>VIDRO LISO INCOLOR, E= 4MM, COLOCADO</t>
  </si>
  <si>
    <t>81.04.05</t>
  </si>
  <si>
    <t>VIDRO FANTASIA/CANELADO E= 4MM, COLOCADO</t>
  </si>
  <si>
    <t>81.08.05</t>
  </si>
  <si>
    <t>VIDRO ARAMADO BRANCO, E= 7MM, COLOCADO</t>
  </si>
  <si>
    <t>81.20.03</t>
  </si>
  <si>
    <t xml:space="preserve">ESPELHO CRISTAL E = 4 MM   </t>
  </si>
  <si>
    <t>81.50.05</t>
  </si>
  <si>
    <t>PARAFUSO FINESON, COMPLETO OU EQUIVALENTE</t>
  </si>
  <si>
    <t>82.05.05</t>
  </si>
  <si>
    <t>TACO DE IPE EXTRA 7x21 CM</t>
  </si>
  <si>
    <t>82.07.06</t>
  </si>
  <si>
    <t>LITOCERAMICA TERRACOTTA 11,5X24 CM OU EQUIVALENTE</t>
  </si>
  <si>
    <t>82.07.09</t>
  </si>
  <si>
    <t>CERAMICA BRANCA PEI&lt;=3, A&lt;=2025 CM2 LINHA ARQUITETURA ELIANE OU EQUIVALENTE REF 533</t>
  </si>
  <si>
    <t>82.07.10</t>
  </si>
  <si>
    <t>CERAMICA 10X10CM ARQUITETURAL VERDE MEDIO ELIANE OU EQUIVALENTE</t>
  </si>
  <si>
    <t>82.07.11</t>
  </si>
  <si>
    <t>CERAM.10X10CM COR CEREJA LINHA ARQUITETURAL ELIANE OU EQUIVALENTE</t>
  </si>
  <si>
    <t>82.07.12</t>
  </si>
  <si>
    <t>CERAMICA 10X10CM ARQUITETURAL COR DAMASCO ELIANE OU EQUIVALENTE</t>
  </si>
  <si>
    <t>82.07.13</t>
  </si>
  <si>
    <t>CERAMICA 25X33,5CM LINHA FORMA SLIM BRANCA ELIANE OU EQUIVALENTE</t>
  </si>
  <si>
    <t>82.07.14</t>
  </si>
  <si>
    <t>CERAMICA PEI&gt;=4, A&gt;2025 CM2 URBANUS COR GRAY ELIANE OU EQUIVALENTE REF 10515</t>
  </si>
  <si>
    <t>82.07.15</t>
  </si>
  <si>
    <t>CERAMICA  PEI&gt;=4, A&gt;2025 CM2 CARGO PLUS COR GRAY ELIANE OU EQUIVALENTE REF 10515</t>
  </si>
  <si>
    <t>82.11.05</t>
  </si>
  <si>
    <t>PEDRA ARDOSIA, CINZA, *40 X 40* CM, E= *1 CM</t>
  </si>
  <si>
    <t>82.13.05</t>
  </si>
  <si>
    <t>LADRILHO HIDRAULICO, *20 X 20* CM, E= 2 CM, DADOS, COR NATURAL REF 3731</t>
  </si>
  <si>
    <t>82.13.10</t>
  </si>
  <si>
    <t>LADRILHO HIDRAUL. AMARELO/VERM. 20X20CM DIRECIONAL</t>
  </si>
  <si>
    <t>82.13.11</t>
  </si>
  <si>
    <t xml:space="preserve">LADRILHO HIDRAULICO, *20 X 20* CM, E= 2 CM, TATIL ALERTA OU DIRECIONAL, AMARELO </t>
  </si>
  <si>
    <t>82.13.20</t>
  </si>
  <si>
    <t>LADRILHO HIDRAULICO 25X25CM NA COR NATURAL EXTERNO</t>
  </si>
  <si>
    <t>82.15.05</t>
  </si>
  <si>
    <t>PISO/ REVESTIMENTO EM MARMORE, POLIDO, BRANCO COMUM, FORMATO MAIOR OU IGUAL A 3025 CM2, E = *2* CM REF 4822</t>
  </si>
  <si>
    <t>82.15.07</t>
  </si>
  <si>
    <t>BANCADA/ BANCA EM MARMORE, POLIDO, BRANCO COMUM, E=  *3* CM</t>
  </si>
  <si>
    <t>82.15.08</t>
  </si>
  <si>
    <t>GRANITO CINZA CORUMBA E= 2CM</t>
  </si>
  <si>
    <t>82.15.09</t>
  </si>
  <si>
    <t>GRANITO CINZA CORUMBA PARA BANCADA E=2CM</t>
  </si>
  <si>
    <t>82.17.03</t>
  </si>
  <si>
    <t>PISO BORRACHA RECICLADO COR PRETA ANTIDERRAPANTE</t>
  </si>
  <si>
    <t>82.17.05</t>
  </si>
  <si>
    <t>PLACA VINILICA SEMIFLEXIVEL PARA REVESTIMENTO DE PISOS E PAREDES, E = 2 MM (SEM COLOCACAO)</t>
  </si>
  <si>
    <t>82.17.09</t>
  </si>
  <si>
    <t>COLA DE CONTATO P/ CHAPA VINÍLICA/BORRACHA</t>
  </si>
  <si>
    <t>82.17.10</t>
  </si>
  <si>
    <t>COLA PU BICOMPONENTE</t>
  </si>
  <si>
    <t>82.17.50</t>
  </si>
  <si>
    <t>PISO DE BORRACHA  EM MANTA COMUM 2MMX80CM</t>
  </si>
  <si>
    <t>82.17.60</t>
  </si>
  <si>
    <t>PISO DE BORRACHA PASTILHADO 50X50CMX3MM S/ COLOCAÇÃO</t>
  </si>
  <si>
    <t>82.23.69</t>
  </si>
  <si>
    <t xml:space="preserve">JUNTA PLASTICA DE DILATACAO PARA PISOS, COR CINZA, 17 X 3 MM (ALTURA X ESPESSURA)   </t>
  </si>
  <si>
    <t>82.44.05</t>
  </si>
  <si>
    <t xml:space="preserve">RODAPE OU RODABANCADA EM GRANITO, POLIDO, TIPO ANDORINHA/ QUARTZ/ CASTELO/ CORUMBA OU OUTROS EQUIVALENTES DA REGIAO, H= 10 CM, E=  *2,0* CM  </t>
  </si>
  <si>
    <t>82.45.04</t>
  </si>
  <si>
    <t>RODAPE DE MADEIRA MACICA CUMARU/IPE CHAMPANHE OU EQUIVALENTE DA REGIAO, *1,5 X 7 CM</t>
  </si>
  <si>
    <t>82.47.04</t>
  </si>
  <si>
    <t xml:space="preserve">RODAPE EM MARMORE, POLIDO, BRANCO COMUM, L= *7* CM, E=  *2* CM, CORTE RETO      </t>
  </si>
  <si>
    <t>82.49.02</t>
  </si>
  <si>
    <t>RODAPE DE ARDOSIA, H= 5 CM / ( H=7CM )</t>
  </si>
  <si>
    <t>82.59.05</t>
  </si>
  <si>
    <t>SOLEIRA E PEITORIL DE ARDOSIA E= 2CM</t>
  </si>
  <si>
    <t>82.59.10</t>
  </si>
  <si>
    <t>SOLEIRA EM GRANITO, POLIDO, TIPO ANDORINHA/ QUARTZ/ CASTELO/ CORUMBA OU OUTROS EQUIVALENTES DA REGIAO, L= *15* CM, E=  *2,0* CM REF 20232</t>
  </si>
  <si>
    <t>82.70.05</t>
  </si>
  <si>
    <t>AZULEJO BRANCO 15X15 CM, CECRISA EXTRA OU EQUIVALENTE</t>
  </si>
  <si>
    <t>82.70.06</t>
  </si>
  <si>
    <t>AZULEJO BRANCO 20X20 CM, CECRISA EXTRA OU EQUIVALENTE</t>
  </si>
  <si>
    <t>83.04.01</t>
  </si>
  <si>
    <t>DISCO PARA ROCADEIRA 80 DENTES</t>
  </si>
  <si>
    <t>83.05.05</t>
  </si>
  <si>
    <t xml:space="preserve">CONJUNTO PARA FUTSAL COM TRAVES OFICIAIS DE 3,00 X 2,00 M EM TUBO DE ACO GALVANIZADO 3" COM REQUADRO EM TUBO DE 1", PINTURA EM PRIMER COM TINTA ESMALTE SINTETICO E REDES DE POLIETILENO FIO 4 MM                                                             </t>
  </si>
  <si>
    <t>83.05.08</t>
  </si>
  <si>
    <t>TRAVE FUTEBOL CAMPO T.P. D=100MM REDE NYLON DUPLO</t>
  </si>
  <si>
    <t>83.05.19</t>
  </si>
  <si>
    <t>MASTROS TUBO PRETO D=76MM S/ PEDESTAL P/ JUIZ</t>
  </si>
  <si>
    <t>83.05.20</t>
  </si>
  <si>
    <t>REDE DE VOLEY RECREACAO, 1 LONA     ( MARCA FILO)</t>
  </si>
  <si>
    <t>83.05.21</t>
  </si>
  <si>
    <t>REDE DE PETECA RECREACAO, 1 LONA     ( MARCA FILO)</t>
  </si>
  <si>
    <t>83.05.23</t>
  </si>
  <si>
    <t>83.05.25</t>
  </si>
  <si>
    <t>REDE NYLON DUPLO P/ TRAVE FUTEB.CAMPO</t>
  </si>
  <si>
    <t>PAR</t>
  </si>
  <si>
    <t>83.07.01</t>
  </si>
  <si>
    <t>CORDA SISAL 10 MM</t>
  </si>
  <si>
    <t>83.07.26</t>
  </si>
  <si>
    <t>SACO DE RAFIA PARA ENTULHO, NOVO, LISO (SEM CLICHE), *60 x 90* CM REF 37526</t>
  </si>
  <si>
    <t>83.11.22</t>
  </si>
  <si>
    <t>ROTACAO DIAGONAL DUPLA - APARELHO TRIPO CONJUGAD</t>
  </si>
  <si>
    <t>83.11.26</t>
  </si>
  <si>
    <t>83.11.27</t>
  </si>
  <si>
    <t>83.11.28</t>
  </si>
  <si>
    <t>83.11.29</t>
  </si>
  <si>
    <t>83.17.01</t>
  </si>
  <si>
    <t>INFORME EM LONA IMPRESSAO DIGITAL 720DPI COM ILHOS</t>
  </si>
  <si>
    <t>83.17.05</t>
  </si>
  <si>
    <t xml:space="preserve">PLACA DE INAUGURACAO METALICA, *40* CM X *60* CM </t>
  </si>
  <si>
    <t>83.17.06</t>
  </si>
  <si>
    <t>PLACA DE INAUGURAÇÃO EM AÇO INOX ESCOVADO 70 X 50 CM PINTURA EM BAIXO RELEVO PADRÃO CEF</t>
  </si>
  <si>
    <t>83.17.10</t>
  </si>
  <si>
    <t xml:space="preserve">PLACA DE ACO ESMALTADA PARA  IDENTIFICACAO DE RUA, *45 CM X 20* CM </t>
  </si>
  <si>
    <t>83.17.12</t>
  </si>
  <si>
    <t>PLACA DE ALUMINIO FUNDIDO 3x3CM (NUMERACAO PORTA)</t>
  </si>
  <si>
    <t>83.17.20</t>
  </si>
  <si>
    <t>PLACA DE FERRO FUNDIDO 7x11CM IDENTIFICAO CAIXA</t>
  </si>
  <si>
    <t>83.17.22</t>
  </si>
  <si>
    <t>PLACA ALUM.ANODIZADO NATURAL 25X25CM E=1,5MM IDENT</t>
  </si>
  <si>
    <t>83.17.23</t>
  </si>
  <si>
    <t>PLACA CHAPA AÇO ESCOVADO 25X12 CM E= 1,0MM IDENT.</t>
  </si>
  <si>
    <t>83.17.24</t>
  </si>
  <si>
    <t>PLACA ALUMINIO ANODIZADO 70X61CM COM 6 INDICADORES</t>
  </si>
  <si>
    <t>83.17.25</t>
  </si>
  <si>
    <t>PLACA 1,20X1,30M C/MOLDURA TUBO D=50MM CHAPA 50 CM</t>
  </si>
  <si>
    <t>83.17.26</t>
  </si>
  <si>
    <t>PLACA 1,20X1,30M C/MOLDURA TUBO D=50MM CHAPA 90 CM</t>
  </si>
  <si>
    <t>83.17.27</t>
  </si>
  <si>
    <t>PLACA CHAPA INOX ESCOV. 70X28CM C/2 IND.FIX.LAJE</t>
  </si>
  <si>
    <t>83.17.28</t>
  </si>
  <si>
    <t>PLACA CHAPA INOX ESCOV.70X44CM C/3 IND.FIXADO LAJE</t>
  </si>
  <si>
    <t>83.17.29</t>
  </si>
  <si>
    <t>PLACA ALUM.15X15CM C/PICTOGRAMA PELICULA ADESIVA</t>
  </si>
  <si>
    <t>83.17.30</t>
  </si>
  <si>
    <t>PLACA 2,40X1,20M CHAPA GALVANIZADA ADESIVADA EM ESTRUTURA METALON 20X20MM PADRÃO CEF</t>
  </si>
  <si>
    <t>83.17.31</t>
  </si>
  <si>
    <t>PLACA 3,00X2,00M LONA IMP.DIGTAL ESTR.METALON20X20</t>
  </si>
  <si>
    <t>83.17.39</t>
  </si>
  <si>
    <t>PLACA 1,0X0,60M CH.GALV 26 CAVALETE METALON 20X20</t>
  </si>
  <si>
    <t>83.17.40</t>
  </si>
  <si>
    <t>PLACA 1,0X0,60M DUPLA FACE CH.GALV.26 EM CAVALETE</t>
  </si>
  <si>
    <t>83.17.41</t>
  </si>
  <si>
    <t>83.17.42</t>
  </si>
  <si>
    <t>PLACA 0,5X0,50M DUPLA FACE CH GALV.22 EM CAVALETE</t>
  </si>
  <si>
    <t>83.17.49</t>
  </si>
  <si>
    <t>PLACA TÁTIL BRAILLE ALUMÍNIO 7X4 CM (ANDARES:T,1,2)</t>
  </si>
  <si>
    <t>83.17.50</t>
  </si>
  <si>
    <t>CHAPINHA DE ALUMINIO/LATAO D=3CM C.NUMERO IMPRESSO</t>
  </si>
  <si>
    <t>83.17.51</t>
  </si>
  <si>
    <t>PLACA BRAILLE ALUMÍNIO 10X3 CM CORRIMÃO (INÍCIO/FIM)</t>
  </si>
  <si>
    <t>83.17.52</t>
  </si>
  <si>
    <t>PLACA TÁTIL BRAILLE EM ACRÍLICO 30X10 CM (ATÉ 3 PALAVRAS)</t>
  </si>
  <si>
    <t>83.17.53</t>
  </si>
  <si>
    <t>PLACA TÁTIL BRAILLE EM ACRÍLICO 30X10 CM (ATÉ 3 PALAVRAS COM SÍMBOLOS)</t>
  </si>
  <si>
    <t>83.17.54</t>
  </si>
  <si>
    <t>PLACA TÁTIL BRAILLE EM ACRÍLICO 30X10 CM (1 PALAVRA)</t>
  </si>
  <si>
    <t>83.17.57</t>
  </si>
  <si>
    <t>PLACA TÁTIL BRAILLE EM ALUMÍNIO 10X3 CM CORRIMÃO (EX: "ANDAR 2")</t>
  </si>
  <si>
    <t>83.17.65</t>
  </si>
  <si>
    <t>ANEL DE TEXTURA PARA CORRIMAO D &lt;=1 1/2" PLASTICO ABS PRETO OU CINZA</t>
  </si>
  <si>
    <t>83.17.66</t>
  </si>
  <si>
    <t>ANEL DE TEXTURA PARA CORRIMAO D &lt;=1 1/2" PLASTICO ABS CROMADO</t>
  </si>
  <si>
    <t>83.17.67</t>
  </si>
  <si>
    <t>ANEL DE TEXTURA PARA CORRIMAO D &lt;=1 1/2" BORRACHA FLEXÍVEL PRETO</t>
  </si>
  <si>
    <t>83.17.68</t>
  </si>
  <si>
    <t>FAIXA PARA DEGRAUS EM BORRACHA 3X20 CM AZUL/AMARELO/PRETO</t>
  </si>
  <si>
    <t>83.17.69</t>
  </si>
  <si>
    <t>FAIXA PARA DEGRAUS EM BORRACHA REFLETIVA 3X20 CM</t>
  </si>
  <si>
    <t>83.17.70</t>
  </si>
  <si>
    <t>FAIXA MORIM 6,00M X 0,80M EM TECIDO COMUM, EXCLUSIVE INSTALAÇÃO</t>
  </si>
  <si>
    <t>83.17.71</t>
  </si>
  <si>
    <t>PLACA DE IDENTIFICAÇÃO DE RESÍDUOS - PGRCC, CONFORME RESOLUÇÃO CONAMA-RDC Nº 275/2001, CONFECCIONADA EM LONA (TIPO BANNER) DIM. (30X30)CM</t>
  </si>
  <si>
    <t>UN.</t>
  </si>
  <si>
    <t>83.18.01</t>
  </si>
  <si>
    <t>LONA PLÁSTICA PRETA - 150 MICRA</t>
  </si>
  <si>
    <t>83.18.02</t>
  </si>
  <si>
    <t>LONA PLÁSTICA PRETA - 200 MICRA</t>
  </si>
  <si>
    <t>83.18.03</t>
  </si>
  <si>
    <t>LONA REFORÇADA COM ILHÓS DE POLIETILENO PARA COBERTURA CAÇAMBA (4Mx4M), 300 MICRAS, PRETA OU LARANJA</t>
  </si>
  <si>
    <t>83.23.10</t>
  </si>
  <si>
    <t>KILOWATT/HORA B3 - DEMAIS CLASSES - INCLUSIVE ICMS</t>
  </si>
  <si>
    <t>KWH</t>
  </si>
  <si>
    <t>83.25.05</t>
  </si>
  <si>
    <t>MESA ESCRIT.2 GAV.(SIMPLES) PES DE METALON</t>
  </si>
  <si>
    <t>83.25.10</t>
  </si>
  <si>
    <t>MESA REDONDA D= 1,20M (SIMPLES)</t>
  </si>
  <si>
    <t>83.25.15</t>
  </si>
  <si>
    <t>CADEIRA ALMOFADADA FIXA SEM BRACO, ESTRUT. METALON</t>
  </si>
  <si>
    <t>83.25.28</t>
  </si>
  <si>
    <t>REFRIGERADOR COMPACTO FRIGOB. ELETROLUX 122L-RE120 OU EQUIVALENTE</t>
  </si>
  <si>
    <t>83.25.39</t>
  </si>
  <si>
    <t>ARQUIVO DE AÇO 4 GAVETAS, MODELO OFICIO</t>
  </si>
  <si>
    <t>83.25.40</t>
  </si>
  <si>
    <t>ARQUIVO DE ACO 3 GAVETAS, MODELO OFICIO</t>
  </si>
  <si>
    <t>83.25.45</t>
  </si>
  <si>
    <t>ARMARIO DE AÇO COM 2 PORTAS 170X72X40CM</t>
  </si>
  <si>
    <t>83.25.47</t>
  </si>
  <si>
    <t>ARMARIO PARA ROUPAS COM 4 PORTAS 200X72X40CM</t>
  </si>
  <si>
    <t>83.25.50</t>
  </si>
  <si>
    <t>AQUECEDOR PAR 25 MARMITAS 60X90CM - ELETRICO</t>
  </si>
  <si>
    <t>83.25.51</t>
  </si>
  <si>
    <t>SMARTPHONE</t>
  </si>
  <si>
    <t>83.25.52</t>
  </si>
  <si>
    <t>TRENA A LASER COM ALCANCE DE 50 METROS</t>
  </si>
  <si>
    <t>83.25.53</t>
  </si>
  <si>
    <t>TRENA DE LONA DE 20 METROS</t>
  </si>
  <si>
    <t>83.25.54</t>
  </si>
  <si>
    <t>IMPRESSORA MULTIFUNCIONAL A3</t>
  </si>
  <si>
    <t>83.30.01</t>
  </si>
  <si>
    <t>BASCULA P/ CAMINHÃO FORD CARGO 1519 OU 1319</t>
  </si>
  <si>
    <t>83.30.02</t>
  </si>
  <si>
    <t>TANQUE DE ACO PARA TRANSPORTE DE AGUA COM CAPACIDADE DE 6 M3 (INCLUI MONTAGEM, NAO INCLUI CAMINHAO)</t>
  </si>
  <si>
    <t>83.30.03</t>
  </si>
  <si>
    <t>TANQUE 10000L P/ CAMINHAO PIPA</t>
  </si>
  <si>
    <t>83.30.04</t>
  </si>
  <si>
    <t>CARROCERIA DE MADEIRA P/ CAMINHÃO FORD CARGO 1519 OU 1319</t>
  </si>
  <si>
    <t>83.30.20</t>
  </si>
  <si>
    <t>TRANSPORTE EM CAÇAMBA (5m³)</t>
  </si>
  <si>
    <t>83.40.01</t>
  </si>
  <si>
    <t>LIX.PLAST.50L C/SUPORTE MET. 5050-01.P MITRA/EQUIVALENTE</t>
  </si>
  <si>
    <t>83.40.02</t>
  </si>
  <si>
    <t>LIXEIRA RETANGULAR BASCULAVEL 35L C/SUPORTE METAL.</t>
  </si>
  <si>
    <t>83.40.03</t>
  </si>
  <si>
    <t>LIX.RETANG.INDIVIDUAL 80L 5080-01.P MITRA/EQUIVALENTE</t>
  </si>
  <si>
    <t>83.40.04</t>
  </si>
  <si>
    <t>LIX.BASCULA C/ 4X100L REF. 040100.0140 MITRA/EQUIVALENTE.</t>
  </si>
  <si>
    <t>83.40.05</t>
  </si>
  <si>
    <t>LIXEIRA INDIV. MET. C/SUPORTE BOJO OVAL BASCULAVEL</t>
  </si>
  <si>
    <t>83.40.06</t>
  </si>
  <si>
    <t>LIXEIRA PLÁSTICA COM TAMPA VAI E VEM CAP 100L P/ ORGÂNICOS</t>
  </si>
  <si>
    <t>83.40.07</t>
  </si>
  <si>
    <t>BOMBONA BOCA LARGA PARA RESÍDUOS CLASSE B - 100 LITROS</t>
  </si>
  <si>
    <t>83.40.08</t>
  </si>
  <si>
    <t>BIG BAG PARA RESÍDUOS COMUNS, CAP.APROXIMADA DE 1 M3, PADRÃO CLUB FARM OU EQUIVALENTE</t>
  </si>
  <si>
    <t>83.40.09</t>
  </si>
  <si>
    <t>CESTO COLETOR RESÍDUO LEVE METÁLICO CILINDRO DIÂMETRO 220 MM, PADRÃO SLU MC22</t>
  </si>
  <si>
    <t>83.40.10</t>
  </si>
  <si>
    <t>CESTO COLETOR RESÍDUO LEVE METÁLICO CILINDRO DIÂMETRO 250 MM PADRÃO SLU MC25</t>
  </si>
  <si>
    <t>83.40.11</t>
  </si>
  <si>
    <t>CESTO COLETOR DE RESÍDUO LEVE MQS</t>
  </si>
  <si>
    <t>83.40.12</t>
  </si>
  <si>
    <t>CESTO COLETOR DE RESÍDUO LEVE MQD</t>
  </si>
  <si>
    <t>83.41.01</t>
  </si>
  <si>
    <t>PAPEL HIGIÊNICO (ROLO)</t>
  </si>
  <si>
    <t>83.41.02</t>
  </si>
  <si>
    <t>SABONETE LÍQUIDO 250ML</t>
  </si>
  <si>
    <t>83.41.03</t>
  </si>
  <si>
    <t>ÁLCOOL EM GEL 420G 70° INPM</t>
  </si>
  <si>
    <t>83.41.04</t>
  </si>
  <si>
    <t>FITA DUPLA FACE TRANSFERIVEL VHB12MMX20M UNITARIO 3M OU EQUIVALENTE</t>
  </si>
  <si>
    <t>84.20.01</t>
  </si>
  <si>
    <t>CONE DE SINALIZACAO EM PVC FLEXIVEL, H = 70 / 76 CM (NBR 15071)</t>
  </si>
  <si>
    <t>84.20.02</t>
  </si>
  <si>
    <t>CONE DE SINALIZACAO EM PVC RIGIDO COM FAIXA REFLETIVA, H = 70 / 76 CM</t>
  </si>
  <si>
    <t>84.20.03</t>
  </si>
  <si>
    <t>SINALIZADOR A LED C/ TRAVA ANTI-FURTO MONOLIGHT OU EQUIVALENTE</t>
  </si>
  <si>
    <t>84.20.20</t>
  </si>
  <si>
    <t>FITA ZEBRADA PARA SINALIZAÇAO ROLO DE 200M</t>
  </si>
  <si>
    <t>89.05.01</t>
  </si>
  <si>
    <t>SERVICO DE BOMBEAMENTO DE CONCRETO COM CONSUMO MINIMO DE 40 M3</t>
  </si>
  <si>
    <t>89.06.24</t>
  </si>
  <si>
    <t>CONCRETO USINADO FCK&gt;=15 MPA - BRITA 0 E 1 - CONVENCIONAL - SLUMP 10+-2</t>
  </si>
  <si>
    <t>89.06.27</t>
  </si>
  <si>
    <t>CONCRETO USINADO FCK&gt;=20 MPA - BRITA 0 E 1 - CONVENCIONAL - SLUMP 10+-2</t>
  </si>
  <si>
    <t>89.06.28</t>
  </si>
  <si>
    <t>CONCRETO USINADO FCK&gt;=25 MPA - BRITA 0 E 1 - CONVENCIONAL - SLUMP 10+-2</t>
  </si>
  <si>
    <t>89.06.30</t>
  </si>
  <si>
    <t>CONCRETO USINADO FCK&gt;=30 MPA - BRITA 0 E 1 - CONVENCIONAL - SLUMP 10+-2</t>
  </si>
  <si>
    <t>89.06.32</t>
  </si>
  <si>
    <t>CONCRETO USINADO CONVENCIONAL FCK&gt;=40 MPA - BRITA 0 E 1 - SLUMP 10+-2</t>
  </si>
  <si>
    <t>89.07.09</t>
  </si>
  <si>
    <t>CONCRETO USINADO BOMBEAVEL FCK&gt;=15 MPA - BRITA 0 E 1 - SLUMP 10+-2</t>
  </si>
  <si>
    <t>89.07.12</t>
  </si>
  <si>
    <t>CONCRETO USINADO FCK&gt;=20 MPA - BRITA 0 E 1 - BOMBEÁVEL - SLUMP 10+-2</t>
  </si>
  <si>
    <t>89.07.13</t>
  </si>
  <si>
    <t>CONCRETO USINADO FCK&gt;=25 MPA - BRITA 0 E 1 - BOMBEÁVEL - SLUMP 100+-20 MM REF 34493</t>
  </si>
  <si>
    <t>89.07.15</t>
  </si>
  <si>
    <t>CONCRETO USINADO FCK&gt;=30 MPA - BRITA 0 E 1 - BOMBEÁVEL - SLUMP 100+-20 MM REF 34494</t>
  </si>
  <si>
    <t>89.07.17</t>
  </si>
  <si>
    <t>CONCRETO USINADO BOMBEAVEL FCK&gt;=40 MPA - BRITA 0 E 1 - SLUMP 100+-20 MM REF 34496</t>
  </si>
  <si>
    <t>89.07.31</t>
  </si>
  <si>
    <t>CONCRETO USINADO FCK&gt;=20 MPA - BOMBEÁVEL - SLUMP 100+-20 MM CONSUMO MÍNIMO 300KG REF 34492</t>
  </si>
  <si>
    <t>89.07.41</t>
  </si>
  <si>
    <t>CONCRETO USINADO FCK&gt;=20 MPA - BOMBEÁVEL - SLUMP 130+-10 MM CONSUMO MÍNIMO 300KG REF 38404</t>
  </si>
  <si>
    <t>89.07.52</t>
  </si>
  <si>
    <t>CONCRETO USINADO FCK&gt;=25 MPA - BOMBEÁVEL - SLUMP 130+-30 MM CONSUMO MÍNIMO 280KG REF 38405</t>
  </si>
  <si>
    <t>89.07.55</t>
  </si>
  <si>
    <t>CONCRETO USINADO FCK&gt;=40 MPA -  BOMBEÁVEL - SLUMP 13+-3 CONSUMO MÍNIMO 360KG</t>
  </si>
  <si>
    <t>89.07.63</t>
  </si>
  <si>
    <t>CONCRETO USINADO FCK&gt;=30 MPA -  BOMBEÁVEL - SLUMP 24+-2 CONSUMO MÍNIMO 400KG</t>
  </si>
  <si>
    <t>89.07.65</t>
  </si>
  <si>
    <t>CONCRETO USINADO FCK&gt;=40 MPA -  BOMBEÁVEL - SLUMP 24+-2 CONSUMO MÍNIMO 400KG</t>
  </si>
  <si>
    <t>89.18.01</t>
  </si>
  <si>
    <t>MOBILIZAÇAO E DESMOB.DE TRADO P/ESTACA ESC.MECANIC</t>
  </si>
  <si>
    <t>89.18.04</t>
  </si>
  <si>
    <t>ESTACA BROCA MECANIZADA - PERFURAÇAO D= 40CM</t>
  </si>
  <si>
    <t>89.20.01</t>
  </si>
  <si>
    <t>MOBILIZACAO E DESMOB.DE EQUIPAMENTO ESTACA STRAUSS</t>
  </si>
  <si>
    <t>89.20.05</t>
  </si>
  <si>
    <t>CONFECCAO DE ESTACA STRAUSS D=250MM/320MM-25T/35T</t>
  </si>
  <si>
    <t>89.20.09</t>
  </si>
  <si>
    <t>CONFECÇÃO DE ESTACA STRAUSS D=380MM/420MM-55T/75T</t>
  </si>
  <si>
    <t>89.20.80</t>
  </si>
  <si>
    <t>MOBILIZACAO E DESMOBILIZACAO DE EQUIPAMENTO (RAIZ)</t>
  </si>
  <si>
    <t>89.20.84</t>
  </si>
  <si>
    <t>ESTACA RAIZ D=310MM SOLO EXCL. ARG. EXCL. ARMACAO</t>
  </si>
  <si>
    <t>89.20.88</t>
  </si>
  <si>
    <t>ESTACA RAIZ D=310MM ROCHA EXCL. ARG. EXCL. ARMACAO</t>
  </si>
  <si>
    <t>89.20.90</t>
  </si>
  <si>
    <t>GERADOR 60KVA</t>
  </si>
  <si>
    <t>89.20.93</t>
  </si>
  <si>
    <t>COMPRESSOR A DIESEL 900PCM</t>
  </si>
  <si>
    <t>89.21.01</t>
  </si>
  <si>
    <t>MOBILIZAÇÃO E DESMOBILIZAÇÃO DE EQUIPAMENTO</t>
  </si>
  <si>
    <t>89.21.02</t>
  </si>
  <si>
    <t>EXECUÇÃO DE HELICE CONTINUA D= 30 CM</t>
  </si>
  <si>
    <t>89.21.04</t>
  </si>
  <si>
    <t>EXECUÇÃO DE HELICE CONTINUA D= 50 CM</t>
  </si>
  <si>
    <t>89.21.06</t>
  </si>
  <si>
    <t>EXECUÇÃO DE HELICE CONTINUA D= 70 CM</t>
  </si>
  <si>
    <t>89.34.06</t>
  </si>
  <si>
    <t>FORNECIMENTO DE GRAMA SAO CARLOS (AXONAPUS)</t>
  </si>
  <si>
    <t>89.34.07</t>
  </si>
  <si>
    <t>GRAMA ESMERALDA OU SAO CARLOS OU CURITIBANA, EM PLACAS, SEM PLANTIO REF 3322</t>
  </si>
  <si>
    <t>89.34.08</t>
  </si>
  <si>
    <t>MUDA DE RASTEIRA/FORRACAO, AMENDOIM RASTEIRO/ONZE HORAS/AZULZINHA/IMPATIENS OU EQUIVALENTE DA REGIAO REF 360</t>
  </si>
  <si>
    <t>89.34.30</t>
  </si>
  <si>
    <t>TERRA VEGETAL (GRANEL) REF 7253</t>
  </si>
  <si>
    <t>89.34.31</t>
  </si>
  <si>
    <t>89.34.32</t>
  </si>
  <si>
    <t>ADUBO MINERAL (10-10-10)</t>
  </si>
  <si>
    <t>89.34.33</t>
  </si>
  <si>
    <t>ADUBO MINERAL (4-14-8)</t>
  </si>
  <si>
    <t>89.34.34</t>
  </si>
  <si>
    <t>CALCÁRIO DOLOMITICO (ACIMA DE 1T)</t>
  </si>
  <si>
    <t>89.34.40</t>
  </si>
  <si>
    <t>ARVORE -SIBIPIRUNA-CAESLPINA PELTOHOROIDES H=2,50M</t>
  </si>
  <si>
    <t>89.34.42</t>
  </si>
  <si>
    <t>ARVORE - IPE ROSA - TABEBUIA AVELLANEDAE H= 2,50M</t>
  </si>
  <si>
    <t>89.34.44</t>
  </si>
  <si>
    <t>ARVORE-PAU FERRO-CAESALPINIA FERREA LEIOSCHYA 2,50</t>
  </si>
  <si>
    <t>89.34.46</t>
  </si>
  <si>
    <t>ARVORE - ACASSIA MINOSA- ACASSIA PODALYRIIFOLIA H= 2,50M</t>
  </si>
  <si>
    <t>89.34.48</t>
  </si>
  <si>
    <t>ARVORE - JACARANDA MIMOSO - CUSPIDIFOLIA H= 2,50M</t>
  </si>
  <si>
    <t>89.34.50</t>
  </si>
  <si>
    <t>89.34.52</t>
  </si>
  <si>
    <t>89.34.54</t>
  </si>
  <si>
    <t>89.34.60</t>
  </si>
  <si>
    <t>ARBUSTO - BELA EMILIA - PLUMBAGO CAPENSIS 0,60M</t>
  </si>
  <si>
    <t>89.34.62</t>
  </si>
  <si>
    <t>ARBUSTO - CAMARA - LANTANA CAMARA 0,60M</t>
  </si>
  <si>
    <t>89.34.70</t>
  </si>
  <si>
    <t>PALMEIRA - LICURI (ESTIPE &gt;= H= 2,50M)</t>
  </si>
  <si>
    <t>89.37.50</t>
  </si>
  <si>
    <t>POLIMENTO MECANICO PISO CONCRETO NIVELAMENTO LASER</t>
  </si>
  <si>
    <t>89.37.70</t>
  </si>
  <si>
    <t>CALCADA PORTUGUESA ASSENTADA REF 4708</t>
  </si>
  <si>
    <t>89.45.10</t>
  </si>
  <si>
    <t>IMPERMEAB. INFILTRACAO CRISTALIZACAO POSITIVA(RES)</t>
  </si>
  <si>
    <t>89.45.28</t>
  </si>
  <si>
    <t>IMPERM.MANTA ASFAL.PREFABR.TIPO3 NBR9952 SBS E=4MM REF 4015</t>
  </si>
  <si>
    <t>89.50.02</t>
  </si>
  <si>
    <t>CONTAINER 6,0X2,30X2,82M COM ISOLAMENTO TERMICO</t>
  </si>
  <si>
    <t>89.50.03</t>
  </si>
  <si>
    <t>CONTAINER 6,0X2,30X2,82M E SANITÁRIO C/ ISOLAMENTO TÉRMICO</t>
  </si>
  <si>
    <t>89.50.04</t>
  </si>
  <si>
    <t>CONTAINER VEST.6,0X2,30X2,82M COM 7 CHUV. 2 LAVAT.</t>
  </si>
  <si>
    <t>89.50.05</t>
  </si>
  <si>
    <t>CONTAINER 6,0X2,30X2,82M VEST.7CHUV, 2LAVAT,1MICT</t>
  </si>
  <si>
    <t>89.50.06</t>
  </si>
  <si>
    <t>CONT.6,0X2,30X2,82 VEST. 4CHUV.3SANIT.1LAVAT.1MICT</t>
  </si>
  <si>
    <t>89.50.07</t>
  </si>
  <si>
    <t>CONTAINER 6,0X2,30X2,82 CM COM ISOLAMENTO TERMICO</t>
  </si>
  <si>
    <t>89.50.08</t>
  </si>
  <si>
    <t>CONTAINER 6,0X2,30X2,82M COM LAVATORIO</t>
  </si>
  <si>
    <t>89.50.09</t>
  </si>
  <si>
    <t>BANHEIRO QUIMICO 2 MANUT. 2 ROLOS PAPEL HIGIENICO</t>
  </si>
  <si>
    <t>89.50.10</t>
  </si>
  <si>
    <t>BANHEIRO QUÍMICO C/ SUPORTE SABONETE LÍQUIDO, LAVAT. C/ RESERVAT. DE ÁGUA, CABINE DE POLIETILENO, PORTA PAPEL HIGIÊNICO, PORTA PAPEL TOALHA, ANTIDERRAPANTE, LIVRE/OCUPADO PAPEL HIGIÊNICO, E LIMPEZA 2 VEZES POR SEMANA</t>
  </si>
  <si>
    <t>89.50.20</t>
  </si>
  <si>
    <t>MOBILIZAÇAO DE CONTAINER</t>
  </si>
  <si>
    <t>89.50.21</t>
  </si>
  <si>
    <t>89.50.50</t>
  </si>
  <si>
    <t>AR CONDICIONADO PARA CONTAINER</t>
  </si>
  <si>
    <t>93.20.06</t>
  </si>
  <si>
    <t>NIVEL WILD N3 C/MICROMETRO (PRECISAO +/- 0,2 MM) OU EQUIVALENTE</t>
  </si>
  <si>
    <t>93.21.01</t>
  </si>
  <si>
    <t>ESTACAO TOTAL PRECISAO MINIMA 2MM ALCANCE &gt;=2500M</t>
  </si>
  <si>
    <t>93.21.03</t>
  </si>
  <si>
    <t>RECEPTOR GPS P/ SISTEMA GNSS L1/L2 - PAR</t>
  </si>
  <si>
    <t>93.21.04</t>
  </si>
  <si>
    <t xml:space="preserve">TERRÔMETRO 20 KO E RESISTIVIDADE DO SOLO </t>
  </si>
  <si>
    <t>93.22.02</t>
  </si>
  <si>
    <t>COMPUTADOR C/ PERIFÉRICOS - PROCESSADOR i5 (EQUIVALENTE OU SUPERIOR) 8GB, RAM, HD 1 TB, PLACA DE VIDEO 1 GB E WINDOWS 10</t>
  </si>
  <si>
    <t>93.22.09</t>
  </si>
  <si>
    <t>PACOTE OFFICE 2019 (SIMILAR OU SUPERIOR)</t>
  </si>
  <si>
    <t>ANO</t>
  </si>
  <si>
    <t>93.22.10</t>
  </si>
  <si>
    <t>AUTODESK AUTOCAD - 2016 (SIMILAR OU SUPERIOR)</t>
  </si>
  <si>
    <t>93.22.11</t>
  </si>
  <si>
    <t>BENTLEY TOPOGRAFH (SIMILAR OU SUPERIOR)</t>
  </si>
  <si>
    <t>94.01.03</t>
  </si>
  <si>
    <t>COPIA XEROGRAFICA PRETO/BRANCO- FORMATO A2</t>
  </si>
  <si>
    <t>94.01.04</t>
  </si>
  <si>
    <t>COPIA XEROGRAFICA PRETO/BRANCO- FORMATO A1</t>
  </si>
  <si>
    <t>94.01.05</t>
  </si>
  <si>
    <t>COPIA XEROGRAFICA PRETO/BRANCO- FORMATO A0</t>
  </si>
  <si>
    <t>94.07.01</t>
  </si>
  <si>
    <t>XEROX  PRETO/BRANCO - FORMATO A4</t>
  </si>
  <si>
    <t>94.07.02</t>
  </si>
  <si>
    <t>XEROX PRETO/BRANCO - FORMATO A3</t>
  </si>
  <si>
    <t>94.09.11</t>
  </si>
  <si>
    <t>XEROX COLORIDO  FORMATO A4</t>
  </si>
  <si>
    <t>94.09.12</t>
  </si>
  <si>
    <t>XEROX COLORIDO  FORMATO A3</t>
  </si>
  <si>
    <t>94.11.01</t>
  </si>
  <si>
    <t>ENCADERNACAO A4 ACETATO, PVC/CROMICOTE, C/ESPIRAL</t>
  </si>
  <si>
    <t>94.12.02</t>
  </si>
  <si>
    <t>PLOTAGEM SULFITE - FORMATO A3</t>
  </si>
  <si>
    <t>94.12.03</t>
  </si>
  <si>
    <t>PLOTAGEM SULFITE - FORMATO A2</t>
  </si>
  <si>
    <t>94.12.04</t>
  </si>
  <si>
    <t>PLOTAGEM SULFITE - FORMATO A1</t>
  </si>
  <si>
    <t>94.12.05</t>
  </si>
  <si>
    <t>PLOTAGEM SULFITE - FORMATO A0</t>
  </si>
  <si>
    <t>94.12.06</t>
  </si>
  <si>
    <t>PLOTAGEM SULFITE -FORMATO A1 LONGO</t>
  </si>
  <si>
    <t>94.12.07</t>
  </si>
  <si>
    <t>PLOTAGEM SULFITE -FORMATO A1 EXTENDIDO</t>
  </si>
  <si>
    <t>94.12.08</t>
  </si>
  <si>
    <t>PLOTAGEM SULFITE -FORMATO A0 EXTENDIDO</t>
  </si>
  <si>
    <t>94.15.01</t>
  </si>
  <si>
    <t>PLOTAGEM COLORIDA SULFITE FORMATO A4</t>
  </si>
  <si>
    <t>94.15.02</t>
  </si>
  <si>
    <t>PLOTAGEM COLORIDA SULFITE FORMATO A3</t>
  </si>
  <si>
    <t>94.15.03</t>
  </si>
  <si>
    <t>PLOTAGEM COLORIDA SULFITE FORMATO A2</t>
  </si>
  <si>
    <t>94.15.04</t>
  </si>
  <si>
    <t>PLOTAGEM COLORIDA SULFITE FORMATO A1</t>
  </si>
  <si>
    <t>94.15.05</t>
  </si>
  <si>
    <t>PLOTAGEM COLORIDA SULFITE FORMATO A0</t>
  </si>
  <si>
    <t>94.15.06</t>
  </si>
  <si>
    <t>PLOTAGEM  COLORIDA SULFIT -FORMATO A1 LONGO</t>
  </si>
  <si>
    <t>94.15.07</t>
  </si>
  <si>
    <t>PLOTAGEM  COLORIDA SULFITE FORMATO A1 EXTENDIDO</t>
  </si>
  <si>
    <t>94.15.08</t>
  </si>
  <si>
    <t>PLOTAGEM  COLORIDA SULFITE FORMATO A0 EXTENDIDO</t>
  </si>
  <si>
    <t>94.18.01</t>
  </si>
  <si>
    <t>DIGITALIZAÇÃO DE FORMATOS A0 (PDF OU EQUIVALENTE)</t>
  </si>
  <si>
    <t>94.18.02</t>
  </si>
  <si>
    <t>DIGITALIZAÇÃO DE FORMATOS A1 (PDF OU EQUIVALENTE)</t>
  </si>
  <si>
    <t>94.18.03</t>
  </si>
  <si>
    <t>DIGITALIZAÇÃO DE FORMATOS A2 (PDF OU EQUIVALENTE)</t>
  </si>
  <si>
    <t>94.18.04</t>
  </si>
  <si>
    <t xml:space="preserve">DIGITALIZAÇÃO DE FORMATO A4 (PDF OU EQUIVALENTE) </t>
  </si>
  <si>
    <t>94.18.05</t>
  </si>
  <si>
    <t>DVD 4,7 GB</t>
  </si>
  <si>
    <t>94.20.01</t>
  </si>
  <si>
    <t>REVELACAO FOTOGRAFICA</t>
  </si>
  <si>
    <t>94.20.02</t>
  </si>
  <si>
    <t>ATOS COMUNS A REGISTRADORES E NOTÁRIOS - CERTIDÃO DE INTEIRO TEOR OU EM RESUMO, INDEPENDENTEMENTE DO NÚMERO DE FOLHAS, INCLUSIVE ISSQN DE 5% SOB OS EMOLUMENTOS</t>
  </si>
  <si>
    <t>94.20.03</t>
  </si>
  <si>
    <t>ATOS COMUNS A REGISTRADORES E NOTÁRIOS - CERTIDÃO EM RELATÓRIO CONFORME QUESITOS, INDEPENDENTEMENTE DO NÚMERO DE FOLHAS, INCLUSIVE ISSQN DE 5% SOB OS EMOLUMENTOS</t>
  </si>
  <si>
    <t>95.01.01</t>
  </si>
  <si>
    <t>MOBILIZAÇÃO, INSTALAÇÃO E DESMOBILIZAÇÃO, PARA EXECUÇÃO DE SONDAGEM À PERCUSSÃO (NBR 6484:2020)</t>
  </si>
  <si>
    <t>95.01.02</t>
  </si>
  <si>
    <t>PERFURAÇÃO DE SOLO SONDAGEM À PERCUSSÃO (NBR 6484:2020)</t>
  </si>
  <si>
    <t>95.01.03</t>
  </si>
  <si>
    <t>DESMONTAGEM, TRANSPORTE E MONTAGEM DE EQUIPAMENTOS DE SONDAGEM A PERCUSSÃO POR FURO</t>
  </si>
  <si>
    <t>95.02.01</t>
  </si>
  <si>
    <t>MOBILIZAÇÃO DE EQUIPAMENTOS DE SONDAGEM A TRADO (NBR 9603:2015) DN 20CM</t>
  </si>
  <si>
    <t>95.02.02</t>
  </si>
  <si>
    <t>PERFURAÇÃO DE SOLO SONDAGEM A TRADO (NBR 9603:2015) DN 20CM</t>
  </si>
  <si>
    <t>95.03.01</t>
  </si>
  <si>
    <t>POÇO DE INSPEÇÃO EM SOLO, SEÇÃO TRANSVERSAL MÍNIMA 100CM OU CIRCULAR 120CM (NBR 9604:2016)</t>
  </si>
  <si>
    <t>95.03.02</t>
  </si>
  <si>
    <t>SONDAGEM DE SOLO COM UTILIZAÇÃO DE PA E PICARETA</t>
  </si>
  <si>
    <t>95.06.01</t>
  </si>
  <si>
    <t>MOBILIZACAO E DESMOBILIZACAO - SONDAGEM ROTATIVA NW</t>
  </si>
  <si>
    <t>95.06.02</t>
  </si>
  <si>
    <t>INSTALACAO DE SONDAGEM ROTATIVA NW POR FURO</t>
  </si>
  <si>
    <t>95.06.03</t>
  </si>
  <si>
    <t>PERFURACAO EM SOLO COM SONDAGEM ROTATIVA NW</t>
  </si>
  <si>
    <t>95.06.04</t>
  </si>
  <si>
    <t>PERFURACAO DE SOLO COM COROA DE WIDIA SONDAGEM ROTATIVA NW</t>
  </si>
  <si>
    <t>95.06.05</t>
  </si>
  <si>
    <t>PERFURACAO COM COROA DIAMANTADA SONDAGEM ROTATIVA NW</t>
  </si>
  <si>
    <t>95.08.02</t>
  </si>
  <si>
    <t>RETIRADA DE AMOSTRA INDEFORMADA C/AMOSTRADOR TIPO SHELBY, D= 4"</t>
  </si>
  <si>
    <t>95.08.21</t>
  </si>
  <si>
    <t>RETIRADA DE AMOSTRA INDEFORMADA EM BLOCOS 30X30X30CM (NBR 9604:2016), PROFUNDIDADE = 2 A 3 M</t>
  </si>
  <si>
    <t>95.08.22</t>
  </si>
  <si>
    <t>RETIRADA DE AMOSTRA INDEFORMADA EM BLOCOS 30X30X30CM (NBR 9604:2016), PROFUNDIDADE = 1 A 2 M</t>
  </si>
  <si>
    <t>95.08.23</t>
  </si>
  <si>
    <t>RETIRADA DE AMOSTRA INDEFORMADA EM BLOCOS 30X30X30CM (NBR 9604:2016), PROFUNDIDADE ATÉ 1M</t>
  </si>
  <si>
    <t>95.11.01</t>
  </si>
  <si>
    <t>ENSAIO DE PERDA D'AGUA SOB PRESSAO EM MACIÇOS ROCHOSOS POR MEIO DE FUROS DE SONDAGEM</t>
  </si>
  <si>
    <t>95.11.02</t>
  </si>
  <si>
    <t>ENSAIO DE PERMEABILIDADE "IN SITU" EM FURO DE SONDAGEM EM ROCHA</t>
  </si>
  <si>
    <t>96.01.02</t>
  </si>
  <si>
    <t>DETERMINAÇÃO DA DENSIDADE RELATIVA E MASSA ESPECÍFICA DE MATERIAIS BETUMINOSOS (NBR 6296:2012)</t>
  </si>
  <si>
    <t>96.01.03</t>
  </si>
  <si>
    <t>DETERMINAÇÃO DA DENSIDADE APARENTE E MASSA ESPECÍFICA APARENTE DE MISTURAS ASFALTICAS (NBR 15573:2012)</t>
  </si>
  <si>
    <t>96.01.04</t>
  </si>
  <si>
    <t>DETERMINAÇÃO DA DENSIDADE IN SITU DAS MISTURAS ASFÁLTICAS COMPACTADAS (DNIT 431/2020-ME)</t>
  </si>
  <si>
    <t>96.01.05</t>
  </si>
  <si>
    <t>ENSAIO  PARA VERIFICAÇÃO DA ADESIVIDADE DE AGREGADO MIUDO AO LIGANTE BETUMINOSO (NBR 12584:2017)</t>
  </si>
  <si>
    <t>96.01.06</t>
  </si>
  <si>
    <t>DOSAGEM DE MISTURAS BETUMINOSAS A QUENTE PELO MÉTODO MARSHALL (DNER-ME 043/95)</t>
  </si>
  <si>
    <t>96.01.07</t>
  </si>
  <si>
    <t>DOSAGEM DE LAMA ASFALTICA CONFORME RECOMENDAÇÕES ISSA (DNIT 150/2010-ES)</t>
  </si>
  <si>
    <t>96.01.14</t>
  </si>
  <si>
    <t>DETERMINAÇÃO DA VISCOSIDADE SAYBOLT FUROL EM MATERIAIS BETUMINOSOS (NBR 14950:2003)</t>
  </si>
  <si>
    <t>96.01.15</t>
  </si>
  <si>
    <t>DETERMINAÇÃO DA SEDIMENTAÇÃO E ESTABILIDADE À ESTOCAGEM DE EMULSÕES ASFÁLTICAS (NBR 6570:2016)</t>
  </si>
  <si>
    <t>96.01.16</t>
  </si>
  <si>
    <t>DETERMINAÇÃO DA PENETRAÇÃO EM MATERIAIS ASFÁLTICOS (NBR 6576:2007)</t>
  </si>
  <si>
    <t>96.01.17</t>
  </si>
  <si>
    <t>DETERMINAÇÃO DO PH EM EMULSÕES ASFÁLTICAS (NBR 6299:2012)</t>
  </si>
  <si>
    <t>96.01.18</t>
  </si>
  <si>
    <t>DETERMINAÇÃO DO TEOR DE ÁGUA POR DESTILAÇÃO EM MATERIAIS BETUMINOSOS (NBR 14236:2018)</t>
  </si>
  <si>
    <t>96.01.19</t>
  </si>
  <si>
    <t>DETERMINAÇÃO DO TEOR DE BETUME - PROCEDIMENTOS SOXHLET OU REFLUXO DUPLO (NBR 16208:2013)</t>
  </si>
  <si>
    <t>96.01.20</t>
  </si>
  <si>
    <t>DETERMINAÇÃO DA DUCTILIDADE EM LIGANTES ASFÁLTICOS (NBR 6293:2015)</t>
  </si>
  <si>
    <t>96.01.21</t>
  </si>
  <si>
    <t>DETERMINAÇÃO DO PONTO DE AMOLECIMENTO EM LIGANTES ASFÁLTICOS - MÉTODO DO ANEL E BOLA (NBR 6560:2016)</t>
  </si>
  <si>
    <t>96.01.22</t>
  </si>
  <si>
    <t>DETERMINAÇÃO DA ESTABILIDADE E FLUÊNCIA DE MISTURAS BETUMINOSAS (DNER-ME 043/95)</t>
  </si>
  <si>
    <t>96.01.28</t>
  </si>
  <si>
    <t>DETERMINAÇÃO DO EQUIVALENTE DE AREIA EM AGREGADOS MIUDOS (DNER-ME 054/97) (OU NBR 12052:92)</t>
  </si>
  <si>
    <t>96.01.29</t>
  </si>
  <si>
    <t>ENSAIO  PARA VERIFICAÇÃO DA ADESIVIDADE DE AGREGADO GRAUDO AO LIGANTE BETUMINOSO (NBR 12583:2017)</t>
  </si>
  <si>
    <t>97.01.01</t>
  </si>
  <si>
    <t>DETERMINAÇÃO DO TEOR DE UMIDADE DE SOLOS EM LABORATORIO (NBR 6457:2016 ANEXO A)</t>
  </si>
  <si>
    <t>97.01.03</t>
  </si>
  <si>
    <t>DETERMINAÇÃO DA MASSA ESPECÍFICA,  MASSA ESPECÍFICA APARENTE E ABSORÇÃO DE ÁGUA (NBR 6458:2016)</t>
  </si>
  <si>
    <t>97.01.04</t>
  </si>
  <si>
    <t>ANÁLISE GRANULOMETRICA DE SOLOS POR PENEIRAMENTO (NBR 7181:2016)</t>
  </si>
  <si>
    <t>97.01.05</t>
  </si>
  <si>
    <t>ANÁLISE GRANULOMETRICA DE SOLOS POR PENEIRAMENTO E SEDIMENTAÇÃO (NBR 7181:2016)</t>
  </si>
  <si>
    <t>97.01.06</t>
  </si>
  <si>
    <t>DETERMINAÇÃO DO LIMITE DE LIQUIDEZ DE SOLOS (NBR 6459:2017)</t>
  </si>
  <si>
    <t>97.01.07</t>
  </si>
  <si>
    <t>DETERMINAÇÃO DO LIMITE DE PLASTICIDADE DE SOLOS (NBR 7180:2016)</t>
  </si>
  <si>
    <t>97.01.08</t>
  </si>
  <si>
    <t>DETERMINAÇÃO DOS FATORES DE CONTRAÇÃO DE SOLOS (DNER-ME 087/94)</t>
  </si>
  <si>
    <t>97.01.09</t>
  </si>
  <si>
    <t>VERIFICAÇÃO DA COMPACTAÇÃO DO SOLO ENERGIA PROCTOR NORMAL (NBR 7182:2020) COM 05 CORPOS DE PROVA</t>
  </si>
  <si>
    <t>97.01.10</t>
  </si>
  <si>
    <t>VERIFICAÇÃO DA COMPACTAÇÃO DO SOLO ENERGIA PROCTOR INTERMEDIÁRIO (NBR 7182:2020) COM 05 CORPOS DE PROVA</t>
  </si>
  <si>
    <t>97.01.11</t>
  </si>
  <si>
    <t>VERIFICAÇÃO DA COMPACTAÇÃO DO SOLO ENERGIA PROCTOR MODIFICADO (NBR 7182:2020) COM 05 CORPOS DE PROVA</t>
  </si>
  <si>
    <t>97.01.12</t>
  </si>
  <si>
    <t>DETERMINAÇÃO DO ÍNDICE DE SUPORTE CALIFÓRNIA DE SOLOS (ISC OU CBR) COM 1 CORPO DE PROVA (NORMA DNIT 172/016-ME / NBR 9895:2017)</t>
  </si>
  <si>
    <t>97.01.13</t>
  </si>
  <si>
    <t>DETERMINAÇÃO DO ÍNDICE DE SUPORTE CALIFÓRNIA DE SOLOS (ISC OU CBR) COM 3 CORPOS DE PROVA (NORMA DNIT 172/016-ME / NBR 9895:2017)</t>
  </si>
  <si>
    <t>97.01.14</t>
  </si>
  <si>
    <t>DETERMINAÇÃO DO ÍNDICE DE SUPORTE CALIFÓRNIA DE SOLOS (ISC OU CBR) COM 5 CORPOS DE PROVA (NORMA DNIT 172/016-ME / NBR 9895:2017)</t>
  </si>
  <si>
    <t>97.01.15</t>
  </si>
  <si>
    <t>DETERMINAÇÃO DO EQUIVALENTE DE AREIA EM SOLO (DNER-ME 054/97 / NBR 12052:92)</t>
  </si>
  <si>
    <t>97.01.17</t>
  </si>
  <si>
    <t>DETERMINAÇÃO COLORIMÉTRICA DE IMPUREZAS ORGÂNICAS EM SOLOS (NBR NM 49:2001)</t>
  </si>
  <si>
    <t>97.01.18</t>
  </si>
  <si>
    <t>ENSAIO DE ADENSAMENTO DE SOLOS (DNER-IE 005/94 - NBR 16853:2020)</t>
  </si>
  <si>
    <t>97.01.20</t>
  </si>
  <si>
    <t>DETERMINAÇÃO DO COEFICIENTE DE PERMEABILIDADE DE SOLOS ARGILOSOS À CARGA VARIÁVEL (NBR 14545:2021)</t>
  </si>
  <si>
    <t>97.01.21</t>
  </si>
  <si>
    <t>DETERMINAÇÃO DO COEFICIENTE DE PERMEABILIDADE DE SOLOS GRANULARES À CARGA CONSTANTE (NBR 13292:2021)</t>
  </si>
  <si>
    <t>97.01.22</t>
  </si>
  <si>
    <t>DETERMINAÇÃO DA RESISTÊNCIA À COMPRESSÃO NÃO CONFINADA - SOLOS COESIVOS (NBR 12770:1992)</t>
  </si>
  <si>
    <t>97.01.23</t>
  </si>
  <si>
    <t>COMPRESSAO TRIAXIAL RAPIDO NÃO ADENSADO E NÃO DRENADO (Q/UU)</t>
  </si>
  <si>
    <t>97.01.24</t>
  </si>
  <si>
    <t>COMPRESSAO TRIAXIAL RAPIDO NÃO ADENSADO E NÃO DRENADO (Q/UU) C/MEDIDAS DE PRESSAO NEUTRA</t>
  </si>
  <si>
    <t>97.01.25</t>
  </si>
  <si>
    <t>COMPRESSAO TRIAXIAL RAPIDO PRE-ADENSADO E NÃO DRENADO (R/CIU)</t>
  </si>
  <si>
    <t>97.01.26</t>
  </si>
  <si>
    <t>COMPRESSAO TRIAXIAL RAPIDO PRE-ADENSADO (R/CIU) C/MEDIDAS DE PRESSÃO NEUTRA</t>
  </si>
  <si>
    <t>97.01.27</t>
  </si>
  <si>
    <t>COMPRESSAO TRIAXIAL RAPIDO PRE-ADENSADO SATURADO (R-SAT/CIU-SAT)</t>
  </si>
  <si>
    <t>97.01.28</t>
  </si>
  <si>
    <t>COMPRESSAO TRIAXIAL RAPIDO PRE-ADENSADO SATURADO (R-SAT/CIU-SAT) C/MEDIDAS PRESSÃO NEUTRA</t>
  </si>
  <si>
    <t>97.01.30</t>
  </si>
  <si>
    <t>COMPRESSAO TRIAXIAL LENTO SATURADO (CD)</t>
  </si>
  <si>
    <t>97.01.31</t>
  </si>
  <si>
    <t>ENSAIO DE CISALHAMENTO DIRETO RAPIDO EM SOLOS (NBR ISO 12957-1:2013)</t>
  </si>
  <si>
    <t>97.01.32</t>
  </si>
  <si>
    <t>CISALHAMENTO DIRETO RAPIDO SATURADO</t>
  </si>
  <si>
    <t>97.01.33</t>
  </si>
  <si>
    <t>CISALHAMENTO DIRETO RAPIDO PRE-ADENSADO</t>
  </si>
  <si>
    <t>97.01.34</t>
  </si>
  <si>
    <t>CISALHAMENTO DIRETO RAPIDO SATURADO PRE-ADENSADO</t>
  </si>
  <si>
    <t>97.01.35</t>
  </si>
  <si>
    <t>CISALHAMENTO DIRETO LENTO</t>
  </si>
  <si>
    <t>97.01.36</t>
  </si>
  <si>
    <t>CISALHAMENTO DIRETO LENTO SATURADO</t>
  </si>
  <si>
    <t>97.02.01</t>
  </si>
  <si>
    <t>DETERMINAÇÃO DA COMPOSIÇÃO GRANULOMÉTRICA - AGREGADOS (NBR NM 248:2003)</t>
  </si>
  <si>
    <t>97.02.02</t>
  </si>
  <si>
    <t>DETERMINAÇÃO DO TEOR DE ARGILA EM TORRÕES - AGREGADOS (NBR 7218:2010)</t>
  </si>
  <si>
    <t>97.02.03</t>
  </si>
  <si>
    <t>DETERMINAÇÃO DO MATERIAL FINO QUE PASSA PELA PENEIRA 75 µm POR LAVAGEM (NBR 16973:2021)</t>
  </si>
  <si>
    <t>97.02.04</t>
  </si>
  <si>
    <t>DETERMINAÇÃO COLORIMÉTRICA DE IMPUREZAS ORGÂNICAS EM AGREGADO MIÚDO (NBR NM 49:2001)</t>
  </si>
  <si>
    <t>97.02.05</t>
  </si>
  <si>
    <t>DETERMINAÇÃO DA MASSA UNITÁRIA E DO VOLUME DE VAZIOS - AGREGADOS (NBR 16972:2021)</t>
  </si>
  <si>
    <t>97.02.06</t>
  </si>
  <si>
    <t>DETERMINAÇÃO DA MASSA ESPECÍFICA DE AGREGADOS MIUDOS POR MEIO DO FRASCO CHAPMAN (DNER-ME 194/98)</t>
  </si>
  <si>
    <t>97.02.07</t>
  </si>
  <si>
    <t>DETERMINAÇÃO DO INDICE DE DESEMPENHO DE AGREGADO MIÚDO CONTENDO IMPUREZAS ORGÂNICAS (NBR 7221:2012)</t>
  </si>
  <si>
    <t>97.02.08</t>
  </si>
  <si>
    <t>DETERMINAÇÃO DA CURVA DE INCHAMENTO DE AGREGADO MIUDO (NBR 6467:2009)</t>
  </si>
  <si>
    <t>97.02.09</t>
  </si>
  <si>
    <t>DETERMINAÇÃO DA RESISTÊNCIA DE AGREGADO GRAÚDO AO DESGASTE POR ABRASÃO - LOS ANGELES (NBR 16974:2021)</t>
  </si>
  <si>
    <t>97.02.12</t>
  </si>
  <si>
    <t>DETERMINAÇÃO DO INDICE DE FORMA PELO MÉTODO DO PAQUÍMETRO (NBR 7809:2019)</t>
  </si>
  <si>
    <t>97.02.13</t>
  </si>
  <si>
    <t>AVALIAÇÃO DA DURABILIDADE DE AGREGADOS PELO EMPREGO DE SOLUÇÕES DE SULFATO DE SÓDIO OU DE MAGNÉSIO (DNER-ME 089/94)</t>
  </si>
  <si>
    <t>98.01.01</t>
  </si>
  <si>
    <t>DETERMINAÇÃO DO ÍNDICE DE FINURA DE CIMENTO PORTLAND POR MEIO DA PENEIRA 0,075MM (NBR 11579:2012)</t>
  </si>
  <si>
    <t>98.01.02</t>
  </si>
  <si>
    <t>DETERMINAÇÃO DO TEMPO DE PEGA DA PASTA DE CIMENTO PORTLAND COM APARELHO VICAT (NM 65:2002)</t>
  </si>
  <si>
    <t>98.01.03</t>
  </si>
  <si>
    <t>DETERMINAÇÃO DA EXPANSIBILIDADE DE LE CHATELIER - CIMENTO PORTLAND (NBR 11582:206)</t>
  </si>
  <si>
    <t>98.01.04</t>
  </si>
  <si>
    <t>DETERMINAÇÃO DA RESISTÊNCIA À COMPRESSÃO DE CORPOS DE PROVA CILÍNDRICOS - CIMENTO PORTLAND (NBR 7215:2019)</t>
  </si>
  <si>
    <t>98.01.05</t>
  </si>
  <si>
    <t>DETERMINAÇÃO DA SUPERFÍCIE ESPECÍFICA DO CIMENTO PORTLAND PELO MÉTODO DE PERMEABILIDADE AO AR - MÉTODO DE BLAINE (NBR 16372:2015)</t>
  </si>
  <si>
    <t>98.01.06</t>
  </si>
  <si>
    <t>DETERMINAÇÃO DA MASSA ESPECÍFICA DE CIMENTO PORTLAND (NBR 16605:2017)</t>
  </si>
  <si>
    <t>98.01.07</t>
  </si>
  <si>
    <t>ANÁLISE QUÍMICA DE CIMENTO PORTLAND - MÉTODO DE ARBITRAGEM PARA DETERMINAÇÃO DE DIÓXIDO DE SILÍCIO, ÓXIDO FÉRRICO, ÓXIDO DE ALUMÍNIO, ÓXIDO DE CÁLCIO E ÓXIDO DE MAGNÉSIO (NBR NM 14:2012)</t>
  </si>
  <si>
    <t>98.02.01</t>
  </si>
  <si>
    <t>DETERMINAÇÃO DO ÍNDICE DE FLUIDEZ - CALDA DE CIMENTO PARA INJEÇÃO (NBR 7681-2:2013 )</t>
  </si>
  <si>
    <t>98.02.02</t>
  </si>
  <si>
    <t>DETERMINAÇÃO DOS ÍNDICES DE EXSUDAÇÃO E EXPANSÃO - CALDA DE CIMENTO PARA INJEÇÃO (NBR 7681-3:2013)</t>
  </si>
  <si>
    <t>98.02.03</t>
  </si>
  <si>
    <t>DETERMINAÇÃO DA VIDA ÚTIL - CALDA DE CIMENTO PARA INJEÇÃO (NBR 7681-2:2013 )</t>
  </si>
  <si>
    <t>98.02.04</t>
  </si>
  <si>
    <t>DETERMINAÇÃO DA RESISTÊNCIA À COMPRESSÃO - CALDA DE CIMENTO PARA INJEÇÃO (NBR 7681-4:2013)</t>
  </si>
  <si>
    <t>98.03.01</t>
  </si>
  <si>
    <t>DETERMINAÇÃO DA RESISTÊNCIA À COMPRESSÃO DA ARGAMASSA (NBR 16868:2020)</t>
  </si>
  <si>
    <t>98.03.03</t>
  </si>
  <si>
    <t>DOSAGEM RACIONAL DE ARGAMASSA EM PESO E/OU VOLUME</t>
  </si>
  <si>
    <t>98.03.04</t>
  </si>
  <si>
    <t>DETERMINAÇÃO DA RESISTÊNCIA À TRAÇÃO POR COMPRESSÃO DIAMETRAL DE CORPOS DE PROVA CILÍNDRICOS EM ARGAMASSA (NBR 7222:2011)</t>
  </si>
  <si>
    <t>98.04.01</t>
  </si>
  <si>
    <t>DOSAGEM RACIONAL DE CONCRETO EM PESO E/OU VOLUME</t>
  </si>
  <si>
    <t>98.04.02</t>
  </si>
  <si>
    <t>VERIFICAÇÃO E AJUSTE DO TRAÇO DE CONCRETO</t>
  </si>
  <si>
    <t>98.04.03</t>
  </si>
  <si>
    <t>DETERMINAÇÃO DA RESISTÊNCIA À COMPRESSÃO DE CORPOS DE PROVA CILÍNDRICOS DE CONCRETO - CURA, FACEAMENTO E ROMPIMENTO (NBR 5739:2018)</t>
  </si>
  <si>
    <t>98.04.04</t>
  </si>
  <si>
    <t>DETERMINAÇÃO DA RESISTÊNCIA À COMPRESSÃO DE CORPOS DE PROVA CILÍNDRICOS DE CONCRETO - MOLDAGEM, TRANSPORTE, CURA, FACEAMENTO E ROMPIMENTO (NBR 5739:2018)</t>
  </si>
  <si>
    <t>98.04.05</t>
  </si>
  <si>
    <t>DETERMINAÇÃO DA RESISTÊNCIA TRAÇÃO POR COMPRESSÃO DIAMETRAL DE CORPOS DE PROVA CILÍNDRICOS EM CONCRETO (NBR 7222:2011)</t>
  </si>
  <si>
    <t>98.04.07</t>
  </si>
  <si>
    <t>DETERMINAÇÃO DA CONSISTÊNCIA DO CONCRETO PELO ABATIMENTO DO TRONCO DE CONE - SLUMP TEST (NBR 16889:2020)</t>
  </si>
  <si>
    <t>98.04.08</t>
  </si>
  <si>
    <t>AVALIAÇÃO DA DUREZA SUPERFICIAL PELO ESCLERÔMETRO - CONCRETO ENDURECIDO (NBR 7584:2012)</t>
  </si>
  <si>
    <t>98.04.09</t>
  </si>
  <si>
    <t>EXTRAÇAO, PREPARO, ENSAIO E ANALISE DE TESTEMUNHO D=3" EM ESTRUTURA DE CONCRETO (NBR 7680-1:2015)</t>
  </si>
  <si>
    <t>98.04.10</t>
  </si>
  <si>
    <t>EXTRAÇAO, PREPARO, ENSAIO E ANALISE DE TESTEMUNHO D=4" EM ESTRUTURA DE CONCRETO (NBR 7680-1:2015)</t>
  </si>
  <si>
    <t>99.01.01</t>
  </si>
  <si>
    <t>ENSAIO DE TRAÇÃO E DESBITOLAMENTO EM BARRAS DE AÇO D &lt;= 16 MM - TEMPERATURA AMBIENTE (NBR 6892-1:2013)</t>
  </si>
  <si>
    <t>CP</t>
  </si>
  <si>
    <t>99.01.02</t>
  </si>
  <si>
    <t>ENSAIO DE TRAÇÃO E DESBITOLAMENTO EM BARRAS DE AÇO 16 &lt; D &lt;= 25 MM - TEMPERATURA AMBIENTE (NBR 6892-1:2013)</t>
  </si>
  <si>
    <t>99.01.03</t>
  </si>
  <si>
    <t>ENSAIO DE TRAÇÃO E DESBITOLAMENTO EM BARRAS DE AÇO D &gt; 25 MM - TEMPERATURA AMBIENTE (NBR 6892-1:2013)</t>
  </si>
  <si>
    <t>99.01.04</t>
  </si>
  <si>
    <t>ENSAIO DE DOBRAMENTO SEMI-GUIADO EM BARRAS DE AÇO (NBR 7438:2016)</t>
  </si>
  <si>
    <t>99.01.05</t>
  </si>
  <si>
    <t>ENSAIO DE TRAÇÃO EM FIOS, BARRAS E CORDOALHAS DE AÇO PARA ARMADURA DE PROTENSÃO (NBR 6349:2008)</t>
  </si>
  <si>
    <t>99.02.01</t>
  </si>
  <si>
    <t>ENSAIO DE RESISTÊNCIA À COMPRESSÃO EM BLOCO DE CONCRETO (NBR 12118:2014)</t>
  </si>
  <si>
    <t>99.02.02</t>
  </si>
  <si>
    <t>ENSAIO DE ANÁLISE DIMENSIONAL, ABSORÇÃO E  ÁREA LIQUIDA EM BLOCO DE CONCRETO (NBR 12118:2014)</t>
  </si>
  <si>
    <t>99.03.01</t>
  </si>
  <si>
    <t>DETERMINAÇÃO DA RESISTÊNCIA À COMPRESSÃO EM BLOCOS CERÂMICOS ESTRUTURAIS E DE VEDAÇÃO (NBR 15270:2017)</t>
  </si>
  <si>
    <t>99.03.02</t>
  </si>
  <si>
    <t>DETERMINAÇÃO DAS CARACTERÍSTICAS GEOMÉTRICAS E ÍNDICE DE ABSORÇÃO EM BLOCOS CERÂMICOS ESTRUTURAIS E DE VEDAÇÃO (NBR 15270:2017)</t>
  </si>
  <si>
    <t>ED-50394</t>
  </si>
  <si>
    <t>MOBILIZAÇÃO E DESMOBILIZAÇÃO DE OBRA EM CENTRO URBANO OU REGIÃO LIMÍTROFE COM VALOR ACIMA DE 3.000.000,01</t>
  </si>
  <si>
    <t>ED-50392</t>
  </si>
  <si>
    <t>MOBILIZAÇÃO E DESMOBILIZAÇÃO DE OBRA EM CENTRO URBANO OU REGIÃO LIMÍTROFE COM VALOR ATÉ O VALOR DE 1.000.000,00</t>
  </si>
  <si>
    <t>ED-50393</t>
  </si>
  <si>
    <t>MOBILIZAÇÃO E DESMOBILIZAÇÃO DE OBRA EM CENTRO URBANO OU REGIÃO LIMÍTROFE COM VALOR ENTRE 1.000.000,01 E 3.000.000,00</t>
  </si>
  <si>
    <t>ED-29823</t>
  </si>
  <si>
    <t>TAPUME FIXO DE PROTEÇÃO PARA FECHAMENTO DE OBRA EM TELHA METÁLICA GALVANIZADA, TIPO TRAPEZOIDAL, ESP. 0,5MM, COM MÓDULO NA DIMENSÃO DE (300X220)CM, COM REAPROVEITAMENTO, EXCLUSIVE PINTURA ESMALTE, INCLUSIVE PONTALETE E FIXAÇÃO</t>
  </si>
  <si>
    <t>ED-50391</t>
  </si>
  <si>
    <t>MOBILIZAÇÃO E DESMOBILIZAÇÃO OBRA DISTANTE DE CENTRO URBANO COM ACIMA DE 3.000.000,01</t>
  </si>
  <si>
    <t>ED-50390</t>
  </si>
  <si>
    <t>MOBILIZAÇÃO E DESMOBILIZAÇÃO OBRA DISTANTE DE CENTRO URBANO COM ENTRE 1.000.000,01 E 3.000.000,00</t>
  </si>
  <si>
    <t>ED-50389</t>
  </si>
  <si>
    <t>MOBILIZAÇÃO E DESMOBILIZAÇÃO OBRA DISTANTE DE CENTRO URBANO COM VALOR ATÉ O VALOR DE 1.000.000,00</t>
  </si>
  <si>
    <t>ED-50701</t>
  </si>
  <si>
    <t>CAPINA MANUAL DO TERRENO, EXCLUSIVE RASTELAMENTO E QUEIMA</t>
  </si>
  <si>
    <t>ED-28163</t>
  </si>
  <si>
    <t>DESTOCAMENTO E AFASTAMENTO DE REMANESCENTE ARBÓREO, INCLUSIVE TRANSPORTE E RETIRADA DO MATERIAL ESCAVADO (EM CAÇAMBA)</t>
  </si>
  <si>
    <t>ED-50703</t>
  </si>
  <si>
    <t>LIMPEZA DE TERRENO, INCLUSIVE CAPINA, RASTELAMENTO COM AFASTAMENTO ATÉ VINTE (20) METROS E QUEIMA CONTROLADA</t>
  </si>
  <si>
    <t>ED-8143</t>
  </si>
  <si>
    <t>RASTELAMENTO DE ÁREA COM AFASTAMENTO DE ATÉ VINTE (20) METROS, EXCLUSIVE CAPINA OU ROÇADA MANUAL</t>
  </si>
  <si>
    <t>ED-28162</t>
  </si>
  <si>
    <t>ROÇADA MANUAL DE TERRENO COM ROÇADEIRA COSTAL, EXCLUSIVE RASTELAMENTO E QUEIMA</t>
  </si>
  <si>
    <t>ED-50702</t>
  </si>
  <si>
    <t>DESMATAMENTO, DESTOCAMENTO E LIMPEZA, INCLUSIVE TRANSPORTE ATÉ CINQUENTA (50) METROS</t>
  </si>
  <si>
    <t>ED-50699</t>
  </si>
  <si>
    <t>CORTE DE ÁRVORE COM MOTOSSERRA, DIÂMETRO DO TRONCO ACIMA DE TRINTA (30) CENTÍMETROS ATÉ CINQUENTA (50) CENTÍMETROS, EXCLUSIVE DESTOCAMENTO E AFASTAMENTO</t>
  </si>
  <si>
    <t>ED-50697</t>
  </si>
  <si>
    <t>CORTE DE ÁRVORE COM MOTOSSERRA, DIÂMETRO DO TRONCO DE QUINZE (15) CENTÍMETROS ATÉ TRINTA (30) CENTÍMETROS, EXCLUSIVE DESTOCAMENTO E AFASTAMENTO</t>
  </si>
  <si>
    <t>ED-48438</t>
  </si>
  <si>
    <t>REMOÇÃO DE CALHA EM CHAPA GALVANIZADA OU EM PVC, COM REAPROVEITAMENTO, INCLUSIVE AFASTAMENTO E EMPILHAMENTO, EXCLUSIVE TRANSPORTE E RETIRADA DO MATERIAL REMOVIDO NÃO REAPROVEITÁVEL</t>
  </si>
  <si>
    <t>ED-48446</t>
  </si>
  <si>
    <t>REMOÇÃO MANUAL DE CONDUTOR EM PVC OU METÁLICO, COM REAPROVEITAMENTO, INCLUSIVE AFASTAMENTO E EMPILHAMENTO, EXCLUSIVE TRANSPORTE E RETIRADA DO MATERIAL REMOVIDO NÃO REAPROVEITÁVEL</t>
  </si>
  <si>
    <t>ED-48455</t>
  </si>
  <si>
    <t>REMOÇÃO MANUAL DE ENGRADAMENTO PARA TELHA TIPO CALHA ESTRUTURAL EM FIBROCIMENTO, COM REAPROVEITAMENTO, INCLUSIVE AFASTAMENTO E EMPILHAMENTO, EXCLUSIVE TRANSPORTE E RETIRADA DO MATERIAL REMOVIDO NÃO REAPROVEITÁVEL</t>
  </si>
  <si>
    <t>ED-48457</t>
  </si>
  <si>
    <t>REMOÇÃO MANUAL DE ENGRADAMENTO PARA TELHA TIPO CERÂMICA OU CONCRETO, INCLUSIVE AFASTAMENTO E EMPILHAMENTO, EXCLUSIVE TRANSPORTE E RETIRADA DO MATERIAL REMOVIDO NÃO REAPROVEITÁVEL</t>
  </si>
  <si>
    <t>ED-48454</t>
  </si>
  <si>
    <t>REMOÇÃO MANUAL DE ENGRADAMENTO PARA TELHA TIPO METÁLICA, PVC OU FIBROCIMENTO, COM REAPROVEITAMENTO, INCLUSIVE AFASTAMENTO E EMPILHAMENTO, EXCLUSIVE TRANSPORTE E RETIRADA DO MATERIAL REMOVIDO NÃO REAPROVEITÁVEL</t>
  </si>
  <si>
    <t>ED-48506</t>
  </si>
  <si>
    <t>REMOÇÃO MANUAL DE RUFO METÁLICO, COM REAPROVEITAMENTO, INCLUSIVE AFASTAMENTO E EMPILHAMENTO, EXCLUSIVE TRANSPORTE E RETIRADA DO MATERIAL REMOVIDO NÃO REAPROVEITÁVEL</t>
  </si>
  <si>
    <t>ED-48512</t>
  </si>
  <si>
    <t>REMOÇÃO MANUAL DE TELHA  EM FIBROCIMENTO, TIPO ONDULADA, COM REAPROVEITAMENTO, INCLUSIVE AFASTAMENTO E EMPILHAMENTO, EXCLUSIVE TRANSPORTE E RETIRADA DO MATERIAL REMOVIDO NÃO REAPROVEITÁVEL</t>
  </si>
  <si>
    <t>ED-48514</t>
  </si>
  <si>
    <t>REMOÇÃO MANUAL DE TELHA CERÂMICA, COM REAPROVEITAMENTO, INCLUSIVE AFASTAMENTO E EMPILHAMENTO, EXCLUSIVE TRANSPORTE E RETIRADA DO MATERIAL REMOVIDO NÃO REAPROVEITÁVEL</t>
  </si>
  <si>
    <t>ED-48510</t>
  </si>
  <si>
    <t>REMOÇÃO MANUAL DE TELHA EM FIBROCIMENTO, TIPO CALHA ESTRUTURAL, COM REAPROVEITAMENTO, INCLUSIVE IÇAMENTO, AFASTAMENTO E EMPILHAMENTO, EXCLUSIVE TRANSPORTE E RETIRADA DO MATERIAL REMOVIDO NÃO REAPROVEITÁVEL</t>
  </si>
  <si>
    <t>ED-48509</t>
  </si>
  <si>
    <t>REMOÇÃO MANUAL DE TELHA METÁLICA OU PVC, COM REAPROVEITAMENTO, INCLUSIVE AFASTAMENTO E EMPILHAMENTO, EXCLUSIVE TRANSPORTE E RETIRADA DO MATERIAL REMOVIDO NÃO REAPROVEITÁVEL</t>
  </si>
  <si>
    <t>ED-48500</t>
  </si>
  <si>
    <t>DEMOLIÇÃO MANUAL DE TUBULAÇÕES EMBUTIDAS DE REDE (ÁGUA, ELÉTRICA, GASES, ETC.), INCLUSIVE RASGO EM ALVENARIA, REMOÇÃO DE ACESSÓRIOS DE FIXAÇÃO, AFASTAMENTO E EMPILHAMENTO, EXCLUSIVE TRANSPORTE E RETIRADA DO MATERIAL DEMOLIDO</t>
  </si>
  <si>
    <t>ED-48466</t>
  </si>
  <si>
    <t>REMOÇÃO MANUAL DE INTERFONE, COM REAPROVEITAMENTO, INCLUSIVE AFASTAMENTO E EMPILHAMENTO, EXCLUSIVE TRANSPORTE E RETIRADA DO MATERIAL REMOVIDO NÃO REAPROVEITÁVEL</t>
  </si>
  <si>
    <t>ED-48468</t>
  </si>
  <si>
    <t>REMOÇÃO MANUAL DE LUMINÁRIA COMERCIAL, EMBUTIDA OU SOBREPOR, COM REAPROVEITAMENTO, INCLUSIVE AFASTAMENTO E EMPILHAMENTO, EXCLUSIVE TRANSPORTE E RETIRADA DO MATERIAL REMOVIDO NÃO REAPROVEITÁVEL</t>
  </si>
  <si>
    <t>ED-48469</t>
  </si>
  <si>
    <t>REMOÇÃO MANUAL DE LUMINÁRIA COMPACTA (PLAFON, PAINEL LED, ETC.) EMBUTIDA OU SOBREPOR, COM REAPROVEITAMENTO, INCLUSIVE AFASTAMENTO E EMPILHAMENTO, EXCLUSIVE TRANSPORTE E RETIRADA DO MATERIAL REMOVIDO NÃO REAPROVEITÁVEL</t>
  </si>
  <si>
    <t>ED-48499</t>
  </si>
  <si>
    <t>REMOÇÃO MANUAL DE REDES DE DUTOS PARA CLIMATIZAÇÃO, INCLUSIVE AFASTAMENTO E EMPILHAMENTO, EXCLUSIVE TRANSPORTE E RETIRADA DO MATERIAL REMOVIDO NÃO REAPROVEITÁVEL</t>
  </si>
  <si>
    <t>ED-48515</t>
  </si>
  <si>
    <t>REMOÇÃO MANUAL DE TUBULAÇÕES EMBUTIDAS DE REDE (ÁGUA, ELÉTRICA, GASES, ETC.), COM REAPROVEITAMENTO, INCLUSIVE RASGO EM ALVENARIA, REMOÇÃO DE ACESSÓRIOS DE FIXAÇÃO, AFASTAMENTO E EMPILHAMENTO, EXCLUSIVE TRANSPORTE E RETIRADA DO MATERIAL REMOVIDO NÃO REAPROVEITÁVEL</t>
  </si>
  <si>
    <t>ED-48463</t>
  </si>
  <si>
    <t>DEMOLIÇÃO MANUAL DE FORRO DE CHAPA OU PLACA DE GESSO, INCLUSIVE DEMOLIÇÃO DA ESTRUTURA DE SUSTENTAÇÃO, AFASTAMENTO E EMPILHAMENTO, EXCLUSIVE TRANSPORTE E RETIRADA DO MATERIAL DEMOLIDO</t>
  </si>
  <si>
    <t>ED-48460</t>
  </si>
  <si>
    <t>REMOÇÃO MANUAL DE FORRO DE PLACAS (GESSO, MINERAL, FIBRA, ISOPOR, COLMEIA, PVC, ETC.), COM REAPROVEITAMENTO, INCLUSIVE AFASTAMENTO E EMPILHAMENTO, EXCLUSIVE DEMOLIÇÃO DA ESTRUTURA DE SUSTENTAÇÃO, TRANSPORTE E RETIRADA DO MATERIAL REMOVIDO NÃO REAPROVEITÁVEL</t>
  </si>
  <si>
    <t>ED-48459</t>
  </si>
  <si>
    <t>REMOÇÃO MANUAL DE FORRO DE PLACAS (GESSO, MINERAL, FIBRA, ISOPOR, COLMEIA, PVC, ETC.), COM REAPROVEITAMENTO, INCLUSIVE DEMOLIÇÃO ESTRUTURA DE SUSTENTAÇÃO, AFASTAMENTO E EMPILHAMENTO, EXCLUSIVE TRANSPORTE E RETIRADA DO MATERIAL REMOVIDO NÃO REAPROVEITÁVEL</t>
  </si>
  <si>
    <t>ED-48464</t>
  </si>
  <si>
    <t>REMOÇÃO MANUAL DE FORRO DE TÁBUAS DE PINHO, COM REAPROVEITAMENTO, INCLUSIVE AFASTAMENTO E EMPILHAMENTO, EXCLUSIVE REMOÇÃO DA ESTRUTURA DE SUSTENTAÇÃO, TRANSPORTE E RETIRADA DO MATERIAL REMOVIDO NÃO REAPROVEITÁVEL</t>
  </si>
  <si>
    <t>ED-28355</t>
  </si>
  <si>
    <t>REMOÇÃO MANUAL ESTRUTURA OU TRAMA DE SUSTENTAÇÃO DE MADEIRA OU METÁLICA PARA FORRO, COM REAPROVEITAMENTO, INCLUSIVE AFASTAMENTO E EMPILHAMENTO, EXCLUSIVE TRANSPORTE E RETIRADA DO MATERIAL REMOVIDO NÃO REAPROVEITÁVEL</t>
  </si>
  <si>
    <t>ED-48496</t>
  </si>
  <si>
    <t>REMOÇÃO MANUAL DE CONJUNTO DE ALIZARES, COM REAPROVEITAMENTO, INCLUSIVE AFASTAMENTO E EMPILHAMENTO, EXCLUSIVE TRANSPORTE E RETIRADA DO MATERIAL REMOVIDO NÃO REAPROVEITÁVEL</t>
  </si>
  <si>
    <t>ED-48458</t>
  </si>
  <si>
    <t>REMOÇÃO MANUAL DE CONJUNTO DE FERRAGENS (DOBRADIÇAS, FECHADURA E MAÇANETAS), COM REAPROVEITAMENTO, INCLUSIVE AFASTAMENTO E EMPILHAMENTO, EXCLUSIVE TRANSPORTE E RETIRADA DO MATERIAL REMOVIDO NÃO REAPROVEITÁVEL</t>
  </si>
  <si>
    <t>ED-48493</t>
  </si>
  <si>
    <t>REMOÇÃO MANUAL DE ESQUADRIA EM MADEIRA, COM REAPROVEITAMENTO, INCLUSIVE REMOÇÃO DE MARCO/ALIZAR/GUARNIÇÕES, AFASTAMENTO E EMPILHAMENTO, EXCLUSIVE TRANSPORTE E RETIRADA DO MATERIAL REMOVIDO NÃO REAPROVEITÁVEL</t>
  </si>
  <si>
    <t>ED-48497</t>
  </si>
  <si>
    <t>REMOÇÃO MANUAL DE ESQUADRIA METÁLICA, COM REAPROVEITAMENTO, INCLUSIVE MARCO/ALIZAR/GUARNIÇÕES, AFASTAMENTO E EMPILHAMENTO, EXCLUSIVE TRANSPORTE E RETIRADA DO MATERIAL REMOVIDO NÃO REAPROVEITÁVEL</t>
  </si>
  <si>
    <t>ED-48494</t>
  </si>
  <si>
    <t>REMOÇÃO MANUAL DE FOLHA DE PORTA OU JANELA DE MADEIRA OU METÁLICA, COM REAPROVEITAMENTO, INCLUSIVE AFASTAMENTO E EMPILHAMENTO, EXCLUSIVE TRANSPORTE E RETIRADA DO MATERIAL REMOVIDO NÃO REAPROVEITÁVEL</t>
  </si>
  <si>
    <t>ED-48495</t>
  </si>
  <si>
    <t>REMOÇÃO MANUAL DE MARCO EM MADEIRA OU METÁLICO, COM REAPROVEITAMENTO, INCLUSIVE AFASTAMENTO E EMPILHAMENTO, EXCLUSIVE TRANSPORTE E RETIRADA DO MATERIAL REMOVIDO NÃO REAPROVEITÁVEL</t>
  </si>
  <si>
    <t>ED-48465</t>
  </si>
  <si>
    <t>DEMOLIÇÃO MANUAL DE IMPERMEABILIZAÇÃO E PROTEÇÃO MECÂNICA, INCLUSIVE AFASTAMENTO E EMPILHAMENTO, EXCLUSIVE TRANSPORTE E RETIRADA DO MATERIAL DEMOLIDO</t>
  </si>
  <si>
    <t>ED-48467</t>
  </si>
  <si>
    <t>REMOÇÃO DE LOUÇAS (LAVATÓRIO, BANHEIRA, PIA, VASO SANITÁRIO, TANQUE), COM REAPROVEITAMENTO, INCLUSIVE AFASTAMENTO E EMPILHAMENTO, EXCLUSIVE TRANSPORTE E RETIRADA DO MATERIAL REMOVIDO NÃO REAPROVEITÁVEL</t>
  </si>
  <si>
    <t>ED-48470</t>
  </si>
  <si>
    <t>REMOÇÃO MANUAL DE METAIS COMUNS E ACABAMENTOS (TORNEIRA, ACABAMENTO PARA REGISTRO, SIFÃO, ENGATE FLEXÍVEL, ETC.), COM REAPROVEITAMENTO, INCLUSIVE AFASTAMENTO E EMPILHAMENTO, EXCLUSIVE TRANSPORTE E RETIRADA DO MATERIAL REMOVIDO NÃO REAPROVEITÁVEL</t>
  </si>
  <si>
    <t>ED-48471</t>
  </si>
  <si>
    <t>REMOÇÃO MANUAL DE METAIS EMBUTIDOS (BASE DE REGISTRO, VÁLVULA DE DESCARGA, TORNEIRA ANTIVANDALISMO, ETC.), COM REAPROVEITAMENTO, INCLUSIVE AFASTAMENTO E EMPILHAMENTO, EXCLUSIVE TRANSPORTE E RETIRADA DO MATERIAL REMOVIDO NÃO REAPROVEITÁVEL</t>
  </si>
  <si>
    <t>ED-48452</t>
  </si>
  <si>
    <t>DEMOLIÇÃO MANUAL DE ALVENARIA/DIVISÓRIA DE ELEMENTOS VAZADOS (COBOGÓ, ETC. ), INCLUSIVE AFASTAMENTO E EMPILHAMENTO, EXCLUSIVE TRANSPORTE E RETIRADA DO MATERIAL DEMOLIDO</t>
  </si>
  <si>
    <t>ED-48453</t>
  </si>
  <si>
    <t>DEMOLIÇÃO MANUAL DE DIVISÓRIA COMERCIAL EM LAMINADO, INCLUSIVE AFASTAMENTO E EMPILHAMENTO, EXCLUSIVE TRANSPORTE E RETIRADA DO MATERIAL DEMOLIDO</t>
  </si>
  <si>
    <t>ED-8024</t>
  </si>
  <si>
    <t>DEMOLIÇÃO MANUAL DE DIVISÓRIA DE MADEIRA, INCLUSIVE AFASTAMENTO E EMPILHAMENTO, EXCLUSIVE TRANSPORTE E RETIRADA DO MATERIAL DEMOLIDO</t>
  </si>
  <si>
    <t>ED-48437</t>
  </si>
  <si>
    <t>REMOÇÃO MANUAL DE BANCADA DE PEDRA (MÁRMORE, GRANITO, ARDÓSIA, MARMORITE, ETC.), COM REAPROVEITAMENTO, INCLUSIVE RASGO EM ALVENARIA, REMOÇÃO DE ACESSÓRIOS DE FIXAÇÃO, AFASTAMENTO E EMPILHAMENTO, EXCLUSIVE TRANSPORTE E RETIRADA DO MATERIAL REMOVIDO NÃO REAPROVEITÁVEL</t>
  </si>
  <si>
    <t>ED-28348</t>
  </si>
  <si>
    <t>REMOÇÃO MANUAL DE DIVISÓRIA EM PEDRA (MÁRMORE, GRANITO, ARDÓSIA, MARMORITE, ETC.), COM REAPROVEITAMENTO, INCLUSIVE RASGO EM ALVENARIA, REMOÇÃO DE ACESSÓRIOS DE FIXAÇÃO, AFASTAMENTO E EMPILHAMENTO, EXCLUSIVE TRANSPORTE E RETIRADA DO MATERIAL REMOVIDO NÃO REAPROVEITÁVEL</t>
  </si>
  <si>
    <t>ED-48436</t>
  </si>
  <si>
    <t>DEMOLIÇÃO MANUAL DE ALVENARIA DE TIJOLO CERÂMICO MACIÇO, INCLUSIVE AFASTAMENTO E EMPILHAMENTO, EXCLUSIVE TRANSPORTE E RETIRADA DO MATERIAL DEMOLIDO</t>
  </si>
  <si>
    <t>ED-48435</t>
  </si>
  <si>
    <t>DEMOLIÇÃO MANUAL DE ALVENARIA DE TIJOLO CERÂMICO OU BLOCO DE CONCRETO, INCLUSIVE AFASTAMENTO E EMPILHAMENTO, EXCLUSIVE TRANSPORTE E RETIRADA DO MATERIAL DEMOLIDO</t>
  </si>
  <si>
    <t>ED-28338</t>
  </si>
  <si>
    <t>DEMOLIÇÃO MANUAL DE CONSTRUÇÃO EM ALVENARIAS DE VEDAÇÃO, COM ESPESSURA MÁXIMA DE 15CM, INCLUSIVE REMOÇÃO COM REAPROVEITAMENTO DE ESQUADRIAS, AFASTAMENTO E EMPILHAMENTO, EXCLUSIVE TRANSPORTE E RETIRADA DO MATERIAL DEMOLIDO/REMOVIDO NÃO REAPROVEITÁVEL</t>
  </si>
  <si>
    <t>ED-48441</t>
  </si>
  <si>
    <t>DEMOLIÇÃO MANUAL DE CONCRETO ARMADO, INCLUSIVE AFASTAMENTO E EMPILHAMENTO, EXCLUSIVE TRANSPORTE E RETIRADA DO MATERIAL DEMOLIDO</t>
  </si>
  <si>
    <t>ED-48440</t>
  </si>
  <si>
    <t>DEMOLIÇÃO MANUAL DE CONCRETO, SEM ARMAÇÃO, INCLUSIVE AFASTAMENTO E EMPILHAMENTO, EXCLUSIVE TRANSPORTE E RETIRADA DO MATERIAL DEMOLIDO</t>
  </si>
  <si>
    <t>ED-48443</t>
  </si>
  <si>
    <t>DEMOLIÇÃO MECANIZADA DE CONCRETO ARMADO, COM EQUIPAMENTO ELÉTRICO, INCLUSIVE AFASTAMENTO E EMPILHAMENTO, EXCLUSIVE TRANSPORTE E RETIRADA DO MATERIAL DEMOLIDO</t>
  </si>
  <si>
    <t>ED-48445</t>
  </si>
  <si>
    <t>DEMOLIÇÃO MECANIZADA DE CONCRETO ARMADO, COM EQUIPAMENTO PNEUMÁTICO, INCLUSIVE AFASTAMENTO E EMPILHAMENTO, EXCLUSIVE TRANSPORTE E RETIRADA DO MATERIAL DEMOLIDO</t>
  </si>
  <si>
    <t>ED-48442</t>
  </si>
  <si>
    <t>DEMOLIÇÃO MECANIZADA DE CONCRETO, SEM ARMAÇÃO, COM EQUIPAMENTO ELÉTRICO, INCLUSIVE AFASTAMENTO E EMPILHAMENTO, EXCLUSIVE TRANSPORTE E RETIRADA DO MATERIAL DEMOLIDO</t>
  </si>
  <si>
    <t>ED-48444</t>
  </si>
  <si>
    <t>DEMOLIÇÃO MECANIZADA DE CONCRETO, SEM ARMAÇÃO, COM EQUIPAMENTO PNEUMÁTICO, INCLUSIVE AFASTAMENTO E EMPILHAMENTO, EXCLUSIVE TRANSPORTE E RETIRADA DO MATERIAL DEMOLIDO</t>
  </si>
  <si>
    <t>ED-48475</t>
  </si>
  <si>
    <t>REMOÇÃO MANUAL DE PADRÃO DE ENTRADA DE ÁGUA, COM REAPROVEITAMENTO, INCLUSIVE AFASTAMENTO E EMPILHAMENTO, EXCLUSIVE TRANSPORTE E RETIRADA DO MATERIAL REMOVIDO NÃO REAPROVEITÁVEL</t>
  </si>
  <si>
    <t>ED-48474</t>
  </si>
  <si>
    <t>REMOÇÃO MANUAL DE PADRÃO DE ENTRADA DE ENERGIA, COM REAPROVEITAMENTO, INCLUSIVE AFASTAMENTO E EMPILHAMENTO, EXCLUSIVE TRANSPORTE E RETIRADA DO MATERIAL REMOVIDO NÃO REAPROVEITÁVEL</t>
  </si>
  <si>
    <t>ED-48487</t>
  </si>
  <si>
    <t>DEMOLIÇÃO MANUAL DE LAJE DE CONCRETO ARMADO, COM ESPESSURA DE ATÉ 15CM, INCLUSIVE AFASTAMENTO E EMPILHAMENTO, EXCLUSIVE TRANSPORTE E RETIRADA DO MATERIAL DEMOLIDO</t>
  </si>
  <si>
    <t>ED-48507</t>
  </si>
  <si>
    <t xml:space="preserve">DEMOLIÇÃO MANUAL DE SARJETA OU SARJETÃO DE CONCRETO, INCLUSIVE AFASTAMENTO E EMPILHAMENTO, EXCLUSIVE TRANSPORTE E RETIRADA DO MATERIAL DEMOLIDO
</t>
  </si>
  <si>
    <t>ED-48489</t>
  </si>
  <si>
    <t>DEMOLIÇÃO MECANIZADA DE LAJE DE CONCRETO ARMADO, COM ESPESSURA DE ATÉ 15CM, , COM EQUIPAMENTO ELÉTRICO, INCLUSIVE AFASTAMENTO E EMPILHAMENTO, EXCLUSIVE TRANSPORTE E RETIRADA DO MATERIAL DEMOLIDO</t>
  </si>
  <si>
    <t>ED-48486</t>
  </si>
  <si>
    <t>DEMOLIÇÃO MECANIZADA DE LAJE DE CONCRETO ARMADO, COM ESPESSURA DE ATÉ 15CM, , COM EQUIPAMENTO PNEUMÁTICO, INCLUSIVE AFASTAMENTO E EMPILHAMENTO, EXCLUSIVE TRANSPORTE E RETIRADA DO MATERIAL DEMOLIDO</t>
  </si>
  <si>
    <t>ED-48492</t>
  </si>
  <si>
    <t>DEMOLIÇÃO MECANIZADA DE REVESTIMENTO ASFÁLTICO, COM EQUIPAMENTO PNEUMÁTICO, INCLUSIVE AFASTAMENTO E EMPILHAMENTO, EXCLUSIVE TRANSPORTE E RETIRADA DO MATERIAL DEMOLIDO</t>
  </si>
  <si>
    <t>ED-48490</t>
  </si>
  <si>
    <t>REMOÇÃO MANUAL DE ALVENARIA POLIÉDRICA, COM REAPROVEITAMENTO, INCLUSIVE AFASTAMENTO E EMPILHAMENTO, EXCLUSIVE TRANSPORTE E RETIRADA DO MATERIAL REMOVIDO NÃO REAPROVEITÁVEL</t>
  </si>
  <si>
    <t>ED-48488</t>
  </si>
  <si>
    <t>REMOÇÃO MANUAL DE CALÇADA PORTUGUESA, COM REAPROVEITAMENTO, INCLUSIVE AFASTAMENTO E EMPILHAMENTO, EXCLUSIVE TRANSPORTE E RETIRADA DO MATERIAL REMOVIDO NÃO REAPROVEITÁVEL</t>
  </si>
  <si>
    <t>ED-48473</t>
  </si>
  <si>
    <t>REMOÇÃO MANUAL DE GUIA DE MEIO-FIO EM PEDRA (GNAISSE, BASALTO, ETC.), COM REAPROVEITAMENTO, INCLUSIVE AFASTAMENTO E EMPILHAMENTO, EXCLUSIVE TRANSPORTE E RETIRADA DO MATERIAL REMOVIDO NÃO REAPROVEITÁVEL</t>
  </si>
  <si>
    <t>ED-48472</t>
  </si>
  <si>
    <t>REMOÇÃO MANUAL DE GUIA DE MEIO-FIO PRÉ-MOLDADA EM CONCRETO, COM REAPROVEITAMENTO, INCLUSIVE AFASTAMENTO E EMPILHAMENTO, EXCLUSIVE TRANSPORTE E RETIRADA DO MATERIAL REMOVIDO NÃO REAPROVEITÁVEL</t>
  </si>
  <si>
    <t>ED-48476</t>
  </si>
  <si>
    <t>REMOÇÃO MANUAL DE PAVIMENTAÇÃO INTERTRAVADA OU SEXTAVADO EM PRÉ-MOLDADO DE CONCRETO, COM REAPROVEITAMENTO, INCLUSIVE AFASTAMENTO E EMPILHAMENTO, EXCLUSIVE TRANSPORTE E RETIRADA DO MATERIAL REMOVIDO NÃO REAPROVEITÁVEL</t>
  </si>
  <si>
    <t>ED-48491</t>
  </si>
  <si>
    <t>REMOÇÃO MANUAL DE PAVIMENTO PARALELEPÍPEDO, COM REAPROVEITAMENTO, INCLUSIVE AFASTAMENTO E EMPILHAMENTO, EXCLUSIVE TRANSPORTE E RETIRADA DO MATERIAL REMOVIDO NÃO REAPROVEITÁVEL</t>
  </si>
  <si>
    <t>ED-48504</t>
  </si>
  <si>
    <t>DEMOLIÇÃO MANUAL DE LAMINADO MELAMÍNICO EM SUPERFÍCIE DE MADEIRA OU PAREDE, INCLUSIVE AFASTAMENTO E EMPILHAMENTO, EXCLUSIVE TRANSPORTE E RETIRADA DO MATERIAL DEMOLIDO</t>
  </si>
  <si>
    <t>ED-48501</t>
  </si>
  <si>
    <t>DEMOLIÇÃO MANUAL DE REBOCO OU EMBOÇO, COM ESPESSURA DE ATÉ 55MM, INCLUSIVE AFASTAMENTO E EMPILHAMENTO, EXCLUSIVE TRANSPORTE E RETIRADA DO MATERIAL DEMOLIDO</t>
  </si>
  <si>
    <t>ED-48502</t>
  </si>
  <si>
    <t>DEMOLIÇÃO MANUAL DE REVESTIMENTO CERÂMICO, AZULEJO OU LADRILHO HIDRÁULICO, INCLUSIVE AFASTAMENTO E EMPILHAMENTO, EXCLUSIVE DEMOLIÇÃO DO REBOCO OU EMBOÇO, TRANSPORTE E RETIRADA DO MATERIAL DEMOLIDO</t>
  </si>
  <si>
    <t>ED-48503</t>
  </si>
  <si>
    <t>DEMOLIÇÃO MANUAL DE REVESTIMENTO DE PEDRA (MÁRMORE, GRANITO, ARDÓSIA, ETC.), INCLUSIVE AFASTAMENTO E EMPILHAMENTO, EXCLUSIVE DEMOLIÇÃO DO REBOCO OU EMBOÇO, TRANSPORTE E RETIRADA DO MATERIAL DEMOLIDO</t>
  </si>
  <si>
    <t>ED-48478</t>
  </si>
  <si>
    <t>REMOÇÃO MANUAL DE PEITORIL DE MÁRMORE OU GRANITO, COM REAPROVEITAMENTO, INCLUSIVE AFASTAMENTO E EMPILHAMENTO, EXCLUSIVE TRANSPORTE E RETIRADA DO MATERIAL REMOVIDO NÃO REAPROVEITÁVEL</t>
  </si>
  <si>
    <t>ED-48480</t>
  </si>
  <si>
    <t>DEMOLIÇÃO MANUAL DE PISO CERÂMICO OU LADRILHO HIDRÁULICO, INCLUSIVE AFASTAMENTO E EMPILHAMENTO, EXCLUSIVE DEMOLIÇÃO DE CONTRAPISO, TRANSPORTE E RETIRADA DO MATERIAL DEMOLIDO</t>
  </si>
  <si>
    <t>ED-48479</t>
  </si>
  <si>
    <t>DEMOLIÇÃO MANUAL DE PISO CIMENTADO OU CONTRAPISO DE ARGAMASSA, COM ESPESSURA MÁXIMA DE 10CM, INCLUSIVE AFASTAMENTO E EMPILHAMENTO, EXCLUSIVE TRANSPORTE E RETIRADA DO MATERIAL DEMOLIDO</t>
  </si>
  <si>
    <t>ED-48481</t>
  </si>
  <si>
    <t>DEMOLIÇÃO MANUAL DE PISO DE PEDRAS (MÁRMORE, GRANITO, ARDÓSIA, ETC.), INCLUSIVE AFASTAMENTO E EMPILHAMENTO, EXCLUSIVE DEMOLIÇÃO DE CONTRAPISO, TRANSPORTE E RETIRADA DO MATERIAL DEMOLIDO</t>
  </si>
  <si>
    <t>ED-48483</t>
  </si>
  <si>
    <t>DEMOLIÇÃO MANUAL DE PISO EM GRANILITE/MARMORITE, INCLUSIVE AFASTAMENTO E EMPILHAMENTO, EXCLUSIVE TRANSPORTE E RETIRADA DO MATERIAL DEMOLIDO</t>
  </si>
  <si>
    <t>ED-48482</t>
  </si>
  <si>
    <t>DEMOLIÇÃO MANUAL DE PISO VINÍLICO, INCLUSIVE AFASTAMENTO E EMPILHAMENTO, EXCLUSIVE TRANSPORTE E RETIRADA DO MATERIAL DEMOLIDO</t>
  </si>
  <si>
    <t>ED-48505</t>
  </si>
  <si>
    <t>DEMOLIÇÃO MANUAL DE RODAPÉ, INCLUSIVE ARGAMASSA DE ASSENTAMENTO E AFASTAMENTO, EXCLUSIVE TRANSPORTE E RETIRADA DO MATERIAL DEMOLIDO</t>
  </si>
  <si>
    <t>ED-48485</t>
  </si>
  <si>
    <t>REMOÇÃO MANUAL DE PISO DE TÁBUAS, COM REAPROVEITAMENTO, INCLUSIVE AFASTAMENTO E EMPILHAMENTO, EXCLUSIVE TRANSPORTE E RETIRADA DO MATERIAL REMOVIDO NÃO REAPROVEITÁVEL</t>
  </si>
  <si>
    <t>ED-48484</t>
  </si>
  <si>
    <t>REMOÇÃO MANUAL DE PISO DE TACO DE MADEIRA, COM REAPROVEITAMENTO, INCLUSIVE AFASTAMENTO E EMPILHAMENTO, EXCLUSIVE TRANSPORTE E RETIRADA DO MATERIAL REMOVIDO NÃO REAPROVEITÁVEL</t>
  </si>
  <si>
    <t>ED-48508</t>
  </si>
  <si>
    <t>REMOÇÃO MANUAL DE SOLEIRA DE MÁRMORE OU GRANITO, COM REAPROVEITAMENTO, INCLUSIVE AFASTAMENTO E EMPILHAMENTO, EXCLUSIVE TRANSPORTE E RETIRADA DO MATERIAL REMOVIDO NÃO REAPROVEITÁVEL</t>
  </si>
  <si>
    <t>ED-48434</t>
  </si>
  <si>
    <t>REMOÇÃO MANUAL DE ALAMBRADO METÁLICO, COM REAPROVEITAMENTO, INCLUSIVE AFASTAMENTO E EMPILHAMENTO, EXCLUSIVE TRANSPORTE E RETIRADA DO MATERIAL REMOVIDO NÃO REAPROVEITÁVEL</t>
  </si>
  <si>
    <t>ED-48439</t>
  </si>
  <si>
    <t>REMOÇÃO MANUAL DE CERCA, COM REAPROVEITAMENTO, INCLUSIVE AFASTAMENTO E EMPILHAMENTO, EXCLUSIVE TRANSPORTE E RETIRADA DO MATERIAL REMOVIDO NÃO REAPROVEITÁVEL</t>
  </si>
  <si>
    <t>ED-48449</t>
  </si>
  <si>
    <t xml:space="preserve">REMOÇÃO MANUAL DE CONCERTINA, COM DIÂMETRO DE ATÉ 730MM, COM REAPROVEITAMENTO, INCLUSIVE AFASTAMENTO E EMPILHAMENTO, EXCLUSIVE TRANSPORTE E RETIRADA DO MATERIAL REMOVIDO NÃO REAPROVEITÁVEL
</t>
  </si>
  <si>
    <t>ED-48516</t>
  </si>
  <si>
    <t>REMOÇÃO MANUAL DE VIDRO EM ESQUADRIAS, COM REAPROVEITAMENTO, INCLUSIVE LIMPEZA DO ENCAIXE, AFASTAMENTO E EMPILHAMENTO, EXCLUSIVE TRANSPORTE E RETIRADA DO MATERIAL REMOVIDO NÃO REAPROVEITÁVEL</t>
  </si>
  <si>
    <t>ED-48498</t>
  </si>
  <si>
    <t>REMOÇÃO MANUAL DE QUADRO NEGRO, COM REAPROVEITAMENTO, INCLUSIVE AFASTAMENTO E EMPILHAMENTO, EXCLUSIVE TRANSPORTE E RETIRADA DO MATERIAL REMOVIDO NÃO REAPROVEITÁVEL</t>
  </si>
  <si>
    <t>ED-16660</t>
  </si>
  <si>
    <t>FORNECIMENTO E COLOCAÇÃO DE PLACA DE OBRA EM CHAPA GALVANIZADA #26, ESP. 0,45 MM, PLOTADA COM ADESIVO VINÍLICO, AFIXADA COM REBITES 4,8X40 MM, EM ESTRUTURA METÁLICA DE METALON 20X20 MM, ESP. 1,25 MM, INCLUSIVE SUPORTE EM EUCALIPTO AUTOCLAVADO PINTADO COM TINTA PVA DUAS (2) DEMÃOS</t>
  </si>
  <si>
    <t>ED-28427</t>
  </si>
  <si>
    <t>FORNECIMENTO E COLOCAÇÃO DE PLACA DE OBRA EM CHAPA GALVANIZADA #26, ESP. 0,45MM, DIMENSÃO (3X1,5)M, PLOTADA COM ADESIVO VINÍLICO, AFIXADA COM REBITES 4,8X40MM, EM ESTRUTURA METÁLICA DE METALON 20X20MM, ESP. 1,25MM, INCLUSIVE SUPORTE EM EUCALIPTO AUTOCLAVADO PINTADO COM TINTA PVA DUAS (2) DEMÃOS</t>
  </si>
  <si>
    <t>ED-28428</t>
  </si>
  <si>
    <t>FORNECIMENTO E COLOCAÇÃO DE PLACA DE OBRA EM CHAPA GALVANIZADA #26, ESP. 0,45MM, DIMENSÃO (4X3)M, PLOTADA COM ADESIVO VINÍLICO, AFIXADA COM REBITES 4,8X40MM, EM ESTRUTURA METÁLICA DE METALON 20X20MM, ESP. 1,25MM, INCLUSIVE SUPORTE EM EUCALIPTO AUTOCLAVADO PINTADO COM TINTA PVA DUAS (2) DEMÃOS</t>
  </si>
  <si>
    <t>ED-28429</t>
  </si>
  <si>
    <t>FORNECIMENTO E COLOCAÇÃO DE PLACA DE OBRA EM CHAPA GALVANIZADA #26, ESP. 0,45MM, DIMENSÃO (6X3)M, PLOTADA COM ADESIVO VINÍLICO, AFIXADA COM REBITES 4,8X40MM, EM ESTRUTURA METÁLICA DE METALON 20X20MM, ESP. 1,25MM, INCLUSIVE SUPORTE EM EUCALIPTO AUTOCLAVADO PINTADO COM TINTA PVA DUAS (2) DEMÃOS</t>
  </si>
  <si>
    <t>ED-50150</t>
  </si>
  <si>
    <t>LIGAÇÃO DE ÁGUA PROVISÓRIA PARA CANTEIRO,  INCLUSIVE HIDRÔMETRO E CAVALETE PARA MEDIÇÃO DE ÁGUA - ENTRADA PRINCIPAL, EM AÇO GALVANIZADO DN 20MM (1/2") - PADRÃO CONCESSIONÁRIA</t>
  </si>
  <si>
    <t>ED-50151</t>
  </si>
  <si>
    <t>LIGAÇÃO PROVISÓRIA COM ENTRADA DE ENERGIA AÉREA, PADRÃO CEMIG, CARGA INSTALADA DE 15,1KVA ATÉ 30KVA, TRIFÁSICO, COM SAÍDA SUBTERRÂNEA, INCLUSIVE POSTE, CAIXA PARA MEDIDOR, DISJUNTOR, BARRAMENTO, ATERRAMENTO E ACESSÓRIOS</t>
  </si>
  <si>
    <t>ED-50125</t>
  </si>
  <si>
    <t>ÁREA COBERTA EM TELHA FIBROCIMENTO PARA CENTRAL DE CORTE/DOBRA/MONTAGEM EM CANTEIRO DE OBRAS, INCLUSIVE BANCADA E INSTALAÇÕES ELÉTRICAS, EXCLUSIVE VEDAÇÕES LATERAIS</t>
  </si>
  <si>
    <t>ED-50135</t>
  </si>
  <si>
    <t>BARRACÃO DE OBRA, EM CHAPA DE COMPENSADO RESINADO, INCLUSIVE  INSTALAÇÕES SANITÁRIAS E MOBILIÁRIO - PADRÃO DER-MG</t>
  </si>
  <si>
    <t>ED-50128</t>
  </si>
  <si>
    <t>BARRACÃO DE OBRA PARA DEPÓSITO E FERRAMENTARIA TIPO-I, ÁREA INTERNA 14,52M2, EM CHAPA DE COMPENSADO RESINADO, INCLUSIVE MOBILIÁRIO (OBRA DE PEQUENO PORTE, EFETIVO ATÉ 30 HOMENS), PADRÃO DER-MG</t>
  </si>
  <si>
    <t>ED-50129</t>
  </si>
  <si>
    <t>BARRACÃO DE OBRA PARA DEPÓSITO E FERRAMENTARIA TIPO-II, ÁREA INTERNA 25,41M2, EM CHAPA DE COMPENSADO RESINADO, INCLUSIVE MOBILIÁRIO (OBRA DE MÉDIO PORTE, EFETIVO DE 30 A 60 HOMENS), PADRÃO DER-MG</t>
  </si>
  <si>
    <t>ED-50148</t>
  </si>
  <si>
    <t>BARRACÃO DE OBRA PARA ESCRITÓRIO DA EMPREITEIRA TIPO-I, ÁREA INTERNA 18,15M2, EM CHAPA DE COMPENSADO RESINADO, INCLUSIVE MOBILIÁRIO (OBRA DE PEQUENO A MÉDIO PORTE, EFETIVO ATÉ 60 HOMENS) - PADRÃO DER-MG</t>
  </si>
  <si>
    <t>ED-50149</t>
  </si>
  <si>
    <t>BARRACÃO DE OBRA PARA ESCRITÓRIO DA EMPREITEIRA TIPO-II, ÁREA INTERNA 21,78M2, EM CHAPA DE COMPENSADO RESINADO, INCLUSIVE MOBILIÁRIO (OBRA DE GRANDE PORTE, EFETIVO ACIMA 60 HOMENS) - PADRÃO DER-MG</t>
  </si>
  <si>
    <t>ED-50146</t>
  </si>
  <si>
    <t>BARRACÃO DE OBRA PARA ESCRITÓRIO DA FISCALIZAÇÃO TIPO-I, ÁREA INTERNA 18,15M2, EM CHAPA DE COMPENSADO RESINADO, INCLUSIVE MOBILIÁRIO (OBRA DE PEQUENO A MÉDIO PORTE, EFETIVO ATÉ 60 HOMENS) - PADRÃO DER-MG</t>
  </si>
  <si>
    <t>ED-50147</t>
  </si>
  <si>
    <t>BARRACÃO DE OBRA PARA ESCRITÓRIO DA FISCALIZAÇÃO TIPO-II, ÁREA INTERNA 21,78M2, EM CHAPA DE COMPENSADO RESINADO, INCLUSIVE MOBILIÁRIO (OBRA DE GRANDE PORTE, EFETIVO ACIMA 60 HOMENS) - PADRÃO DER-MG</t>
  </si>
  <si>
    <t>ED-50130</t>
  </si>
  <si>
    <t>BARRACÃO DE OBRA PARA INSTALAÇÃO SANITÁRIA TIPO-I, ÁREA INTERNA 14,52M2, EM CHAPA DE COMPENSADO RESINADO (OBRA DE PEQUENO PORTE, EFETIVO ATÉ 30 HOMENS), PADRÃO DER-MG</t>
  </si>
  <si>
    <t>ED-50131</t>
  </si>
  <si>
    <t>BARRACÃO DE OBRA PARA INSTALAÇÃO SANITÁRIA TIPO-II, ÁREA INTERNA 18,15M2, EM CHAPA DE COMPENSADO RESINADO (OBRA DE MÉDIO PORTE, EFETIVO DE 30 A 60 HOMENS), PADRÃO DER-MG</t>
  </si>
  <si>
    <t>ED-50132</t>
  </si>
  <si>
    <t>BARRACÃO DE OBRA PARA INSTALAÇÃO SANITÁRIA TIPO-III, ÁREA INTERNA 25,41M2, EM CHAPA DE COMPENSADO RESINADO (OBRA DE GRANDE PORTE, EFETIVO ACIMA DE 60 HOMENS), PADRÃO DER-MG</t>
  </si>
  <si>
    <t>ED-50133</t>
  </si>
  <si>
    <t>BARRACÃO DE OBRA PARA REFEITÓRIO TIPO-I, ÁREA INTERNA 18,15M2, EM CHAPA DE COMPENSADO RESINADO (OBRA DE MÉDIO PORTE, EFETIVO DE 30 A 60 HOMENS), PADRÃO DER-MG</t>
  </si>
  <si>
    <t>ED-50134</t>
  </si>
  <si>
    <t>BARRACÃO DE OBRA PARA REFEITÓRIO TIPO-II, ÁREA INTERNA 25,41M2, EM CHAPA DE COMPENSADO RESINADO (OBRA DE GRANDE PORTE, EFETIVO ACIMA DE 60 HOMENS), PADRÃO DER-MG</t>
  </si>
  <si>
    <t>ED-50126</t>
  </si>
  <si>
    <t>BARRACÃO DE OBRA PARA VESTIÁRIO TIPO-I, ÁREA INTERNA 25,41M2, EM CHAPA DE COMPENSADO RESINADO, INCLUSIVE MOBILIÁRIO (OBRA DE PEQUENO PORTE, EFETIVO ATÉ 30 HOMENS), PADRÃO DER-MG</t>
  </si>
  <si>
    <t>ED-50127</t>
  </si>
  <si>
    <t>BARRACÃO DE OBRA PARA VESTIÁRIO TIPO-II, ÁREA INTERNA 67,76M2, EM CHAPA DE COMPENSADO RESINADO, INCLUSIVE MOBILIÁRIO (OBRA DE MÉDIO PORTE, EFETIVO DE 30 A 60 HOMENS), PADRÃO DER-MG</t>
  </si>
  <si>
    <t>ED-16341</t>
  </si>
  <si>
    <t>LIGAÇÃO PROVISÓRIA DE ÁGUA E ESGOTO PARA CONTAINER (ESCRITÓRIO DE OBRA)</t>
  </si>
  <si>
    <t>ED-16343</t>
  </si>
  <si>
    <t>LIGAÇÃO PROVISÓRIA DE ÁGUA E ESGOTO PARA CONTAINER (VESTIÁRIO DE OBRA), EXCLUSIVE CHUVEIRO ELÉTRICO</t>
  </si>
  <si>
    <t>ED-16342</t>
  </si>
  <si>
    <t>LIGAÇÃO PROVISÓRIA DE ENERGIA ELÉTRICA PARA CONTAINER</t>
  </si>
  <si>
    <t>ED-16356</t>
  </si>
  <si>
    <t>LIGAÇÕES PROVISÓRIAS PARA CONTAINER TIPO 1 (CORRESPONDENTE AO CÓDIGO ED-16348)</t>
  </si>
  <si>
    <t>ED-16357</t>
  </si>
  <si>
    <t>LIGAÇÕES PROVISÓRIAS PARA CONTAINER TIPO 2 (CORRESPONDENTE AO CÓDIGO ED-16349)</t>
  </si>
  <si>
    <t>ED-16358</t>
  </si>
  <si>
    <t>LIGAÇÕES PROVISÓRIAS PARA CONTAINER TIPO 3 (CORRESPONDENTE AO CÓDIGO ED-16350)</t>
  </si>
  <si>
    <t>ED-16359</t>
  </si>
  <si>
    <t>LIGAÇÕES PROVISÓRIAS PARA CONTAINER TIPO 4 (CORRESPONDENTE AO CÓDIGO ED-16351)</t>
  </si>
  <si>
    <t>ED-16360</t>
  </si>
  <si>
    <t>LIGAÇÕES PROVISÓRIAS PARA CONTAINER TIPO 5 (CORRESPONDENTE AO CÓDIGO ED-16352)</t>
  </si>
  <si>
    <t>ED-16361</t>
  </si>
  <si>
    <t>LIGAÇÕES PROVISÓRIAS PARA CONTAINER TIPO 6 (CORRESPONDENTE AO CÓDIGO ED-16353)</t>
  </si>
  <si>
    <t>ED-16362</t>
  </si>
  <si>
    <t>LIGAÇÕES PROVISÓRIAS PARA CONTAINER TIPO 7 (CORRESPONDENTE AO CÓDIGO ED-16354)</t>
  </si>
  <si>
    <t>ED-16363</t>
  </si>
  <si>
    <t>LIGAÇÕES PROVISÓRIAS PARA CONTAINER TIPO 8 (CORRESPONDENTE AO CÓDIGO ED-16355)</t>
  </si>
  <si>
    <t>ED-50155</t>
  </si>
  <si>
    <t>LOCAÇÃO DE BANHEIRO QUÍMICO, DIMENSÃO (110X120X230)CM, LINHA PADRÃO, CONTENDO UMA (1) PIA/HIGIENIZADOR DE MÃOS, INCLUSIVE MANUTENÇÃO E MOBILIZAÇÃO/DESMOBILIZAÇÃO</t>
  </si>
  <si>
    <t>ED-16348</t>
  </si>
  <si>
    <t>LOCAÇÃO DE CONTAINER COM ISOLAMENTO TÉRMICO, TIPO 1, PARA ESCRITÓRIO DE OBRA, COM MEDIDAS REFERENCIAIS DE (6) METROS COMPRIMENTO, (2,3) METROS LARGURA E (2,5) METROS ALTURA ÚTIL INTERNA, INCLUSIVE AR CONDICIONADO E LIGAÇÕES ELÉTRICAS INTERNAS, EXCLUSIVE MOBILIZAÇÃO/DESMOBILIZAÇÃO E LIGAÇÕES PROVISÓRIAS EXTERNAS</t>
  </si>
  <si>
    <t>ED-16349</t>
  </si>
  <si>
    <t>LOCAÇÃO DE CONTAINER COM ISOLAMENTO TÉRMICO, TIPO 2, PARA ESCRITÓRIO DE OBRA COM SANITÁRIO CONTENDO UM (1) VASO SANITÁRIO E UM (1) LAVATÓRIO, COM MEDIDAS REFERENCIAIS DE (6) METROS COMPRIMENTO, (2,3) METROS LARGURA E (2,5) METROS ALTURA ÚTIL INTERNA, INCLUSIVE AR CONDICIONADO E LIGAÇÕES ELÉTRICAS E HIDROSSANITÁRIAS INTERNAS, EXCLUSIVE MOBILIZAÇÃO/DESMOBILIZAÇÃO E LIGAÇÕES PROVISÓRIAS EXTERNAS</t>
  </si>
  <si>
    <t>ED-16350</t>
  </si>
  <si>
    <t>LOCAÇÃO DE CONTAINER COM ISOLAMENTO TÉRMICO, TIPO 3, PARA DEPÓSITO/FERRAMENTARIA DE OBRA, COM MEDIDAS REFERENCIAIS DE (6) METROS COMPRIMENTO, (2,3) METROS LARGURA E (2,5) METROS ALTURA ÚTIL INTERNA, INCLUSIVE LIGAÇÕES ELÉTRICAS INTERNAS, EXCLUSIVE MOBILIZAÇÃO/DESMOBILIZAÇÃO E LIGAÇÕES PROVISÓRIAS EXTERNAS</t>
  </si>
  <si>
    <t>ED-16351</t>
  </si>
  <si>
    <t>LOCAÇÃO DE CONTAINER COM ISOLAMENTO TÉRMICO, TIPO 4, PARA REFEITÓRIO DE OBRA, COM MEDIDAS REFERENCIAIS DE (6) METROS COMPRIMENTO, (2,3) METROS LARGURA E (2,5) METROS ALTURA ÚTIL INTERNA, INCLUSIVE LIGAÇÕES ELÉTRICAS INTERNAS, EXCLUSIVE MOBILIZAÇÃO/DESMOBILIZAÇÃO E LIGAÇÕES PROVISÓRIAS EXTERNAS</t>
  </si>
  <si>
    <t>ED-16352</t>
  </si>
  <si>
    <t>LOCAÇÃO DE CONTAINER COM ISOLAMENTO TÉRMICO, TIPO 5, PARA VESTIÁRIO DE OBRA COM SETE (7) CHUVEIROS E DOIS (2) LAVATÓRIOS, COM MEDIDAS REFERENCIAIS DE (6) METROS COMPRIMENTO, (2,3) METROS LARGURA E (2,5) METROS ALTURA ÚTIL INTERNA, INCLUSIVE LIGAÇÕES ELÉTRICAS E HIDROSSANITÁRIAS INTERNAS, EXCLUSIVE MOBILIZAÇÃO/DESMOBILIZAÇÃO E LIGAÇÕES PROVISÓRIAS EXTERNAS</t>
  </si>
  <si>
    <t>ED-16353</t>
  </si>
  <si>
    <t>LOCAÇÃO DE CONTAINER COM ISOLAMENTO TÉRMICO, TIPO 6, PARA VESTIÁRIO DE OBRA COM SETE (7) VASOS SANITÁRIOS, UM (1) MICTÓRIO E UM (1) LAVATÓRIO, COM MEDIDAS REFERENCIAIS DE (6) METROS COMPRIMENTO, (2,3) METROS LARGURA E (2,5) METROS ALTURA ÚTIL INTERNA, INCLUSIVE LIGAÇÕES ELÉTRICAS E HIDROSSANITÁRIAS INTERNAS, EXCLUSIVE MOBILIZAÇÃO/DESMOBILIZAÇÃO E LIGAÇÕES PROVISÓRIAS EXTERNAS</t>
  </si>
  <si>
    <t>ED-16354</t>
  </si>
  <si>
    <t>LOCAÇÃO DE CONTAINER COM ISOLAMENTO TÉRMICO, TIPO 7, PARA VESTIÁRIO DE OBRA COM QUATRO (4) CHUVEIROS, TRÊS (3) VASOS SANITÁRIOS, UM (1) MICTÓRIO E UM (1) LAVATÓRIO, COM MEDIDAS REFERENCIAIS DE (6) METROS COMPRIMENTO, (2,3) METROS LARGURA E (2,5) METROS ALTURA ÚTIL INTERNA, INCLUSIVE LIGAÇÕES ELÉTRICAS E HIDROSSANITÁRIAS INTERNAS, EXCLUSIVE MOBILIZAÇÃO/DESMOBILIZAÇÃO E LIGAÇÕES PROVISÓRIAS EXTERNAS</t>
  </si>
  <si>
    <t>ED-16355</t>
  </si>
  <si>
    <t>LOCAÇÃO DE CONTAINER COM ISOLAMENTO TÉRMICO, TIPO 8, PARA VESTIÁRIO DE OBRA COM OITO (8) BANCOS E CINCO (5) ARMÁRIOS, COM MEDIDAS REFERENCIAIS DE (6) METROS COMPRIMENTO, (2,3) METROS LARGURA E (2,5) METROS ALTURA ÚTIL INTERNA, INCLUSIVE LIGAÇÕES ELÉTRICAS INTERNAS, EXCLUSIVE MOBILIZAÇÃO/DESMOBILIZAÇÃO E LIGAÇÕES PROVISÓRIAS EXTERNAS</t>
  </si>
  <si>
    <t>ED-50137</t>
  </si>
  <si>
    <t>MOBILIZAÇÃO E DESMOBILIZAÇÃO DE CONTAINER, INCLUSIVE CARGA, DESCARGA E TRANSPORTE EM CAMINHÃO CARROCERIA COM GUINDAUTO (MUNCK), EXCLUSIVE LOCAÇÃO DO CONTAINER</t>
  </si>
  <si>
    <t>ED-17989</t>
  </si>
  <si>
    <t>LOCAÇÃO DE OBRA COM GABARITO DE TÁBUAS CORRIDAS PONTALETADAS A CADA 2,00M, REAPROVEITAMENTO (2X), INCLUSIVE ACOMPANHAMENTO DE EQUIPE TOPOGRÁFICA PARA MARCAÇÃO DE PONTO TOPOGRÁFICO</t>
  </si>
  <si>
    <t>ED-50276</t>
  </si>
  <si>
    <t>LOCAÇÃO TOPOGRÁFICA ACIMA DE CINQUENTA (50) PONTOS REFERENCIAIS, INCLUSIVE ESTACA (PIQUETE) DE MARCAÇÃO</t>
  </si>
  <si>
    <t>ED-50275</t>
  </si>
  <si>
    <t>LOCAÇÃO TOPOGRÁFICA DE VINTE UM (21) ATÉ CINQUENTA (50) PONTOS REFERENCIAIS, INCLUSIVE ESTACA (PIQUETE) DE MARCAÇÃO</t>
  </si>
  <si>
    <t>ED-50274</t>
  </si>
  <si>
    <t>LOCAÇÃO TOPOGRÁFICA PARA ATÉ VINTE (20) PONTOS REFERENCIAIS, INCLUSIVE ESTACA (PIQUETE) DE MARCAÇÃO</t>
  </si>
  <si>
    <t>ED-50136</t>
  </si>
  <si>
    <t>CERCA COM MOURÕES DE MADEIRA ROLIÇA,  COM CINCO (5) FIOS DE ARAME FARPADO, BWG 14 (2,0MM), ALTURA DE 150CM, INCLUSIVE ESCAVAÇÃO, REATERRO COMPACTADO E FORNECIMENTO</t>
  </si>
  <si>
    <t>ED-50162</t>
  </si>
  <si>
    <t>PORTÃO PARA TAPUME FIXO DE PROTEÇÃO COM FECHAMENTO DE OBRA EM CHAPA DE COMPENSADO, ESP. 12MM, COM MÓDULO NA DIMENSÃO DE (110X220)CM, INCLUSIVE FERRAGENS E PINTURA LÁTEX (PVA) COM DUAS (2) DEMÃOS</t>
  </si>
  <si>
    <t>ED-50166</t>
  </si>
  <si>
    <t>REMANEJAMENTO DE TAPUME FIXO DE PROTEÇÃO PARA FECHAMENTO DE OBRA, INCLUSIVE ESCAVAÇÃO MANUAL E REATERRO COMPACTADO</t>
  </si>
  <si>
    <t>ED-50163</t>
  </si>
  <si>
    <t>TAPUME DE PROTEÇÃO PARA TRANSEUNTE EM TELA DE POLIETILENO, COM MÓDULO NA DIMENSÃO DE (150X150)CM, INCLUSIVE BASE DE APOIO EM CONCRETO MAGRO, DIMENSÃO (40X40)CM, ALTURA DE 20CM, EM PONTALETE, FORNECIMENTO E MOVIMENTAÇÃO</t>
  </si>
  <si>
    <t>ED-50159</t>
  </si>
  <si>
    <t>TAPUME FIXO DE PROTEÇÃO PARA FECHAMENTO DE OBRA EM CHAPA DE COMPENSADO, ESP. 12MM, COM MÓDULO NA DIMENSÃO DE (110X220)CM, INCLUSIVE PINTURA LÁTEX (PVA) COM DUAS (2) DEMÃOS, EXCLUSIVE ABERTURA PARA PORTÃO</t>
  </si>
  <si>
    <t>ED-50164</t>
  </si>
  <si>
    <t>TAPUME FIXO DE PROTEÇÃO PARA FECHAMENTO DE OBRA EM TELA GALVANIZADA, COM TRAMA LOSANGULAR DE 2"X2", FIO BWG 14, COM MÓDULO NA DIMENSÃO DE (300X220)CM, INCLUSIVE PINTURA ESMALTE COM DUAS (2) DEMÃOS, EXCLUSIVE ABERTURA PARA PORTÃO</t>
  </si>
  <si>
    <t>ED-50165</t>
  </si>
  <si>
    <t>TAPUME REMOVÍVEL DE PROTEÇÃO PARA FECHAMENTO DE OBRA EM TELA GALVANIZADA, COM TRAMA LOSANGULAR DE 2"X2", FIO BWG 14, COM MÓDULO NA DIMENSÃO DE (300X220)CM, INCLUSIVE BASE DE APOIO EM CONCRETO MAGRO, DIMENSÃO (40X40)CM, ALTURA DE 20CM EM PONTALETE</t>
  </si>
  <si>
    <t>ED-27006</t>
  </si>
  <si>
    <t>CONE PARA SINALIZAÇÃO/ISOLAMENTO DE ÁREAS, ALTURA 75CM, INCLUSIVE FORNECIMENTO E MOVIMENTAÇÃO</t>
  </si>
  <si>
    <t>ED-50157</t>
  </si>
  <si>
    <t xml:space="preserve">FITA ZEBRADA AMARELA PARA SINALIZAÇÃO ISOLAMENTO DE ÁREA, EXCLUSIVE SUPORTE PARA SUSTENTAÇÃO, INCLUSIVE FIXAÇÃO E FORNECIMENTO
</t>
  </si>
  <si>
    <t>ED-50156</t>
  </si>
  <si>
    <t xml:space="preserve">PROTEÇÃO PARA TRANSEUNTE OU ISOLAMENTO DE ÁREA COM FITA ZEBRADA AMARELA, INCLUSIVE BASE DE APOIO EM CONCRETO MAGRO , DIMENSÃO (40X40)CM, ALTURA DE 150CM, EM PONTALETE, FORNECIMENTO E MOVIMENTAÇÃO
</t>
  </si>
  <si>
    <t>ED-28530</t>
  </si>
  <si>
    <t xml:space="preserve">ANDAIME EM CAVALETE METÁLICO PARA ALVENARIA, COM CHAPA DE COMPENSADO E TÁBUA, COM REAPROVEITAMENTO, INCLUSIVE MONTAGEM/DESMONTAGEM E REMANEJAMENTO
</t>
  </si>
  <si>
    <t>ED-28533</t>
  </si>
  <si>
    <t>ANDAIME EM CAVALETE METÁLICO PARA FORRO OU SERVIÇO EM ALTURA INTERNO, COM CHAPA DE COMPENSADO E TÁBUA, COM REAPROVEITAMENTO, INCLUSIVE MONTAGEM/DESMONTAGEM E REMANEJAMENTO</t>
  </si>
  <si>
    <t>ED-48243</t>
  </si>
  <si>
    <t>CONDUTOR/DUTO DE ENTULHO EM POLIETILENO, INCLUSIVE ACESSÓRIOS DE FIXAÇÃO, SUPORTES, MONTAGEM/DESMONTAGEM E REMANEJAMENTO</t>
  </si>
  <si>
    <t>MXMÊS</t>
  </si>
  <si>
    <t>ED-9075</t>
  </si>
  <si>
    <t>FORNECIMENTO DE ANDAIME METÁLICO PARA FACHADA (LOCAÇÃO), INCLUSIVE PISO METÁLICO E SAPATAS, EXCLUSIVE MONTAGEM E DESMONTAGEM</t>
  </si>
  <si>
    <t>M2XMÊS</t>
  </si>
  <si>
    <t>ED-9076</t>
  </si>
  <si>
    <t>FORNECIMENTO DE ANDAIME METÁLICO TUBULAR TIPO TORRE (LOCAÇÃO), INCLUSIVE RODÍZIOS, EXCLUSIVE MONTAGEM E DESMONTAGEM</t>
  </si>
  <si>
    <t>ED-48246</t>
  </si>
  <si>
    <t>MONTAGEM E DESMONTAGEM DE ANDAIME METÁLICO PARA FACHADA COM PISO METÁLICO, EXCLUSIVE FORNECIMENTO DO ANDAIME E RODAPÉ/GUARDA-CORPO EM MADEIRA</t>
  </si>
  <si>
    <t>ED-48245</t>
  </si>
  <si>
    <t>MONTAGEM E DESMONTAGEM DE ANDAIME METÁLICO PARA FACHADA COM PISO METÁLICO, INCLUSIVE RODAPÉ/GUARDA-CORPO EM MADEIRA, EXCLUSIVE FORNECIMENTO DO ANDAIME</t>
  </si>
  <si>
    <t>ED-9077</t>
  </si>
  <si>
    <t>MONTAGEM E DESMONTAGEM DE ANDAIME METÁLICO TUBULAR TIPO TORRE, EXCLUSIVE FORNECIMENTO DO ANDAIME</t>
  </si>
  <si>
    <t>ED-48249</t>
  </si>
  <si>
    <t xml:space="preserve">TELA DE PROTEÇÃO, TIPO FACHADEIRA, INSTALADA EM ANDAIME METÁLICO PARA FACHADA, EXCLUSIVE ANDAIME METÁLICO, INCLUSIVE ACESSÓRIOS DE FIXAÇÃO
</t>
  </si>
  <si>
    <t>ED-48248</t>
  </si>
  <si>
    <t>TELA PARA PROTEÇÃO DE FACHADA EM POLIETILENO, EXCLUSIVE BANDEJA SALVA VIDAS, INCLUSIVE ACESSÓRIOS DE FIXAÇÃO</t>
  </si>
  <si>
    <t>ED-28493</t>
  </si>
  <si>
    <t>BANDEJA SALVA VIDAS, TIPO PRIMÁRIA, EM SUPORTE METÁLICO COM FORRO EM COMPENSADO RESINADO E TÁBUA, COMPRIMENTO DE 250CM COM COMPLEMENTO DE 80CM, INCLUSIVE ACESSÓRIOS DE FIXAÇÃO E INSTALAÇÃO</t>
  </si>
  <si>
    <t>ED-28494</t>
  </si>
  <si>
    <t>BANDEJA SALVA VIDAS, TIPO SECUNDÁRIA, EM SUPORTE METÁLICO COM FORRO EM COMPENSADO RESINADO E TÁBUA, COMPRIMENTO DE 140CM COM COMPLEMENTO DE 80CM, INCLUSIVE ACESSÓRIOS DE FIXAÇÃO E INSTALAÇÃO</t>
  </si>
  <si>
    <t>ED-51100</t>
  </si>
  <si>
    <t>CORTE E DESATERRO MECÂNICO PARA REGULARIZAÇÃO, COM TRATOR DE ESTEIRA, INCLUSIVE ARRASTAMENTO NIVELADO, AFASTAMENTO E EMPILHAMENTO, EXCLUSIVE CARGA, TRANSPORTE E DESCARGA</t>
  </si>
  <si>
    <t>ED-51122</t>
  </si>
  <si>
    <t>REGULARIZAÇÃO E COMPACTAÇÃO DE TERRENO MANUAL COM SOQUETE, EXCLUSIVE DESMATAMENTO, DESTOCAMENTO, LIMPEZA/ROÇADA DO TERRENO</t>
  </si>
  <si>
    <t>ED-51124</t>
  </si>
  <si>
    <t>REGULARIZAÇÃO E COMPACTAÇÃO MECÂNICA DE TERRENO COM ROLO VIBRATÓRIO, EXCLUSIVE DESMATAMENTO, DESTOCAMENTO, LIMPEZA/ROÇADA DO TERRENO</t>
  </si>
  <si>
    <t>ED-51123</t>
  </si>
  <si>
    <t>REGULARIZAÇÃO MANUAL E COMPACTAÇÃO MECANIZADA DE TERRENO COM PLACA VIBRATÓRIA, EXCLUSIVE DESMATAMENTO, DESTOCAMENTO, LIMPEZA/ROÇADA DO TERRENO</t>
  </si>
  <si>
    <t>ED-51116</t>
  </si>
  <si>
    <t>ESCAVAÇÃO MECÂNICA DE VALAS COM PROFUNDIDADE MAIOR QUE 1,5M E MENOR OU IGUAL 3,0M, INCLUSIVE CARGA EM CAMINHÃO, EXCLUSIVE TRANSPORTE E DESCARGA</t>
  </si>
  <si>
    <t>ED-51112</t>
  </si>
  <si>
    <t>ESCAVAÇÃO MECÂNICA DE VALAS COM PROFUNDIDADE MAIOR QUE 1,5M E MENOR OU IGUAL 3,0M, INCLUSIVE DESCARGA LATERAL, EXCLUSIVE CARGA, TRANSPORTE E DESCARGA</t>
  </si>
  <si>
    <t>ED-51117</t>
  </si>
  <si>
    <t>ESCAVAÇÃO MECÂNICA DE VALAS COM PROFUNDIDADE MAIOR QUE 3,0M E MENOR OU IGUAL 5,0M, INCLUSIVE CARGA EM CAMINHÃO, EXCLUSIVE TRANSPORTE E DESCARGA</t>
  </si>
  <si>
    <t>ED-51113</t>
  </si>
  <si>
    <t>ESCAVAÇÃO MECÂNICA DE VALAS COM PROFUNDIDADE MAIOR QUE 3,0M E MENOR OU IGUAL 5,0M, INCLUSIVE DESCARGA LATERAL, EXCLUSIVE CARGA, TRANSPORTE E DESCARGA</t>
  </si>
  <si>
    <t>ED-51115</t>
  </si>
  <si>
    <t>ESCAVAÇÃO MECÂNICA DE VALAS COM PROFUNDIDADE MENOR OU IGUAL A 1,5M, INCLUSIVE CARGA EM CAMINHÃO, EXCLUSIVE TRANSPORTE E DESCARGA</t>
  </si>
  <si>
    <t>ED-51111</t>
  </si>
  <si>
    <t>ESCAVAÇÃO MECÂNICA DE VALAS COM PROFUNDIDADE MENOR OU IGUAL A 1,5M, INCLUSIVE DESCARGA LATERAL, EXCLUSIVE CARGA, TRANSPORTE E DESCARGA</t>
  </si>
  <si>
    <t>ED-51105</t>
  </si>
  <si>
    <t>ESCAVAÇÃO MECÂNICA EM MATERIAL DE 1ª CATEGORIA, INCLUSIVE CARGA EM CAMINHÃO, EXCLUSIVE TRANSPORTE E DESCARGA</t>
  </si>
  <si>
    <t>ED-51106</t>
  </si>
  <si>
    <t>ESCAVAÇÃO MECÂNICA EM MATERIAL DE 2ª CATEGORIA, INCLUSIVE CARGA EM CAMINHÃO, EXCLUSIVE TRANSPORTE E DESCARGA</t>
  </si>
  <si>
    <t>ED-51119</t>
  </si>
  <si>
    <t>ESCAVAÇÃO MECÂNICA EM SOLO MOLE, INCLUSIVE CARGA EM CAMINHÃO, EXCLUSIVE TRANSPORTE E DESCARGA</t>
  </si>
  <si>
    <t>ED-51103</t>
  </si>
  <si>
    <t>ESCAVAÇÃO MECÂNICA HORIZONTAL, COM TRATOR DE ESTEIRA, EM MATERIAL DE 1ª CATEGORIA, INCLUSIVE AFASTAMENTO E EMPILHAMENTO COM DISTÂNCIA MÁXIMA DE ATÉ CINQUENTA (50) METROS, EXCLUSIVE CARGA, TRANSPORTE E DESGARGA</t>
  </si>
  <si>
    <t>ED-51104</t>
  </si>
  <si>
    <t>ESCAVAÇÃO MECÂNICA HORIZONTAL, COM TRATOR DE ESTEIRA, EM MATERIAL DE 2ª CATEGORIA, INCLUSIVE AFASTAMENTO E EMPILHAMENTO COM DISTÂNCIA MÁXIMA DE ATÉ CINQUENTA (50) METROS, EXCLUSIVE CARGA, TRANSPORTE E DESGARGA</t>
  </si>
  <si>
    <t>ED-51110</t>
  </si>
  <si>
    <t>ESCAVAÇÃO MANUAL DE TERRA (DESATERRO MANUAL), INCLUSIVE DESCARGA LATERAL, EXCLUSIVE RETIRADA E TRANSPORTE DO MATERIAL ESCAVADO</t>
  </si>
  <si>
    <t>ED-51108</t>
  </si>
  <si>
    <t>ESCAVAÇÃO MANUAL DE VALA COM PROFUNDIDADE MAIOR QUE 1,5M E MENOR OU IGUAL 3,0M, INCLUSIVE DESCARGA LATERAL</t>
  </si>
  <si>
    <t>ED-51109</t>
  </si>
  <si>
    <t>ESCAVAÇÃO MANUAL DE VALA COM PROFUNDIDADE MAIOR QUE 3,0M E MENOR OU IGUAL 5,0M, INCLUSIVE DESCARGA LATERAL</t>
  </si>
  <si>
    <t>ED-51107</t>
  </si>
  <si>
    <t>ESCAVAÇÃO MANUAL DE VALA COM PROFUNDIDADE MENOR OU IGUAL A 1,5M, INCLUSIVE DESCARGA LATERAL</t>
  </si>
  <si>
    <t>ED-51093</t>
  </si>
  <si>
    <t>APILOAMENTO MANUAL EM FUNDO DE VALA COM SOQUETE, EXCLUSIVE ESCAVAÇÃO</t>
  </si>
  <si>
    <t>ED-51094</t>
  </si>
  <si>
    <t>APILOAMENTO MECANIZADO EM FUNDO DE VALA COM PLACA VIBRATÓRIA, EXCLUSIVE ESCAVAÇÃO</t>
  </si>
  <si>
    <t>ED-51097</t>
  </si>
  <si>
    <t>COMPACTAÇÃO MANUAL DE ATERRO COM SOQUETE, INCLUSIVE ESPALHAMENTO MANUAL</t>
  </si>
  <si>
    <t>ED-29190</t>
  </si>
  <si>
    <t>COMPACTAÇÃO MECÂNICA DE ATERRO COM ROLO VIBRATÓRIO A 100% DO PROCTOR INTERMEDIÁRIO, INCLUSIVE ESPALHAMENTO</t>
  </si>
  <si>
    <t>ED-29189</t>
  </si>
  <si>
    <t>COMPACTAÇÃO MECÂNICA DE ATERRO COM ROLO VIBRATÓRIO A 100% DO PROCTOR NORMAL, INCLUSIVE ESPALHAMENTO</t>
  </si>
  <si>
    <t>ED-51098</t>
  </si>
  <si>
    <t>COMPACTAÇÃO MECÂNICA DE ATERRO COM ROLO VIBRATÓRIO A 95% DO PROCTOR NORMAL, INCLUSIVE ESPALHAMENTO</t>
  </si>
  <si>
    <t>ED-51095</t>
  </si>
  <si>
    <t>COMPACTAÇÃO MECÂNICA DE ATERRO COM ROLO VIBRATÓRIO SEM GRAU DE COMPACTAÇÃO, INCLUSIVE ESPALHAMENTO</t>
  </si>
  <si>
    <t>ED-51096</t>
  </si>
  <si>
    <t>COMPACTAÇÃO MECANIZADA DE ATERRO COM PLACA VIBRATÓRIA, INCLUSIVE ESPALHAMENTO MANUAL</t>
  </si>
  <si>
    <t>ED-51120</t>
  </si>
  <si>
    <t>REATERRO MANUAL DE VALA, INCLUSIVE ESPALHAMENTO E COMPACTAÇÃO MANUAL COM SOQUETE</t>
  </si>
  <si>
    <t>ED-51121</t>
  </si>
  <si>
    <t>REATERRO MANUAL DE VALA, INCLUSIVE ESPALHAMENTO E COMPACTAÇÃO MECANIZADA COM PLACA VIBRATÓRIA</t>
  </si>
  <si>
    <t>ED-29712</t>
  </si>
  <si>
    <t>ESCORAMENTO DE VALA CONTÍNUO, COM PRANCHAS VERTICAIS, LONGARINAS E ESTRONCAS DE MADEIRA, REAPROVEITAMENTO (3X), EXCLUSIVE ESCAVAÇÃO</t>
  </si>
  <si>
    <t>ED-29713</t>
  </si>
  <si>
    <t>ESCORAMENTO DE VALA DESCONTÍNUO, COM PRANCHAS VERTICAIS, LONGARINAS E ESTRONCAS DE MADEIRA, REAPROVEITAMENTO (3X), EXCLUSIVE ESCAVAÇÃO</t>
  </si>
  <si>
    <t>ED-29801</t>
  </si>
  <si>
    <t>PERFURAÇÃO MANUAL DE ESTACA TIPO BROCA A TRADO, INCLUSIVE AFASTAMENTO, EXCLUSIVE ARMAÇÃO, CONCRETO ESTRUTURAL, TRANSPORTE E RETIRADA DO MATERIAL ESCAVADO</t>
  </si>
  <si>
    <t>ED-29753</t>
  </si>
  <si>
    <t>CORTE DE ESTACA TRILHO DUPLO, TIPO TR 25/32, EXCLUSIVE FORNECIMENTO DA ESTACA</t>
  </si>
  <si>
    <t>ED-29755</t>
  </si>
  <si>
    <t>CORTE DE ESTACA TRILHO DUPLO, TIPO TR 37/45/57, EXCLUSIVE FORNECIMENTO DA ESTACA</t>
  </si>
  <si>
    <t>ED-29754</t>
  </si>
  <si>
    <t>CORTE DE ESTACA TRILHO SIMPLES, TIPO TR 25/32, EXCLUSIVE FORNECIMENTO DA ESTACA</t>
  </si>
  <si>
    <t>ED-29756</t>
  </si>
  <si>
    <t>CORTE DE ESTACA TRILHO SIMPLES, TIPO TR 37/45/57, EXCLUSIVE FORNECIMENTO DA ESTACA</t>
  </si>
  <si>
    <t>ED-29686</t>
  </si>
  <si>
    <t>CORTE E PREPARO DE CABEÇA/ARRASAMENTO MECANIZADO  DE ESTACA PARA BLOCO DE COROAMENTO, INCLUSIVE AFASTAMENTO E EMPILHAMENTO, EXCLUSIVE TRANSPORTE E RETIRADA DO MATERIAL DEMOLIDO</t>
  </si>
  <si>
    <t>ED-49728</t>
  </si>
  <si>
    <t>CRAVAÇÃO DE ESTACA PRÉ-MOLDADA DE CONCRETO, DIMENSÃO (15X15)CM, COMPRESSÃO ADMISSÍVEL DE 25T, INCLUSIVE FORNECIMENTO DE ESTACA, EXCLUSIVE EMENDA</t>
  </si>
  <si>
    <t>ED-49729</t>
  </si>
  <si>
    <t>CRAVAÇÃO DE ESTACA PRÉ-MOLDADA DE CONCRETO, DIMENSÃO (17X17)CM, COMPRESSÃO ADMISSÍVEL DE 35T, INCLUSIVE FORNECIMENTO DE ESTACA, EXCLUSIVE EMENDA</t>
  </si>
  <si>
    <t>ED-49730</t>
  </si>
  <si>
    <t>CRAVAÇÃO DE ESTACA PRÉ-MOLDADA DE CONCRETO, DIMENSÃO (20X20)CM, COMPRESSÃO ADMISSÍVEL DE 50T, INCLUSIVE FORNECIMENTO DE ESTACA, EXCLUSIVE EMENDA</t>
  </si>
  <si>
    <t>ED-49731</t>
  </si>
  <si>
    <t>CRAVAÇÃO DE ESTACA PRÉ-MOLDADA DE CONCRETO, DIMENSÃO (21X21)CM, COMPRESSÃO ADMISSÍVEL DE 60T, INCLUSIVE FORNECIMENTO DE ESTACA, EXCLUSIVE EMENDA</t>
  </si>
  <si>
    <t>ED-49732</t>
  </si>
  <si>
    <t>CRAVAÇÃO DE ESTACA PRÉ-MOLDADA DE CONCRETO, DIMENSÃO (23X23)CM, COMPRESSÃO ADMISSÍVEL DE 70T, INCLUSIVE FORNECIMENTO DE ESTACA, EXCLUSIVE EMENDA</t>
  </si>
  <si>
    <t>ED-49733</t>
  </si>
  <si>
    <t>CRAVAÇÃO DE ESTACA PRÉ-MOLDADA DE CONCRETO, DIMENSÃO (25X25)CM, COMPRESSÃO ADMISSÍVEL DE 85T, INCLUSIVE FORNECIMENTO DE ESTACA, EXCLUSIVE EMENDA</t>
  </si>
  <si>
    <t>ED-49766</t>
  </si>
  <si>
    <t>CRAVAÇÃO DE ESTACA TRILHO DUPLO, TIPO TR-25, INCLUSIVE FORNECIMENTO, EXCLUSIVE EMENDA E CORTE DA ESTACA</t>
  </si>
  <si>
    <t>ED-49767</t>
  </si>
  <si>
    <t>CRAVAÇÃO DE ESTACA TRILHO DUPLO, TIPO TR-32, INCLUSIVE FORNECIMENTO, EXCLUSIVE EMENDA E CORTE DA ESTACA</t>
  </si>
  <si>
    <t>ED-49768</t>
  </si>
  <si>
    <t>CRAVAÇÃO DE ESTACA TRILHO DUPLO, TIPO TR-37, INCLUSIVE FORNECIMENTO, EXCLUSIVE EMENDA E CORTE DA ESTACA</t>
  </si>
  <si>
    <t>ED-49769</t>
  </si>
  <si>
    <t>CRAVAÇÃO DE ESTACA TRILHO DUPLO, TIPO TR-45, INCLUSIVE FORNECIMENTO, EXCLUSIVE EMENDA E CORTE DA ESTACA</t>
  </si>
  <si>
    <t>ED-49770</t>
  </si>
  <si>
    <t>CRAVAÇÃO DE ESTACA TRILHO DUPLO, TIPO TR-57, INCLUSIVE FORNECIMENTO, EXCLUSIVE EMENDA E CORTE DA ESTACA</t>
  </si>
  <si>
    <t>ED-49761</t>
  </si>
  <si>
    <t>CRAVAÇÃO DE ESTACA TRILHO SIMPLES, TIPO TR-25, INCLUSIVE FORNECIMENTO, EXCLUSIVE EMENDA E CORTE DA ESTACA</t>
  </si>
  <si>
    <t>ED-49762</t>
  </si>
  <si>
    <t>CRAVAÇÃO DE ESTACA TRILHO SIMPLES, TIPO TR-32, INCLUSIVE FORNECIMENTO, EXCLUSIVE EMENDA E CORTE DA ESTACA</t>
  </si>
  <si>
    <t>ED-49763</t>
  </si>
  <si>
    <t>CRAVAÇÃO DE ESTACA TRILHO SIMPLES, TIPO TR-37, INCLUSIVE FORNECIMENTO, EXCLUSIVE EMENDA E CORTE DA ESTACA</t>
  </si>
  <si>
    <t>ED-49764</t>
  </si>
  <si>
    <t>CRAVAÇÃO DE ESTACA TRILHO SIMPLES, TIPO TR-45, INCLUSIVE FORNECIMENTO, EXCLUSIVE EMENDA E CORTE DA ESTACA</t>
  </si>
  <si>
    <t>ED-49765</t>
  </si>
  <si>
    <t>CRAVAÇÃO DE ESTACA TRILHO SIMPLES, TIPO TR-57, INCLUSIVE FORNECIMENTO, EXCLUSIVE EMENDA E CORTE DA ESTACA</t>
  </si>
  <si>
    <t>ED-49735</t>
  </si>
  <si>
    <t>EMENDA DE ESTACA PRÉ-MOLDADA, INCLUSIVE ANEL/LUVA METÁLICO E SOLDA, EXCLUSIVE FORNECIMENTO DA ESTACA</t>
  </si>
  <si>
    <t>ED-29758</t>
  </si>
  <si>
    <t>EMENDA DE ESTACA TRILHO DUPLO, TIPO TR 25/32, INCLUSIVE SOLDA E REFORÇO, EXCLUSIVE FORNECIMENTO DA ESTACA</t>
  </si>
  <si>
    <t>ED-29760</t>
  </si>
  <si>
    <t>EMENDA DE ESTACA TRILHO DUPLO, TIPO TR 37/45/57, INCLUSIVE SOLDA E REFORÇO, EXCLUSIVE FORNECIMENTO DA ESTACA</t>
  </si>
  <si>
    <t>ED-29759</t>
  </si>
  <si>
    <t>EMENDA DE ESTACA TRILHO SIMPLES, TIPO TR 25/32, INCLUSIVE SOLDA E REFORÇO, EXCLUSIVE FORNECIMENTO DA ESTACA</t>
  </si>
  <si>
    <t>ED-29761</t>
  </si>
  <si>
    <t>EMENDA DE ESTACA TRILHO SIMPLES, TIPO TR 37/45/57, INCLUSIVE SOLDA E REFORÇO, EXCLUSIVE FORNECIMENTO DA ESTACA</t>
  </si>
  <si>
    <t>ED-15801</t>
  </si>
  <si>
    <t>ENCAMISAMENTO DE TUBULÃO COM TUBO DE CONCRETO (MANILHA), DIÂMETRO 90CM, INCLUSIVE TRANSPORTE E FORNECIMENTO</t>
  </si>
  <si>
    <t>ED-49777</t>
  </si>
  <si>
    <t>ESCAVAÇÃO MANUAL DE TUBULÃO A CÉU ABERTO, INCLUSIVE DESCARGA LATERAL</t>
  </si>
  <si>
    <t>ED-26497</t>
  </si>
  <si>
    <t>EXECUÇÃO DE ESTACA TIPO HÉLICE CONTÍNUA, DIÂMETRO 30CM, INCLUSIVE AFASTAMENTO LATERAL, EXCLUSIVE ARMAÇÃO, CONCRETO ESTRUTURAL, TRANSPORTE E RETIRADA DO MATERIAL ESCAVADO</t>
  </si>
  <si>
    <t>ED-49715</t>
  </si>
  <si>
    <t>EXECUÇÃO DE ESTACA TIPO HÉLICE CONTÍNUA, DIÂMETRO 40CM, INCLUSIVE AFASTAMENTO LATERAL, EXCLUSIVE ARMAÇÃO, CONCRETO ESTRUTURAL, TRANSPORTE E RETIRADA DO MATERIAL ESCAVADO</t>
  </si>
  <si>
    <t>ED-49716</t>
  </si>
  <si>
    <t>EXECUÇÃO DE ESTACA TIPO HÉLICE CONTÍNUA, DIÂMETRO 50CM, INCLUSIVE AFASTAMENTO LATERAL, EXCLUSIVE ARMAÇÃO, CONCRETO ESTRUTURAL, TRANSPORTE E RETIRADA DO MATERIAL ESCAVADO</t>
  </si>
  <si>
    <t>ED-49717</t>
  </si>
  <si>
    <t>EXECUÇÃO DE ESTACA TIPO HÉLICE CONTÍNUA, DIÂMETRO 60CM, INCLUSIVE AFASTAMENTO LATERAL, EXCLUSIVE ARMAÇÃO, CONCRETO ESTRUTURAL, TRANSPORTE E RETIRADA DO MATERIAL ESCAVADO</t>
  </si>
  <si>
    <t>ED-49718</t>
  </si>
  <si>
    <t>EXECUÇÃO DE ESTACA TIPO HÉLICE CONTÍNUA, DIÂMETRO 80CM, INCLUSIVE AFASTAMENTO LATERAL, EXCLUSIVE ARMAÇÃO, CONCRETO ESTRUTURAL, TRANSPORTE E RETIRADA DO MATERIAL ESCAVADO</t>
  </si>
  <si>
    <t>ED-26522</t>
  </si>
  <si>
    <t>EXECUÇÃO DE ESTACA TIPO STRAUSS, DIÂMETRO 25CM, EXCLUSIVE ARMAÇÃO E CONCRETO ESTRUTURAL</t>
  </si>
  <si>
    <t>ED-49741</t>
  </si>
  <si>
    <t>EXECUÇÃO DE ESTACA TIPO STRAUSS, DIÂMETRO 25CM, EXCLUSIVE ARMAÇÃO, INCLUSIVE CONCRETO ESTRUTURAL, USINADO, COM FCK 20MPA, LANÇAMENTO, ADENSAMENTO E ACABAMENTO (FUNDAÇÃO)</t>
  </si>
  <si>
    <t>ED-26523</t>
  </si>
  <si>
    <t>EXECUÇÃO DE ESTACA TIPO STRAUSS, DIÂMETRO 32CM, EXCLUSIVE ARMAÇÃO E CONCRETO ESTRUTURAL</t>
  </si>
  <si>
    <t>ED-49742</t>
  </si>
  <si>
    <t>EXECUÇÃO DE ESTACA TIPO STRAUSS, DIÂMETRO 32CM, EXCLUSIVE ARMAÇÃO, INCLUSIVE CONCRETO ESTRUTURAL, USINADO, COM FCK 20MPA, LANÇAMENTO, ADENSAMENTO E ACABAMENTO (FUNDAÇÃO)</t>
  </si>
  <si>
    <t>ED-26524</t>
  </si>
  <si>
    <t>EXECUÇÃO DE ESTACA TIPO STRAUSS, DIÂMETRO 38CM, EXCLUSIVE ARMAÇÃO E CONCRETO ESTRUTURAL</t>
  </si>
  <si>
    <t>ED-49743</t>
  </si>
  <si>
    <t>EXECUÇÃO DE ESTACA TIPO STRAUSS, DIÂMETRO 38CM, EXCLUSIVE ARMAÇÃO, INCLUSIVE CONCRETO ESTRUTURAL, USINADO, COM FCK 20MPA, LANÇAMENTO, ADENSAMENTO E ACABAMENTO (FUNDAÇÃO)</t>
  </si>
  <si>
    <t>ED-26525</t>
  </si>
  <si>
    <t>EXECUÇÃO DE ESTACA TIPO STRAUSS, DIÂMETRO 45CM, EXCLUSIVE ARMAÇÃO E CONCRETO ESTRUTURAL</t>
  </si>
  <si>
    <t>ED-26484</t>
  </si>
  <si>
    <t xml:space="preserve">EXECUÇÃO DE ESTACA TIPO STRAUSS, DIÂMETRO 45CM, EXCLUSIVE ARMAÇÃO, INCLUSIVE CONCRETO ESTRUTURAL, USINADO, COM FCK 20MPA, LANÇAMENTO, ADENSAMENTO E ACABAMENTO (FUNDAÇÃO)
</t>
  </si>
  <si>
    <t>ED-29819</t>
  </si>
  <si>
    <t>MOBILIZAÇÃO E DESMOBILIZAÇÃO DE EQUIPAMENTO PARA ESTACA TIPO CRAVADA (CUSTO FIXO), INCLUSIVE CARGA E DESCARGA, EXCLUSIVE TRANSPORTE EM QUILÔMETRO RODADO (CUSTO VARIÁVEL)</t>
  </si>
  <si>
    <t>ED-29820</t>
  </si>
  <si>
    <t>MOBILIZAÇÃO E DESMOBILIZAÇÃO DE EQUIPAMENTO PARA ESTACA TIPO CRAVADA (CUSTO VARIÁVEL), EXCLUSIVE CUSTO FIXO DE TRANSPORTE</t>
  </si>
  <si>
    <t>ED-19753</t>
  </si>
  <si>
    <t>MOBILIZAÇÃO E DESMOBILIZAÇÃO DE EQUIPAMENTO PARA ESTACA TIPO HÉLICE CONTÍNUA  (CUSTO FIXO), INCLUSIVE CARGA E DESGARGA, EXCLUSIVE TRANSPORTE EM QUILÔMETRO RODADO (CUSTO VARIÁVEL)</t>
  </si>
  <si>
    <t>ED-19754</t>
  </si>
  <si>
    <t>MOBILIZAÇÃO E DESMOBILIZAÇÃO DE EQUIPAMENTO PARA ESTACA TIPO HÉLICE CONTÍNUA (CUSTO VARIÁVEL), EXCLUSIVE CUSTO FIXO DE TRANSPORTE</t>
  </si>
  <si>
    <t>ED-29821</t>
  </si>
  <si>
    <t>MOBILIZAÇÃO E DESMOBILIZAÇÃO DE EQUIPAMENTO PARA ESTACA TIPO STRAUSS (CUSTO FIXO), INCLUSIVE CARGA E DESCARGA, EXCLUSIVE TRANSPORTE EM QUILÔMETRO RODADO (CUSTO VARIÁVEL)</t>
  </si>
  <si>
    <t>ED-29822</t>
  </si>
  <si>
    <t>MOBILIZAÇÃO E DESMOBILIZAÇÃO DE EQUIPAMENTO PARA ESTACA TIPO STRAUSS (CUSTO VARIÁVEL), EXCLUSIVE CUSTO FIXO DE TRANSPORTE</t>
  </si>
  <si>
    <t>ED-29817</t>
  </si>
  <si>
    <t>MOBILIZAÇÃO E DESMOBILIZAÇÃO DE EQUIPAMENTO PARA ESTACA TIPO TRADO ROTATIVO (CUSTO FIXO), INCLUSIVE CARGA E DESCARGA, EXCLUSIVE TRANSPORTE EM QUILÔMETRO RODADO (CUSTO VARIÁVEL)</t>
  </si>
  <si>
    <t>ED-29818</t>
  </si>
  <si>
    <t>MOBILIZAÇÃO E DESMOBILIZAÇÃO DE EQUIPAMENTO PARA ESTACA TIPO TRADO ROTATIVO (CUSTO VARIÁVEL), EXCLUSIVE CUSTO FIXO DE TRANSPORTE</t>
  </si>
  <si>
    <t>ED-29802</t>
  </si>
  <si>
    <t>PERFURAÇÃO MECÂNICA DE ESTACA TIPO TRADO ROTATIVO, INCLUSIVE AFASTAMENTO LATERAL, EXCLUSIVE ARMAÇÃO, CONCRETO ESTRUTURAL, TRANSPORTE E RETIRADA DO MATERIAL ESCAVADO</t>
  </si>
  <si>
    <t>ED-8571</t>
  </si>
  <si>
    <t>FÔRMA E DESFORMA DE COMPENSADO PLASTIFICADO, ESP. 12MM, REAPROVEITAMENTO (3X) (FUNDAÇÃO)</t>
  </si>
  <si>
    <t>ED-49811</t>
  </si>
  <si>
    <t>FÔRMA E DESFORMA DE COMPENSADO RESINADO, ESP. 12MM, REAPROVEITAMENTO (3X) (FUNDAÇÃO)</t>
  </si>
  <si>
    <t>ED-49810</t>
  </si>
  <si>
    <t>FÔRMA E DESFORMA DE TÁBUA E SARRAFO, REAPROVEITAMENTO (3X) (FUNDAÇÃO)</t>
  </si>
  <si>
    <t>ED-49804</t>
  </si>
  <si>
    <t>FORNECIMENTO DE CONCRETO ESTRUTURAL, USINADO BOMBEADO, COM FCK 20MPA, INCLUSIVE LANÇAMENTO, ADENSAMENTO E ACABAMENTO (FUNDAÇÃO)</t>
  </si>
  <si>
    <t>ED-49809</t>
  </si>
  <si>
    <t>FORNECIMENTO DE CONCRETO ESTRUTURAL, USINADO BOMBEADO, COM FCK 20MPA, SLUMP 20 +/- 2 (SLUMPFLOW 48 A 53 CM, COM AGREGADOS PEDRISCO E AREIA, CONSUMO MÍNIMO DE CIMENTO DE 400 KG/M3), INCLUSIVE LANÇAMENTO, ADENSAMENTO E ACABAMENTO (FUNDAÇÃO)</t>
  </si>
  <si>
    <t>ED-49805</t>
  </si>
  <si>
    <t>FORNECIMENTO DE CONCRETO ESTRUTURAL, USINADO BOMBEADO, COM FCK 25MPA, INCLUSIVE LANÇAMENTO, ADENSAMENTO E ACABAMENTO (FUNDAÇÃO)</t>
  </si>
  <si>
    <t>ED-49806</t>
  </si>
  <si>
    <t>FORNECIMENTO DE CONCRETO ESTRUTURAL, USINADO BOMBEADO, COM FCK 30MPA, INCLUSIVE LANÇAMENTO, ADENSAMENTO E ACABAMENTO (FUNDAÇÃO)</t>
  </si>
  <si>
    <t>ED-49807</t>
  </si>
  <si>
    <t>FORNECIMENTO DE CONCRETO ESTRUTURAL, USINADO BOMBEADO, COM FCK 35MPA, INCLUSIVE LANÇAMENTO, ADENSAMENTO E ACABAMENTO (FUNDAÇÃO)</t>
  </si>
  <si>
    <t>ED-49808</t>
  </si>
  <si>
    <t>FORNECIMENTO DE CONCRETO ESTRUTURAL, USINADO BOMBEADO, COM FCK 40MPA, INCLUSIVE LANÇAMENTO, ADENSAMENTO E ACABAMENTO (FUNDAÇÃO)</t>
  </si>
  <si>
    <t>ED-49797</t>
  </si>
  <si>
    <t>FORNECIMENTO DE CONCRETO ESTRUTURAL, USINADO, COM FCK 20MPA, INCLUSIVE LANÇAMENTO, ADENSAMENTO E ACABAMENTO (FUNDAÇÃO)</t>
  </si>
  <si>
    <t>ED-49798</t>
  </si>
  <si>
    <t>FORNECIMENTO DE CONCRETO ESTRUTURAL, USINADO, COM FCK 25MPA, INCLUSIVE LANÇAMENTO, ADENSAMENTO E ACABAMENTO (FUNDAÇÃO)</t>
  </si>
  <si>
    <t>ED-49799</t>
  </si>
  <si>
    <t>FORNECIMENTO DE CONCRETO ESTRUTURAL, USINADO, COM FCK 30MPA, INCLUSIVE LANÇAMENTO, ADENSAMENTO E ACABAMENTO (FUNDAÇÃO)</t>
  </si>
  <si>
    <t>ED-49800</t>
  </si>
  <si>
    <t>FORNECIMENTO DE CONCRETO ESTRUTURAL, USINADO, COM FCK 35MPA, INCLUSIVE LANÇAMENTO, ADENSAMENTO E ACABAMENTO (FUNDAÇÃO)</t>
  </si>
  <si>
    <t>ED-49801</t>
  </si>
  <si>
    <t>FORNECIMENTO DE CONCRETO ESTRUTURAL, USINADO, COM FCK 40MPA, INCLUSIVE LANÇAMENTO, ADENSAMENTO E ACABAMENTO (FUNDAÇÃO)</t>
  </si>
  <si>
    <t>ED-49793</t>
  </si>
  <si>
    <t>FORNECIMENTO DE CONCRETO NÃO ESTRUTURAL, USINADO, COM FCK 10MPA, INCLUSIVE LANÇAMENTO, ADENSAMENTO E ACABAMENTO (FUNDAÇÃO)</t>
  </si>
  <si>
    <t>ED-49795</t>
  </si>
  <si>
    <t>FORNECIMENTO DE CONCRETO NÃO ESTRUTURAL, USINADO, COM FCK 15MPA, INCLUSIVE LANÇAMENTO, ADENSAMENTO E ACABAMENTO (FUNDAÇÃO)</t>
  </si>
  <si>
    <t>ED-49786</t>
  </si>
  <si>
    <t>FORNECIMENTO DE CONCRETO ESTRUTURAL, PREPARADO EM OBRA COM BETONEIRA, COM FCK 20MPA, INCLUSIVE LANÇAMENTO, ADENSAMENTO E ACABAMENTO (FUNDAÇÃO)</t>
  </si>
  <si>
    <t>ED-49787</t>
  </si>
  <si>
    <t>FORNECIMENTO DE CONCRETO ESTRUTURAL, PREPARADO EM OBRA COM BETONEIRA, COM FCK 25MPA, INCLUSIVE LANÇAMENTO, ADENSAMENTO E ACABAMENTO (FUNDAÇÃO)</t>
  </si>
  <si>
    <t>ED-49788</t>
  </si>
  <si>
    <t>FORNECIMENTO DE CONCRETO ESTRUTURAL, PREPARADO EM OBRA COM BETONEIRA, COM FCK 30MPA, INCLUSIVE LANÇAMENTO, ADENSAMENTO E ACABAMENTO (FUNDAÇÃO)</t>
  </si>
  <si>
    <t>ED-49789</t>
  </si>
  <si>
    <t>FORNECIMENTO DE CONCRETO ESTRUTURAL, PREPARADO EM OBRA COM BETONEIRA, COM FCK 35MPA, INCLUSIVE LANÇAMENTO, ADENSAMENTO E ACABAMENTO (FUNDAÇÃO)</t>
  </si>
  <si>
    <t>ED-49790</t>
  </si>
  <si>
    <t>FORNECIMENTO DE CONCRETO ESTRUTURAL, PREPARADO EM OBRA COM BETONEIRA, COM FCK 40MPA, INCLUSIVE LANÇAMENTO, ADENSAMENTO E ACABAMENTO (FUNDAÇÃO)</t>
  </si>
  <si>
    <t>ED-49782</t>
  </si>
  <si>
    <t>FORNECIMENTO DE CONCRETO NÃO ESTRUTURAL, PREPARADO EM OBRA COM BETONEIRA, COM FCK 10MPA, INCLUSIVE LANÇAMENTO, ADENSAMENTO E ACABAMENTO (FUNDAÇÃO)</t>
  </si>
  <si>
    <t>ED-49783</t>
  </si>
  <si>
    <t>FORNECIMENTO DE CONCRETO NÃO ESTRUTURAL, PREPARADO EM OBRA COM BETONEIRA, COM FCK 13,5MPA, INCLUSIVE LANÇAMENTO, ADENSAMENTO E ACABAMENTO (FUNDAÇÃO)</t>
  </si>
  <si>
    <t>ED-49784</t>
  </si>
  <si>
    <t>FORNECIMENTO DE CONCRETO NÃO ESTRUTURAL, PREPARADO EM OBRA COM BETONEIRA, COM FCK 15MPA, INCLUSIVE LANÇAMENTO, ADENSAMENTO E ACABAMENTO (FUNDAÇÃO)</t>
  </si>
  <si>
    <t>ED-49785</t>
  </si>
  <si>
    <t>FORNECIMENTO DE CONCRETO NÃO ESTRUTURAL, PREPARADO EM OBRA COM BETONEIRA, COM FCK 18MPA, INCLUSIVE LANÇAMENTO, ADENSAMENTO E ACABAMENTO (FUNDAÇÃO)</t>
  </si>
  <si>
    <t>ED-49781</t>
  </si>
  <si>
    <t>FORNECIMENTO DE CONCRETO NÃO ESTRUTURAL, PREPARADO EM OBRA COM BETONEIRA, COM FCK 9MPA, INCLUSIVE LANÇAMENTO, ADENSAMENTO E ACABAMENTO (FUNDAÇÃO)</t>
  </si>
  <si>
    <t>ED-49780</t>
  </si>
  <si>
    <t>CONCRETO CICLÓPICO, FCK 15MPA, PREPARADO EM OBRA COM BETONEIRA, COM ADIÇÃO DE 30% DE PEDRA DE MÃO, INCLUSIVE LANÇAMENTO, ADENSAMENTO E ACABAMENTO</t>
  </si>
  <si>
    <t>ED-49779</t>
  </si>
  <si>
    <t>CONCRETO CICLÓPICO, TRAÇO 1:3:6, PREPARADO EM OBRA COM BETONEIRA, COM ADIÇÃO DE 30% DE PEDRA DE MÃO, INCLUSIVE LANÇAMENTO, ADENSAMENTO E ACABAMENTO</t>
  </si>
  <si>
    <t>ED-49778</t>
  </si>
  <si>
    <t>CONCRETO CICLÓPICO, TRAÇO 1:4:8, PREPARADO EM OBRA COM BETONEIRA, COM ADIÇÃO DE 30% DE PEDRA DE MÃO, INCLUSIVE LANÇAMENTO, ADENSAMENTO E ACABAMENTO</t>
  </si>
  <si>
    <t>ED-49814</t>
  </si>
  <si>
    <t>LASTRO DE AREIA, INCLUSIVE ADENSAMENTO E APILOAMENTO MANUAL</t>
  </si>
  <si>
    <t>ED-49813</t>
  </si>
  <si>
    <t>LASTRO DE BRITA COM PEDRA BRITADA NÚMERO 2 E 3, INCLUSIVE ADENSAMENTO E APILOAMENTO MANUAL</t>
  </si>
  <si>
    <t>ED-49812</t>
  </si>
  <si>
    <t xml:space="preserve">LASTRO DE CONCRETO MAGRO, INCLUSIVE TRANSPORTE, LANÇAMENTO E ADENSAMENTO </t>
  </si>
  <si>
    <t>ED-14560</t>
  </si>
  <si>
    <t>LASTRO DE SEIXO, INCLUSIVE LANÇAMENTO E ESPALHAMENTO MANUAL</t>
  </si>
  <si>
    <t>ED-49541</t>
  </si>
  <si>
    <t>ENROCAMENTO MANUAL COM PEDRA DE MÃO ARRUMADA, INCLUSIVE FORNECIMENTO, EXCLUSIVE REJUNTAMENTO COM ARGAMASSA</t>
  </si>
  <si>
    <t>ED-49540</t>
  </si>
  <si>
    <t>ENROCAMENTO MANUAL COM PEDRA DE MÃO JOGADA, INCLUSIVE FORNECIMENTO</t>
  </si>
  <si>
    <t>ED-29582</t>
  </si>
  <si>
    <t>ARMADURA DE TELA DE AÇO CA-60, SOLDADA TIPO Q-138, DIÂMETRO Ø4,2MM, TRAMA COM DIMENSÃO (100X100)MM, INCLUSIVE ESPAÇADOR, EXCLUSIVE CONCRETO</t>
  </si>
  <si>
    <t>ED-29563</t>
  </si>
  <si>
    <t>ARMADURA DE TELA DE AÇO CA-60, SOLDADA TIPO Q-61, DIÂMETRO Ø3,4MM, TRAMA COM DIMENSÃO (150X150)MM, INCLUSIVE ESPAÇADOR, EXCLUSIVE CONCRETO</t>
  </si>
  <si>
    <t>ED-29580</t>
  </si>
  <si>
    <t>ARMADURA DE TELA DE AÇO CA-60, SOLDADA TIPO Q-75, DIÂMETRO Ø3,8MM, TRAMA COM DIMENSÃO (150X150)MM, INCLUSIVE ESPAÇADOR, EXCLUSIVE CONCRETO</t>
  </si>
  <si>
    <t>ED-29581</t>
  </si>
  <si>
    <t>ARMADURA DE TELA DE AÇO CA-60, SOLDADA TIPO Q-92, DIÂMETRO Ø4,2MM, TRAMA COM DIMENSÃO (150X150)MM, INCLUSIVE ESPAÇADOR, EXCLUSIVE CONCRETO</t>
  </si>
  <si>
    <t>ED-29551</t>
  </si>
  <si>
    <t>CORTE, DOBRA E MONTAGEM DE AÇO CA-50, DIÂMETRO 10MM, INCLUSIVE ESPAÇADOR</t>
  </si>
  <si>
    <t>ED-29552</t>
  </si>
  <si>
    <t>CORTE, DOBRA E MONTAGEM DE AÇO CA-50, DIÂMETRO 12,5MM, INCLUSIVE ESPAÇADOR</t>
  </si>
  <si>
    <t>ED-29553</t>
  </si>
  <si>
    <t>CORTE, DOBRA E MONTAGEM DE AÇO CA-50, DIÂMETRO 16MM, INCLUSIVE ESPAÇADOR</t>
  </si>
  <si>
    <t>ED-48296</t>
  </si>
  <si>
    <t>CORTE, DOBRA E MONTAGEM DE AÇO CA-50, DIÂMETRO (16,0MM A 25,0MM), INCLUSIVE ESPAÇADOR</t>
  </si>
  <si>
    <t>ED-29554</t>
  </si>
  <si>
    <t>CORTE, DOBRA E MONTAGEM DE AÇO CA-50, DIÂMETRO 20MM, INCLUSIVE ESPAÇADOR</t>
  </si>
  <si>
    <t>ED-29555</t>
  </si>
  <si>
    <t>CORTE, DOBRA E MONTAGEM DE AÇO CA-50, DIÂMETRO 25MM, INCLUSIVE ESPAÇADOR</t>
  </si>
  <si>
    <t>ED-48295</t>
  </si>
  <si>
    <t>CORTE, DOBRA E MONTAGEM DE AÇO CA-50, DIÂMETRO (6,3MM A 12,5MM), INCLUSIVE ESPAÇADOR</t>
  </si>
  <si>
    <t>ED-29549</t>
  </si>
  <si>
    <t>CORTE, DOBRA E MONTAGEM DE AÇO CA-50, DIÂMETRO 6,3MM, INCLUSIVE ESPAÇADOR</t>
  </si>
  <si>
    <t>ED-29550</t>
  </si>
  <si>
    <t>CORTE, DOBRA E MONTAGEM DE AÇO CA-50, DIÂMETRO 8MM, INCLUSIVE ESPAÇADOR</t>
  </si>
  <si>
    <t>ED-48298</t>
  </si>
  <si>
    <t>CORTE, DOBRA E MONTAGEM DE AÇO CA-50/60, INCLUSIVE ESPAÇADOR</t>
  </si>
  <si>
    <t>ED-48297</t>
  </si>
  <si>
    <t>CORTE, DOBRA E MONTAGEM DE AÇO CA-60, DIÂMETRO (4,2MM A 5,0MM), INCLUSIVE ESPAÇADOR</t>
  </si>
  <si>
    <t>ED-29547</t>
  </si>
  <si>
    <t>CORTE, DOBRA E MONTAGEM DE AÇO CA-60, DIÂMETRO 4,2MM, INCLUSIVE ESPAÇADOR</t>
  </si>
  <si>
    <t>ED-29548</t>
  </si>
  <si>
    <t>CORTE, DOBRA E MONTAGEM DE AÇO CA-60, DIÂMETRO 5MM, INCLUSIVE ESPAÇADOR</t>
  </si>
  <si>
    <t>ED-8398</t>
  </si>
  <si>
    <t>FÔRMA E DESFORMA DE COMPENSADO PLASTIFICADO, ESP. 12MM, REAPROVEITAMENTO (3X), EXCLUSIVE ESCORAMENTO</t>
  </si>
  <si>
    <t>ED-49647</t>
  </si>
  <si>
    <t>FÔRMA E DESFORMA DE COMPENSADO PLASTIFICADO, ESP. 12MM, REAPROVEITAMENTO (5X), EXCLUSIVE ESCORAMENTO</t>
  </si>
  <si>
    <t>ED-49648</t>
  </si>
  <si>
    <t>FÔRMA E DESFORMA DE COMPENSADO PLASTIFICADO, ESP. 14MM, REAPROVEITAMENTO (5X), EXCLUSIVE ESCORAMENTO</t>
  </si>
  <si>
    <t>ED-49644</t>
  </si>
  <si>
    <t>FÔRMA E DESFORMA DE COMPENSADO RESINADO, ESP. 10MM, REAPROVEITAMENTO (3X), EXCLUSIVE ESCORAMENTO</t>
  </si>
  <si>
    <t>ED-49645</t>
  </si>
  <si>
    <t>FÔRMA E DESFORMA DE COMPENSADO RESINADO, ESP. 12MM, REAPROVEITAMENTO (3X), EXCLUSIVE ESCORAMENTO</t>
  </si>
  <si>
    <t>ED-49646</t>
  </si>
  <si>
    <t>FÔRMA E DESFORMA DE COMPENSADO RESINADO, ESP. 14MM, REAPROVEITAMENTO (3X), EXCLUSIVE ESCORAMENTO</t>
  </si>
  <si>
    <t>ED-49649</t>
  </si>
  <si>
    <t>FÔRMA E DESFORMA DE MADEIRA PARA ESTRUTURA EM CURVA COM TÁBUA, SARRAFO E COMPENSADO RESINADO NAVAL, ESP. 6MM, REAPROVEITAMENTO (2X), EXCLUSIVE ESCORAMENTO</t>
  </si>
  <si>
    <t>ED-8457</t>
  </si>
  <si>
    <t>FÔRMA E DESFORMA DE MADEIRA PARA ESTRUTURA EM CURVA COM TÁBUA, SARRAFO E COMPENSADO RESINADO NAVAL, ESP. 6MM, REAPROVEITAMENTO (3X), EXCLUSIVE ESCORAMENTO</t>
  </si>
  <si>
    <t>ED-8458</t>
  </si>
  <si>
    <t>FÔRMA E DESFORMA DE MADEIRA PARA ESTRUTURA EM CURVA COM TÁBUA, SARRAFO E COMPENSADO RESINADO NAVAL, ESP. 6MM, REAPROVEITAMENTO (5X), EXCLUSIVE ESCORAMENTO</t>
  </si>
  <si>
    <t>ED-49643</t>
  </si>
  <si>
    <t>FÔRMA E DESFORMA DE TÁBUA E SARRAFO, REAPROVEITAMENTO (3X), EXCLUSIVE ESCORAMENTO</t>
  </si>
  <si>
    <t>ED-8471</t>
  </si>
  <si>
    <t>FÔRMA E DESFORMA DE TÁBUA E SARRAFO, REAPROVEITAMENTO (5X), EXCLUSIVE ESCORAMENTO</t>
  </si>
  <si>
    <t>ED-15690</t>
  </si>
  <si>
    <t>FÔRMA E DESFORMA PARA CORTINA DE CONCRETO OU PAREDE ESTRUTURAL (VIGA-PAREDE), ALTURA MÁXIMA DE 360CM, COM CHAPA DE COMPENSADO PLASTIFICADO, ESP. 18MM, REAPROVEITAMENTO (3X), INCLUSIVE TRAVAMENTO COM TIRANTES EM ARAME E ESCORA PARA PRUMO EM MADEIRA</t>
  </si>
  <si>
    <t>ED-19652</t>
  </si>
  <si>
    <t>FÔRMA E DESFORMA PARA LAJE NERVURADA COM CUBETA E ASSOALHO EM COMPENSADO PLASTIFICADO, ESP. 14MM, ALTURA DE (200 ATÉ 310)CM, REAPROVEITAMENTO (10X), INCLUSIVE CIMBRAMENTO</t>
  </si>
  <si>
    <t>ED-19653</t>
  </si>
  <si>
    <t>FÔRMA E DESFORMA PARA LAJE NERVURADA COM CUBETA E ASSOALHO EM COMPENSADO PLASTIFICADO, ESP. 14MM, ALTURA DE (311 ATÉ 450)CM, REAPROVEITAMENTO (10X), INCLUSIVE CIMBRAMENTO</t>
  </si>
  <si>
    <t>ED-49637</t>
  </si>
  <si>
    <t>FORNECIMENTO DE CONCRETO ESTRUTURAL, USINADO BOMBEADO, COM FCK 20MPA, INCLUSIVE LANÇAMENTO, ADENSAMENTO E ACABAMENTO</t>
  </si>
  <si>
    <t>ED-49638</t>
  </si>
  <si>
    <t>FORNECIMENTO DE CONCRETO ESTRUTURAL, USINADO BOMBEADO, COM FCK 25MPA, INCLUSIVE LANÇAMENTO, ADENSAMENTO E ACABAMENTO</t>
  </si>
  <si>
    <t>ED-49639</t>
  </si>
  <si>
    <t>FORNECIMENTO DE CONCRETO ESTRUTURAL, USINADO BOMBEADO, COM FCK 30MPA, INCLUSIVE LANÇAMENTO, ADENSAMENTO E ACABAMENTO</t>
  </si>
  <si>
    <t>ED-49640</t>
  </si>
  <si>
    <t>FORNECIMENTO DE CONCRETO ESTRUTURAL, USINADO BOMBEADO, COM FCK 35MPA, INCLUSIVE LANÇAMENTO, ADENSAMENTO E ACABAMENTO</t>
  </si>
  <si>
    <t>ED-49641</t>
  </si>
  <si>
    <t>FORNECIMENTO DE CONCRETO ESTRUTURAL, USINADO BOMBEADO, COM FCK 40MPA, INCLUSIVE LANÇAMENTO, ADENSAMENTO E ACABAMENTO</t>
  </si>
  <si>
    <t>ED-49642</t>
  </si>
  <si>
    <t>FORNECIMENTO DE CONCRETO ESTRUTURAL, USINADO BOMBEADO, COM FCK 45MPA, INCLUSIVE LANÇAMENTO, ADENSAMENTO E ACABAMENTO</t>
  </si>
  <si>
    <t>ED-49629</t>
  </si>
  <si>
    <t>FORNECIMENTO DE CONCRETO ESTRUTURAL, USINADO, COM FCK 20MPA, INCLUSIVE LANÇAMENTO, ADENSAMENTO E ACABAMENTO</t>
  </si>
  <si>
    <t>ED-49630</t>
  </si>
  <si>
    <t>FORNECIMENTO DE CONCRETO ESTRUTURAL, USINADO, COM FCK 25MPA, INCLUSIVE LANÇAMENTO, ADENSAMENTO E ACABAMENTO</t>
  </si>
  <si>
    <t>ED-49631</t>
  </si>
  <si>
    <t>FORNECIMENTO DE CONCRETO ESTRUTURAL, USINADO, COM FCK 30MPA, INCLUSIVE LANÇAMENTO, ADENSAMENTO E ACABAMENTO</t>
  </si>
  <si>
    <t>ED-49632</t>
  </si>
  <si>
    <t>FORNECIMENTO DE CONCRETO ESTRUTURAL, USINADO, COM FCK 35MPA, INCLUSIVE LANÇAMENTO, ADENSAMENTO E ACABAMENTO</t>
  </si>
  <si>
    <t>ED-49633</t>
  </si>
  <si>
    <t>FORNECIMENTO DE CONCRETO ESTRUTURAL, USINADO, COM FCK 40MPA, INCLUSIVE LANÇAMENTO, ADENSAMENTO E ACABAMENTO</t>
  </si>
  <si>
    <t>ED-49634</t>
  </si>
  <si>
    <t>FORNECIMENTO DE CONCRETO ESTRUTURAL, USINADO, COM FCK 45MPA, INCLUSIVE LANÇAMENTO, ADENSAMENTO E ACABAMENTO</t>
  </si>
  <si>
    <t>ED-49625</t>
  </si>
  <si>
    <t>FORNECIMENTO DE CONCRETO NÃO ESTRUTURAL, USINADO, COM FCK 10MPA, INCLUSIVE LANÇAMENTO, ADENSAMENTO E ACABAMENTO</t>
  </si>
  <si>
    <t>ED-49627</t>
  </si>
  <si>
    <t>FORNECIMENTO DE CONCRETO NÃO ESTRUTURAL, USINADO, COM FCK 15MPA, INCLUSIVE LANÇAMENTO, ADENSAMENTO E ACABAMENTO</t>
  </si>
  <si>
    <t>ED-9052</t>
  </si>
  <si>
    <t>FORNECIMENTO DE CONCRETO ESTRUTURAL, USINADO BOMBEADO, AUTO-ADENSÁVEL, COM FCK 20MPA, INCLUSIVE LANÇAMENTO E ACABAMENTO</t>
  </si>
  <si>
    <t>ED-9053</t>
  </si>
  <si>
    <t>FORNECIMENTO DE CONCRETO ESTRUTURAL, USINADO BOMBEADO, AUTO-ADENSÁVEL, COM FCK 25MPA, INCLUSIVE LANÇAMENTO E ACABAMENTO</t>
  </si>
  <si>
    <t>ED-9054</t>
  </si>
  <si>
    <t>FORNECIMENTO DE CONCRETO ESTRUTURAL, USINADO BOMBEADO, AUTO-ADENSÁVEL, COM FCK 30MPA, INCLUSIVE LANÇAMENTO E ACABAMENTO</t>
  </si>
  <si>
    <t>ED-9055</t>
  </si>
  <si>
    <t>FORNECIMENTO DE CONCRETO ESTRUTURAL, USINADO BOMBEADO, AUTO-ADENSÁVEL, COM FCK 35MPA, INCLUSIVE LANÇAMENTO E ACABAMENTO</t>
  </si>
  <si>
    <t>ED-9056</t>
  </si>
  <si>
    <t>FORNECIMENTO DE CONCRETO ESTRUTURAL, USINADO BOMBEADO, AUTO-ADENSÁVEL, COM FCK 40MPA, INCLUSIVE LANÇAMENTO E ACABAMENTO</t>
  </si>
  <si>
    <t>ED-9057</t>
  </si>
  <si>
    <t>FORNECIMENTO DE CONCRETO ESTRUTURAL, USINADO BOMBEADO, AUTO-ADENSÁVEL, COM FCK 45MPA, INCLUSIVE LANÇAMENTO E ACABAMENTO</t>
  </si>
  <si>
    <t>ED-49618</t>
  </si>
  <si>
    <t>FORNECIMENTO DE CONCRETO ESTRUTURAL, PREPARADO EM OBRA, COM FCK 20MPA, INCLUSIVE LANÇAMENTO, ADENSAMENTO E ACABAMENTO</t>
  </si>
  <si>
    <t>ED-49619</t>
  </si>
  <si>
    <t>FORNECIMENTO DE CONCRETO ESTRUTURAL, PREPARADO EM OBRA, COM FCK 25MPA, INCLUSIVE LANÇAMENTO, ADENSAMENTO E ACABAMENTO</t>
  </si>
  <si>
    <t>ED-49620</t>
  </si>
  <si>
    <t>FORNECIMENTO DE CONCRETO ESTRUTURAL, PREPARADO EM OBRA, COM FCK 30MPA, INCLUSIVE LANÇAMENTO, ADENSAMENTO E ACABAMENTO</t>
  </si>
  <si>
    <t>ED-49621</t>
  </si>
  <si>
    <t>FORNECIMENTO DE CONCRETO ESTRUTURAL, PREPARADO EM OBRA, COM FCK 35MPA, INCLUSIVE LANÇAMENTO, ADENSAMENTO E ACABAMENTO</t>
  </si>
  <si>
    <t>ED-49622</t>
  </si>
  <si>
    <t>FORNECIMENTO DE CONCRETO ESTRUTURAL, PREPARADO EM OBRA, COM FCK 40MPA, INCLUSIVE LANÇAMENTO, ADENSAMENTO E ACABAMENTO</t>
  </si>
  <si>
    <t>ED-49614</t>
  </si>
  <si>
    <t>FORNECIMENTO DE CONCRETO NÃO ESTRUTURAL, PREPARADO EM OBRA COM BETONEIRA, COM FCK 10MPA, INCLUSIVE LANÇAMENTO, ADENSAMENTO E ACABAMENTO</t>
  </si>
  <si>
    <t>ED-49615</t>
  </si>
  <si>
    <t>FORNECIMENTO DE CONCRETO NÃO ESTRUTURAL, PREPARADO EM OBRA COM BETONEIRA, COM FCK 13,5MPA, INCLUSIVE LANÇAMENTO, ADENSAMENTO E ACABAMENTO</t>
  </si>
  <si>
    <t>ED-49616</t>
  </si>
  <si>
    <t>FORNECIMENTO DE CONCRETO NÃO ESTRUTURAL, PREPARADO EM OBRA COM BETONEIRA, COM FCK 15MPA, INCLUSIVE LANÇAMENTO, ADENSAMENTO E ACABAMENTO</t>
  </si>
  <si>
    <t>ED-49617</t>
  </si>
  <si>
    <t>FORNECIMENTO DE CONCRETO NÃO ESTRUTURAL, PREPARADO EM OBRA COM BETONEIRA, COM FCK 18MPA, INCLUSIVE LANÇAMENTO, ADENSAMENTO E ACABAMENTO</t>
  </si>
  <si>
    <t>ED-49613</t>
  </si>
  <si>
    <t>FORNECIMENTO DE CONCRETO NÃO ESTRUTURAL, PREPARADO EM OBRA COM BETONEIRA, COM FCK 9MPA, INCLUSIVE LANÇAMENTO, ADENSAMENTO E ACABAMENTO</t>
  </si>
  <si>
    <t>ED-49664</t>
  </si>
  <si>
    <t>FORNECIMENTO DE ESTRUTURA METÁLICA EM PERFIL LAMINADO, INCLUSIVE FABRICAÇÃO, TRANSPORTE, MONTAGEM E APLICAÇÃO DE FUNDO PREPARADOR ANTICORROSIVO EM SUPERFÍCIE METÁLICA, UMA (1) DEMÃO</t>
  </si>
  <si>
    <t>ED-49665</t>
  </si>
  <si>
    <t>FORNECIMENTO DE ESTRUTURA METÁLICA EM PERFIL SOLDADO, INCLUSIVE FABRICAÇÃO, TRANSPORTE, MONTAGEM E APLICAÇÃO DE FUNDO PREPARADOR ANTICORROSIVO EM SUPERFÍCIE METÁLICA, UMA (1) DEMÃO</t>
  </si>
  <si>
    <t>ED-50252</t>
  </si>
  <si>
    <t xml:space="preserve">LAJE PRÉ-MOLDADA UNIDIRECIONAL COM ENCHIMENTO EM POLIESTIRENO EXPANDIDO (EPS), CAPEAMENTO DE 4CM, SOBRECARGA DE 100KG/M2, ALTURA TOTAL DE 11CM E VÃO LIVRE MÁXIMO DE 3M, INCLUSIVE CONCRETO ESTRUTURAL, USINADO BOMBEADO COM FCK DE 20MPA, EXCLUSIVE TELA ARMADA E CIMBRAMENTO
</t>
  </si>
  <si>
    <t>ED-50253</t>
  </si>
  <si>
    <t>LAJE PRÉ-MOLDADA UNIDIRECIONAL COM ENCHIMENTO EM POLIESTIRENO EXPANDIDO (EPS), CAPEAMENTO DE 4CM, SOBRECARGA DE 100KG/M2, ALTURA TOTAL DE 11CM E VÃO LIVRE MÁXIMO DE 4M, INCLUSIVE CONCRETO ESTRUTURAL, USINADO BOMBEADO COM FCK DE 20MPA, EXCLUSIVE TELA ARMADA E CIMBRAMENTO</t>
  </si>
  <si>
    <t>ED-50254</t>
  </si>
  <si>
    <t>LAJE PRÉ-MOLDADA UNIDIRECIONAL COM ENCHIMENTO EM POLIESTIRENO EXPANDIDO (EPS), CAPEAMENTO DE 4CM, SOBRECARGA DE 100KG/M2, ALTURA TOTAL DE 11CM E VÃO LIVRE MÁXIMO DE 5M, INCLUSIVE CONCRETO ESTRUTURAL, USINADO BOMBEADO COM FCK DE 20MPA, EXCLUSIVE TELA ARMADA E CIMBRAMENTO</t>
  </si>
  <si>
    <t>ED-50255</t>
  </si>
  <si>
    <t>LAJE PRÉ-MOLDADA UNIDIRECIONAL COM ENCHIMENTO EM POLIESTIRENO EXPANDIDO (EPS), CAPEAMENTO DE 4CM, SOBRECARGA DE 200KG/M2, ALTURA TOTAL DE 11CM E VÃO LIVRE MÁXIMO DE 3M, INCLUSIVE CONCRETO ESTRUTURAL, USINADO BOMBEADO COM FCK DE 20MPA, EXCLUSIVE TELA ARMADA E CIMBRAMENTO</t>
  </si>
  <si>
    <t>ED-50256</t>
  </si>
  <si>
    <t>LAJE PRÉ-MOLDADA UNIDIRECIONAL COM ENCHIMENTO EM POLIESTIRENO EXPANDIDO (EPS), CAPEAMENTO DE 4CM, SOBRECARGA DE 200KG/M2, ALTURA TOTAL DE 11CM E VÃO LIVRE MÁXIMO DE 4M, INCLUSIVE CONCRETO ESTRUTURAL, USINADO BOMBEADO COM FCK DE 20MPA, EXCLUSIVE TELA ARMADA E CIMBRAMENTO</t>
  </si>
  <si>
    <t>ED-50257</t>
  </si>
  <si>
    <t>LAJE PRÉ-MOLDADA UNIDIRECIONAL COM ENCHIMENTO EM POLIESTIRENO EXPANDIDO (EPS), CAPEAMENTO DE 4CM, SOBRECARGA DE 200KG/M2, ALTURA TOTAL DE 11CM E VÃO LIVRE MÁXIMO DE 5M, INCLUSIVE CONCRETO ESTRUTURAL, USINADO BOMBEADO COM FCK DE 20MPA, EXCLUSIVE TELA ARMADA E CIMBRAMENTO</t>
  </si>
  <si>
    <t>ED-50258</t>
  </si>
  <si>
    <t>LAJE PRÉ-MOLDADA UNIDIRECIONAL COM ENCHIMENTO EM POLIESTIRENO EXPANDIDO (EPS), CAPEAMENTO DE 4CM, SOBRECARGA DE 250KG/M2, ALTURA TOTAL DE 11CM E VÃO LIVRE MÁXIMO DE 5M, INCLUSIVE CONCRETO ESTRUTURAL, USINADO BOMBEADO COM FCK DE 20MPA, EXCLUSIVE TELA ARMADA E CIMBRAMENTO</t>
  </si>
  <si>
    <t>ED-50259</t>
  </si>
  <si>
    <t>LAJE PRÉ-MOLDADA UNIDIRECIONAL COM ENCHIMENTO EM POLIESTIRENO EXPANDIDO (EPS), CAPEAMENTO DE 4CM, SOBRECARGA DE 300KG/M2, ALTURA TOTAL DE 11CM E VÃO LIVRE MÁXIMO DE 3M, INCLUSIVE CONCRETO ESTRUTURAL, USINADO BOMBEADO COM FCK DE 20MPA, EXCLUSIVE TELA ARMADA E CIMBRAMENTO</t>
  </si>
  <si>
    <t>ED-50260</t>
  </si>
  <si>
    <t>LAJE PRÉ-MOLDADA UNIDIRECIONAL COM ENCHIMENTO EM POLIESTIRENO EXPANDIDO (EPS), CAPEAMENTO DE 4CM, SOBRECARGA DE 300KG/M2, ALTURA TOTAL DE 11CM E VÃO LIVRE MÁXIMO DE 4M, INCLUSIVE CONCRETO ESTRUTURAL, USINADO BOMBEADO COM FCK DE 20MPA, EXCLUSIVE TELA ARMADA E CIMBRAMENTO</t>
  </si>
  <si>
    <t>ED-50261</t>
  </si>
  <si>
    <t>LAJE PRÉ-MOLDADA UNIDIRECIONAL COM ENCHIMENTO EM POLIESTIRENO EXPANDIDO (EPS), CAPEAMENTO DE 4CM, SOBRECARGA DE 300KG/M2, ALTURA TOTAL DE 11CM E VÃO LIVRE MÁXIMO DE 5M, INCLUSIVE CONCRETO ESTRUTURAL, USINADO BOMBEADO COM FCK DE 20MPA, EXCLUSIVE TELA ARMADA E CIMBRAMENTO</t>
  </si>
  <si>
    <t>ED-50242</t>
  </si>
  <si>
    <t>LAJE PRÉ-MOLDADA UNIDIRECIONAL COM LAJOTA CERÂMICA, CAPEAMENTO DE 4CM, SOBRECARGA DE 100KG/M2, ALTURA TOTAL DE 11CM E VÃO LIVRE MÁXIMO DE 3M, INCLUSIVE CONCRETO ESTRUTURAL, USINADO BOMBEADO COM FCK DE 20MPA, EXCLUSIVE TELA ARMADA E CIMBRAMENTO</t>
  </si>
  <si>
    <t>ED-50243</t>
  </si>
  <si>
    <t>LAJE PRÉ-MOLDADA UNIDIRECIONAL COM LAJOTA CERÂMICA, CAPEAMENTO DE 4CM, SOBRECARGA DE 100KG/M2, ALTURA TOTAL DE 11CM E VÃO LIVRE MÁXIMO DE 4M, INCLUSIVE CONCRETO ESTRUTURAL, USINADO BOMBEADO COM FCK DE 20MPA, EXCLUSIVE TELA ARMADA E CIMBRAMENTO</t>
  </si>
  <si>
    <t>ED-50244</t>
  </si>
  <si>
    <t>LAJE PRÉ-MOLDADA UNIDIRECIONAL COM LAJOTA CERÂMICA, CAPEAMENTO DE 4CM, SOBRECARGA DE 100KG/M2, ALTURA TOTAL DE 11CM E VÃO LIVRE MÁXIMO DE 5M, INCLUSIVE CONCRETO ESTRUTURAL, USINADO BOMBEADO COM FCK DE 20MPA, EXCLUSIVE TELA ARMADA E CIMBRAMENTO</t>
  </si>
  <si>
    <t>ED-50245</t>
  </si>
  <si>
    <t>LAJE PRÉ-MOLDADA UNIDIRECIONAL COM LAJOTA CERÂMICA, CAPEAMENTO DE 4CM, SOBRECARGA DE 200KG/M2, ALTURA TOTAL DE 11CM E VÃO LIVRE MÁXIMO DE 3M, INCLUSIVE CONCRETO ESTRUTURAL, USINADO BOMBEADO COM FCK DE 20MPA, EXCLUSIVE TELA ARMADA E CIMBRAMENTO</t>
  </si>
  <si>
    <t>ED-50246</t>
  </si>
  <si>
    <t>LAJE PRÉ-MOLDADA UNIDIRECIONAL COM LAJOTA CERÂMICA, CAPEAMENTO DE 4CM, SOBRECARGA DE 200KG/M2, ALTURA TOTAL DE 11CM E VÃO LIVRE MÁXIMO DE 4M, INCLUSIVE CONCRETO ESTRUTURAL, USINADO BOMBEADO COM FCK DE 20MPA, EXCLUSIVE TELA ARMADA E CIMBRAMENTO</t>
  </si>
  <si>
    <t>ED-50247</t>
  </si>
  <si>
    <t>LAJE PRÉ-MOLDADA UNIDIRECIONAL COM LAJOTA CERÂMICA, CAPEAMENTO DE 4CM, SOBRECARGA DE 200KG/M2, ALTURA TOTAL DE 11CM E VÃO LIVRE MÁXIMO DE 5M, INCLUSIVE CONCRETO ESTRUTURAL, USINADO BOMBEADO COM FCK DE 20MPA, EXCLUSIVE TELA ARMADA E CIMBRAMENTO</t>
  </si>
  <si>
    <t>ED-50248</t>
  </si>
  <si>
    <t>LAJE PRÉ-MOLDADA UNIDIRECIONAL COM LAJOTA CERÂMICA, CAPEAMENTO DE 4CM, SOBRECARGA DE 300KG/M2, ALTURA TOTAL DE 11CM E VÃO LIVRE MÁXIMO DE 3M, INCLUSIVE CONCRETO ESTRUTURAL, USINADO BOMBEADO COM FCK DE 20MPA, EXCLUSIVE TELA ARMADA E CIMBRAMENTO</t>
  </si>
  <si>
    <t>ED-50249</t>
  </si>
  <si>
    <t>LAJE PRÉ-MOLDADA UNIDIRECIONAL COM LAJOTA CERÂMICA, CAPEAMENTO DE 4CM, SOBRECARGA DE 300KG/M2, ALTURA TOTAL DE 11CM E VÃO LIVRE MÁXIMO DE 4M, INCLUSIVE CONCRETO ESTRUTURAL, USINADO BOMBEADO COM FCK DE 20MPA, EXCLUSIVE TELA ARMADA E CIMBRAMENTO</t>
  </si>
  <si>
    <t>ED-50250</t>
  </si>
  <si>
    <t>LAJE PRÉ-MOLDADA UNIDIRECIONAL COM LAJOTA CERÂMICA, CAPEAMENTO DE 4CM, SOBRECARGA DE 300KG/M2, ALTURA TOTAL DE 11CM E VÃO LIVRE MÁXIMO DE 5M, INCLUSIVE CONCRETO ESTRUTURAL, USINADO BOMBEADO COM FCK DE 20MPA, EXCLUSIVE TELA ARMADA E CIMBRAMENTO</t>
  </si>
  <si>
    <t>ED-19637</t>
  </si>
  <si>
    <t>CIMBRAMENTO PARA LAJE PRÉ-MOLDADA COM ESCORAMENTO METÁLICO, TIPO "A", ALTURA DE (200 ATÉ 310)CM, INCLUSIVE DESCARGA, MONTAGEM, DESMONTAGEM E CARGA</t>
  </si>
  <si>
    <t>ED-19638</t>
  </si>
  <si>
    <t>CIMBRAMENTO PARA LAJE PRÉ-MOLDADA COM ESCORAMENTO METÁLICO, TIPO "B", ALTURA DE (311 ATÉ 450)CM, INCLUSIVE DESCARGA, MONTAGEM, DESMONTAGEM E CARGA</t>
  </si>
  <si>
    <t>ED-19633</t>
  </si>
  <si>
    <t>ESCORAMENTO METÁLICO PARA LAJE E VIGA EM CONCRETO ARMADO, TIPO "A", ALTURA DE (200 ATÉ 310)CM, INCLUSIVE DESCARGA, MONTAGEM, DESMONTAGEM E CARGA</t>
  </si>
  <si>
    <t>ED-19634</t>
  </si>
  <si>
    <t>ESCORAMENTO METÁLICO PARA LAJE E VIGA EM CONCRETO ARMADO, TIPO "B", ALTURA DE (311 ATÉ 450)CM, INCLUSIVE DESCARGA, MONTAGEM, DESMONTAGEM E CARGA</t>
  </si>
  <si>
    <t>ED-19635</t>
  </si>
  <si>
    <t>ESCORAMENTO METÁLICO PARA VIGA EM CONCRETO ARMADO, TIPO "A", ALTURA DE (200 ATÉ 310)CM, EXCLUSIVE DESCARGA, MONTAGEM, DESMONTAGEM E CARGA</t>
  </si>
  <si>
    <t>ED-50619</t>
  </si>
  <si>
    <t>POLIMENTO MECANIZADO DE SUPERFÍCIE EM CONCRETO, INCLUSIVE ACABAMENTO DE CONCRETAGEM EM NIVELAMENTO A LASER (NÍVEL ZERO)</t>
  </si>
  <si>
    <t>ED-29621</t>
  </si>
  <si>
    <t xml:space="preserve">APLICAÇÃO DE GRAUTE COM ARGAMASSA DE CIMENTO, CAL HIDRATADA, AREIA  E BRITA, TRAÇO (1:0,1:3:2), INCLUSIVE PREPARO MECÂNICO, TRANSPORTE E LANÇAMENTO </t>
  </si>
  <si>
    <t>ED-49662</t>
  </si>
  <si>
    <t>APLICAÇÃO DE GRAUTE FLUIDO INDUSTRIALIZADO, PARA ANCORAGENS E/OU RECUPERAÇÃO EM PEÇAS ESTRUTURAIS E USO EM GERAL, INCLUSIVE PREPARO EM BETONEIRA E LANÇAMENTO</t>
  </si>
  <si>
    <t>ED-49655</t>
  </si>
  <si>
    <t>ANCORAGEM DE BARRAS DE AÇO COM CHUMBADOR QUÍMICO À BASE DE RESINA POLIÉSTER, EXCLUSIVE FORNECIMENTO DE BARRA</t>
  </si>
  <si>
    <t>DM3</t>
  </si>
  <si>
    <t>ED-49660</t>
  </si>
  <si>
    <t>ESCARIFICAÇÃO MANUAL EM PEÇA DE CONCRETO, COM PROFUNDIDADE MÁXIMA DE ATÉ 3CM, INCLUSIVE LIMPEZA DA SEÇÃO ESCARIFICADA, TRANSPORTE E RETIRADA DO MATERIAL DEMOLIDO, EXCLUSIVE RECOMPOSIÇÃO EM ARGAMASSA OU CONCRETO</t>
  </si>
  <si>
    <t>ED-49656</t>
  </si>
  <si>
    <t>LIXAMENTO MECANIZADO DA ARMADURA COM ESCOVA CIRCULAR, EXCLUSIVE REFORÇO EM ARMADURA, PROTEÇÃO DE ARMADURA E RECOMPOSIÇÃO EM ARGAMASSA OU CONCRETO</t>
  </si>
  <si>
    <t>ED-49657</t>
  </si>
  <si>
    <t>PROTEÇÃO DE ARMADURA CORROÍDA POR AÇÃO DE CLORETOS, COM TINTA DE ALTO TEOR DE ZINCO, EXCLUSIVE RECOMPOSIÇÃO EM ARGAMASSA OU CONCRETO</t>
  </si>
  <si>
    <t>ED-29678</t>
  </si>
  <si>
    <t>REFORÇO ESTRUTURAL COM EMENDA POR SOLDA, PARA RECONSTITUIÇÃO DA SEÇÃO DA ARMADURA, EXCLUSIVE RECOMPOSIÇÃO EM ARGAMASSA OU CONCRETO</t>
  </si>
  <si>
    <t>ED-49659</t>
  </si>
  <si>
    <t>REFORÇO ESTRUTURAL COM EMENDA POR TRANSPASSE, PARA RECONSTITUIÇÃO DA SEÇÃO DA ARMADURA, EXCLUSIVE RECOMPOSIÇÃO EM ARGAMASSA OU CONCRETO</t>
  </si>
  <si>
    <t>ED-50523</t>
  </si>
  <si>
    <t>TRATAMENTO EM SUPERFÍCIE DE CONCRETO APARENTE, INCLUSIVE RASPAGEM, ESTUCAGEM E POLIMENTO COM DUAS (2) DEMÃOS DE RESINA ACRÍLICA</t>
  </si>
  <si>
    <t>ED-50524</t>
  </si>
  <si>
    <t>TRATAMENTO EM SUPERFÍCIE DE CONCRETO APARENTE, INCLUSIVE RASPAGEM, ESTUCAGEM E POLIMENTO COM DUAS (2) DEMÃOS DE VERNIZ ACRÍLICO</t>
  </si>
  <si>
    <t>ED-48222</t>
  </si>
  <si>
    <t>ALVENARIA DE VEDAÇÃO COM TIJOLO CERÂMICO LAMINADO, 18 FUROS, ESP. 11CM, COM ACABAMENTO APARENTE, INCLUSIVE ARGAMASSA PARA ASSENTAMENTO</t>
  </si>
  <si>
    <t>ED-48224</t>
  </si>
  <si>
    <t>ALVENARIA DE VEDAÇÃO COM TIJOLO CERÂMICO LAMINADO, 18 FUROS, ESP. 23,5CM, COM ACABAMENTO APARENTE, INCLUSIVE ARGAMASSA PARA ASSENTAMENTO</t>
  </si>
  <si>
    <t>ED-48221</t>
  </si>
  <si>
    <t>ALVENARIA DE VEDAÇÃO COM TIJOLO CERÂMICO LAMINADO, 18 FUROS, ESP. 5,5CM, COM ACABAMENTO APARENTE, INCLUSIVE ARGAMASSA PARA ASSENTAMENTO</t>
  </si>
  <si>
    <t>ED-48229</t>
  </si>
  <si>
    <t>ALVENARIA DE VEDAÇÃO COM TIJOLO MACIÇO REQUEIMADO, ESP. 10CM, COM ACABAMENTO APARENTE, INCLUSIVE ARGAMASSA PARA ASSENTAMENTO</t>
  </si>
  <si>
    <t>ED-48227</t>
  </si>
  <si>
    <t>ALVENARIA DE VEDAÇÃO COM TIJOLO MACIÇO REQUEIMADO, ESP. 10CM, PARA REVESTIMENTO, INCLUSIVE ARGAMASSA PARA ASSENTAMENTO</t>
  </si>
  <si>
    <t>ED-48230</t>
  </si>
  <si>
    <t>ALVENARIA DE VEDAÇÃO COM TIJOLO MACIÇO REQUEIMADO, ESP. 20CM, COM ACABAMENTO APARENTE, INCLUSIVE ARGAMASSA PARA ASSENTAMENTO</t>
  </si>
  <si>
    <t>ED-48228</t>
  </si>
  <si>
    <t>ALVENARIA DE VEDAÇÃO COM TIJOLO MACIÇO REQUEIMADO, ESP. 20CM, PARA REVESTIMENTO, INCLUSIVE ARGAMASSA PARA ASSENTAMENTO</t>
  </si>
  <si>
    <t>ED-48226</t>
  </si>
  <si>
    <t>ALVENARIA DE VEDAÇÃO COM TIJOLO MACIÇO REQUEIMADO, ESP. 5CM, PARA REVESTIMENTO, INCLUSIVE ARGAMASSA PARA ASSENTAMENTO</t>
  </si>
  <si>
    <t>ED-48232</t>
  </si>
  <si>
    <t>ALVENARIA DE VEDAÇÃO COM TIJOLO CERÂMICO FURADO, ESP. 14CM, PARA REVESTIMENTO, INCLUSIVE ARGAMASSA PARA ASSENTAMENTO</t>
  </si>
  <si>
    <t>ED-48233</t>
  </si>
  <si>
    <t>ALVENARIA DE VEDAÇÃO COM TIJOLO CERÂMICO FURADO, ESP. 19CM, PARA REVESTIMENTO, INCLUSIVE ARGAMASSA PARA ASSENTAMENTO</t>
  </si>
  <si>
    <t>ED-48231</t>
  </si>
  <si>
    <t>ALVENARIA DE VEDAÇÃO COM TIJOLO CERÂMICO FURADO, ESP. 9CM, PARA REVESTIMENTO, INCLUSIVE ARGAMASSA PARA ASSENTAMENTO</t>
  </si>
  <si>
    <t>ED-48195</t>
  </si>
  <si>
    <t>ALVENARIA DE VEDAÇÃO COM BLOCO DE CONCRETO, ESP. 14CM, COM ACABAMENTO APARENTE, INCLUSIVE ARGAMASSA PARA ASSENTAMENTO</t>
  </si>
  <si>
    <t>ED-48192</t>
  </si>
  <si>
    <t>ALVENARIA DE VEDAÇÃO COM BLOCO DE CONCRETO, ESP. 14CM, PARA REVESTIMENTO, INCLUSIVE ARGAMASSA PARA ASSENTAMENTO</t>
  </si>
  <si>
    <t>ED-48196</t>
  </si>
  <si>
    <t>ALVENARIA DE VEDAÇÃO COM BLOCO DE CONCRETO, ESP. 19CM, COM ACABAMENTO APARENTE, INCLUSIVE ARGAMASSA PARA ASSENTAMENTO</t>
  </si>
  <si>
    <t>ED-48193</t>
  </si>
  <si>
    <t>ALVENARIA DE VEDAÇÃO COM BLOCO DE CONCRETO, ESP. 19CM, PARA REVESTIMENTO, INCLUSIVE ARGAMASSA PARA ASSENTAMENTO</t>
  </si>
  <si>
    <t>ED-48194</t>
  </si>
  <si>
    <t>ALVENARIA DE VEDAÇÃO COM BLOCO DE CONCRETO, ESP. 9CM, COM ACABAMENTO APARENTE, INCLUSIVE ARGAMASSA PARA ASSENTAMENTO</t>
  </si>
  <si>
    <t>ED-48191</t>
  </si>
  <si>
    <t>ALVENARIA DE VEDAÇÃO COM BLOCO DE CONCRETO, ESP. 9CM, PARA REVESTIMENTO, INCLUSIVE ARGAMASSA PARA ASSENTAMENTO</t>
  </si>
  <si>
    <t>ED-48201</t>
  </si>
  <si>
    <t>ALVENARIA ESTRUTURAL COM BLOCO DE CONCRETO, ESP. 14CM, (FBK 4,5MPA), COM ACABAMENTO APARENTE, INCLUSIVE ARGAMASSA PARA ASSENTAMENTO</t>
  </si>
  <si>
    <t>ED-48198</t>
  </si>
  <si>
    <t>ALVENARIA ESTRUTURAL COM BLOCO DE CONCRETO, ESP. 14CM, (FBK 4,5MPA), PARA REVESTIMENTO, INCLUSIVE ARGAMASSA PARA ASSENTAMENTO</t>
  </si>
  <si>
    <t>ED-48202</t>
  </si>
  <si>
    <t>ALVENARIA ESTRUTURAL COM BLOCO DE CONCRETO, ESP. 19CM, (FBK 4,5MPA), COM ACABAMENTO APARENTE, INCLUSIVE ARGAMASSA PARA ASSENTAMENTO</t>
  </si>
  <si>
    <t>ED-48199</t>
  </si>
  <si>
    <t>ALVENARIA ESTRUTURAL COM BLOCO DE CONCRETO, ESP. 19CM, (FBK 4,5MPA), PARA REVESTIMENTO, INCLUSIVE ARGAMASSA PARA ASSENTAMENTO</t>
  </si>
  <si>
    <t>ED-48200</t>
  </si>
  <si>
    <t>ALVENARIA ESTRUTURAL COM BLOCO DE CONCRETO, ESP. 9CM, (FBK 4,5MPA), COM ACABAMENTO APARENTE, INCLUSIVE ARGAMASSA PARA ASSENTAMENTO</t>
  </si>
  <si>
    <t>ED-48197</t>
  </si>
  <si>
    <t>ALVENARIA ESTRUTURAL COM BLOCO DE CONCRETO, ESP. 9CM, (FBK 4,5MPA), PARA REVESTIMENTO, INCLUSIVE ARGAMASSA PARA ASSENTAMENTO</t>
  </si>
  <si>
    <t>ED-48394</t>
  </si>
  <si>
    <t>CINTA DE AMARRAÇÃO DE ALVENARIA COM BLOCO DE CONCRETO ESTRUTURAL, CANALETA TIPO "J", ESP. 14CM, (FBK 4,5MPA), COM ACABAMENTO APARENTE, INCLUSIVE ARGAMASSA PARA ASSENTAMENTO, EXCLUSIVE GRAUTE E ARMAÇÃO</t>
  </si>
  <si>
    <t>ED-48393</t>
  </si>
  <si>
    <t>CINTA DE AMARRAÇÃO DE ALVENARIA COM BLOCO DE CONCRETO ESTRUTURAL, CANALETA TIPO "J", ESP. 14CM, (FBK 4,5MPA), PARA REVESTIMENTO, INCLUSIVE ARGAMASSA PARA ASSENTAMENTO, EXCLUSIVE GRAUTE E ARMAÇÃO</t>
  </si>
  <si>
    <t>ED-48391</t>
  </si>
  <si>
    <t>CINTA DE AMARRAÇÃO DE ALVENARIA COM BLOCO DE CONCRETO ESTRUTURAL, CANALETA TIPO "U", ESP. 14CM, (FBK 4,5MPA), COM ACABAMENTO APARENTE, INCLUSIVE ARGAMASSA PARA ASSENTAMENTO, EXCLUSIVE GRAUTE E ARMAÇÃO</t>
  </si>
  <si>
    <t>ED-48388</t>
  </si>
  <si>
    <t>CINTA DE AMARRAÇÃO DE ALVENARIA COM BLOCO DE CONCRETO ESTRUTURAL, CANALETA TIPO "U", ESP. 14CM, (FBK 4,5MPA), PARA REVESTIMENTO, INCLUSIVE ARGAMASSA PARA ASSENTAMENTO, EXCLUSIVE GRAUTE E ARMAÇÃO</t>
  </si>
  <si>
    <t>ED-48392</t>
  </si>
  <si>
    <t>CINTA DE AMARRAÇÃO DE ALVENARIA COM BLOCO DE CONCRETO ESTRUTURAL, CANALETA TIPO "U", ESP. 19CM, (FBK 4,5MPA), COM ACABAMENTO APARENTE, INCLUSIVE ARGAMASSA PARA ASSENTAMENTO, EXCLUSIVE GRAUTE E ARMAÇÃO</t>
  </si>
  <si>
    <t>ED-48389</t>
  </si>
  <si>
    <t>CINTA DE AMARRAÇÃO DE ALVENARIA COM BLOCO DE CONCRETO ESTRUTURAL, CANALETA TIPO "U", ESP. 19CM, (FBK 4,5MPA), PARA REVESTIMENTO, INCLUSIVE ARGAMASSA PARA ASSENTAMENTO, EXCLUSIVE GRAUTE E ARMAÇÃO</t>
  </si>
  <si>
    <t>ED-48390</t>
  </si>
  <si>
    <t>CINTA DE AMARRAÇÃO DE ALVENARIA COM BLOCO DE CONCRETO ESTRUTURAL, CANALETA TIPO "U", ESP. 9CM, (FBK 4,5MPA), COM ACABAMENTO APARENTE, INCLUSIVE ARGAMASSA PARA ASSENTAMENTO, EXCLUSIVE GRAUTE E ARMAÇÃO</t>
  </si>
  <si>
    <t>ED-48387</t>
  </si>
  <si>
    <t>CINTA DE AMARRAÇÃO DE ALVENARIA COM BLOCO DE CONCRETO ESTRUTURAL, CANALETA TIPO "U", ESP. 9CM, (FBK 4,5MPA), PARA REVESTIMENTO, INCLUSIVE ARGAMASSA PARA ASSENTAMENTO, EXCLUSIVE GRAUTE E ARMAÇÃO</t>
  </si>
  <si>
    <t>ED-48203</t>
  </si>
  <si>
    <t>ALVENARIA DE VEDAÇÃO COM BLOCOS DE CONCRETO CELULAR AUTOCLAVADO (CCA), ESP. 10CM, INCLUSIVE ARGAMASSA INDUSTRIALIZADA PARA ASSENTAMENTO</t>
  </si>
  <si>
    <t>ED-48204</t>
  </si>
  <si>
    <t>ALVENARIA DE VEDAÇÃO COM BLOCOS DE CONCRETO CELULAR AUTOCLAVADO (CCA), ESP. 15CM, INCLUSIVE ARGAMASSA INDUSTRIALIZADA PARA ASSENTAMENTO</t>
  </si>
  <si>
    <t>ED-48205</t>
  </si>
  <si>
    <t>ALVENARIA DE VEDAÇÃO COM BLOCOS DE CONCRETO CELULAR AUTOCLAVADO (CCA), ESP. 20CM, INCLUSIVE ARGAMASSA INDUSTRIALIZADA PARA ASSENTAMENTO</t>
  </si>
  <si>
    <t>ED-48213</t>
  </si>
  <si>
    <t>ALVENARIA DE BLOCO DE CONCRETO CHEIO COM ARMAÇÃO, EM CONCRETO COM FCK 15MPA , ESP. 14CM, PARA REVESTIMENTO, INCLUSIVE ARGAMASSA PARA ASSENTAMENTO (DETALHE D - CADERNO SEDS)</t>
  </si>
  <si>
    <t>ED-48214</t>
  </si>
  <si>
    <t>ALVENARIA DE BLOCO DE CONCRETO CHEIO COM ARMAÇÃO, EM CONCRETO COM FCK 15MPA , ESP. 19CM, PARA REVESTIMENTO, INCLUSIVE ARGAMASSA PARA ASSENTAMENTO (DETALHE D - CADERNO SEDS)</t>
  </si>
  <si>
    <t>ED-48212</t>
  </si>
  <si>
    <t>ALVENARIA DE BLOCO DE CONCRETO CHEIO COM ARMAÇÃO, EM CONCRETO COM FCK 15MPA , ESP. 9CM, PARA REVESTIMENTO, INCLUSIVE ARGAMASSA PARA ASSENTAMENTO (DETALHE D - CADERNO SEDS)</t>
  </si>
  <si>
    <t>ED-48219</t>
  </si>
  <si>
    <t>ALVENARIA DE BLOCO DE CONCRETO CHEIO SEM ARMAÇÃO, EM CONCRETO COM FCK DE 20MPA , ESP. 14CM, PARA REVESTIMENTO, INCLUSIVE ARGAMASSA PARA ASSENTAMENTO (DETALHE D - CADERNO SEDS)</t>
  </si>
  <si>
    <t>ED-48220</t>
  </si>
  <si>
    <t>ALVENARIA DE BLOCO DE CONCRETO CHEIO SEM ARMAÇÃO, EM CONCRETO COM FCK DE 20MPA , ESP. 19CM, PARA REVESTIMENTO, INCLUSIVE ARGAMASSA PARA ASSENTAMENTO (DETALHE D - CADERNO SEDS)</t>
  </si>
  <si>
    <t>ED-48218</t>
  </si>
  <si>
    <t>ALVENARIA DE BLOCO DE CONCRETO CHEIO SEM ARMAÇÃO, EM CONCRETO COM FCK DE 20MPA , ESP. 9CM, PARA REVESTIMENTO, INCLUSIVE ARGAMASSA PARA ASSENTAMENTO (DETALHE D - CADERNO SEDS)</t>
  </si>
  <si>
    <t>ED-48216</t>
  </si>
  <si>
    <t>ALVENARIA DE BLOCO DE CONCRETO CHEIO SEM ARMAÇÃO, EM CONCRETO COM FCK 15MPA , ESP. 14CM, PARA REVESTIMENTO, INCLUSIVE ARGAMASSA PARA ASSENTAMENTO (DETALHE D - CADERNO SEDS)</t>
  </si>
  <si>
    <t>ED-48217</t>
  </si>
  <si>
    <t>ALVENARIA DE BLOCO DE CONCRETO CHEIO SEM ARMAÇÃO, EM CONCRETO COM FCK 15MPA , ESP. 19CM, PARA REVESTIMENTO, INCLUSIVE ARGAMASSA PARA ASSENTAMENTO (DETALHE D - CADERNO SEDS)</t>
  </si>
  <si>
    <t>ED-48215</t>
  </si>
  <si>
    <t>ALVENARIA DE BLOCO DE CONCRETO CHEIO SEM ARMAÇÃO, EM CONCRETO COM FCK 15MPA , ESP. 9CM, PARA REVESTIMENTO, INCLUSIVE ARGAMASSA PARA ASSENTAMENTO (DETALHE D - CADERNO SEDS)</t>
  </si>
  <si>
    <t>ED-48208</t>
  </si>
  <si>
    <t>ALVENARIA DE ELEMENTO VAZADO,  COBOGÓ DE CONCRETO (20X40CM), ESP. 10CM, TIPO VENEZIANA COM ACABAMENTO APARENTE, INCLUSIVE ARGAMASSA PARA ASSENTAMENTO</t>
  </si>
  <si>
    <t>ED-48207</t>
  </si>
  <si>
    <t>ALVENARIA DE ELEMENTO VAZADO,  COBOGÓ DE CONCRETO (20X40CM), ESP. 20CM, TIPO VENEZIANA COM ACABAMENTO APARENTE, INCLUSIVE ARGAMASSA PARA ASSENTAMENTO</t>
  </si>
  <si>
    <t>ED-48206</t>
  </si>
  <si>
    <t>ALVENARIA DE ELEMENTO VAZADO, COBOGÓ CERÂMICO (18X18CM), ESP. 7CM, COM ACABAMENTO APARENTE, INCLUSIVE ARGAMASSA PARA ASSENTAMENTO</t>
  </si>
  <si>
    <t>ED-48235</t>
  </si>
  <si>
    <t>ALVENARIA DE ELEMENTO VAZADO DE VIDRO,  BLOCO DE VIDRO (10X20CM), ESP. 10CM, TIPO CAPELA, INCLUSIVE ARGAMASSA PARA ASSENTAMENTO E REJUNTAMENTO</t>
  </si>
  <si>
    <t>ED-48236</t>
  </si>
  <si>
    <t>ALVENARIA DE ELEMENTO VAZADO DE VIDRO,  BLOCO DE VIDRO (10X20CM), ESP. 10CM, TIPO RIO, INCLUSIVE ARGAMASSA PARA ASSENTAMENTO E REJUNTAMENTO</t>
  </si>
  <si>
    <t>ED-48234</t>
  </si>
  <si>
    <t>ALVENARIA DE VEDAÇÃO COM BLOCO DE VIDRO (19X19CM), ESP. 8CM, TIPO ONDULADO, INCLUSIVE ARGAMASSA PARA ASSENTAMENTO E REJUTAMENTO</t>
  </si>
  <si>
    <t>ED-8346</t>
  </si>
  <si>
    <t>ENCUNHAMENTO DE ALVENARIA DE VEDAÇÃO COM ARGAMASSA, INCLUSIVE ADITIVO EXPANSOR PARA ENCUNHAMENTO</t>
  </si>
  <si>
    <t>ED-48397</t>
  </si>
  <si>
    <t>ENCUNHAMENTO DE ALVENARIA DE VEDAÇÃO COM ESPUMA DE POLIURETANO EXPANSIVA</t>
  </si>
  <si>
    <t>ED-9906</t>
  </si>
  <si>
    <t>CONTRAVERGA EM CONCRETO ESTRUTURAL PARA VÃOS ACIMA DE 150CM, PREPARADO EM OBRA COM BETONEIRA, CONTROLE "A", COM FCK 20 MPA, MOLDADA IN LOCO, INCLUSIVE ARMAÇÃO</t>
  </si>
  <si>
    <t>ED-9903</t>
  </si>
  <si>
    <t>CONTRAVERGA EM CONCRETO ESTRUTURAL PARA VÃOS DE ATÉ 150CM, PREPARADO EM OBRA COM BETONEIRA, CONTROLE "A", COM FCK 20 MPA, MOLDADA IN LOCO, INCLUSIVE ARMAÇÃO</t>
  </si>
  <si>
    <t>ED-9907</t>
  </si>
  <si>
    <t>VERGA EM CONCRETO ESTRUTURAL PARA VÃOS ACIMA DE 150CM, PREPARADO EM OBRA COM BETONEIRA, CONTROLE "A", COM FCK 20 MPA, MOLDADA IN LOCO, INCLUSIVE ARMAÇÃO</t>
  </si>
  <si>
    <t>ED-9904</t>
  </si>
  <si>
    <t>VERGA EM CONCRETO ESTRUTURAL PARA VÃOS DE ATÉ 150CM, PREPARADO EM OBRA COM BETONEIRA, CONTROLE "A", COM FCK 20 MPA, MOLDADA IN LOCO, INCLUSIVE ARMAÇÃO</t>
  </si>
  <si>
    <t>ED-48210</t>
  </si>
  <si>
    <t>PAREDE EM CHAPA DE GESSO ACARTONADO (DRYWALL), DIVISÃO ENTRE ÁREAS SECA E ÚMIDA DE UMA MESMA UNIDADE (ST/RU), ESP. 115 MM, INCLUSIVE MONTANTES, GUIAS E ACESSÓRIOS, EXCLUSIVE ISOLANTE TÉRMICO/ACÚSTICO</t>
  </si>
  <si>
    <t>ED-48209</t>
  </si>
  <si>
    <t>PAREDE EM CHAPA DE GESSO ACARTONADO (DRYWALL), DIVISÃO ENTRE ÁREAS SECAS DE UMA MESMA UNIDADE (ST/ST), ESP. 115 MM, INCLUSIVE MONTANTES, GUIAS E ACESSÓRIOS, EXCLUSIVE ISOLANTE TÉRMICO/ACÚSTICO</t>
  </si>
  <si>
    <t>ED-48211</t>
  </si>
  <si>
    <t>PAREDE EM CHAPA DE GESSO ACARTONADO (DRYWALL), DIVISÃO ENTRE ÁREAS UMIDAS DE UMA MESMA UNIDADE (RU/RU), ESP. 115 MM, INCLUSIVE MONTANTES, GUIAS E ACESSÓRIOS, EXCLUSIVE ISOLANTE TÉRMICO/ACÚSTICO</t>
  </si>
  <si>
    <t>ED-48536</t>
  </si>
  <si>
    <t>DIVISÓRIA EM PAINEL REMOVÍVEL, NÚCLEO COMPENSADO NAVAL - P. AÇO TIPO C</t>
  </si>
  <si>
    <t>ED-48537</t>
  </si>
  <si>
    <t>DIVISÓRIA EM PAINEL REMOVÍVEL, NÚCLEO COMPENSADO NAVAL - P. ALUMÍNIO TIPO C</t>
  </si>
  <si>
    <t>ED-48532</t>
  </si>
  <si>
    <t>DIVISÓRIA EM ARDÓSIA E = 3 CM, INCLUSIVE FERRAGENS EM LATÃO CROMADO</t>
  </si>
  <si>
    <t>ED-48535</t>
  </si>
  <si>
    <t>DIVISÓRIA EM ARDÓSIA E = 3 CM, INCLUSIVE PERFIS EM CHAPA 18</t>
  </si>
  <si>
    <t>ED-48533</t>
  </si>
  <si>
    <t>DIVISÓRIA EM GRANITO CINZA ANDORINHA E = 3 CM, INCLUSIVE FERRAGENS EM LATÃO CROMADO</t>
  </si>
  <si>
    <t>ED-48531</t>
  </si>
  <si>
    <t>DIVISÓRIA EM MÁRMORE BRANCO E = 3 CM, INCLUSIVE FERRAGENS EM LATÃO CROMADO</t>
  </si>
  <si>
    <t>ED-48534</t>
  </si>
  <si>
    <t>DIVISÓRIA EM MARMORITE E = 3 CM, INCLUSIVE FERRAGENS EM LATÃO CROMADO</t>
  </si>
  <si>
    <t>ED-13926</t>
  </si>
  <si>
    <t>FERRAGENS PARA PORTA METÁLICA, DE CORRER, COM DUAS (2) FOLHAS, BATENTE COM ALTURA MÁXIMA DE 2,3M, INCLUSIVE FECHADURA, MODELO BICO PAPAGAIO, ROLDANA INFERIOR E SUPERIOR, MODELO TIPO U, COM CAPACIDADE PARA 360KG, FORNECIMENTO, ACESSÓRIOS E INSTALAÇÃO, EXCLUSIVE PORTA METÁLICA</t>
  </si>
  <si>
    <t>ED-50951</t>
  </si>
  <si>
    <t>FORNECIMENTO E ASSENTAMENTO DE GRADE FIXA DE FERRO, PARA PROTEÇÃO DE JANELAS</t>
  </si>
  <si>
    <t>ED-23034</t>
  </si>
  <si>
    <t>PORTA METÁLICA, TIPO DE ABRIR, COM UMA (1) FOLHA, EM CHAPA GALVANIZADA LAMBRIL, MODELO QUADRADO, INCLUSIVE PINTURA ANTICORROSIVA A BASE DE ÓXIDO DE FERRO (ZARCÃO), UMA (1) DEMÃO, FORNECIMENTO E ASSENTAMENTO, EXCLUSIVE FECHADURA E DOBRADIÇA</t>
  </si>
  <si>
    <t>ED-13908</t>
  </si>
  <si>
    <t>PORTA METÁLICA, TIPO DE CORRER, COM DUAS (2) FOLHAS, EM CHAPA GALVANIZADA LAMBRIL, MODELO ONDULADA, INCLUSIVE FORNECIMENTO, ASSENTAMENTO, PERFIS PARA MARCO E PINTURA ANTICORROSIVA COM UMA (1) DEMÃO, EXCLUSIVE FECHADURA E ROLDANAS</t>
  </si>
  <si>
    <t>ED-13888</t>
  </si>
  <si>
    <t>PORTA METÁLICA, TIPO DE CORRER, COM UMA (1) FOLHA, EM CHAPA GALVANIZADA LAMBRIL, MODELO ONDULADA, INCLUSIVE FORNECIMENTO, ASSENTAMENTO, PERFIS PARA MARCO E PINTURA ANTICORROSIVA COM UMA (1) DEMÃO, EXCLUSIVE FECHADURA E ROLDANAS</t>
  </si>
  <si>
    <t>ED-23035</t>
  </si>
  <si>
    <t>PORTA METÁLICA VENEZIANA, TIPO DE ABRIR, COM UMA (1) FOLHA, EM PERFIL VENEZIANA ENRIJECIDO, INCLUSIVE PINTURA ANTICORROSIVA A BASE DE ÓXIDO DE FERRO (ZARCÃO), UMA (1) DEMÃO, FORNECIMENTO E ASSENTAMENTO, EXCLUSIVE FECHADURA E DOBRADIÇA</t>
  </si>
  <si>
    <t>ED-50982</t>
  </si>
  <si>
    <t>PORTÃO DE FERRO PADRÃO, EM CHAPA (TIPO LAMBRI), COLOCADO COM CADEADO</t>
  </si>
  <si>
    <t>ED-50983</t>
  </si>
  <si>
    <t>PORTÃO DE GRADE COLOCADO COM CADEADO</t>
  </si>
  <si>
    <t>ED-50984</t>
  </si>
  <si>
    <t>PORTÃO DE TUBO DE FERRO COLOCADO COM CADEADO</t>
  </si>
  <si>
    <t>ED-50985</t>
  </si>
  <si>
    <t>PORTÃO EM PERFIL E CHAPA METÁLICA COLOCADO COM CADEADO</t>
  </si>
  <si>
    <t>ED-50986</t>
  </si>
  <si>
    <t>PORTÃO EM TUBO GALVANIZADO 2 1/2" COM TELA FIO 12 # 1/2"</t>
  </si>
  <si>
    <t>ED-29453</t>
  </si>
  <si>
    <t>FERRAGENS PARA JANELA DE ALUMÍNIO DE CORRER COM DUAS (2) FOLHAS, INCLUSIVE ROLDANAS E ACESSÓRIOS, FORNECIMENTO E INSTALAÇÃO, EXCLUSIVE JANELA</t>
  </si>
  <si>
    <t>ED-29451</t>
  </si>
  <si>
    <t>FERRAGENS PARA MÓDULO DE JANELA DE ALUMÍNIO MÁXIM-AR, INCLUSIVE FECHO E BRAÇO, FORNECIMENTO E INSTALAÇÃO, EXCLUSIVE JANELA</t>
  </si>
  <si>
    <t>ED-29484</t>
  </si>
  <si>
    <t>JANELA EM ALUMÍNIO DE CORRER COM 2 FOLHAS, LINHA 25/SUPREMA, ACABAMENTO ANODIZADO NATURAL, INCLUSIVE PERFIS, VIDRO 4MM E INSTALAÇÃO, EXCLUSIVE FERRAGENS PARA JANELA DE ALUMÍNIO DE CORRER</t>
  </si>
  <si>
    <t>ED-29483</t>
  </si>
  <si>
    <t>JANELA EM ALUMÍNIO FIXA COMPLETA, LINHA 25/SUPREMA, ACABAMENTO ANODIZADO NATURAL, INCLUSIVE PERFIS E VIDRO LISO 4MM E INSTALAÇÃO</t>
  </si>
  <si>
    <t>ED-29481</t>
  </si>
  <si>
    <t>JANELA EM ALUMÍNIO MÁXIM-AR COM ALTURA DE 60CM, LINHA 25/SUPREMA, ACABAMENTO ANODIZADO NATURAL, INCLUSIVE PERFIS, VIDRO LISO 4MM E INSTALAÇÃO, EXCLUSIVE FERRAGENS PARA MÓDULO DE JANELA DE ALUMÍNIO MÁXIM-AR</t>
  </si>
  <si>
    <t>ED-29482</t>
  </si>
  <si>
    <t>JANELA EM ALUMÍNIO MÁXIM-AR COM ALTURA DE 80CM, LINHA 25/SUPREMA, ACABAMENTO ANODIZADO NATURAL, INCLUSIVE PERFIS, VIDRO LISO 4MM E INSTALAÇÃO, EXCLUSIVE FERRAGENS PARA MÓDULO DE JANELA DE ALUMÍNIO MÁXIM-AR</t>
  </si>
  <si>
    <t>ED-50931</t>
  </si>
  <si>
    <t>ASSENTAMENTO DE JANELAS METÁLICAS BASCULANTE OU FIXA</t>
  </si>
  <si>
    <t>ED-50932</t>
  </si>
  <si>
    <t>ASSENTAMENTO DE JANELAS METÁLICAS DE CORRER E MAXIM-AR</t>
  </si>
  <si>
    <t>ED-50934</t>
  </si>
  <si>
    <t>ASSENTAMENTO DE PORTA DE METÁLICA UMA (1) OU DUAS (2) FOLHAS</t>
  </si>
  <si>
    <t>ED-50930</t>
  </si>
  <si>
    <t>FORNECIMENTO E ASSENTAMENTO DE CAIXILHO FIXO DE FERRO COM TELA CORRUGADA # 15 MM FIO 12</t>
  </si>
  <si>
    <t>ED-50954</t>
  </si>
  <si>
    <t>FORNECIMENTO E ASSENTAMENTO DE JANELA BASCULANTE DE FERRO</t>
  </si>
  <si>
    <t>ED-50957</t>
  </si>
  <si>
    <t>FORNECIMENTO E ASSENTAMENTO DE JANELA BASCULANTE EM METALON</t>
  </si>
  <si>
    <t>ED-50955</t>
  </si>
  <si>
    <t>FORNECIMENTO E ASSENTAMENTO DE JANELA DE CORRER EM FERRO</t>
  </si>
  <si>
    <t>ED-50958</t>
  </si>
  <si>
    <t>FORNECIMENTO E ASSENTAMENTO DE JANELA DE CORRER EM METALON</t>
  </si>
  <si>
    <t>ED-50956</t>
  </si>
  <si>
    <t>FORNECIMENTO E ASSENTAMENTO DE JANELA EM FERRO, TIPO MAXIM-AR, INCLUSIVE FERRAGENS E ACESSÓRIOS</t>
  </si>
  <si>
    <t>ED-50959</t>
  </si>
  <si>
    <t>FORNECIMENTO E ASSENTAMENTO DE JANELA EM METALON, TIPO MAXIM-AR, INCLUSIVE FERRAGENS E ACESSÓRIOS</t>
  </si>
  <si>
    <t>ED-50960</t>
  </si>
  <si>
    <t>FORNECIMENTO E ASSENTAMENTO DE JANELA VENEZIANA FIXAS METALON</t>
  </si>
  <si>
    <t>ED-29452</t>
  </si>
  <si>
    <t>FERRAGENS PARA PORTA DE ALUMÍNIO DE ABRIR DE UMA (1) FOLHA, INCLUSIVE FECHADURA E DOBRADIÇAS, FORNECIMENTO E INSTALAÇÃO, EXCLUSIVE PORTA</t>
  </si>
  <si>
    <t>ED-29454</t>
  </si>
  <si>
    <t>FERRAGENS PARA PORTA DE ALUMÍNIO DE CORRER COM DUAS (2) FOLHAS, INCLUSIVE ROLDANAS E ACESSÓRIOS, FORNECIMENTO E INSTALAÇÃO, EXCLUSIVE JANELA</t>
  </si>
  <si>
    <t>ED-29485</t>
  </si>
  <si>
    <t>PORTA EM ALUMÍNIO DE CORRER COM 2 FOLHAS (120X210)CM COMPLETA, LINHA 25/SUPREMA, ACABAMENTO ANODIZADO NATURAL, INCLUSIVE PERFIS, VIDRO, FERRAGENS E INSTALAÇÃO</t>
  </si>
  <si>
    <t>ED-29486</t>
  </si>
  <si>
    <t>PORTA EM ALUMÍNIO DE CORRER COM 2 FOLHAS (140X210)CM COMPLETA, LINHA 25/SUPREMA, ACABAMENTO ANODIZADO NATURAL, INCLUSIVE PERFIS, VIDRO, FERRAGENS E INSTALAÇÃO</t>
  </si>
  <si>
    <t>ED-29487</t>
  </si>
  <si>
    <t>PORTA EM ALUMÍNIO DE CORRER COM 2 FOLHAS (160X210)CM COMPLETA, LINHA 25/SUPREMA, ACABAMENTO ANODIZADO NATURAL, INCLUSIVE PERFIS, VIDRO, FERRAGENS E INSTALAÇÃO</t>
  </si>
  <si>
    <t>ED-29477</t>
  </si>
  <si>
    <t>PORTA VENEZIANA EM ALUMÍNIO DE ABRIR (60X210)CM COMPLETA, LINHA 25/SUPREMA, ACABAMENTO ANODIZADO NATURAL, INCLUSIVE PERFIS, FERRAGENS E INSTALAÇÃO</t>
  </si>
  <si>
    <t>ED-29478</t>
  </si>
  <si>
    <t>PORTA VENEZIANA EM ALUMÍNIO DE ABRIR (70X210)CM COMPLETA, LINHA 25/SUPREMA, ACABAMENTO ANODIZADO NATURAL, INCLUSIVE PERFIS, FERRAGENS E INSTALAÇÃO</t>
  </si>
  <si>
    <t>ED-29479</t>
  </si>
  <si>
    <t>PORTA VENEZIANA EM ALUMÍNIO DE ABRIR (80X210)CM COMPLETA, LINHA 25/SUPREMA, ACABAMENTO ANODIZADO NATURAL, INCLUSIVE PERFIS, FERRAGENS E INSTALAÇÃO</t>
  </si>
  <si>
    <t>ED-29480</t>
  </si>
  <si>
    <t>PORTA VENEZIANA EM ALUMÍNIO DE ABRIR (90X210)CM COMPLETA, LINHA 25/SUPREMA, ACABAMENTO ANODIZADO NATURAL, INCLUSIVE PERFIS, FERRAGENS E INSTALAÇÃO</t>
  </si>
  <si>
    <t>ED-50933</t>
  </si>
  <si>
    <t>ASSENTAMENTO DE GRADIS E PORTÕES</t>
  </si>
  <si>
    <t>ED-50965</t>
  </si>
  <si>
    <t>FORNECIMENTO E ASSENTAMENTO DE MARCO EM CHAPA METÁLICA</t>
  </si>
  <si>
    <t>ED-50971</t>
  </si>
  <si>
    <t>PORTA COMPLETA, ESTRUTURA E MARCO EM CHAPA DOBRADA - 60 X 210 CM</t>
  </si>
  <si>
    <t>U</t>
  </si>
  <si>
    <t>ED-50972</t>
  </si>
  <si>
    <t>PORTA COMPLETA, ESTRUTURA E MARCO EM CHAPA DOBRADA - 70 X 210 CM</t>
  </si>
  <si>
    <t>ED-50973</t>
  </si>
  <si>
    <t>PORTA COMPLETA, ESTRUTURA E MARCO EM CHAPA DOBRADA - 80 X 210 CM</t>
  </si>
  <si>
    <t>ED-50974</t>
  </si>
  <si>
    <t>PORTA COMPLETA, ESTRUTURA E MARCO EM CHAPA DOBRADA - 80 X 210 CM, COM BARRA DE APOIO</t>
  </si>
  <si>
    <t>ED-50975</t>
  </si>
  <si>
    <t>PORTA COMPLETA, ESTRUTURA E MARCO EM CHAPA DOBRADA - 90 X 210 CM</t>
  </si>
  <si>
    <t>ED-50978</t>
  </si>
  <si>
    <t>PORTA DE SANITÁRIO COMPLETA, COM BATENTES DE FERRO, ESTRUTURA EM METALON 20 X 30, FOLHA EM CHAPA GALVANIZADA Nº. 18, TRANQUETA E DOBRADIÇAS - 60 X 180 CM</t>
  </si>
  <si>
    <t>ED-50976</t>
  </si>
  <si>
    <t>PORTA DE SANITÁRIO COMPLETA, COM BATENTES DE FERRO, ESTRUTURA EM METALON 20 X 30 MM, FOLHA EM CHAPA GALVANIZADA Nº. 18, TRANQUETA E DOBRADIÇAS - 60 X 150 CM</t>
  </si>
  <si>
    <t>ED-50977</t>
  </si>
  <si>
    <t>PORTA DE SANITÁRIO COMPLETA, COM BATENTES DE FERRO, ESTRUTURA EM METALON 20 X 30 MM, FOLHA EM CHAPA GALVANIZADA Nº. 18, TRANQUETA E DOBRADIÇAS - 80 X 150 CM</t>
  </si>
  <si>
    <t>ED-50979</t>
  </si>
  <si>
    <t>PORTA EM PERFIL E CHAPA METÁLICA</t>
  </si>
  <si>
    <t>ED-49584</t>
  </si>
  <si>
    <t>FOLHA DE PORTA MADEIRA DE LEI PRANCHETA PARA PINTURA L &lt;= 60 CM, H &lt;= 180 CM</t>
  </si>
  <si>
    <t>ED-49585</t>
  </si>
  <si>
    <t>FOLHA DE PORTA MADEIRA DE LEI PRANCHETA PARA PINTURA 60 X 210 CM</t>
  </si>
  <si>
    <t>ED-49586</t>
  </si>
  <si>
    <t>FOLHA DE PORTA MADEIRA DE LEI PRANCHETA PARA PINTURA 70 X 210 CM</t>
  </si>
  <si>
    <t>ED-49587</t>
  </si>
  <si>
    <t>FOLHA DE PORTA MADEIRA DE LEI PRANCHETA PARA PINTURA 80 X 210 CM</t>
  </si>
  <si>
    <t>ED-49588</t>
  </si>
  <si>
    <t>FOLHA DE PORTA MADEIRA DE LEI PRANCHETA PARA PINTURA 90 X 210 CM</t>
  </si>
  <si>
    <t>ED-49589</t>
  </si>
  <si>
    <t>MARCO DE MADEIRA DE LEI PARA PINTURA, L = 14 CM, 60 X 210 CM</t>
  </si>
  <si>
    <t>ED-49590</t>
  </si>
  <si>
    <t>MARCO EM MADEIRA DE LEI PARA PINTURA, L = 14 CM, 70 X 210 CM</t>
  </si>
  <si>
    <t>ED-49591</t>
  </si>
  <si>
    <t>MARCO EM MADEIRA DE LEI PARA PINTURA, L = 14 CM, 80 X 210 CM</t>
  </si>
  <si>
    <t>ED-49592</t>
  </si>
  <si>
    <t>MARCO EM MADEIRA DE LEI PARA PINTURA, L = 14 CM, 90 X 210 CM</t>
  </si>
  <si>
    <t>ED-49600</t>
  </si>
  <si>
    <t>PORTA DE ABRIR, MADEIRA DE LEI PRANCHETA PARA PINTURA COMPLETA 60 X 210 CM,COM FERRAGENS EM FERRO LATONADO</t>
  </si>
  <si>
    <t>ED-49601</t>
  </si>
  <si>
    <t>PORTA DE ABRIR, MADEIRA DE LEI PRANCHETA PARA PINTURA COMPLETA 70 X 210 CM,COM FERRAGENS EM FERRO LATONADO</t>
  </si>
  <si>
    <t>ED-49602</t>
  </si>
  <si>
    <t>PORTA DE ABRIR, MADEIRA DE LEI PRANCHETA PARA PINTURA COMPLETA 80 X 210 CM,COM FERRAGENS EM FERRO LATONADO</t>
  </si>
  <si>
    <t>ED-49603</t>
  </si>
  <si>
    <t>PORTA DE ABRIR, MADEIRA DE LEI PRANCHETA PARA PINTURA COMPLETA 90 X 210 CM,COM FERRAGENS EM FERRO LATONADO</t>
  </si>
  <si>
    <t>ED-49611</t>
  </si>
  <si>
    <t>RÉGUA PARA ALIZARES DE 5 X 1 CM DE MADEIRA DE LEI PARA PINTURA COLOCADO</t>
  </si>
  <si>
    <t>ED-49612</t>
  </si>
  <si>
    <t>RÉGUA PARA ALIZARES DE 7 X 1 CM DE MADEIRA DE LEI PARA PINTURA COLOCADO</t>
  </si>
  <si>
    <t>ED-49607</t>
  </si>
  <si>
    <t>PORTA EM MADEIRA DE LEI ESPECIAL COMPLETA 60 X 210 CM, COM REVESTIMENTO EM LAMINADO MELAMÍNICO NAS DUAS FACES, INCLUSIVE FERRAGENS E MAÇANETA TIPO ALAVANCA</t>
  </si>
  <si>
    <t>ED-49606</t>
  </si>
  <si>
    <t>PORTA EM MADEIRA DE LEI ESPECIAL COMPLETA 70 X 210 CM, COM REVESTIMENTO EM LAMINADO MELAMÍNICO NAS DUAS FACES, INCLUSIVE FERRAGENS E MAÇANETA TIPO ALAVANCA</t>
  </si>
  <si>
    <t>ED-49605</t>
  </si>
  <si>
    <t>PORTA EM MADEIRA DE LEI ESPECIAL COMPLETA 80 X 210 CM, COM REVESTIMENTO EM LAMINADO MELAMÍNICO NAS DUAS FACES, INCLUSIVE FERRAGENS E MAÇANETA TIPO ALAVANCA</t>
  </si>
  <si>
    <t>ED-49604</t>
  </si>
  <si>
    <t>PORTA EM MADEIRA DE LEI ESPECIAL COMPLETA 90 X 210 CM, PARA PINTURA, PARA P.N.E., COM PROTEÇÃO INFERIOR EM LAMINADO MELAMÍNICO, INCLUSIVE FERRAGENS E MAÇANETA TIPO ALAVANCA (P2)</t>
  </si>
  <si>
    <t>ED-49599</t>
  </si>
  <si>
    <t>PORTA EM MADEIRA DE LEI REVESTIDA EM LAMINADO MELAMÍNICO, COM MARCO EM ALUMÍNIO ANODIZADO NATURAL, TARJETA LIVRE/OCUPADO E DOBRADIÇAS - 60 X 165 CM</t>
  </si>
  <si>
    <t>ED-49597</t>
  </si>
  <si>
    <t>PORTA DE MADEIRA, TIPO PRANCHETA, COM MARCO FERRO "L" 1 1/4 X 1/8", TARJETA E DOBRADIÇAS - 100 X 160 CM</t>
  </si>
  <si>
    <t>ED-49594</t>
  </si>
  <si>
    <t>PORTA DE MADEIRA, TIPO PRANCHETA, COM MARCO FERRO "L" 1 1/4 X 1/8", TARJETA E DOBRADIÇAS - 55 X 180 CM</t>
  </si>
  <si>
    <t>ED-49598</t>
  </si>
  <si>
    <t>PORTA DE MADEIRA, TIPO PRANCHETA, COM MARCO FERRO "L" 1 1/4 X 1/8", TARJETA LIVRE/OCUPADO E DOBRADIÇAS - 100 X 160 CM</t>
  </si>
  <si>
    <t>ED-49593</t>
  </si>
  <si>
    <t>PORTA DE MADEIRA, TIPO PRANCHETA, COM MARCO FERRO "L" 1 1/4 X 1/8", TARJETA LIVRE/OCUPADO E DOBRADIÇAS - 55 X 160 CM</t>
  </si>
  <si>
    <t>ED-49595</t>
  </si>
  <si>
    <t>PORTA DE MADEIRA, TIPO PRANCHETA, COM MARCO FERRO "L" 1 1/4 X 1/8", TARJETA LIVRE/OCUPADO E DOBRADIÇAS - 55 X 180 CM</t>
  </si>
  <si>
    <t>ED-49596</t>
  </si>
  <si>
    <t>PORTA DE MADEIRA, TIPO PRANCHETA, COM MARCO FERRO "L" 1 1/4 X 1/8", TARJETA LIVRE/OCUPADO E DOBRADIÇAS - 60 X 165 CM</t>
  </si>
  <si>
    <t>ED-49582</t>
  </si>
  <si>
    <t>BATE MACA EM MADEIRA, INCLUSIVE ACESSÓRIO DE FIXAÇÃO E APLICAÇÃO DE VERNIZ SINTÉTICO MARÍTIMO, DUAS (2) DEMÃOS, ACABAMENTO TIPO FOSCO</t>
  </si>
  <si>
    <t>ED-49583</t>
  </si>
  <si>
    <t>PROTETOR DE PAREDE BATE MACA EM PVC RÍGIDO DE ALTO IMPACTO, BASE DE FIXAÇÃO, TERMINAIS DE ACABAMENTO E ADAPTADORES L = 200 MM</t>
  </si>
  <si>
    <t>ED-7066</t>
  </si>
  <si>
    <t>FORNECIMENTO DE VISOR 30X20 CM DE VIDRO EM CRISTAL INCOLOR FIXO E=4 MM COM MOLDURA DE MADEIRA, INSTALADO EM PORTA DE MADEIRA</t>
  </si>
  <si>
    <t>ED-49697</t>
  </si>
  <si>
    <t>DOBRADIÇA DE FERRO, MEDIDAS (3"X2.1/2"), TIPO PINO SOLTO COM BOLA, ACABAMENTO CROMADO, INCLUSIVE ACESSÓRIOS PARA FIXAÇÃO</t>
  </si>
  <si>
    <t>ED-49698</t>
  </si>
  <si>
    <t>DOBRADIÇA DE FERRO, MEDIDAS (3.1/2"X3"), TIPO PINO SOLTO COM BOLA, ACABAMENTO CROMADO, INCLUSIVE ACESSÓRIOS PARA FIXAÇÃO</t>
  </si>
  <si>
    <t>ED-27548</t>
  </si>
  <si>
    <t>DOBRADIÇA DE FERRO, MEDIDAS (3/4"X 1"), TIPO PINO GONZO NÚMERO 2, INCLUSIVE INSTALAÇÃO, EXCLUSIVE PINTURA DE ACABAMENTO</t>
  </si>
  <si>
    <t>ED-27547</t>
  </si>
  <si>
    <t>DOBRADIÇA DE FERRO, MEDIDAS (5/8"X3/4"), TIPO PINO GONZO NÚMERO 1, INCLUSIVE INSTALAÇÃO, EXCLUSIVE PINTURA DE ACABAMENTO</t>
  </si>
  <si>
    <t>ED-49701</t>
  </si>
  <si>
    <t>FECHADURA TIPO BANHEIRO (TRANQUETA), GRAU DE SEGURANÇA MÉDIO, DISTÂNCIA DE BROCA 40MM, ACABAMENTO COM ESPELHO CROMADO E MAÇANETA MODELO ALAVANCA EM ZAMAC, INCLUSIVE ACESSÓRIOS PARA FIXAÇÃO E UMA (1) CHAVE</t>
  </si>
  <si>
    <t>ED-21612</t>
  </si>
  <si>
    <t>FECHADURA TIPO EXTERNA, EM PORTA METÁLICA, GRAU DE SEGURANÇA MÉDIO, DISTÂNCIA DE BROCA 20MM, ACABAMENTO COM ESPELHO CROMADO E MAÇANETA MODELO ALAVANCA EM ZAMAC, INCLUSIVE ACESSÓRIOS PARA FIXAÇÃO E DUAS (2) CHAVES</t>
  </si>
  <si>
    <t>ED-49699</t>
  </si>
  <si>
    <t>FECHADURA TIPO EXTERNA, GRAU DE SEGURANÇA MÉDIO, DISTÂNCIA DE BROCA 40MM, ACABAMENTO COM ESPELHO CROMADO E MAÇANETA MODELO ALAVANCA EM ZAMAC, INCLUSIVE ACESSÓRIOS PARA FIXAÇÃO E DUAS (2) CHAVES</t>
  </si>
  <si>
    <t>ED-49700</t>
  </si>
  <si>
    <t>FECHADURA TIPO INTERNA (GORGE), GRAU DE SEGURANÇA MÉDIO, DISTÂNCIA DE BROCA 40MM, ACABAMENTO COM ESPELHO CROMADO E MAÇANETA MODELO ALAVANCA EM ZAMAC, INCLUSIVE ACESSÓRIOS PARA FIXAÇÃO E DUAS (2) CHAVES</t>
  </si>
  <si>
    <t>ED-27549</t>
  </si>
  <si>
    <t>FECHADURA TIPO TUBULAR, EM DIVISÓRIA, COM MAÇANETA E ACABAMENTO EM ZAMAC, INCLUSIVE ACESSÓRIOS PARA FIXAÇÃO E DUAS (2) CHAVES</t>
  </si>
  <si>
    <t>ED-23033</t>
  </si>
  <si>
    <t>FERRAGENS PARA PORTA METÁLICA, DE ABRIR, COM UMA (1) FOLHAS, INCLUSIVE FECHADURA TIPO EXTERNA COM GRAU DE SEGURANÇA MÉDIO, ACABAMENTO EM ESPELHO CROMADO COM MAÇANETA MODELO ALAVANCA EM ZAMAC E DOBRADIÇA DE FERRO, MEDIDAS (3"X2.1/2"), TIPO PINO SOLTO COM BOLA, ACABAMENTO CROMADO, FORNECIMENTO, ACESSÓRIOS E INSTALAÇÃO, EXCLUSIVE PORTA METÁLICA</t>
  </si>
  <si>
    <t>ED-13911</t>
  </si>
  <si>
    <t>FERRAGENS PARA PORTA METÁLICA, DE CORRER, COM UMA (1) FOLHA, BATENTE COM ALTURA MÁXIMA DE 2,3M, INCLUSIVE FECHADURA, MODELO BICO PAPAGAIO, ROLDANA INFERIOR E SUPERIOR, MODELO TIPO U, COM CAPACIDADE PARA 360KG, FORNECIMENTO, ACESSÓRIOS E INSTALAÇÃO, EXCLUSIVE PORTA METÁLICA</t>
  </si>
  <si>
    <t>ED-49702</t>
  </si>
  <si>
    <t>MOLA HIDRÁULICA NORMAL</t>
  </si>
  <si>
    <t>ED-49704</t>
  </si>
  <si>
    <t xml:space="preserve">TARJETA CROMADA, TIPO FECHO, INSTALADA EM PORTA DE SANITÁRIO, INCLUSIVE ACESSÓRIOS PARA FIXAÇÃO
</t>
  </si>
  <si>
    <t>ED-49705</t>
  </si>
  <si>
    <t>TARJETA CROMADA, TIPO LIVRE/OCUPADO, INSTALADA EM PORTA DE SANITÁRIO, INCLUSIVE ACESSÓRIOS PARA FIXAÇÃO</t>
  </si>
  <si>
    <t>ED-50990</t>
  </si>
  <si>
    <t>PORTA CORTA-FOGO, COLOCAÇÃO E ACABAMENTO, DE ABRIR, DUAS FOLHAS COM DOBRADIÇA ESPECIAL, MOLA DE FECHAMENTO, FECHADURA, MAÇANETA E DEMAIS FERRAGENS DE ACABAMENTO, DIMENSÕES 1,600 X 2,10 M</t>
  </si>
  <si>
    <t>ED-50988</t>
  </si>
  <si>
    <t>PORTA CORTA-FOGO, COLOCAÇÃO E ACABAMENTO, DE ABRIR, UMA FOLHA COM DOBRADIÇA ESPECIAL, MOLA DE FECHAMENTO, FECHADURA, MAÇANETA E DEMAIS FERRAGENS DE ACABAMENTO, DIMENSÕES 0,80 X 2,10 M</t>
  </si>
  <si>
    <t>ED-50989</t>
  </si>
  <si>
    <t>PORTA CORTA-FOGO, COLOCAÇÃO E ACABAMENTO, DE ABRIR, UMA FOLHA COM DOBRADIÇA ESPECIAL, MOLA DE FECHAMENTO, FECHADURA, MAÇANETA E DEMAIS FERRAGENS DE ACABAMENTO, DIMENSÕES 0,90 X 2,10 M</t>
  </si>
  <si>
    <t>ED-50992</t>
  </si>
  <si>
    <t>VEDAÇÃO DE ESQUADRIAS METÁLICAS COM SILICONE PASTOSO</t>
  </si>
  <si>
    <t>ED-50970</t>
  </si>
  <si>
    <t>FORNECIMENTO E ASSENTAMENTO DE PORTA AÇO DE ENROLAR, LÂMINA RAIADA COM LARGURA ÚTIL 100MM, CHAPA 24, ABERTURA MANUAL, COMPLETA, INCLUSIVE EIXO, MOLA, SOLEIRA, ETIQUETA, CAVALETE, GUIAS, FITAS E FECHADURAS LATERAIS - COMPLETA</t>
  </si>
  <si>
    <t>ED-48414</t>
  </si>
  <si>
    <t>CAIBRO DE MADEIRA EM PARAJU 7 X 4 CM</t>
  </si>
  <si>
    <t>ED-48408</t>
  </si>
  <si>
    <t>ENGRADAMENTO PARA TELHADO DE FIBROCIMENTO ONDULADA</t>
  </si>
  <si>
    <t>ED-48409</t>
  </si>
  <si>
    <t>ENGRADAMENTO PARA TELHADO DE FIBROCIMENTO TIPO KALHETA, CANALETE 49</t>
  </si>
  <si>
    <t>ED-48410</t>
  </si>
  <si>
    <t>ENGRADAMENTO PARA TELHADO DE FIBROCIMENTO TIPO KALHETÃO, CANALETE 90</t>
  </si>
  <si>
    <t>ED-48407</t>
  </si>
  <si>
    <t>ENGRADAMENTO PARA TELHAS CERÂMICA OU CONCRETO EM MADEIRA PARAJU</t>
  </si>
  <si>
    <t>ED-48412</t>
  </si>
  <si>
    <t>PEÇAS DE MADEIRA EM PARAJU 12 X 8 CM</t>
  </si>
  <si>
    <t>ED-48411</t>
  </si>
  <si>
    <t>PEÇAS DE MADEIRA EM PARAJU 15 X 8 CM</t>
  </si>
  <si>
    <t>ED-48413</t>
  </si>
  <si>
    <t>PEÇAS DE MADEIRA EM PARAJU 8 X 8 CM</t>
  </si>
  <si>
    <t>ED-48415</t>
  </si>
  <si>
    <t>RIPA EM MADEIRA EM 4 X 1,5 CM</t>
  </si>
  <si>
    <t>ED-20603</t>
  </si>
  <si>
    <t>FORNECIMENTO DE ESTRUTURA METÁLICA E ENGRADAMENTO METÁLICO, EM AÇO, PARA TELHADO, EXCLUSIVE TELHA, INCLUSIVE FABRICAÇÃO, TRANSPORTE, MONTAGEM E APLICAÇÃO DE FUNDO PREPARADOR ANTICORROSIVO EM SUPERFÍCIE METÁLICA, UMA (1) DEMÃO</t>
  </si>
  <si>
    <t>ED-20574</t>
  </si>
  <si>
    <t>FORNECIMENTO DE ESTRUTURA METÁLICA E ENGRADAMENTO METÁLICO, EM AÇO PATINÁVEL, SOBRE LAJE PARA TELHA CERÂMICA, COBERTURA PADRÃO DO PRÉDIO ESCOLAR, EXCLUSIVE TELHA, INCLUSIVE FABRICAÇÃO, TRANSPORTE E MONTAGEM</t>
  </si>
  <si>
    <t>ED-20575</t>
  </si>
  <si>
    <t>FORNECIMENTO DE ESTRUTURA METÁLICA E ENGRADAMENTO METÁLICO, EM AÇO, SOBRE LAJE PARA TELHA CERÂMICA, COBERTURA PADRÃO DO PRÉDIO ESCOLAR, EXCLUSIVE TELHA, INCLUSIVE FABRICAÇÃO, TRANSPORTE, MONTAGEM, APLICAÇÃO DE FUNDO PREPARADOR ANTICORROSIVO, UMA (1) DEMÃO E PINTURA ESMALTE, DUAS (2) DEMÃOS</t>
  </si>
  <si>
    <t>ED-20602</t>
  </si>
  <si>
    <t>FORNECIMENTO DE ESTRUTURA METÁLICA E ENGRADAMENTO METÁLICO, EM AÇO, SOBRE LAJE PARA TELHA CERÂMICA, COBERTURA PADRÃO DO PRÉDIO ESCOLAR, EXCLUSIVE TELHA, INCLUSIVE FABRICAÇÃO, TRANSPORTE, MONTAGEM E E APLICAÇÃO DE FUNDO PREPARADOR ANTICORROSIVO, UMA (1) DEMÃO</t>
  </si>
  <si>
    <t>ED-20576</t>
  </si>
  <si>
    <t>FORNECIMENTO DE ESTRUTURA METÁLICA E ENGRADAMENTO METÁLICO PARA RAMPA EM AÇO, COBERTURA PADRÃO RAMPA DO PRÉDIO ESCOLAR, EXCLUSIVE TELHA, INCLUSIVE PILAR METÁLICO, FABRICAÇÃO, TRANSPORTE, MONTAGEM, APLICAÇÃO DE FUNDO PREPARADOR ANTICORROSIVO, UMA (1) DEMÃO E PINTURA ESMALTE, DUAS (2) DEMÃOS</t>
  </si>
  <si>
    <t>ED-20577</t>
  </si>
  <si>
    <t>FORNECIMENTO DE ESTRUTURA METÁLICA E ENGRADAMENTO METÁLICO PARA TELHADO DE QUADRA POLIESPORTIVA EM AÇO, COBERTURA PADRÃO DO GINÁSIO POLIESPORTIVO, EXCLUSIVE TELHA, INCLUSIVE PILAR METÁLICO, FABRICAÇÃO, TRANSPORTE, MONTAGEM, APLICAÇÃO DE FUNDO PREPARADOR ANTICORROSIVO, UMA (1) DEMÃO E PINTURA ESMALTE, DUAS (2) DEMÃOS</t>
  </si>
  <si>
    <t>ED-20573</t>
  </si>
  <si>
    <t>FORNECIMENTO DE ESTRUTURA METÁLICA E ENGRADAMENTO METÁLICO PARA TELHADO EM ARCO DE QUADRA POLIESPORTIVA EM AÇO, COBERTURA EM ARCO PADRÃO DA QUADRA ESCOLAR, EXCLUSIVE TELHA, INCLUSIVE PILAR METÁLICO, FABRICAÇÃO, TRANSPORTE, MONTAGEM, APLICAÇÃO DE FUNDO PREPARADOR ANTICORROSIVO, UMA (1) DEMÃO E PINTURA ESMALTE, DUAS (2) DEMÃOS</t>
  </si>
  <si>
    <t>ED-20572</t>
  </si>
  <si>
    <t>FORNECIMENTO DE ESTRUTURA METÁLICA E ENGRADAMENTO METÁLICO PARA TELHADO EM ARCO DE QUADRA POLIESPORTIVA EM AÇO PATINÁVEL, COBERTURA EM ARCO PADRÃO DA QUADRA ESCOLAR, EXCLUSIVE TELHA, INCLUSIVE PILAR METÁLICO, FABRICAÇÃO, TRANSPORTE E MONTAGEM</t>
  </si>
  <si>
    <t>ED-48425</t>
  </si>
  <si>
    <t>COBERTURA EM TELHA DE FIBROCIMENTO ESTRUTURAL, ESP. 8MM, COM RECOBRIMENTO TRANSVERSAL E LONGITUDINAL, EXCLUSIVE CUMEEIRA, INCLUSIVE ACESSÓRIOS DE FIXAÇÃO E IÇAMENTO</t>
  </si>
  <si>
    <t>ED-48423</t>
  </si>
  <si>
    <t>COBERTURA EM TELHA DE FIBROCIMENTO ONDULADA E = 5 MM</t>
  </si>
  <si>
    <t>ED-48424</t>
  </si>
  <si>
    <t>COBERTURA EM TELHA DE FIBROCIMENTO ONDULADA E = 6 MM</t>
  </si>
  <si>
    <t>ED-48426</t>
  </si>
  <si>
    <t>COBERTURA EM TELHA DE FIBROCIMENTO TIPO KALHETA, CANALETE 49</t>
  </si>
  <si>
    <t>ED-48427</t>
  </si>
  <si>
    <t>COBERTURA EM TELHA DE FIBROCIMENTO TIPO KALHETÃO,CANALETE 90</t>
  </si>
  <si>
    <t>ED-48417</t>
  </si>
  <si>
    <t>COLOCAÇÃO DE RUFO EM FIBROCIMENTO PARA TELHA ONDULADA</t>
  </si>
  <si>
    <t>ED-13852</t>
  </si>
  <si>
    <t>COBERTURA EM TELHA METÁLICA GALVANIZADA ONDULADA, TIPO SIMPLES, ESP. 0,50MM, ACABAMENTO NATURAL, INCLUSIVE ACESSÓRIOS PARA FIXAÇÃO, FORNECIMENTO E INSTALAÇÃO</t>
  </si>
  <si>
    <t>ED-48430</t>
  </si>
  <si>
    <t>COBERTURA EM TELHA METÁLICA GALVANIZADA TRAPEZOIDAL, DUPLA COM TRATAMENTO ANTI-CHAMA</t>
  </si>
  <si>
    <t>ED-48429</t>
  </si>
  <si>
    <t>COBERTURA EM TELHA METÁLICA GALVANIZADA TRAPEZOIDAL, TIPO DUPLA TERMOACÚSTICA COM DUAS FACES TRAPEZOIDAIS, ESP. 0,43MM, PREENCHIMENTO EM POLIESTIRENO EXPANDIDO/ISOPOR COM ESP. 30MM, ACABAMENTO NATURAL, INCLUSIVE ACESSÓRIOS PARA FIXAÇÃO, FORNECIMENTO E INSTALAÇÃO</t>
  </si>
  <si>
    <t>ED-48428</t>
  </si>
  <si>
    <t>COBERTURA EM TELHA METÁLICA GALVANIZADA TRAPEZOIDAL, TIPO SIMPLES, ESP. 0,50MM, ACABAMENTO NATURAL, INCLUSIVE ACESSÓRIOS PARA FIXAÇÃO, FORNECIMENTO E INSTALAÇÃO</t>
  </si>
  <si>
    <t>ED-48432</t>
  </si>
  <si>
    <t>COBERTURA EM TELHA ONDULADA TRADICIONAL DE FIBRA VEGETAL COM BETUME ESP. = 3 MM - INCLINAÇÃO ACIMA DE 15º (FIXAÇÃO EM ESTRUTURA METÁLICA)</t>
  </si>
  <si>
    <t>ED-48431</t>
  </si>
  <si>
    <t>COBERTURA EM TELHA ONDULADA TRADICIONAL DE FIBRA VEGETAL COM BETUME ESP. = 3 MM - INCLINAÇÃO DE 10º A 15º (FIXAÇÃO EM ESTRUTURA METÁLICA)</t>
  </si>
  <si>
    <t>ED-48418</t>
  </si>
  <si>
    <t>COLOCAÇÃO DE RUFO EM POLIETILENO PARA TELHA VEGETAL TRADICIONAL</t>
  </si>
  <si>
    <t>ED-48421</t>
  </si>
  <si>
    <t>COBERTURA EM TELHA CERÂMICA COLONIAL CURVA, 26 UNID/M2</t>
  </si>
  <si>
    <t>ED-48420</t>
  </si>
  <si>
    <t>COBERTURA EM TELHA CERÂMICA COLONIAL PLANA, 24 UNID/M2</t>
  </si>
  <si>
    <t>ED-48419</t>
  </si>
  <si>
    <t>COBERTURA EM TELHA CERÂMICA FRANCESA</t>
  </si>
  <si>
    <t>ED-48406</t>
  </si>
  <si>
    <t>EMBOÇAMENTO DA ÚLTIMA FIADA DE TELHA CERÂMICA COM ARGAMASSA DE CIMENTO, CAL HIDRATADA E AREIA SEM PENEIRAR, NO TRAÇO 1:2:9</t>
  </si>
  <si>
    <t>ED-48422</t>
  </si>
  <si>
    <t>TELHA COLONIAL DE RESERVA</t>
  </si>
  <si>
    <t>ED-48403</t>
  </si>
  <si>
    <t>COLOCAÇÃO DE CUMEEIRA DE FIBROCIMENTO PARA TELHA KALHETA, CANALETE 49</t>
  </si>
  <si>
    <t>ED-48404</t>
  </si>
  <si>
    <t>COLOCAÇÃO DE CUMEEIRA DE FIBROCIMENTO PARA TELHA KALHETÃO,CANALETE 90</t>
  </si>
  <si>
    <t>ED-48402</t>
  </si>
  <si>
    <t>COLOCAÇÃO DE CUMEEIRA GALVANIZADA TRAPEZOIDAL E = 0,50 MM, SIMPLES</t>
  </si>
  <si>
    <t>ED-48405</t>
  </si>
  <si>
    <t>COLOCAÇÃO DE CUMEEIRA ONDULADA DE FIBRA VEGETAL COM BETUME - TRADICIONAL</t>
  </si>
  <si>
    <t>ED-48416</t>
  </si>
  <si>
    <t>COLOCAÇÃO DE ESPIGÃO EM FIBROCIMENTO PARA TELHA ONDULADA</t>
  </si>
  <si>
    <t>ED-48401</t>
  </si>
  <si>
    <t>CUMEEIRA NORMAL OU ARTICULADA DE FIBROCIMENTO PARA TELHA ONDULADA E = 6 OU 8 MM</t>
  </si>
  <si>
    <t>ED-48400</t>
  </si>
  <si>
    <t>CUMEEIRA PARA TELHA CERÂMICA, INCLUSIVE ASSENTAMENTO EM ARGAMASSA, TRAÇO 1:2:9 (CIMENTO, CAL E AREIA), PREPARO MECÂNICO</t>
  </si>
  <si>
    <t>ED-50661</t>
  </si>
  <si>
    <t>CALHA EM CHAPA GALVANIZADA, ESP. 0,5MM (GSG-26), COM DESENVOLVIMENTO DE 33CM, INCLUSIVE IÇAMENTO MANUAL VERTICAL</t>
  </si>
  <si>
    <t>ED-50662</t>
  </si>
  <si>
    <t>CALHA EM CHAPA GALVANIZADA, ESP. 0,5MM (GSG-26), COM DESENVOLVIMENTO DE 40CM, INCLUSIVE IÇAMENTO MANUAL VERTICAL</t>
  </si>
  <si>
    <t>ED-50663</t>
  </si>
  <si>
    <t>CALHA EM CHAPA GALVANIZADA, ESP. 0,5MM (GSG-26), COM DESENVOLVIMENTO DE 50CM, INCLUSIVE IÇAMENTO MANUAL VERTICAL</t>
  </si>
  <si>
    <t>ED-50660</t>
  </si>
  <si>
    <t>CALHA EM CHAPA GALVANIZADA, ESP. 0,65MM (GSG-24), COM DESENVOLVIMENTO DE 100CM, INCLUSIVE IÇAMENTO MANUAL VERTICAL</t>
  </si>
  <si>
    <t>ED-50654</t>
  </si>
  <si>
    <t>CALHA EM CHAPA GALVANIZADA, ESP. 0,65MM (GSG-24), COM DESENVOLVIMENTO DE 33CM, INCLUSIVE IÇAMENTO MANUAL VERTICAL</t>
  </si>
  <si>
    <t>ED-50655</t>
  </si>
  <si>
    <t>CALHA EM CHAPA GALVANIZADA, ESP. 0,65MM (GSG-24), COM DESENVOLVIMENTO DE 40CM, INCLUSIVE IÇAMENTO MANUAL VERTICAL</t>
  </si>
  <si>
    <t>ED-50656</t>
  </si>
  <si>
    <t>CALHA EM CHAPA GALVANIZADA, ESP. 0,65MM (GSG-24), COM DESENVOLVIMENTO DE 50CM, INCLUSIVE IÇAMENTO MANUAL VERTICAL</t>
  </si>
  <si>
    <t>ED-50657</t>
  </si>
  <si>
    <t>CALHA EM CHAPA GALVANIZADA, ESP. 0,65MM (GSG-24), COM DESENVOLVIMENTO DE 60CM, INCLUSIVE IÇAMENTO MANUAL VERTICAL</t>
  </si>
  <si>
    <t>ED-50658</t>
  </si>
  <si>
    <t>CALHA EM CHAPA GALVANIZADA, ESP. 0,65MM (GSG-24), COM DESENVOLVIMENTO DE 66CM, INCLUSIVE IÇAMENTO MANUAL VERTICAL</t>
  </si>
  <si>
    <t>ED-50659</t>
  </si>
  <si>
    <t>CALHA EM CHAPA GALVANIZADA, ESP. 0,65MM (GSG-24), COM DESENVOLVIMENTO DE 75CM, INCLUSIVE IÇAMENTO MANUAL VERTICAL</t>
  </si>
  <si>
    <t>ED-50653</t>
  </si>
  <si>
    <t>CALHA EM CHAPA GALVANIZADA, ESP. 0,8MM (GSG-22), COM DESENVOLVIMENTO DE 100CM, INCLUSIVE IÇAMENTO MANUAL VERTICAL</t>
  </si>
  <si>
    <t>ED-50648</t>
  </si>
  <si>
    <t>CALHA EM CHAPA GALVANIZADA, ESP. 0,8MM (GSG-22), COM DESENVOLVIMENTO DE 33CM, INCLUSIVE IÇAMENTO MANUAL VERTICAL</t>
  </si>
  <si>
    <t>ED-50649</t>
  </si>
  <si>
    <t>CALHA EM CHAPA GALVANIZADA, ESP. 0,8MM (GSG-22), COM DESENVOLVIMENTO DE 40CM, INCLUSIVE IÇAMENTO MANUAL VERTICAL</t>
  </si>
  <si>
    <t>ED-50650</t>
  </si>
  <si>
    <t>CALHA EM CHAPA GALVANIZADA, ESP. 0,8MM (GSG-22), COM DESENVOLVIMENTO DE 50CM, INCLUSIVE IÇAMENTO MANUAL VERTICAL</t>
  </si>
  <si>
    <t>ED-50651</t>
  </si>
  <si>
    <t>CALHA EM CHAPA GALVANIZADA, ESP. 0,8MM (GSG-22), COM DESENVOLVIMENTO DE 66CM, INCLUSIVE IÇAMENTO MANUAL VERTICAL</t>
  </si>
  <si>
    <t>ED-50652</t>
  </si>
  <si>
    <t>CALHA EM CHAPA GALVANIZADA, ESP. 0,8MM (GSG-22), COM DESENVOLVIMENTO DE 75CM, INCLUSIVE IÇAMENTO MANUAL VERTICAL</t>
  </si>
  <si>
    <t>ED-50682</t>
  </si>
  <si>
    <t>RUFO E CONTRARRUFO EM CHAPA GALVANIZADA, ESP. 0,5MM (GSG-26), COM DESENVOLVIMENTO DE 15CM, INCLUSIVE IÇAMENTO MANUAL VERTICAL</t>
  </si>
  <si>
    <t>ED-50683</t>
  </si>
  <si>
    <t>RUFO E CONTRARRUFO EM CHAPA GALVANIZADA, ESP. 0,5MM (GSG-26), COM DESENVOLVIMENTO DE 20CM, INCLUSIVE IÇAMENTO MANUAL VERTICAL</t>
  </si>
  <si>
    <t>ED-50675</t>
  </si>
  <si>
    <t>RUFO E CONTRARRUFO EM CHAPA GALVANIZADA, ESP. 0,65MM (GSG-24), COM DESENVOLVIMENTO DE 15CM, INCLUSIVE IÇAMENTO MANUAL VERTICAL</t>
  </si>
  <si>
    <t>ED-50676</t>
  </si>
  <si>
    <t>RUFO E CONTRARRUFO EM CHAPA GALVANIZADA, ESP. 0,65MM (GSG-24), COM DESENVOLVIMENTO DE 20CM, INCLUSIVE IÇAMENTO MANUAL VERTICAL</t>
  </si>
  <si>
    <t>ED-50677</t>
  </si>
  <si>
    <t>RUFO E CONTRARRUFO EM CHAPA GALVANIZADA, ESP. 0,65MM (GSG-24), COM DESENVOLVIMENTO DE 25CM, INCLUSIVE IÇAMENTO MANUAL VERTICAL</t>
  </si>
  <si>
    <t>ED-50678</t>
  </si>
  <si>
    <t>RUFO E CONTRARRUFO EM CHAPA GALVANIZADA, ESP. 0,65MM (GSG-24), COM DESENVOLVIMENTO DE 33CM, INCLUSIVE IÇAMENTO MANUAL VERTICAL</t>
  </si>
  <si>
    <t>ED-50679</t>
  </si>
  <si>
    <t>RUFO E CONTRARRUFO EM CHAPA GALVANIZADA, ESP. 0,65MM (GSG-24), COM DESENVOLVIMENTO DE 50CM, INCLUSIVE IÇAMENTO MANUAL VERTICAL</t>
  </si>
  <si>
    <t>ED-50680</t>
  </si>
  <si>
    <t>RUFO E CONTRARRUFO EM CHAPA GALVANIZADA, ESP. 0,65MM (GSG-24), COM DESENVOLVIMENTO DE 60CM, INCLUSIVE IÇAMENTO MANUAL VERTICAL</t>
  </si>
  <si>
    <t>ED-50681</t>
  </si>
  <si>
    <t>RUFO E CONTRARRUFO EM CHAPA GALVANIZADA, ESP. 0,65MM (GSG-24), COM DESENVOLVIMENTO DE 70CM, INCLUSIVE IÇAMENTO MANUAL VERTICAL</t>
  </si>
  <si>
    <t>ED-50684</t>
  </si>
  <si>
    <t>RUFO E CONTRA-RUFO EM CHAPA GALVANIZADA, ESP. 0,5MM (GSG-26), COM DESENVOLVIMENTO DE 25CM, INCLUSIVE IÇAMENTO MANUAL VERTICAL</t>
  </si>
  <si>
    <t>ED-50685</t>
  </si>
  <si>
    <t>RUFO E CONTRA-RUFO EM CHAPA GALVANIZADA, ESP. 0,5MM (GSG-26), COM DESENVOLVIMENTO DE 33CM, INCLUSIVE IÇAMENTO MANUAL VERTICAL</t>
  </si>
  <si>
    <t>ED-50667</t>
  </si>
  <si>
    <t>CHAPIM EM CHAPA GALVANIZADA, COM PINGADEIRA, ESP. 0,65MM (GSG-24), COM DESENVOLVIMENTO DE 35CM, INCLUSIVE IÇAMENTO MANUAL VERTICAL</t>
  </si>
  <si>
    <t>ED-48433</t>
  </si>
  <si>
    <t>COLOCAÇÃO DE VEDA ONDA EM POLIETILENO PARA TELHA ONDULADA</t>
  </si>
  <si>
    <t>ED-50668</t>
  </si>
  <si>
    <t>CONDUTOR DE AP DO TELHADO EM TUBO PVC ESGOTO, INCLUSIVE CONEXÕES E SUPORTES, 100 MM</t>
  </si>
  <si>
    <t>ED-50669</t>
  </si>
  <si>
    <t>CONDUTOR DE AP DO TELHADO EM TUBO PVC ESGOTO, INCLUSIVE CONEXÕES E SUPORTES, 75 MM</t>
  </si>
  <si>
    <t>ED-50673</t>
  </si>
  <si>
    <t>GRELHA HEMISFÉRICA DE FERRO FUNDIDO Ø 100 MM (4")</t>
  </si>
  <si>
    <t>ED-50674</t>
  </si>
  <si>
    <t>GRELHA HEMISFÉRICA DE FERRO FUNDIDO Ø 150 MM (6")</t>
  </si>
  <si>
    <t>ED-50672</t>
  </si>
  <si>
    <t>GRELHA HEMISFÉRICA DE FERRO FUNDIDO Ø 75 MM (3")</t>
  </si>
  <si>
    <t>ED-49962</t>
  </si>
  <si>
    <t>RALO SEMI- HEMISFÉRICO TIPO ABACAXI D = 100 MM</t>
  </si>
  <si>
    <t>ED-49960</t>
  </si>
  <si>
    <t>RALO SEMI- HEMISFÉRICO TIPO ABACAXI D = 50 MM</t>
  </si>
  <si>
    <t>ED-49961</t>
  </si>
  <si>
    <t>RALO SEMI- HEMISFÉRICO TIPO ABACAXI D = 75 MM</t>
  </si>
  <si>
    <t>ED-50671</t>
  </si>
  <si>
    <t>BUZINOTE PARA LAJES - DRENO COM TUBO DE 2" EMBUTIDO NO CONCRETO</t>
  </si>
  <si>
    <t>ED-28551</t>
  </si>
  <si>
    <t>CONDUTOR DE ÁGUAS PLUVIAIS RETANGULAR (43X85MM) EM AÇO GALVANIZADO, CHAPA 28, INCLUSIVE CONEXÕES E SUPORTES</t>
  </si>
  <si>
    <t>ED-52311</t>
  </si>
  <si>
    <t>MANTA ISOLANTE PARA TELHADOS</t>
  </si>
  <si>
    <t>ED-50764</t>
  </si>
  <si>
    <t>REVESTIMENTO COM IMPERMEABILIZANTE EM DUAS (2) CAMADAS SOBREPOSTAS DE ARGAMASSA, TRAÇO 1:3 (CIMENTO E AREIA) COM ADITIVO IMPERMEABILIZANTE, ESP. 20MM, INCLUSIVE PINTURA COM DUAS (2) DEMÃOS COM EMULSÃO ASFÁLTICA</t>
  </si>
  <si>
    <t>ED-50167</t>
  </si>
  <si>
    <t>IMPERMEABILIZAÇÃO COM ARGAMASSA TRAÇO 1:3, E = 2,50 CM COM ADITIVO</t>
  </si>
  <si>
    <t>ED-50171</t>
  </si>
  <si>
    <t>IMPERMEABILIZAÇÃO POR CRISTALIZAÇÃO</t>
  </si>
  <si>
    <t>ED-50175</t>
  </si>
  <si>
    <t>PINTURA IMPERMEABILIZANTE COM ARGAMASSA POLIMÉRICA</t>
  </si>
  <si>
    <t>ED-13286</t>
  </si>
  <si>
    <t>CAMADA DE REGULARIZAÇÃO COM ARGAMASSA, TRAÇO 1:3 (CIMENTO E AREIA), ESP. 15MM, APLICAÇÃO MANUAL, PREPARO MECÂNICO</t>
  </si>
  <si>
    <t>ED-13287</t>
  </si>
  <si>
    <t>CAMADA DE REGULARIZAÇÃO COM ARGAMASSA, TRAÇO 1:3 (CIMENTO E AREIA), ESP. 20MM, APLICAÇÃO MANUAL, PREPARO MECÂNICO</t>
  </si>
  <si>
    <t>ED-13288</t>
  </si>
  <si>
    <t>CAMADA DE REGULARIZAÇÃO COM ARGAMASSA, TRAÇO 1:3 (CIMENTO E AREIA), ESP. 25MM, APLICAÇÃO MANUAL, PREPARO MECÂNICO</t>
  </si>
  <si>
    <t>ED-50170</t>
  </si>
  <si>
    <t>CAMADA DE REGULARIZAÇÃO COM ARGAMASSA, TRAÇO 1:3 (CIMENTO E AREIA), ESP. 30MM, APLICAÇÃO MANUAL, PREPARO MECÂNICO</t>
  </si>
  <si>
    <t>ED-13289</t>
  </si>
  <si>
    <t>CAMADA DE REGULARIZAÇÃO COM ARGAMASSA, TRAÇO 1:4 (CIMENTO E AREIA), ESP. 15MM, APLICAÇÃO MANUAL, PREPARO MECÂNICO</t>
  </si>
  <si>
    <t>ED-13290</t>
  </si>
  <si>
    <t>CAMADA DE REGULARIZAÇÃO COM ARGAMASSA, TRAÇO 1:4 (CIMENTO E AREIA), ESP. 20MM, APLICAÇÃO MANUAL, PREPARO MECÂNICO</t>
  </si>
  <si>
    <t>ED-13291</t>
  </si>
  <si>
    <t>CAMADA DE REGULARIZAÇÃO COM ARGAMASSA, TRAÇO 1:4 (CIMENTO E AREIA), ESP. 25MM, APLICAÇÃO MANUAL, PREPARO MECÂNICO</t>
  </si>
  <si>
    <t>ED-13292</t>
  </si>
  <si>
    <t>CAMADA DE REGULARIZAÇÃO COM ARGAMASSA, TRAÇO 1:4 (CIMENTO E AREIA), ESP. 30MM, APLICAÇÃO MANUAL, PREPARO MECÂNICO</t>
  </si>
  <si>
    <t>ED-50176</t>
  </si>
  <si>
    <t>PROTEÇÃO MECÂNICA COM ARGAMASSA, TRAÇO 1:3 (CIMENTO E AREIA), ESP. 15MM, APLICAÇÃO MANUAL, PREPARO MECÂNICO, EXCLUSIVE CAMADA DE REGULARIZAÇÃO</t>
  </si>
  <si>
    <t>ED-13279</t>
  </si>
  <si>
    <t>PROTEÇÃO MECÂNICA COM ARGAMASSA, TRAÇO 1:3 (CIMENTO E AREIA), ESP. 20MM, APLICAÇÃO MANUAL, PREPARO MECÂNICO, EXCLUSIVE CAMADA DE REGULARIZAÇÃO</t>
  </si>
  <si>
    <t>ED-13280</t>
  </si>
  <si>
    <t>PROTEÇÃO MECÂNICA COM ARGAMASSA, TRAÇO 1:3 (CIMENTO E AREIA), ESP. 25MM, APLICAÇÃO MANUAL, PREPARO MECÂNICO, EXCLUSIVE CAMADA DE REGULARIZAÇÃO</t>
  </si>
  <si>
    <t>ED-13281</t>
  </si>
  <si>
    <t>PROTEÇÃO MECÂNICA COM ARGAMASSA, TRAÇO 1:3 (CIMENTO E AREIA), ESP. 30MM, APLICAÇÃO MANUAL, PREPARO MECÂNICO, EXCLUSIVE CAMADA DE REGULARIZAÇÃO</t>
  </si>
  <si>
    <t>ED-13282</t>
  </si>
  <si>
    <t>PROTEÇÃO MECÂNICA COM ARGAMASSA, TRAÇO 1:4 (CIMENTO E AREIA), ESP. 15MM, APLICAÇÃO MANUAL, PREPARO MECÂNICO, EXCLUSIVE CAMADA DE REGULARIZAÇÃO</t>
  </si>
  <si>
    <t>ED-13283</t>
  </si>
  <si>
    <t>PROTEÇÃO MECÂNICA COM ARGAMASSA, TRAÇO 1:4 (CIMENTO E AREIA), ESP. 20MM, APLICAÇÃO MANUAL, PREPARO MECÂNICO, EXCLUSIVE CAMADA DE REGULARIZAÇÃO</t>
  </si>
  <si>
    <t>ED-13284</t>
  </si>
  <si>
    <t>PROTEÇÃO MECÂNICA COM ARGAMASSA, TRAÇO 1:4 (CIMENTO E AREIA), ESP. 25MM, APLICAÇÃO MANUAL, PREPARO MECÂNICO, EXCLUSIVE CAMADA DE REGULARIZAÇÃO</t>
  </si>
  <si>
    <t>ED-13285</t>
  </si>
  <si>
    <t>PROTEÇÃO MECÂNICA COM ARGAMASSA, TRAÇO 1:4 (CIMENTO E AREIA), ESP. 30MM, APLICAÇÃO MANUAL, PREPARO MECÂNICO, EXCLUSIVE CAMADA DE REGULARIZAÇÃO</t>
  </si>
  <si>
    <t>ED-50173</t>
  </si>
  <si>
    <t>IMPERMEABILIZAÇÃO DE ALICERCE COM TINTA BETUMINOSA EM PAREDE DE 1 1/2 TIJOLO</t>
  </si>
  <si>
    <t>ED-50174</t>
  </si>
  <si>
    <t>PINTURA COM EMULSÃO ASFÁLTICA, DUAS (2) DEMÃOS</t>
  </si>
  <si>
    <t>ED-50168</t>
  </si>
  <si>
    <t>IMPERMEABILIZAÇÃO COM MANTA ASFÁLTICA PRÉ-FABRICADA, E = 4 MM</t>
  </si>
  <si>
    <t>ED-50169</t>
  </si>
  <si>
    <t>IMPERMEABILIZAÇÃO COM MANTA ASFÁLTICA PRÉ-FABRICADA, E = 4 MM - ANTI-RAIZ</t>
  </si>
  <si>
    <t>ED-50533</t>
  </si>
  <si>
    <t>APICOAMENTO DE PISO CIMENTADO - PROFUNDIDADE ATÉ 1 CM</t>
  </si>
  <si>
    <t>ED-50600</t>
  </si>
  <si>
    <t>APLICAÇÃO DE LONA PRETA, ESP. 150 MICRAS, INCLUSIVE FORNECIMENTO</t>
  </si>
  <si>
    <t>ED-50566</t>
  </si>
  <si>
    <t>CONTRAPISO DESEMPENADO COM ARGAMASSA, TRAÇO 1:3 (CIMENTO E AREIA), ESP. 20MM</t>
  </si>
  <si>
    <t>ED-50567</t>
  </si>
  <si>
    <t>CONTRAPISO DESEMPENADO COM ARGAMASSA, TRAÇO 1:3 (CIMENTO E AREIA), ESP. 25MM</t>
  </si>
  <si>
    <t>ED-50568</t>
  </si>
  <si>
    <t>CONTRAPISO DESEMPENADO COM ARGAMASSA, TRAÇO 1:3 (CIMENTO E AREIA), ESP. 30MM</t>
  </si>
  <si>
    <t>ED-50569</t>
  </si>
  <si>
    <t>CONTRAPISO DESEMPENADO COM ARGAMASSA, TRAÇO 1:3 (CIMENTO E AREIA), ESP. 50MM</t>
  </si>
  <si>
    <t>ED-50534</t>
  </si>
  <si>
    <t>REVESTIMENTO COM ARDÓSIA APLICADO EM PISO (20X20CM), ESP. 1CM, ACABAMENTO NATURAL, ASSENTAMENTO COM ARGAMASSA INDUSTRIALIZADA, INCLUSIVE REJUNTAMENTO</t>
  </si>
  <si>
    <t>ED-50535</t>
  </si>
  <si>
    <t>REVESTIMENTO COM ARDÓSIA APLICADO EM PISO (30X30CM), ESP. 1CM, ACABAMENTO NATURAL, ASSENTAMENTO COM ARGAMASSA INDUSTRIALIZADA, INCLUSIVE REJUNTAMENTO</t>
  </si>
  <si>
    <t>ED-50536</t>
  </si>
  <si>
    <t>REVESTIMENTO COM ARDÓSIA APLICADO EM PISO (40X40CM), ESP. 1CM, ACABAMENTO NATURAL, ASSENTAMENTO COM ARGAMASSA INDUSTRIALIZADA, INCLUSIVE REJUNTAMENTO</t>
  </si>
  <si>
    <t>ED-50544</t>
  </si>
  <si>
    <t>REVESTIMENTO COM CERÂMICA APLICADO EM PISO, ACABAMENTO ESMALTADO, AMBIENTE EXTERNO (ANTIDERRAPANTE), PADRÃO EXTRA, DIMENSÃO DA PEÇA ATÉ 2025 CM2, PEI IV, ASSENTAMENTO COM ARGAMASSA INDUSTRIALIZADA, INCLUSIVE REJUNTAMENTO</t>
  </si>
  <si>
    <t>ED-50543</t>
  </si>
  <si>
    <t>REVESTIMENTO COM CERÂMICA APLICADO EM PISO, ACABAMENTO ESMALTADO, AMBIENTE EXTERNO (ANTIDERRAPANTE), PADRÃO EXTRA, DIMENSÃO DA PEÇA ATÉ 2025 CM2, PEI V, ASSENTAMENTO COM ARGAMASSA INDUSTRIALIZADA, INCLUSIVE REJUNTAMENTO</t>
  </si>
  <si>
    <t>ED-50722</t>
  </si>
  <si>
    <t>REVESTIMENTO COM CERÂMICA APLICADO EM PISO, ACABAMENTO ESMALTADO, AMBIENTE INTERNO, PADRÃO COMERCIAL, DIMENSÃO DA PEÇA (10X10CM), PEI IV, ASSENTAMENTO COM ARGAMASSA INDUSTRIALIZADA, INCLUSIVE REJUNTAMENTO</t>
  </si>
  <si>
    <t>ED-50723</t>
  </si>
  <si>
    <t>REVESTIMENTO COM CERÂMICA APLICADO EM PISO, ACABAMENTO ESMALTADO, AMBIENTE INTERNO, PADRÃO COMERCIAL, DIMENSÃO DA PEÇA (10X20CM), PEI IV, ASSENTAMENTO COM ARGAMASSA INDUSTRIALIZADA, INCLUSIVE REJUNTAMENTO</t>
  </si>
  <si>
    <t>ED-50724</t>
  </si>
  <si>
    <t>REVESTIMENTO COM CERÂMICA APLICADO EM PISO, ACABAMENTO ESMALTADO, AMBIENTE INTERNO, PADRÃO EXTRA, DIMENSÃO DA PEÇA ATÉ 2025 CM2, PEI IV, ASSENTAMENTO COM ARGAMASSA INDUSTRIALIZADA, INCLUSIVE REJUNTAMENTO</t>
  </si>
  <si>
    <t>ED-50542</t>
  </si>
  <si>
    <t>REVESTIMENTO COM CERÂMICA APLICADO EM PISO, ACABAMENTO ESMALTADO, AMBIENTE INTERNO, PADRÃO EXTRA, DIMENSÃO DA PEÇA ATÉ 2025 CM2, PEI V, ASSENTAMENTO COM ARGAMASSA INDUSTRIALIZADA, INCLUSIVE REJUNTAMENTO</t>
  </si>
  <si>
    <t>ED-50541</t>
  </si>
  <si>
    <t>REVESTIMENTO COM CERÂMICA VERMELHO NATURAL PARA PISO, ASSENTAMENTO COM ARGAMASSA INDUSTRIALIZADA, INCLUSIVE REJUNTAMENTO</t>
  </si>
  <si>
    <t>ED-50753</t>
  </si>
  <si>
    <t>REVESTIMENTO COM PORCELANATO APLICADO EM PISO, ACABAMENTO ESMALTADO ACETINADO, AMBIENTE INTERNO/EXTERNO, PADRÃO EXTRA, BORDA RETIFICADA, DIMENSÃO DA PEÇA (45X45CM), ASSENTAMENTO COM ARGAMASSA INDUSTRIALIZADA, INCLUSIVE REJUNTAMENTO</t>
  </si>
  <si>
    <t>ED-50754</t>
  </si>
  <si>
    <t>REVESTIMENTO COM PORCELANATO APLICADO EM PISO, ACABAMENTO POLÍDO, AMBIENTE INTERNO, PADRÃO EXTRA, BORDA RETIFICADA, DIMENSÃO DA PEÇA (60X60CM), ASSENTAMENTO COM ARGAMASSA INDUSTRIALIZADA, INCLUSIVE REJUNTAMENTO</t>
  </si>
  <si>
    <t>ED-50582</t>
  </si>
  <si>
    <t>REVESTIMENTO COM LADRILHO HIDRÁULICO APLICADO EM PISO (20X20CM) COM JUNTA SECA, COM DUAS (2) CORES, ASSENTAMENTO COM ARGAMASSA INDUSTRIALIZADA</t>
  </si>
  <si>
    <t>ED-50581</t>
  </si>
  <si>
    <t>REVESTIMENTO COM LADRILHO HIDRÁULICO APLICADO EM PISO (20X20CM) COM JUNTA SECA, COM UMA (1) COR, ASSENTAMENTO COM ARGAMASSA INDUSTRIALIZADA</t>
  </si>
  <si>
    <t>ED-50580</t>
  </si>
  <si>
    <t>REVESTIMENTO COM LADRILHO HIDRÁULICO APLICADO EM PISO (20X20CM) COM JUNTA SECA, NA COR NATURAL, ASSENTAMENTO COM ARGAMASSA INDUSTRIALIZADA</t>
  </si>
  <si>
    <t>ED-50585</t>
  </si>
  <si>
    <t>REVESTIMENTO COM LADRILHO HIDRÁULICO APLICADO EM PISO (25X25CM) COM JUNTA SECA, COM DUAS (2) CORES, ASSENTAMENTO COM ARGAMASSA INDUSTRIALIZADA</t>
  </si>
  <si>
    <t>ED-50584</t>
  </si>
  <si>
    <t>REVESTIMENTO COM LADRILHO HIDRÁULICO APLICADO EM PISO (25X25CM) COM JUNTA SECA, COM UMA (1) COR, ASSENTAMENTO COM ARGAMASSA INDUSTRIALIZADA</t>
  </si>
  <si>
    <t>ED-50583</t>
  </si>
  <si>
    <t>REVESTIMENTO COM LADRILHO HIDRÁULICO APLICADO EM PISO (25X25CM) COM JUNTA SECA, NA COR NATURAL, ASSENTAMENTO COM ARGAMASSA INDUSTRIALIZADA</t>
  </si>
  <si>
    <t>ED-50576</t>
  </si>
  <si>
    <t>REVESTIMENTO COM GRANITO, CINZA ANDORINHA, APLICADO EM PISO, ESP. 2CM, DIMENSÃO DA PEÇA ATÉ 1600 CM2, ASSENTAMENTO COM ARGAMASSA INDUSTRIALIZADA, INCLUSIVE REJUNTAMENTO</t>
  </si>
  <si>
    <t>ED-50609</t>
  </si>
  <si>
    <t>REVESTIMENTO COM MÁRMORE BRANCO APLICADO EM PISO, ESP. 2CM, ASSENTAMENTO COM ARGAMASSA INDUSTRIALIZADA, INCLUSIVE REJUNTAMENTO</t>
  </si>
  <si>
    <t>ED-50610</t>
  </si>
  <si>
    <t>REVESTIMENTO COM MÁRMORE BRANCO APLICADO EM PISO, ESP. 3CM, ASSENTAMENTO COM ARGAMASSA INDUSTRIALIZADA, INCLUSIVE REJUNTAMENTO</t>
  </si>
  <si>
    <t>ED-17821</t>
  </si>
  <si>
    <t>APLICAÇÃO DE REJUNTE CIMENTÍCIO COLORIDO INDUSTRIALIZADO PARA REVESTIMENTOS DE PAREDE/PISO COM JUNTAS DE ATÉ 1MM DE ESPESSURA</t>
  </si>
  <si>
    <t>ED-50718</t>
  </si>
  <si>
    <t>APLICAÇÃO DE REJUNTE CIMENTÍCIO COLORIDO INDUSTRIALIZADO PARA REVESTIMENTOS DE PAREDE/PISO COM JUNTAS DE ATÉ 3MM DE ESPESSURA</t>
  </si>
  <si>
    <t>ED-17822</t>
  </si>
  <si>
    <t>APLICAÇÃO DE REJUNTE COM CIMENTO BRANCO PARA REVESTIMENTOS DE PAREDE/PISO COM JUNTAS DE ATÉ 1MM DE ESPESSURA</t>
  </si>
  <si>
    <t>ED-9122</t>
  </si>
  <si>
    <t>APLICAÇÃO DE REJUNTE COM CIMENTO BRANCO PARA REVESTIMENTOS DE PAREDE/PISO COM JUNTAS DE ATÉ 3MM DE ESPESSURA</t>
  </si>
  <si>
    <t>ED-17823</t>
  </si>
  <si>
    <t>APLICAÇÃO DE REJUNTE EPÓXI PARA REVESTIMENTOS DE PAREDE/PISO COM JUNTAS DE ATÉ 1MM DE ESPESSURA</t>
  </si>
  <si>
    <t>ED-17824</t>
  </si>
  <si>
    <t>APLICAÇÃO DE REJUNTE EPÓXI PARA REVESTIMENTOS DE PAREDE/PISO COM JUNTAS DE ATÉ 3MM DE ESPESSURA</t>
  </si>
  <si>
    <t>ED-50632</t>
  </si>
  <si>
    <t>PLACA VINÍLICA 30 X 30 CM E = 2 MM</t>
  </si>
  <si>
    <t>ED-17869</t>
  </si>
  <si>
    <t>APLICAÇÃO DE VERNIZ, COM ACABAMENTO BRILHANTE, EM PISO DE MADEIRA TIPO TÁBUA CORRIDA, DUAS (2) DEMÃOS, INCLUSIVE RASPAGEM E CALAFETAÇÃO</t>
  </si>
  <si>
    <t>ED-17868</t>
  </si>
  <si>
    <t>APLICAÇÃO DE VERNIZ, COM ACABAMENTO BRILHANTE, EM PISO DE MADEIRA TIPO TACÃO, DUAS (2) DEMÃOS, INCLUSIVE RASPAGEM E CALAFETAÇÃO</t>
  </si>
  <si>
    <t>ED-17867</t>
  </si>
  <si>
    <t>APLICAÇÃO DE VERNIZ, COM ACABAMENTO BRILHANTE, EM PISO DE MADEIRA TIPO TACO, DUAS (2) DEMÃOS, INCLUSIVE RASPAGEM E CALAFETAÇÃO</t>
  </si>
  <si>
    <t>ED-17861</t>
  </si>
  <si>
    <t>APLICAÇÃO DE VERNIZ EM PISO DE MADEIRA, UMA (1) DEMÃO, EXCLUSIVE RASPAGEM</t>
  </si>
  <si>
    <t>ED-17864</t>
  </si>
  <si>
    <t>CALAFETAÇÃO DE PISO DE TÁBUA CORRIDA DE MADEIRA (10CMX100CM), EXCLUSIVE APLICAÇÃO DE VERNIZ/RESINA</t>
  </si>
  <si>
    <t>ED-17863</t>
  </si>
  <si>
    <t>CALAFETAÇÃO DE PISO DE TACÃO DE MADEIRA (10CMX40CM), EXCLUSIVE APLICAÇÃO DE VERNIZ/RESINA</t>
  </si>
  <si>
    <t>ED-17862</t>
  </si>
  <si>
    <t>CALAFETAÇÃO DE PISO DE TACO DE MADEIRA (7CMX14CM), EXCLUSIVE APLICAÇÃO DE VERNIZ/RESINA</t>
  </si>
  <si>
    <t>ED-17859</t>
  </si>
  <si>
    <t>RASPAGEM EM PISO DE MADEIRA, EXCLUSIVE CALAFETAÇÃO</t>
  </si>
  <si>
    <t>ED-50604</t>
  </si>
  <si>
    <t>TACÃO DE MADEIRA IPÊ EXTRA 10 X 40 CM ASSENTADO COM COLA ESPECIAL A BASE DE PVA</t>
  </si>
  <si>
    <t>ED-50602</t>
  </si>
  <si>
    <t>TACO DE MADEIRA IPÊ EXTRA 7 X 21 CM ASSENTADO COM COLA ESPECIAL A BASE DE PVA</t>
  </si>
  <si>
    <t>ED-50563</t>
  </si>
  <si>
    <t>PISO CIMENTADO COM ARGAMASSA, TRAÇO 1:3 (CIMENTO E AREIA), COM ADITIVO IMPERMEABILIZANTE, ESP. 25MM, ACABAMENTO DESEMPENADO E FELTRADO</t>
  </si>
  <si>
    <t>ED-50547</t>
  </si>
  <si>
    <t>PISO CIMENTADO COM ARGAMASSA, TRAÇO 1:3 (CIMENTO E AREIA), ESP. 25MM, ACABAMENTO DESEMPENADO E FELTRADO, MODULAÇÃO DE 100X100CM, INCLUSIVE JUNTA PLÁSTICA</t>
  </si>
  <si>
    <t>ED-50545</t>
  </si>
  <si>
    <t>PISO CIMENTADO COM ARGAMASSA, TRAÇO 1:3 (CIMENTO E AREIA), ESP. 25MM, ACABAMENTO DESEMPENADO E FELTRADO, MODULAÇÃO DE 200X200CM, INCLUSIVE JUNTA PLÁSTICA</t>
  </si>
  <si>
    <t>ED-50549</t>
  </si>
  <si>
    <t>PISO CIMENTADO COM ARGAMASSA, TRAÇO 1:3 (CIMENTO E AREIA), ESP. 25MM, ACABAMETNO DESEMPENADO E FELTRADO, MODULAÇÃO DE 60X60CM, INCLUSIVE JUNTA PLÁSTICA</t>
  </si>
  <si>
    <t>ED-50548</t>
  </si>
  <si>
    <t>PISO CIMENTADO COM ARGAMASSA, TRAÇO 1:3 (CIMENTO E AREIA), ESP. 30MM, ACABAMENTO DESEMPENADO E FELTRADO, MODULAÇÃO DE 100X100CM, INCLUSIVE JUNTA PLÁSTICA</t>
  </si>
  <si>
    <t>ED-50546</t>
  </si>
  <si>
    <t>PISO CIMENTADO COM ARGAMASSA, TRAÇO 1:3 (CIMENTO E AREIA), ESP. 30MM, ACABAMENTO DESEMPENADO E FELTRADO, MODULAÇÃO DE 200X200CM, INCLUSIVE JUNTA PLÁSTICA</t>
  </si>
  <si>
    <t>ED-50550</t>
  </si>
  <si>
    <t>PISO CIMENTADO COM ARGAMASSA, TRAÇO 1:3 (CIMENTO E AREIA), ESP. 30MM, ACABAMENTO DESEMPENADO E FELTRADO, MODULAÇÃO DE 60X60CM, INCLUSIVE JUNTA PLÁSTICA</t>
  </si>
  <si>
    <t>ED-50551</t>
  </si>
  <si>
    <t>PISO CIMENTADO COM ARGAMASSA, TRAÇO 1:3 (CIMENTO E AREIA), ESP. 50MM, ACABAMENTO DESEMPENADO E FELTRADO, MODULAÇÃO DE 100X100CM, INCLUSIVE JUNTA PLÁSTICA</t>
  </si>
  <si>
    <t>ED-50564</t>
  </si>
  <si>
    <t>PISO CIMENTADO COM PIGMENTAÇÃO COLORIDA, DESEMPENADO E FELTRADO COM ARGAMASSA, TRAÇO 1:3 (CIMENTO E AREIA), ESP. 30MM, ACABAMENTO DESEMPENADO E FELTRADO, SEM JUNTA DE DILATAÇÃO</t>
  </si>
  <si>
    <t>ED-50552</t>
  </si>
  <si>
    <t>PISO CIMENTADO NATADO COM ARGAMASSA, TRAÇO 1:3 (CIMENTO E AREIA), ESP. 20MM, ACABAMENTO QUEIMADO, SEM JUNTA DE DILATAÇÃO</t>
  </si>
  <si>
    <t>ED-50558</t>
  </si>
  <si>
    <t xml:space="preserve">PISO CIMENTADO NATADO COM ARGAMASSA, TRAÇO 1:3 (CIMENTO E AREIA), ESP. 25MM, ACABAMENTO QUEIMADO, MODULAÇÃO DE 100X100CM, INCLUSIVE JUNTA PLÁSTICA </t>
  </si>
  <si>
    <t>ED-50556</t>
  </si>
  <si>
    <t xml:space="preserve">PISO CIMENTADO NATADO COM ARGAMASSA, TRAÇO 1:3 (CIMENTO E AREIA), ESP. 25MM, ACABAMENTO QUEIMADO, MODULAÇÃO DE 200X200CM, INCLUSIVE JUNTA PLÁSTICA </t>
  </si>
  <si>
    <t>ED-50560</t>
  </si>
  <si>
    <t xml:space="preserve">PISO CIMENTADO NATADO COM ARGAMASSA, TRAÇO 1:3 (CIMENTO E AREIA), ESP. 25MM, ACABAMENTO QUEIMADO, MODULAÇÃO DE 60X60CM, INCLUSIVE JUNTA PLÁSTICA </t>
  </si>
  <si>
    <t>ED-50553</t>
  </si>
  <si>
    <t>PISO CIMENTADO NATADO COM ARGAMASSA, TRAÇO 1:3 (CIMENTO E AREIA), ESP. 25MM, ACABAMENTO QUEIMADO, SEM JUNTA DE DILATAÇÃO</t>
  </si>
  <si>
    <t>ED-50559</t>
  </si>
  <si>
    <t xml:space="preserve">PISO CIMENTADO NATADO COM ARGAMASSA, TRAÇO 1:3 (CIMENTO E AREIA), ESP. 30MM, ACABAMENTO QUEIMADO, MODULAÇÃO DE 100X100CM, INCLUSIVE JUNTA PLÁSTICA </t>
  </si>
  <si>
    <t>ED-50557</t>
  </si>
  <si>
    <t xml:space="preserve">PISO CIMENTADO NATADO COM ARGAMASSA, TRAÇO 1:3 (CIMENTO E AREIA), ESP. 30MM, ACABAMENTO QUEIMADO, MODULAÇÃO DE 200X200CM, INCLUSIVE JUNTA PLÁSTICA </t>
  </si>
  <si>
    <t>ED-50561</t>
  </si>
  <si>
    <t xml:space="preserve">PISO CIMENTADO NATADO COM ARGAMASSA, TRAÇO 1:3 (CIMENTO E AREIA), ESP. 30MM, ACABAMENTO QUEIMADO, MODULAÇÃO DE 60X60CM, INCLUSIVE JUNTA PLÁSTICA </t>
  </si>
  <si>
    <t>ED-50554</t>
  </si>
  <si>
    <t>PISO CIMENTADO NATADO COM ARGAMASSA, TRAÇO 1:3 (CIMENTO E AREIA), ESP. 30MM, ACABAMENTO QUEIMADO, SEM JUNTA DE DILATAÇÃO</t>
  </si>
  <si>
    <t>ED-50562</t>
  </si>
  <si>
    <t xml:space="preserve">PISO CIMENTADO NATADO COM ARGAMASSA, TRAÇO 1:3 (CIMENTO E AREIA), ESP. 50MM, ACABAMENTO QUEIMADO, MODULAÇÃO DE 60X60CM, INCLUSIVE JUNTA PLÁSTICA </t>
  </si>
  <si>
    <t>ED-50555</t>
  </si>
  <si>
    <t>PISO CIMENTADO NATADO COM ARGAMASSA, TRAÇO 1:3 (CIMENTO E AREIA), ESP. 50MM, ACABAMENTO QUEIMADO, SEM JUNTA DE DILATAÇÃO</t>
  </si>
  <si>
    <t>ED-50617</t>
  </si>
  <si>
    <t>LIMPEZA E POLIMENTO DE PISO GRANILITE/MARMORITE, EXCLUSIVE RESINA</t>
  </si>
  <si>
    <t>ED-50616</t>
  </si>
  <si>
    <t>PISO EM GRANILITE/MARMORITE, ESP. 8MM, ACABAMENTO LAVADO TIPO FULGET, COR NATURAL, MODULAÇÃO DE 1X1M, INCLUSO JUNTA PLÁSTICA</t>
  </si>
  <si>
    <t>ED-50615</t>
  </si>
  <si>
    <t>PISO EM GRANILITE/MARMORITE, ESP. 8MM, ACABAMENTO LAVADO TIPO FULGET, COR VERMELHA, MODULAÇÃO DE 1X1M, INCLUSO JUNTA PLÁSTICA</t>
  </si>
  <si>
    <t>ED-50614</t>
  </si>
  <si>
    <t>PISO EM GRANILITE/MARMORITE, ESP. 8MM, ACABAMENTO POLIDO, COR BRANCA, MODULAÇÃO DE 1X1M, INCLUSIVE JUNTA ALUMÍNIO, RESINA E POLIMENTO MECANIZADO</t>
  </si>
  <si>
    <t>ED-50613</t>
  </si>
  <si>
    <t>PISO EM GRANILITE/MARMORITE, ESP. 8MM, ACABAMENTO POLIDO, COR BRANCA, MODULAÇÃO DE 1X1M, INCLUSIVE JUNTA PLÁSTICA, RESINA E POLIMENTO MECANIZADO</t>
  </si>
  <si>
    <t>ED-50612</t>
  </si>
  <si>
    <t>PISO EM GRANILITE/MARMORITE, ESP. 8MM, ACABAMENTO POLIDO, COR CINZA, MODULAÇÃO DE 1X1M, INCLUSIVE JUNTA ALUMÍNIO, RESINA E POLIMENTO MECANIZADO</t>
  </si>
  <si>
    <t>ED-50611</t>
  </si>
  <si>
    <t>PISO EM GRANILITE/MARMORITE, ESP. 8MM, ACABAMENTO POLIDO, COR CINZA, MODULAÇÃO DE 1X1M, INCLUSIVE JUNTA PLÁSTICA, RESINA E POLIMENTO MECANIZADO</t>
  </si>
  <si>
    <t>ED-50573</t>
  </si>
  <si>
    <t>PISO EM CONCRETO FCK = 20 MPA COM 25 KG DE DRAMIX/M3</t>
  </si>
  <si>
    <t>ED-9317</t>
  </si>
  <si>
    <t>PISO EM CONCRETO, PREPARADO EM OBRA COM BETONEIRA, FCK 10MPA, SEM ARMAÇÃO, ACABAMENTO RÚSTICO, ESP. 5CM, INCLUSIVE FORNECIMENTO, LANÇAMENTO, ADENSAMENTO, SARRAFEAMENTO, EXCLUSIVE JUNTA DE DILATAÇÃO</t>
  </si>
  <si>
    <t>ED-50571</t>
  </si>
  <si>
    <t>PISO EM CONCRETO, PREPARADO EM OBRA COM BETONEIRA, FCK 13,5MPA, SEM ARMAÇÃO, ACABAMENTO RÚSTICO, ESP. 8CM, INCLUSIVE FORNECIMENTO, LANÇAMENTO, ADENSAMENTO, SARRAFEAMENTO, EXCLUSIVE JUNTA DE DILATAÇÃO</t>
  </si>
  <si>
    <t>ED-9320</t>
  </si>
  <si>
    <t>PISO EM CONCRETO, USINADO CONVENCIONAL, FCK 15MPA, COM TELA SOLDADA NERVURADA TIPO Q-138, ACABAMENTO POLÍDO EM NÍVEL ZERO, ESP. 10CM, INCLUSIVE FORNECIMENTO, LANÇAMENTO, ADENSAMENTO, EXCLUSIVE JUNTA DE DILATAÇÃO</t>
  </si>
  <si>
    <t>ED-9321</t>
  </si>
  <si>
    <t>PISO EM CONCRETO, USINADO CONVENCIONAL, FCK 15MPA, COM TELA SOLDADA NERVURADA TIPO Q-138, ACABAMENTO POLÍDO EM NÍVEL ZERO, ESP. 12CM, INCLUSIVE FORNECIMENTO, LANÇAMENTO, ADENSAMENTO, EXCLUSIVE JUNTA DE DILATAÇÃO</t>
  </si>
  <si>
    <t>ED-9319</t>
  </si>
  <si>
    <t>PISO EM CONCRETO, USINADO CONVENCIONAL, FCK 15MPA, COM TELA SOLDADA NERVURADA TIPO Q-61, ACABAMENTO POLIDO EM NÍVEL ZERO, ESP. 5CM, INCLUSIVE FORNECIMENTO, LANÇAMENTO, ADENSAMENTO, EXCLUSIVE JUNTA DE DILATAÇÃO</t>
  </si>
  <si>
    <t>ED-9318</t>
  </si>
  <si>
    <t>PISO EM CONCRETO, USINADO CONVENCIONAL, FCK 15MPA, SEM ARMAÇÃO, ACABAMENTO RÚSTICO, ESP. 5CM, INCLUSIVE FORNECIMENTO, LANÇAMENTO, ADENSAMENTO, SARRAFEAMENTO, EXCLUSIVE JUNTA DE DILATAÇÃO</t>
  </si>
  <si>
    <t>ED-50572</t>
  </si>
  <si>
    <t>PISO EM CONCRETO, USINADO CONVENCIONAL, FCK 30MPA, COM AÇO CA-50 DIÂMETRO 6,3MM MALHA 10X10CM, ACABAMENTO RÚSTICO, ESP. 15CM, INCLUSIVE FORNECIMENTO, LANÇAMENTO, ADENSAMENTO, EXCLUSIVE JUNTA DE DILATAÇÃO</t>
  </si>
  <si>
    <t>ED-50593</t>
  </si>
  <si>
    <t>LAJE DE TRANSIÇÃO E = 10 CM, FCK = 15 MPA USINADO (MECANIZADO), INCLUSIVE TELA 0,97 KG/M2 E ACABAMENTO NIVEL ZERO</t>
  </si>
  <si>
    <t>ED-50597</t>
  </si>
  <si>
    <t>LAJE DE TRANSIÇÃO E = 10 CM, FCK = 18 MPA USINADO (MECANIZADO), INCLUSIVE TELA 0,97 KG/M2 E ACABAMENTO NIVEL ZERO</t>
  </si>
  <si>
    <t>ED-50594</t>
  </si>
  <si>
    <t>LAJE DE TRANSIÇÃO E = 11 CM, FCK = 15 MPA USINADO (MECANIZADO), INCLUSIVE TELA 0,97 KG/M2 E ACABAMENTO NIVEL ZERO</t>
  </si>
  <si>
    <t>ED-50595</t>
  </si>
  <si>
    <t>LAJE DE TRANSIÇÃO E = 12 CM, FCK = 15 MPA USINADO (MECANIZADO), INCLUSIVE TELA 0,97 KG/M2 E ACABAMENTO NIVEL ZERO</t>
  </si>
  <si>
    <t>ED-50598</t>
  </si>
  <si>
    <t>LAJE DE TRANSIÇÃO E = 12 CM, FCK = 18 MPA USINADO (MECANIZADO), INCLUSIVE TELA 0,97 KG/M2 E ACABAMENTO NIVEL ZERO</t>
  </si>
  <si>
    <t>ED-50588</t>
  </si>
  <si>
    <t>LAJE DE TRANSIÇÃO E = 5 CM, SEM JUNTA, FCK = 10 MPA (MANUAL)</t>
  </si>
  <si>
    <t>ED-50589</t>
  </si>
  <si>
    <t>LAJE DE TRANSIÇÃO E = 6 CM, SEM JUNTA, FCK = 10 MPA (MANUAL)</t>
  </si>
  <si>
    <t>ED-50591</t>
  </si>
  <si>
    <t>LAJE DE TRANSIÇÃO E = 8 CM, FCK = 15 MPA USINADO (MECANIZADO), INCLUSIVE TELA 0,97 KG/M2 E ACABAMENTO NIVEL ZERO</t>
  </si>
  <si>
    <t>ED-50596</t>
  </si>
  <si>
    <t>LAJE DE TRANSIÇÃO E = 8 CM, FCK = 18 MPA USINADO (MECANIZADO), INCLUSIVE TELA 0,97 KG/M2 E ACABAMENTO NIVEL ZERO</t>
  </si>
  <si>
    <t>ED-50599</t>
  </si>
  <si>
    <t>LAJE DE TRANSIÇÃO E = 8 CM, FCK = 20 MPA USINADO (MECANIZADO), INCLUSIVE TELA 0,97 KG/M2 E ACABAMENTO NIVEL ZERO</t>
  </si>
  <si>
    <t>ED-50590</t>
  </si>
  <si>
    <t>LAJE DE TRANSIÇÃO E = 8 CM, SEM JUNTA, FCK = 10 MPA (MANUAL)</t>
  </si>
  <si>
    <t>ED-50592</t>
  </si>
  <si>
    <t>LAJE DE TRANSIÇÃO E = 9 CM, FCK = 15 MPA USINADO (MECANIZADO), INCLUSIVE TELA 0,97 KG/M2 E ACABAMENTO NIVEL ZERO</t>
  </si>
  <si>
    <t>ED-50631</t>
  </si>
  <si>
    <t>PISO COM TIJOLO CERÂMICO MACIÇO PRENSADO, ASSENTAMENTO COM ARGAMASSA SECA, TRAÇO 1:4 (CIMENTO E AREIA), INCLUSIVE REJUNTAMENTO COM ARGAMASSA SECA DE TRAÇO 1:4 (CIMENTO E AREIA), FORNECIMENTO E INSTALAÇÃO</t>
  </si>
  <si>
    <t>ED-50578</t>
  </si>
  <si>
    <t>PISO INDUSTRIAL COM ARGAMASSA DE ALTA RESISTÊNCIA, COR BRANCA, ESP. 8MM, ACABAMENTO POLIDO, MODULAÇÃO  DE 1X1M, INCLUSIVE JUNTA PLÁSTICA E POLIMENTO MECANIZADO, EXCLUSIVE RESINA</t>
  </si>
  <si>
    <t>ED-50577</t>
  </si>
  <si>
    <t>PISO INDUSTRIAL COM ARGAMASSA DE ALTA RESISTÊNCIA, COR CINZA, ESP. 8MM, ACABAMENTO POLIDO, MODULAÇÃO  DE 1X1M, INCLUSIVE JUNTA PLÁSTICA E POLIMENTO MECANIZADO, EXCLUSIVE RESINA</t>
  </si>
  <si>
    <t>ED-50629</t>
  </si>
  <si>
    <t>PISO PODOTÁTIL DE BORRACHA, ALERTA, ESP. 12MM, COLORIDA, ASSENTAMENTO COM ARGAMASSA, TRAÇO 1:4 (CIMENTO E AREIA), INCLUSIVE FORNECIMENTO E INSTALAÇÃO</t>
  </si>
  <si>
    <t>ED-50630</t>
  </si>
  <si>
    <t>PISO PODOTÁTIL DE BORRACHA, ALERTA, ESP. 12MM, COR PRETA, ASSENTAMENTO COM ARGAMASSA, TRAÇO 1:4 (CIMENTO E AREIA), INCLUSIVE FORNECIMENTO E INSTALAÇÃO</t>
  </si>
  <si>
    <t>ED-50627</t>
  </si>
  <si>
    <t>PISO PODOTÁTIL DE BORRACHA, ALERTA, ESP. 5MM, COLORIDA, ASSENTAMENTO COM COLA DE CONTATO, INCLUSIVE FORNECIMENTO E INSTALAÇÃO</t>
  </si>
  <si>
    <t>ED-50628</t>
  </si>
  <si>
    <t>PISO PODOTÁTIL DE BORRACHA, ALERTA, ESP. 5MM, COR PRETA, ASSENTAMENTO COM COLA DE CONTATO, INCLUSIVE FORNECIMENTO E INSTALAÇÃO</t>
  </si>
  <si>
    <t>ED-50626</t>
  </si>
  <si>
    <t>PISO PODOTÁTIL DE BORRACHA, DIRECIONAL, ESP. 12MM, COLORIDA, ASSENTAMENTO COM ARGAMASSA, TRAÇO 1:4 (CIMENTO E AREIA), INCLUSIVE FORNECIMENTO E INSTALAÇÃO</t>
  </si>
  <si>
    <t>ED-50625</t>
  </si>
  <si>
    <t>PISO PODOTÁTIL DE BORRACHA, DIRECIONAL, ESP. 12MM, COR PRETA, ASSENTAMENTO COM ARGAMASSA, TRAÇO 1:4 (CIMENTO E AREIA), INCLUSIVE FORNECIMENTO E INSTALAÇÃO</t>
  </si>
  <si>
    <t>ED-50624</t>
  </si>
  <si>
    <t>PISO PODOTÁTIL DE BORRACHA, DIRECIONAL, ESP. 5MM, COLORIDA, ASSENTAMENTO COM COLA DE CONTATO, INCLUSIVE FORNECIMENTO E INSTALAÇÃO</t>
  </si>
  <si>
    <t>ED-50623</t>
  </si>
  <si>
    <t>PISO PODOTÁTIL DE BORRACHA, DIRECIONAL, ESP. 5MM, COR PRETA, ASSENTAMENTO COM COLA DE CONTATO, INCLUSIVE FORNECIMENTO E INSTALAÇÃO</t>
  </si>
  <si>
    <t>ED-15226</t>
  </si>
  <si>
    <t>PISO PODOTÁTIL DE CONCRETO, ALERTA, APLICADO EM PISO (20X20CM) COM JUNTA SECA, COR VERMELHO/AMARELO, ASSENTAMENTO COM ARGAMASSA INDUSTRIALIZADA, INCLUSIVE FORNECIMENTO E INSTALAÇÃO</t>
  </si>
  <si>
    <t>ED-50586</t>
  </si>
  <si>
    <t>PISO PODOTÁTIL DE CONCRETO, ALERTA, APLICADO EM PISO (40X40CM) COM JUNTA SECA, COR VERMELHO/AMARELO, ASSENTAMENTO COM ARGAMASSA INDUSTRIALIZADA, INCLUSIVE FORNECIMENTO E INSTALAÇÃO</t>
  </si>
  <si>
    <t>ED-15227</t>
  </si>
  <si>
    <t>PISO PODOTÁTIL DE CONCRETO, DIRECIONAL, APLICADO EM PISO (20X20CM) COM JUNTA SECA, COR VERMELHO/AMARELO, ASSENTAMENTO COM ARGAMASSA INDUSTRIALIZADA, INCLUSIVE FORNECIMENTO E INSTALAÇÃO</t>
  </si>
  <si>
    <t>ED-50587</t>
  </si>
  <si>
    <t>PISO PODOTÁTIL DE CONCRETO, DIRECIONAL, APLICADO EM PISO (40X40CM) COM JUNTA SECA, COR VERMELHO/AMARELO, ASSENTAMENTO COM ARGAMASSA INDUSTRIALIZADA, INCLUSIVE FORNECIMENTO E INSTALAÇÃO</t>
  </si>
  <si>
    <t>ED-50538</t>
  </si>
  <si>
    <t>PLACA DE BORRACHA 500 X 500 X 3,5 MM PASTILHADO PARA COLA PRETO</t>
  </si>
  <si>
    <t>ED-50579</t>
  </si>
  <si>
    <t>APLICAÇÃO DE SELANTE, MASTIQUE ELÁSTICO, EM JUNTA DE DILAÇÃO, DIMENSÃO 20X10 MM, FATOR DE FORMA 1:2, EXCLUSIVE DELIMITADOR DE PROFUNDIDADE</t>
  </si>
  <si>
    <t>ED-50574</t>
  </si>
  <si>
    <t>APLICAÇÃO DE FAIXA/FITA ADESIVA ANTIDERRAPANTE, LARGURA 50MM, EM DEGRAUS DE ESCADA, INCLUSIVE FORNECIMENTO</t>
  </si>
  <si>
    <t>ED-50537</t>
  </si>
  <si>
    <t>DEGRAU DE PEDRA ARDÓSIA E = 20 MM, L = 30 CM, ASSENTADO COM ARGAMASSA DE CIMENTO E AREIA SEM PENEIRAR TRAÇO 1:4, INCLUSO ESPELHO E = 15 MM, H = 20 CM</t>
  </si>
  <si>
    <t>ED-50575</t>
  </si>
  <si>
    <t>FAIXA/FRISO ANTIDERRAPANTE EM PEDRA, LARGURA 50MM, EM DEGRAU DE ESCADA, EXECUÇÃO MECÂNICA</t>
  </si>
  <si>
    <t>ED-50621</t>
  </si>
  <si>
    <t>SÓCULO COM ENCHIMENTO EM TIJOLOS MACIÇOS, ALTURA  DE 10CM À 12CM, INCLUSIVE ACABAMENTO FINAL EM ARGAMASSA, ESP. 20MM, APLICAÇÃO MANUAL</t>
  </si>
  <si>
    <t>ED-50766</t>
  </si>
  <si>
    <t>RODAPÉ COM REVESTIMENTO EM PEDRA ARDÓSIA, ESP. 7MM, ALTURA 5CM, ASSENTAMENTO COM ARGAMASSA INDUSTRIALIZADA, INCLUSIVE REJUNTAMENTO</t>
  </si>
  <si>
    <t>ED-50767</t>
  </si>
  <si>
    <t>RODAPÉ COM REVESTIMENTO EM PEDRA ARDÓSIA, ESP. 7MM, ALTURA 7CM, ASSENTAMENTO COM ARGAMASSA INDUSTRIALIZADA, INCLUSIVE REJUNTAMENTO</t>
  </si>
  <si>
    <t>ED-50771</t>
  </si>
  <si>
    <t>RODAPÉ COM REVESTIMENTO EM CERÂMICA ESMALTADA COMERCIAL, ALTURA 10CM, PEI IV, ASSENTAMENTO COM ARGAMASSA INDUSTRIALIZADA, INCLUSIVE REJUNTAMENTO</t>
  </si>
  <si>
    <t>ED-50786</t>
  </si>
  <si>
    <t>RODAPÉ EM GRANILITE/MARMORITE, ACABAMENTO POLIDO, COR BRANCA, ALTURA 10CM, INCLUSIVE POLIMENTO</t>
  </si>
  <si>
    <t>ED-50784</t>
  </si>
  <si>
    <t>RODAPÉ EM GRANILITE/MARMORITE, ACABAMENTO POLIDO, COR BRANCA, ALTURA 5CM, INCLUSIVE POLIMENTO</t>
  </si>
  <si>
    <t>ED-50785</t>
  </si>
  <si>
    <t>RODAPÉ EM GRANILITE/MARMORITE, ACABAMENTO POLIDO, COR BRANCA, ALTURA 7CM, INCLUSIVE POLIMENTO</t>
  </si>
  <si>
    <t>ED-50783</t>
  </si>
  <si>
    <t>RODAPÉ EM GRANILITE/MARMORITE, ACABAMENTO POLIDO, COR CINZA, ALTURA 10CM, INCLUSIVE POLIMENTO</t>
  </si>
  <si>
    <t>ED-50781</t>
  </si>
  <si>
    <t>RODAPÉ EM GRANILITE/MARMORITE, ACABAMENTO POLIDO, COR CINZA, ALTURA 5CM, INCLUSIVE POLIMENTO</t>
  </si>
  <si>
    <t>ED-50782</t>
  </si>
  <si>
    <t>RODAPÉ EM GRANILITE/MARMORITE, ACABAMENTO POLIDO, COR CINZA, ALTURA 7CM, INCLUSIVE POLIMENTO</t>
  </si>
  <si>
    <t>ED-50774</t>
  </si>
  <si>
    <t>RODAPÉ COM REVESTIMENTO EM GRANITO, CINZA ANDORINHA, ESP. 2CM, ALTURA 10CM, ASSENTAMENTO COM ARGAMASSA INDUSTRIALIZADA, INCLUSIVE REJUNTAMENTO</t>
  </si>
  <si>
    <t>ED-50773</t>
  </si>
  <si>
    <t>RODAPÉ COM REVESTIMENTO EM GRANITO, CINZA ANDORINHA, ESP. 2CM, ALTURA 5CM, ASSENTAMENTO COM ARGAMASSA INDUSTRIALIZADA, INCLUSIVE REJUNTAMENTO</t>
  </si>
  <si>
    <t>ED-50772</t>
  </si>
  <si>
    <t>RODAPÉ COM REVESTIMENTO EM GRANITO, CINZA ANDORINHA, ESP. 2CM, ALTURA 7CM, ASSENTAMENTO COM ARGAMASSA INDUSTRIALIZADA, INCLUSIVE REJUNTAMENTO</t>
  </si>
  <si>
    <t>ED-50780</t>
  </si>
  <si>
    <t>RODAPÉ COM REVESTIMENTO EM MÁRMORE BRANCO, ESP. 2CM, ALTURA 10CM, ASSENTAMENTO COM ARGAMASSA INDUSTRIALIZADA, INCLUSIVE REJUNTAMENTO</t>
  </si>
  <si>
    <t>ED-50778</t>
  </si>
  <si>
    <t>RODAPÉ COM REVESTIMENTO EM MÁRMORE BRANCO, ESP. 2CM, ALTURA 5CM, ASSENTAMENTO COM ARGAMASSA INDUSTRIALIZADA, INCLUSIVE REJUNTAMENTO</t>
  </si>
  <si>
    <t>ED-50779</t>
  </si>
  <si>
    <t>RODAPÉ COM REVESTIMENTO EM MÁRMORE BRANCO, ESP. 2CM, ALTURA 7CM, ASSENTAMENTO COM ARGAMASSA INDUSTRIALIZADA, INCLUSIVE REJUNTAMENTO</t>
  </si>
  <si>
    <t>ED-50777</t>
  </si>
  <si>
    <t>RODAPÉ EM MADEIRA SUCUPIRA/IPÊ/CUMARÚ OU EQUIVALENTE DA REGIÃO, ESP. 2CM, ALTURA 7CM</t>
  </si>
  <si>
    <t>ED-50770</t>
  </si>
  <si>
    <t>RODAPÉ COM ARGAMASSA, TRAÇO 1:3 (CIMENTO E AREIA), ESP. 2CM, ALTURA 10CM, DESEMPENADO/ALISADO COM COLHER</t>
  </si>
  <si>
    <t>ED-50768</t>
  </si>
  <si>
    <t>RODAPÉ COM ARGAMASSA, TRAÇO 1:3 (CIMENTO E AREIA), ESP. 2CM, ALTURA 5CM, DESEMPENADO/ALISADO COM COLHER</t>
  </si>
  <si>
    <t>ED-50769</t>
  </si>
  <si>
    <t>RODAPÉ COM ARGAMASSA, TRAÇO 1:3 (CIMENTO E AREIA), ESP. 2CM, ALTURA 7CM, DESEMPENADO/ALISADO COM COLHER</t>
  </si>
  <si>
    <t>ED-50775</t>
  </si>
  <si>
    <t>RODAPÉ COM ARGAMASSA DE ALTA RESISTÊNCIA INDUSTRIAL, ACABAMENTO POLIDO, COR CINZA, ALTURA 5CM, INCLUSIVE POLIMENTO</t>
  </si>
  <si>
    <t>ED-50776</t>
  </si>
  <si>
    <t>RODAPÉ COM ARGAMASSA DE ALTA RESISTÊNCIA INDUSTRIAL, ACABAMENTO POLIDO, COR CINZA, ALTURA 7CM, INCLUSIVE POLIMENTO</t>
  </si>
  <si>
    <t>ED-50993</t>
  </si>
  <si>
    <t>PEITORIL DE ARDÓSIA E = 2 CM</t>
  </si>
  <si>
    <t>ED-50997</t>
  </si>
  <si>
    <t>PEITORIL DE GRANITO CINZA ANDORINHA E = 2 CM</t>
  </si>
  <si>
    <t>ED-50998</t>
  </si>
  <si>
    <t>PEITORIL DE GRANITO CINZA ANDORINHA E = 3 CM</t>
  </si>
  <si>
    <t>ED-50999</t>
  </si>
  <si>
    <t>PEITORIL DE MÁRMORE BRANCO E = 2 CM</t>
  </si>
  <si>
    <t>ED-51000</t>
  </si>
  <si>
    <t>PEITORIL DE MÁRMORE BRANCO E = 3 CM</t>
  </si>
  <si>
    <t>ED-50994</t>
  </si>
  <si>
    <t>PEITORIL DE CONCRETO E = 3 CM, FCK &gt;= 13,5 MPA, L = 20 CM</t>
  </si>
  <si>
    <t>ED-50995</t>
  </si>
  <si>
    <t>PEITORIL DE CONCRETO E = 3 CM, FCK &gt;= 13,5 MPA, L = 25 CM</t>
  </si>
  <si>
    <t>ED-50996</t>
  </si>
  <si>
    <t>PEITORIL PRÉ-MOLDADO EM CONCRETO 18 MPA, INCLUSIVE GANCHO PARA FIXAÇÃO</t>
  </si>
  <si>
    <t>ED-51001</t>
  </si>
  <si>
    <t>SOLEIRA DE ARDÓSIA E = 2 CM</t>
  </si>
  <si>
    <t>ED-50622</t>
  </si>
  <si>
    <t>SOLEIRA DE MARMORITE, COR CIMENTO NATURAL, E = 3 CM</t>
  </si>
  <si>
    <t>ED-51002</t>
  </si>
  <si>
    <t>SOLEIRA DE GRANITO CINZA ANDORINHA E = 2 CM</t>
  </si>
  <si>
    <t>ED-51003</t>
  </si>
  <si>
    <t>SOLEIRA DE GRANITO CINZA ANDORINHA E = 3 CM</t>
  </si>
  <si>
    <t>ED-51004</t>
  </si>
  <si>
    <t>SOLEIRA DE MÁRMORE BRANCO E = 2 CM</t>
  </si>
  <si>
    <t>ED-51005</t>
  </si>
  <si>
    <t>SOLEIRA DE MÁRMORE BRANCO E = 3 CM</t>
  </si>
  <si>
    <t>ED-50731</t>
  </si>
  <si>
    <t>CHAPISCO COM ARGAMASSA INDUSTRIALIZADA, ESP. 5MM, APLICADO EM ALVENARIA/ESTRUTURA DE CONCRETO COM DESEMPENADEIRA METÁLICA, PREPARO MECÂNICO</t>
  </si>
  <si>
    <t>ED-50730</t>
  </si>
  <si>
    <t>CHAPISCO COM ARGAMASSA, TRAÇO 1:2:3 (CIMENTO, AREIA E PEDRISCO), APLICADO COM COLHER, ESP. 5MM, PREPARO MECÂNICO</t>
  </si>
  <si>
    <t>ED-50729</t>
  </si>
  <si>
    <t>CHAPISCO COM ARGAMASSA, TRAÇO 1:3 (CIMENTO E AREIA), ESP. 5MM, APLICADO EM ALVENARIA COM PENEIRA, PREPARO MECÂNICO</t>
  </si>
  <si>
    <t>ED-50727</t>
  </si>
  <si>
    <t>CHAPISCO COM ARGAMASSA, TRAÇO 1:3 (CIMENTO E AREIA), ESP. 5MM, APLICADO EM ALVENARIA/ESTRUTURA DE CONCRETO COM COLHER, PREPARO MECÂNICO</t>
  </si>
  <si>
    <t>ED-50728</t>
  </si>
  <si>
    <t>CHAPISCO COM ARGAMASSA, TRAÇO 1:3 (CIMENTO E AREIA), ESP. 5MM, APLICADO EM TETO COM COLHER, PREPARO MECÂNICO</t>
  </si>
  <si>
    <t>ED-50732</t>
  </si>
  <si>
    <t>EMBOÇO COM ARGAMASSA, TRAÇO 1:6 (CIMENTO E AREIA), ESP. 20MM, APLICAÇÃO MANUAL, PREPARO MECÂNICO</t>
  </si>
  <si>
    <t>ED-50734</t>
  </si>
  <si>
    <t>FRISO DE ALUMÍNIO ANODIZADO NATURAL 3/8" (USO INTERNO)</t>
  </si>
  <si>
    <t>ED-50761</t>
  </si>
  <si>
    <t>REBOCO COM ARGAMASSA, TRAÇO 1:2:8 (CIMENTO, CAL E AREIA), ESP. 20MM, APLICAÇÃO MANUAL, PREPARO MECÂNICO</t>
  </si>
  <si>
    <t>ED-50760</t>
  </si>
  <si>
    <t>REBOCO COM ARGAMASSA, TRAÇO 1:2:9 (CIMENTO, CAL E AREIA), COM ADITIVO IMPERMEABILIZANTE, ESP. 20MM, APLICAÇÃO MANUAL, PREPARO MECÂNICO</t>
  </si>
  <si>
    <t>ED-50759</t>
  </si>
  <si>
    <t>REBOCO COM ARGAMASSA, TRAÇO 1:7 (CIMENTO E AREIA), ESP. 20MM, APLICAÇÃO MANUAL, PREPARO MECÂNICO</t>
  </si>
  <si>
    <t>ED-50762</t>
  </si>
  <si>
    <t>REVESTIMENTO COM ARGAMASSA EM CAMADA ÚNICA, APLICADO EM PAREDE, TRAÇO 1:3 (CIMENTO E AREIA), ESP. 20MM, APLICAÇÃO MANUAL, PREPARO MECÂNICO</t>
  </si>
  <si>
    <t>ED-50763</t>
  </si>
  <si>
    <t>REVESTIMENTO COM ARGAMASSA EM CAMADA ÚNICA, APLICADO EM TETO, TRAÇO 1:3 (CIMENTO E AREIA), ESP. 20MM, APLICAÇÃO MANUAL, PREPARO MECÂNICO</t>
  </si>
  <si>
    <t>ED-50736</t>
  </si>
  <si>
    <t>REVESTIMENTO DE GESSO EM PAREDE, ESP. 5MM, APLICAÇÃO MANUAL (SARRAFAEADO)</t>
  </si>
  <si>
    <t>ED-9066</t>
  </si>
  <si>
    <t>REVESTIMENTO DE GESSO EM TETO, ESP. 5MM, APLICAÇÃO MANUAL (SARRAFAEADO)</t>
  </si>
  <si>
    <t>ED-9071</t>
  </si>
  <si>
    <t>REVESTIMENTO NATADO LISO, ESP. 5MM, APLICAÇÃO COM DESEMPENADEIRA METÁLICA, PREPARO MECÂNICO</t>
  </si>
  <si>
    <t>ED-50746</t>
  </si>
  <si>
    <t>REVESTIMENTO NATADO LISO, ESP. 5MM, APLICAÇÃO COM DESEMPENADEIRA METÁLICA, PREPARO MECÂNICO, INCLUSIVE ARGAMASSA EM CAMADA ÚNICA, TRAÇO 1:3 (CIMENTO E AREIA), APLICADO EM PAREDE, ESP. 20MM, APLICAÇÃO MANUAL, PREPARO MECÂNICO</t>
  </si>
  <si>
    <t>ED-50721</t>
  </si>
  <si>
    <t>CANTONEIRA DE ALUMÍNIO PARA ACABAMENTO DE QUINAS</t>
  </si>
  <si>
    <t>ED-50720</t>
  </si>
  <si>
    <t>CANTONEIRA DE PVC PARA ACABAMENTO DE QUINAS</t>
  </si>
  <si>
    <t>ED-50726</t>
  </si>
  <si>
    <t>CERÂMICA DECORADA EM FAIXA 50 X 200 MM</t>
  </si>
  <si>
    <t>ED-50743</t>
  </si>
  <si>
    <t>LITOCERÂMICA DE 6,0 X 22,5 CM, ASSENTADO COM ARGAMASSA PRÉ-FABRICADA, INCLUSIVE REJUNTAMENTO</t>
  </si>
  <si>
    <t>ED-50715</t>
  </si>
  <si>
    <t>REVESTIMENTO COM AZULEJO BRANCO (15X15CM), EM DIAGONAL, ASSENTAMENTO COM ARGAMASSA INDUSTRIALIZADA, INCLUSIVE REJUNTAMENTO</t>
  </si>
  <si>
    <t>ED-50716</t>
  </si>
  <si>
    <t>REVESTIMENTO COM AZULEJO BRANCO (15X15CM), JUNTA A PRUMO, ASSENTAMENTO COM ARGAMASSA INDUSTRIALIZADA, INCLUSIVE REJUNTAMENTO</t>
  </si>
  <si>
    <t>ED-50717</t>
  </si>
  <si>
    <t>REVESTIMENTO COM AZULEJO BRANCO (20X20CM), JUNTA A PRUMO, ASSENTAMENTO COM ARGAMASSA INDUSTRIALIZADA, INCLUSIVE REJUNTAMENTO</t>
  </si>
  <si>
    <t>ED-9081</t>
  </si>
  <si>
    <t>REVESTIMENTO COM CERÂMICA APLICADO EM PAREDE, ACABAMENTO ESMALTADO, AMBIENTE INTERNO/EXTERNO, PADRÃO EXTRA, DIMENSÃO DA PEÇA ATÉ 2025 CM2, PEI III, ASSENTAMENTO COM ARGAMASSA INDUSTRIALIZADA, INCLUSIVE REJUNTAMENTO</t>
  </si>
  <si>
    <t>ED-50749</t>
  </si>
  <si>
    <t>REVESTIMENTO COM PASTILHA DE VIDRO (VIDROTIL), ASSENTADO COM ARGAMASSA PRÉ-FABRICADA, INCLUSIVE REJUNTAMENTO</t>
  </si>
  <si>
    <t>ED-50750</t>
  </si>
  <si>
    <t>REVESTIMENTO COM PASTILHAS DE PORCELANA, ASSENTADO COM ARGAMASSA PRÉ-FABRICADA, INCLUSIVE REJUNTAMENTO</t>
  </si>
  <si>
    <t>ED-50725</t>
  </si>
  <si>
    <t>FAIXA / FILETE / LISTELO EM CERAMICA, LISO OU CORDAO, BRANCO, *2 X 30* CM (L X C)</t>
  </si>
  <si>
    <t>ED-50739</t>
  </si>
  <si>
    <t>REVESTIMENTO COM LADRILHO HIDRÁULICO APLICADO EM PAREDE (20X20CM) COM JUNTA SECA, NA COR NATURAL, ASSENTAMENTO COM ARGAMASSA INDUSTRIALIZADA</t>
  </si>
  <si>
    <t>ED-50740</t>
  </si>
  <si>
    <t>REVESTIMENTO COM LADRILHO HIDRÁULICO APLICADO EM PAREDE (25X25CM) COM JUNTA SECA, NA COR NATURAL, ASSENTAMENTO COM ARGAMASSA INDUSTRIALIZADA</t>
  </si>
  <si>
    <t>ED-50714</t>
  </si>
  <si>
    <t>REVESTIMENTO COM ARDÓSIA APLICADO EM PAREDE (40X40CM), ESP. 1CM, ACABAMENTO NATURAL, ASSENTAMENTO COM ARGAMASSA INDUSTRIALIZADA, INCLUSIVE REJUNTAMENTO</t>
  </si>
  <si>
    <t>ED-50737</t>
  </si>
  <si>
    <t>REVESTIMENTO COM GRANITO, CINZA ANDORINHA, APLICADO EM PAREDE, ESP. 2CM, ASSENTAMENTO COM ARGAMASSA INDUSTRIALIZADA, AMBIENTE INTERNO/EXTERNO, ALTURA MÁXIMA DE 3M PARA APLICAÇÃO DO GRANITO, INCLUSIVE REJUNTAMENTO</t>
  </si>
  <si>
    <t>ED-50744</t>
  </si>
  <si>
    <t>REVESTIMENTO COM MÁRMORE BRANCO APLICADO EM PAREDE, ESP. 2CM, ASSENTAMENTO COM ARGAMASSA INDUSTRIALIZADA, AMBIENTE INTERNO/EXTERNO, ALTURA MÁXIMA DE 3M PARA APLICAÇÃO DO MÁRMORE, INCLUSIVE REJUNTAMENTO</t>
  </si>
  <si>
    <t>ED-50756</t>
  </si>
  <si>
    <t>REVESTIMENTO COM PEDRA SÃO TOMÉ APLICADO EM PAREDE (40X40CM), ESP. 2CM, ACABAMENTO NATURAL, ASSENTAMENTO COM ARGAMASSA INDUSTRIALIZADA, AMBIENTE INTERNO/EXTERNO, ALTURA MÁXIMA DE 3M PARA APLICAÇÃO DA PEDRA, INCLUSIVE REJUNTAMENTO</t>
  </si>
  <si>
    <t>ED-9127</t>
  </si>
  <si>
    <t>PREPARAÇÃO PARA APLICAÇÃO DE LAMINADO MELAMÍNICO EM PAREDE, INCLUSIVE UMA (1) DEMÃO DE COLA DE CONTATO</t>
  </si>
  <si>
    <t>ED-50742</t>
  </si>
  <si>
    <t>REVESTIMENTO EM LAMBRIS DE MADEIRA, LARGURA 10CM, INCLUSIVE BARROTEAMENTO</t>
  </si>
  <si>
    <t>ED-9124</t>
  </si>
  <si>
    <t>REVESTIMENTO EM LAMINADO MELAMÍNICO APLICADO EM PAREDE, ACABAMENTO FOSCO, ESP. 0,8MM, ASSENTAMENTO COM COLA DE CONTATO, INCLUSIVE LIXAMENTO E PREPARAÇÃO DA PAREDE PARA ASSENTAMENTO</t>
  </si>
  <si>
    <t>ED-9125</t>
  </si>
  <si>
    <t>REVESTIMENTO EM LAMINADO MELAMÍNICO APLICADO SOBRE SUPERFÍCIE DE MADEIRA, ACABAMENTO FOSCO, ESP. 0,8MM, ASSENTAMENTO COM COLA DE CONTATO, INCLUSIVE LIXAMENTO E PREPARAÇÃO SUPERFÍCIE PARA ASSENTAMENTO</t>
  </si>
  <si>
    <t>ED-50765</t>
  </si>
  <si>
    <t>ISOLAMENTO TÉRMICO EM ARGAMASSA DE CIMENTO, AREIA E VERMICULITA, E = 4 CM</t>
  </si>
  <si>
    <t>ED-50719</t>
  </si>
  <si>
    <t>REVESTIMENTO COM ARGAMASSA BARITADA, ESP. 20MM, APLICAÇÃO MANUAL COM DESEMPENADEIRA, PREPARO MANUAL</t>
  </si>
  <si>
    <t>ED-49686</t>
  </si>
  <si>
    <t>FORRO EM CHAPA DE GESSO ACARTONADA, ESP. 12,5MM, COM FIXAÇÃO DO TIPO ESTRUTURADA EM PERFIL METÁLICO, EXCLUSIVE PERFIL TABICA, SANCA E MOLDURA, INCLUSIVE ACESSÓRIOS E FIXAÇÃO</t>
  </si>
  <si>
    <t>ED-49687</t>
  </si>
  <si>
    <t>FORRO EM CHAPA DE GESSO ACARTONADO, ESP. 12,5MM, COM FIXAÇÃO DO TIPO ARAMADO, EXCLUSIVE PERFIL TABICA, SANCA E MOLDURA, INCLUSIVE ACESSÓRIOS E FIXAÇÃO</t>
  </si>
  <si>
    <t>ED-49685</t>
  </si>
  <si>
    <t>FORRO EM PLACA DE GESSO LISO, DIMENSÃO (60X60)CM, COM FIXAÇÃO DO TIPO ARAMADO, EXCLUSIVE PERFIL TABICA, SANCA E MOLDURA, INCLUSIVE ACESSÓRIOS E FIXAÇÃO</t>
  </si>
  <si>
    <t>ED-28454</t>
  </si>
  <si>
    <t>PERFIL TABICA GALVANIZADO, TIPO LISA, COM ACABAMENTO EM PINTURA, NA COR BRANCA, PARA FORRO EM CHAPA DE GESSO ACARTONADO, INCLUSIVE ACESSÓRIOS DE FIXAÇÃO</t>
  </si>
  <si>
    <t>ED-49691</t>
  </si>
  <si>
    <t>CIMALHA DE MADEIRA PARA FORRO DE MADEIRA</t>
  </si>
  <si>
    <t>ED-49692</t>
  </si>
  <si>
    <t>EMPENAS DE MADEIRA (RÉGUAS)</t>
  </si>
  <si>
    <t>ED-49690</t>
  </si>
  <si>
    <t>FORRO DE MADEIRA DE PINUS</t>
  </si>
  <si>
    <t>ED-49689</t>
  </si>
  <si>
    <t>FORRO DE MADEIRA EM ANGELIM</t>
  </si>
  <si>
    <t>ED-28728</t>
  </si>
  <si>
    <t>FORRO EM RÉGUA DE PVC, LARGURA 20CM, NA COR BRANCA, INCLUSIVE ESTRUTURA DE FIXAÇÃO E PENDURAIS METÁLICOS E ACESSÓRIOS DE FIXAÇÃO, EXCLUSIVE RODAFORRO OU MOLDURA</t>
  </si>
  <si>
    <t>ED-28751</t>
  </si>
  <si>
    <t>RODAFORRO EM PVC, TIPO "U", NA COR BRANCA, PARA FORRO EM RÉGUA DE PVC, INCLUSIVE ACESSÓRIOS DE FIXAÇÃO</t>
  </si>
  <si>
    <t>ED-49688</t>
  </si>
  <si>
    <t>COLOCAÇÃO DE MOLDURA DE GESSO</t>
  </si>
  <si>
    <t>ED-50943</t>
  </si>
  <si>
    <t>CORRIMÃO DUPLO EM TUBO DE AÇO INOX D = 1 1/2" - FIXADO EM ALVENARIA</t>
  </si>
  <si>
    <t>ED-50937</t>
  </si>
  <si>
    <t>CORRIMÃO DUPLO EM TUBO GALVANIZADO DIN 2440, D = 1 1/2" - FIXADO EM ALVENARIA</t>
  </si>
  <si>
    <t>ED-50941</t>
  </si>
  <si>
    <t>CORRIMÃO SIMPLES EM TUBO DE AÇO INOX D = 1 1/2" - FIXADO EM ALVENARIA</t>
  </si>
  <si>
    <t>ED-50942</t>
  </si>
  <si>
    <t>CORRIMÃO SIMPLES EM TUBO DE AÇO INOX D = 1 1/2" - FIXADO EM PISO</t>
  </si>
  <si>
    <t>ED-50935</t>
  </si>
  <si>
    <t>CORRIMÃO SIMPLES EM TUBO GALVANIZADO DIN 2440, D = 1 1/2" - FIXADO EM ALVENARIA</t>
  </si>
  <si>
    <t>ED-50936</t>
  </si>
  <si>
    <t>CORRIMÃO SIMPLES EM TUBO GALVANIZADO DIN 2440, D = 1 1/2" - FIXADO EM PISO</t>
  </si>
  <si>
    <t>ED-50939</t>
  </si>
  <si>
    <t>GUARDA-CORPO EM AÇO GALVANIZADO DIN 2440, D = 2", COM SUBDIVISÕES EM TUBO DE AÇO D = 1/2", H = 1,05 M - COM CORRIMÃO DUPLO DE TUBO DE AÇO GALVANIZADO DE D = 1 1/2"</t>
  </si>
  <si>
    <t>ED-50938</t>
  </si>
  <si>
    <t>GUARDA-CORPO EM AÇO GALVANIZADO DIN 2440, D = 2", COM SUBDIVISÕES EM TUBO DE AÇO D = 1/2", H = 1,05 M - COM CORRIMÃO SIMPLES DE TUBO DE AÇO GALVANIZADO DE D = 1 1/2"</t>
  </si>
  <si>
    <t>ED-50946</t>
  </si>
  <si>
    <t>GUARDA-CORPO EM AÇO INOX D = 1 1/2", COM SUBDIVISÕES EM TUBO DE AÇO INOX D = 1/2", H = 1,05 M</t>
  </si>
  <si>
    <t>ED-50945</t>
  </si>
  <si>
    <t>GUARDA-CORPO EM AÇO INOX D = 1 1/2", COM SUBDIVISÕES EM TUBO DE AÇO INOX D = 1/2", H = 1,05 M - COM CORRIMÃO DUPLO DE TUBO DE AÇO INOX D = 1 1/2"</t>
  </si>
  <si>
    <t>ED-50944</t>
  </si>
  <si>
    <t>GUARDA-CORPO EM AÇO INOX D = 1 1/2", COM SUBDIVISÕES EM TUBO DE AÇO INOX D = 1/2", H = 1,05 M - COM CORRIMÃO SIMPLES DE TUBO DE AÇO INOX D = 1 1/2"</t>
  </si>
  <si>
    <t>ED-50940</t>
  </si>
  <si>
    <t>GUARDA-CORPO EM TUBO GALVANIZADO DIN 2440 D = 2", COM SUBDIVISÕES EM TUBO DE AÇO D = 1/2", H = 1,05 M</t>
  </si>
  <si>
    <t>ED-50921</t>
  </si>
  <si>
    <t>ALAMBRADO PARA QUADRA ESPORTIVA, EM TELA DE ARAME GALVANIZADO COM TRAMA LOSANGULAR DE 2" (50,8MM) E FIO BWG12 (2,77MM), ALTURA 1M, EXCLUSIVE PINTURA, INCLUSIVE FIXAÇÃO E FORNECIMENTO EM QUADROS DE TUBOS DE AÇO CARBONO GALVANIZADO DIÂMETRO DE 50MM (2")</t>
  </si>
  <si>
    <t>ED-50920</t>
  </si>
  <si>
    <t>ALAMBRADO PARA QUADRA ESPORTIVA, EM TELA DE ARAME GALVANIZADO COM TRAMA LOSANGULAR DE 2" (50,8MM) E FIO BWG12 (2,77MM), ALTURA 4M, EXCLUSIVE PINTURA, INCLUSIVE FIXAÇÃO E FORNECIMENTO EM QUADROS DE TUBOS DE AÇO CARBONO GALVANIZADO DIÂMETRO DE 50MM (2") - CONFORME DETALHE 15 (PADRÃO ESCOLAR)</t>
  </si>
  <si>
    <t>ED-50922</t>
  </si>
  <si>
    <t>ALAMBRADO PARA QUADRA ESPORTIVA, EM TELA DE ARAME GALVANIZADO COM TRAMA LOSANGULAR DE 2" (50,8MM) E FIO BWG12 (2,77MM), ALTURA 6M, EXCLUSIVE PINTURA, INCLUSIVE FIXAÇÃO E FORNECIMENTO EM QUADROS DE TUBOS DE AÇO CARBONO GALVANIZADO DIÂMETRO DE 50MM (2")</t>
  </si>
  <si>
    <t>ED-9100</t>
  </si>
  <si>
    <t>ALAMBRADO PARA QUADRA ESPORTIVA, EM TELA DE ARAME GALVANIZADO COM TRAMA LOSANGULAR DE 2" (50,8MM) E FIO BWG12 (2,77MM), EXCLUSIVE PINTURA, INCLUSIVE FIXAÇÃO E FORNECIMENTO EM QUADROS DE TUBOS DE AÇO CARBONO GALVANIZADO DIÂMETRO DE 50MM (2")</t>
  </si>
  <si>
    <t>ED-26408</t>
  </si>
  <si>
    <t>PORTA PARA ALAMBRADO, COM UMA (1) FOLHA, DIMENSÃO (90X210)CM, EM TELA DE ARAME GALVANIZADO COM TRAMA LOSANGULAR DE 2" (50,8MM) E FIO BWG12 (2,77MM), EXCLUSIVE PINTURA, INCLUSIVE FIXAÇÃO E FORNECIMENTO EM QUADROS DE TUBOS DE AÇO CARBONO GALVANIZADO DIÂMETRO DE 50MM (2"), BATENTE, DOBRADIÇAS E CADEADO COM LARGURA DE 50MM</t>
  </si>
  <si>
    <t>ED-50966</t>
  </si>
  <si>
    <t>MASTRO DE PÁTIO PARA BANDEIRA, EM TUBO GALVANIZADO 2" - H = 6,00 M</t>
  </si>
  <si>
    <t>ED-50967</t>
  </si>
  <si>
    <t>MASTRO PARA FACHADA</t>
  </si>
  <si>
    <t>ED-50968</t>
  </si>
  <si>
    <t>MASTROS DE PÁTIO PARA BANDEIRAS (H = 2,00 M E 6,00 M E DE 1,00 M E 9,00 M)</t>
  </si>
  <si>
    <t>ED-50929</t>
  </si>
  <si>
    <t>SEGREGADOR/BATE-RODAS PARA ESTACIONAMENTO ENGASTADO, EM TUBO GALVANIZADO, DN 3" (75MM), ACABAMENTO EM PINTURA ESMALTE, INCLUSIVE ESCAVAÇÃO, CHUMBAMENTO, FORNECIMENTO DE CONCRETO E BOTA-FORA DO MATERIAL</t>
  </si>
  <si>
    <t>ED-50923</t>
  </si>
  <si>
    <t>ALÇAPÃO 60 X 60 CM COM COM QUADRO DE CANTONEIRA METÁLICA 1"X 1/8", TAMPA EM CANTONEIRA 7/8"X 1/8" E CHAPA METÁLICA ENRIJECIDA POR PERFIL "T</t>
  </si>
  <si>
    <t>ED-50925</t>
  </si>
  <si>
    <t>ALÇAPÃO 70 X 70 CM COM COM QUADRO DE CANTONEIRA METÁLICA 1"X 1/8", TAMPA EM CANTONEIRA 7/8"X 1/8" E CHAPA METÁLICA ENRIJECIDA POR PERFIL "T</t>
  </si>
  <si>
    <t>ED-50924</t>
  </si>
  <si>
    <t>ALÇAPÃO 80 X 80 CM COM COM QUADRO DE CANTONEIRA METÁLICA 1"X 1/8", TAMPA EM CANTONEIRA 7/8"X 1/8" E CHAPA METÁLICA ENRIJECIDA POR PERFIL "T</t>
  </si>
  <si>
    <t>ED-50947</t>
  </si>
  <si>
    <t>DEGRAU DE ESCADA DE MARINHEIRO DE FERRO REDONDO DE 7/8" ENGASTADO</t>
  </si>
  <si>
    <t>ED-50949</t>
  </si>
  <si>
    <t>ESCADA MARINHEIRO - TUBO GALVANIZADO D = 3/4" E D = 1/2"</t>
  </si>
  <si>
    <t>ED-50948</t>
  </si>
  <si>
    <t>ESCADA MARINHEIRO COM GRADIL PROTETOR - D = 3/4"</t>
  </si>
  <si>
    <t>ED-50505</t>
  </si>
  <si>
    <t>LIXAMENTO MANUAL EM PAREDE PARA REMOÇÃO DE TINTA</t>
  </si>
  <si>
    <t>ED-50507</t>
  </si>
  <si>
    <t>LIXAMENTO MANUAL EM SUPERFÍCIE DE MADEIRA PARA REMOÇÃO DE TINTA</t>
  </si>
  <si>
    <t>ED-50508</t>
  </si>
  <si>
    <t>LIXAMENTO MANUAL EM SUPERFÍCIE METÁLICA PARA REMOÇÃO DE TINTA</t>
  </si>
  <si>
    <t>ED-50506</t>
  </si>
  <si>
    <t>LIXAMENTO MANUAL EM TETO PARA REMOÇÃO DE TINTA</t>
  </si>
  <si>
    <t>ED-50514</t>
  </si>
  <si>
    <t>PREPARAÇÃO PARA EMASSAMENTO OU PINTURA (LÁTEX/ACRÍLICA) EM PAREDE, INCLUSIVE UMA (1) DEMÃO DE SELADOR ACRÍLICO</t>
  </si>
  <si>
    <t>ED-50516</t>
  </si>
  <si>
    <t>PREPARAÇÃO PARA EMASSAMENTO OU PINTURA (LÁTEX/ACRÍLICA) EM PAREDE OU FORRO EM CHAPA DE GESSO ACARTONADO (DRYWALL), INCLUSIVE UMA (1) DEMÃO DE SELADOR ACRÍLICO</t>
  </si>
  <si>
    <t>ED-50515</t>
  </si>
  <si>
    <t>PREPARAÇÃO PARA EMASSAMENTO OU PINTURA (LÁTEX/ACRÍLICA) EM TETO, INCLUSIVE UMA (1) DEMÃO DE SELADOR ACRÍLICO</t>
  </si>
  <si>
    <t>ED-50485</t>
  </si>
  <si>
    <t>EMASSAMENTO EM FORRO DE GESSO COM MASSA ACRÍLICA, UMA (1) DEMÃO, INCLUSIVE LIXAMENTO PARA PINTURA</t>
  </si>
  <si>
    <t>ED-50486</t>
  </si>
  <si>
    <t>EMASSAMENTO EM FORRO DE GESSO COM MASSA CORRIDA (PVA), UMA (1) DEMÃO, INCLUSIVE LIXAMENTO PARA PINTURA</t>
  </si>
  <si>
    <t>ED-50474</t>
  </si>
  <si>
    <t>EMASSAMENTO EM PAREDE COM MASSA ACRÍLICA, DUAS (2) DEMÃOS, INCLUSIVE LIXAMENTO PARA PINTURA</t>
  </si>
  <si>
    <t>ED-50473</t>
  </si>
  <si>
    <t>EMASSAMENTO EM PAREDE COM MASSA ACRÍLICA, UMA (1) DEMÃO, INCLUSIVE LIXAMENTO PARA PINTURA</t>
  </si>
  <si>
    <t>ED-50478</t>
  </si>
  <si>
    <t>EMASSAMENTO EM PAREDE COM MASSA CORRIDA (PVA), DUAS (2) DEMÃOS, INCLUSIVE LIXAMENTO PARA PINTURA</t>
  </si>
  <si>
    <t>ED-50477</t>
  </si>
  <si>
    <t>EMASSAMENTO EM PAREDE COM MASSA CORRIDA (PVA), UMA (1) DEMÃO, INCLUSIVE LIXAMENTO PARA PINTURA</t>
  </si>
  <si>
    <t>ED-50483</t>
  </si>
  <si>
    <t>EMASSAMENTO EM PAREDE EM CHAPA DE GESSO ACARTONADO (DRYWALL) COM MASSA ACRÍLICA, UMA (1) DEMÃO, INCLUSIVE LIXAMENTO PARA PINTURA</t>
  </si>
  <si>
    <t>ED-50484</t>
  </si>
  <si>
    <t>EMASSAMENTO EM PAREDE EM CHAPA DE GESSO ACARTONADO (DRYWALL) COM MASSA CORRIDA (PVA), UMA (1) DEMÃO, INCLUSIVE LIXAMENTO PARA PINTURA</t>
  </si>
  <si>
    <t>ED-50476</t>
  </si>
  <si>
    <t>EMASSAMENTO EM TETO COM MASSA ACRÍLICA, DUAS (2) DEMÃOS, INCLUSIVE LIXAMENTO PARA PINTURA</t>
  </si>
  <si>
    <t>ED-50475</t>
  </si>
  <si>
    <t>EMASSAMENTO EM TETO COM MASSA ACRÍLICA, UMA (1) DEMÃO, INCLUSIVE LIXAMENTO PARA PINTURA</t>
  </si>
  <si>
    <t>ED-50480</t>
  </si>
  <si>
    <t>EMASSAMENTO EM TETO COM MASSA CORRIDA (PVA), DUAS (2) DEMÃOS, INCLUSIVE LIXAMENTO PARA PINTURA</t>
  </si>
  <si>
    <t>ED-50479</t>
  </si>
  <si>
    <t>EMASSAMENTO EM TETO COM MASSA CORRIDA (PVA), UMA (1) DEMÃO, INCLUSIVE LIXAMENTO PARA PINTURA</t>
  </si>
  <si>
    <t>ED-50492</t>
  </si>
  <si>
    <t>PINTURA ESMALTE EM ESTRUTURA DE AÇO CARBONO, DUAS (2) DEMÃOS, EXCLUSIVE FUNDO ANTICORROSIVO</t>
  </si>
  <si>
    <t>ED-50498</t>
  </si>
  <si>
    <t>PINTURA LÁTEX (PVA) EM PAREDE, DUAS (2) DEMÃOS, EXCLUSIVE SELADOR ACRÍLICO E MASSA ACRÍLICA/CORRIDA (PVA)</t>
  </si>
  <si>
    <t>ED-50502</t>
  </si>
  <si>
    <t>PINTURA LÁTEX (PVA) EM PAREDE, DUAS (2) DEMÃOS, INCLUSIVE UMA (1) DEMÃO DE MASSA CORRIDA (PVA), EXCLUSIVE SELADOR ACRÍLICO</t>
  </si>
  <si>
    <t>ED-50500</t>
  </si>
  <si>
    <t>PINTURA LÁTEX (PVA) EM PAREDE, TRÊS (3) DEMÃOS, EXCLUSIVE SELADOR ACRÍLICO E MASSA ACRÍLICA/CORRIDA (PVA)</t>
  </si>
  <si>
    <t>ED-50504</t>
  </si>
  <si>
    <t>PINTURA LÁTEX (PVA) EM RODAPÉ OU MOLDURAS (ALTURA DE 5 CM A 7C M), EXCLUSIVE SELADOR ACRÍLICO</t>
  </si>
  <si>
    <t>ED-50499</t>
  </si>
  <si>
    <t>PINTURA LÁTEX (PVA) EM TETO, DUAS (2) DEMÃOS, EXCLUSIVE SELADOR ACRÍLICO E MASSA ACRÍLICA/CORRIDA (PVA)</t>
  </si>
  <si>
    <t>ED-50503</t>
  </si>
  <si>
    <t>PINTURA LÁTEX (PVA) EM TETO, DUAS (2) DEMÃOS, INCLUSIVE UMA (1) DEMÃO DE MASSA CORRIDA (PVA), EXCLUSIVE SELADOR ACRÍLICO</t>
  </si>
  <si>
    <t>ED-50501</t>
  </si>
  <si>
    <t>PINTURA LÁTEX (PVA) EM TETO, TRÊS (3) DEMÃOS, EXCLUSIVE SELADOR ACRÍLICO E MASSA ACRÍLICA/CORRIDA (PVA)</t>
  </si>
  <si>
    <t>ED-50451</t>
  </si>
  <si>
    <t>PINTURA ACRÍLICA EM PAREDE, DUAS (2) DEMÃOS, EXCLUSIVE SELADOR ACRÍLICO E MASSA ACRÍLICA/CORRIDA (PVA)</t>
  </si>
  <si>
    <t>ED-50455</t>
  </si>
  <si>
    <t>PINTURA ACRÍLICA EM PAREDE, DUAS (2) DEMÃOS, INCLUSIVE UMA (1) DEMÃO DE MASSA CORRIDA (PVA), EXCLUSIVE SELADOR ACRÍLICO</t>
  </si>
  <si>
    <t>ED-50453</t>
  </si>
  <si>
    <t>PINTURA ACRÍLICA EM PAREDE, TRÊS (3) DEMÃOS, EXCLUSIVE SELADOR ACRÍLICO E MASSA ACRÍLICA/CORRIDA (PVA)</t>
  </si>
  <si>
    <t>ED-50452</t>
  </si>
  <si>
    <t>PINTURA ACRÍLICA EM TETO, DUAS (2) DEMÃOS, EXCLUSIVE SELADOR ACRÍLICO E MASSA ACRÍLICA/CORRIDA (PVA)</t>
  </si>
  <si>
    <t>ED-50456</t>
  </si>
  <si>
    <t>PINTURA ACRÍLICA EM TETO, DUAS (2) DEMÃOS, INCLUSIVE UMA (1) DEMÃO DE MASSA CORRIDA (PVA), EXCLUSIVE SELADOR ACRÍLICO</t>
  </si>
  <si>
    <t>ED-50454</t>
  </si>
  <si>
    <t>PINTURA ACRÍLICA EM TETO, TRÊS (3) DEMÃOS, EXCLUSIVE SELADOR ACRÍLICO E MASSA ACRÍLICA/CORRIDA (PVA)</t>
  </si>
  <si>
    <t>ED-50470</t>
  </si>
  <si>
    <t>PINTURA EM CAIAÇÃO PARA AMBIENTE EXTERNO,TRÊS (3) DEMÃOS, INCLUSIVE PIGMENTO E FIXADOR DE CAL</t>
  </si>
  <si>
    <t>ED-50469</t>
  </si>
  <si>
    <t>PINTURA EM CAIAÇÃO PARA AMBIENTE INTERNO,TRÊS (3) DEMÃOS, INCLUSIVE PIGMENTO E FIXADOR DE CAL</t>
  </si>
  <si>
    <t>ED-50481</t>
  </si>
  <si>
    <t>EMASSAMENTO A ÓLEO SOBRE MADEIRA, UMA (1) DEMÃO, INCLUSIVE LIXAMENTO PARA PINTURA</t>
  </si>
  <si>
    <t>ED-50482</t>
  </si>
  <si>
    <t>EMASSAMENTO EM ESQUADRIA DE MADEIRA COM MASSA A ÓLEO, DUAS (2) DEMÃOS, INCLUSIVE LIXAMENTO PARA PINTURA  A ÓLEO OU ESMALTE</t>
  </si>
  <si>
    <t>ED-50512</t>
  </si>
  <si>
    <t>PINTURA PRESERVATIVA COM CUPINICIDA EM MADEIRA SECA, DUAS (2) DEMÃOS</t>
  </si>
  <si>
    <t>ED-50511</t>
  </si>
  <si>
    <t>PINTURA PRESERVATIVA COM CUPINICIDA EM MADEIRA SECA, DUAS (2) DEMÃOS, INCLUSIVE DUAS (2) DEMÃOS DE VERNIZ SINTÉTICO MARÍTIMO, ACABAMENTO TIPO FOSCO</t>
  </si>
  <si>
    <t>ED-50530</t>
  </si>
  <si>
    <t>PINTURA COM VERNIZ POLIURETANO COM FILTRO SOLAR EM MADEIRA, DUAS (2) DEMÃOS, ACABAMENTO TIPO FOSCO</t>
  </si>
  <si>
    <t>ED-9026</t>
  </si>
  <si>
    <t>PINTURA COM VERNIZ SINTÉTICO MARÍTIMO EM BATE MACA DE MADEIRA SEM CORRIMÃO, COM LARGURA DE 15CM E ESP. 2CM, DUAS (2) DEMÃOS, ACABAMENTO TIPO FOSCO</t>
  </si>
  <si>
    <t>ED-50527</t>
  </si>
  <si>
    <t>PINTURA COM VERNIZ SINTÉTICO MARÍTIMO EM ESQUADRIAS DE MADEIRA, DUAS (2) DEMÃOS, ACABAMENTO TIPO ACETINADO (BRILHO SÚTIL)</t>
  </si>
  <si>
    <t>ED-50526</t>
  </si>
  <si>
    <t>PINTURA COM VERNIZ SINTÉTICO MARÍTIMO EM ESQUADRIAS DE MADEIRA, DUAS (2) DEMÃOS, ACABAMENTO TIPO BRILHANTE</t>
  </si>
  <si>
    <t>ED-50528</t>
  </si>
  <si>
    <t>PINTURA COM VERNIZ SINTÉTICO MARÍTIMO EM ESQUADRIAS DE MADEIRA, DUAS (2) DEMÃOS, ACABAMENTO TIPO FOSCO</t>
  </si>
  <si>
    <t>ED-50531</t>
  </si>
  <si>
    <t>PINTURA COM VERNIZ SINTÉTICO MARÍTIMO EM RÉGUAS PARA FIXAÇÃO CARTAZES E PROTEÇÃO DE CARTEIRAS, COM LARGURA DE 10CM E ESP. 2CM, DUAS (2) DEMÃOS, ACABAMENTO TIPO FOSCO</t>
  </si>
  <si>
    <t>ED-50493</t>
  </si>
  <si>
    <t>PINTURA ESMALTE EM ESQUADRIA DE MADEIRA, DUAS (2) DEMÃOS, INCLUSIVE UMA (1) DEMÃO DE FUNDO NIVELADOR, EXCLUSIVE MASSA A ÓLEO</t>
  </si>
  <si>
    <t>ED-28438</t>
  </si>
  <si>
    <t>PINTURA ESMALTE EM SUPERFÍCIE DE MADEIRA, DUAS (2) DEMÃOS, EXCLUSIVE FUNDO NIVELADOR E MASSA A ÓLEO</t>
  </si>
  <si>
    <t>ED-28437</t>
  </si>
  <si>
    <t>PINTURA ESMALTE EM SUPERFÍCIE DE MADEIRA, DUAS (2) DEMÃOS, INCLUSIVE UMA (1) DEMÃO DE FUNDO NIVELADOR, EXCLUSIVE MASSA A ÓLEO</t>
  </si>
  <si>
    <t>ED-50471</t>
  </si>
  <si>
    <t>APLICAÇÃO DE CERA EM ESQUADRIAS DE MADEIRA, TRÊS (3) DEMÃOS, INCLUSIVE APLICAÇÃO DE SELADOR PARA MADEIRA</t>
  </si>
  <si>
    <t>ED-50472</t>
  </si>
  <si>
    <t>APLICAÇÃO DE CERA EM RODAPÉS COM ALTURA DE 10 CM, TRÊS (3) DEMÃOS, INCLUSIVE APLICAÇÃO DE SELADOR PARA MADEIRA</t>
  </si>
  <si>
    <t>ED-50509</t>
  </si>
  <si>
    <t>PINTURA ESMALTE EM SUPERFÍCIE DE CONCRETO/ALVENARIA, DUAS (2) DEMÃOS, EXCLUSIVE SELADOR ACRÍLICO E MASSA ACRÍLICA/CORRIDA (PVA)</t>
  </si>
  <si>
    <t>ED-50510</t>
  </si>
  <si>
    <t>PINTURA ESMALTE EM SUPERFÍCIE DE CONCRETO/ALVENARIA, TRÊS (3) DEMÃOS, EXCLUSIVE SELADOR ACRÍLICO E MASSA ACRÍLICA/CORRIDA (PVA)</t>
  </si>
  <si>
    <t>ED-50491</t>
  </si>
  <si>
    <t>PINTURA ESMALTE EM ESQUADRIAS DE FERRO, DUAS (2) DEMÃOS, INCLUSIVE UMA (1) DEMÃO DE FUNDO ANTICORROSIVO</t>
  </si>
  <si>
    <t>ED-50496</t>
  </si>
  <si>
    <t>PINTURA ESMALTE EM TUBO GALVANIZADO, DUAS (2) DEMÃOS, INCLUSIVE UMA (1) DEMÃO DE FUNDO ANTICORROSIVO</t>
  </si>
  <si>
    <t>ED-50495</t>
  </si>
  <si>
    <t>PINTURA ESMALTE SINTÉTICO EM SUPERFÍCIES METÁLICAS, DUAS (2) DEMÃOS, INCLUSIVE UMA (1) DEMÃO DE FUNDO ANTICORROSIVO</t>
  </si>
  <si>
    <t>ED-9917</t>
  </si>
  <si>
    <t>PINTURA EPÓXI EM PAREDE, DUAS (2) DEMÃOS, EXCLUSIVE SELADOR ACRÍLICO E MASSA ACRÍLICA/CORRIDA (PVA)</t>
  </si>
  <si>
    <t>ED-9919</t>
  </si>
  <si>
    <t>PINTURA EPÓXI EM PAREDE, DUAS (2) DEMÃOS, INCLUSIVE UMA (1) DEMÃO DE MASSA ACRÍLICA, EXCLUSIVE SELADOR ACRÍLICO</t>
  </si>
  <si>
    <t>ED-9918</t>
  </si>
  <si>
    <t>PINTURA EPÓXI EM PAREDE, TRÊS (3) DEMÃOS, EXCLUSIVE SELADOR ACRÍLICO E MASSA ACRÍLICA/CORRIDA (PVA)</t>
  </si>
  <si>
    <t>ED-9937</t>
  </si>
  <si>
    <t>PINTURA EPÓXI EM PISO, DUAS (2) DEMÃOS, EXCLUSIVE PRIMER EPÓXI, INCLUSIVE LIMPEZA DA SUPERFÍCIE A SER APLICADO MATERIAL</t>
  </si>
  <si>
    <t>ED-9934</t>
  </si>
  <si>
    <t>PINTURA EPÓXI EM PISO, DUAS (2) DEMÃOS, INCLUSIVE UMA (1) DEMÃO DE PRIMER EPÓXI</t>
  </si>
  <si>
    <t>ED-9933</t>
  </si>
  <si>
    <t>PINTURA EPÓXI EM PISO, DUAS (2) DEMÃOS, INCLUSIVE UMA (1) DEMÃO DE PRIMER EPÓXI E PREPARAÇÃO DA SUPERFÍCIE COM ARGAMASSA AUTONIVELANTE, ESP.4MM</t>
  </si>
  <si>
    <t>ED-16659</t>
  </si>
  <si>
    <t>PINTURA LÁTEX (PVA) EM SUPERFÍCIE DE MADEIRA, DUAS (2) DEMÃOS, EXCLUSIVE SELADOR ACRÍLICO E MASSA ACRÍLICA/CORRIDA (PVA)</t>
  </si>
  <si>
    <t>ED-9935</t>
  </si>
  <si>
    <t>PREPARAÇÃO PARA PINTURA (EPÓXI) EM PISO, INCLUSIVE UMA (1) DEMÃO DE PRIMER EPÓXI</t>
  </si>
  <si>
    <t>ED-50517</t>
  </si>
  <si>
    <t>PINTURA A BASE DE RESINA DE SILICONE EM CONCRETO OU ALVENARIA APARENTE, DUAS (2) DEMÃOS</t>
  </si>
  <si>
    <t>ED-50513</t>
  </si>
  <si>
    <t>PINTURA COM RESINA ACRÍLICA EM CONCRETO, DUAS (2) DEMÃOS, INCLUSIVE UMA (1) DEMÃO DE SELADOR ACRÍLICO</t>
  </si>
  <si>
    <t>ED-50525</t>
  </si>
  <si>
    <t>PINTURA COM VERNIZ ACRÍLICO EM ALVENARIA OU CONCRETO, DUAS (2) DEMÃOS, INCLUSIVE PREPARAÇÃO DA SUPERFÍCIE COM LIXAMENTO</t>
  </si>
  <si>
    <t>ED-9013</t>
  </si>
  <si>
    <t>PINTURA COM TEXTURA ACRÍLICA COM DESEMPENADEIRA DE AÇO, EXCLUSIVE SELADOR ACRÍLICO/FUNDO PREPARADOR</t>
  </si>
  <si>
    <t>ED-50519</t>
  </si>
  <si>
    <t>PINTURA COM TEXTURA ACRÍLICA COM DESEMPENADEIRA DE AÇO, INCLUSIVE UMA (1) DEMÃO DE SELADOR ACRÍLICO</t>
  </si>
  <si>
    <t>ED-50520</t>
  </si>
  <si>
    <t>PINTURA COM TEXTURA ACRÍLICA COM ROLO, EXCLUSIVE SELADOR ACRÍLICO/FUNDO PREPARADOR</t>
  </si>
  <si>
    <t>ED-50521</t>
  </si>
  <si>
    <t>PINTURA COM TEXTURA ACRÍLICA COM ROLO, INCLUSIVE UMA (1) DEMÃO DE SELADOR ACRÍLICO</t>
  </si>
  <si>
    <t>ED-50532</t>
  </si>
  <si>
    <t>PINTURA ANTICORROSIVA A BASE DE ÓXIDO DE FERRO (ZARCÃO) EM ESQUADRIA E SUPERFÍCIE METÁLICA, UMA (1) DEMÃO</t>
  </si>
  <si>
    <t>ED-50487</t>
  </si>
  <si>
    <t>PINTURA EPÓXI EM SUPERFÍCIES DE AÇO CARBONO, DUAS (2) DEMÃOS</t>
  </si>
  <si>
    <t>ED-50488</t>
  </si>
  <si>
    <t>PINTURA EPÓXI EM SUPERFÍCIES DE AÇO CARBONO, DUAS (2) DEMÃOS, APLICAÇÃO MECÂNICA</t>
  </si>
  <si>
    <t>ED-50497</t>
  </si>
  <si>
    <t>PINTURA ESMALTE EM ESTRUTURA METÁLICA, DUAS (2) DEMÃOS, INCLUSIVE UMA (1) DEMÃO FUNDO ANTICORROSIVO</t>
  </si>
  <si>
    <t>ED-50465</t>
  </si>
  <si>
    <t>PINTURA COM  TINTA A BASE DE BORRACHA CLORADA EM FAIXAS DE DEMARCAÇÃO DE PISO, DUAS (2) DEMÃOS, FAIXA COM LARGURA DE 5 CM, APLICAÇÃO MECÂNICA</t>
  </si>
  <si>
    <t>ED-50467</t>
  </si>
  <si>
    <t>PINTURA COM  TINTA A BASE DE BORRACHA CLORADA EM REVESTIMENTO CIMENTÍCIO OU CONCRETO, DUAS (2) DEMÃOS</t>
  </si>
  <si>
    <t>ED-50466</t>
  </si>
  <si>
    <t>PINTURA COM  TINTA A BASE DE BORRACHA CLORADA EM TELHAS DE FIBROCIMENTO, DUAS (2) DEMÃOS</t>
  </si>
  <si>
    <t>ED-50460</t>
  </si>
  <si>
    <t>PINTURA ACRÍLICA PARA PISO EM FAIXA DE DEMARCAÇÃO DE QUADRA, DUAS (2) DEMÃOS, FAIXA COM LARGURA DE 5 CM</t>
  </si>
  <si>
    <t>ED-50462</t>
  </si>
  <si>
    <t>PINTURA ACRÍLICA PARA PISO EM FAIXA DE DEMARCAÇÃO DE QUADRA, QUATRO (4) DEMÃOS, FAIXA COM LARGURA DE 5 CM</t>
  </si>
  <si>
    <t>ED-50459</t>
  </si>
  <si>
    <t>PINTURA ACRÍLICA PARA PISO EM PASSEIO/SUPERFÍCIE CIMENTADA, DUAS (2) DEMÃOS</t>
  </si>
  <si>
    <t>ED-50461</t>
  </si>
  <si>
    <t>PINTURA ACRÍLICA PARA PISO EM QUADRAS ESPORTIVA, DUAS (2) DEMÃOS</t>
  </si>
  <si>
    <t>ED-50463</t>
  </si>
  <si>
    <t>PINTURA ACRÍLICA PARA PISO EM QUADRAS ESPORTIVA, QUATRO (4) DEMÃOS</t>
  </si>
  <si>
    <t>ED-50468</t>
  </si>
  <si>
    <t>PINTURA COM  TINTA A BASE DE BORRACHA CLORADA EM FAIXAS DE DEMARCAÇÃO DE QUADRA, DUAS (2) DEMÃOS, FAIXA COM LARGURA DE 5 CM, APLICAÇÃO MECÂNICA</t>
  </si>
  <si>
    <t>ED-50464</t>
  </si>
  <si>
    <t>PINTURA COM RESINA ACRÍLICA EM PISOS CIMENTADOS, DUAS (2) DEMÃOS, INCLUSIVE LIMPEZA DA SUPERFÍCIE A SER APLICADO MATERIAL</t>
  </si>
  <si>
    <t>ED-50490</t>
  </si>
  <si>
    <t>PINTURA EPÓXI EM FAIXAS DE DEMARCAÇÃO DE PISO, DUAS (2) DEMÃOS, FAIXA COM LARGURA DE 5 CM</t>
  </si>
  <si>
    <t>ED-50518</t>
  </si>
  <si>
    <t>PINTURA PARA SINALIZAÇÃO DE VAGA DE ESTACIONAMENTO PARA PORTADORES DE NECESSIDADES ESPECIAIS SOBRE PAVIMENTAÇÃO URBANA</t>
  </si>
  <si>
    <t>ED-50277</t>
  </si>
  <si>
    <t>CUBA EM AÇO INOXIDÁVEL DE EMBUTIR, AISI 304, APLICAÇÃO PARA PIA (465X330X115MM), NÚMERO 1, ASSENTAMENTO EM BANCADA, INCLUSIVE VÁLVULA DE ESCOAMENTO DE METAL COM ACABAMENTO CROMADO, SIFÃO DE METAL TIPO COPO COM ACABAMENTO CROMADO, FORNECIMENTO E INSTALAÇÃO</t>
  </si>
  <si>
    <t>ED-50278</t>
  </si>
  <si>
    <t>CUBA EM AÇO INOXIDÁVEL DE EMBUTIR, AISI 304, APLICAÇÃO PARA PIA (560X330X115MM), NÚMERO 2, ASSENTAMENTO EM BANCADA, INCLUSIVE VÁLVULA DE ESCOAMENTO DE METAL COM ACABAMENTO CROMADO, SIFÃO DE METAL TIPO COPO COM ACABAMENTO CROMADO, FORNECIMENTO E INSTALAÇÃO</t>
  </si>
  <si>
    <t>ED-50287</t>
  </si>
  <si>
    <t>CUBA EM AÇO INOXIDÁVEL DE EMBUTIR, AISI 304, APLICAÇÃO PARA TANQUE (600X600X400MM), ASSENTAMENTO EM BANCADA, INCLUSIVE VÁLVULA DE ESCOAMENTO DE METAL COM ACABAMENTO CROMADO, SIFÃO DE METAL TIPO COPO COM ACABAMENTO CROMADO, FORNECIMENTO E INSTALAÇÃO</t>
  </si>
  <si>
    <t>ED-50279</t>
  </si>
  <si>
    <t>CUBA DE LOUÇA BRANCA DE EMBUTIR, FORMATO OVAL, INCLUSIVE VÁLVULA DE ESCOAMENTO DE METAL COM ACABAMENTO CROMADO, SIFÃO DE METAL TIPO COPO COM ACABAMENTO CROMADO, FORNECIMENTO E INSTALAÇÃO</t>
  </si>
  <si>
    <t>ED-50280</t>
  </si>
  <si>
    <t>CUBA DE LOUÇA BRANCA DE SOBREPOR, FORMATO OVAL, INCLUSIVE VÁLVULA DE ESCOAMENTO DE METAL COM ACABAMENTO CROMADO, SIFÃO DE METAL TIPO COPO COM ACABAMENTO CROMADO, FORNECIMENTO E INSTALAÇÃO</t>
  </si>
  <si>
    <t>ED-2552</t>
  </si>
  <si>
    <t>LAVATÓRIO DE CANTO DE LOUÇA BRANCA SEM COLUNA, TAMANHO PEQUENO, INCLUSIVE ACESSÓRIOS DE FIXAÇÃO COM PARAFUSO CASTELO, VÁLVULA DE ESCOAMENTO DE METAL COM ACABAMENTO CROMADO, SIFÃO DE METAL TIPO COPO COM ACABAMENTO CROMADO, FORNECIMENTO, INSTALAÇÃO E REJUNTAMENTO, EXCLUSIVE TORNEIRA E ENGATE FLEXÍVEL</t>
  </si>
  <si>
    <t>ED-50282</t>
  </si>
  <si>
    <t>LAVATÓRIO DE LOUÇA BRANCA COM COLUNA, TAMANHO MÉDIO, INCLUSIVE ACESSÓRIOS DE FIXAÇÃO, VÁLVULA DE ESCOAMENTO DE METAL COM ACABAMENTO CROMADO, SIFÃO DE METAL TIPO COPO COM ACABAMENTO CROMADO, FORNECIMENTO, INSTALAÇÃO E REJUNTAMENTO, EXCLUSIVE TORNEIRA E ENGATE FLEXÍVEL</t>
  </si>
  <si>
    <t>ED-50283</t>
  </si>
  <si>
    <t>LAVATÓRIO DE LOUÇA BRANCA SEM COLUNA, TAMANHO MÉDIO, INCLUSIVE ACESSÓRIOS DE FIXAÇÃO, VÁLVULA DE ESCOAMENTO DE METAL COM ACABAMENTO CROMADO, SIFÃO DE METAL TIPO COPO COM ACABAMENTO CROMADO, FORNECIMENTO, INSTALAÇÃO E REJUNTAMENTO, EXCLUSIVE TORNEIRA E ENGATE FLEXÍVEL</t>
  </si>
  <si>
    <t>ED-50281</t>
  </si>
  <si>
    <t>LAVATÓRIO DE LOUÇA BRANCA SEM COLUNA, TAMANHO PEQUENO, INCLUSIVE ACESSÓRIOS DE FIXAÇÃO, VÁLVULA DE ESCOAMENTO DE METAL COM ACABAMENTO CROMADO, SIFÃO DE METAL TIPO COPO COM ACABAMENTO CROMADO, FORNECIMENTO, INSTALAÇÃO E REJUNTAMENTO, EXCLUSIVE TORNEIRA E ENGATE FLEXÍVEL</t>
  </si>
  <si>
    <t>ED-50288</t>
  </si>
  <si>
    <t>CUBA EM AÇO INOXIDÁVEL DE SOBREPOR, AISI 304, APLICAÇÃO PARA TANQUE (630X515X260MM), ASSENTAMENTO EM BANCADA, INCLUSIVE VÁLVULA DE ESCOAMENTO DE METAL COM ACABAMENTO CROMADO, SIFÃO DE METAL TIPO COPO COM ACABAMENTO CROMADO, FORNECIMENTO E INSTALAÇÃO</t>
  </si>
  <si>
    <t>ED-50289</t>
  </si>
  <si>
    <t>TANQUE DE LOUÇA BRANCA COM COLUNA, CAPACIDADE 22 LITROS, INCLUSIVE ACESSÓRIOS DE FIXAÇÃO, FORNECIMENTO, INSTALAÇÃO E REJUNTAMENTO, EXCLUSIVE TORNEIRA, VÁLVULA DE ESCOAMENTO E SIFÃO</t>
  </si>
  <si>
    <t>ED-50290</t>
  </si>
  <si>
    <t>TANQUE DE LOUÇA BRANCA COM COLUNA, CAPACIDADE 22 LITROS, INCLUSIVE ACESSÓRIOS DE FIXAÇÃO, VÁLVULA DE ESCOAMENTO DE METAL COM ACABAMENTO CROMADO, SIFÃO DE METAL TIPO COPO COM ACABAMENTO CROMADO, FORNECIMENTO, INSTALAÇÃO E REJUNTAMENTO, EXCLUSIVE TORNEIRA</t>
  </si>
  <si>
    <t>ED-9156</t>
  </si>
  <si>
    <t>TANQUE DE MÁRMORE SINTÉTICO DUPLO, CAPACIDADE 37 LITROS, INCLUSIVE ACESSÓRIOS DE FIXAÇÃO, VÁLVULA DE ESCOAMENTO DE METAL COM ACABAMENTO CROMADO, SIFÃO DE METAL TIPO COPO COM ACABAMENTO CROMADO, FORNECIMENTO E INSTALAÇÃO, EXCLUSIVE TORNEIRA</t>
  </si>
  <si>
    <t>ED-9155</t>
  </si>
  <si>
    <t>TANQUE DE MÁRMORE SINTÉTICO SIMPLES, CAPACIDADE 20 LITROS, INCLUSIVE ACESSÓRIOS DE FIXAÇÃO, VÁLVULA DE ESCOAMENTO DE METAL COM ACABAMENTO CROMADO, SIFÃO DE METAL TIPO COPO COM ACABAMENTO CROMADO, FORNECIMENTO E INSTALAÇÃO, EXCLUSIVE TORNEIRA</t>
  </si>
  <si>
    <t>ED-50293</t>
  </si>
  <si>
    <t>TANQUE DE POLIPROPILENO, CAPACIDADE 15 LITROS, INCLUSIVE ACESSÓRIOS DE FIXAÇÃO, VÁLVULA DE ESCOAMENTO DE PLÁSTICO (PVC) NA COR BRANCA, SIFÃO DE PLÁSTICO (PVC) TIPO COPO NA COR BRANCA, FORNECIMENTO E INSTALAÇÃO, EXCLUSIVE TORNEIRA</t>
  </si>
  <si>
    <t>ED-50294</t>
  </si>
  <si>
    <t>TANQUE DE POLIPROPILENO, CAPACIDADE 24 LITROS, INCLUSIVE ACESSÓRIOS DE FIXAÇÃO, VÁLVULA DE ESCOAMENTO DE PLÁSTICO (PVC) NA COR BRANCA, SIFÃO DE PLÁSTICO (PVC) TIPO COPO NA COR BRANCA, FORNECIMENTO E INSTALAÇÃO, EXCLUSIVE TORNEIRA</t>
  </si>
  <si>
    <t>ED-29152</t>
  </si>
  <si>
    <t>TORNEIRA METÁLICA ANTIVANDALISMO, FECHAMENTO AUTOMÁTICO, ACABAMENTO CROMADO, APLICAÇÃO DE PAREDE, INCLUSIVE FORNECIMENTO E INSTALAÇÃO</t>
  </si>
  <si>
    <t>ED-22766</t>
  </si>
  <si>
    <t>TORNEIRA METÁLICA HOSPITALAR, ABERTURA ALAVANCA 1/4 DE VOLTA, ACABAMENTO CROMADO, COM AREJADOR, APLICAÇÃO DE MESA, INCLUSIVE ENGATE FLEXÍVEL METÁLICO, INCLUSIVE FORNECIMENTO E INSTALAÇÃO</t>
  </si>
  <si>
    <t>ED-22765</t>
  </si>
  <si>
    <t>TORNEIRA METÁLICA HOSPITALAR, ABERTURA ALAVANCA 1/4 DE VOLTA, ACABAMENTO CROMADO, COM AREJADOR, APLICAÇÃO DE PAREDE, INCLUSIVE FORNECIMENTO E INSTALAÇÃO</t>
  </si>
  <si>
    <t>ED-50328</t>
  </si>
  <si>
    <t>TORNEIRA METÁLICA PARA BEBEDOURO, ACABAMENTO CROMADO, APLICAÇÃO DE PAREDE, INCLUSIVE FORNECIMENTO E INSTALAÇÃO</t>
  </si>
  <si>
    <t>ED-50323</t>
  </si>
  <si>
    <t>TORNEIRA METÁLICA PARA IRRIGAÇÃO/JARDIM, ACABAMENTO CROMADO, APLICAÇÃO DE PAREDE, INCLUSIVE FORNECIMENTO E INSTALAÇÃO</t>
  </si>
  <si>
    <t>ED-50330</t>
  </si>
  <si>
    <t>TORNEIRA METÁLICA PARA LAVATÓRIO, ABERTURA 1/4 DE VOLTA, ACABAMENTO CROMADO, COM AREJADOR, APLICAÇÃO DE MESA, INCLUSIVE ENGATE FLEXÍVEL METÁLICO, FORNECIMENTO E INSTALAÇÃO</t>
  </si>
  <si>
    <t>ED-50329</t>
  </si>
  <si>
    <t>TORNEIRA METÁLICA PARA LAVATÓRIO, FECHAMENTO AUTOMÁTICO, ACABAMENTO CROMADO, COM AREJADOR, APLICAÇÃO DE MESA, INCLUSIVE ENGATE FLEXÍVEL METÁLICO, FORNECIMENTO E INSTALAÇÃO</t>
  </si>
  <si>
    <t>ED-50326</t>
  </si>
  <si>
    <t>TORNEIRA METÁLICA PARA PIA, ABERTURA 1/4 DE VOLTA, ACABAMENTO CROMADO, COM AREJADOR, APLICAÇÃO DE PAREDE, INCLUSIVE FORNECIMENTO E INSTALAÇÃO</t>
  </si>
  <si>
    <t>ED-50327</t>
  </si>
  <si>
    <t>TORNEIRA METÁLICA PARA PIA, ABERTURA 1/4 DE VOLTA, ACABAMENTO CROMADO, SEM AREJADOR, APLICAÇÃO DE PAREDE, INCLUSIVE FORNECIMENTO E INSTALAÇÃO</t>
  </si>
  <si>
    <t>ED-50324</t>
  </si>
  <si>
    <t>TORNEIRA METÁLICA PARA PIA, BICA MÓVEL, ABERTURA 1/4 DE VOLTA, ACABAMENTO CROMADO, COM AREJADOR, APLICAÇÃO DE MESA, INCLUSIVE ENGATE FLEXÍVEL METÁLICO, FORNECIMENTO E INSTALAÇÃO</t>
  </si>
  <si>
    <t>ED-50325</t>
  </si>
  <si>
    <t>TORNEIRA METÁLICA PARA PIA, BICA MÓVEL, ABERTURA 1/4 DE VOLTA, ACABAMENTO CROMADO, COM AREJADOR, APLICAÇÃO DE PAREDE, INCLUSIVE FORNECIMENTO E INSTALAÇÃO</t>
  </si>
  <si>
    <t>ED-50331</t>
  </si>
  <si>
    <t>TORNEIRA METÁLICA PARA TANQUE, ACABAMENTO CROMADO, BICO COM ROSCA, INCLUSIVE FORNECIMENTO E INSTALAÇÃO</t>
  </si>
  <si>
    <t>ED-22902</t>
  </si>
  <si>
    <t>TORNEIRA METÁLICA PARA TANQUE, ACABAMENTO CROMADO, COM AREJADOR, INCLUSIVE FORNECIMENTO E INSTALAÇÃO</t>
  </si>
  <si>
    <t>ED-50317</t>
  </si>
  <si>
    <t>LIGAÇÃO FLEXÍVEL METÁLICA, DIÂMETRO 1/2" (20MM), INCLUSIVE FORNECIMENTO E INSTALAÇÃO</t>
  </si>
  <si>
    <t>ED-50349</t>
  </si>
  <si>
    <t>INSTALAÇÃO DE VÁLVULA DE ESCOAMENTO DE METAL PARA TANQUE,  DN (1.1/4"), ACABAMENTO CROMADO, INCLUSIVE FORNECIMENTO</t>
  </si>
  <si>
    <t>ED-50335</t>
  </si>
  <si>
    <t>VÁLVULA AMERICANA PIA INOX 1 1/2" X 3/4"</t>
  </si>
  <si>
    <t>ED-50336</t>
  </si>
  <si>
    <t>VÁLVULA AMERICANA PIA INOX 4" X 1 1/2"</t>
  </si>
  <si>
    <t>ED-50337</t>
  </si>
  <si>
    <t>VÁLVULA DE DESCARGA COM REGISTRO INTERNO, ACIONAMENTO SIMPLES, DN 1.1/2" (50MM), INCLUSIVE ACABAMENTO DA VÁLVULA</t>
  </si>
  <si>
    <t>ED-50347</t>
  </si>
  <si>
    <t>VÁLVULA PARA LAVATÓRIO COM LADRÃO D = 2 1/4" X 1"</t>
  </si>
  <si>
    <t>ED-50348</t>
  </si>
  <si>
    <t>VÁLVULA PARA MICTÓRIO COM FECHAMENTO AUTOMÁTICO D = 1/2"</t>
  </si>
  <si>
    <t>ED-50320</t>
  </si>
  <si>
    <t>INSTALAÇÃO DE SIFÃO DE METAL PARA LAVATÓRIO, TIPO COPO COM ACABAMENTO CROMADO, DIÂMETRO (1"X1.1/2"), INCLUSIVE FORNECIMENTO</t>
  </si>
  <si>
    <t>ED-50321</t>
  </si>
  <si>
    <t>INSTALAÇÃO DE SIFÃO DE METAL PARA PIA, TIPO COPO COM ACABAMENTO CROMADO, DIÂMETRO (1.1/2"X1.1/2" OU 2"), INCLUSIVE FORNECIMENTO</t>
  </si>
  <si>
    <t>ED-50300</t>
  </si>
  <si>
    <t>BACIA DE LOUÇA TURCA CONVENCIONAL, COR BRANCA, INCLUSIVE ACESSÓRIOS, FORNECIMENTO, INSTALAÇÃO E REJUNTAMENTO</t>
  </si>
  <si>
    <t>ED-50297</t>
  </si>
  <si>
    <t>BACIA SANITÁRIA (VASO) DE LOUÇA COM CAIXA ACOPLADA, COR BRANCA, INCLUSIVE ACESSÓRIOS DE FIXAÇÃO/VEDAÇÃO, ENGATE FLEXÍVEL METÁLICO, FORNECIMENTO, INSTALAÇÃO E REJUNTAMENTO</t>
  </si>
  <si>
    <t>ED-50301</t>
  </si>
  <si>
    <t>BACIA SANITÁRIA (VASO) DE LOUÇA CONVENCIONAL, ACESSÍVEL (PCR/PMR), COR BRANCA, COM INSTALAÇÃO DE SÓCULO NA BASE DA BACIA ACOMPANHANDO A PROJEÇÃO DA BASE, NÃO ULTRAPASSANDO ALTURA DE 5CM, ALTURA MÁXIMA DE 46CM (BACIA+ASSENTO), INCLUSIVE ACESSÓRIOS DE FIXAÇÃO/VEDAÇÃO, VÁLVULA DE DESCARGA METÁLICA COM ACIONAMENTO DUPLO, TUBO DE LIGAÇÃO DE LATÃO COM CANOPLA, FORNECIMENTO, INSTALAÇÃO E REJUNTAMENTO, EXCLUSIVE ASSENTO</t>
  </si>
  <si>
    <t>ED-50296</t>
  </si>
  <si>
    <t>BACIA SANITÁRIA (VASO) DE LOUÇA CONVENCIONAL, COR BRANCA, INCLUSIVE ACESSÓRIOS DE FIXAÇÃO/VEDAÇÃO, FORNECIMENTO, INSTALAÇÃO E REJUNTAMENTO, EXCLUSIVE VÁLVULA DE DESCARGA E TUBO DE LIGAÇÃO</t>
  </si>
  <si>
    <t>ED-50298</t>
  </si>
  <si>
    <t>BACIA SANITÁRIA (VASO) DE LOUÇA CONVENCIONAL, COR BRANCA, INCLUSIVE ACESSÓRIOS DE FIXAÇÃO/VEDAÇÃO, VÁLVULA DE DESCARGA METÁLICA COM ACIONAMENTO DUPLO, TUBO DE LIGAÇÃO DE LATÃO COM CANOPLA, FORNECIMENTO, INSTALAÇÃO E REJUNTAMENTO</t>
  </si>
  <si>
    <t>ED-50299</t>
  </si>
  <si>
    <t>BACIA SANITÁRIA (VASO) DE LOUÇA CONVENCIONAL INFANTIL, COR BRANCA, INCLUSIVE ACESSÓRIOS DE FIXAÇÃO/VEDAÇÃO, VÁLVULA DE DESCARGA METÁLICA COM ACIONAMENTO DUPLO, TUBO DE LIGAÇÃO DE LATÃO COM CANOPLA, FORNECIMENTO, INSTALAÇÃO E REJUNTAMENTO</t>
  </si>
  <si>
    <t>ED-50285</t>
  </si>
  <si>
    <t>MICTÓRIO COLETIVO, EM AÇO INOXIDÁVEL, TIPO AISI 304, CHAPA 22, COM DESENVOLVIMENTO DE 1 METRO, INCLUSIVE VÁLVULA DE ESCOAMENTO DE METAL NA COR CROMADA, SIFÃO DE METAL TIPO COPO NA COR CROMADA, FORNECIMENTO E INSTALAÇÃO</t>
  </si>
  <si>
    <t>ED-50284</t>
  </si>
  <si>
    <t>MICTÓRIO COLETIVO, EM AÇO INOXIDÁVEL, TIPO AISI 304, CHAPA 22, COM DESENVOLVIMENTO DE 1,4 METRO, INCLUSIVE VÁLVULA DE ESCOAMENTO DE METAL NA COR CROMADA, SIFÃO DE METAL TIPO COPO NA COR CROMADA, FORNECIMENTO E INSTALAÇÃO</t>
  </si>
  <si>
    <t>ED-50286</t>
  </si>
  <si>
    <t>MICTÓRIO SIFONADO DE LOUÇA BRANCA, INCLUSIVE ENGATE FLEXÍVEL, EXCLUSIVE VÁLVULA DE DESCARGA</t>
  </si>
  <si>
    <t>ED-9134</t>
  </si>
  <si>
    <t>BACIA SANITÁRIA (VASO) DE LOUÇA CONVENCIONAL INFANTIL, COR BRANCA, INCLUSIVE ACESSÓRIOS DE FIXAÇÃO/VEDAÇÃO, FORNECIMENTO, INSTALAÇÃO E REJUNTAMENTO, EXCLUSIVE VÁLVULA DE DESCARGA E TUBO DE LIGAÇÃO</t>
  </si>
  <si>
    <t>ED-49938</t>
  </si>
  <si>
    <t>CAIXA DE DESCARGA PLÁSTICA EXTERNA 12 LTS INSTALADA COM ACESSÓRIOS</t>
  </si>
  <si>
    <t>ED-9133</t>
  </si>
  <si>
    <t>VÁLVULA DE DESCARGA COM REGISTRO INTERNO, ACIONAMENTO DUPLO, DN 1.1/2" (50MM), INCLUSIVE ACABAMENTO DA VÁLVULA</t>
  </si>
  <si>
    <t>ED-48169</t>
  </si>
  <si>
    <t>BEBEDOURO GEMINADO MG-F 80 INOX</t>
  </si>
  <si>
    <t>ED-48170</t>
  </si>
  <si>
    <t>BEBEDOURO MF-F PINTADO</t>
  </si>
  <si>
    <t>ED-48171</t>
  </si>
  <si>
    <t>BEBEDOURO MG-F INFANTIL INOX</t>
  </si>
  <si>
    <t>ED-48172</t>
  </si>
  <si>
    <t>BEBEDOURO MG-F INFANTIL PINTADO</t>
  </si>
  <si>
    <t>ED-48177</t>
  </si>
  <si>
    <t>FILTRO AP-200 CURTO</t>
  </si>
  <si>
    <t>ED-50316</t>
  </si>
  <si>
    <t>DUCHA HIGIÊNICA COM REGISTRO PARA CONTROLE DE FLUXO DE ÁGUA, DIÂMETRO 1/2" (20MM), INCLUSIVE FORNECIMENTO E INSTALAÇÃO</t>
  </si>
  <si>
    <t>ED-50310</t>
  </si>
  <si>
    <t>BRAÇO PARA CHUVEIRO, COMPRIMENTO 40 CM, DIÂMETRO NOMINAL DE 1/2" (20MM), INCLUSIVE ACABAMENTO</t>
  </si>
  <si>
    <t>ED-16344</t>
  </si>
  <si>
    <t>CHUVEIRO ELÉTRICO BRANCO, TENSÃO 127V/220V, POTÊNCIA 4600W/5500W, INCLUSIVE BRAÇO, FORNECIMENTO E INSTALAÇÃO</t>
  </si>
  <si>
    <t>ED-50314</t>
  </si>
  <si>
    <t>CHUVEIRO ELÉTRICO COM RESISTÊNCIA BLINDADA, TENSÃO 127V/220V, POTÊNCIA 5500W/6800W, INCLUSIVE BRAÇO, FORNECIMENTO E INSTALAÇÃO</t>
  </si>
  <si>
    <t>ED-50313</t>
  </si>
  <si>
    <t>CHUVEIRO ELÉTRICO CROMADO, TENSÃO 127V/220V, POTÊNCIA 5500W/6800W, INCLUSIVE BRAÇO, FORNECIMENTO E INSTALAÇÃO</t>
  </si>
  <si>
    <t>ED-48156</t>
  </si>
  <si>
    <t>ASSENTO BRANCO PARA VASO</t>
  </si>
  <si>
    <t>ED-48157</t>
  </si>
  <si>
    <t>ASSENTO PARA VASO PNE (NBR 9050)</t>
  </si>
  <si>
    <t>ED-48159</t>
  </si>
  <si>
    <t>BANCO ARTICULADO EM FÓRMICA COM CANTOS ARREDONDADOS E SUPERFÍCIE ANTIDERRAPANTE IMPERMEÁVEL, PROFUNDIDADE MÍNIMA DE 0,45 M E COMPRIMENTO MÍNIMO DE 0,70 M, PARA ESFORÇO DE 1,5 KN CONFORME NBR 9050</t>
  </si>
  <si>
    <t>ED-50309</t>
  </si>
  <si>
    <t>BOLSA DE BORRACHA D = 1 1/2"</t>
  </si>
  <si>
    <t>ED-48174</t>
  </si>
  <si>
    <t>CABIDE DE LOUÇA COM DOIS (2) GANCHOS, NA COR BRANCA, ASSENTAMENTO EM ARGAMASSA INDUSTRIALIZADA, INCLUSIVE REJUNTAMENTO E FORNECIMENTO</t>
  </si>
  <si>
    <t>ED-48175</t>
  </si>
  <si>
    <t>CABIDE EM TUBO DE AÇO GALVANIZADO D = 1/2"</t>
  </si>
  <si>
    <t>ED-48176</t>
  </si>
  <si>
    <t>CABIDE METÁLICO SIMPLES CROMADO, INCLUSIVE FIXAÇÃO</t>
  </si>
  <si>
    <t>ED-48180</t>
  </si>
  <si>
    <t>DISPENSER EM AÇO INOX PARA PAPEL TOALHA 2 OU 3 FOLHAS</t>
  </si>
  <si>
    <t>ED-48182</t>
  </si>
  <si>
    <t>DISPENSER EM PLÁSTICO PARA PAPEL TOALHA 2 OU 3 FOLHAS</t>
  </si>
  <si>
    <t>ED-50318</t>
  </si>
  <si>
    <t>LIGAÇÃO PARA SAÍDA DE VASO SANITÁRIO PVC CROMADO</t>
  </si>
  <si>
    <t>ED-48185</t>
  </si>
  <si>
    <t>MEIA SABONETEIRA DE LOUÇA, NA COR BRANCA, ASSENTAMENTO COM ARGAMASSA INDUSTRIALIZADA, INCLUSIVE REJUNTAMENTO E FORNECIMENTO</t>
  </si>
  <si>
    <t>ED-48179</t>
  </si>
  <si>
    <t>PAPELEIRA DE LOUÇA COM ROLETE, NA COR BRANCA, ASSENTAMENTO COM ARGAMASSA INDUSTRIALIZADA, INCLUSIVE REJUNTAMENTO E FORNECIMENTO</t>
  </si>
  <si>
    <t>ED-48181</t>
  </si>
  <si>
    <t>PAPELEIRA METÁLICA CROMADA, INCLUSIVE FIXAÇÃO</t>
  </si>
  <si>
    <t>ED-50319</t>
  </si>
  <si>
    <t>PARAFUSO CASTELO, NÚMERO 8, INCLUSIVE FORNECIMENTO COM ARRUELA E BUCHA DE NYLON</t>
  </si>
  <si>
    <t>ED-48186</t>
  </si>
  <si>
    <t>SABONETEIRA DE LOUÇA, NA COR BRANCA, ASSENTAMENTO COM ARGAMASSA INDUSTRIALIZADA, INCLUSIVE REJUNTAMENTO E FORNECIMENTO</t>
  </si>
  <si>
    <t>ED-48187</t>
  </si>
  <si>
    <t>SABONETEIRA METÁLICA CROMADA, TIPO CONCHA, DE SOBREPOR</t>
  </si>
  <si>
    <t>ED-50332</t>
  </si>
  <si>
    <t>TUBO DE LIGAÇÃO DE ÁGUA PARA BACIA SANITÁRIA (VASO), DN 1.1/2", COMPRIMENTO 20CM, INCLUSIVE CANOPLA, SPUD, FORNECIMENTO E INSTALAÇÃO</t>
  </si>
  <si>
    <t>ED-9135</t>
  </si>
  <si>
    <t>TUBO DE LIGAÇÃO DE ÁGUA PARA BACIA SANITÁRIA (VASO), DN 1.1/2", COMPRIMENTO 25CM, INCLUSIVE CANOPLA, SPUD, FORNECIMENTO E INSTALAÇÃO</t>
  </si>
  <si>
    <t>ED-50333</t>
  </si>
  <si>
    <t>TUBO LONGO DN 40MM (1.1/2"), PARA CAIXA DE DESCARGA, INCLUSIVE FORNECIMENTO E INSTALAÇÃO</t>
  </si>
  <si>
    <t>ED-50334</t>
  </si>
  <si>
    <t>TUBO PARA VÁLVULA DE DESCARGA Nº. 18 COM ADAPTADOR D = 1 1/2"</t>
  </si>
  <si>
    <t>ED-48155</t>
  </si>
  <si>
    <t>DISPENSER PARA GEL/ÁLCOOL COM RESERVATORIO 800 ML</t>
  </si>
  <si>
    <t>ED-48183</t>
  </si>
  <si>
    <t>PAPELEIRA PLASTICA TIPO DISPENSER PARA PAPEL HIGIENICO ROLAO</t>
  </si>
  <si>
    <t>ED-48184</t>
  </si>
  <si>
    <t>SABONETEIRA EM AÇO INOX TIPO DISPENSER PARA SABONETE LIQUIDO COM RESERVATORIO 800 ML</t>
  </si>
  <si>
    <t>ED-48189</t>
  </si>
  <si>
    <t>SABONETEIRA PLASTICA TIPO DISPENSER PARA SABONETE LIQUIDO COM RESERVATORIO 1500 ML</t>
  </si>
  <si>
    <t>ED-48188</t>
  </si>
  <si>
    <t>SABONETEIRA PLASTICA TIPO DISPENSER PARA SABONETE LIQUIDO COM RESERVATORIO 800 ML</t>
  </si>
  <si>
    <t>ED-48158</t>
  </si>
  <si>
    <t>BANCO ARTICULADO EM AÇO INOX COM CANTOS ARREDONDADOS, PROFUNDIDADE MÍNIMA DE 0,45 M E COMPRIMENTO MÍNIMO DE 0,70 M, CONFORME NBR 9050</t>
  </si>
  <si>
    <t>ED-48165</t>
  </si>
  <si>
    <t>BARRA DE APOIO EM AÇO INOX POLIDO EM "L", DN 1.1/4" (31,75MM), PARA ACESSIBILIDADE (PMR/PCR), COMPRIMENTO 140CM, INSTALADO EM PAREDE, INCLUSIVE FORNECIMENTO, INSTALAÇÃO E ACESSÓRIOS PARA FIXAÇÃO</t>
  </si>
  <si>
    <t>ED-48167</t>
  </si>
  <si>
    <t>BARRA DE APOIO EM AÇO INOX POLIDO PARA LAVATÓRIO DE CANTO, DN 1.1/4" (31,75MM), PARA ACESSIBILIDADE (PMR/PCR), INSTALADO EM PAREDE, INCLUSIVE FORNECIMENTO, INSTALAÇÃO E ACESSÓRIOS PARA FIXAÇÃO</t>
  </si>
  <si>
    <t>ED-48161</t>
  </si>
  <si>
    <t>BARRA DE APOIO EM AÇO INOX POLIDO RETA, DN 1.1/4" (31,75MM), PARA ACESSIBILIDADE (PMR/PCR), COMPRIMENTO 100CM, INSTALADO EM PAREDE, INCLUSIVE FORNECIMENTO, INSTALAÇÃO E ACESSÓRIOS PARA FIXAÇÃO</t>
  </si>
  <si>
    <t>ED-48166</t>
  </si>
  <si>
    <t>BARRA DE APOIO EM AÇO INOX POLIDO RETA, DN 1.1/4" (31,75MM), PARA ACESSIBILIDADE (PMR/PCR), COMPRIMENTO 120CM, INSTALADO EM PAREDE, INCLUSIVE FORNECIMENTO, INSTALAÇÃO E ACESSÓRIOS PARA FIXAÇÃO</t>
  </si>
  <si>
    <t>ED-48163</t>
  </si>
  <si>
    <t>BARRA DE APOIO EM AÇO INOX POLIDO RETA, DN 1.1/4" (31,75MM), PARA ACESSIBILIDADE (PMR/PCR), COMPRIMENTO 40CM, INSTALADO EM PORTA/PAREDE, INCLUSIVE FORNECIMENTO, INSTALAÇÃO E ACESSÓRIOS PARA FIXAÇÃO</t>
  </si>
  <si>
    <t>ED-48164</t>
  </si>
  <si>
    <t>BARRA DE APOIO EM AÇO INOX POLIDO RETA, DN 1.1/4" (31,75MM), PARA ACESSIBILIDADE (PMR/PCR), COMPRIMENTO 70CM, INSTALADO EM PAREDE, INCLUSIVE FORNECIMENTO, INSTALAÇÃO E ACESSÓRIOS PARA FIXAÇÃO</t>
  </si>
  <si>
    <t>ED-48160</t>
  </si>
  <si>
    <t>BARRA DE APOIO EM AÇO INOX POLIDO RETA, DN 1.1/4" (31,75MM), PARA ACESSIBILIDADE (PMR/PCR), COMPRIMENTO 80CM, INSTALADO EM PAREDE, INCLUSIVE FORNECIMENTO, INSTALAÇÃO E ACESSÓRIOS PARA FIXAÇÃO</t>
  </si>
  <si>
    <t>ED-48162</t>
  </si>
  <si>
    <t>BARRA DE APOIO EM AÇO INOX POLIDO RETA, DN 1.1/4" (31,75MM), PARA ACESSIBILIDADE (PMR/PCR), COMPRIMENTO 90CM, INSTALADO EM PAREDE, INCLUSIVE FORNECIMENTO, INSTALAÇÃO E ACESSÓRIOS PARA FIXAÇÃO</t>
  </si>
  <si>
    <t>ED-48337</t>
  </si>
  <si>
    <t>BANCADA EM AÇO INOXIDÁVEL</t>
  </si>
  <si>
    <t>ED-48338</t>
  </si>
  <si>
    <t>BANCADA EM ARDÓSIA E = 3 CM, APOIADA EM ALVENARIA</t>
  </si>
  <si>
    <t>ED-48339</t>
  </si>
  <si>
    <t>BANCADA EM ARDÓSIA E = 3 CM, L = 55 CM, APOIADA EM CONSOLE DE METALON</t>
  </si>
  <si>
    <t>ED-48344</t>
  </si>
  <si>
    <t>BANCADA EM GRANITO CINZA ANDORINHA E = 3 CM, APOIADA EM ALVENARIA</t>
  </si>
  <si>
    <t>ED-48343</t>
  </si>
  <si>
    <t>BANCADA EM GRANITO CINZA ANDORINHA E = 3 CM, APOIADA EM CONSOLE DE METALON 20 X 30 MM</t>
  </si>
  <si>
    <t>ED-21657</t>
  </si>
  <si>
    <t>BANCADA EM GRANITO, COR CINZA ANDORINHA, ESP. 2CM, ACABAMENTO POLIDO, APOIADA EM ALVENARIA, EXCLUSIVE ALVENARIA, RODABANCA/FRONTÃO, TESTEIRA/FAIXA, FURO EM BANCADA, CUBA METÁLICA, VÁLVULA, SIFÃO, TORNEIRA E ENGATE FLEXÍVEL</t>
  </si>
  <si>
    <t>ED-21631</t>
  </si>
  <si>
    <t>BANCADA EM GRANITO, COR CINZA ANDORINHA, ESP. 2CM, ACABAMENTO POLIDO, APOIADA EM CONSOLE DE METALON (50X30)MM, EXCLUSIVE RODABANCA/FRONTÃO, TESTEIRA/FAIXA, FURO EM BANCADA, CUBA METÁLICA, VÁLVULA, SIFÃO, TORNEIRA E ENGATE FLEXÍVEL</t>
  </si>
  <si>
    <t>ED-48346</t>
  </si>
  <si>
    <t>BANCADA EM MÁRMORE BRANCO E = 3 CM, APOIADA EM ALVENARIA</t>
  </si>
  <si>
    <t>ED-48345</t>
  </si>
  <si>
    <t>BANCADA EM MÁRMORE BRANCO E = 3 CM, APOIADA EM CONSOLE DE METALON 20 X 30 MM</t>
  </si>
  <si>
    <t>ED-48342</t>
  </si>
  <si>
    <t>FURO DE BOJO EM BANCADA DE GRANITO/MÁRMORE, INCLUSIVE COLAGEM COM MASSA PLÁSTICA</t>
  </si>
  <si>
    <t>ED-48348</t>
  </si>
  <si>
    <t>RODABANCA/FRONTÃO PARA BANCADA EM GRANITO, COR CINZA ANDORINHA, ESP. 2CM, ALTURA DE 10CM, INCLUSIVE REJUNTAMENTO EM MASSA PLÁSTICA NA COR DA PEDRA</t>
  </si>
  <si>
    <t>ED-48347</t>
  </si>
  <si>
    <t>RODABANCA/FRONTÃO PARA BANCADA EM GRANITO, COR CINZA ANDORINHA, ESP. 2CM, ALTURA DE 7CM, INCLUSIVE REJUNTAMENTO EM MASSA PLÁSTICA NA COR DA PEDRA</t>
  </si>
  <si>
    <t>ED-48351</t>
  </si>
  <si>
    <t>TESTEIRA EM GRANITO CINZA ANDORINHA</t>
  </si>
  <si>
    <t>ED-21636</t>
  </si>
  <si>
    <t>TESTEIRA PARA BANCADA EM GRANITO, COR CINZA ANDORINHA, ESP. 2CM, ALTURA DE 10CM, INCLUSIVE POLIMENTO, CORTE/COLAGEM EM MEIA ESQUADRIA E MASSA PLÁSTICA NA COR DA PEDRA</t>
  </si>
  <si>
    <t>ED-21634</t>
  </si>
  <si>
    <t>TESTEIRA PARA BANCADA EM GRANITO, COR CINZA ANDORINHA, ESP. 2CM, ALTURA DE 3CM, INCLUSIVE POLIMENTO, CORTE/COLAGEM EM MEIA ESQUADARIA E MASSA PLÁSTICA NA COR DA PEDRA</t>
  </si>
  <si>
    <t>ED-21635</t>
  </si>
  <si>
    <t>TESTEIRA PARA BANCADA EM GRANITO, COR CINZA ANDORINHA, ESP. 2CM, ALTURA DE 5CM, INCLUSIVE POLIMENTO, CORTE/COLAGEM EM MEIA ESQUADARIA E MASSA PLÁSTICA NA COR DA PEDRA</t>
  </si>
  <si>
    <t>ED-48350</t>
  </si>
  <si>
    <t>RODABANCADA EM MÁRMORE BRANCO H = 10 CM, E = 2 CM</t>
  </si>
  <si>
    <t>ED-48349</t>
  </si>
  <si>
    <t>RODABANCADA EM MÁRMORE BRANCO H = 7 CM, E = 2 CM</t>
  </si>
  <si>
    <t>ED-48352</t>
  </si>
  <si>
    <t>TESTEIRA EM MÁRMORE BRANCO</t>
  </si>
  <si>
    <t>ED-48341</t>
  </si>
  <si>
    <t>BANCADA EM CONCRETO, APOIADA EM CONSOLE DE METALON 20 X 30 MM</t>
  </si>
  <si>
    <t>ED-48340</t>
  </si>
  <si>
    <t>BANCADA SIMPLES EM CONCRETO, APOIADA EM ALVENARIA</t>
  </si>
  <si>
    <t>ED-50688</t>
  </si>
  <si>
    <t>PRATELEIRA DE ARDÓSIA E = 2 CM APOIADA EM CONSOLE DE METALON 20 X 30 MM</t>
  </si>
  <si>
    <t>ED-50687</t>
  </si>
  <si>
    <t>PRATELEIRA DE ARDÓSIA E = 2 CM EMBUTIDA EM PAREDE</t>
  </si>
  <si>
    <t>ED-50692</t>
  </si>
  <si>
    <t>PRATELEIRA DE GRANITO CINZA ANDORINHA, E = 2 CM, APOIADA EM CONSOLE DE METALON 20 X 30 MM</t>
  </si>
  <si>
    <t>ED-50691</t>
  </si>
  <si>
    <t>PRATELEIRA DE GRANITO CINZA ANDORINHA, E = 2 CM, APOIADA SOBRE ALVENARIA</t>
  </si>
  <si>
    <t>ED-50696</t>
  </si>
  <si>
    <t>PRATELEIRA DE MÁRMORE BRANCO E = 2 CM, APOIADA EM CONSOLE DE METALON 20 X 30 MM</t>
  </si>
  <si>
    <t>ED-50695</t>
  </si>
  <si>
    <t>PRATELEIRA DE MÁRMORE BRANCO E = 2 CM, APOIADA SOBRE ALVENARIA</t>
  </si>
  <si>
    <t>ED-50693</t>
  </si>
  <si>
    <t>PRATELEIRA DE MADEIRA ENVERNIZADA, EM CONSOLE DE METALON 20 X 30 MM</t>
  </si>
  <si>
    <t>ED-50694</t>
  </si>
  <si>
    <t>PRATELEIRA DE MADEIRA PINTADA DE ESMALTE, EM CONSOLE DE METALON 20 X 30 MM</t>
  </si>
  <si>
    <t>ED-50690</t>
  </si>
  <si>
    <t>PRATELEIRA DE CONCRETO, APOIADA EM CONSOLE DE METALON 20 X 30 MM</t>
  </si>
  <si>
    <t>ED-50689</t>
  </si>
  <si>
    <t>PRATELEIRA DE CONCRETO PRÉ- MOLDADO E = 4 CM, APOIADA SOBRE ALVENARIA</t>
  </si>
  <si>
    <t>ED-48966</t>
  </si>
  <si>
    <t>CABO DE COBRE FLEXÍVEL, CLASSE 5, ISOLAMENTO TIPO LSHF/ATOX, NÃO HALOGENADO, ANTICHAMA, TERMOPLÁSTICO, UNIPOLAR, SEÇÃO 10 MM2, 70°C, 450/750V</t>
  </si>
  <si>
    <t>ED-48946</t>
  </si>
  <si>
    <t>CABO DE COBRE FLEXÍVEL, CLASSE 5, ISOLAMENTO TIPO LSHF/ATOX, NÃO HALOGENADO, ANTICHAMA, TERMOPLÁSTICO, UNIPOLAR, SEÇÃO 1,5 MM2, 70°C, 450/750V</t>
  </si>
  <si>
    <t>ED-48971</t>
  </si>
  <si>
    <t>CABO DE COBRE FLEXÍVEL, CLASSE 5, ISOLAMENTO TIPO LSHF/ATOX, NÃO HALOGENADO, ANTICHAMA, TERMOPLÁSTICO, UNIPOLAR, SEÇÃO 16 MM2, 70°C, 450/750V</t>
  </si>
  <si>
    <t>ED-48951</t>
  </si>
  <si>
    <t>CABO DE COBRE FLEXÍVEL, CLASSE 5, ISOLAMENTO TIPO LSHF/ATOX, NÃO HALOGENADO, ANTICHAMA, TERMOPLÁSTICO, UNIPOLAR, SEÇÃO 2,5 MM2, 70°C, 450/750V</t>
  </si>
  <si>
    <t>ED-48976</t>
  </si>
  <si>
    <t>CABO DE COBRE FLEXÍVEL, CLASSE 5, ISOLAMENTO TIPO LSHF/ATOX, NÃO HALOGENADO, ANTICHAMA, TERMOPLÁSTICO, UNIPOLAR, SEÇÃO 25 MM2, 70°C, 450/750V</t>
  </si>
  <si>
    <t>ED-48981</t>
  </si>
  <si>
    <t>CABO DE COBRE FLEXÍVEL, CLASSE 5, ISOLAMENTO TIPO LSHF/ATOX, NÃO HALOGENADO, ANTICHAMA, TERMOPLÁSTICO, UNIPOLAR, SEÇÃO 35 MM2, 70°C, 450/750V</t>
  </si>
  <si>
    <t>ED-48956</t>
  </si>
  <si>
    <t>CABO DE COBRE FLEXÍVEL, CLASSE 5, ISOLAMENTO TIPO LSHF/ATOX, NÃO HALOGENADO, ANTICHAMA, TERMOPLÁSTICO, UNIPOLAR, SEÇÃO 4 MM2, 70°C, 450/750V</t>
  </si>
  <si>
    <t>ED-48961</t>
  </si>
  <si>
    <t>CABO DE COBRE FLEXÍVEL, CLASSE 5, ISOLAMENTO TIPO LSHF/ATOX, NÃO HALOGENADO, ANTICHAMA, TERMOPLÁSTICO, UNIPOLAR, SEÇÃO 6 MM2, 70°C, 450/750V</t>
  </si>
  <si>
    <t>ED-49339</t>
  </si>
  <si>
    <t>FIO RÍGIDO ISOLAÇÃO EM PVC 450/750V # 10 MM2</t>
  </si>
  <si>
    <t>ED-49335</t>
  </si>
  <si>
    <t>FIO RÍGIDO ISOLAÇÃO EM PVC 450/750V # 1,5 MM2</t>
  </si>
  <si>
    <t>ED-49336</t>
  </si>
  <si>
    <t>FIO RÍGIDO ISOLAÇÃO EM PVC 450/750V # 2,5 MM2</t>
  </si>
  <si>
    <t>ED-49337</t>
  </si>
  <si>
    <t>FIO RÍGIDO ISOLAÇÃO EM PVC 450/750V # 4 MM2</t>
  </si>
  <si>
    <t>ED-49338</t>
  </si>
  <si>
    <t>FIO RÍGIDO ISOLAÇÃO EM PVC 450/750V # 6 MM2</t>
  </si>
  <si>
    <t>ED-48998</t>
  </si>
  <si>
    <t>CABO DE COBRE FLEXÍVEL, CLASSE 5, ISOLAMENTO TIPO EPR/HEPR, NÃO HALOGENADO, ANTICHAMA, TERMOFIXO, UNIPOLAR, SEÇÃO 10 MM2, 90°C, 0,6/1KV</t>
  </si>
  <si>
    <t>ED-49019</t>
  </si>
  <si>
    <t>CABO DE COBRE FLEXÍVEL, CLASSE 5, ISOLAMENTO TIPO EPR/HEPR, NÃO HALOGENADO, ANTICHAMA, TERMOFIXO, UNIPOLAR, SEÇÃO 120 MM2, 90°C, 0,6/1KV</t>
  </si>
  <si>
    <t>ED-48986</t>
  </si>
  <si>
    <t>CABO DE COBRE FLEXÍVEL, CLASSE 5, ISOLAMENTO TIPO EPR/HEPR, NÃO HALOGENADO, ANTICHAMA, TERMOFIXO, UNIPOLAR, SEÇÃO 1,5 MM2, 90°C, 0,6/1KV</t>
  </si>
  <si>
    <t>ED-49022</t>
  </si>
  <si>
    <t>CABO DE COBRE FLEXÍVEL, CLASSE 5, ISOLAMENTO TIPO EPR/HEPR, NÃO HALOGENADO, ANTICHAMA, TERMOFIXO, UNIPOLAR, SEÇÃO 150 MM2, 90°C, 0,6/1KV</t>
  </si>
  <si>
    <t>ED-49001</t>
  </si>
  <si>
    <t>CABO DE COBRE FLEXÍVEL, CLASSE 5, ISOLAMENTO TIPO EPR/HEPR, NÃO HALOGENADO, ANTICHAMA, TERMOFIXO, UNIPOLAR, SEÇÃO 16 MM2, 90°C, 0,6/1KV</t>
  </si>
  <si>
    <t>ED-49025</t>
  </si>
  <si>
    <t>CABO DE COBRE FLEXÍVEL, CLASSE 5, ISOLAMENTO TIPO EPR/HEPR, NÃO HALOGENADO, ANTICHAMA, TERMOFIXO, UNIPOLAR, SEÇÃO 185 MM2, 90°C, 0,6/1KV</t>
  </si>
  <si>
    <t>ED-49028</t>
  </si>
  <si>
    <t>CABO DE COBRE FLEXÍVEL, CLASSE 5, ISOLAMENTO TIPO EPR/HEPR, NÃO HALOGENADO, ANTICHAMA, TERMOFIXO, UNIPOLAR, SEÇÃO 240 MM2, 90°C, 0,6/1KV</t>
  </si>
  <si>
    <t>ED-48989</t>
  </si>
  <si>
    <t>CABO DE COBRE FLEXÍVEL, CLASSE 5, ISOLAMENTO TIPO EPR/HEPR, NÃO HALOGENADO, ANTICHAMA, TERMOFIXO, UNIPOLAR, SEÇÃO 2,5 MM2, 90°C, 0,6/1KV</t>
  </si>
  <si>
    <t>ED-49004</t>
  </si>
  <si>
    <t>CABO DE COBRE FLEXÍVEL, CLASSE 5, ISOLAMENTO TIPO EPR/HEPR, NÃO HALOGENADO, ANTICHAMA, TERMOFIXO, UNIPOLAR, SEÇÃO 25 MM2, 90°C, 0,6/1KV</t>
  </si>
  <si>
    <t>ED-49031</t>
  </si>
  <si>
    <t>CABO DE COBRE FLEXÍVEL, CLASSE 5, ISOLAMENTO TIPO EPR/HEPR, NÃO HALOGENADO, ANTICHAMA, TERMOFIXO, UNIPOLAR, SEÇÃO 300 MM2, 90°C, 0,6/1KV</t>
  </si>
  <si>
    <t>ED-49007</t>
  </si>
  <si>
    <t>CABO DE COBRE FLEXÍVEL, CLASSE 5, ISOLAMENTO TIPO EPR/HEPR, NÃO HALOGENADO, ANTICHAMA, TERMOFIXO, UNIPOLAR, SEÇÃO 35 MM2, 90°C, 0,6/1KV</t>
  </si>
  <si>
    <t>ED-48992</t>
  </si>
  <si>
    <t>CABO DE COBRE FLEXÍVEL, CLASSE 5, ISOLAMENTO TIPO EPR/HEPR, NÃO HALOGENADO, ANTICHAMA, TERMOFIXO, UNIPOLAR, SEÇÃO 4 MM2, 90°C, 0,6/1KV</t>
  </si>
  <si>
    <t>ED-49010</t>
  </si>
  <si>
    <t>CABO DE COBRE FLEXÍVEL, CLASSE 5, ISOLAMENTO TIPO EPR/HEPR, NÃO HALOGENADO, ANTICHAMA, TERMOFIXO, UNIPOLAR, SEÇÃO 50 MM2, 90°C, 0,6/1KV</t>
  </si>
  <si>
    <t>ED-48995</t>
  </si>
  <si>
    <t>CABO DE COBRE FLEXÍVEL, CLASSE 5, ISOLAMENTO TIPO EPR/HEPR, NÃO HALOGENADO, ANTICHAMA, TERMOFIXO, UNIPOLAR, SEÇÃO 6 MM2, 90°C, 0,6/1KV</t>
  </si>
  <si>
    <t>ED-49013</t>
  </si>
  <si>
    <t>CABO DE COBRE FLEXÍVEL, CLASSE 5, ISOLAMENTO TIPO EPR/HEPR, NÃO HALOGENADO, ANTICHAMA, TERMOFIXO, UNIPOLAR, SEÇÃO 70 MM2, 90°C, 0,6/1KV</t>
  </si>
  <si>
    <t>ED-49016</t>
  </si>
  <si>
    <t>CABO DE COBRE FLEXÍVEL, CLASSE 5, ISOLAMENTO TIPO EPR/HEPR, NÃO HALOGENADO, ANTICHAMA, TERMOFIXO, UNIPOLAR, SEÇÃO 95 MM2, 90°C, 0,6/1KV</t>
  </si>
  <si>
    <t>ED-49132</t>
  </si>
  <si>
    <t>CABO DE COBRE NU # 10 MM2, ENTERRADO, EXCLUSIVE ESCAVAÇÃO E REATERRO</t>
  </si>
  <si>
    <t>ED-49133</t>
  </si>
  <si>
    <t>CABO DE COBRE NU # 16 MM2, ENTERRADO, EXCLUSIVE ESCAVAÇÃO E REATERRO</t>
  </si>
  <si>
    <t>ED-49134</t>
  </si>
  <si>
    <t>CABO DE COBRE NU # 25 MM2, ENTERRADO, EXCLUSIVE ESCAVAÇÃO E REATERRO</t>
  </si>
  <si>
    <t>ED-49135</t>
  </si>
  <si>
    <t>CABO DE COBRE NU # 35 MM2, ENTERRADO, EXCLUSIVE ESCAVAÇÃO E REATERRO</t>
  </si>
  <si>
    <t>ED-49136</t>
  </si>
  <si>
    <t>CABO DE COBRE NU # 50 MM2, ENTERRADO, EXCLUSIVE ESCAVAÇÃO E REATERRO</t>
  </si>
  <si>
    <t>ED-49137</t>
  </si>
  <si>
    <t>CABO DE COBRE NU # 70 MM2, ENTERRADO, EXCLUSIVE ESCAVAÇÃO E REATERRO</t>
  </si>
  <si>
    <t>ED-49138</t>
  </si>
  <si>
    <t>CABO DE COBRE NU # 95 MM2, ENTERRADO, EXCLUSIVE ESCAVAÇÃO E REATERRO</t>
  </si>
  <si>
    <t>ED-16634</t>
  </si>
  <si>
    <t>CAIXA DE LIGAÇÃO/PASSAGEM EM PVC RÍGIDO PARA ELETRODUTO COM SUPORTE PARA LAJOTA, OCTOGONAL COM FUNDO MÓVEL, DIMENSÕES 4"X4", EMBUTIDA EM LAJE PRÉ-MOLDADA - FORNECIMENTO E INSTALAÇÃO</t>
  </si>
  <si>
    <t>ED-49187</t>
  </si>
  <si>
    <t>CAIXA DE LIGAÇÃO/PASSAGEM EM PVC RÍGIDO PARA ELETRODUTO, DIMENSÕES 4"X2", EMBUTIDA EM ALVENARIA - FORNECIMENTO E INSTALAÇÃO</t>
  </si>
  <si>
    <t>ED-49194</t>
  </si>
  <si>
    <t>CAIXA DE LIGAÇÃO/PASSAGEM EM PVC RÍGIDO PARA ELETRODUTO, DIMENSÕES 4"X2", EMBUTIDA EM PAREDE EM CHAPA DE GESSO ACARTONADO (DRYWALL), INCLUSIVE FORNECIMENTO E INSTALAÇÃO</t>
  </si>
  <si>
    <t>ED-49188</t>
  </si>
  <si>
    <t>CAIXA DE LIGAÇÃO/PASSAGEM EM PVC RÍGIDO PARA ELETRODUTO, DIMENSÕES 4"X4", EMBUTIDA EM ALVENARIA - FORNECIMENTO E INSTALAÇÃO</t>
  </si>
  <si>
    <t>ED-49195</t>
  </si>
  <si>
    <t>CAIXA DE LIGAÇÃO/PASSAGEM EM PVC RÍGIDO PARA ELETRODUTO, DIMENSÕES 4"X4", EMBUTIDA EM PAREDE EM CHAPA DE GESSO ACARTONADO (DRYWALL), INCLUSIVE FORNECIMENTO E INSTALAÇÃO</t>
  </si>
  <si>
    <t>ED-49191</t>
  </si>
  <si>
    <t>CAIXA DE LIGAÇÃO/PASSAGEM EM PVC RÍGIDO PARA ELETRODUTO, OCTOGONAL COM ANEL DESLIZANTE, DIMENSÕES 3"X3", EMBUTIDA EM LAJE - FORNECIMENTO E INSTALAÇÃO</t>
  </si>
  <si>
    <t>ED-49190</t>
  </si>
  <si>
    <t>CAIXA DE LIGAÇÃO/PASSAGEM EM PVC RÍGIDO PARA ELETRODUTO, OCTOGONAL COM FUNDO FIXO REFORÇADO, DIMENSÕES 4"X4", EMBUTIDA EM LAJE - FORNECIMENTO E INSTALAÇÃO</t>
  </si>
  <si>
    <t>ED-49189</t>
  </si>
  <si>
    <t>CAIXA DE LIGAÇÃO/PASSAGEM EM PVC RÍGIDO PARA ELETRODUTO, OCTOGONAL COM FUNDO MÓVEL, DIMENSÕES 4"X4", EMBUTIDA EM LAJE - FORNECIMENTO E INSTALAÇÃO</t>
  </si>
  <si>
    <t>ED-49192</t>
  </si>
  <si>
    <t>CAIXA DE LIGAÇÃO/PASSAGEM EM PVC RÍGIDO PARA ELETRODUTO ROSCÁVEL, DIMENSÕES 4"X2", EMBUTIDA EM ALVENARIA - FORNECIMENTO E INSTALAÇÃO</t>
  </si>
  <si>
    <t>ED-49193</t>
  </si>
  <si>
    <t>CAIXA DE LIGAÇÃO/PASSAGEM EM PVC RÍGIDO PARA ELETRODUTO ROSCÁVEL, DIMENSÕES 4"X4", EMBUTIDA EM ALVENARIA - FORNECIMENTO E INSTALAÇÃO</t>
  </si>
  <si>
    <t>ED-49196</t>
  </si>
  <si>
    <t>CAIXA ESTANQUE AQUATIC 4X2"</t>
  </si>
  <si>
    <t>ED-49197</t>
  </si>
  <si>
    <t>CAIXA DE INSPEÇÃO EM CONCRETO, TIPO "ZA" PASSEIO, PADRÃO CEMIG, DIMENSÃO (28X28)CM, ALTURA 40CM, COM TAMPA E ARO ARTICULADO EM FERRO FUNDIDO, INCLUSIVE ESCAVAÇÃO, APILOAMENTO, LASTRO DE BRITA, REATERRO E TRANSPORTE E RETIRADA DO MATERIAL ESCAVADO (EM CAÇAMBA)</t>
  </si>
  <si>
    <t>ED-49200</t>
  </si>
  <si>
    <t xml:space="preserve">CAIXA DE INSPEÇÃO EM CONCRETO, TIPO "ZB" GARAGEM, PADRÃO CEMIG, DIMENSÃO (52X44)CM, ALTURA 70CM, COM TAMPA E ARO ARTICULADO EM FERRO FUNDIDO, INCLUSIVE ESCAVAÇÃO, APILOAMENTO, LASTRO DE BRITA, REATERRO E TRANSPORTE E RETIRADA DO MATERIAL ESCAVADO (EM CAÇAMBA) </t>
  </si>
  <si>
    <t>ED-49199</t>
  </si>
  <si>
    <t>CAIXA DE INSPEÇÃO EM CONCRETO, TIPO "ZB" PASSEIO, PADRÃO CEMIG, DIMENSÃO (52X44)CM, ALTURA 70CM, COM TAMPA E ARO ARTICULADO EM FERRO FUNDIDO, INCLUSIVE ESCAVAÇÃO, APILOAMENTO, LASTRO DE BRITA, REATERRO E TRANSPORTE E RETIRADA DO MATERIAL ESCAVADO (EM CAÇAMBA)</t>
  </si>
  <si>
    <t>ED-49202</t>
  </si>
  <si>
    <t>CAIXA DE INSPEÇÃO EM CONCRETO, TIPO "ZC" GARAGEM, PADRÃO CEMIG, DIMENSÃO (77X67)CM, ALTURA 90CM, COM TAMPA E ARO ARTICULADO EM FERRO FUNDIDO, INCLUSIVE ESCAVAÇÃO, APILOAMENTO, LASTRO DE BRITA, REATERRO E TRANSPORTE E RETIRADA DO MATERIAL ESCAVADO (EM CAÇAMBA)</t>
  </si>
  <si>
    <t>ED-49201</t>
  </si>
  <si>
    <t>CAIXA DE INSPEÇÃO EM CONCRETO, TIPO "ZC" PASSEIO, PADRÃO CEMIG, DIMENSÃO (77X67)CM, ALTURA 90CM, COM TAMPA E ARO ARTICULADO EM FERRO FUNDIDO, INCLUSIVE ESCAVAÇÃO, APILOAMENTO, LASTRO DE BRITA, REATERRO E TRANSPORTE E RETIRADA DO MATERIAL ESCAVADO (EM CAÇAMBA)</t>
  </si>
  <si>
    <t>ED-49213</t>
  </si>
  <si>
    <t>CAIXA DE PASSAGEM CP-N2 INCLUSIVE TAMPA</t>
  </si>
  <si>
    <t>ED-49151</t>
  </si>
  <si>
    <t>CAIXA DE PASSAGEM EM CHAPA DE AÇO COM TAMPA APARAFUSADA, SOBREPOR, 102 X 102 X 82 MM</t>
  </si>
  <si>
    <t>ED-49152</t>
  </si>
  <si>
    <t>CAIXA DE PASSAGEM EM CHAPA DE AÇO COM TAMPA APARAFUSADA, SOBREPOR, 152 X 152 X 82 MM</t>
  </si>
  <si>
    <t>ED-49153</t>
  </si>
  <si>
    <t>CAIXA DE PASSAGEM EM CHAPA DE AÇO COM TAMPA APARAFUSADA, SOBREPOR, 202 X 202 X 102 MM</t>
  </si>
  <si>
    <t>ED-49154</t>
  </si>
  <si>
    <t>CAIXA DE PASSAGEM EM CHAPA DE AÇO COM TAMPA APARAFUSADA, SOBREPOR, 252 X 252 X 102 MM</t>
  </si>
  <si>
    <t>ED-49155</t>
  </si>
  <si>
    <t>CAIXA DE PASSAGEM EM CHAPA DE AÇO COM TAMPA APARAFUSADA, SOBREPOR, 302 X 302 X 122 MM</t>
  </si>
  <si>
    <t>ED-49156</t>
  </si>
  <si>
    <t>CAIXA DE PASSAGEM EM CHAPA DE AÇO COM TAMPA APARAFUSADA, SOBREPOR, 352 X 352 X 122 MM</t>
  </si>
  <si>
    <t>ED-49148</t>
  </si>
  <si>
    <t>CAIXA DE PASSAGEM EM CHAPA DE AÇO, EMBUTIR 153 X 153 X 82 MM</t>
  </si>
  <si>
    <t>ED-49149</t>
  </si>
  <si>
    <t>CAIXA DE PASSAGEM EM CHAPA DE AÇO, EMBUTIR 230 X 230 X 102 MM</t>
  </si>
  <si>
    <t>ED-49150</t>
  </si>
  <si>
    <t>CAIXA DE PASSAGEM EM CHAPA DE AÇO, EMBUTIR 330 X 330 X 122 MM</t>
  </si>
  <si>
    <t>ED-49164</t>
  </si>
  <si>
    <t>CAIXA DE PASSAGEM PARA PISO, METÁLICA, TAMPA ANTIDERRAPANTE, 100 X 100 X 60 CM</t>
  </si>
  <si>
    <t>ED-49165</t>
  </si>
  <si>
    <t>CAIXA DE PASSAGEM PARA PISO, METÁLICA, TAMPA ANTIDERRAPANTE, 200 X 200 X 100 CM</t>
  </si>
  <si>
    <t>ED-49166</t>
  </si>
  <si>
    <t>CAIXA DE PASSAGEM PARA PISO, METÁLICA, TAMPA ANTIDERRAPANTE, 300 X 300 X 120 CM</t>
  </si>
  <si>
    <t>ED-49167</t>
  </si>
  <si>
    <t>CAIXA DE PASSAGEM PARA PISO, METÁLICA, TAMPA ANTIDERRAPANTE, 400 X 400 X 200 CM</t>
  </si>
  <si>
    <t>ED-49214</t>
  </si>
  <si>
    <t>CAIXA DE PASSAGEM 15 X 15 CM EM CHAPA DE FERRO COM TAMPA CEGA</t>
  </si>
  <si>
    <t>ED-49215</t>
  </si>
  <si>
    <t>CAIXA DE PASSAGEM 20 X 20 CM EM CHAPA DE FERRO COM TAMPA CEGA</t>
  </si>
  <si>
    <t>ED-49171</t>
  </si>
  <si>
    <t>CAIXA DE PASSAGEM EM ALVENARIA E TAMPA DE CONCRETO, FUNDO DE BRITA, TIPO 1, 25 X 25 X 50 CM, INCLUSIVE ESCAVAÇÃO, REATERRO E BOTA-FORA</t>
  </si>
  <si>
    <t>ED-49168</t>
  </si>
  <si>
    <t>CAIXA DE PASSAGEM EM ALVENARIA E TAMPA DE CONCRETO, FUNDO DE BRITA, TIPO 1, 30 X 30 X 40 CM, INCLUSIVE ESCAVAÇÃO, REATERRO E BOTA-FORA</t>
  </si>
  <si>
    <t>ED-49169</t>
  </si>
  <si>
    <t>CAIXA DE PASSAGEM EM ALVENARIA E TAMPA DE CONCRETO, FUNDO DE BRITA, TIPO 1, 40 X 40 X 60 CM, INCLUSIVE ESCAVAÇÃO, REATERRO E BOTA-FORA</t>
  </si>
  <si>
    <t>ED-49170</t>
  </si>
  <si>
    <t>CAIXA DE PASSAGEM EM ALVENARIA E TAMPA DE CONCRETO, FUNDO DE BRITA, TIPO 1, 50 X 50 X 60 CM, INCLUSIVE ESCAVAÇÃO, REATERRO E BOTA-FORA</t>
  </si>
  <si>
    <t>ED-49216</t>
  </si>
  <si>
    <t>CAIXA DE PASSAGEM Nº 1 PADRÃO TELEBRÁS DIM. (10 X 10 X 5) CM EM CHAPA DE AÇO GALVANIZADO</t>
  </si>
  <si>
    <t>ED-49177</t>
  </si>
  <si>
    <t>ED-49178</t>
  </si>
  <si>
    <t>CAIXA DE PASSAGEM Nº 2 PADRÃO TELEBRÁS DIM. (20 X 20 X 12) CM EM CHAPA DE AÇO GALVANIZADO</t>
  </si>
  <si>
    <t>ED-49217</t>
  </si>
  <si>
    <t>CAIXA DE PASSAGEM Nº 2 PADRÃO TELEBRÁS DIM. (20 X 20 X 13,5) CM EM CHAPA DE AÇO GALVANIZADO - EMBUTIR, FECHO DE PLÁSTICO C/ FUNDO DE MADEIRA S/ FUNDO DE CHAPA</t>
  </si>
  <si>
    <t>ED-49179</t>
  </si>
  <si>
    <t>CAIXA DE PASSAGEM Nº 3 PADRÃO TELEBRÁS DIM. (40 X 40 X 12) CM EM CHAPA DE AÇO GALVANIZADO</t>
  </si>
  <si>
    <t>ED-49219</t>
  </si>
  <si>
    <t>CAIXA DE PASSAGEM Nº 3 PADRÃO TELEBRÁS DIM. (40 X 40 X 13,5) CM EM CHAPA DE AÇO GALVANIZADO - EMBUTIR, FECHO DE PLÁSTICO C/ FUNDO DE MADEIRA S/ FUNDO DE CHAPA</t>
  </si>
  <si>
    <t>ED-49182</t>
  </si>
  <si>
    <t>CAIXA DE PASSAGEM Nº 6 PADRÃO TELEBRÁS DIM. (120 X 120 X 12) CM EM CHAPA DE AÇO GALVANIZADO</t>
  </si>
  <si>
    <t>ED-49225</t>
  </si>
  <si>
    <t>CAIXA DE PASSAGEM Nº 6 PADRÃO TELEBRÁS DIM. (120 X 120 X 13,5) CM EM CHAPA DE AÇO GALVANIZADO - EMBUTIR, FECHO DE PLÁSTICO C/ FUNDO DE MADEIRA S/ FUNDO DE CHAPA</t>
  </si>
  <si>
    <t>ED-49218</t>
  </si>
  <si>
    <t>CAIXA DE TELEFONIA, NÚMERO 2, DIMENSÃO (20X20)CM, EM CHAPA DE AÇO GALVANIZADO, TIPO SOBREPOR COM FECHO, INCLUSIVE ACESSÓRIOS E INSTALAÇÃO</t>
  </si>
  <si>
    <t>ED-49183</t>
  </si>
  <si>
    <t>CAIXA DE TELEFONIA, NÚMERO 3, DIMENSÃO (40X40)CM, EM CHAPA DE AÇO GALVANIZADO, TIPO EMBUTIR COM FECHO, INCLUSIVE ASSENTAMENTO E ACESSÓRIOS</t>
  </si>
  <si>
    <t>ED-49220</t>
  </si>
  <si>
    <t>CAIXA DE TELEFONIA, NÚMERO 3, DIMENSÃO (40X40)CM, EM CHAPA DE AÇO GALVANIZADO, TIPO SOBREPOR COM FECHO, INCLUSIVE ACESSÓRIOS E INSTALAÇÃO</t>
  </si>
  <si>
    <t>ED-49184</t>
  </si>
  <si>
    <t>CAIXA DE TELEFONIA, NÚMERO 4, DIMENSÃO (60X60)CM, EM CHAPA DE AÇO GALVANIZADO, TIPO EMBUTIR COM FECHO, INCLUSIVE ACESSÓRIOS E INSTALAÇÃO</t>
  </si>
  <si>
    <t>ED-49222</t>
  </si>
  <si>
    <t>CAIXA DE TELEFONIA, NÚMERO 4, DIMENSÃO (60X60)CM, EM CHAPA DE AÇO GALVANIZADO, TIPO SOBREPOR COM FECHO, INCLUSIVE ACESSÓRIOS E INSTALAÇÃO</t>
  </si>
  <si>
    <t>ED-49185</t>
  </si>
  <si>
    <t>CAIXA DE TELEFONIA, NÚMERO 5, DIMENSÃO (80X80)CM, EM CHAPA DE AÇO GALVANIZADO, TIPO EMBUTIR COM FECHO, INCLUSIVE ACESSÓRIOS E INSTALAÇÃO</t>
  </si>
  <si>
    <t>ED-49224</t>
  </si>
  <si>
    <t>CAIXA DE TELEFONIA, NÚMERO 5, DIMENSÃO (80X80)CM, EM CHAPA DE AÇO GALVANIZADO, TIPO SOBREPOR COM FECHO, INCLUSIVE ACESSÓRIOS E INSTALAÇÃO</t>
  </si>
  <si>
    <t>ED-49186</t>
  </si>
  <si>
    <t>CAIXA DE TELEFONIA, NÚMERO 6, DIMENSÃO (100X100)CM, EM CHAPA DE AÇO GALVANIZADO, TIPO EMBUTIR COM FECHO, INCLUSIVE ACESSÓRIOS E INSTALAÇÃO</t>
  </si>
  <si>
    <t>ED-29066</t>
  </si>
  <si>
    <t>CAIXA DE TELEFONIA, NÚMERO 7, DIMENSÃO (120X120)CM, EM CHAPA DE AÇO GALVANIZADO, TIPO EMBUTIR COM FECHO, INCLUSIVE ACESSÓRIOS E INSTALAÇÃO</t>
  </si>
  <si>
    <t>ED-49227</t>
  </si>
  <si>
    <t>CAIXA DE TELEFONIA, NÚMERO 8, DIMENSÃO (150X150)CM, EM CHAPA DE AÇO GALVANIZADO, TIPO EMBUTIR COM FECHO, INCLUSIVE ACESSÓRIOS E INSTALAÇÃO</t>
  </si>
  <si>
    <t>ED-27189</t>
  </si>
  <si>
    <t>CAIXA PRÉ-MOLDADA PARA ENTRADA TELEFÔNICA SUBTERRÂNEA, TIPO R1, MEDIDAS INTERNAS (60X35X50)CM, INCLUSIVE ESCAVAÇÃO, APILOAMENTO, LASTRO DE BRITA, REATERRO E TRANSPORTE E RETIRADA DO MATERIAL ESCAVADO (EM CAÇAMBA)</t>
  </si>
  <si>
    <t>ED-49176</t>
  </si>
  <si>
    <t>CAIXA PRÉ-MOLDADA PARA ENTRADA TELEFÔNICA SUBTERRÂNEA, TIPO R2, MEDIDAS INTERNAS (107X52X50)CM, INCLUSIVE ESCAVAÇÃO, APILOAMENTO, LASTRO DE BRITA, REATERRO E TRANSPORTE E RETIRADA DO MATERIAL ESCAVADO (EM CAÇAMBA)</t>
  </si>
  <si>
    <t>ED-49174</t>
  </si>
  <si>
    <t>CAIXA SUBTERRÂNEA, TIPO P20, EM FERRO FUNDIDO COM TAMPA, INCLUSIVE ESCAVAÇÃO, REATERRO E TRANSPORTE E RETIRADA DO MATERIAL ESCAVADO (EM CAÇAMBA</t>
  </si>
  <si>
    <t>ED-49058</t>
  </si>
  <si>
    <t>CAMPAINHA DE EMBUTIR EM CAIXA 2X4", DO TIPO CIGARRA, 127V</t>
  </si>
  <si>
    <t>ED-49057</t>
  </si>
  <si>
    <t>CAMPAINHA DE SOBREPOR (SINCRONSOM 117)</t>
  </si>
  <si>
    <t>ED-15740</t>
  </si>
  <si>
    <t>CONJUNTO DE DOIS (2) INTERRUPTORES BIPOLAR SIMPLES, CORRENTE 10A, TENSÃO 250V, (10A-250V), COM PLACA 4"X2" DE DOIS (2) POSTOS, INCLUSIVE FORNECIMENTO, INSTALAÇÃO, SUPORTE, MÓDULO E PLACA</t>
  </si>
  <si>
    <t>ED-15783</t>
  </si>
  <si>
    <t>CONJUNTO DE DOIS (2) INTERRUPTORES BIPOLAR SIMPLES, CORRENTE 10A, TENSÃO 250V, (10A-250V), COM PLACA 4"X4" DE DOIS (2) POSTOS, INCLUSIVE FORNECIMENTO, INSTALAÇÃO, SUPORTE, MÓDULO E PLACA</t>
  </si>
  <si>
    <t>ED-15788</t>
  </si>
  <si>
    <t>CONJUNTO DE DOIS (2) INTERRUPTORES BIPOLAR SIMPLES, CORRENTE 10A, TENSÃO 250V, (10A-250V) E DOIS (2) INTERRUPTORES PARALELOS, CORRENTE 10A, TENSÃO 250V, (10A-250V), COM PLACA 4"X4" DE QUATRO (4) POSTOS, INCLUSIVE FORNECIMENTO, INSTALAÇÃO, SUPORTE, MÓDULO E PLACA</t>
  </si>
  <si>
    <t>ED-15747</t>
  </si>
  <si>
    <t>CONJUNTO DE DOIS (2) INTERRUPTORES BIPOLAR SIMPLES, CORRENTE 10A, TENSÃO 250V, (10A-250V) E UM (1) INTERRUPTOR PARALELO, CORRENTE 10A, TENSÃO 250V, (10A-250V), COM PLACA 4"X2" DE TRÊS (3) POSTOS, INCLUSIVE FORNECIMENTO, INSTALAÇÃO, SUPORTE, MÓDULO E PLACA</t>
  </si>
  <si>
    <t>ED-15773</t>
  </si>
  <si>
    <t>CONJUNTO DE DOIS (2) INTERRUPTORES BIPOLAR SIMPLES, CORRENTE 10A, TENSÃO 250V, (10A-250V) E UMA (1) TOMADA PADRÃO, TRÊS (3) POLOS, CORRENTE 10A, TENSÃO 250V, (2P+T/10A-250V), COM PLACA 4"X2" DE TRÊS (3) POSTOS, INCLUSIVE FORNECIMENTO, INSTALAÇÃO, SUPORTE, MÓDULO E PLACA</t>
  </si>
  <si>
    <t>ED-15776</t>
  </si>
  <si>
    <t>CONJUNTO DE DOIS (2) INTERRUPTORES BIPOLAR SIMPLES, CORRENTE 10A, TENSÃO 250V, (10A-250V) E UMA (1) TOMADA PADRÃO, TRÊS (3) POLOS, CORRENTE 20A, TENSÃO 250V, (2P+T/20A-250V), COM PLACA 4"X2" DE TRÊS (3) POSTOS, INCLUSIVE FORNECIMENTO, INSTALAÇÃO, SUPORTE, MÓDULO E PLACA</t>
  </si>
  <si>
    <t>ED-15772</t>
  </si>
  <si>
    <t>CONJUNTO DE DOIS (2) INTERRUPTORES PARALELO, CORRENTE 10A, TENSÃO 250V, (10A-250V) E UMA (1) TOMADA PADRÃO, TRÊS (3) POLOS, CORRENTE 10A, TENSÃO 250V, (2P+T/10A-250V), COM PLACA 4"X2" DE TRÊS (3) POSTOS, INCLUSIVE FORNECIMENTO, INSTALAÇÃO, SUPORTE, MÓDULO E PLACA</t>
  </si>
  <si>
    <t>ED-15775</t>
  </si>
  <si>
    <t>CONJUNTO DE DOIS (2) INTERRUPTORES PARALELO, CORRENTE 10A, TENSÃO 250V, (10A-250V) E UMA (1) TOMADA PADRÃO, TRÊS (3) POLOS, CORRENTE 20A, TENSÃO 250V, (2P+T/20A-250V), COM PLACA 4"X2" DE TRÊS (3) POSTOS, INCLUSIVE FORNECIMENTO, INSTALAÇÃO, SUPORTE, MÓDULO E PLACA</t>
  </si>
  <si>
    <t>ED-15745</t>
  </si>
  <si>
    <t>CONJUNTO DE DOIS (2) INTERRUPTORES PARALELOS, CORRENTE 10A, TENSÃO 250V, (10A-250V), COM PLACA 4"X2" DE DOIS (2) POSTOS, INCLUSIVE FORNECIMENTO, INSTALAÇÃO, SUPORTE, MÓDULO E PLACA</t>
  </si>
  <si>
    <t>ED-15739</t>
  </si>
  <si>
    <t>CONJUNTO DE DOIS (2) INTERRUPTORES SIMPLES, CORRENTE 10A, TENSÃO 250V, (10A-250V), COM PLACA 4"X2" DE DOIS (2) POSTOS, INCLUSIVE FORNECIMENTO, INSTALAÇÃO, SUPORTE, MÓDULO E PLACA</t>
  </si>
  <si>
    <t>ED-15782</t>
  </si>
  <si>
    <t>CONJUNTO DE DOIS (2) INTERRUPTORES SIMPLES, CORRENTE 10A, TENSÃO 250V, (10A-250V), COM PLACA 4"X4" DE DOIS (2) POSTOS, INCLUSIVE FORNECIMENTO, INSTALAÇÃO, SUPORTE, MÓDULO E PLACA</t>
  </si>
  <si>
    <t>ED-15787</t>
  </si>
  <si>
    <t>CONJUNTO DE DOIS (2) INTERRUPTORES SIMPLES, CORRENTE 10A, TENSÃO 250V, (10A-250V) E DOIS (2) INTERRUPTORES PARALELOS, CORRENTE 10A, TENSÃO 250V, (10A-250V), COM PLACA 4"X4" DE QUATRO (4) POSTOS, INCLUSIVE FORNECIMENTO, INSTALAÇÃO, SUPORTE, MÓDULO E PLACA</t>
  </si>
  <si>
    <t>ED-15746</t>
  </si>
  <si>
    <t>CONJUNTO DE DOIS (2) INTERRUPTORES SIMPLES, CORRENTE 10A, TENSÃO 250V, (10A-250V) E UM (1) INTERRUPTOR PARALELO, CORRENTE 10A, TENSÃO 250V, (10A-250V), COM PLACA 4"X2" DE TRÊS (3) POSTOS, INCLUSIVE FORNECIMENTO, INSTALAÇÃO, SUPORTE, MÓDULO E PLACA</t>
  </si>
  <si>
    <t>ED-15771</t>
  </si>
  <si>
    <t>CONJUNTO DE DOIS (2) INTERRUPTORES SIMPLES, CORRENTE 10A, TENSÃO 250V, (10A-250V) E UMA (1) TOMADA PADRÃO, TRÊS (3) POLOS, CORRENTE 10A, TENSÃO 250V, (2P+T/10A-250V), COM PLACA 4"X2" DE TRÊS (3) POSTOS, INCLUSIVE FORNECIMENTO, INSTALAÇÃO, SUPORTE, MÓDULO E PLACA</t>
  </si>
  <si>
    <t>ED-15774</t>
  </si>
  <si>
    <t>CONJUNTO DE DOIS (2) INTERRUPTORES SIMPLES, CORRENTE 10A, TENSÃO 250V, (10A-250V) E UMA (1) TOMADA PADRÃO, TRÊS (3) POLOS, CORRENTE 20A, TENSÃO 250V, (2P+T/20A-250V), COM PLACA 4"X2" DE TRÊS (3) POSTOS, INCLUSIVE FORNECIMENTO, INSTALAÇÃO, SUPORTE, MÓDULO E PLACA</t>
  </si>
  <si>
    <t>ED-15789</t>
  </si>
  <si>
    <t>CONJUNTO DE DOIS (2) MÓDULOS COM FURO PARA SAÍDA DE FIO Ø 10MM, COM PLACA 4"X4" DE DOIS (2) POSTO, INCLUSIVE FORNECIMENTO, INSTALAÇÃO, SUPORTE, MÓDULO E PLACA</t>
  </si>
  <si>
    <t>ED-15755</t>
  </si>
  <si>
    <t>CONJUNTO DE DUAS (2) TOMADAS PADRÃO, TRÊS (3) POLOS, CORRENTE 10A, TENSÃO 250V, (2P+T/10A-250V), COM PLACA 4"X2" DE DOIS (2) POSTOS, INCLUSIVE FORNECIMENTO, INSTALAÇÃO, SUPORTE, MÓDULO E PLACA</t>
  </si>
  <si>
    <t>ED-15790</t>
  </si>
  <si>
    <t>CONJUNTO DE DUAS (2) TOMADAS PADRÃO, TRÊS (3) POLOS, CORRENTE 10A, TENSÃO 250V, (2P+T/10A-250V), COM PLACA 4"X4" DE DOIS (2) POSTOS, INCLUSIVE FORNECIMENTO, INSTALAÇÃO, SUPORTE, MÓDULO E PLACA</t>
  </si>
  <si>
    <t>ED-15756</t>
  </si>
  <si>
    <t>CONJUNTO DE DUAS (2) TOMADAS PADRÃO, TRÊS (3) POLOS, CORRENTE 20A, TENSÃO 250V, (2P+T/20A-250V), COM PLACA 4"X2" DE DOIS (2) POSTOS, INCLUSIVE FORNECIMENTO, INSTALAÇÃO, SUPORTE, MÓDULO E PLACA</t>
  </si>
  <si>
    <t>ED-15791</t>
  </si>
  <si>
    <t>CONJUNTO DE DUAS (2) TOMADAS PADRÃO, TRÊS (3) POLOS, CORRENTE 20A, TENSÃO 250V, (2P+T/20A-250V), COM PLACA 4"X4" DE DOIS (2) POSTOS, INCLUSIVE FORNECIMENTO, INSTALAÇÃO, SUPORTE, MÓDULO E PLACA</t>
  </si>
  <si>
    <t>ED-15757</t>
  </si>
  <si>
    <t>CONJUNTO DE DUAS (2) TOMADAS PADRÃO VERMELHA, USO ESPECÍFICO, TRÊS (3) POLOS, CORRENTE 20A, TENSÃO 250V, (2P+T/20A-250V), COM PLACA 4"X2" DE DOIS (2) POSTOS, INCLUSIVE FORNECIMENTO, INSTALAÇÃO, SUPORTE, MÓDULO E PLACA</t>
  </si>
  <si>
    <t>ED-15793</t>
  </si>
  <si>
    <t>CONJUNTO DE DUAS (2) TOMADAS PADRÃO VERMELHA, USO ESPECÍFICO, TRÊS (3) POLOS, CORRENTE 20A, TENSÃO 250V, (2P+T/20A-250V), COM PLACA 4"X4" DE DOIS (2) POSTOS, INCLUSIVE FORNECIMENTO, INSTALAÇÃO, SUPORTE, MÓDULO E PLACA</t>
  </si>
  <si>
    <t>ED-15759</t>
  </si>
  <si>
    <t>CONJUNTO DE DUAS (2) TOMADAS USB (CONECTOR USB TIPO A), CORRENTE 1A, TENSÃO 5V, (1A-5V), COM PLACA 4"X2" DE DOIS (2) POSTOS, INCLUSIVE FORNECIMENTO, INSTALAÇÃO, SUPORTE, MÓDULO E PLACA</t>
  </si>
  <si>
    <t>ED-15785</t>
  </si>
  <si>
    <t>CONJUNTO DE QUATRO (4) INTERRUPTORES BIPOLAR SIMPLES, CORRENTE 10A, TENSÃO 250V, (10A-250V), COM PLACA 4"X4" DE QUATRO (4) POSTOS, INCLUSIVE FORNECIMENTO, INSTALAÇÃO, SUPORTE, MÓDULO E PLACA</t>
  </si>
  <si>
    <t>ED-15784</t>
  </si>
  <si>
    <t>CONJUNTO DE QUATRO (4) INTERRUPTORES SIMPLES, CORRENTE 10A, TENSÃO 250V, (10A-250V), COM PLACA 4"X4" DE QUATRO (4) POSTOS, INCLUSIVE FORNECIMENTO, INSTALAÇÃO, SUPORTE, MÓDULO E PLACA</t>
  </si>
  <si>
    <t>ED-15786</t>
  </si>
  <si>
    <t>CONJUNTO DE SEIS (6) INTERRUPTORES SIMPLES, CORRENTE 10A, TENSÃO 250V, (10A-250V), COM PLACA 4"X4" DE SEIS (6) POSTOS, INCLUSIVE FORNECIMENTO, INSTALAÇÃO, SUPORTE, MÓDULO E PLACA</t>
  </si>
  <si>
    <t>ED-15742</t>
  </si>
  <si>
    <t>CONJUNTO DE TRÊS (3) INTERRUPTORES BIPOLAR SIMPLES, CORRENTE 10A, TENSÃO 250V, (10A-250V), COM PLACA 4"X2" DE TRÊS (3) POSTOS, INCLUSIVE FORNECIMENTO, INSTALAÇÃO, SUPORTE, MÓDULO E PLACA</t>
  </si>
  <si>
    <t>ED-15741</t>
  </si>
  <si>
    <t>CONJUNTO DE TRÊS (3) INTERRUPTORES SIMPLES, CORRENTE 10A, TENSÃO 250V, (10A-250V), COM PLACA 4"X2" DE TRÊS (3) POSTOS, INCLUSIVE FORNECIMENTO, INSTALAÇÃO, SUPORTE, MÓDULO E PLACA</t>
  </si>
  <si>
    <t>ED-15735</t>
  </si>
  <si>
    <t>CONJUNTO DE UM (1) INTERRUPTOR BIPOLAR SIMPLES, CORRENTE 10A, TENSÃO 250V, (10A-250V), COM PLACA 4"X2" DE UM (1) POSTO, INCLUSIVE FORNECIMENTO, INSTALAÇÃO, SUPORTE, MÓDULO E PLACA</t>
  </si>
  <si>
    <t>ED-15744</t>
  </si>
  <si>
    <t>CONJUNTO DE UM (1) INTERRUPTOR BIPOLAR SIMPLES, CORRENTE 10A, TENSÃO 250V, (10A-250V) E UM (1) INTERRUPTOR PARALELO, CORRENTE 10A, TENSÃO 250V, (10A-250V), COM PLACA 4"X2" DE DOIS (2) POSTOS, INCLUSIVE FORNECIMENTO, INSTALAÇÃO, SUPORTE, MÓDULO E PLACA</t>
  </si>
  <si>
    <t>ED-15767</t>
  </si>
  <si>
    <t>CONJUNTO DE UM (1) INTERRUPTOR BIPOLAR SIMPLES, CORRENTE 10A, TENSÃO 250V, (10A-250V) E UMA (1) TOMADA PADRÃO, TRÊS (3) POLOS, CORRENTE 10A, TENSÃO 250V, (2P+T/10A-250V), COM PLACA 4"X2" DE DOIS (2) POSTOS, INCLUSIVE FORNECIMENTO, INSTALAÇÃO, SUPORTE, MÓDULO E PLACA</t>
  </si>
  <si>
    <t>ED-15770</t>
  </si>
  <si>
    <t>CONJUNTO DE UM (1) INTERRUPTOR BIPOLAR SIMPLES, CORRENTE 10A, TENSÃO 250V, (10A-250V) E UMA (1) TOMADA PADRÃO, TRÊS (3) POLOS, CORRENTE 20A, TENSÃO 250V, (2P+T/20A-250V), COM PLACA 4"X2" DE DOIS (2) POSTOS, INCLUSIVE FORNECIMENTO, INSTALAÇÃO, SUPORTE, MÓDULO E PLACA</t>
  </si>
  <si>
    <t>ED-15737</t>
  </si>
  <si>
    <t>CONJUNTO DE UM (1) INTERRUPTOR INTERMEDIÁRIO, CORRENTE 10A, TENSÃO 250V, (10A-250V), COM PLACA 4"X2" DE UM (1) POSTO, INCLUSIVE FORNECIMENTO, INSTALAÇÃO, SUPORTE, MÓDULO E PLACA</t>
  </si>
  <si>
    <t>ED-15736</t>
  </si>
  <si>
    <t>CONJUNTO DE UM (1) INTERRUPTOR PARALELO, CORRENTE 10A, TENSÃO 250V, (10A-250V), COM PLACA 4"X2" DE UM (1) POSTO, INCLUSIVE FORNECIMENTO, INSTALAÇÃO, SUPORTE, MÓDULO E PLACA</t>
  </si>
  <si>
    <t>ED-15766</t>
  </si>
  <si>
    <t>CONJUNTO DE UM (1) INTERRUPTOR PARALELO, CORRENTE 10A, TENSÃO 250V, (10A-250V) E UMA (1) TOMADA PADRÃO, TRÊS (3) POLOS, CORRENTE 10A, TENSÃO 250V, (2P+T/10A-250V), COM PLACA 4"X2" DE DOIS (2) POSTOS, INCLUSIVE FORNECIMENTO, INSTALAÇÃO, SUPORTE, MÓDULO E PLACA</t>
  </si>
  <si>
    <t>ED-15769</t>
  </si>
  <si>
    <t>CONJUNTO DE UM (1) INTERRUPTOR PARALELO, CORRENTE 10A, TENSÃO 250V, (10A-250V) E UMA (1) TOMADA PADRÃO, TRÊS (3) POLOS, CORRENTE 20A, TENSÃO 250V, (2P+T/20A-250V), COM PLACA 4"X2" DE DOIS (2) POSTOS, INCLUSIVE FORNECIMENTO, INSTALAÇÃO, SUPORTE, MÓDULO E PLACA</t>
  </si>
  <si>
    <t>ED-15738</t>
  </si>
  <si>
    <t>CONJUNTO DE UM (1) INTERRUPTOR PULSADOR (CAMPAINHA), CORRENTE 10A, TENSÃO 250V, (10A-250V), COM PLACA 4"X2" DE UM (1) POSTO, INCLUSIVE FORNECIMENTO, INSTALAÇÃO, SUPORTE, MÓDULO E PLACA</t>
  </si>
  <si>
    <t>ED-15733</t>
  </si>
  <si>
    <t>CONJUNTO DE UM (1) INTERRUPTOR SIMPLES, CORRENTE 10A, TENSÃO 250V, (10A-250V), COM PLACA 4"X2" DE UM (1) POSTO, INCLUSIVE FORNECIMENTO, INSTALAÇÃO, SUPORTE, MÓDULO E PLACA</t>
  </si>
  <si>
    <t>ED-15743</t>
  </si>
  <si>
    <t>CONJUNTO DE UM (1) INTERRUPTOR SIMPLES, CORRENTE 10A, TENSÃO 250V, (10A-250V) E UM (1) INTERRUPTOR PARALELO, CORRENTE 10A, TENSÃO 250V, (10A-250V), COM PLACA 4"X2" DE DOIS (2) POSTOS, INCLUSIVE FORNECIMENTO, INSTALAÇÃO, SUPORTE, MÓDULO E PLACA</t>
  </si>
  <si>
    <t>ED-15765</t>
  </si>
  <si>
    <t>CONJUNTO DE UM (1) INTERRUPTOR SIMPLES, CORRENTE 10A, TENSÃO 250V, (10A-250V) E UMA (1) TOMADA PADRÃO, TRÊS (3) POLOS, CORRENTE 10A, TENSÃO 250V, (2P+T/10A-250V), COM PLACA 4"X2" DE DOIS (2) POSTOS, INCLUSIVE FORNECIMENTO, INSTALAÇÃO, SUPORTE, MÓDULO E PLACA</t>
  </si>
  <si>
    <t>ED-15768</t>
  </si>
  <si>
    <t>CONJUNTO DE UM (1) INTERRUPTOR SIMPLES, CORRENTE 10A, TENSÃO 250V, (10A-250V) E UMA (1) TOMADA PADRÃO, TRÊS (3) POLOS, CORRENTE 20A, TENSÃO 250V, (2P+T/20A-250V), COM PLACA 4"X2" DE DOIS (2) POSTOS, INCLUSIVE FORNECIMENTO, INSTALAÇÃO, SUPORTE, MÓDULO E PLACA</t>
  </si>
  <si>
    <t>ED-15778</t>
  </si>
  <si>
    <t>CONJUNTO DE UM (1) INTERRUPTORES BIPOLAR SIMPLES, CORRENTE 10A, TENSÃO 250V, (10A-250V), UM (1) INTERRUPTOR PARALELO, CORRENTE 10A, TENSÃO 250V, (10A-250V) E UMA (1) TOMADA PADRÃO, TRÊS (3) POLOS, CORRENTE 10A, TENSÃO 250V, (2P+T/10A-250V), COM PLACA 4"X2" DE TRÊS (3) POSTOS, INCLUSIVE FORNECIMENTO, INSTALAÇÃO, SUPORTE, MÓDULO E PLACA</t>
  </si>
  <si>
    <t>ED-15780</t>
  </si>
  <si>
    <t>CONJUNTO DE UM (1) INTERRUPTORES BIPOLAR SIMPLES, CORRENTE 10A, TENSÃO 250V, (10A-250V), UM (1) INTERRUPTOR PARALELO, CORRENTE 10A, TENSÃO 250V, (10A-250V) E UMA (1) TOMADA PADRÃO, TRÊS (3) POLOS, CORRENTE 20A, TENSÃO 250V, (2P+T/20A-250V), COM PLACA 4"X2" DE TRÊS (3) POSTOS, INCLUSIVE FORNECIMENTO, INSTALAÇÃO, SUPORTE, MÓDULO E PLACA</t>
  </si>
  <si>
    <t>ED-15777</t>
  </si>
  <si>
    <t>CONJUNTO DE UM (1) INTERRUPTORES SIMPLES, CORRENTE 10A, TENSÃO 250V, (10A-250V), UM (1) INTERRUPTOR PARALELO, CORRENTE 10A, TENSÃO 250V, (10A-250V) E UMA (1) TOMADA PADRÃO, TRÊS (3) POLOS, CORRENTE 10A, TENSÃO 250V, (2P+T/10A-250V), COM PLACA 4"X2" DE TRÊS (3) POSTOS, INCLUSIVE FORNECIMENTO, INSTALAÇÃO, SUPORTE, MÓDULO E PLACA</t>
  </si>
  <si>
    <t>ED-15779</t>
  </si>
  <si>
    <t>CONJUNTO DE UM (1) INTERRUPTORES SIMPLES, CORRENTE 10A, TENSÃO 250V, (10A-250V), UM (1) INTERRUPTOR PARALELO, CORRENTE 10A, TENSÃO 250V, (10A-250V) E UMA (1) TOMADA PADRÃO, TRÊS (3) POLOS, CORRENTE 20A, TENSÃO 250V, (2P+T/20A-250V), COM PLACA 4"X2" DE TRÊS (3) POSTOS, INCLUSIVE FORNECIMENTO, INSTALAÇÃO, SUPORTE, MÓDULO E PLACA</t>
  </si>
  <si>
    <t>ED-15763</t>
  </si>
  <si>
    <t>CONJUNTO DE UM (1) MÓDULO COM FURO PARA SAÍDA DE FIO Ø10MM, COM PLACA 4"X2" DE UM (1) POSTO, INCLUSIVE FORNECIMENTO, INSTALAÇÃO, SUPORTE, MÓDULO E PLACA</t>
  </si>
  <si>
    <t>ED-49483</t>
  </si>
  <si>
    <t>CONJUNTO DE UMA (1) PLACA CEGA 3"X3", TIPO REDONDA, INCLUSIVE FORNECIMENTO, INSTALAÇÃO, SUPORTE E PLACA</t>
  </si>
  <si>
    <t>ED-15764</t>
  </si>
  <si>
    <t>CONJUNTO DE UMA (1) PLACA CEGA 4"X2", INCLUSIVE FORNECIMENTO, INSTALAÇÃO, SUPORTE E PLACA</t>
  </si>
  <si>
    <t>ED-15781</t>
  </si>
  <si>
    <t>CONJUNTO DE UMA (1) PLACA CEGA 4"X4", INCLUSIVE FORNECIMENTO, INSTALAÇÃO, SUPORTE E PLACA</t>
  </si>
  <si>
    <t>ED-15753</t>
  </si>
  <si>
    <t>CONJUNTO DE UMA (1) TOMADA DE ANTENA (CONECTOR COAXIAL), COM PLACA 4"X2" DE UM (1) POSTO, INCLUSIVE FORNECIMENTO, INSTALAÇÃO, SUPORTE, MÓDULO E PLACA</t>
  </si>
  <si>
    <t>ED-15748</t>
  </si>
  <si>
    <t>CONJUNTO DE UMA (1) TOMADA PADRÃO, TRÊS (3) POLOS, CORRENTE 10A, TENSÃO 250V, (2P+T/10A-250V), COM PLACA 4"X2" DE UM (1) POSTO, INCLUSIVE FORNECIMENTO, INSTALAÇÃO, SUPORTE, MÓDULO E PLACA</t>
  </si>
  <si>
    <t>ED-15761</t>
  </si>
  <si>
    <t>CONJUNTO DE UMA (1) TOMADA PADRÃO, TRÊS (3) POLOS, CORRENTE 10A, TENSÃO 250V, (2P+T/10A-250V) E UMA (1) TOMADA PADRÃO, TRÊS (3) POLOS, CORRENTE 20A, TENSÃO 250V, (2P+T/20A-250V), COM PLACA 4"X2" DE DOIS (2) POSTOS, INCLUSIVE FORNECIMENTO, INSTALAÇÃO, SUPORTE, MÓDULO E PLACA</t>
  </si>
  <si>
    <t>ED-15792</t>
  </si>
  <si>
    <t>CONJUNTO DE UMA (1) TOMADA PADRÃO, TRÊS (3) POLOS, CORRENTE 10A, TENSÃO 250V, (2P+T/10A-250V) E UMA (1) TOMADA PADRÃO, TRÊS (3) POLOS, CORRENTE 20A, TENSÃO 250V, (2P+T/20A-250V), COM PLACA 4"X4" DE DOIS (2) POSTOS, INCLUSIVE FORNECIMENTO, INSTALAÇÃO, SUPORTE, MÓDULO E PLACA</t>
  </si>
  <si>
    <t>ED-15758</t>
  </si>
  <si>
    <t>CONJUNTO DE UMA (1) TOMADA PADRÃO, TRÊS (3) POLOS, CORRENTE 10A, TENSÃO 250V, (2P+T/10A-250V) E UMA (1) TOMADA USB (CONECTOR USB TIPO A), CORRENTE 1A, TENSÃO 5V, (1A-5V), COM PLACA 4"X2" DE DOIS (2) POSTOS, INCLUSIVE FORNECIMENTO, INSTALAÇÃO, SUPORTE, MÓDULO E PLACA</t>
  </si>
  <si>
    <t>ED-15796</t>
  </si>
  <si>
    <t>CONJUNTO DE UMA (1) TOMADA PADRÃO, TRÊS (3) POLOS, CORRENTE 10A, TENSÃO 250V, (2P+T/10A-250V) E UMA (1) TOMADA USB (CONECTOR USB TIPO A), CORRENTE 1A, TENSÃO 5V, (1A-5V), COM PLACA 4"X4" DE DOIS (2) POSTOS, INCLUSIVE FORNECIMENTO, INSTALAÇÃO, SUPORTE, MÓDULO E PLACA</t>
  </si>
  <si>
    <t>ED-15749</t>
  </si>
  <si>
    <t>CONJUNTO DE UMA (1) TOMADA PADRÃO, TRÊS (3) POLOS, CORRENTE 20A, TENSÃO 250V, (2P+T/20A-250V), COM PLACA 4"X2" DE UM (1) POSTO, INCLUSIVE FORNECIMENTO, INSTALAÇÃO, SUPORTE, MÓDULO E PLACA</t>
  </si>
  <si>
    <t>ED-15750</t>
  </si>
  <si>
    <t>CONJUNTO DE UMA (1) TOMADA PADRÃO VERMELHA, USO ESPECÍFICO, TRÊS (3) POLOS, CORRENTE 20A, TENSÃO 250V, (2P+T/20A-250V), COM PLACA 4"X2" DE UM (1) POSTO, INCLUSIVE FORNECIMENTO, INSTALAÇÃO, SUPORTE, MÓDULO E PLACA</t>
  </si>
  <si>
    <t>ED-15754</t>
  </si>
  <si>
    <t>CONJUNTO DE UMA (1) TOMADA USB (CONECTOR USB TIPO A), CORRENTE 1A, TENSÃO 5V, (1A-5V), COM PLACA 4"X2" DE UM (1) POSTO, INCLUSIVE FORNECIMENTO, INSTALAÇÃO, SUPORTE, MÓDULO E PLACA</t>
  </si>
  <si>
    <t>ED-49115</t>
  </si>
  <si>
    <t>CONJUNTO PARA CONDULETE DE 3/4" (20MM) COM UM (1) INTERRUPTOR PARALELO, CORRENTE 10A, TENSÃO 250V, (10A-250V) E PLACA DE UM (1) POSTO, INCLUSIVE FORNECIMENTO, INSTALAÇÃO, SUPORTE, MÓDULO E PLACA, EXCLUSIVE CONDULETE</t>
  </si>
  <si>
    <t>ED-49114</t>
  </si>
  <si>
    <t>CONJUNTO PARA CONDULETE DE 3/4" (20MM) COM UM (1) INTERRUPTOR SIMPLES, CORRENTE 10A, TENSÃO 250V, (10A-250V) E PLACA DE UM (1) POSTO, INCLUSIVE FORNECIMENTO, INSTALAÇÃO, SUPORTE, MÓDULO E PLACA, EXCLUSIVE CONDULETE</t>
  </si>
  <si>
    <t>ED-49116</t>
  </si>
  <si>
    <t>CONJUNTO PARA CONDULETE DE 3/4" (20MM) COM UMA (1) TOMADA PADRÃO, TRÊS (3) POLOS, CORRENTE 10A, TENSÃO 250V, (2P+T/10A-250V) E PLACA DE UM (1) POSTO, INCLUSIVE FORNECIMENTO, INSTALAÇÃO, SUPORTE, MÓDULO E PLACA, EXCLUSIVE CONDULETE</t>
  </si>
  <si>
    <t>ED-5633</t>
  </si>
  <si>
    <t>MÓDULO CEGO, INCLUSIVE FORNECIMENTO E INSTALAÇÃO, EXCLUSIVE PLACA E SUPORTE</t>
  </si>
  <si>
    <t>ED-5634</t>
  </si>
  <si>
    <t>MÓDULO COM FURO PARA SAÍDA DE FIO Ø 10MM, INCLUSIVE FORNECIMENTO E INSTALAÇÃO, EXCLUSIVE PLACA E SUPORTE</t>
  </si>
  <si>
    <t>ED-15726</t>
  </si>
  <si>
    <t>MÓDULO INTERRUPTOR BIPOLAR SIMPLES, CORRENTE 10A, TENSÃO 250V, (10A-250V), INCLUSIVE FORNECIMENTO E INSTALAÇÃO, EXCLUSIVE PLACA E SUPORTE</t>
  </si>
  <si>
    <t>ED-15712</t>
  </si>
  <si>
    <t>MÓDULO INTERRUPTOR INTERMEDIÁRIO, CORRENTE 10A, TENSÃO 250V, (10A-250V), INCLUSIVE FORNECIMENTO E INSTALAÇÃO, EXCLUSIVE PLACA E SUPORTE</t>
  </si>
  <si>
    <t>ED-5616</t>
  </si>
  <si>
    <t>MÓDULO INTERRUPTOR PARALELO, CORRENTE 10A, TENSÃO 250V, (10A-250V), INCLUSIVE FORNECIMENTO E INSTALAÇÃO, EXCLUSIVE PLACA E SUPORTE</t>
  </si>
  <si>
    <t>ED-5615</t>
  </si>
  <si>
    <t>MÓDULO INTERRUPTOR SIMPLES, CORRENTE 10A, TENSÃO 250V, (10A-250V), INCLUSIVE FORNECIMENTO E INSTALAÇÃO, EXCLUSIVE PLACA E SUPORTE</t>
  </si>
  <si>
    <t>ED-5632</t>
  </si>
  <si>
    <t>MÓDULO PARA ANTENA (CONECTOR COAXIAL) PARA CABO COAXIAL DE 75 OHMS, INCLUSIVE FORNECIMENTO E INSTALAÇÃO, EXCLUSIVE PLACA E SUPORTE</t>
  </si>
  <si>
    <t>ED-5617</t>
  </si>
  <si>
    <t>MÓDULO PULSADOR CAMPAINHA, CORRENTE 10A, TENSÃO 250V, (10A-250V), INCLUSIVE FORNECIMENTO E INSTALAÇÃO, EXCLUSIVE PLACA E SUPORTE</t>
  </si>
  <si>
    <t>ED-5626</t>
  </si>
  <si>
    <t>MÓDULO TOMADA PADRÃO, TRÊS (3) POLOS, CORRENTE 10A, TENSÃO 250V, (2P+T/10A-250V), INCLUSIVE FORNECIMENTO E INSTALAÇÃO, EXCLUSIVE PLACA E SUPORTE</t>
  </si>
  <si>
    <t>ED-5627</t>
  </si>
  <si>
    <t>MÓDULO TOMADA PADRÃO, TRÊS (3) POLOS, CORRENTE 20A, TENSÃO 250V, (2P+T/20A-250V), INCLUSIVE FORNECIMENTO E INSTALAÇÃO, EXCLUSIVE PLACA E SUPORTE</t>
  </si>
  <si>
    <t>ED-15727</t>
  </si>
  <si>
    <t>MÓDULO TOMADA PADRÃO VERMELHA, USO ESPECÍFICO, TRÊS (3) POLOS, CORRENTE 20A, TENSÃO 250V, (2P+T/20A-250V), INCLUSIVE FORNECIMENTO E INSTALAÇÃO, EXCLUSIVE PLACA E SUPORTE</t>
  </si>
  <si>
    <t>ED-5628</t>
  </si>
  <si>
    <t>MÓDULO TOMADA USB (CONECTOR USB TIPO A), CORRENTE 1A, TENSÃO 5V, (1A-5V), INCLUSIVE FORNECIMENTO E INSTALAÇÃO, EXCLUSIVE PLACA E SUPORTE</t>
  </si>
  <si>
    <t>ED-5618</t>
  </si>
  <si>
    <t>PLACA 4"X2" CEGA, INCLUSIVE FORNECIMENTO E INSTALAÇÃO, EXCLUSIVE SUPORTE</t>
  </si>
  <si>
    <t>ED-5621</t>
  </si>
  <si>
    <t>PLACA 4"X2" PARA DOIS (2) MÓDULOS, INCLUSIVE FORNECIMENTO E INSTALAÇÃO, EXCLUSIVE SUPORTE E MÓDULO</t>
  </si>
  <si>
    <t>ED-5622</t>
  </si>
  <si>
    <t>PLACA 4"X2" PARA TRÊS (3) MÓDULOS, INCLUSIVE FORNECIMENTO E INSTALAÇÃO, EXCLUSIVE SUPORTE E MÓDULO</t>
  </si>
  <si>
    <t>ED-5620</t>
  </si>
  <si>
    <t>PLACA 4"X2" PARA UM (1) MÓDULO, INCLUSIVE FORNECIMENTO E INSTALAÇÃO, EXCLUSIVE SUPORTE E MÓDULO</t>
  </si>
  <si>
    <t>ED-5619</t>
  </si>
  <si>
    <t>PLACA 4"X4" CEGA, INCLUSIVE FORNECIMENTO E INSTALAÇÃO, EXCLUSIVE SUPORTE</t>
  </si>
  <si>
    <t>ED-5623</t>
  </si>
  <si>
    <t>PLACA 4"X4" PARA DOIS (2) MÓDULOS, INCLUSIVE FORNECIMENTO E INSTALAÇÃO, EXCLUSIVE SUPORTE E MÓDULO</t>
  </si>
  <si>
    <t>ED-5624</t>
  </si>
  <si>
    <t>PLACA 4"X4" PARA QUATRO (4) MÓDULOS, INCLUSIVE FORNECIMENTO E INSTALAÇÃO, EXCLUSIVE SUPORTE E MÓDULO</t>
  </si>
  <si>
    <t>ED-5625</t>
  </si>
  <si>
    <t>PLACA 4"X4" PARA SEIS (6) MÓDULOS, INCLUSIVE FORNECIMENTO E INSTALAÇÃO, EXCLUSIVE SUPORTE E MÓDULO</t>
  </si>
  <si>
    <t>ED-5614</t>
  </si>
  <si>
    <t>SUPORTE PARA PLACA 4"X2" PARA TRÊS (3) MÓDULOS, INCLUSIVE PARAFUSOS PARA FIXAÇÃO, FORNECIMENTO E INSTALAÇÃO, EXCLUSIVE PLACA E MÓDULO</t>
  </si>
  <si>
    <t>ED-5613</t>
  </si>
  <si>
    <t>SUPORTE PARA PLACA 4"X4" PARA SEIS (6) MÓDULOS, INCLUSIVE PARAFUSOS PARA FIXAÇÃO, FORNECIMENTO E INSTALAÇÃO, EXCLUSIVE PLACA E MÓDULO</t>
  </si>
  <si>
    <t>ED-49415</t>
  </si>
  <si>
    <t>ELETRODUTO FLEXÍVEL CORRUGADO, PVC, ANTI-CHAMA, DN 32MM (1"), APLICADO EM ALVENARIA, INCLUSIVE RASGO</t>
  </si>
  <si>
    <t>ED-17955</t>
  </si>
  <si>
    <t>CONDULETE DE ALUMÍNIO, TIPO "B", DIÂMETRO DE SAÍDA 1" (25MM), EXCLUSIVE MÓDULO E PLACA, INCLUSIVE FIXAÇÃO</t>
  </si>
  <si>
    <t>ED-17957</t>
  </si>
  <si>
    <t>CONDULETE DE ALUMÍNIO, TIPO "B", DIÂMETRO DE SAÍDA 1.1/2" (40MM), EXCLUSIVE MÓDULO E PLACA, INCLUSIVE FIXAÇÃO</t>
  </si>
  <si>
    <t>ED-17956</t>
  </si>
  <si>
    <t>CONDULETE DE ALUMÍNIO, TIPO "B", DIÂMETRO DE SAÍDA 1.1/4" (32MM), EXCLUSIVE MÓDULO E PLACA, INCLUSIVE FIXAÇÃO</t>
  </si>
  <si>
    <t>ED-17958</t>
  </si>
  <si>
    <t>CONDULETE DE ALUMÍNIO, TIPO "B", DIÂMETRO DE SAÍDA 2" (50MM), EXCLUSIVE MÓDULO E PLACA, INCLUSIVE FIXAÇÃO</t>
  </si>
  <si>
    <t>ED-17954</t>
  </si>
  <si>
    <t>CONDULETE DE ALUMÍNIO, TIPO "B", DIÂMETRO DE SAÍDA 3/4" (20MM), EXCLUSIVE MÓDULO E PLACA, INCLUSIVE FIXAÇÃO</t>
  </si>
  <si>
    <t>ED-49071</t>
  </si>
  <si>
    <t>CONDULETE DE ALUMÍNIO, TIPO "C", DIÂMETRO DE SAÍDA 1" (25MM), EXCLUSIVE MÓDULO E PLACA, INCLUSIVE FIXAÇÃO</t>
  </si>
  <si>
    <t>ED-49073</t>
  </si>
  <si>
    <t>CONDULETE DE ALUMÍNIO, TIPO "C", DIÂMETRO DE SAÍDA 1.1/2" (40MM), EXCLUSIVE MÓDULO E PLACA, INCLUSIVE FIXAÇÃO</t>
  </si>
  <si>
    <t>ED-49072</t>
  </si>
  <si>
    <t>CONDULETE DE ALUMÍNIO, TIPO "C", DIÂMETRO DE SAÍDA 1.1/4" (32MM), EXCLUSIVE MÓDULO E PLACA, INCLUSIVE FIXAÇÃO</t>
  </si>
  <si>
    <t>ED-49074</t>
  </si>
  <si>
    <t>CONDULETE DE ALUMÍNIO, TIPO "C", DIÂMETRO DE SAÍDA 2" (50MM), EXCLUSIVE MÓDULO E PLACA, INCLUSIVE FIXAÇÃO</t>
  </si>
  <si>
    <t>ED-49070</t>
  </si>
  <si>
    <t>CONDULETE DE ALUMÍNIO, TIPO "C", DIÂMETRO DE SAÍDA 3/4" (20MM), EXCLUSIVE MÓDULO E PLACA, INCLUSIVE FIXAÇÃO</t>
  </si>
  <si>
    <t>ED-49080</t>
  </si>
  <si>
    <t>CONDULETE DE ALUMÍNIO, TIPO "E", DIÂMETRO DE SAÍDA 1" (25MM), EXCLUSIVE MÓDULO E PLACA, INCLUSIVE FIXAÇÃO</t>
  </si>
  <si>
    <t>ED-49082</t>
  </si>
  <si>
    <t>CONDULETE DE ALUMÍNIO, TIPO "E", DIÂMETRO DE SAÍDA 1.1/2" (40MM), EXCLUSIVE MÓDULO E PLACA, INCLUSIVE FIXAÇÃO</t>
  </si>
  <si>
    <t>ED-49081</t>
  </si>
  <si>
    <t>CONDULETE DE ALUMÍNIO, TIPO "E", DIÂMETRO DE SAÍDA 1.1/4" (32MM), EXCLUSIVE MÓDULO E PLACA, INCLUSIVE FIXAÇÃO</t>
  </si>
  <si>
    <t>ED-49083</t>
  </si>
  <si>
    <t>CONDULETE DE ALUMÍNIO, TIPO "E", DIÂMETRO DE SAÍDA 2" (50MM), EXCLUSIVE MÓDULO E PLACA, INCLUSIVE FIXAÇÃO</t>
  </si>
  <si>
    <t>ED-49079</t>
  </si>
  <si>
    <t>CONDULETE DE ALUMÍNIO, TIPO "E", DIÂMETRO DE SAÍDA 3/4" (20MM), EXCLUSIVE MÓDULO E PLACA, INCLUSIVE FIXAÇÃO</t>
  </si>
  <si>
    <t>ED-17960</t>
  </si>
  <si>
    <t>CONDULETE DE ALUMÍNIO, TIPO "LB", DIÂMETRO DE SAÍDA 1" (25MM), EXCLUSIVE MÓDULO E PLACA, INCLUSIVE FIXAÇÃO</t>
  </si>
  <si>
    <t>ED-17962</t>
  </si>
  <si>
    <t>CONDULETE DE ALUMÍNIO, TIPO "LB", DIÂMETRO DE SAÍDA 1.1/2" (40MM), EXCLUSIVE MÓDULO E PLACA, INCLUSIVE FIXAÇÃO</t>
  </si>
  <si>
    <t>ED-17961</t>
  </si>
  <si>
    <t>CONDULETE DE ALUMÍNIO, TIPO "LB", DIÂMETRO DE SAÍDA 1.1/4" (32MM), EXCLUSIVE MÓDULO E PLACA, INCLUSIVE FIXAÇÃO</t>
  </si>
  <si>
    <t>ED-17963</t>
  </si>
  <si>
    <t>CONDULETE DE ALUMÍNIO, TIPO "LB", DIÂMETRO DE SAÍDA 2" (50MM), EXCLUSIVE MÓDULO E PLACA, INCLUSIVE FIXAÇÃO</t>
  </si>
  <si>
    <t>ED-17959</t>
  </si>
  <si>
    <t>CONDULETE DE ALUMÍNIO, TIPO "LB", DIÂMETRO DE SAÍDA 3/4" (20MM), EXCLUSIVE MÓDULO E PLACA, INCLUSIVE FIXAÇÃO</t>
  </si>
  <si>
    <t>ED-49122</t>
  </si>
  <si>
    <t>CONDULETE DE ALUMÍNIO, TIPO "LL", DIÂMETRO DE SAÍDA 1" (25MM), EXCLUSIVE MÓDULO E PLACA, INCLUSIVE FIXAÇÃO</t>
  </si>
  <si>
    <t>ED-49124</t>
  </si>
  <si>
    <t>CONDULETE DE ALUMÍNIO, TIPO "LL", DIÂMETRO DE SAÍDA 1.1/2" (40MM), EXCLUSIVE MÓDULO E PLACA, INCLUSIVE FIXAÇÃO</t>
  </si>
  <si>
    <t>ED-49123</t>
  </si>
  <si>
    <t>CONDULETE DE ALUMÍNIO, TIPO "LL", DIÂMETRO DE SAÍDA 1.1/4" (32MM), EXCLUSIVE MÓDULO E PLACA, INCLUSIVE FIXAÇÃO</t>
  </si>
  <si>
    <t>ED-49125</t>
  </si>
  <si>
    <t>CONDULETE DE ALUMÍNIO, TIPO "LL", DIÂMETRO DE SAÍDA 2" (50MM), EXCLUSIVE MÓDULO E PLACA, INCLUSIVE FIXAÇÃO</t>
  </si>
  <si>
    <t>ED-49121</t>
  </si>
  <si>
    <t>CONDULETE DE ALUMÍNIO, TIPO "LL", DIÂMETRO DE SAÍDA 3/4" (20MM), EXCLUSIVE MÓDULO E PLACA, INCLUSIVE FIXAÇÃO</t>
  </si>
  <si>
    <t>ED-49107</t>
  </si>
  <si>
    <t>CONDULETE DE ALUMÍNIO, TIPO "LR", DIÂMETRO DE SAÍDA 1" (25MM), EXCLUSIVE MÓDULO E PLACA, INCLUSIVE FIXAÇÃO</t>
  </si>
  <si>
    <t>ED-49109</t>
  </si>
  <si>
    <t>CONDULETE DE ALUMÍNIO, TIPO "LR", DIÂMETRO DE SAÍDA 1.1/2" (40MM), EXCLUSIVE MÓDULO E PLACA, INCLUSIVE FIXAÇÃO</t>
  </si>
  <si>
    <t>ED-49108</t>
  </si>
  <si>
    <t>CONDULETE DE ALUMÍNIO, TIPO "LR", DIÂMETRO DE SAÍDA 1.1/4" (32MM), EXCLUSIVE MÓDULO E PLACA, INCLUSIVE FIXAÇÃO</t>
  </si>
  <si>
    <t>ED-49110</t>
  </si>
  <si>
    <t>CONDULETE DE ALUMÍNIO, TIPO "LR", DIÂMETRO DE SAÍDA 2" (50MM), EXCLUSIVE MÓDULO E PLACA, INCLUSIVE FIXAÇÃO</t>
  </si>
  <si>
    <t>ED-49106</t>
  </si>
  <si>
    <t>CONDULETE DE ALUMÍNIO, TIPO "LR", DIÂMETRO DE SAÍDA 3/4" (20MM), EXCLUSIVE MÓDULO E PLACA, INCLUSIVE FIXAÇÃO</t>
  </si>
  <si>
    <t>ED-49089</t>
  </si>
  <si>
    <t>CONDULETE DE ALUMÍNIO, TIPO "T", DIÂMETRO DE SAÍDA 1" (25MM), EXCLUSIVE MÓDULO E PLACA, INCLUSIVE FIXAÇÃO</t>
  </si>
  <si>
    <t>ED-49091</t>
  </si>
  <si>
    <t>CONDULETE DE ALUMÍNIO, TIPO "T", DIÂMETRO DE SAÍDA 1.1/2" (40MM), EXCLUSIVE MÓDULO E PLACA, INCLUSIVE FIXAÇÃO</t>
  </si>
  <si>
    <t>ED-49090</t>
  </si>
  <si>
    <t>CONDULETE DE ALUMÍNIO, TIPO "T", DIÂMETRO DE SAÍDA 1.1/4" (32MM), EXCLUSIVE MÓDULO E PLACA, INCLUSIVE FIXAÇÃO</t>
  </si>
  <si>
    <t>ED-49092</t>
  </si>
  <si>
    <t>CONDULETE DE ALUMÍNIO, TIPO "T", DIÂMETRO DE SAÍDA 2" (50MM), EXCLUSIVE MÓDULO E PLACA, INCLUSIVE FIXAÇÃO</t>
  </si>
  <si>
    <t>ED-49088</t>
  </si>
  <si>
    <t>CONDULETE DE ALUMÍNIO, TIPO "T", DIÂMETRO DE SAÍDA 3/4" (20MM), EXCLUSIVE MÓDULO E PLACA, INCLUSIVE FIXAÇÃO</t>
  </si>
  <si>
    <t>ED-17965</t>
  </si>
  <si>
    <t>CONDULETE DE ALUMÍNIO, TIPO "TB", DIÂMETRO DE SAÍDA 1" (25MM), EXCLUSIVE MÓDULO E PLACA, INCLUSIVE FIXAÇÃO</t>
  </si>
  <si>
    <t>ED-17967</t>
  </si>
  <si>
    <t>CONDULETE DE ALUMÍNIO, TIPO "TB", DIÂMETRO DE SAÍDA 1.1/2" (40MM), EXCLUSIVE MÓDULO E PLACA, INCLUSIVE FIXAÇÃO</t>
  </si>
  <si>
    <t>ED-17966</t>
  </si>
  <si>
    <t>CONDULETE DE ALUMÍNIO, TIPO "TB", DIÂMETRO DE SAÍDA 1.1/4" (32MM), EXCLUSIVE MÓDULO E PLACA, INCLUSIVE FIXAÇÃO</t>
  </si>
  <si>
    <t>ED-17968</t>
  </si>
  <si>
    <t>CONDULETE DE ALUMÍNIO, TIPO "TB", DIÂMETRO DE SAÍDA 2" (50MM), EXCLUSIVE MÓDULO E PLACA, INCLUSIVE FIXAÇÃO</t>
  </si>
  <si>
    <t>ED-17964</t>
  </si>
  <si>
    <t>CONDULETE DE ALUMÍNIO, TIPO "TB", DIÂMETRO DE SAÍDA 3/4" (20MM), EXCLUSIVE MÓDULO E PLACA, INCLUSIVE FIXAÇÃO</t>
  </si>
  <si>
    <t>ED-49098</t>
  </si>
  <si>
    <t>CONDULETE DE ALUMÍNIO, TIPO "X", DIÂMETRO DE SAÍDA 1" (25MM), EXCLUSIVE MÓDULO E PLACA, INCLUSIVE FIXAÇÃO</t>
  </si>
  <si>
    <t>ED-49100</t>
  </si>
  <si>
    <t>CONDULETE DE ALUMÍNIO, TIPO "X", DIÂMETRO DE SAÍDA 1.1/2" (40MM), EXCLUSIVE MÓDULO E PLACA, INCLUSIVE FIXAÇÃO</t>
  </si>
  <si>
    <t>ED-49099</t>
  </si>
  <si>
    <t>CONDULETE DE ALUMÍNIO, TIPO "X", DIÂMETRO DE SAÍDA 1.1/4" (32MM), EXCLUSIVE MÓDULO E PLACA, INCLUSIVE FIXAÇÃO</t>
  </si>
  <si>
    <t>ED-49101</t>
  </si>
  <si>
    <t>CONDULETE DE ALUMÍNIO, TIPO "X", DIÂMETRO DE SAÍDA 2" (50MM), EXCLUSIVE MÓDULO E PLACA, INCLUSIVE FIXAÇÃO</t>
  </si>
  <si>
    <t>ED-49097</t>
  </si>
  <si>
    <t>CONDULETE DE ALUMÍNIO, TIPO "X", DIÂMETRO DE SAÍDA 3/4" (20MM), EXCLUSIVE MÓDULO E PLACA, INCLUSIVE FIXAÇÃO</t>
  </si>
  <si>
    <t>ED-17985</t>
  </si>
  <si>
    <t>CONJUNTO PARA CONDULETE DE 1" (25MM) COM DUAS (2) TOMADA DE DADOS OU TELEFONIA (CONECTOR RJ45 CAT.6E OU RJ11) E PLACA DE DOIS (2) POSTOS, INCLUSIVE FORNECIMENTO, INSTALAÇÃO, SUPORTE, MÓDULO E PLACA, EXCLUSIVE CONDULETE</t>
  </si>
  <si>
    <t>ED-17981</t>
  </si>
  <si>
    <t>CONJUNTO PARA CONDULETE DE 1" (25MM) COM UM (1) INTERRUPTOR PARALELO, CORRENTE 10A, TENSÃO 250V, (10A-250V) E PLACA DE UM (1) POSTO, INCLUSIVE FORNECIMENTO, INSTALAÇÃO, SUPORTE, MÓDULO E PLACA, EXCLUSIVE CONDULETE</t>
  </si>
  <si>
    <t>ED-17980</t>
  </si>
  <si>
    <t>CONJUNTO PARA CONDULETE DE 1" (25MM) COM UM (1) INTERRUPTOR SIMPLES, CORRENTE 10A, TENSÃO 250V, (10A-250V) E PLACA DE UM (1) POSTO, INCLUSIVE FORNECIMENTO, INSTALAÇÃO, SUPORTE, MÓDULO E PLACA, EXCLUSIVE CONDULETE</t>
  </si>
  <si>
    <t>ED-17983</t>
  </si>
  <si>
    <t>CONJUNTO PARA CONDULETE DE 1" (25MM) COM UMA (1) TOMADA DE DADOS OU TELEFONIA (CONECTOR RJ45 CAT.6E OU RJ11) E PLACA DE UM (1) POSTO, INCLUSIVE FORNECIMENTO, INSTALAÇÃO, SUPORTE, MÓDULO E PLACA, EXCLUSIVE CONDULETE</t>
  </si>
  <si>
    <t>ED-17982</t>
  </si>
  <si>
    <t>CONJUNTO PARA CONDULETE DE 1" (25MM) COM UMA (1) TOMADA PADRÃO, TRÊS (3) POLOS, CORRENTE 10A, TENSÃO 250V, (2P+T/10A-250V) E PLACA DE UM (1) POSTO, INCLUSIVE FORNECIMENTO, INSTALAÇÃO, SUPORTE, MÓDULO E PLACA, EXCLUSIVE CONDULETE</t>
  </si>
  <si>
    <t>ED-17984</t>
  </si>
  <si>
    <t>CONJUNTO PARA CONDULETE DE 1" (25MM) COM UMA (1) TOMADA PADRÃO, TRÊS (3) POLOS, CORRENTE 20A, TENSÃO 250V, (2P+T/20A-250V) E PLACA DE UM (1) POSTO, INCLUSIVE FORNECIMENTO, INSTALAÇÃO, SUPORTE, MÓDULO E PLACA, EXCLUSIVE CONDULETE</t>
  </si>
  <si>
    <t>ED-17979</t>
  </si>
  <si>
    <t>CONJUNTO PARA CONDULETE DE 3/4" (20MM) COM DUAS (2) TOMADA DE DADOS OU TELEFONIA (CONECTOR RJ45 CAT.6E OU RJ11) E PLACA DE DOIS (2) POSTOS, INCLUSIVE FORNECIMENTO, INSTALAÇÃO, SUPORTE, MÓDULO E PLACA, EXCLUSIVE CONDULETE</t>
  </si>
  <si>
    <t>ED-17978</t>
  </si>
  <si>
    <t>CONJUNTO PARA CONDULETE DE 3/4" (20MM) COM UMA (1) TOMADA PADRÃO, TRÊS (3) POLOS, CORRENTE 20A, TENSÃO 250V, (2P+T/20A-250V) E PLACA DE UM (1) POSTO, INCLUSIVE FORNECIMENTO, INSTALAÇÃO, SUPORTE, MÓDULO E PLACA, EXCLUSIVE CONDULETE</t>
  </si>
  <si>
    <t>ED-17991</t>
  </si>
  <si>
    <t>PLACA CEGA PARA CONDULETE, COM DIÂMETRO DE SAÍDA 1" (25MM), EXCLUSIVE CONDULETE</t>
  </si>
  <si>
    <t>ED-17993</t>
  </si>
  <si>
    <t>PLACA CEGA PARA CONDULETE, COM DIÂMETRO DE SAÍDA 1.1/2" (40MM), EXCLUSIVE CONDULETE</t>
  </si>
  <si>
    <t>ED-17992</t>
  </si>
  <si>
    <t>PLACA CEGA PARA CONDULETE, COM DIÂMETRO DE SAÍDA 1.1/4" (32MM), EXCLUSIVE CONDULETE</t>
  </si>
  <si>
    <t>ED-17994</t>
  </si>
  <si>
    <t>PLACA CEGA PARA CONDULETE, COM DIÂMETRO DE SAÍDA 2" (50MM), EXCLUSIVE CONDULETE</t>
  </si>
  <si>
    <t>ED-17990</t>
  </si>
  <si>
    <t>PLACA CEGA PARA CONDULETE, COM DIÂMETRO DE SAÍDA 3/4" (20MM), EXCLUSIVE CONDULETE</t>
  </si>
  <si>
    <t>ED-17951</t>
  </si>
  <si>
    <t>ELETRODUTO FLEXÍVEL CORRUGADO, PVC, ANTI-CHAMA, DN 20MM (1/2"), APLICADO EM ALVENARIA, EXCLUSIVE RASGO</t>
  </si>
  <si>
    <t>ED-49413</t>
  </si>
  <si>
    <t>ELETRODUTO FLEXÍVEL CORRUGADO, PVC, ANTI-CHAMA, DN 20MM (1/2"), APLICADO EM ALVENARIA, INCLUSIVE RASGO</t>
  </si>
  <si>
    <t>ED-17952</t>
  </si>
  <si>
    <t>ELETRODUTO FLEXÍVEL CORRUGADO, PVC, ANTI-CHAMA, DN 25MM (3/4"), APLICADO EM ALVENARIA, EXCLUSIVE RASGO</t>
  </si>
  <si>
    <t>ED-49414</t>
  </si>
  <si>
    <t>ELETRODUTO FLEXÍVEL CORRUGADO, PVC, ANTI-CHAMA, DN 25MM (3/4"), APLICADO EM ALVENARIA, INCLUSIVE RASGO</t>
  </si>
  <si>
    <t>ED-17953</t>
  </si>
  <si>
    <t>ELETRODUTO FLEXÍVEL CORRUGADO, PVC, ANTI-CHAMA, DN 32MM (1"), APLICADO EM ALVENARIA, EXCLUSIVE RASGO</t>
  </si>
  <si>
    <t>ED-7249</t>
  </si>
  <si>
    <t>ELETRODUTO FLEXÍVEL, EM AÇO GALVANIZADO, REVESTIDO EXTERNAMENTE COM PVC PRETO (1"), INCLUSIVE CONEXÕES, SUPORTES E FIXAÇÃO</t>
  </si>
  <si>
    <t>ED-7251</t>
  </si>
  <si>
    <t>ELETRODUTO FLEXÍVEL, EM AÇO GALVANIZADO, REVESTIDO EXTERNAMENTE COM PVC PRETO (1.1/2"), INCLUSIVE CONEXÕES, SUPORTES E FIXAÇÃO</t>
  </si>
  <si>
    <t>ED-7250</t>
  </si>
  <si>
    <t>ELETRODUTO FLEXÍVEL, EM AÇO GALVANIZADO, REVESTIDO EXTERNAMENTE COM PVC PRETO (1.1/4"), INCLUSIVE CONEXÕES, SUPORTES E FIXAÇÃO</t>
  </si>
  <si>
    <t>ED-7252</t>
  </si>
  <si>
    <t>ELETRODUTO FLEXÍVEL, EM AÇO GALVANIZADO, REVESTIDO EXTERNAMENTE COM PVC PRETO (2"), INCLUSIVE CONEXÕES, SUPORTES E FIXAÇÃO</t>
  </si>
  <si>
    <t>ED-7253</t>
  </si>
  <si>
    <t>ELETRODUTO FLEXÍVEL, EM AÇO GALVANIZADO, REVESTIDO EXTERNAMENTE COM PVC PRETO (2.1/2"), INCLUSIVE CONEXÕES, SUPORTES E FIXAÇÃO</t>
  </si>
  <si>
    <t>ED-7248</t>
  </si>
  <si>
    <t>ELETRODUTO FLEXÍVEL, EM AÇO GALVANIZADO, REVESTIDO EXTERNAMENTE COM PVC PRETO (3/4"), INCLUSIVE CONEXÕES, SUPORTES E FIXAÇÃO</t>
  </si>
  <si>
    <t>ED-49315</t>
  </si>
  <si>
    <t>ELETRODUTO DE PVC RÍGIDO ROSCÁVEL, DN 100 MM (4"), INCLUSIVE CONEXÕES, SUPORTES E FIXAÇÃO</t>
  </si>
  <si>
    <t>ED-49307</t>
  </si>
  <si>
    <t>ELETRODUTO DE PVC RÍGIDO ROSCÁVEL, DN 16 MM (1/2"), INCLUSIVE CONEXÕES, SUPORTES E FIXAÇÃO</t>
  </si>
  <si>
    <t>ED-49308</t>
  </si>
  <si>
    <t>ELETRODUTO DE PVC RÍGIDO ROSCÁVEL, DN 20 MM (3/4"), INCLUSIVE CONEXÕES, SUPORTES E FIXAÇÃO</t>
  </si>
  <si>
    <t>ED-49309</t>
  </si>
  <si>
    <t>ELETRODUTO DE PVC RÍGIDO ROSCÁVEL, DN 25 MM (1"), INCLUSIVE CONEXÕES, SUPORTES E FIXAÇÃO</t>
  </si>
  <si>
    <t>ED-49310</t>
  </si>
  <si>
    <t>ELETRODUTO DE PVC RÍGIDO ROSCÁVEL, DN 32 MM (1.1/4"), INCLUSIVE CONEXÕES, SUPORTES E FIXAÇÃO</t>
  </si>
  <si>
    <t>ED-49311</t>
  </si>
  <si>
    <t>ELETRODUTO DE PVC RÍGIDO ROSCÁVEL, DN 40 MM (1.1/2"), INCLUSIVE CONEXÕES, SUPORTES E FIXAÇÃO</t>
  </si>
  <si>
    <t>ED-49312</t>
  </si>
  <si>
    <t>ELETRODUTO DE PVC RÍGIDO ROSCÁVEL, DN 50 MM (2"), INCLUSIVE CONEXÕES, SUPORTES E FIXAÇÃO</t>
  </si>
  <si>
    <t>ED-49313</t>
  </si>
  <si>
    <t>ELETRODUTO DE PVC RÍGIDO ROSCÁVEL, DN 60 MM (2.1/2"), INCLUSIVE CONEXÕES, SUPORTES E FIXAÇÃO</t>
  </si>
  <si>
    <t>ED-49314</t>
  </si>
  <si>
    <t>ELETRODUTO DE PVC RÍGIDO ROSCÁVEL, DN 75 MM (3"), INCLUSIVE CONEXÕES, SUPORTES E FIXAÇÃO</t>
  </si>
  <si>
    <t>ED-17935</t>
  </si>
  <si>
    <t>SONDAGEM DE ELETRODUTO/DUTOS COM ARAME GALVANIZADO, DIÂMETRO DO FIO 1,24MM, 18 BWG, INCLUSIVE FORNECIMENTO E INSTALAÇÃO</t>
  </si>
  <si>
    <t>ED-49316</t>
  </si>
  <si>
    <t>ELETRODUTO DE AÇO GALVANIZADO LEVE, INCLUSIVE CONEXÕES, SUPORTES E FIXAÇÃO DN 15 (1/2")</t>
  </si>
  <si>
    <t>ED-49317</t>
  </si>
  <si>
    <t>ELETRODUTO DE AÇO GALVANIZADO LEVE, INCLUSIVE CONEXÕES, SUPORTES E FIXAÇÃO DN 20 (3/4")</t>
  </si>
  <si>
    <t>ED-49318</t>
  </si>
  <si>
    <t>ELETRODUTO DE AÇO GALVANIZADO LEVE, INCLUSIVE CONEXÕES, SUPORTES E FIXAÇÃO DN 25 (1")</t>
  </si>
  <si>
    <t>ED-49324</t>
  </si>
  <si>
    <t>ELETRODUTO DE AÇO GALVANIZADO MÉDIO, INCLUSIVE CONEXÕES, SUPORTES E FIXAÇÃO DN 100 (4")</t>
  </si>
  <si>
    <t>ED-49319</t>
  </si>
  <si>
    <t>ELETRODUTO DE AÇO GALVANIZADO MÉDIO, INCLUSIVE CONEXÕES, SUPORTES E FIXAÇÃO DN 32 (1.1/4")</t>
  </si>
  <si>
    <t>ED-49320</t>
  </si>
  <si>
    <t>ELETRODUTO DE AÇO GALVANIZADO MÉDIO, INCLUSIVE CONEXÕES, SUPORTES E FIXAÇÃO DN 40 (1.1/2")</t>
  </si>
  <si>
    <t>ED-49321</t>
  </si>
  <si>
    <t>ELETRODUTO DE AÇO GALVANIZADO MÉDIO, INCLUSIVE CONEXÕES, SUPORTES E FIXAÇÃO DN 50 (2")</t>
  </si>
  <si>
    <t>ED-49322</t>
  </si>
  <si>
    <t>ELETRODUTO DE AÇO GALVANIZADO MÉDIO, INCLUSIVE CONEXÕES, SUPORTES E FIXAÇÃO DN 65 (2.1/2")</t>
  </si>
  <si>
    <t>ED-49323</t>
  </si>
  <si>
    <t>ELETRODUTO DE AÇO GALVANIZADO MÉDIO, INCLUSIVE CONEXÕES, SUPORTES E FIXAÇÃO DN 80 (3")</t>
  </si>
  <si>
    <t>ED-49333</t>
  </si>
  <si>
    <t>ELETRODUTO DE AÇO GALVANIZADO PESADO, INCLUSIVE CONEXÕES, SUPORTES E FIXAÇÃO DN 100 (4")</t>
  </si>
  <si>
    <t>ED-49325</t>
  </si>
  <si>
    <t>ELETRODUTO DE AÇO GALVANIZADO PESADO, INCLUSIVE CONEXÕES, SUPORTES E FIXAÇÃO DN 15 (1/2")</t>
  </si>
  <si>
    <t>ED-49326</t>
  </si>
  <si>
    <t>ELETRODUTO DE AÇO GALVANIZADO PESADO, INCLUSIVE CONEXÕES, SUPORTES E FIXAÇÃO DN 20 (3/4")</t>
  </si>
  <si>
    <t>ED-49327</t>
  </si>
  <si>
    <t>ELETRODUTO DE AÇO GALVANIZADO PESADO, INCLUSIVE CONEXÕES, SUPORTES E FIXAÇÃO DN 25 (1")</t>
  </si>
  <si>
    <t>ED-49328</t>
  </si>
  <si>
    <t>ELETRODUTO DE AÇO GALVANIZADO PESADO, INCLUSIVE CONEXÕES, SUPORTES E FIXAÇÃO DN 32 (1.1/4")</t>
  </si>
  <si>
    <t>ED-49329</t>
  </si>
  <si>
    <t>ELETRODUTO DE AÇO GALVANIZADO PESADO, INCLUSIVE CONEXÕES, SUPORTES E FIXAÇÃO DN 40 (1.1/2")</t>
  </si>
  <si>
    <t>ED-49330</t>
  </si>
  <si>
    <t>ELETRODUTO DE AÇO GALVANIZADO PESADO, INCLUSIVE CONEXÕES, SUPORTES E FIXAÇÃO DN 50 (2")</t>
  </si>
  <si>
    <t>ED-49331</t>
  </si>
  <si>
    <t>ELETRODUTO DE AÇO GALVANIZADO PESADO, INCLUSIVE CONEXÕES, SUPORTES E FIXAÇÃO DN 65 (2.1/2")</t>
  </si>
  <si>
    <t>ED-49332</t>
  </si>
  <si>
    <t>ELETRODUTO DE AÇO GALVANIZADO PESADO, INCLUSIVE CONEXÕES, SUPORTES E FIXAÇÃO DN 80 (3")</t>
  </si>
  <si>
    <t>ED-49463</t>
  </si>
  <si>
    <t>CAIXA DE DERIVAÇÃO TIPO "C" PARA PERFILADO EM CHAPA DE AÇO  COM TRATAMENTO PRÉ-ZINCADO, INCLUSIVE TAMPA E FIXAÇÃO</t>
  </si>
  <si>
    <t>ED-49464</t>
  </si>
  <si>
    <t>CAIXA DE DERIVAÇÃO TIPO "I" PARA PERFILADO EM CHAPA DE AÇO  COM TRATAMENTO PRÉ-ZINCADO, INCLUSIVE TAMPA E FIXAÇÃO</t>
  </si>
  <si>
    <t>ED-49465</t>
  </si>
  <si>
    <t>CAIXA DE DERIVAÇÃO TIPO "L" PARA PERFILADO EM CHAPA DE AÇO  COM TRATAMENTO PRÉ-ZINCADO, INCLUSIVE TAMPA E FIXAÇÃO</t>
  </si>
  <si>
    <t>ED-49466</t>
  </si>
  <si>
    <t>CAIXA DE DERIVAÇÃO TIPO "T" PARA PERFILADO EM CHAPA DE AÇO  COM TRATAMENTO PRÉ-ZINCADO, INCLUSIVE TAMPA E FIXAÇÃO</t>
  </si>
  <si>
    <t>ED-49467</t>
  </si>
  <si>
    <t>CAIXA DE DERIVAÇÃO TIPO "X" PARA PERFILADO EM CHAPA DE AÇO  COM TRATAMENTO PRÉ-ZINCADO, INCLUSIVE TAMPA E FIXAÇÃO</t>
  </si>
  <si>
    <t>ED-19583</t>
  </si>
  <si>
    <t>FIXAÇÃO DE PERFILADO HORIZONTAL, INCLUSIVE SUPORTE, VERGALHÃO E ACESSÓRIOS, EXCLUSIVE PERFILADO</t>
  </si>
  <si>
    <t>ED-49446</t>
  </si>
  <si>
    <t>PERFILADO LISO (38X19)MM EM CHAPA DE AÇO GALVANIZADO #18, COM TRATAMENTO PRÉ-ZINCADO, INCLUSIVE FIXAÇÃO SUPERIOR, CONEXÕES E ACESSÓRIOS, EXCLUSIVE TAMPA DE ENCAIXE</t>
  </si>
  <si>
    <t>ED-49447</t>
  </si>
  <si>
    <t>PERFILADO LISO (38X38)MM EM CHAPA DE AÇO GALVANIZADO #18, COM TRATAMENTO PRÉ-ZINCADO, INCLUSIVE FIXAÇÃO SUPERIOR, CONEXÕES E ACESSÓRIOS, EXCLUSIVE TAMPA DE ENCAIXE</t>
  </si>
  <si>
    <t>ED-49448</t>
  </si>
  <si>
    <t>PERFILADO LISO (38X38)MM EM CHAPA DE AÇO GALVANIZADO #18, COM TRATAMENTO PRÉ-ZINCADO, INCLUSIVE TAMPA DE ENCAIXE, FIXAÇÃO SUPERIOR, CONEXÕES E ACESSÓRIOS</t>
  </si>
  <si>
    <t>ED-49451</t>
  </si>
  <si>
    <t>PERFILADO PERFURADO (38X38)MM EM CHAPA DE AÇO GALVANIZADO #18, COM TRATAMENTO PRÉ-ZINCADO, INCLUSIVE FIXAÇÃO SUPERIOR, CONEXÕES E ACESSÓRIOS, EXCLUSIVE TAMPA DE ENCAIXE</t>
  </si>
  <si>
    <t>ED-49450</t>
  </si>
  <si>
    <t>PERFILADO PERFURADO (38X38)MM EM CHAPA DE AÇO GALVANIZADO #18, COM TRATAMENTO PRÉ-ZINCADO, INCLUSIVE TAMPA DE ENCAIXE, FIXAÇÃO SUPERIOR, CONEXÕES E ACESSÓRIOS</t>
  </si>
  <si>
    <t>ED-49457</t>
  </si>
  <si>
    <t>SUPORTE OU GANCHO DE LUMINÁRIA PARA PERFILADO (38X38)MM, TIPO CURTO, EM CHAPA DE AÇO COM TRATAMENTO PRÉ-ZINCADO, INCLUSIVE ACESSÓRIOS E FIXAÇÃO</t>
  </si>
  <si>
    <t>ED-49458</t>
  </si>
  <si>
    <t>SUPORTE OU GANCHO DE LUMINÁRIA PARA PERFILADO (38X38)MM, TIPO LONGO, EM CHAPA DE AÇO COM TRATAMENTO PRÉ-ZINCADO, INCLUSIVE ACESSÓRIOS E FIXAÇÃO</t>
  </si>
  <si>
    <t>ED-19511</t>
  </si>
  <si>
    <t>ELETROCALHA LISA (100X100)MM EM CHAPA DE AÇO GALVANIZADO #18, COM TRATAMENTO PRÉ-ZINCADO, INCLUSIVE TAMPA DE ENCAIXE, FIXAÇÃO SUPERIOR, CONEXÕES E ACESSÓRIOS</t>
  </si>
  <si>
    <t>ED-19510</t>
  </si>
  <si>
    <t>ELETROCALHA LISA (100X50)MM EM CHAPA DE AÇO GALVANIZADO #18, COM TRATAMENTO PRÉ-ZINCADO, INCLUSIVE TAMPA DE ENCAIXE, FIXAÇÃO SUPERIOR, CONEXÕES E ACESSÓRIOS</t>
  </si>
  <si>
    <t>ED-19513</t>
  </si>
  <si>
    <t>ELETROCALHA LISA (150X100)MM EM CHAPA DE AÇO GALVANIZADO #18, COM TRATAMENTO PRÉ-ZINCADO, INCLUSIVE TAMPA DE ENCAIXE, FIXAÇÃO SUPERIOR, CONEXÕES E ACESSÓRIOS</t>
  </si>
  <si>
    <t>ED-19512</t>
  </si>
  <si>
    <t>ELETROCALHA LISA (150X50)MM EM CHAPA DE AÇO GALVANIZADO #18, COM TRATAMENTO PRÉ-ZINCADO, INCLUSIVE TAMPA DE ENCAIXE, FIXAÇÃO SUPERIOR, CONEXÕES E ACESSÓRIOS</t>
  </si>
  <si>
    <t>ED-19515</t>
  </si>
  <si>
    <t>ELETROCALHA LISA (200X100)MM EM CHAPA DE AÇO GALVANIZADO #18, COM TRATAMENTO PRÉ-ZINCADO, INCLUSIVE TAMPA DE ENCAIXE, FIXAÇÃO SUPERIOR, CONEXÕES E ACESSÓRIOS</t>
  </si>
  <si>
    <t>ED-19514</t>
  </si>
  <si>
    <t>ELETROCALHA LISA (200X50)MM EM CHAPA DE AÇO GALVANIZADO #18, COM TRATAMENTO PRÉ-ZINCADO, INCLUSIVE TAMPA DE ENCAIXE, FIXAÇÃO SUPERIOR, CONEXÕES E ACESSÓRIOS</t>
  </si>
  <si>
    <t>ED-19517</t>
  </si>
  <si>
    <t>ELETROCALHA LISA (300X100)MM EM CHAPA DE AÇO GALVANIZADO #18, COM TRATAMENTO PRÉ-ZINCADO, INCLUSIVE TAMPA DE ENCAIXE, FIXAÇÃO SUPERIOR, CONEXÕES E ACESSÓRIOS</t>
  </si>
  <si>
    <t>ED-19516</t>
  </si>
  <si>
    <t>ELETROCALHA LISA (300X50)MM EM CHAPA DE AÇO GALVANIZADO #18, COM TRATAMENTO PRÉ-ZINCADO, INCLUSIVE TAMPA DE ENCAIXE, FIXAÇÃO SUPERIOR, CONEXÕES E ACESSÓRIOS</t>
  </si>
  <si>
    <t>ED-19518</t>
  </si>
  <si>
    <t>ELETROCALHA LISA (400X100)MM EM CHAPA DE AÇO GALVANIZADO #18, COM TRATAMENTO PRÉ-ZINCADO, INCLUSIVE TAMPA DE ENCAIXE, FIXAÇÃO SUPERIOR, CONEXÕES E ACESSÓRIOS</t>
  </si>
  <si>
    <t>ED-19520</t>
  </si>
  <si>
    <t>ELETROCALHA PERFURADA (100X100)MM EM CHAPA DE AÇO GALVANIZADO #18, COM TRATAMENTO PRÉ-ZINCADO, INCLUSIVE TAMPA DE ENCAIXE, FIXAÇÃO SUPERIOR, CONEXÕES E ACESSÓRIOS</t>
  </si>
  <si>
    <t>ED-19519</t>
  </si>
  <si>
    <t>ELETROCALHA PERFURADA (100X50)MM EM CHAPA DE AÇO GALVANIZADO #18, COM TRATAMENTO PRÉ-ZINCADO, INCLUSIVE TAMPA DE ENCAIXE, FIXAÇÃO SUPERIOR, CONEXÕES E ACESSÓRIOS</t>
  </si>
  <si>
    <t>ED-19522</t>
  </si>
  <si>
    <t>ELETROCALHA PERFURADA (150X100)MM EM CHAPA DE AÇO GALVANIZADO #18, COM TRATAMENTO PRÉ-ZINCADO, INCLUSIVE TAMPA DE ENCAIXE, FIXAÇÃO SUPERIOR, CONEXÕES E ACESSÓRIOS</t>
  </si>
  <si>
    <t>ED-19521</t>
  </si>
  <si>
    <t>ELETROCALHA PERFURADA (150X50)MM EM CHAPA DE AÇO GALVANIZADO #18, COM TRATAMENTO PRÉ-ZINCADO, INCLUSIVE TAMPA DE ENCAIXE, FIXAÇÃO SUPERIOR, CONEXÕES E ACESSÓRIOS</t>
  </si>
  <si>
    <t>ED-19524</t>
  </si>
  <si>
    <t>ELETROCALHA PERFURADA (200X100)MM EM CHAPA DE AÇO GALVANIZADO #18, COM TRATAMENTO PRÉ-ZINCADO, INCLUSIVE TAMPA DE ENCAIXE, FIXAÇÃO SUPERIOR, CONEXÕES E ACESSÓRIOS</t>
  </si>
  <si>
    <t>ED-19523</t>
  </si>
  <si>
    <t>ELETROCALHA PERFURADA (200X50)MM EM CHAPA DE AÇO GALVANIZADO #18, COM TRATAMENTO PRÉ-ZINCADO, INCLUSIVE TAMPA DE ENCAIXE, FIXAÇÃO SUPERIOR, CONEXÕES E ACESSÓRIOS</t>
  </si>
  <si>
    <t>ED-19526</t>
  </si>
  <si>
    <t>ELETROCALHA PERFURADA (300X100)MM EM CHAPA DE AÇO GALVANIZADO #18, COM TRATAMENTO PRÉ-ZINCADO, INCLUSIVE TAMPA DE ENCAIXE, FIXAÇÃO SUPERIOR, CONEXÕES E ACESSÓRIOS</t>
  </si>
  <si>
    <t>ED-19525</t>
  </si>
  <si>
    <t>ELETROCALHA PERFURADA (300X50)MM EM CHAPA DE AÇO GALVANIZADO #18, COM TRATAMENTO PRÉ-ZINCADO, INCLUSIVE TAMPA DE ENCAIXE, FIXAÇÃO SUPERIOR, CONEXÕES E ACESSÓRIOS</t>
  </si>
  <si>
    <t>ED-19527</t>
  </si>
  <si>
    <t>ELETROCALHA PERFURADA (400X100)MM EM CHAPA DE AÇO GALVANIZADO #18, COM TRATAMENTO PRÉ-ZINCADO, INCLUSIVE TAMPA DE ENCAIXE, FIXAÇÃO SUPERIOR, CONEXÕES E ACESSÓRIOS</t>
  </si>
  <si>
    <t>ED-19508</t>
  </si>
  <si>
    <t>FIXAÇÃO DE ELETROCALHA/LEITO HORIZONTAL COM LARGURA MAIOR QUE 200 MM E MENOR OU IGUAL A 400 MM EM LAJE, COM SUPORTE EM PERFILADO, INCLUSIVE PERFILADO, VERGALHÃO E ACESSÓRIOS, EXCLUSIVE ELETROCALHA/LEITO</t>
  </si>
  <si>
    <t>ED-19507</t>
  </si>
  <si>
    <t>FIXAÇÃO DE ELETROCALHA/LEITO HORIZONTAL COM LARGURA MENOR OU IGUAL A 200 MM EM LAJE, COM SUPORTE EM PERFILADO, INCLUSIVE PERFILADO, VERGALHÃO E ACESSÓRIOS, EXCLUSIVE ELETROCALHA/LEITO</t>
  </si>
  <si>
    <t>ED-49461</t>
  </si>
  <si>
    <t>VERGALHÃO DE AÇO COM ROSCA TOTAL PARA PERFILADO, DIÂMETRO 1/4", INCLUSIVE FORNECIMENTO, FIXAÇÃO E INSTALAÇÃO</t>
  </si>
  <si>
    <t>ED-15650</t>
  </si>
  <si>
    <t>VERGALHÃO DE AÇO COM ROSCA TOTAL PARA PERFILADO, DIÂMETRO 3/8", INCLUSIVE FORNECIMENTO, FIXAÇÃO E INSTALAÇÃO</t>
  </si>
  <si>
    <t>ED-15970</t>
  </si>
  <si>
    <t>VERGALHÃO DE AÇO COM ROSCA TOTAL PARA PERFILADO, DIÂMETRO 5/16", INCLUSIVE FORNECIMENTO, FIXAÇÃO E INSTALAÇÃO</t>
  </si>
  <si>
    <t>ED-13345</t>
  </si>
  <si>
    <t>LUMINÁRIA ARANDELA TIPO MEIA-LUA COMPLETA, DIÂMETRO 25 CM, PARA UMA (1) LÂMPADA LED, POTÊNCIA 15W, BULBO A65, FORNECIMENTO E INSTALAÇÃO, INCLUSIVE BASE E LÂMPADA</t>
  </si>
  <si>
    <t>ED-13346</t>
  </si>
  <si>
    <t>LUMINÁRIA ARANDELA TIPO MEIA-LUA COMPLETA, DIÂMETRO 25 CM, PARA UMA (1) LÂMPADA LED, POTÊNCIA 20W, BULBO A70, FORNECIMENTO E INSTALAÇÃO, INCLUSIVE BASE E LÂMPADA</t>
  </si>
  <si>
    <t>ED-9955</t>
  </si>
  <si>
    <t>LUMINÁRIA ARANDELA TIPO MEIA-LUA COMPLETA, DIÂMETRO 25 CM, PARA UMA (1) LÂMPADA LED, POTÊNCIA 9W, BULBO A60, FORNECIMENTO E INSTALAÇÃO, INCLUSIVE BASE E LÂMPADA</t>
  </si>
  <si>
    <t>ED-9954</t>
  </si>
  <si>
    <t>LUMINÁRIA ARANDELA TIPO MEIA-LUA, DIÂMETRO 25 CM, PARA UMA (1) LÂMPADA BASE E-27, FORNECIMENTO E INSTALAÇÃO, INCLUSIVE BASE, EXCLUSIVE LÂMPADA</t>
  </si>
  <si>
    <t>ED-49405</t>
  </si>
  <si>
    <t>LUMINÁRIA ARANDELA TIPO TARTARUGA BLINDADA COMPLETA, PARA UMA (1) LÂMPADA FLUORESCENTE COMPACTA 20W, FORNECIMENTO E INSTALAÇÃO, INCLUSIVE BASE E LÂMPADA</t>
  </si>
  <si>
    <t>ED-49404</t>
  </si>
  <si>
    <t>LUMINÁRIA ARANDELA TIPO TARTARUGA BLINDADA, PARA UMA (1) LÂMPADA BASE E-27, POTÊNCIA MÁXIMA 60W, FORNECIMENTO E INSTALAÇÃO, EXCLUSIVE BASE E LÂMPADA</t>
  </si>
  <si>
    <t>ED-49403</t>
  </si>
  <si>
    <t>LUMINÁRIA ARANDELA TIPO TARTARUGA COMPLETA, PARA UMA (1) LÂMPADA FLUORESCENTE COMPACTA 20W, FORNECIMENTO E INSTALAÇÃO, INCLUSIVE BASE E LÂMPADA</t>
  </si>
  <si>
    <t>ED-49402</t>
  </si>
  <si>
    <t>LUMINÁRIA ARANDELA TIPO TARTARUGA, PARA UMA (1) LÂMPADA BASE E-27, POTÊNCIA MÁXIMA 60W, FORNECIMENTO E INSTALAÇÃO, EXCLUSIVE BASE E LÂMPADA</t>
  </si>
  <si>
    <t>ED-49387</t>
  </si>
  <si>
    <t>LUMINÁRIA COMERCIAL CHANFRADA DE SOBREPOR COMPLETA, PARA DUAS (2) LÂMPADAS TUBULARES FLUORESCENTE 2X16W-ØT8, FORNECIMENTO E INSTALAÇÃO, INCLUSIVE BASE, REATOR E LÂMPADAS</t>
  </si>
  <si>
    <t>ED-49393</t>
  </si>
  <si>
    <t>LUMINÁRIA COMERCIAL CHANFRADA DE SOBREPOR COMPLETA, PARA DUAS (2) LÂMPADAS TUBULARES FLUORESCENTE 2X32W-ØT8, FORNECIMENTO E INSTALAÇÃO, INCLUSIVE BASE, REATOR E LÂMPADAS</t>
  </si>
  <si>
    <t>ED-13338</t>
  </si>
  <si>
    <t>LUMINÁRIA COMERCIAL CHANFRADA DE SOBREPOR COMPLETA, PARA DUAS (2) LÂMPADAS TUBULARES LED 2X18W-ØT8, TEMPERATURA DA COR 6500K, FORNECIMENTO E INSTALAÇÃO, INCLUSIVE BASE E LÂMPADAS</t>
  </si>
  <si>
    <t>ED-13337</t>
  </si>
  <si>
    <t>LUMINÁRIA COMERCIAL CHANFRADA DE SOBREPOR COMPLETA, PARA DUAS (2) LÂMPADAS TUBULARES LED 2X9W-ØT8, TEMPERATURA DA COR 6500K, FORNECIMENTO E INSTALAÇÃO, INCLUSIVE BASE E LÂMPADAS</t>
  </si>
  <si>
    <t>ED-49389</t>
  </si>
  <si>
    <t>LUMINÁRIA COMERCIAL CHANFRADA DE SOBREPOR COMPLETA, PARA QUATRO (4) LÂMPADAS TUBULARES FLUORESCENTE 4X16W-ØT8, FORNECIMENTO E INSTALAÇÃO, INCLUSIVE BASE, REATOR E LÂMPADAS</t>
  </si>
  <si>
    <t>ED-49395</t>
  </si>
  <si>
    <t>LUMINÁRIA COMERCIAL CHANFRADA DE SOBREPOR COMPLETA, PARA QUATRO (4) LÂMPADAS TUBULARES FLUORESCENTE 4X32W-ØT8, FORNECIMENTO E INSTALAÇÃO, INCLUSIVE BASE, REATOR E LÂMPADAS</t>
  </si>
  <si>
    <t>ED-13340</t>
  </si>
  <si>
    <t>LUMINÁRIA COMERCIAL CHANFRADA DE SOBREPOR COMPLETA, PARA QUATRO (4) LÂMPADAS TUBULARES LED 4X18W-ØT8, TEMPERATURA DA COR 6500K, FORNECIMENTO E INSTALAÇÃO, INCLUSIVE BASE E LÂMPADA</t>
  </si>
  <si>
    <t>ED-13339</t>
  </si>
  <si>
    <t>LUMINÁRIA COMERCIAL CHANFRADA DE SOBREPOR COMPLETA, PARA QUATRO (4) LÂMPADAS TUBULARES LED 4X9W-ØT8, TEMPERATURA DA COR 6500K, FORNECIMENTO E INSTALAÇÃO, INCLUSIVE BASE E LÂMPADAS</t>
  </si>
  <si>
    <t>ED-49385</t>
  </si>
  <si>
    <t>LUMINÁRIA COMERCIAL CHANFRADA DE SOBREPOR COMPLETA, PARA UMA (1) LÂMPADA TUBULAR FLUORESCENTE 1X16W-ØT8, FORNECIMENTO E INSTALAÇÃO, INCLUSIVE BASE, REATOR E LÂMPADA</t>
  </si>
  <si>
    <t>ED-49391</t>
  </si>
  <si>
    <t>LUMINÁRIA COMERCIAL CHANFRADA DE SOBREPOR COMPLETA, PARA UMA (1) LÂMPADA TUBULAR FLUORESCENTE 1X32W-ØT8, FORNECIMENTO E INSTALAÇÃO, INCLUSIVE BASE, REATOR E LÂMPADA</t>
  </si>
  <si>
    <t>ED-13336</t>
  </si>
  <si>
    <t>LUMINÁRIA COMERCIAL CHANFRADA DE SOBREPOR COMPLETA, PARA UMA (1) LÂMPADA TUBULAR LED 1X18W-ØT8, TEMPERATURA DA COR 6500K, FORNECIMENTO E INSTALAÇÃO, INCLUSIVE BASE E LÂMPADA</t>
  </si>
  <si>
    <t>ED-13335</t>
  </si>
  <si>
    <t>LUMINÁRIA COMERCIAL CHANFRADA DE SOBREPOR COMPLETA, PARA UMA (1) LÂMPADA TUBULAR LED 1X9W-ØT8, TEMPERATURA DA COR 6500K, FORNECIMENTO E INSTALAÇÃO, INCLUSIVE BASE E LÂMPADA</t>
  </si>
  <si>
    <t>ED-49386</t>
  </si>
  <si>
    <t>LUMINÁRIA COMERCIAL CHANFRADA DE SOBREPOR, PARA DUAS (2) LÂMPADAS TUBULARES FLUORESCENTE 2X16W-ØT8 OU 2X20W-ØT10 OU LED 2X9W-ØT8, FORNECIMENTO E INSTALAÇÃO, EXCLUSIVE BASE, REATOR E LÂMPADAS</t>
  </si>
  <si>
    <t>ED-49392</t>
  </si>
  <si>
    <t>LUMINÁRIA COMERCIAL CHANFRADA DE SOBREPOR, PARA DUAS (2) LÂMPADAS TUBULARES FLUORESCENTE 2X32W-ØT8 OU 2X40W-ØT10 OU LED 2X18W-ØT8, FORNECIMENTO E INSTALAÇÃO, EXCLUSIVE BASE, REATOR E LÂMPADAS</t>
  </si>
  <si>
    <t>ED-49388</t>
  </si>
  <si>
    <t>LUMINÁRIA COMERCIAL CHANFRADA DE SOBREPOR, PARA QUATRO (4) LÂMPADAS TUBULARES FLUORESCENTE 4X16W-ØT8 OU 4X20W-ØT10 OU LED 4X9W-ØT8, FORNECIMENTO E INSTALAÇÃO, EXCLUSIVE BASE, REATOR E LÂMPADAS</t>
  </si>
  <si>
    <t>ED-49394</t>
  </si>
  <si>
    <t>LUMINÁRIA COMERCIAL CHANFRADA DE SOBREPOR, PARA QUATRO (4) LÂMPADAS TUBULARES FLUORESCENTE 4X32W-ØT8 OU 4X40W-ØT10 OU LED 4X18W-ØT8, FORNECIMENTO E INSTALAÇÃO, EXCLUSIVE BASE, REATOR E LÂMPADAS</t>
  </si>
  <si>
    <t>ED-49384</t>
  </si>
  <si>
    <t>LUMINÁRIA COMERCIAL CHANFRADA DE SOBREPOR, PARA UMA (1) LÂMPADA TUBULAR FLUORESCENTE 1X16W-ØT8 OU 1X20W-ØT10 OU LED 1X9W-ØT8, FORNECIMENTO E INSTALAÇÃO, EXCLUSIVE BASE, REATOR E LÂMPADA</t>
  </si>
  <si>
    <t>ED-49390</t>
  </si>
  <si>
    <t>LUMINÁRIA COMERCIAL CHANFRADA DE SOBREPOR, PARA UMA (1) LÂMPADA TUBULAR FLUORESCENTE 1X32W-ØT8 OU 1X40W-ØT10 OU LED 1X18W-ØT8, FORNECIMENTO E INSTALAÇÃO, EXCLUSIVE BASE, REATOR E LÂMPADA</t>
  </si>
  <si>
    <t>ED-27082</t>
  </si>
  <si>
    <t>LUMINÁRIA COMERCIAL COM ALETAS DE EMBUTIR COMPLETA, PARA DUAS (2) LÂMPADAS TUBULARES LED 2X18W-ØT8, TEMPERATURA DA COR 6500K, FORNECIMENTO E INSTALAÇÃO, INCLUSIVE BASE E LÂMPADA</t>
  </si>
  <si>
    <t>ED-27080</t>
  </si>
  <si>
    <t>LUMINÁRIA COMERCIAL COM ALETAS DE EMBUTIR COMPLETA, PARA DUAS (2) LÂMPADAS TUBULARES LED 2X9W-ØT8, TEMPERATURA DA COR 6500K, FORNECIMENTO E INSTALAÇÃO, INCLUSIVE BASE E LÂMPADA</t>
  </si>
  <si>
    <t>ED-27084</t>
  </si>
  <si>
    <t>LUMINÁRIA COMERCIAL COM ALETAS DE EMBUTIR COMPLETA, PARA QUATRO (4) LÂMPADAS TUBULARES LED 4X18W-ØT8, TEMPERATURA DA COR 6500K, FORNECIMENTO E INSTALAÇÃO, INCLUSIVE BASE E LÂMPADA</t>
  </si>
  <si>
    <t>ED-27078</t>
  </si>
  <si>
    <t>LUMINÁRIA COMERCIAL COM ALETAS DE EMBUTIR COMPLETA, PARA QUATRO (4) LÂMPADAS TUBULARES LED 4X9W-ØT8, TEMPERATURA DA COR 6500K, FORNECIMENTO E INSTALAÇÃO, INCLUSIVE BASE E LÂMPADA</t>
  </si>
  <si>
    <t>ED-27081</t>
  </si>
  <si>
    <t>LUMINÁRIA COMERCIAL COM ALETAS DE EMBUTIR, PARA DUAS (2) LÂMPADAS TUBULARES LED 2X18W-ØT8, FORNECIMENTO E INSTALAÇÃO, EXCLUSIVE BASE E LÂMPADA</t>
  </si>
  <si>
    <t>ED-27079</t>
  </si>
  <si>
    <t>LUMINÁRIA COMERCIAL COM ALETAS DE EMBUTIR, PARA DUAS (2) LÂMPADAS TUBULARES LED 2X9W-ØT8, FORNECIMENTO E INSTALAÇÃO, EXCLUSIVE BASE E LÂMPADA</t>
  </si>
  <si>
    <t>ED-27083</t>
  </si>
  <si>
    <t>LUMINÁRIA COMERCIAL COM ALETAS DE EMBUTIR, PARA QUATRO (4) LÂMPADAS TUBULARES LED 4X18W-ØT8, FORNECIMENTO E INSTALAÇÃO, EXCLUSIVE BASE E LÂMPADA</t>
  </si>
  <si>
    <t>ED-27077</t>
  </si>
  <si>
    <t>LUMINÁRIA COMERCIAL COM ALETAS DE EMBUTIR, PARA QUATRO (4) LÂMPADAS TUBULARES LED 4X9W-ØT8, FORNECIMENTO E INSTALAÇÃO, EXCLUSIVE BASE E LÂMPADA</t>
  </si>
  <si>
    <t>ED-27090</t>
  </si>
  <si>
    <t>LUMINÁRIA COMERCIAL COM ALETAS DE SOBREPOR COMPLETA, PARA DUAS (2) LÂMPADAS TUBULARES LED 2X18W-ØT8, TEMPERATURA DA COR 6500K, FORNECIMENTO E INSTALAÇÃO, INCLUSIVE BASE E LÂMPADA</t>
  </si>
  <si>
    <t>ED-27086</t>
  </si>
  <si>
    <t>LUMINÁRIA COMERCIAL COM ALETAS DE SOBREPOR COMPLETA, PARA DUAS (2) LÂMPADAS TUBULARES LED 2X9W-ØT8, TEMPERATURA DA COR 6500K, FORNECIMENTO E INSTALAÇÃO, INCLUSIVE BASE E LÂMPADA</t>
  </si>
  <si>
    <t>ED-27092</t>
  </si>
  <si>
    <t>LUMINÁRIA COMERCIAL COM ALETAS DE SOBREPOR COMPLETA, PARA QUATRO (4) LÂMPADAS TUBULARES LED 4X18W-ØT8, TEMPERATURA DA COR 6500K, FORNECIMENTO E INSTALAÇÃO, INCLUSIVE BASE E LÂMPADA</t>
  </si>
  <si>
    <t>ED-27088</t>
  </si>
  <si>
    <t>LUMINÁRIA COMERCIAL COM ALETAS DE SOBREPOR COMPLETA, PARA QUATRO (4) LÂMPADAS TUBULARES LED 4X9W-ØT8, TEMPERATURA DA COR 6500K, FORNECIMENTO E INSTALAÇÃO, INCLUSIVE BASE E LÂMPADA</t>
  </si>
  <si>
    <t>ED-27089</t>
  </si>
  <si>
    <t>LUMINÁRIA COMERCIAL COM ALETAS DE SOBREPOR, PARA DUAS (2) LÂMPADAS TUBULARES LED 2X18W-ØT8, FORNECIMENTO E INSTALAÇÃO, EXCLUSIVE BASE E LÂMPADA</t>
  </si>
  <si>
    <t>ED-27085</t>
  </si>
  <si>
    <t>LUMINÁRIA COMERCIAL COM ALETAS DE SOBREPOR, PARA DUAS (2) LÂMPADAS TUBULARES LED 2X9W-ØT8, FORNECIMENTO E INSTALAÇÃO, EXCLUSIVE BASE E LÂMPADA</t>
  </si>
  <si>
    <t>ED-27091</t>
  </si>
  <si>
    <t>LUMINÁRIA COMERCIAL COM ALETAS DE SOBREPOR, PARA QUATRO (4) LÂMPADAS TUBULARES LED 4X18W-ØT8, FORNECIMENTO E INSTALAÇÃO, EXCLUSIVE BASE E LÂMPADA</t>
  </si>
  <si>
    <t>ED-27087</t>
  </si>
  <si>
    <t>LUMINÁRIA COMERCIAL COM ALETAS DE SOBREPOR, PARA QUATRO (4) LÂMPADAS TUBULARES LED 4X9W-ØT8, FORNECIMENTO E INSTALAÇÃO, EXCLUSIVE BASE E LÂMPADA</t>
  </si>
  <si>
    <t>ED-27074</t>
  </si>
  <si>
    <t>LUMINÁRIA COMERCIAL COM DIFUSOR DE EMBUTIR COMPLETA, PARA DUAS (2) LÂMPADAS TUBULARES LED 2X18W-ØT8, TEMPERATURA DA COR 6500K, FORNECIMENTO E INSTALAÇÃO, INCLUSIVE BASE E LÂMPADA</t>
  </si>
  <si>
    <t>ED-27072</t>
  </si>
  <si>
    <t>LUMINÁRIA COMERCIAL COM DIFUSOR DE EMBUTIR COMPLETA, PARA DUAS (2) LÂMPADAS TUBULARES LED 2X9W-ØT8, TEMPERATURA DA COR 6500K, FORNECIMENTO E INSTALAÇÃO, INCLUSIVE BASE E LÂMPADA</t>
  </si>
  <si>
    <t>ED-27076</t>
  </si>
  <si>
    <t>LUMINÁRIA COMERCIAL COM DIFUSOR DE EMBUTIR COMPLETA, PARA QUATRO (4) LÂMPADAS TUBULARES LED 4X9W-ØT8, TEMPERATURA DA COR 6500K, FORNECIMENTO E INSTALAÇÃO, INCLUSIVE BASE E LÂMPADA</t>
  </si>
  <si>
    <t>ED-27073</t>
  </si>
  <si>
    <t>LUMINÁRIA COMERCIAL COM DIFUSOR DE EMBUTIR, PARA DUAS (2) LÂMPADAS TUBULARES LED 2X18W-ØT8, FORNECIMENTO E INSTALAÇÃO, EXCLUSIVE BASE E LÂMPADA</t>
  </si>
  <si>
    <t>ED-27071</t>
  </si>
  <si>
    <t>LUMINÁRIA COMERCIAL COM DIFUSOR DE EMBUTIR, PARA DUAS (2) LÂMPADAS TUBULARES LED 2X9W-ØT8, FORNECIMENTO E INSTALAÇÃO, EXCLUSIVE BASE E LÂMPADA</t>
  </si>
  <si>
    <t>ED-27075</t>
  </si>
  <si>
    <t>LUMINÁRIA COMERCIAL COM DIFUSOR DE EMBUTIR, PARA QUATRO (4) LÂMPADAS TUBULARES LED 4X9W-ØT8, FORNECIMENTO E INSTALAÇÃO, EXCLUSIVE BASE E LÂMPADA</t>
  </si>
  <si>
    <t>ED-27068</t>
  </si>
  <si>
    <t>LUMINÁRIA COMERCIAL COM DIFUSOR DE SOBREPOR COMPLETA, PARA DUAS (2) LÂMPADAS TUBULARES LED 2X18W-ØT8, TEMPERATURA DA COR 6500K, FORNECIMENTO E INSTALAÇÃO, INCLUSIVE BASE E LÂMPADA</t>
  </si>
  <si>
    <t>ED-27066</t>
  </si>
  <si>
    <t>LUMINÁRIA COMERCIAL COM DIFUSOR DE SOBREPOR COMPLETA, PARA DUAS (2) LÂMPADAS TUBULARES LED 2X9W-ØT8, TEMPERATURA DA COR 6500K, FORNECIMENTO E INSTALAÇÃO, INCLUSIVE BASE E LÂMPADA</t>
  </si>
  <si>
    <t>ED-27070</t>
  </si>
  <si>
    <t>LUMINÁRIA COMERCIAL COM DIFUSOR DE SOBREPOR COMPLETA, PARA QUATRO (4) LÂMPADAS TUBULARES LED 4X9W-ØT8, TEMPERATURA DA COR 6500K, FORNECIMENTO E INSTALAÇÃO, INCLUSIVE BASE E LÂMPADA</t>
  </si>
  <si>
    <t>ED-27064</t>
  </si>
  <si>
    <t>LUMINÁRIA COMERCIAL COM DIFUSOR DE SOBREPOR COMPLETA, PARA UMA (1) LÂMPADA TUBULAR LED 1X18W-ØT8, TEMPERATURA DA COR 6500K, FORNECIMENTO E INSTALAÇÃO, INCLUSIVE BASE E LÂMPADA</t>
  </si>
  <si>
    <t>ED-27062</t>
  </si>
  <si>
    <t>LUMINÁRIA COMERCIAL COM DIFUSOR DE SOBREPOR COMPLETA, PARA UMA (1) LÂMPADA TUBULAR LED 1X9W-ØT8, TEMPERATURA DA COR 6500K, FORNECIMENTO E INSTALAÇÃO, INCLUSIVE BASE E LÂMPADA</t>
  </si>
  <si>
    <t>ED-27067</t>
  </si>
  <si>
    <t>LUMINÁRIA COMERCIAL COM DIFUSOR DE SOBREPOR, PARA DUAS (2) LÂMPADAS TUBULARES LED 2X18W-ØT8, FORNECIMENTO E INSTALAÇÃO, EXCLUSIVE BASE E LÂMPADA</t>
  </si>
  <si>
    <t>ED-27065</t>
  </si>
  <si>
    <t>LUMINÁRIA COMERCIAL COM DIFUSOR DE SOBREPOR, PARA DUAS (2) LÂMPADAS TUBULARES LED 2X9W-ØT8, FORNECIMENTO E INSTALAÇÃO, EXCLUSIVE BASE E LÂMPADA</t>
  </si>
  <si>
    <t>ED-27069</t>
  </si>
  <si>
    <t>LUMINÁRIA COMERCIAL COM DIFUSOR DE SOBREPOR, PARA QUATRO (4) LÂMPADAS TUBULARES LED 4X9W-ØT8, FORNECIMENTO E INSTALAÇÃO, EXCLUSIVE BASE E LÂMPADA</t>
  </si>
  <si>
    <t>ED-27063</t>
  </si>
  <si>
    <t>LUMINÁRIA COMERCIAL COM DIFUSOR DE SOBREPOR, PARA UMA (1) LÂMPADA TUBULAR LED 1X18W-ØT8, FORNECIMENTO E INSTALAÇÃO, EXCLUSIVE BASE E LÂMPADA</t>
  </si>
  <si>
    <t>ED-27061</t>
  </si>
  <si>
    <t>LUMINÁRIA COMERCIAL COM DIFUSOR DE SOBREPOR, PARA UMA (1) LÂMPADA TUBULAR LED 1X9W-ØT8, FORNECIMENTO E INSTALAÇÃO, EXCLUSIVE BASE, REATOR E LÂMPADA</t>
  </si>
  <si>
    <t>ED-13357</t>
  </si>
  <si>
    <t>LUMINÁRIA PLAFON REDONDO DE VIDRO JATEADO REDONDO COMPLETA, DIÂMETRO 25 CM, PARA UMA (1) LÂMPADA LED, POTÊNCIA 15W, BULBO A65, FORNECIMENTO E INSTALAÇÃO, INCLUSIVE BASE E LÂMPADA</t>
  </si>
  <si>
    <t>ED-13356</t>
  </si>
  <si>
    <t>LUMINÁRIA PLAFON REDONDO DE VIDRO JATEADO REDONDO COMPLETA, DIÂMETRO 25 CM, PARA UMA (1) LÂMPADA LED, POTÊNCIA 9W, BULBO A60, FORNECIMENTO E INSTALAÇÃO, INCLUSIVE BASE E LÂMPADA</t>
  </si>
  <si>
    <t>ED-13355</t>
  </si>
  <si>
    <t>LUMINÁRIA PLAFON REDONDO DE VIDRO JATEADO REDONDO, DIÂMETRO 25 CM, PARA UMA (1) LÂMPADA BASE E-27, FORNECIMENTO E INSTALAÇÃO, INCLUSIVE BASE, EXCLUSIVE LÂMPADA</t>
  </si>
  <si>
    <t>ED-49408</t>
  </si>
  <si>
    <t>LUMINÁRIA REFLETORA PARA ILUMINAÇÃO PÚBLICA COM LÂMPADA VAPOR DE MERCÚRIO, 2 REFLETORES DE 250W EM POSTE DE CONCRETO COM 9 M DE ALTURA (COMPLETA)</t>
  </si>
  <si>
    <t>ED-49410</t>
  </si>
  <si>
    <t>LUMINÁRIA REFLETORA PARA ILUMINAÇÃO PÚBLICA COM LÂMPADA VAPOR DE MERCÚRIO, 3 REFLETORES DE 400W EM POSTE DE CONCRETO COM 11 M DE ALTURA (COMPLETA)</t>
  </si>
  <si>
    <t>ED-49409</t>
  </si>
  <si>
    <t>LUMINÁRIA REFLETORA PARA ILUMINAÇÃO PÚBLICA COM LÂMPADA VAPOR DE MERCÚRIO, 6 REFLETORES DE 400W EM POSTE DE CONCRETO COM 9 M DE ALTURA (COMPLETA)</t>
  </si>
  <si>
    <t>ED-49406</t>
  </si>
  <si>
    <t>LUMINÁRIA REFLETORA PARA ILUMINAÇÃO PÚBLICA PARA LÂMPADA VAPOR DE MERCÚRIO, SÓDIO E METÁLICA, 1 PÉTALA, POSTE DE AÇO GALVANIZADO COM 10 M DE ALTURA LIVRE (COMPLETA)</t>
  </si>
  <si>
    <t>ED-49407</t>
  </si>
  <si>
    <t>LUMINÁRIA REFLETORA PARA ILUMINAÇÃO PÚBLICA PARA LÂMPADA VAPOR DE MERCÚRIO, SÓDIO E METÁLICA, 2 PÉTALAS, POSTE DE AÇO GALVANIZADO COM 10 M DE ALTURA LIVRE (COMPLETA)</t>
  </si>
  <si>
    <t>ED-49401</t>
  </si>
  <si>
    <t>LUMINÁRIA TIPO DROPS COM BASE SUPORTE GALVANIZADA E GLOBO LEITOSO COMPLETA, PARA UMA (1) LÂMPADA FLUORESCENTE COMPACTA DE 20W, FORNECIMENTO E INSTALAÇÃO, INCLUSIVE BASE E LÂMPADA</t>
  </si>
  <si>
    <t>ED-13354</t>
  </si>
  <si>
    <t>LUMINÁRIA TIPO DROPS COM BASE SUPORTE GALVANIZADA E GLOBO LEITOSO COMPLETA, PARA UMA (1) LÂMPADA LED, POTÊNCIA 15W, BULBO A65, FORNECIMENTO E INSTALAÇÃO, INCLUSIVE BASE E LÂMPADA</t>
  </si>
  <si>
    <t>ED-13353</t>
  </si>
  <si>
    <t>LUMINÁRIA TIPO DROPS COM BASE SUPORTE GALVANIZADA E GLOBO LEITOSO COMPLETA, PARA UMA (1) LÂMPADA LED, POTÊNCIA 9W, BULBO A60, FORNECIMENTO E INSTALAÇÃO, INCLUSIVE BASE E LÂMPADA</t>
  </si>
  <si>
    <t>ED-49400</t>
  </si>
  <si>
    <t>LUMINÁRIA TIPO DROPS COM BASE SUPORTE GALVANIZADA E GLOBO LEITOSO, PARA UMA (1) LÂMPADA BASE E-27, FORNECIMENTO E INSTALAÇÃO, EXCLUSIVE BASE E LÂMPADA</t>
  </si>
  <si>
    <t>ED-49496</t>
  </si>
  <si>
    <t>PROJETOR EXTERNO PARA LÂMPADA A VAPOR DE MERCÚRIO , DE IODETO METÁLICO OU DE SÓDIO, COM ÂNGULO REGULÁVEL, COM ALOJAMENTO PARA REATOR, COMPLETO</t>
  </si>
  <si>
    <t>ED-49514</t>
  </si>
  <si>
    <t>REATOR ELETRÔNICO, ALTO FATOR DE POTÊNCIA (A.F.P), PARTIDA RÁPIDA, PARA DUAS (2) LÂMPADAS TUBULARES, POTÊNCIA 16W, FORNECIMENTO E INSTALAÇÃO</t>
  </si>
  <si>
    <t>ED-49518</t>
  </si>
  <si>
    <t>REATOR ELETRÔNICO, ALTO FATOR DE POTÊNCIA (A.F.P), PARTIDA RÁPIDA, PARA DUAS (2) LÂMPADAS TUBULARES, POTÊNCIA 20W, FORNECIMENTO E INSTALAÇÃO</t>
  </si>
  <si>
    <t>ED-49516</t>
  </si>
  <si>
    <t>REATOR ELETRÔNICO, ALTO FATOR DE POTÊNCIA (A.F.P), PARTIDA RÁPIDA, PARA DUAS (2) LÂMPADAS TUBULARES, POTÊNCIA 32W, FORNECIMENTO E INSTALAÇÃO</t>
  </si>
  <si>
    <t>ED-49520</t>
  </si>
  <si>
    <t>REATOR ELETRÔNICO, ALTO FATOR DE POTÊNCIA (A.F.P), PARTIDA RÁPIDA, PARA DUAS (2) LÂMPADAS TUBULARES, POTÊNCIA 40W, FORNECIMENTO E INSTALAÇÃO</t>
  </si>
  <si>
    <t>ED-49513</t>
  </si>
  <si>
    <t>REATOR ELETRÔNICO, ALTO FATOR DE POTÊNCIA (A.F.P), PARTIDA RÁPIDA, PARA UMA (1) LÂMPADA TUBULAR, POTÊNCIA 16W, FORNECIMENTO E INSTALAÇÃO</t>
  </si>
  <si>
    <t>ED-49517</t>
  </si>
  <si>
    <t>REATOR ELETRÔNICO, ALTO FATOR DE POTÊNCIA (A.F.P), PARTIDA RÁPIDA, PARA UMA (1) LÂMPADA TUBULAR, POTÊNCIA 20W, FORNECIMENTO E INSTALAÇÃO</t>
  </si>
  <si>
    <t>ED-49515</t>
  </si>
  <si>
    <t>REATOR ELETRÔNICO, ALTO FATOR DE POTÊNCIA (A.F.P), PARTIDA RÁPIDA, PARA UMA (1) LÂMPADA TUBULAR, POTÊNCIA 32W, FORNECIMENTO E INSTALAÇÃO</t>
  </si>
  <si>
    <t>ED-49519</t>
  </si>
  <si>
    <t>REATOR ELETRÔNICO, ALTO FATOR DE POTÊNCIA (A.F.P), PARTIDA RÁPIDA, PARA UMA (1) LÂMPADA TUBULAR, POTÊNCIA 40W, FORNECIMENTO E INSTALAÇÃO</t>
  </si>
  <si>
    <t>ED-49371</t>
  </si>
  <si>
    <t>LÂMPADA COMPACTA ELETRÔNICA FLUORESCENTE, BASE E27, POTÊNCIA 11W, TENSÃO 110-127V, FORNECIMENTO E INSTALAÇÃO, EXCLUSIVE LUMINÁRIA</t>
  </si>
  <si>
    <t>ED-49372</t>
  </si>
  <si>
    <t>LÂMPADA COMPACTA ELETRÔNICA FLUORESCENTE, BASE E27, POTÊNCIA 15W, TENSÃO 110-127V, FORNECIMENTO E INSTALAÇÃO, EXCLUSIVE LUMINÁRIA</t>
  </si>
  <si>
    <t>ED-49373</t>
  </si>
  <si>
    <t>LÂMPADA COMPACTA ELETRÔNICA FLUORESCENTE, BASE E27, POTÊNCIA 20W, TENSÃO 110-127V, FORNECIMENTO E INSTALAÇÃO, EXCLUSIVE LUMINÁRIA</t>
  </si>
  <si>
    <t>ED-49374</t>
  </si>
  <si>
    <t>LÂMPADA COMPACTA ELETRÔNICA FLUORESCENTE, BASE E27, POTÊNCIA 23W, TENSÃO 110-127V, FORNECIMENTO E INSTALAÇÃO, EXCLUSIVE LUMINÁRIA</t>
  </si>
  <si>
    <t>ED-49370</t>
  </si>
  <si>
    <t>LÂMPADA COMPACTA ELETRÔNICA FLUORESCENTE, BASE E27, POTÊNCIA 9W, TENSÃO 110-127V, FORNECIMENTO E INSTALAÇÃO, EXCLUSIVE LUMINÁRIA</t>
  </si>
  <si>
    <t>ED-13343</t>
  </si>
  <si>
    <t>LÂMPADA LED, BASE E27, POTÊNCIA 15W, BULBO A65, TEMPERATURA DA COR 6500K, TENSÃO 110-127V, FORNECIMENTO E INSTALAÇÃO, EXCLUSIVE LUMINÁRIA</t>
  </si>
  <si>
    <t>ED-13344</t>
  </si>
  <si>
    <t>LÂMPADA LED, BASE E27, POTÊNCIA 20W, BULBO A70, TEMPERATURA DA COR 6500K, TENSÃO 110-127V, FORNECIMENTO E INSTALAÇÃO, EXCLUSIVE LUMINÁRIA</t>
  </si>
  <si>
    <t>ED-13342</t>
  </si>
  <si>
    <t>LÂMPADA LED, BASE E27, POTÊNCIA 9W, BULBO A60, TEMPERATURA DA COR 6500K, TENSÃO 110-127V, FORNECIMENTO E INSTALAÇÃO, EXCLUSIVE LUMINÁRIA</t>
  </si>
  <si>
    <t>ED-49379</t>
  </si>
  <si>
    <t>LÂMPADA MISTA DE 160W/220V</t>
  </si>
  <si>
    <t>ED-49375</t>
  </si>
  <si>
    <t>LÂMPADA TUBULAR FLUORESCENTE, BASE G13, POTÊNCIA 16W, FORNECIMENTO E INSTALAÇÃO, EXCLUSIVE REATOR E LUMINÁRIA</t>
  </si>
  <si>
    <t>ED-49377</t>
  </si>
  <si>
    <t>LÂMPADA TUBULAR FLUORESCENTE, BASE G13, POTÊNCIA 20W, FORNECIMENTO E INSTALAÇÃO, EXCLUSIVE REATOR E LUMINÁRIA</t>
  </si>
  <si>
    <t>ED-49376</t>
  </si>
  <si>
    <t>LÂMPADA TUBULAR FLUORESCENTE, BASE G13, POTÊNCIA 32W, FORNECIMENTO E INSTALAÇÃO, EXCLUSIVE REATOR E LUMINÁRIA</t>
  </si>
  <si>
    <t>ED-49378</t>
  </si>
  <si>
    <t>LÂMPADA TUBULAR FLUORESCENTE, BASE G13, POTÊNCIA 40W, FORNECIMENTO E INSTALAÇÃO, EXCLUSIVE REATOR E LUMINÁRIA</t>
  </si>
  <si>
    <t>ED-9973</t>
  </si>
  <si>
    <t>LÂMPADA TUBULAR LED, BASE G13, POTÊNCIA 18W, DIÂMETRO 26MM/T8, TEMPERATURA DA COR 6500K, FORNECIMENTO E INSTALAÇÃO, EXCLUSIVE LUMINÁRIA</t>
  </si>
  <si>
    <t>ED-9974</t>
  </si>
  <si>
    <t>LÂMPADA TUBULAR LED, BASE G13, POTÊNCIA 40W, DIÂMETRO 26MM/T8, TEMPERATURA DA COR 6500K, FORNECIMENTO E INSTALAÇÃO, EXCLUSIVE LUMINÁRIA</t>
  </si>
  <si>
    <t>ED-9972</t>
  </si>
  <si>
    <t>LÂMPADA TUBULAR LED, BASE G13, POTÊNCIA 9W, DIÂMETRO 26MM/T8, TEMPERATURA DA COR 6500K, FORNECIMENTO E INSTALAÇÃO, EXCLUSIVE LUMINÁRIA</t>
  </si>
  <si>
    <t>ED-49380</t>
  </si>
  <si>
    <t>RECEPTÁCULO DE PORCELANA PARA LÂMPADA COM ROSCA E-27, FORNECIMENTO E INSTALAÇÃO</t>
  </si>
  <si>
    <t>ED-49298</t>
  </si>
  <si>
    <t>DUTO CORRUGADO EM PEAD (POLIETILENO DE ALTA DENSIDADE), PARA PROTEÇÃO DE CABOS SUBTERRÂNEOS DN 100 MM (4")</t>
  </si>
  <si>
    <t>ED-49299</t>
  </si>
  <si>
    <t>DUTO CORRUGADO EM PEAD (POLIETILENO DE ALTA DENSIDADE), PARA PROTEÇÃO DE CABOS SUBTERRÂNEOS DN 125 MM (5")</t>
  </si>
  <si>
    <t>ED-49300</t>
  </si>
  <si>
    <t>DUTO CORRUGADO EM PEAD (POLIETILENO DE ALTA DENSIDADE), PARA PROTEÇÃO DE CABOS SUBTERRÂNEOS DN 150 MM (6")</t>
  </si>
  <si>
    <t>ED-4155</t>
  </si>
  <si>
    <t>DUTO CORRUGADO EM PEAD (POLIETILENO DE ALTA DENSIDADE), PARA PROTEÇÃO DE CABOS SUBTERRÂNEOS DN 30 MM (1.1/4")</t>
  </si>
  <si>
    <t>ED-49295</t>
  </si>
  <si>
    <t>DUTO CORRUGADO EM PEAD (POLIETILENO DE ALTA DENSIDADE), PARA PROTEÇÃO DE CABOS SUBTERRÂNEOS DN 40 MM (1.1/2")</t>
  </si>
  <si>
    <t>ED-49296</t>
  </si>
  <si>
    <t>DUTO CORRUGADO EM PEAD (POLIETILENO DE ALTA DENSIDADE), PARA PROTEÇÃO DE CABOS SUBTERRÂNEOS DN 50 MM (2")</t>
  </si>
  <si>
    <t>ED-49297</t>
  </si>
  <si>
    <t>DUTO CORRUGADO EM PEAD (POLIETILENO DE ALTA DENSIDADE), PARA PROTEÇÃO DE CABOS SUBTERRÂNEOS DN 75 MM (3")</t>
  </si>
  <si>
    <t>ED-49440</t>
  </si>
  <si>
    <t>ARMAÇÃO SECUNDÁRIA DE UM ESTRIBO, EM AÇO GALVANIZADO, PARA FIXAÇÃO DE ISOLADOR ROLDANA, EXCLUSIVE ISOLADOR, INCLUSIVE INSTALAÇÃO</t>
  </si>
  <si>
    <t>ED-20579</t>
  </si>
  <si>
    <t>ENTRADA DE ENERGIA AÉREA, TIPO B1, PADRÃO CEMIG, CARGA INSTALADA DE ATÉ 10KW, BIFÁSICO, COM SAÍDA SUBTERRÂNEA, INCLUSIVE POSTE, CAIXA PARA MEDIDOR, DISJUNTOR, BARRAMENTO, ATERRAMENTO E ACESSÓRIOS</t>
  </si>
  <si>
    <t>ED-20580</t>
  </si>
  <si>
    <t>ENTRADA DE ENERGIA AÉREA, TIPO B2, PADRÃO CEMIG, CARGA INSTALADA DE 10,1KW ATÉ 15KW, BIFÁSICO, COM SAÍDA SUBTERRÂNEA, INCLUSIVE POSTE, CAIXA PARA MEDIDOR, DISJUNTOR, BARRAMENTO, ATERRAMENTO E ACESSÓRIOS</t>
  </si>
  <si>
    <t>ED-20581</t>
  </si>
  <si>
    <t>ENTRADA DE ENERGIA AÉREA, TIPO C1, PADRÃO CEMIG, CARGA INSTALADA DE ATÉ 15KVA, TRIFÁSICO, COM SAÍDA SUBTERRÂNEA, INCLUSIVE POSTE, CAIXA PARA MEDIDOR, DISJUNTOR, BARRAMENTO, ATERRAMENTO E ACESSÓRIOS</t>
  </si>
  <si>
    <t>ED-20582</t>
  </si>
  <si>
    <t>ENTRADA DE ENERGIA AÉREA, TIPO C2, PADRÃO CEMIG, CARGA INSTALADA DE 15,1KVA ATÉ 23KVA, TRIFÁSICO, COM SAÍDA SUBTERRÂNEA, INCLUSIVE POSTE, CAIXA PARA MEDIDOR, DISJUNTOR, BARRAMENTO, ATERRAMENTO E ACESSÓRIOS</t>
  </si>
  <si>
    <t>ED-20583</t>
  </si>
  <si>
    <t>ENTRADA DE ENERGIA AÉREA, TIPO C3, PADRÃO CEMIG, CARGA INSTALADA DE 23,1KVA ATÉ 27KVA, TRIFÁSICO, COM SAÍDA SUBTERRÂNEA, INCLUSIVE POSTE, CAIXA PARA MEDIDOR, DISJUNTOR, BARRAMENTO, ATERRAMENTO E ACESSÓRIOS</t>
  </si>
  <si>
    <t>ED-20584</t>
  </si>
  <si>
    <t>ENTRADA DE ENERGIA AÉREA, TIPO C4, PADRÃO CEMIG, CARGA INSTALADA DE 27,1KVA ATÉ 38KVA, TRIFÁSICO, COM SAÍDA SUBTERRÂNEA, INCLUSIVE POSTE, CAIXA PARA MEDIDOR, DISJUNTOR, BARRAMENTO, ATERRAMENTO E ACESSÓRIOS</t>
  </si>
  <si>
    <t>ED-20585</t>
  </si>
  <si>
    <t>ENTRADA DE ENERGIA AÉREA, TIPO C5, PADRÃO CEMIG, CARGA INSTALADA DE 38,1KVA ATÉ 47KVA, TRIFÁSICO, COM SAÍDA SUBTERRÂNEA, INCLUSIVE POSTE, CAIXA PARA MEDIDOR, DISJUNTOR, BARRAMENTO, ATERRAMENTO E ACESSÓRIOS</t>
  </si>
  <si>
    <t>ED-20586</t>
  </si>
  <si>
    <t>ENTRADA DE ENERGIA AÉREA, TIPO C6, PADRÃO CEMIG, CARGA INSTALADA DE 47,1KVA ATÉ 57KVA, TRIFÁSICO, COM SAÍDA SUBTERRÂNEA, INCLUSIVE POSTE, CAIXA PARA MEDIDOR, DISJUNTOR, BARRAMENTO, ATERRAMENTO E ACESSÓRIOS</t>
  </si>
  <si>
    <t>ED-20587</t>
  </si>
  <si>
    <t>ENTRADA DE ENERGIA AÉREA, TIPO C7, PADRÃO CEMIG, CARGA INSTALADA DE 57,1KVA ATÉ 66KVA, TRIFÁSICO, COM SAÍDA SUBTERRÂNEA, INCLUSIVE POSTE, CAIXA PARA MEDIDOR, DISJUNTOR, BARRAMENTO, ATERRAMENTO E ACESSÓRIOS</t>
  </si>
  <si>
    <t>ED-20588</t>
  </si>
  <si>
    <t>ENTRADA DE ENERGIA AÉREA, TIPO C8, PADRÃO CEMIG, CARGA INSTALADA DE 66,1KVA ATÉ 75KVA, TRIFÁSICO, COM SAÍDA SUBTERRÂNEA, INCLUSIVE POSTE, CAIXA PARA MEDIDOR, DISJUNTOR, BARRAMENTO, ATERRAMENTO E ACESSÓRIOS</t>
  </si>
  <si>
    <t>ED-20589</t>
  </si>
  <si>
    <t>ENTRADA DE ENERGIA AÉREA, TIPO F1, PADRÃO CEMIG, CARGA INSTALADA DE 75,1KVA ATÉ 86KVA, TRIFÁSICO, COM SAÍDA SUBTERRÂNEA, INCLUSIVE POSTE, CAIXA PARA MEDIDOR, DISJUNTOR, BARRAMENTO, ATERRAMENTO E ACESSÓRIOS</t>
  </si>
  <si>
    <t>ED-20590</t>
  </si>
  <si>
    <t>ENTRADA DE ENERGIA AÉREA, TIPO F2, PADRÃO CEMIG, CARGA INSTALADA DE 86,1KVA ATÉ 95KVA, TRIFÁSICO, COM SAÍDA SUBTERRÂNEA, INCLUSIVE POSTE, CAIXA PARA MEDIDOR, DISJUNTOR, BARRAMENTO, ATERRAMENTO E ACESSÓRIOS</t>
  </si>
  <si>
    <t>ED-20591</t>
  </si>
  <si>
    <t>ENTRADA DE ENERGIA SUBTERRÂNEA, TIPO F3, PADRÃO CEMIG, CARGA INSTALADA DE 95,1KVA ATÉ 114KVA, TRIFÁSICO, COM SAÍDA SUBTERRÂNEA, INCLUSIVE POSTE, CAIXA PARA MEDIDOR, DISJUNTOR, BARRAMENTO, ATERRAMENTO E ACESSÓRIOS</t>
  </si>
  <si>
    <t>ED-20592</t>
  </si>
  <si>
    <t>ENTRADA DE ENERGIA SUBTERRÂNEA, TIPO F4, PADRÃO CEMIG, CARGA INSTALADA DE 114,1KVA ATÉ 152KVA, TRIFÁSICO, COM SAÍDA SUBTERRÂNEA, INCLUSIVE POSTE, CAIXA PARA MEDIDOR, DISJUNTOR, BARRAMENTO, ATERRAMENTO E ACESSÓRIOS</t>
  </si>
  <si>
    <t>ED-20593</t>
  </si>
  <si>
    <t>ENTRADA DE ENERGIA SUBTERRÂNEA, TIPO F5, PADRÃO CEMIG, CARGA INSTALADA DE 152,1KVA ATÉ 171KVA, TRIFÁSICO, COM SAÍDA SUBTERRÂNEA, INCLUSIVE POSTE, CAIXA PARA MEDIDOR, DISJUNTOR, BARRAMENTO, ATERRAMENTO E ACESSÓRIOS</t>
  </si>
  <si>
    <t>ED-20594</t>
  </si>
  <si>
    <t>ENTRADA DE ENERGIA SUBTERRÂNEA, TIPO F6, PADRÃO CEMIG, CARGA INSTALADA DE 171,1KVA ATÉ 188KVA, TRIFÁSICO, COM SAÍDA SUBTERRÂNEA, INCLUSIVE POSTE, CAIXA PARA MEDIDOR, DISJUNTOR, BARRAMENTO, ATERRAMENTO E ACESSÓRIOS</t>
  </si>
  <si>
    <t>ED-20595</t>
  </si>
  <si>
    <t>ENTRADA DE ENERGIA SUBTERRÂNEA, TIPO F7, PADRÃO CEMIG, CARGA INSTALADA DE 188,1KVA ATÉ 228KVA, TRIFÁSICO, COM SAÍDA SUBTERRÂNEA, INCLUSIVE POSTE, CAIXA PARA MEDIDOR, DISJUNTOR, BARRAMENTO, ATERRAMENTO E ACESSÓRIOS</t>
  </si>
  <si>
    <t>ED-20596</t>
  </si>
  <si>
    <t>ENTRADA DE ENERGIA SUBTERRÂNEA, TIPO F8, PADRÃO CEMIG, CARGA INSTALADA DE 228,1KVA ATÉ 266KVA, TRIFÁSICO, COM SAÍDA SUBTERRÂNEA, INCLUSIVE POSTE, CAIXA PARA MEDIDOR, DISJUNTOR, BARRAMENTO, ATERRAMENTO E ACESSÓRIOS</t>
  </si>
  <si>
    <t>ED-20597</t>
  </si>
  <si>
    <t>ENTRADA DE ENERGIA SUBTERRÂNEA, TIPO F9, PADRÃO CEMIG, CARGA INSTALADA DE 266,1KVA ATÉ 304KVA, TRIFÁSICO, COM SAÍDA SUBTERRÂNEA, INCLUSIVE POSTE, CAIXA PARA MEDIDOR, DISJUNTOR, BARRAMENTO, ATERRAMENTO E ACESSÓRIOS</t>
  </si>
  <si>
    <t>ED-49443</t>
  </si>
  <si>
    <t>ISOLADOR ROLDANA EM PORCELANA, TENSÃO NOMINAL 1KV, EXCLUSIVE ARMAÇÃO SECUNDÁRIA, INCLUSIVE INSTALAÇÃO</t>
  </si>
  <si>
    <t>ED-49060</t>
  </si>
  <si>
    <t>CANALETA EM PVC PARA INSTALAÇÃO ELÉTRICA APARENTE, INCLUSIVE CONEXÕES, DIMENSÕES 20 X 10 MM</t>
  </si>
  <si>
    <t>ED-49061</t>
  </si>
  <si>
    <t>CANALETA EM PVC PARA INSTALAÇÃO ELÉTRICA APARENTE, INCLUSIVE CONEXÕES, DIMENSÕES 50 X 20 MM</t>
  </si>
  <si>
    <t>ED-49208</t>
  </si>
  <si>
    <t>CAIXA PARA MEDIÇÃO, TIPO CM-10, DIMENSÕES CONFORME PADRÃO CEMIG, EXCLUSIVE DISJUNTOR, INCLUSIVE INSTALAÇÃO</t>
  </si>
  <si>
    <t>ED-49205</t>
  </si>
  <si>
    <t>CAIXA PARA MEDIÇÃO, TIPO CM-14, COM VISOR DO LEITOR PARA VIA PÚBLICA (LVP), DIMENSÕES CONFORME PADRÃO CEMIG, EXCLUSIVE DISJUNTOR, INCLUSIVE INSTALAÇÃO</t>
  </si>
  <si>
    <t>ED-49206</t>
  </si>
  <si>
    <t>CAIXA PARA MEDIÇÃO, TIPO CM-18, DIMENSÕES CONFORME PADRÃO CEMIG, EXCLUSIVE BARRAMENTO E DISJUNTOR, INCLUSIVE INSTALAÇÃO</t>
  </si>
  <si>
    <t>ED-49211</t>
  </si>
  <si>
    <t>CAIXA PARA MEDIÇÃO, TIPO CM-18, DIMENSÕES CONFORME PADRÃO CEMIG, EXCLUSIVE DISJUNTOR, INCLUSIVE BARRAMENTO PARA DISJUNTOR DE 1000A ATÉ 1250A E INSTALAÇÃO</t>
  </si>
  <si>
    <t>ED-49207</t>
  </si>
  <si>
    <t>CAIXA PARA MEDIÇÃO, TIPO CM-18, DIMENSÕES CONFORME PADRÃO CEMIG, EXCLUSIVE DISJUNTOR, INCLUSIVE BARRAMENTO PARA DISJUNTOR DE 450A ATÉ 630A E INSTALAÇÃO</t>
  </si>
  <si>
    <t>ED-49209</t>
  </si>
  <si>
    <t>CAIXA PARA MEDIÇÃO, TIPO CM-18, DIMENSÕES CONFORME PADRÃO CEMIG, EXCLUSIVE DISJUNTOR, INCLUSIVE BARRAMENTO PARA DISJUNTOR DE 700A ATÉ 800A E INSTALAÇÃO</t>
  </si>
  <si>
    <t>ED-20650</t>
  </si>
  <si>
    <t>CAIXA PARA MEDIÇÃO, TIPO CM-19, DIMENSÕES CONFORME PADRÃO CEMIG, EXCLUSIVE BARRAMENTO E DISJUNTOR, INCLUSIVE INSTALAÇÃO</t>
  </si>
  <si>
    <t>ED-49212</t>
  </si>
  <si>
    <t>CAIXA PARA MEDIÇÃO, TIPO CM-2, DIMENSÕES CONFORME PADRÃO CEMIG, EXCLUSIVE DISJUNTOR, INCLUSIVE INSTALAÇÃO</t>
  </si>
  <si>
    <t>ED-49203</t>
  </si>
  <si>
    <t>CAIXA PARA MEDIÇÃO, TIPO CM-3, COM VISOR DO LEITOR PARA VIA PÚBLICA (LVP), DIMENSÕES CONFORME PADRÃO CEMIG, EXCLUSIVE DISJUNTOR, INCLUSIVE INSTALAÇÃO</t>
  </si>
  <si>
    <t>ED-49210</t>
  </si>
  <si>
    <t>CAIXA PARA MEDIÇÃO, TIPO CM-4, DIMENSÕES CONFORME PADRÃO CEMIG, EXCLUSIVE DISJUNTOR, INCLUSIVE INSTALAÇÃO</t>
  </si>
  <si>
    <t>ED-20649</t>
  </si>
  <si>
    <t>CAIXA PARA MEDIÇÃO, TIPO CM-9, DIMENSÕES CONFORME PADRÃO CEMIG, EXCLUSIVE DISJUNTOR, INCLUSIVE INSTALAÇÃO</t>
  </si>
  <si>
    <t>ED-28593</t>
  </si>
  <si>
    <t>CAIXA PARA PROTEÇÃO GERAL, TIPO CM-8, DIMENSÕES CONFORME PADRÃO CEMIG, EXCLUSIVE BARRAMENTO E DISJUNTOR, INCLUSIVE INSTALAÇÃO</t>
  </si>
  <si>
    <t>ED-49506</t>
  </si>
  <si>
    <t>QUADRO DE DISTRIBUIÇÃO DE LUZ EM PVC DE EMBUTIR, ATÉ 16 DIVISÕES MODULARES, DIMENSÕES EXTERNAS 260 X 310 X 85 MM</t>
  </si>
  <si>
    <t>ED-49505</t>
  </si>
  <si>
    <t>QUADRO DE DISTRIBUIÇÃO DE LUZ EM PVC DE EMBUTIR, ATÉ 8 DIVISÕES MODULARES, DIMENSÕES EXTERNAS 160 X 240 X 89 MM</t>
  </si>
  <si>
    <t>ED-49499</t>
  </si>
  <si>
    <t>QUADRO DE DISTRIBUIÇÃO PARA 12 MÓDULOS COM BARRAMENTO E CHAVE</t>
  </si>
  <si>
    <t>ED-49500</t>
  </si>
  <si>
    <t>QUADRO DE DISTRIBUIÇÃO PARA 20 MÓDULOS COM BARRAMENTO 100 A</t>
  </si>
  <si>
    <t>ED-49501</t>
  </si>
  <si>
    <t>QUADRO DE DISTRIBUIÇÃO PARA 24 MÓDULOS COM BARRAMENTO 100 A</t>
  </si>
  <si>
    <t>ED-49502</t>
  </si>
  <si>
    <t>QUADRO DE DISTRIBUIÇÃO PARA 36 MÓDULOS COM BARRAMENTO 100 A</t>
  </si>
  <si>
    <t>ED-49503</t>
  </si>
  <si>
    <t>QUADRO DE DISTRIBUIÇÃO PARA 42 MÓDULOS COM BARRAMENTO 100 A</t>
  </si>
  <si>
    <t>ED-49504</t>
  </si>
  <si>
    <t>QUADRO DE DISTRIBUIÇÃO PARA 50 MÓDULOS COM BARRAMENTO 100 A</t>
  </si>
  <si>
    <t>ED-49498</t>
  </si>
  <si>
    <t>QUADRO DE DISTRIBUIÇÃO PARA 8 MÓDULOS COM BARRAMENTO E CHAVE</t>
  </si>
  <si>
    <t>ED-49248</t>
  </si>
  <si>
    <t>DISJUNTOR BIPOLAR TERMOMAGNÉTICO 10KA, DE 100A</t>
  </si>
  <si>
    <t>ED-49249</t>
  </si>
  <si>
    <t>DISJUNTOR BIPOLAR TERMOMAGNÉTICO 10KA, DE 120A</t>
  </si>
  <si>
    <t>ED-49250</t>
  </si>
  <si>
    <t>DISJUNTOR BIPOLAR TERMOMAGNÉTICO 10KA, DE 125A</t>
  </si>
  <si>
    <t>ED-49251</t>
  </si>
  <si>
    <t>DISJUNTOR BIPOLAR TERMOMAGNÉTICO 10KA, DE 200A</t>
  </si>
  <si>
    <t>ED-49240</t>
  </si>
  <si>
    <t>DISJUNTOR BIPOLAR TERMOMAGNÉTICO 10KA, DE 25A</t>
  </si>
  <si>
    <t>ED-49241</t>
  </si>
  <si>
    <t>DISJUNTOR BIPOLAR TERMOMAGNÉTICO 10KA, DE 30A</t>
  </si>
  <si>
    <t>ED-49242</t>
  </si>
  <si>
    <t>DISJUNTOR BIPOLAR TERMOMAGNÉTICO 10KA, DE 35A</t>
  </si>
  <si>
    <t>ED-49243</t>
  </si>
  <si>
    <t>DISJUNTOR BIPOLAR TERMOMAGNÉTICO 10KA, DE 40A</t>
  </si>
  <si>
    <t>ED-49244</t>
  </si>
  <si>
    <t>DISJUNTOR BIPOLAR TERMOMAGNÉTICO 10KA, DE 50A</t>
  </si>
  <si>
    <t>ED-49245</t>
  </si>
  <si>
    <t>DISJUNTOR BIPOLAR TERMOMAGNÉTICO 10KA, DE 60A</t>
  </si>
  <si>
    <t>ED-49246</t>
  </si>
  <si>
    <t>DISJUNTOR BIPOLAR TERMOMAGNÉTICO 10KA, DE 70A</t>
  </si>
  <si>
    <t>ED-49247</t>
  </si>
  <si>
    <t>DISJUNTOR BIPOLAR TERMOMAGNÉTICO 10KA, DE 90A</t>
  </si>
  <si>
    <t>ED-49268</t>
  </si>
  <si>
    <t>DISJUNTOR BIPOLAR TERMOMAGNÉTICO 5KA, DE 10A</t>
  </si>
  <si>
    <t>ED-49281</t>
  </si>
  <si>
    <t>DISJUNTOR BIPOLAR TERMOMAGNÉTICO 5KA, DE 100A</t>
  </si>
  <si>
    <t>ED-49269</t>
  </si>
  <si>
    <t>DISJUNTOR BIPOLAR TERMOMAGNÉTICO 5KA, DE 15A</t>
  </si>
  <si>
    <t>ED-49270</t>
  </si>
  <si>
    <t>DISJUNTOR BIPOLAR TERMOMAGNÉTICO 5KA, DE 16A</t>
  </si>
  <si>
    <t>ED-49271</t>
  </si>
  <si>
    <t>DISJUNTOR BIPOLAR TERMOMAGNÉTICO 5KA, DE 20A</t>
  </si>
  <si>
    <t>ED-49272</t>
  </si>
  <si>
    <t>DISJUNTOR BIPOLAR TERMOMAGNÉTICO 5KA, DE 25A</t>
  </si>
  <si>
    <t>ED-49273</t>
  </si>
  <si>
    <t>DISJUNTOR BIPOLAR TERMOMAGNÉTICO 5KA, DE 30A</t>
  </si>
  <si>
    <t>ED-49274</t>
  </si>
  <si>
    <t>DISJUNTOR BIPOLAR TERMOMAGNÉTICO 5KA, DE 32A</t>
  </si>
  <si>
    <t>ED-49275</t>
  </si>
  <si>
    <t>DISJUNTOR BIPOLAR TERMOMAGNÉTICO 5KA, DE 35A</t>
  </si>
  <si>
    <t>ED-49276</t>
  </si>
  <si>
    <t>DISJUNTOR BIPOLAR TERMOMAGNÉTICO 5KA, DE 40A</t>
  </si>
  <si>
    <t>ED-49277</t>
  </si>
  <si>
    <t>DISJUNTOR BIPOLAR TERMOMAGNÉTICO 5KA, DE 50A</t>
  </si>
  <si>
    <t>ED-49278</t>
  </si>
  <si>
    <t>DISJUNTOR BIPOLAR TERMOMAGNÉTICO 5KA, DE 60A</t>
  </si>
  <si>
    <t>ED-49279</t>
  </si>
  <si>
    <t>DISJUNTOR BIPOLAR TERMOMAGNÉTICO 5KA, DE 70A</t>
  </si>
  <si>
    <t>ED-49280</t>
  </si>
  <si>
    <t>DISJUNTOR BIPOLAR TERMOMAGNÉTICO 5KA, DE 90A</t>
  </si>
  <si>
    <t>ED-15114</t>
  </si>
  <si>
    <t>DISJUNTOR DE PROTEÇÃO DIFERENCIAL RESIDUAL (DR), BIPOLAR, TIPO DIN, CORRENTE NOMINAL DE 25A, ALTA SENSIBILIDADE, CORRENTE DIFERENCIAL RESIDUAL NOMINAL COM ATUAÇÃO DE 30MA</t>
  </si>
  <si>
    <t>ED-15115</t>
  </si>
  <si>
    <t>DISJUNTOR DE PROTEÇÃO DIFERENCIAL RESIDUAL (DR), BIPOLAR, TIPO DIN, CORRENTE NOMINAL DE 40A, ALTA SENSIBILIDADE, CORRENTE DIFERENCIAL RESIDUAL NOMINAL COM ATUAÇÃO DE 30MA</t>
  </si>
  <si>
    <t>ED-15116</t>
  </si>
  <si>
    <t>DISJUNTOR DE PROTEÇÃO DIFERENCIAL RESIDUAL (DR), BIPOLAR, TIPO DIN, CORRENTE NOMINAL DE 63A, ALTA SENSIBILIDADE, CORRENTE DIFERENCIAL RESIDUAL NOMINAL COM ATUAÇÃO DE 30MA</t>
  </si>
  <si>
    <t>ED-15117</t>
  </si>
  <si>
    <t>DISJUNTOR DE PROTEÇÃO DIFERENCIAL RESIDUAL (DR), TETRAPOLAR, TIPO DIN, CORRENTE NOMINAL DE 63A, ALTA SENSIBILIDADE, CORRENTE DIFERENCIAL RESIDUAL NOMINAL COM ATUAÇÃO DE 30MA</t>
  </si>
  <si>
    <t>ED-49228</t>
  </si>
  <si>
    <t>DISJUNTOR MONOPOLAR TERMOMAGNÉTICO 5KA, DE 10A</t>
  </si>
  <si>
    <t>ED-49229</t>
  </si>
  <si>
    <t>DISJUNTOR MONOPOLAR TERMOMAGNÉTICO 5KA, DE 15A</t>
  </si>
  <si>
    <t>ED-49230</t>
  </si>
  <si>
    <t>DISJUNTOR MONOPOLAR TERMOMAGNÉTICO 5KA, DE 16A</t>
  </si>
  <si>
    <t>ED-49231</t>
  </si>
  <si>
    <t>DISJUNTOR MONOPOLAR TERMOMAGNÉTICO 5KA, DE 20A</t>
  </si>
  <si>
    <t>ED-49232</t>
  </si>
  <si>
    <t>DISJUNTOR MONOPOLAR TERMOMAGNÉTICO 5KA, DE 25A</t>
  </si>
  <si>
    <t>ED-49233</t>
  </si>
  <si>
    <t>DISJUNTOR MONOPOLAR TERMOMAGNÉTICO 5KA, DE 30A</t>
  </si>
  <si>
    <t>ED-49234</t>
  </si>
  <si>
    <t>DISJUNTOR MONOPOLAR TERMOMAGNÉTICO 5KA, DE 32A</t>
  </si>
  <si>
    <t>ED-49235</t>
  </si>
  <si>
    <t>DISJUNTOR MONOPOLAR TERMOMAGNÉTICO 5KA, DE 35A</t>
  </si>
  <si>
    <t>ED-49236</t>
  </si>
  <si>
    <t>DISJUNTOR MONOPOLAR TERMOMAGNÉTICO 5KA, DE 40A</t>
  </si>
  <si>
    <t>ED-49237</t>
  </si>
  <si>
    <t>DISJUNTOR MONOPOLAR TERMOMAGNÉTICO 5KA, DE 50A</t>
  </si>
  <si>
    <t>ED-49238</t>
  </si>
  <si>
    <t>DISJUNTOR MONOPOLAR TERMOMAGNÉTICO 5KA, DE 60A</t>
  </si>
  <si>
    <t>ED-49239</t>
  </si>
  <si>
    <t>DISJUNTOR MONOPOLAR TERMOMAGNÉTICO 5KA, DE 70A</t>
  </si>
  <si>
    <t>ED-49294</t>
  </si>
  <si>
    <t>DISJUNTOR TERMOMAGNÉTICO 150A PARA MEDIDOR</t>
  </si>
  <si>
    <t>ED-49252</t>
  </si>
  <si>
    <t>DISJUNTOR TRIPOLAR TERMOMAGNÉTICO 10KA, DE 10A</t>
  </si>
  <si>
    <t>ED-49263</t>
  </si>
  <si>
    <t>DISJUNTOR TRIPOLAR TERMOMAGNÉTICO 10KA, DE 100A</t>
  </si>
  <si>
    <t>ED-49264</t>
  </si>
  <si>
    <t>DISJUNTOR TRIPOLAR TERMOMAGNÉTICO 10KA, DE 120A</t>
  </si>
  <si>
    <t>ED-49265</t>
  </si>
  <si>
    <t>DISJUNTOR TRIPOLAR TERMOMAGNÉTICO 10KA, DE 125A</t>
  </si>
  <si>
    <t>ED-49253</t>
  </si>
  <si>
    <t>DISJUNTOR TRIPOLAR TERMOMAGNÉTICO 10KA, DE 15A</t>
  </si>
  <si>
    <t>ED-49267</t>
  </si>
  <si>
    <t>DISJUNTOR TRIPOLAR TERMOMAGNÉTICO 10KA, DE 175A</t>
  </si>
  <si>
    <t>ED-49254</t>
  </si>
  <si>
    <t>DISJUNTOR TRIPOLAR TERMOMAGNÉTICO 10KA, DE 20A</t>
  </si>
  <si>
    <t>ED-49266</t>
  </si>
  <si>
    <t>DISJUNTOR TRIPOLAR TERMOMAGNÉTICO 10KA, DE 200A</t>
  </si>
  <si>
    <t>ED-49255</t>
  </si>
  <si>
    <t>DISJUNTOR TRIPOLAR TERMOMAGNÉTICO 10KA, DE 25A</t>
  </si>
  <si>
    <t>ED-49256</t>
  </si>
  <si>
    <t>DISJUNTOR TRIPOLAR TERMOMAGNÉTICO 10KA, DE 30A</t>
  </si>
  <si>
    <t>ED-49257</t>
  </si>
  <si>
    <t>DISJUNTOR TRIPOLAR TERMOMAGNÉTICO 10KA, DE 35A</t>
  </si>
  <si>
    <t>ED-49258</t>
  </si>
  <si>
    <t>DISJUNTOR TRIPOLAR TERMOMAGNÉTICO 10KA, DE 40A</t>
  </si>
  <si>
    <t>ED-49259</t>
  </si>
  <si>
    <t>DISJUNTOR TRIPOLAR TERMOMAGNÉTICO 10KA, DE 50A</t>
  </si>
  <si>
    <t>ED-49260</t>
  </si>
  <si>
    <t>DISJUNTOR TRIPOLAR TERMOMAGNÉTICO 10KA, DE 60A</t>
  </si>
  <si>
    <t>ED-49261</t>
  </si>
  <si>
    <t>DISJUNTOR TRIPOLAR TERMOMAGNÉTICO 10KA, DE 70A</t>
  </si>
  <si>
    <t>ED-49262</t>
  </si>
  <si>
    <t>DISJUNTOR TRIPOLAR TERMOMAGNÉTICO 10KA, DE 90A</t>
  </si>
  <si>
    <t>ED-49282</t>
  </si>
  <si>
    <t>DISJUNTOR TRIPOLAR TERMOMAGNÉTICO 5KA, DE 10A</t>
  </si>
  <si>
    <t>ED-49293</t>
  </si>
  <si>
    <t>DISJUNTOR TRIPOLAR TERMOMAGNÉTICO 5KA, DE 100A</t>
  </si>
  <si>
    <t>ED-49283</t>
  </si>
  <si>
    <t>DISJUNTOR TRIPOLAR TERMOMAGNÉTICO 5KA, DE 15A</t>
  </si>
  <si>
    <t>ED-49284</t>
  </si>
  <si>
    <t>DISJUNTOR TRIPOLAR TERMOMAGNÉTICO 5KA, DE 20A</t>
  </si>
  <si>
    <t>ED-49285</t>
  </si>
  <si>
    <t>DISJUNTOR TRIPOLAR TERMOMAGNÉTICO 5KA, DE 25A</t>
  </si>
  <si>
    <t>ED-49286</t>
  </si>
  <si>
    <t>DISJUNTOR TRIPOLAR TERMOMAGNÉTICO 5KA, DE 30A</t>
  </si>
  <si>
    <t>ED-49287</t>
  </si>
  <si>
    <t>DISJUNTOR TRIPOLAR TERMOMAGNÉTICO 5KA, DE 35A</t>
  </si>
  <si>
    <t>ED-49288</t>
  </si>
  <si>
    <t>DISJUNTOR TRIPOLAR TERMOMAGNÉTICO 5KA, DE 40A</t>
  </si>
  <si>
    <t>ED-49289</t>
  </si>
  <si>
    <t>DISJUNTOR TRIPOLAR TERMOMAGNÉTICO 5KA, DE 50A</t>
  </si>
  <si>
    <t>ED-49290</t>
  </si>
  <si>
    <t>DISJUNTOR TRIPOLAR TERMOMAGNÉTICO 5KA, DE 60A</t>
  </si>
  <si>
    <t>ED-49291</t>
  </si>
  <si>
    <t>DISJUNTOR TRIPOLAR TERMOMAGNÉTICO 5KA, DE 70A</t>
  </si>
  <si>
    <t>ED-49292</t>
  </si>
  <si>
    <t>DISJUNTOR TRIPOLAR TERMOMAGNÉTICO 5KA, DE 90A</t>
  </si>
  <si>
    <t>ED-49528</t>
  </si>
  <si>
    <t>SUPRESSOR DE SURTO PARA PROTEÇÃO DE CENTRAL DE TELECOMUNICAÇÕES</t>
  </si>
  <si>
    <t>ED-49527</t>
  </si>
  <si>
    <t>SUPRESSOR DE SURTO PARA PROTEÇÃO PRIMÁRIA EM QGD, ATÉ 1,5 KV - 5 KA</t>
  </si>
  <si>
    <t>ED-49507</t>
  </si>
  <si>
    <t>QUADRO DE COMANDO PARA BOMBA P = 0,5 CV, RECALQUE</t>
  </si>
  <si>
    <t>ED-49508</t>
  </si>
  <si>
    <t>QUADRO DE COMANDO PARA BOMBA P = 1,0 CV, RECALQUE</t>
  </si>
  <si>
    <t>ED-49509</t>
  </si>
  <si>
    <t>QUADRO DE COMANDO PARA BOMBA P = 1,5 CV, RECALQUE</t>
  </si>
  <si>
    <t>ED-49510</t>
  </si>
  <si>
    <t>QUADRO DE COMANDO PARA BOMBA P = 2,0 CV, RECALQUE</t>
  </si>
  <si>
    <t>ED-49511</t>
  </si>
  <si>
    <t>QUADRO DE COMANDO PARA BOMBA P = 2,5 CV, RECALQUE</t>
  </si>
  <si>
    <t>ED-49512</t>
  </si>
  <si>
    <t>QUADRO DE COMANDO PARA BOMBA P = 3,0 CV, RECALQUE</t>
  </si>
  <si>
    <t>ED-50184</t>
  </si>
  <si>
    <t>QUADRO DE FORÇA PARA MOTOR DE 3,0 CV, 220V, TRIFÁSICO, CONTENDO DISPOSITIVO PARA PARTIDA MANUAL E AUTOMÁTICA ATRAVÉS DE PRESSOSTATO E SAÍDA PARA ALARME DE BOMBA EM FUNCIONAMENTO</t>
  </si>
  <si>
    <t>ED-48701</t>
  </si>
  <si>
    <t>TERMINAL PARA ATERRAMENTO E CONEXÃO DE QUADRO/PAINEL ELÉTRICO, TIPO PARAFUSO FENDIDO DE APERTO, EM LATÃO ESTANHADO, DIÂMETRO DERIVAÇÃO 2,5MM2-25MM2, INCLUSIVE INSTALAÇÃO</t>
  </si>
  <si>
    <t>ED-49172</t>
  </si>
  <si>
    <t>CAIXA ALVENARIA 70 X 70 X 50 CM PARA REFLETOR, COM GRADE, TIPO 1, INCLUSIVE ESCAVAÇÃO, REATERRO E BOTA-FORA</t>
  </si>
  <si>
    <t>ED-49173</t>
  </si>
  <si>
    <t>CAIXA ALVENARIA 90 X 90 X 65 CM PARA REFLETOR, COM GRADE, TIPO 2, INCLUSIVE ESCAVAÇÃO, REATERRO E BOTA-FORA</t>
  </si>
  <si>
    <t>ED-49497</t>
  </si>
  <si>
    <t>POSTE TELECÔNICO RETO, H = 9,00 M EM AÇO GALVANIZADO , (LIVRE)</t>
  </si>
  <si>
    <t>ED-49523</t>
  </si>
  <si>
    <t>RELÉ FOTOELÉTRICO, TENSÃO 120V COM CAPACIDADE DE CARGA 1200VA, INCLUSIVE BASE E INSTALAÇÃO</t>
  </si>
  <si>
    <t>ED-49524</t>
  </si>
  <si>
    <t>RELÉ FOTOELÉTRICO, TENSÃO 220V COM CAPACIDADE DE CARGA 1800VA, INCLUSIVE BASE E INSTALAÇÃO</t>
  </si>
  <si>
    <t>ED-49526</t>
  </si>
  <si>
    <t>SIRENE DE ALTA POTÊNCIA, TIMBRE Ø 150MM, 100DCB</t>
  </si>
  <si>
    <t>ED-49525</t>
  </si>
  <si>
    <t>SIRENE PARA ALCANCE ATÉ 500 M REF. RT-10</t>
  </si>
  <si>
    <t>ED-48371</t>
  </si>
  <si>
    <t>ESTABILIZADOR 127V, 60HZ - 5,0KVA</t>
  </si>
  <si>
    <t>ED-51066</t>
  </si>
  <si>
    <t>FUSÍVEL DIAZED RETARDADO 35A</t>
  </si>
  <si>
    <t>ED-51065</t>
  </si>
  <si>
    <t>FUSÍVEL DIAZED RETARDADO 63A</t>
  </si>
  <si>
    <t>ED-24042</t>
  </si>
  <si>
    <t>FORNECIMENTO E INSTALAÇÃO DE FITA SUBTERRÂNEA PARA SINALIZAÇÃO DE REDES OU TUBULAÇÕES</t>
  </si>
  <si>
    <t>ED-48365</t>
  </si>
  <si>
    <t>CABO UTP 4 PARES CATEGORIA 6 COM REVESTIMENTO EXTERNO NÃO PROPAGANTE A CHAMA</t>
  </si>
  <si>
    <t>ED-48936</t>
  </si>
  <si>
    <t>CABO TELEFÔNICO CCE-APL-50.2</t>
  </si>
  <si>
    <t>ED-48937</t>
  </si>
  <si>
    <t>CABO TELEFÔNICO CCE-APL-50.3</t>
  </si>
  <si>
    <t>ED-48938</t>
  </si>
  <si>
    <t>CABO TELEFÔNICO CCE-APL-50.4</t>
  </si>
  <si>
    <t>ED-48939</t>
  </si>
  <si>
    <t>CABO TELEFÔNICO CCE-APL-50.5</t>
  </si>
  <si>
    <t>ED-48940</t>
  </si>
  <si>
    <t>CABO TELEFÔNICO CCE-APL-50.6</t>
  </si>
  <si>
    <t>ED-48931</t>
  </si>
  <si>
    <t>CABO TELEFÔNICO CI 50.10</t>
  </si>
  <si>
    <t>ED-48935</t>
  </si>
  <si>
    <t>CABO TELEFÔNICO CI 50.100</t>
  </si>
  <si>
    <t>ED-48932</t>
  </si>
  <si>
    <t>CABO TELEFÔNICO CI 50.20</t>
  </si>
  <si>
    <t>ED-48933</t>
  </si>
  <si>
    <t>CABO TELEFÔNICO CI 50.30</t>
  </si>
  <si>
    <t>ED-48934</t>
  </si>
  <si>
    <t>CABO TELEFÔNICO CI 50.50</t>
  </si>
  <si>
    <t>ED-48941</t>
  </si>
  <si>
    <t>CABO TELEFÔNICO CTP-APL-5N 50.10</t>
  </si>
  <si>
    <t>ED-48945</t>
  </si>
  <si>
    <t>CABO TELEFÔNICO CTP-APL-5N 50.100</t>
  </si>
  <si>
    <t>ED-48942</t>
  </si>
  <si>
    <t>CABO TELEFÔNICO CTP-APL-5N 50.20</t>
  </si>
  <si>
    <t>ED-48943</t>
  </si>
  <si>
    <t>CABO TELEFÔNICO CTP-APL-5N 50.30</t>
  </si>
  <si>
    <t>ED-48944</t>
  </si>
  <si>
    <t>CABO TELEFÔNICO CTP-APL-5N 50.50</t>
  </si>
  <si>
    <t>ED-49341</t>
  </si>
  <si>
    <t>FIO TELEFÔNICO EXTERNO 2 X 100 - FE</t>
  </si>
  <si>
    <t>ED-49340</t>
  </si>
  <si>
    <t>FIO TELEFÔNICO (FI) EM COBRE ELETROLÍTICO ESTANHADO DE SEÇÃO MACIÇA, ESP. 0,60MM (2X0,60MM), UM (1) PAR TORCIDO, ISOLAMENTO EM CLORETO DE POLIVINILA (PVC) - FORNECIMENTO E INSTALAÇÃO</t>
  </si>
  <si>
    <t>ED-15762</t>
  </si>
  <si>
    <t>CONJUNTO DE DUAS (2) TOMADAS DE DADOS (CONECTOR RJ45 CAT.6E), COM PLACA 4"X2" DE DOIS (2) POSTOS, INCLUSIVE FORNECIMENTO, INSTALAÇÃO, SUPORTE, MÓDULO E PLACA</t>
  </si>
  <si>
    <t>ED-15794</t>
  </si>
  <si>
    <t>CONJUNTO DE DUAS (2) TOMADAS DE DADOS (CONECTOR RJ45 CAT.6E), COM PLACA 4"X4" DE DOIS (2) POSTOS, INCLUSIVE FORNECIMENTO, INSTALAÇÃO, SUPORTE, MÓDULO E PLACA</t>
  </si>
  <si>
    <t>ED-15795</t>
  </si>
  <si>
    <t>CONJUNTO DE DUAS (2) TOMADAS TELEFÔNICAS (CONECTOR RJ11), COM PLACA 4"X4" DE DOIS (2) POSTOS, INCLUSIVE FORNECIMENTO, INSTALAÇÃO, SUPORTE, MÓDULO E PLACA</t>
  </si>
  <si>
    <t>ED-15752</t>
  </si>
  <si>
    <t>CONJUNTO DE UMA (1) TOMADA DE DADOS (CONECTOR RJ45 CAT.6E), COM PLACA 4"X2" DE UM (1) POSTO, INCLUSIVE FORNECIMENTO, INSTALAÇÃO, SUPORTE, MÓDULO E PLACA</t>
  </si>
  <si>
    <t>ED-15751</t>
  </si>
  <si>
    <t>CONJUNTO DE UMA (1) TOMADA TELEFÔNICA (CONECTOR RJ11), COM PLACA 4"X2" DE UM (1) POSTO, INCLUSIVE FORNECIMENTO, INSTALAÇÃO, SUPORTE, MÓDULO E PLACA</t>
  </si>
  <si>
    <t>ED-15760</t>
  </si>
  <si>
    <t>CONJUNTO DE UMA (1) TOMADA TELEFÔNICA (CONECTOR RJ11) E UMA (1) TOMADA DE DADOS (CONECTOR RJ45 CAT.6E), COM PLACA 4"X2" DE DOIS (2) POSTOS, INCLUSIVE FORNECIMENTO, INSTALAÇÃO, SUPORTE, MÓDULO E PLACA</t>
  </si>
  <si>
    <t>ED-49119</t>
  </si>
  <si>
    <t>CONJUNTO PARA CONDULETE DE 3/4" (20MM) COM UMA (1) TOMADA DE DADOS OU TELEFONIA (CONECTOR RJ45 CAT.6E OU RJ11) E PLACA DE UM (1) POSTO, INCLUSIVE FORNECIMENTO, INSTALAÇÃO, SUPORTE, MÓDULO E PLACA, EXCLUSIVE CONDULETE</t>
  </si>
  <si>
    <t>ED-5630</t>
  </si>
  <si>
    <t>MÓDULO PARA REDE (CONECTOR RJ45 CAT.5E), INCLUSIVE FORNECIMENTO E INSTALAÇÃO, EXCLUSIVE PLACA E SUPORTE</t>
  </si>
  <si>
    <t>ED-5631</t>
  </si>
  <si>
    <t>MÓDULO PARA REDE (CONECTOR RJ45 CAT.6E), INCLUSIVE FORNECIMENTO E INSTALAÇÃO, EXCLUSIVE PLACA E SUPORTE</t>
  </si>
  <si>
    <t>ED-5629</t>
  </si>
  <si>
    <t>MÓDULO PARA TELEFONE (CONECTOR RJ11), INCLUSIVE FORNECIMENTO E INSTALAÇÃO, EXCLUSIVE PLACA E SUPORTE</t>
  </si>
  <si>
    <t>ED-48383</t>
  </si>
  <si>
    <t>TOMADA PARA LÓGICA COM CAIXA SISTEMA "X", APARENTE</t>
  </si>
  <si>
    <t>ED-48367</t>
  </si>
  <si>
    <t>CERTIFICAÇÃO DE GARANTIA DE TRANSMISSÃO DE CABOS LÓGICOS - CATEGORIA 5E</t>
  </si>
  <si>
    <t>ED-48368</t>
  </si>
  <si>
    <t>CERTIFICAÇÃO DE GARANTIA DE TRANSMISSÃO DE CABOS LÓGICOS CAT. 5/6</t>
  </si>
  <si>
    <t>ED-48362</t>
  </si>
  <si>
    <t>ANILHA (MARCADOR) PARA IDENTIFICAÇÃO DE CABOS (# 16 MM2) - 500 UN</t>
  </si>
  <si>
    <t>ED-48361</t>
  </si>
  <si>
    <t>ANILHA (MARCADOR) PARA IDENTIFICAÇÃO DE CABOS (# 6 MM2) - 500 UN</t>
  </si>
  <si>
    <t>ED-48376</t>
  </si>
  <si>
    <t>GAVETA DE VENTILAÇÃO COM 4 VENTILADORES PARA RACK 19"</t>
  </si>
  <si>
    <t>ED-48377</t>
  </si>
  <si>
    <t>ORGANIZADOR DE CABOS DE 1U PARA RACK 19"</t>
  </si>
  <si>
    <t>ED-48372</t>
  </si>
  <si>
    <t>PATCH CORD RJ45/RJ45 UTP-4P METÁLICO CATEGORIA 6, PINAGEM T568A NA COR AZUL (VOZ), COMPRIMENTO 3 METROS</t>
  </si>
  <si>
    <t>ED-48373</t>
  </si>
  <si>
    <t>PATCH PANEL 24 POSIÇÕES, CATEGORIA COM GUIA TRASEIRO</t>
  </si>
  <si>
    <t>ED-48374</t>
  </si>
  <si>
    <t>PATCH PANEL 48 POSIÇÕES, CATEGORIA COM GUIA TRASEIRO</t>
  </si>
  <si>
    <t>ED-48375</t>
  </si>
  <si>
    <t>RÉGUA COM 8 TOMADAS (2P+T), PARA FIXAÇÃO NO RACK DE 19" (1U)</t>
  </si>
  <si>
    <t>ED-48378</t>
  </si>
  <si>
    <t>TAMPA CEGA DE 1U PARA RACK 19"</t>
  </si>
  <si>
    <t>ED-48364</t>
  </si>
  <si>
    <t>CABO COAXIAL RG-59, IMPEDÂNCIA 75 OHM, CONDUTOR EM FIO DE COBRE NU, BLINDAGEM TRANÇA FORMADA POR FIOS DE COBRE MALHA 90%</t>
  </si>
  <si>
    <t>ED-48363</t>
  </si>
  <si>
    <t>CABO COAXIAL RG-59-75 OHMS</t>
  </si>
  <si>
    <t>ED-49343</t>
  </si>
  <si>
    <t>HASTE DE AÇO COBREADA PARA ATERRAMENTO DIÂMETRO 3/4"X 2400 MM,CONFORME PADRÕES TELEBRÁS</t>
  </si>
  <si>
    <t>ED-49342</t>
  </si>
  <si>
    <t>HASTE DE AÇO COBREADA PARA ATERRAMENTO DIÂMETRO 3/4"X 3000 MM,CONFORME PADRÕES TELEBRÁS</t>
  </si>
  <si>
    <t>ED-51067</t>
  </si>
  <si>
    <t>HASTE PARA ATERRAMENTO, ALTA CAMADA, 3/4" X 3M</t>
  </si>
  <si>
    <t>ED-51056</t>
  </si>
  <si>
    <t>CAIXA DE INSPEÇÃO EM CIMENTO AGREGADO 300X300 MM COM TAPA EM FERRO FUNDIDO</t>
  </si>
  <si>
    <t>ED-51055</t>
  </si>
  <si>
    <t>CAIXA DE INSPEÇÃO EM PVC, DIÂMETRO DE 30CM, ALTURA DE 30CM, COM TAMPA EM FERRO FUNDIDO, EXCLUSIVE HASTE DE ATERRAMENTO, INCLUSIVE INSTALAÇÃO</t>
  </si>
  <si>
    <t>ED-48700</t>
  </si>
  <si>
    <t>ATERRAMENTO COM HASTES COPPERWELD, DIÂMETRO DE  5/8", COMPRIMENTO DE 240CM, EXCLUSIVE CABO E CAIXA PARA ATERRAMENTO, INCLUSIVE GRAMPO PARA HASTE E INSTALAÇÃO</t>
  </si>
  <si>
    <t>ED-48702</t>
  </si>
  <si>
    <t>CAIXA PRÉ MOLDADA PARA ATERRAMENTO COM TAMPA DE CONCRETO 25 X 25 X 50 CM, INCLUSIVE ESCAVAÇÃO E BOTA FORA</t>
  </si>
  <si>
    <t>ED-51052</t>
  </si>
  <si>
    <t>CAIXA DE EQUALIZAÇÃO DE EMBUTIR COM SAIDAS NAS PARTES SUPERIOR E INFERIOR PARA ELETRODUTO DE 25MM (1"), 20 X 20 X 14 MM, COM NOVE TERMINAIS</t>
  </si>
  <si>
    <t>ED-51053</t>
  </si>
  <si>
    <t>CAIXA DE EQUALIZAÇÃO PARA USO INTERNO COM 9 TERMINAIS 210X210X90MM EM AÇO</t>
  </si>
  <si>
    <t>ED-51054</t>
  </si>
  <si>
    <t>CAIXA DE EQUALIZAÇÃO PARA USO INTERNO E EXTERNO COM 9 TERMINAIS 380X320X175MM EM AÇO E ACABAMENTO EM EPOXI</t>
  </si>
  <si>
    <t>ED-51092</t>
  </si>
  <si>
    <t>VLC SLIM CLASSE 1 275V 12,5/60KA</t>
  </si>
  <si>
    <t>ED-51018</t>
  </si>
  <si>
    <t>BARRA CHATA DE ALUMÍNIO 3/4" X 1/4" X 3M</t>
  </si>
  <si>
    <t>ED-51019</t>
  </si>
  <si>
    <t>BARRA CHATA DE ALUMÍNIO 7/8" X 1/8" X 3M</t>
  </si>
  <si>
    <t>ED-51049</t>
  </si>
  <si>
    <t>CURVA DE ALUMÍNIO 3/4" X 1/4" X 300MM</t>
  </si>
  <si>
    <t>ED-51050</t>
  </si>
  <si>
    <t>CURVA DE ALUMÍNIO 7/8" X 1/8" X 300MM</t>
  </si>
  <si>
    <t>ED-51051</t>
  </si>
  <si>
    <t>CURVA DE COBRE 3/4" X 3/16" X 300MM</t>
  </si>
  <si>
    <t>ED-51022</t>
  </si>
  <si>
    <t>RE-BAR 10MM X 3M COM 3 CLIPS PARA EMENDA 8-10MM</t>
  </si>
  <si>
    <t>ED-51023</t>
  </si>
  <si>
    <t>RE-BAR 3/8" X 3,4M COM 3 CLIPS PARA EMENDA 8-10MM</t>
  </si>
  <si>
    <t>ED-51021</t>
  </si>
  <si>
    <t>RE-BAR 8MM X 4M COM 3 CLIPS PARA EMENDA 8-10MM</t>
  </si>
  <si>
    <t>ED-13943</t>
  </si>
  <si>
    <t>CABO DE ALUMÍNIO NU SEM ALMA 2/0 AWG 7 FIOSX3,50MM, PARA ELEMENTOS DE CAPTAÇÃO/ ANEL DE CINTAMENTO/ DESCIDA (SPDA), INCLUSIVE SUPORTE E ISOLADOR</t>
  </si>
  <si>
    <t>ED-13937</t>
  </si>
  <si>
    <t>CABO DE ALUMÍNIO NU SEM ALMA 2/0 AWG 7 FIOSX3,50MM, PARA ELEMENTOS DE CAPTAÇÃO/ANEL DE CINTAMENTO (SPDA), INCLUSIVE PRESILHA DE FIXAÇÃO</t>
  </si>
  <si>
    <t>ED-13938</t>
  </si>
  <si>
    <t>CABO DE COBRE NU #16MM2 - 7 FIOSX1,70MM, PARA ELEMENTOS  DE CAPTAÇÃO/ ANEL DE CINTAMENTO/ DESCIDA (SPDA), INCLUSIVE SUPORTE E ISOLADOR</t>
  </si>
  <si>
    <t>ED-13931</t>
  </si>
  <si>
    <t>CABO DE COBRE NU #16MM2 - 7 FIOSX1,70MM, PARA ELEMENTOS DE CAPTAÇÃO/ANEL DE CINTAMENTO (SPDA), INCLUSIVE PRESILHA DE FIXAÇÃO</t>
  </si>
  <si>
    <t>ED-13939</t>
  </si>
  <si>
    <t>CABO DE COBRE NU #25MM2 - 7 FIOSX2,06MM, PARA ELEMENTOS DE CAPTAÇÃO/ ANEL DE CINTAMENTO/ DESCIDA (SPDA), INCLUSIVE SUPORTE E ISOLADOR</t>
  </si>
  <si>
    <t>ED-13932</t>
  </si>
  <si>
    <t>CABO DE COBRE NU #25MM2 - 7 FIOSX2,06MM, PARA ELEMENTOS DE CAPTAÇÃO/ANEL DE CINTAMENTO (SPDA), INCLUSIVE PRESILHA DE FIXAÇÃO</t>
  </si>
  <si>
    <t>ED-13940</t>
  </si>
  <si>
    <t>CABO DE COBRE NU #35MM2 - 7 FIOSX2,50MM, PARA ELEMENTOS  DE CAPTAÇÃO/ ANEL DE CINTAMENTO/ DESCIDA (SPDA), INCLUSIVE SUPORTE E ISOLADOR</t>
  </si>
  <si>
    <t>ED-13934</t>
  </si>
  <si>
    <t>CABO DE COBRE NU #35MM2 - 7 FIOSX2,50MM, PARA ELEMENTOS DE CAPTAÇÃO/ANEL DE CINTAMENTO (SPDA), INCLUSIVE PRESILHA DE FIXAÇÃO</t>
  </si>
  <si>
    <t>ED-13935</t>
  </si>
  <si>
    <t>CABO DE COBRE NU #50 MM2 - 7 FIOSX3,00MM, PARA ELEMENTOS DE CAPTAÇÃO/ANEL DE CINTAMENTO (SPDA), INCLUSIVE PRESILHA DE FIXAÇÃO</t>
  </si>
  <si>
    <t>ED-13941</t>
  </si>
  <si>
    <t>CABO DE COBRE NU #50MM2 - 7 FIOSX3,00MM, PARA ELEMENTOS  DE CAPTAÇÃO/ ANEL DE CINTAMENTO/ DESCIDA (SPDA), INCLUSIVE SUPORTE E ISOLADOR</t>
  </si>
  <si>
    <t>ED-51033</t>
  </si>
  <si>
    <t>CORDOALHA EM AÇO GALVANIZADO 3/8" SM COM 7 FIOS</t>
  </si>
  <si>
    <t>ED-51034</t>
  </si>
  <si>
    <t>CORDOALHA FLEXÍVEL DE COBRE ESTANHADO 25 X 100 MM COM 4 FUROS D = 11 MM</t>
  </si>
  <si>
    <t>ED-51035</t>
  </si>
  <si>
    <t>CORDOALHA FLEXÍVEL DE COBRE ESTANHADO 25 X 235 MM COM 4 FUROS D = 11 MM</t>
  </si>
  <si>
    <t>ED-51036</t>
  </si>
  <si>
    <t>CORDOALHA FLEXÍVEL DE COBRE ESTANHADO 25 X 300 MM COM 4 FUROS D = 11 MM</t>
  </si>
  <si>
    <t>ED-51037</t>
  </si>
  <si>
    <t>CORDOALHA FLEXÍVEL DE COBRE ESTANHADO 25 X 500 MM COM 4 FUROS D = 11 MM</t>
  </si>
  <si>
    <t>ED-51015</t>
  </si>
  <si>
    <t>APARELHO SINALIZADOR NOTURNO DE OBSTÁCULOS AÉREO, SIMPLES, COM CÉLULA FOTOELÉTRICA, INCLUSIVE UMA (1) LÂMPADA LED, POTÊNCIA 9W, BULBO A60, E SUPORTE DE TOPO PARA MASTRO, EXCLUSIVE MASTRO</t>
  </si>
  <si>
    <t>ED-51017</t>
  </si>
  <si>
    <t>ATERRAMENTO COMPLETO PARA PÁRA-RAIOS , COM HASTES DE COBRE COM ALMA DE AÇO TIPO "COPPERWELD"</t>
  </si>
  <si>
    <t>ED-51068</t>
  </si>
  <si>
    <t>MASTRO SIMPLES DE FERRO GALVANIZADO PARA PÁRA-RAIOS, ALTURA DE 3 M, Ø 40 MM (1 1/2") OU 50 MM (2"), COMPLETO</t>
  </si>
  <si>
    <t>ED-51073</t>
  </si>
  <si>
    <t>PARA-RAIO DE LATAO CROMADO, COBRE CROMADO OU ACO INOXIDAVEL, TIPO FRANKLIN</t>
  </si>
  <si>
    <t>ED-51084</t>
  </si>
  <si>
    <t>TERMINAL A COMPRESSAO EM COBRE ESTANHADO 1 FURO PARA CABO 16 MM2</t>
  </si>
  <si>
    <t>ED-51083</t>
  </si>
  <si>
    <t>TERMINAL A COMPRESSAO EM COBRE ESTANHADO 1 FURO PARA CABO 2,5 MM2</t>
  </si>
  <si>
    <t>ED-51085</t>
  </si>
  <si>
    <t>TERMINAL A COMPRESSAO EM COBRE ESTANHADO 1 FURO PARA CABO 25 MM2</t>
  </si>
  <si>
    <t>ED-51086</t>
  </si>
  <si>
    <t>TERMINAL A COMPRESSAO EM COBRE ESTANHADO 1 FURO PARA CABO 35 MM2</t>
  </si>
  <si>
    <t>ED-51087</t>
  </si>
  <si>
    <t>TERMINAL A COMPRESSAO EM COBRE ESTANHADO 1 FURO PARA CABO 50 MM2</t>
  </si>
  <si>
    <t>ED-51088</t>
  </si>
  <si>
    <t>TERMINAL A COMPRESSAO EM COBRE ESTANHADO 2 FUROS PARA CABO 16 MM2</t>
  </si>
  <si>
    <t>ED-51089</t>
  </si>
  <si>
    <t>TERMINAL A COMPRESSAO EM COBRE ESTANHADO 2 FUROS PARA CABO 25 MM2</t>
  </si>
  <si>
    <t>ED-51090</t>
  </si>
  <si>
    <t>TERMINAL A COMPRESSAO EM COBRE ESTANHADO 2 FUROS PARA CABO 35 MM2</t>
  </si>
  <si>
    <t>ED-51091</t>
  </si>
  <si>
    <t>TERMINAL A COMPRESSAO EM COBRE ESTANHADO 2 FUROS PARA CABO 50 MM2</t>
  </si>
  <si>
    <t>ED-51012</t>
  </si>
  <si>
    <t>ABRAÇADEIRA GUIA PARA MASTROS SIMPLES PARA DUAS DESCIDA 1 1/2"</t>
  </si>
  <si>
    <t>ED-51013</t>
  </si>
  <si>
    <t>ABRAÇADEIRA GUIA PARA MASTROS SIMPLES PARA DUAS DESCIDA 2"</t>
  </si>
  <si>
    <t>ED-51010</t>
  </si>
  <si>
    <t>ABRAÇADEIRA GUIA PARA MASTROS SIMPLES PARA UMA DESCIDA 1 1/2"</t>
  </si>
  <si>
    <t>ED-51011</t>
  </si>
  <si>
    <t>ABRAÇADEIRA GUIA PARA MASTROS SIMPLES PARA UMA DESCIDA 2"</t>
  </si>
  <si>
    <t>ED-51016</t>
  </si>
  <si>
    <t>APARELHO SINALIZADOR NOTURNO DE OBSTÁCULOS AÉREO, DUPLO, COM CÉLULA FOTOELÉTRICA, INCLUSIVE DUAS (2) LÂMPADAS LED, POTÊNCIA 9W, BULBO A60, E SUPORTE DE TOPO PARA MASTRO, EXCLUSIVE MASTRO</t>
  </si>
  <si>
    <t>ED-15204</t>
  </si>
  <si>
    <t>KIT CAVALETE PARA MEDIÇÃO DE ÁGUA, EMBUTIDO EM ALVENARIA, EM AÇO GALVANIZADO DN 20MM (1/2") - PADRÃO CONCESSIONÁRIA LOCAL, EXCLUSIVE HIDRÔMETRO</t>
  </si>
  <si>
    <t>ED-15205</t>
  </si>
  <si>
    <t>KIT CAVALETE PARA MEDIÇÃO DE ÁGUA, EMBUTIDO EM ALVENARIA, EM AÇO GALVANIZADO DN 25MM (3/4") - PADRÃO CONCESSIONÁRIA LOCAL, EXCLUSIVE HIDRÔMETRO</t>
  </si>
  <si>
    <t>ED-15206</t>
  </si>
  <si>
    <t>KIT CAVALETE PARA MEDIÇÃO DE ÁGUA, INSTALADO SOBRE PISO, EM AÇO GALVANIZADO DN 20MM (1/2") - PADRÃO CONCESSIONÁRIA LOCAL, INCLUSIVE BASE EM CONCRETO DE 25 MPA PARA CAVALETE, EXCLUSIVE HIDRÔMETRO</t>
  </si>
  <si>
    <t>ED-15207</t>
  </si>
  <si>
    <t>KIT CAVALETE PARA MEDIÇÃO DE ÁGUA, INSTALADO SOBRE PISO, EM AÇO GALVANIZADO DN 25MM (3/4") - PADRÃO CONCESSIONÁRIA LOCAL, INCLUSIVE BASE EM CONCRETO DE 25 MPA PARA CAVALETE, EXCLUSIVE HIDRÔMETRO</t>
  </si>
  <si>
    <t>ED-50105</t>
  </si>
  <si>
    <t>FORNECIMENTO E ASSENTAMENTO DE TUBO PVC RÍGIDO, COLETOR DE ESGOTO LISO (JEI), DN 100 MM (4"), INCLUSIVE CONEXÕES</t>
  </si>
  <si>
    <t>ED-50106</t>
  </si>
  <si>
    <t>FORNECIMENTO E ASSENTAMENTO DE TUBO PVC RÍGIDO, COLETOR DE ESGOTO LISO (JEI), DN 150 MM (6"), INCLUSIVE CONEXÕES</t>
  </si>
  <si>
    <t>ED-50107</t>
  </si>
  <si>
    <t>FORNECIMENTO E ASSENTAMENTO DE TUBO PVC RÍGIDO, COLETOR DE ESGOTO LISO (JEI), DN 200 MM (8"), INCLUSIVE CONEXÕES</t>
  </si>
  <si>
    <t>ED-50108</t>
  </si>
  <si>
    <t>FORNECIMENTO E ASSENTAMENTO DE TUBO PVC RÍGIDO, COLETOR DE ESGOTO LISO (JEI), DN 250 MM (10"), INCLUSIVE CONEXÕES</t>
  </si>
  <si>
    <t>ED-50109</t>
  </si>
  <si>
    <t>FORNECIMENTO E ASSENTAMENTO DE TUBO PVC RÍGIDO, COLETOR DE ESGOTO LISO (JEI), DN 300 MM (12"), INCLUSIVE CONEXÕES</t>
  </si>
  <si>
    <t>ED-50110</t>
  </si>
  <si>
    <t>FORNECIMENTO E ASSENTAMENTO DE TUBO PVC RÍGIDO, COLETOR DE ESGOTO LISO (JEI), DN 350 MM (14"), INCLUSIVE CONEXÕES</t>
  </si>
  <si>
    <t>ED-50111</t>
  </si>
  <si>
    <t>FORNECIMENTO E ASSENTAMENTO DE TUBO PVC RÍGIDO, COLETOR DE ESGOTO LISO (JEI), DN 400 MM (16"), INCLUSIVE CONEXÕES</t>
  </si>
  <si>
    <t>ED-50034</t>
  </si>
  <si>
    <t>FORNECIMENTO E ASSENTAMENTO DE TUBO PVC RÍGIDO, ESGOTO, PB - SÉRIE NORMAL, DN 40MM (1.1/2"), INCLUSIVE CONEXÕES</t>
  </si>
  <si>
    <t>ED-50035</t>
  </si>
  <si>
    <t>FORNECIMENTO E ASSENTAMENTO DE TUBO PVC RÍGIDO, ESGOTO, PB - SÉRIE REFORÇADO, DN 40MM (1.1/2"), INCLUSIVE CONEXÕES</t>
  </si>
  <si>
    <t>ED-50029</t>
  </si>
  <si>
    <t>FORNECIMENTO E ASSENTAMENTO DE TUBO PVC RÍGIDO, ESGOTO, PBV - SÉRIE NORMAL, DN 100 MM (4"), INCLUSIVE CONEXÕES</t>
  </si>
  <si>
    <t>ED-50030</t>
  </si>
  <si>
    <t>FORNECIMENTO E ASSENTAMENTO DE TUBO PVC RÍGIDO, ESGOTO, PBV - SÉRIE NORMAL, DN 150 MM (6"), INCLUSIVE CONEXÕES</t>
  </si>
  <si>
    <t>ED-50031</t>
  </si>
  <si>
    <t>FORNECIMENTO E ASSENTAMENTO DE TUBO PVC RÍGIDO, ESGOTO, PBV - SÉRIE NORMAL, DN 200 MM (8"), INCLUSIVE CONEXÕES</t>
  </si>
  <si>
    <t>ED-50027</t>
  </si>
  <si>
    <t>FORNECIMENTO E ASSENTAMENTO DE TUBO PVC RÍGIDO, ESGOTO, PBV - SÉRIE NORMAL, DN 50 MM (2"), INCLUSIVE CONEXÕES</t>
  </si>
  <si>
    <t>ED-50028</t>
  </si>
  <si>
    <t>FORNECIMENTO E ASSENTAMENTO DE TUBO PVC RÍGIDO, ESGOTO, PBV - SÉRIE NORMAL, DN 75 MM (3"), INCLUSIVE CONEXÕES</t>
  </si>
  <si>
    <t>ED-50038</t>
  </si>
  <si>
    <t>FORNECIMENTO E ASSENTAMENTO DE TUBO PVC RÍGIDO, ESGOTO, PBV - SÉRIE REFORÇADO, DN 100 MM (4"), INCLUSIVE CONEXÕES</t>
  </si>
  <si>
    <t>ED-50039</t>
  </si>
  <si>
    <t>FORNECIMENTO E ASSENTAMENTO DE TUBO PVC RÍGIDO, ESGOTO, PBV - SÉRIE REFORÇADO, DN 150 MM (6"), INCLUSIVE CONEXÕES</t>
  </si>
  <si>
    <t>ED-50036</t>
  </si>
  <si>
    <t>FORNECIMENTO E ASSENTAMENTO DE TUBO PVC RÍGIDO, ESGOTO, PBV - SÉRIE REFORÇADO, DN 50 MM (2"), INCLUSIVE CONEXÕES</t>
  </si>
  <si>
    <t>ED-50037</t>
  </si>
  <si>
    <t>FORNECIMENTO E ASSENTAMENTO DE TUBO PVC RÍGIDO, ESGOTO, PBV - SÉRIE REFORÇADO, DN 75 MM (3"), INCLUSIVE CONEXÕES</t>
  </si>
  <si>
    <t>ED-8847</t>
  </si>
  <si>
    <t>FORNECIMENTO E ASSENTAMENTO DE TUBO PVC RÍGIDO, VENTILAÇÃO, PBV - SÉRIE NORMAL, DN 100 MM (4"), INCLUSIVE CONEXÕES</t>
  </si>
  <si>
    <t>ED-8845</t>
  </si>
  <si>
    <t>FORNECIMENTO E ASSENTAMENTO DE TUBO PVC RÍGIDO, VENTILAÇÃO, PBV - SÉRIE NORMAL, DN 50 MM (2"), INCLUSIVE CONEXÕES</t>
  </si>
  <si>
    <t>ED-8846</t>
  </si>
  <si>
    <t>FORNECIMENTO E ASSENTAMENTO DE TUBO PVC RÍGIDO, VENTILAÇÃO, PBV - SÉRIE NORMAL, DN 75 MM (3"), INCLUSIVE CONEXÕES</t>
  </si>
  <si>
    <t>ED-49844</t>
  </si>
  <si>
    <t>ADAPTADOR SOLDÁVEL DE PVC MARROM COM FLANGES E ANEL PARA CAIXA DÁGUA Ø 20 MM X 1/2"</t>
  </si>
  <si>
    <t>ED-49845</t>
  </si>
  <si>
    <t>ADAPTADOR SOLDÁVEL DE PVC MARROM COM FLANGES E ANEL PARA CAIXA DÁGUA Ø 25 MM X 3/4"</t>
  </si>
  <si>
    <t>ED-49846</t>
  </si>
  <si>
    <t>ADAPTADOR SOLDÁVEL DE PVC MARROM COM FLANGES E ANEL PARA CAIXA DÁGUA Ø 32 MM X 1"</t>
  </si>
  <si>
    <t>ED-49847</t>
  </si>
  <si>
    <t>ADAPTADOR SOLDÁVEL DE PVC MARROM COM FLANGES E ANEL PARA CAIXA DÁGUA Ø 40 MM X 1 1/4"</t>
  </si>
  <si>
    <t>ED-49848</t>
  </si>
  <si>
    <t>ADAPTADOR SOLDÁVEL DE PVC MARROM COM FLANGES E ANEL PARA CAIXA DÁGUA Ø 50 MM X 1 1/2"</t>
  </si>
  <si>
    <t>ED-49849</t>
  </si>
  <si>
    <t>ADAPTADOR SOLDÁVEL DE PVC MARROM COM FLANGES E ANEL PARA CAIXA DÁGUA Ø 60 MM X 2"</t>
  </si>
  <si>
    <t>ED-50026</t>
  </si>
  <si>
    <t>FORNECIMENTO E ASSENTAMENTO DE TUBO PVC RÍGIDO SOLDÁVEL, ÁGUA FRIA, DN 110 MM (4"), INCLUSIVE CONEXÕES</t>
  </si>
  <si>
    <t>ED-50018</t>
  </si>
  <si>
    <t>FORNECIMENTO E ASSENTAMENTO DE TUBO PVC RÍGIDO SOLDÁVEL, ÁGUA FRIA, DN 20 MM (1/2"), INCLUSIVE CONEXÕES</t>
  </si>
  <si>
    <t>ED-50019</t>
  </si>
  <si>
    <t>FORNECIMENTO E ASSENTAMENTO DE TUBO PVC RÍGIDO SOLDÁVEL, ÁGUA FRIA, DN 25 MM (3/4") , INCLUSIVE CONEXÕES</t>
  </si>
  <si>
    <t>ED-50020</t>
  </si>
  <si>
    <t>FORNECIMENTO E ASSENTAMENTO DE TUBO PVC RÍGIDO SOLDÁVEL, ÁGUA FRIA, DN 32 MM (1") , INCLUSIVE CONEXÕES</t>
  </si>
  <si>
    <t>ED-50021</t>
  </si>
  <si>
    <t>FORNECIMENTO E ASSENTAMENTO DE TUBO PVC RÍGIDO SOLDÁVEL, ÁGUA FRIA, DN 40 MM (1.1/4"), INCLUSIVE CONEXÕES</t>
  </si>
  <si>
    <t>ED-50022</t>
  </si>
  <si>
    <t>FORNECIMENTO E ASSENTAMENTO DE TUBO PVC RÍGIDO SOLDÁVEL, ÁGUA FRIA, DN 50 MM (1.1/2"), INCLUSIVE CONEXÕES</t>
  </si>
  <si>
    <t>ED-50023</t>
  </si>
  <si>
    <t>FORNECIMENTO E ASSENTAMENTO DE TUBO PVC RÍGIDO SOLDÁVEL, ÁGUA FRIA, DN 60 MM (2"), INCLUSIVE CONEXÕES</t>
  </si>
  <si>
    <t>ED-50024</t>
  </si>
  <si>
    <t>FORNECIMENTO E ASSENTAMENTO DE TUBO PVC RÍGIDO SOLDÁVEL, ÁGUA FRIA, DN 75 MM (2.1/2"), INCLUSIVE CONEXÕES</t>
  </si>
  <si>
    <t>ED-50025</t>
  </si>
  <si>
    <t>FORNECIMENTO E ASSENTAMENTO DE TUBO PVC RÍGIDO SOLDÁVEL, ÁGUA FRIA, DN 85 MM (3"), INCLUSIVE CONEXÕES</t>
  </si>
  <si>
    <t>ED-50080</t>
  </si>
  <si>
    <t>FORNECIMENTO E ASSENTAMENTO DE TUBO PVC RÍGIDO ROSCÁVEL, ÁGUA FRIA, DN 1" (32 MM), INCLUSIVE CONEXÕES</t>
  </si>
  <si>
    <t>ED-50082</t>
  </si>
  <si>
    <t>FORNECIMENTO E ASSENTAMENTO DE TUBO PVC RÍGIDO ROSCÁVEL, ÁGUA FRIA, DN 1.1/2" (50 MM), INCLUSIVE CONEXÕES</t>
  </si>
  <si>
    <t>ED-50081</t>
  </si>
  <si>
    <t>FORNECIMENTO E ASSENTAMENTO DE TUBO PVC RÍGIDO ROSCÁVEL, ÁGUA FRIA, DN 1.1/4" (40 MM), INCLUSIVE CONEXÕES</t>
  </si>
  <si>
    <t>ED-50078</t>
  </si>
  <si>
    <t xml:space="preserve">FORNECIMENTO E ASSENTAMENTO DE TUBO PVC RÍGIDO ROSCÁVEL, ÁGUA FRIA, DN 1/2" (20 MM), INCLUSIVE CONEXÕES </t>
  </si>
  <si>
    <t>ED-50083</t>
  </si>
  <si>
    <t>FORNECIMENTO E ASSENTAMENTO DE TUBO PVC RÍGIDO ROSCÁVEL, ÁGUA FRIA, DN 2" (60 MM), INCLUSIVE CONEXÕES</t>
  </si>
  <si>
    <t>ED-50084</t>
  </si>
  <si>
    <t>FORNECIMENTO E ASSENTAMENTO DE TUBO PVC RÍGIDO ROSCÁVEL, ÁGUA FRIA, DN 2.1/2" (75 MM), INCLUSIVE CONEXÕES</t>
  </si>
  <si>
    <t>ED-50085</t>
  </si>
  <si>
    <t>FORNECIMENTO E ASSENTAMENTO DE TUBO PVC RÍGIDO ROSCÁVEL, ÁGUA FRIA, DN 3" (85 MM), INCLUSIVE CONEXÕES</t>
  </si>
  <si>
    <t>ED-50079</t>
  </si>
  <si>
    <t>FORNECIMENTO E ASSENTAMENTO DE TUBO PVC RÍGIDO ROSCÁVEL, ÁGUA FRIA, DN 3/4" (25 MM), INCLUSIVE CONEXÕES</t>
  </si>
  <si>
    <t>ED-50086</t>
  </si>
  <si>
    <t>FORNECIMENTO E ASSENTAMENTO DE TUBO PVC RÍGIDO ROSCÁVEL, ÁGUA FRIA, DN 4" (110 MM), INCLUSIVE CONEXÕES</t>
  </si>
  <si>
    <t>ED-50061</t>
  </si>
  <si>
    <t>FORNECIMENTO E ASSENTAMENTO DE TUBO DE POLIPROPILENO (PPR), PRESSÃO DE 12 KGF/CM², INCLUSIVE CONEXÕES E SUPORTES, D = 110 MM (NBR 15813)</t>
  </si>
  <si>
    <t>ED-50055</t>
  </si>
  <si>
    <t>FORNECIMENTO E ASSENTAMENTO DE TUBO DE POLIPROPILENO (PPR), PRESSÃO DE 12 KGF/CM², INCLUSIVE CONEXÕES E SUPORTES, D = 32 MM (NBR 15813)</t>
  </si>
  <si>
    <t>ED-50056</t>
  </si>
  <si>
    <t>FORNECIMENTO E ASSENTAMENTO DE TUBO DE POLIPROPILENO (PPR), PRESSÃO DE 12 KGF/CM², INCLUSIVE CONEXÕES E SUPORTES, D = 40 MM (NBR 15813)</t>
  </si>
  <si>
    <t>ED-50057</t>
  </si>
  <si>
    <t>FORNECIMENTO E ASSENTAMENTO DE TUBO DE POLIPROPILENO (PPR), PRESSÃO DE 12 KGF/CM², INCLUSIVE CONEXÕES E SUPORTES, D = 50 MM (NBR 15813)</t>
  </si>
  <si>
    <t>ED-50058</t>
  </si>
  <si>
    <t>FORNECIMENTO E ASSENTAMENTO DE TUBO DE POLIPROPILENO (PPR), PRESSÃO DE 12 KGF/CM², INCLUSIVE CONEXÕES E SUPORTES, D = 63 MM (NBR 15813)</t>
  </si>
  <si>
    <t>ED-50059</t>
  </si>
  <si>
    <t>FORNECIMENTO E ASSENTAMENTO DE TUBO DE POLIPROPILENO (PPR), PRESSÃO DE 12 KGF/CM², INCLUSIVE CONEXÕES E SUPORTES, D = 75 MM (NBR 15813)</t>
  </si>
  <si>
    <t>ED-50060</t>
  </si>
  <si>
    <t>FORNECIMENTO E ASSENTAMENTO DE TUBO DE POLIPROPILENO (PPR), PRESSÃO DE 12 KGF/CM², INCLUSIVE CONEXÕES E SUPORTES, D = 90 MM (NBR 15813)</t>
  </si>
  <si>
    <t>ED-50069</t>
  </si>
  <si>
    <t>FORNECIMENTO E ASSENTAMENTO DE TUBO DE POLIPROPILENO (PPR), PRESSÃO DE 20 KGF/CM², INCLUSIVE CONEXÕES E SUPORTES, D = 110 MM (NBR 15813)</t>
  </si>
  <si>
    <t>ED-50062</t>
  </si>
  <si>
    <t>FORNECIMENTO E ASSENTAMENTO DE TUBO DE POLIPROPILENO (PPR), PRESSÃO DE 20 KGF/CM², INCLUSIVE CONEXÕES E SUPORTES, D = 25 MM (NBR 15813)</t>
  </si>
  <si>
    <t>ED-50063</t>
  </si>
  <si>
    <t>FORNECIMENTO E ASSENTAMENTO DE TUBO DE POLIPROPILENO (PPR), PRESSÃO DE 20 KGF/CM², INCLUSIVE CONEXÕES E SUPORTES, D = 32 MM (NBR 15813)</t>
  </si>
  <si>
    <t>ED-50064</t>
  </si>
  <si>
    <t>FORNECIMENTO E ASSENTAMENTO DE TUBO DE POLIPROPILENO (PPR), PRESSÃO DE 20 KGF/CM², INCLUSIVE CONEXÕES E SUPORTES, D = 40 MM (NBR 15813)</t>
  </si>
  <si>
    <t>ED-50065</t>
  </si>
  <si>
    <t>FORNECIMENTO E ASSENTAMENTO DE TUBO DE POLIPROPILENO (PPR), PRESSÃO DE 20 KGF/CM², INCLUSIVE CONEXÕES E SUPORTES, D = 50 MM (NBR 15813)</t>
  </si>
  <si>
    <t>ED-50066</t>
  </si>
  <si>
    <t>FORNECIMENTO E ASSENTAMENTO DE TUBO DE POLIPROPILENO (PPR), PRESSÃO DE 20 KGF/CM², INCLUSIVE CONEXÕES E SUPORTES, D = 63 MM (NBR 15813)</t>
  </si>
  <si>
    <t>ED-50067</t>
  </si>
  <si>
    <t>FORNECIMENTO E ASSENTAMENTO DE TUBO DE POLIPROPILENO (PPR), PRESSÃO DE 20 KGF/CM², INCLUSIVE CONEXÕES E SUPORTES, D = 75 MM (NBR 15813)</t>
  </si>
  <si>
    <t>ED-50068</t>
  </si>
  <si>
    <t>FORNECIMENTO E ASSENTAMENTO DE TUBO DE POLIPROPILENO (PPR), PRESSÃO DE 20 KGF/CM², INCLUSIVE CONEXÕES E SUPORTES, D = 90 MM (NBR 15813)</t>
  </si>
  <si>
    <t>ED-50077</t>
  </si>
  <si>
    <t>FORNECIMENTO E ASSENTAMENTO DE TUBO DE POLIPROPILENO (PPR), PRESSÃO DE 25 KGF/CM², INCLUSIVE CONEXÕES E SUPORTES, D = 110 MM (NBR 15813)</t>
  </si>
  <si>
    <t>ED-50070</t>
  </si>
  <si>
    <t>FORNECIMENTO E ASSENTAMENTO DE TUBO DE POLIPROPILENO (PPR), PRESSÃO DE 25 KGF/CM², INCLUSIVE CONEXÕES E SUPORTES, D = 25 MM (NBR 15813)</t>
  </si>
  <si>
    <t>ED-50071</t>
  </si>
  <si>
    <t>FORNECIMENTO E ASSENTAMENTO DE TUBO DE POLIPROPILENO (PPR), PRESSÃO DE 25 KGF/CM², INCLUSIVE CONEXÕES E SUPORTES, D = 32 MM (NBR 15813)</t>
  </si>
  <si>
    <t>ED-50072</t>
  </si>
  <si>
    <t>FORNECIMENTO E ASSENTAMENTO DE TUBO DE POLIPROPILENO (PPR), PRESSÃO DE 25 KGF/CM², INCLUSIVE CONEXÕES E SUPORTES, D = 40 MM (NBR 15813)</t>
  </si>
  <si>
    <t>ED-50073</t>
  </si>
  <si>
    <t>FORNECIMENTO E ASSENTAMENTO DE TUBO DE POLIPROPILENO (PPR), PRESSÃO DE 25 KGF/CM², INCLUSIVE CONEXÕES E SUPORTES, D = 50 MM (NBR 15813)</t>
  </si>
  <si>
    <t>ED-50074</t>
  </si>
  <si>
    <t>FORNECIMENTO E ASSENTAMENTO DE TUBO DE POLIPROPILENO (PPR), PRESSÃO DE 25 KGF/CM², INCLUSIVE CONEXÕES E SUPORTES, D = 63 MM (NBR 15813)</t>
  </si>
  <si>
    <t>ED-50075</t>
  </si>
  <si>
    <t>FORNECIMENTO E ASSENTAMENTO DE TUBO DE POLIPROPILENO (PPR), PRESSÃO DE 25 KGF/CM², INCLUSIVE CONEXÕES E SUPORTES, D = 75 MM (NBR 15813)</t>
  </si>
  <si>
    <t>ED-50076</t>
  </si>
  <si>
    <t>FORNECIMENTO E ASSENTAMENTO DE TUBO DE POLIPROPILENO (PPR), PRESSÃO DE 25 KGF/CM², INCLUSIVE CONEXÕES E SUPORTES, D = 90 MM (NBR 15813)</t>
  </si>
  <si>
    <t>ED-50121</t>
  </si>
  <si>
    <t>FORNECIMENTO E ASSENTAMENTO DE TUBO DE TUBOS DE POLIETILENO RETICULADO FLEXÍVEL (PEX), INCLUSIVE CONEXÕES METÁLICAS E SUPORTES, D = 16 MM (NBR 15939)</t>
  </si>
  <si>
    <t>ED-50122</t>
  </si>
  <si>
    <t>FORNECIMENTO E ASSENTAMENTO DE TUBO DE TUBOS DE POLIETILENO RETICULADO FLEXÍVEL (PEX), INCLUSIVE CONEXÕES METÁLICAS E SUPORTES, D = 20 MM (NBR 15939)</t>
  </si>
  <si>
    <t>ED-50123</t>
  </si>
  <si>
    <t>FORNECIMENTO E ASSENTAMENTO DE TUBO DE TUBOS DE POLIETILENO RETICULADO FLEXÍVEL (PEX), INCLUSIVE CONEXÕES METÁLICAS E SUPORTES, D = 25 MM (NBR 15939)</t>
  </si>
  <si>
    <t>ED-50124</t>
  </si>
  <si>
    <t>FORNECIMENTO E ASSENTAMENTO DE TUBO DE TUBOS DE POLIETILENO RETICULADO FLEXÍVEL (PEX), INCLUSIVE CONEXÕES METÁLICAS E SUPORTES, D = 32 MM (NBR 15939)</t>
  </si>
  <si>
    <t>ED-50120</t>
  </si>
  <si>
    <t>FORNECIMENTO E ASSENTAMENTO DE TUBO CPVC SOLDÁVEL, ÁGUA QUENTE, DN 114 MM (4"), INCLUSIVE CONEXÕES</t>
  </si>
  <si>
    <t>ED-50112</t>
  </si>
  <si>
    <t>FORNECIMENTO E ASSENTAMENTO DE TUBO CPVC SOLDÁVEL, ÁGUA QUENTE, DN 15 MM (1/2"), INCLUSIVE CONEXÕES</t>
  </si>
  <si>
    <t>ED-50113</t>
  </si>
  <si>
    <t>FORNECIMENTO E ASSENTAMENTO DE TUBO CPVC SOLDÁVEL, ÁGUA QUENTE, DN 22 MM (3/4"), INCLUSIVE CONEXÕES</t>
  </si>
  <si>
    <t>ED-50114</t>
  </si>
  <si>
    <t>FORNECIMENTO E ASSENTAMENTO DE TUBO CPVC SOLDÁVEL, ÁGUA QUENTE, DN 28 MM (1"), INCLUSIVE CONEXÕES</t>
  </si>
  <si>
    <t>ED-50115</t>
  </si>
  <si>
    <t>FORNECIMENTO E ASSENTAMENTO DE TUBO CPVC SOLDÁVEL, ÁGUA QUENTE, DN 35 MM (1.1/4"), INCLUSIVE CONEXÕES</t>
  </si>
  <si>
    <t>ED-50116</t>
  </si>
  <si>
    <t>FORNECIMENTO E ASSENTAMENTO DE TUBO CPVC SOLDÁVEL, ÁGUA QUENTE, DN 42 MM (1.1/2"), INCLUSIVE CONEXÕES</t>
  </si>
  <si>
    <t>ED-50117</t>
  </si>
  <si>
    <t>FORNECIMENTO E ASSENTAMENTO DE TUBO CPVC SOLDÁVEL, ÁGUA QUENTE, DN 54 MM (2"), INCLUSIVE CONEXÕES</t>
  </si>
  <si>
    <t>ED-50118</t>
  </si>
  <si>
    <t>FORNECIMENTO E ASSENTAMENTO DE TUBO CPVC SOLDÁVEL, ÁGUA QUENTE, DN 73 MM (2.1/2"), INCLUSIVE CONEXÕES</t>
  </si>
  <si>
    <t>ED-50119</t>
  </si>
  <si>
    <t>FORNECIMENTO E ASSENTAMENTO DE TUBO CPVC SOLDÁVEL, ÁGUA QUENTE, DN 89 MM (3"), INCLUSIVE CONEXÕES</t>
  </si>
  <si>
    <t>ED-50095</t>
  </si>
  <si>
    <t>FORNECIMENTO E ASSENTAMENTO DE TUBO DE COBRE CLASSE "A" SEM COSTURA SOLDÁVEL, INCLUSIVE CONEXÕES E SUPORTES, D = 104 MM (4")</t>
  </si>
  <si>
    <t>ED-50087</t>
  </si>
  <si>
    <t>FORNECIMENTO E ASSENTAMENTO DE TUBO DE COBRE CLASSE "A" SEM COSTURA SOLDÁVEL, INCLUSIVE CONEXÕES E SUPORTES, D = 1/2"</t>
  </si>
  <si>
    <t>ED-50088</t>
  </si>
  <si>
    <t>FORNECIMENTO E ASSENTAMENTO DE TUBO DE COBRE CLASSE "A" SEM COSTURA SOLDÁVEL, INCLUSIVE CONEXÕES E SUPORTES, D = 22 MM (3/4")</t>
  </si>
  <si>
    <t>ED-50089</t>
  </si>
  <si>
    <t>FORNECIMENTO E ASSENTAMENTO DE TUBO DE COBRE CLASSE "A" SEM COSTURA SOLDÁVEL, INCLUSIVE CONEXÕES E SUPORTES, D = 28 MM (1")</t>
  </si>
  <si>
    <t>ED-50090</t>
  </si>
  <si>
    <t>FORNECIMENTO E ASSENTAMENTO DE TUBO DE COBRE CLASSE "A" SEM COSTURA SOLDÁVEL, INCLUSIVE CONEXÕES E SUPORTES, D = 35 MM (1 1/4")</t>
  </si>
  <si>
    <t>ED-50091</t>
  </si>
  <si>
    <t>FORNECIMENTO E ASSENTAMENTO DE TUBO DE COBRE CLASSE "A" SEM COSTURA SOLDÁVEL, INCLUSIVE CONEXÕES E SUPORTES, D = 42 MM (1 1/2")</t>
  </si>
  <si>
    <t>ED-50092</t>
  </si>
  <si>
    <t>FORNECIMENTO E ASSENTAMENTO DE TUBO DE COBRE CLASSE "A" SEM COSTURA SOLDÁVEL, INCLUSIVE CONEXÕES E SUPORTES, D = 54 MM (2")</t>
  </si>
  <si>
    <t>ED-50093</t>
  </si>
  <si>
    <t>FORNECIMENTO E ASSENTAMENTO DE TUBO DE COBRE CLASSE "A" SEM COSTURA SOLDÁVEL, INCLUSIVE CONEXÕES E SUPORTES, D = 66 MM (2 1/2")</t>
  </si>
  <si>
    <t>ED-50094</t>
  </si>
  <si>
    <t>FORNECIMENTO E ASSENTAMENTO DE TUBO DE COBRE CLASSE "A" SEM COSTURA SOLDÁVEL, INCLUSIVE CONEXÕES E SUPORTES, D = 79 MM (3")</t>
  </si>
  <si>
    <t>ED-50104</t>
  </si>
  <si>
    <t>FORNECIMENTO E ASSENTAMENTO DE TUBO DE COBRE CLASSE "E" SEM COSTURA SOLDÁVEL, INCLUSIVE CONEXÕES E SUPORTES, D = 104 MM (4")</t>
  </si>
  <si>
    <t>ED-50096</t>
  </si>
  <si>
    <t>FORNECIMENTO E ASSENTAMENTO DE TUBO DE COBRE CLASSE "E" SEM COSTURA SOLDÁVEL, INCLUSIVE CONEXÕES E SUPORTES, D = 15 MM (1/2")</t>
  </si>
  <si>
    <t>ED-50097</t>
  </si>
  <si>
    <t>FORNECIMENTO E ASSENTAMENTO DE TUBO DE COBRE CLASSE "E" SEM COSTURA SOLDÁVEL, INCLUSIVE CONEXÕES E SUPORTES, D = 22 MM (3/4")</t>
  </si>
  <si>
    <t>ED-50098</t>
  </si>
  <si>
    <t>FORNECIMENTO E ASSENTAMENTO DE TUBO DE COBRE CLASSE "E" SEM COSTURA SOLDÁVEL, INCLUSIVE CONEXÕES E SUPORTES, D = 28 MM (1")</t>
  </si>
  <si>
    <t>ED-50099</t>
  </si>
  <si>
    <t>FORNECIMENTO E ASSENTAMENTO DE TUBO DE COBRE CLASSE "E" SEM COSTURA SOLDÁVEL, INCLUSIVE CONEXÕES E SUPORTES, D = 35 MM (1 1/4")</t>
  </si>
  <si>
    <t>ED-50100</t>
  </si>
  <si>
    <t>FORNECIMENTO E ASSENTAMENTO DE TUBO DE COBRE CLASSE "E" SEM COSTURA SOLDÁVEL, INCLUSIVE CONEXÕES E SUPORTES, D = 42 MM (1 1/2")</t>
  </si>
  <si>
    <t>ED-50101</t>
  </si>
  <si>
    <t>FORNECIMENTO E ASSENTAMENTO DE TUBO DE COBRE CLASSE "E" SEM COSTURA SOLDÁVEL, INCLUSIVE CONEXÕES E SUPORTES, D = 54 MM (2")</t>
  </si>
  <si>
    <t>ED-50102</t>
  </si>
  <si>
    <t>FORNECIMENTO E ASSENTAMENTO DE TUBO DE COBRE CLASSE "E" SEM COSTURA SOLDÁVEL, INCLUSIVE CONEXÕES E SUPORTES, D = 66 MM (2 1/2")</t>
  </si>
  <si>
    <t>ED-50103</t>
  </si>
  <si>
    <t>FORNECIMENTO E ASSENTAMENTO DE TUBO DE COBRE CLASSE "E" SEM COSTURA SOLDÁVEL, INCLUSIVE CONEXÕES E SUPORTES, D = 79 MM (3")</t>
  </si>
  <si>
    <t>ED-50042</t>
  </si>
  <si>
    <t>FORNECIMENTO E ASSENTAMENTO DE TUBO DE AÇO GALVANIZADO COM COSTURA , INCLUSIVE CONEXÕES E SUPORTES, D = 1"</t>
  </si>
  <si>
    <t>ED-50044</t>
  </si>
  <si>
    <t>FORNECIMENTO E ASSENTAMENTO DE TUBO DE AÇO GALVANIZADO COM COSTURA , INCLUSIVE CONEXÕES E SUPORTES, D = 1 1/2"</t>
  </si>
  <si>
    <t>ED-50043</t>
  </si>
  <si>
    <t>FORNECIMENTO E ASSENTAMENTO DE TUBO DE AÇO GALVANIZADO COM COSTURA , INCLUSIVE CONEXÕES E SUPORTES, D = 1 1/4"</t>
  </si>
  <si>
    <t>ED-50040</t>
  </si>
  <si>
    <t>FORNECIMENTO E ASSENTAMENTO DE TUBO DE AÇO GALVANIZADO COM COSTURA , INCLUSIVE CONEXÕES E SUPORTES, D = 1/2"</t>
  </si>
  <si>
    <t>ED-50045</t>
  </si>
  <si>
    <t>FORNECIMENTO E ASSENTAMENTO DE TUBO DE AÇO GALVANIZADO COM COSTURA , INCLUSIVE CONEXÕES E SUPORTES, D = 2"</t>
  </si>
  <si>
    <t>ED-50046</t>
  </si>
  <si>
    <t>FORNECIMENTO E ASSENTAMENTO DE TUBO DE AÇO GALVANIZADO COM COSTURA , INCLUSIVE CONEXÕES E SUPORTES, D = 2 1/2"</t>
  </si>
  <si>
    <t>ED-50041</t>
  </si>
  <si>
    <t>FORNECIMENTO E ASSENTAMENTO DE TUBO DE AÇO GALVANIZADO COM COSTURA , INCLUSIVE CONEXÕES E SUPORTES, D = 3/4"</t>
  </si>
  <si>
    <t>ED-49999</t>
  </si>
  <si>
    <t>REGISTRO DE ESFERA, TIPO PVC SOLDÁVEL DN 20MM (1/2"), INCLUSIVE VOLANTE PARA ACIONAMENTO</t>
  </si>
  <si>
    <t>ED-50000</t>
  </si>
  <si>
    <t>REGISTRO DE ESFERA, TIPO PVC SOLDÁVEL DN 25MM (3/4"), INCLUSIVE VOLANTE PARA ACIONAMENTO</t>
  </si>
  <si>
    <t>ED-50001</t>
  </si>
  <si>
    <t>REGISTRO DE ESFERA, TIPO PVC SOLDÁVEL DN 32MM (1"), INCLUSIVE VOLANTE PARA ACIONAMENTO</t>
  </si>
  <si>
    <t>ED-50002</t>
  </si>
  <si>
    <t>REGISTRO DE ESFERA, TIPO PVC SOLDÁVEL DN 40MM (1.1/4"), INCLUSIVE VOLANTE PARA ACIONAMENTO</t>
  </si>
  <si>
    <t>ED-50003</t>
  </si>
  <si>
    <t>REGISTRO DE ESFERA, TIPO PVC SOLDÁVEL DN 50MM (1.1/2"), INCLUSIVE VOLANTE PARA ACIONAMENTO</t>
  </si>
  <si>
    <t>ED-50004</t>
  </si>
  <si>
    <t>REGISTRO DE ESFERA, TIPO PVC SOLDÁVEL DN 60MM (2"), INCLUSIVE VOLANTE PARA ACIONAMENTO</t>
  </si>
  <si>
    <t>ED-49991</t>
  </si>
  <si>
    <t>REGISTRO DE GAVETA, TIPO BASE, ROSCÁVEL 1" (PARA TUBO SOLDÁVEL OU PPR DN 32MM/CPVC DN 28MM), INCLUSIVE ACABAMENTO (PADRÃO MÉDIO) E CANOPLA CROMADOS</t>
  </si>
  <si>
    <t>ED-49992</t>
  </si>
  <si>
    <t>REGISTRO DE GAVETA, TIPO BASE, ROSCÁVEL 1" (PARA TUBO SOLDÁVEL OU PPR DN 32MM/CPVC DN 28MM), INCLUSIVE ACABAMENTO (PADRÃO POPULAR) E CANOPLA CROMADOS</t>
  </si>
  <si>
    <t>ED-49995</t>
  </si>
  <si>
    <t>REGISTRO DE GAVETA, TIPO BASE, ROSCÁVEL 1.1/2" (PARA TUBO SOLDÁVEL OU PPR DN 50MM/CPVC DN 42MM), INCLUSIVE ACABAMENTO (PADRÃO MÉDIO) E CANOPLA CROMADOS</t>
  </si>
  <si>
    <t>ED-49996</t>
  </si>
  <si>
    <t>REGISTRO DE GAVETA, TIPO BASE, ROSCÁVEL 1.1/2" (PARA TUBO SOLDÁVEL OU PPR DN 50MM/CPVC DN 42MM), INCLUSIVE ACABAMENTO (PADRÃO POPULAR) E CANOPLA CROMADOS</t>
  </si>
  <si>
    <t>ED-49993</t>
  </si>
  <si>
    <t>REGISTRO DE GAVETA, TIPO BASE, ROSCÁVEL 1.1/4" (PARA TUBO SOLDÁVEL OU PPR DN 40MM/CPVC DN 35MM), INCLUSIVE ACABAMENTO (PADRÃO MÉDIO) E CANOPLA CROMADOS</t>
  </si>
  <si>
    <t>ED-49994</t>
  </si>
  <si>
    <t>REGISTRO DE GAVETA, TIPO BASE, ROSCÁVEL 1.1/4" (PARA TUBO SOLDÁVEL OU PPR DN 40MM/CPVC DN 35MM), INCLUSIVE ACABAMENTO (PADRÃO POPULAR) E CANOPLA CROMADOS</t>
  </si>
  <si>
    <t>ED-49987</t>
  </si>
  <si>
    <t>REGISTRO DE GAVETA, TIPO BASE, ROSCÁVEL 1/2" (PARA TUBO SOLDÁVEL OU PPR DN 20MM/CPVC DN 15MM), INCLUSIVE ACABAMENTO (PADRÃO MÉDIO) E CANOPLA CROMADOS</t>
  </si>
  <si>
    <t>ED-49988</t>
  </si>
  <si>
    <t>REGISTRO DE GAVETA, TIPO BASE, ROSCÁVEL 1/2" (PARA TUBO SOLDÁVEL OU PPR DN 20MM/CPVC DN 15MM), INCLUSIVE ACABAMENTO (PADRÃO POPULAR) E CANOPLA CROMADOS</t>
  </si>
  <si>
    <t>ED-49989</t>
  </si>
  <si>
    <t>REGISTRO DE GAVETA, TIPO BASE, ROSCÁVEL 3/4" (PARA TUBO SOLDÁVEL OU PPR DN 25MM/CPVC DN 22MM), INCLUSIVE ACABAMENTO (PADRÃO MÉDIO) E CANOPLA CROMADO</t>
  </si>
  <si>
    <t>ED-49990</t>
  </si>
  <si>
    <t>REGISTRO DE GAVETA, TIPO BASE, ROSCÁVEL 3/4" (PARA TUBO SOLDÁVEL OU PPR DN 25MM/CPVC DN 22MM), INCLUSIVE ACABAMENTO (PADRÃO POPULAR) E CANOPLA CROMADOS</t>
  </si>
  <si>
    <t>ED-49974</t>
  </si>
  <si>
    <t>REGISTRO DE GAVETA, TIPO BRUTO, ROSCÁVEL 1" (PARA TUBO SOLDÁVEL OU PPR DN 32MM/CPVC DN 28MM), INCLUSIVE VOLANTE PARA ACIONAMENTO</t>
  </si>
  <si>
    <t>ED-49978</t>
  </si>
  <si>
    <t>REGISTRO DE GAVETA, TIPO BRUTO, ROSCÁVEL 1.1/2" (PARA TUBO SOLDÁVEL OU PPR DN 50MM/CPVC DN 42MM), INCLUSIVE VOLANTE PARA ACIONAMENTO</t>
  </si>
  <si>
    <t>ED-49976</t>
  </si>
  <si>
    <t>REGISTRO DE GAVETA, TIPO BRUTO, ROSCÁVEL 1.1/4" (PARA TUBO SOLDÁVEL OU PPR DN 40MM/CPVC DN 35MM), INCLUSIVE VOLANTE PARA ACIONAMENTO</t>
  </si>
  <si>
    <t>ED-49970</t>
  </si>
  <si>
    <t>REGISTRO DE GAVETA, TIPO BRUTO, ROSCÁVEL 1/2" (PARA TUBO SOLDÁVEL OU PPR DN 20MM/CPVC DN 15MM), INCLUSIVE VOLANTE PARA ACIONAMENTO</t>
  </si>
  <si>
    <t>ED-49980</t>
  </si>
  <si>
    <t>REGISTRO DE GAVETA, TIPO BRUTO, ROSCÁVEL 2" (PARA TUBO SOLDÁVEL OU PPR DN 60MM/CPVC DN 54MM), INCLUSIVE VOLANTE PARA ACIONAMENTO</t>
  </si>
  <si>
    <t>ED-49982</t>
  </si>
  <si>
    <t>REGISTRO DE GAVETA, TIPO BRUTO, ROSCÁVEL 2.1/2" (PARA TUBO SOLDÁVEL OU PPR DN 75MM/CPVC DN 73MM), INCLUSIVE VOLANTE PARA ACIONAMENTO</t>
  </si>
  <si>
    <t>ED-49984</t>
  </si>
  <si>
    <t>REGISTRO DE GAVETA, TIPO BRUTO, ROSCÁVEL 3" (PARA TUBO SOLDÁVEL OU PPR DN 85MM/CPVC DN 89MM), INCLUSIVE VOLANTE PARA ACIONAMENTO</t>
  </si>
  <si>
    <t>ED-49972</t>
  </si>
  <si>
    <t>REGISTRO DE GAVETA, TIPO BRUTO, ROSCÁVEL 3/4" (PARA TUBO SOLDÁVEL OU PPR DN 25MM/CPVC DN 22MM), INCLUSIVE VOLANTE PARA ACIONAMENTO</t>
  </si>
  <si>
    <t>ED-49986</t>
  </si>
  <si>
    <t>REGISTRO DE GAVETA, TIPO BRUTO, ROSCÁVEL 4" (PARA TUBO SOLDÁVEL OU PPR DN 110MM/CPVC DN 114MM), INCLUSIVE VOLANTE PARA ACIONAMENTO</t>
  </si>
  <si>
    <t>ED-49963</t>
  </si>
  <si>
    <t>REGISTRO DE PRESSÃO, TIPO BASE, ROSCÁVEL 1/2" (PARA TUBO SOLDÁVEL OU PPR DN 20MM/CPVC DN 15MM), INCLUSIVE ACABAMENTO (PADRÃO MÉDIO) E CANOPLA CROMADOS</t>
  </si>
  <si>
    <t>ED-49964</t>
  </si>
  <si>
    <t>REGISTRO DE PRESSÃO, TIPO BASE, ROSCÁVEL 1/2" (PARA TUBO SOLDÁVEL OU PPR DN 20MM/CPVC DN 15MM), INCLUSIVE ACABAMENTO (PADRÃO POPULAR) E CANOPLA CROMADOS</t>
  </si>
  <si>
    <t>ED-49965</t>
  </si>
  <si>
    <t>REGISTRO DE PRESSÃO, TIPO BASE, ROSCÁVEL 3/4" (PARA TUBO SOLDÁVEL OU PPR DN 25MM/CPVC DN 22MM), INCLUSIVE ACABAMENTO (PADRÃO MÉDIO) E CANOPLA CROMADOS</t>
  </si>
  <si>
    <t>ED-49966</t>
  </si>
  <si>
    <t>REGISTRO DE PRESSÃO, TIPO BASE, ROSCÁVEL 3/4" (PARA TUBO SOLDÁVEL OU PPR DN 25MM/CPVC DN 22MM), INCLUSIVE ACABAMENTO (PADRÃO POPULAR) E CANOPLA CROMADOS</t>
  </si>
  <si>
    <t>ED-50346</t>
  </si>
  <si>
    <t>VÁLVULA DE RETENÇÃO DE PÉ COM CRIVO, D = 100 MM (4")</t>
  </si>
  <si>
    <t>ED-50338</t>
  </si>
  <si>
    <t>VÁLVULA DE RETENÇÃO DE PÉ COM CRIVO, D = 15 MM (1/2")</t>
  </si>
  <si>
    <t>ED-50339</t>
  </si>
  <si>
    <t>VÁLVULA DE RETENÇÃO DE PÉ COM CRIVO, D = 20 MM (3/4")</t>
  </si>
  <si>
    <t>ED-50340</t>
  </si>
  <si>
    <t>VÁLVULA DE RETENÇÃO DE PÉ COM CRIVO D = 25 MM (1")</t>
  </si>
  <si>
    <t>ED-50341</t>
  </si>
  <si>
    <t>VÁLVULA DE RETENÇÃO DE PÉ COM CRIVO, D = 32 MM (1 1/4")</t>
  </si>
  <si>
    <t>ED-50342</t>
  </si>
  <si>
    <t>VÁLVULA DE RETENÇÃO DE PÉ COM CRIVO, D = 40 MM (1 1/2")</t>
  </si>
  <si>
    <t>ED-50343</t>
  </si>
  <si>
    <t>VÁLVULA DE RETENÇÃO DE PÉ COM CRIVO, D = 50 MM (2")</t>
  </si>
  <si>
    <t>ED-50344</t>
  </si>
  <si>
    <t>VÁLVULA DE RETENÇÃO DE PÉ COM CRIVO, D = 65 MM (2 1/2")</t>
  </si>
  <si>
    <t>ED-50345</t>
  </si>
  <si>
    <t>VÁLVULA DE RETENÇÃO DE PÉ COM CRIVO, D = 80 MM (3")</t>
  </si>
  <si>
    <t>ED-50358</t>
  </si>
  <si>
    <t>VÁLVULA DE RETENÇÃO HORIZONTAL OU VERTICAL, Ø 100 MM (4")</t>
  </si>
  <si>
    <t>ED-50350</t>
  </si>
  <si>
    <t>VÁLVULA DE RETENÇÃO HORIZONTAL OU VERTICAL, Ø 15 MM (1/2")</t>
  </si>
  <si>
    <t>ED-50351</t>
  </si>
  <si>
    <t>VÁLVULA DE RETENÇÃO HORIZONTAL OU VERTICAL, Ø 20 MM (3/4")</t>
  </si>
  <si>
    <t>ED-50354</t>
  </si>
  <si>
    <t>VÁLVULA DE RETENÇÃO HORIZONTAL OU VERTICAL, Ø 25 MM (1")</t>
  </si>
  <si>
    <t>ED-50352</t>
  </si>
  <si>
    <t>VÁLVULA DE RETENÇÃO HORIZONTAL OU VERTICAL, Ø 32 MM (1 1/4")</t>
  </si>
  <si>
    <t>ED-50353</t>
  </si>
  <si>
    <t>VÁLVULA DE RETENÇÃO HORIZONTAL OU VERTICAL, Ø 40 MM (1 1/2")</t>
  </si>
  <si>
    <t>ED-50355</t>
  </si>
  <si>
    <t>VÁLVULA DE RETENÇÃO HORIZONTAL OU VERTICAL, Ø 50 MM (2")</t>
  </si>
  <si>
    <t>ED-50356</t>
  </si>
  <si>
    <t>VÁLVULA DE RETENÇÃO HORIZONTAL OU VERTICAL, Ø 65 MM (2 1/2")</t>
  </si>
  <si>
    <t>ED-50357</t>
  </si>
  <si>
    <t>VÁLVULA DE RETENÇÃO HORIZONTAL OU VERTICAL, Ø 80 MM (3")</t>
  </si>
  <si>
    <t>ED-49950</t>
  </si>
  <si>
    <t>CAIXA DE INSPEÇÃO DE POLIETILENO , Ø 100 MM</t>
  </si>
  <si>
    <t>ED-50006</t>
  </si>
  <si>
    <t>CAIXA SECA DE PVC RÍGIDO , 100 X 100 X 40 MM</t>
  </si>
  <si>
    <t>ED-50009</t>
  </si>
  <si>
    <t>CAIXA SIFONADA EM PVC COM GRELHA QUADRADA/REDONDA 150 X 185 X 75 MM</t>
  </si>
  <si>
    <t>ED-50007</t>
  </si>
  <si>
    <t>CAIXA SIFONADA EM PVC COM GRELHA QUADRADA150 X 150 X 50 MM</t>
  </si>
  <si>
    <t>ED-50010</t>
  </si>
  <si>
    <t>CAIXA SIFONADA EM PVC COM GRELHA REDONDA 100 X 100 X 40 MM</t>
  </si>
  <si>
    <t>ED-50011</t>
  </si>
  <si>
    <t>CAIXA SIFONADA EM PVC COM GRELHA REDONDA 100 X 100 X 50 MM</t>
  </si>
  <si>
    <t>ED-50008</t>
  </si>
  <si>
    <t>CAIXA SIFONADA EM PVC COM GRELHA REDONDA 150 X 150 X 50 MM</t>
  </si>
  <si>
    <t>ED-50014</t>
  </si>
  <si>
    <t>CAIXA SIFONADA EM PVC COM TAMPA CEGA 150 X 150 X 50 MM</t>
  </si>
  <si>
    <t>ED-50015</t>
  </si>
  <si>
    <t>CAIXA SIFONADA EM PVC COM TAMPA CEGA 150 X 185 X 75 MM</t>
  </si>
  <si>
    <t>ED-50012</t>
  </si>
  <si>
    <t>CAIXA SIFONADA EM PVC COM TAMPA CEGA 250 X 172 X 50 MM</t>
  </si>
  <si>
    <t>ED-50013</t>
  </si>
  <si>
    <t>CAIXA SIFONADA EM PVC COM TAMPA CEGA 250 X 230 X 75 MM</t>
  </si>
  <si>
    <t>ED-49955</t>
  </si>
  <si>
    <t>RALO SECO PVC CÔNICO 100 X 40 MM COM GRELHA QUADRADA</t>
  </si>
  <si>
    <t>ED-49958</t>
  </si>
  <si>
    <t>RALO SECO PVC CÔNICO 100 X 40 MM COM GRELHA REDONDA</t>
  </si>
  <si>
    <t>ED-49959</t>
  </si>
  <si>
    <t>RALO SECO PVC QUADRADO 100 X 53 X 40 MM COM GRELHA BRANCA</t>
  </si>
  <si>
    <t>ED-49957</t>
  </si>
  <si>
    <t>RALO SIFONADO PVC CILINDRICO 100 X 70 X 40 MM COM GRELHA QUADRADA</t>
  </si>
  <si>
    <t>ED-49956</t>
  </si>
  <si>
    <t>RALO SIFONADO PVC CILINDRÍCO 100 X 70 X 40 MM COM GRELHA REDONDA</t>
  </si>
  <si>
    <t>ED-49952</t>
  </si>
  <si>
    <t>RALO SIFONADO PVC CÔNICO ALTURA REGULÁVEL 100 X 40 MM COM GRELHA METÁLICA</t>
  </si>
  <si>
    <t>ED-49954</t>
  </si>
  <si>
    <t>RALO SIFONADO PVC CÔNICO 100 X 40 MM COM GRELHA REDONDA</t>
  </si>
  <si>
    <t>ED-49953</t>
  </si>
  <si>
    <t>RALO SIFONADO PVC QUADRADO 100 X 53 X 40 MM COM GRELHA BRANCA</t>
  </si>
  <si>
    <t>ED-49944</t>
  </si>
  <si>
    <t>GRELHA DE FERRO FUNDIDO 30 X 30 CM</t>
  </si>
  <si>
    <t>ED-49942</t>
  </si>
  <si>
    <t>GRELHA FUNDIDA 571-C, 10 X 10 CM</t>
  </si>
  <si>
    <t>ED-49943</t>
  </si>
  <si>
    <t>GRELHA FUNDIDA 571-C, 15 X 15 CM</t>
  </si>
  <si>
    <t>ED-49945</t>
  </si>
  <si>
    <t>GRELHA/PORTA GRELHA AÇO INOX, FECHO GIRATÓRIO 100 X 100 MM</t>
  </si>
  <si>
    <t>ED-49946</t>
  </si>
  <si>
    <t>GRELHA/PORTA GRELHA AÇO INOX, FECHO GIRATÓRIO 150 X 150 MM</t>
  </si>
  <si>
    <t>ED-49951</t>
  </si>
  <si>
    <t>MITRA PVC RÍGIDO (TERMINAL DE VENTILAÇÃO TIPO) 75 MM</t>
  </si>
  <si>
    <t>ED-49940</t>
  </si>
  <si>
    <t>CAIXA DE GORDURA DUPLA (CGD), CIRCULAR, EM CONCRETO PRÉ-MOLDADO, CAPACIDADE DE 120L, INCLUSIVE ESCAVAÇÃO, REATERRO, TRANSPORTE E RETIRADA DO MATERIAL ESCAVADO (EM CAÇAMBA)</t>
  </si>
  <si>
    <t>ED-49939</t>
  </si>
  <si>
    <t>CAIXA DE GORDURA SIMPLES (CGS), CIRCULAR, EM CONCRETO PRÉ-MOLDADO, CAPACIDADE DE 31L, INCLUSIVE ESCAVAÇÃO, REATERRO, TRANSPORTE E RETIRADA DO MATERIAL ESCAVADO (EM CAÇAMBA)</t>
  </si>
  <si>
    <t>ED-49903</t>
  </si>
  <si>
    <t>CAIXA DE ESGOTO DE INSPEÇÃO/PASSAGEM EM ALVENARIA (100X100X50CM), REVESTIMENTO EM ARGAMASSA COM ADITIVO IMPERMEABILIZANTE, COM TAMPA DE CONCRETO, INCLUSIVE ESCAVAÇÃO, REATERRO E TRANSPORTE E RETIRADA DO MATERIAL ESCAVADO (EM CAÇAMBA)</t>
  </si>
  <si>
    <t>ED-49904</t>
  </si>
  <si>
    <t>CAIXA DE ESGOTO DE INSPEÇÃO/PASSAGEM EM ALVENARIA (100X100X80CM), REVESTIMENTO EM ARGAMASSA COM ADITIVO IMPERMEABILIZANTE, COM TAMPA DE CONCRETO, INCLUSIVE ESCAVAÇÃO, REATERRO E TRANSPORTE E RETIRADA DO MATERIAL ESCAVADO (EM CAÇAMBA)</t>
  </si>
  <si>
    <t>ED-49870</t>
  </si>
  <si>
    <t>CAIXA DE ESGOTO DE INSPEÇÃO/PASSAGEM EM ALVENARIA (30X30X30CM), REVESTIMENTO EM ARGAMASSA COM ADITIVO IMPERMEABILIZANTE, COM TAMPA DE CONCRETO, INCLUSIVE ESCAVAÇÃO, REATERRO E TRANSPORTE E RETIRADA DO MATERIAL ESCAVADO (EM CAÇAMBA)</t>
  </si>
  <si>
    <t>ED-49871</t>
  </si>
  <si>
    <t>CAIXA DE ESGOTO DE INSPEÇÃO/PASSAGEM EM ALVENARIA (30X30X40CM), REVESTIMENTO EM ARGAMASSA COM ADITIVO IMPERMEABILIZANTE, COM TAMPA DE CONCRETO, INCLUSIVE ESCAVAÇÃO, REATERRO E TRANSPORTE E RETIRADA DO MATERIAL ESCAVADO (EM CAÇAMBA)</t>
  </si>
  <si>
    <t>ED-49872</t>
  </si>
  <si>
    <t>CAIXA DE ESGOTO DE INSPEÇÃO/PASSAGEM EM ALVENARIA (30X30X60CM), REVESTIMENTO EM ARGAMASSA COM ADITIVO IMPERMEABILIZANTE, COM TAMPA DE CONCRETO, INCLUSIVE ESCAVAÇÃO, REATERRO E TRANSPORTE E RETIRADA DO MATERIAL ESCAVADO (EM CAÇAMBA)</t>
  </si>
  <si>
    <t>ED-49876</t>
  </si>
  <si>
    <t>CAIXA DE ESGOTO DE INSPEÇÃO/PASSAGEM EM ALVENARIA (40X40X100CM), REVESTIMENTO EM ARGAMASSA COM ADITIVO IMPERMEABILIZANTE, COM TAMPA DE CONCRETO, INCLUSIVE ESCAVAÇÃO, REATERRO E TRANSPORTE E RETIRADA DO MATERIAL ESCAVADO (EM CAÇAMBA)</t>
  </si>
  <si>
    <t>ED-49873</t>
  </si>
  <si>
    <t>CAIXA DE ESGOTO DE INSPEÇÃO/PASSAGEM EM ALVENARIA (40X40X40CM), REVESTIMENTO EM ARGAMASSA COM ADITIVO IMPERMEABILIZANTE, COM TAMPA DE CONCRETO, INCLUSIVE ESCAVAÇÃO, REATERRO E TRANSPORTE E RETIRADA DO MATERIAL ESCAVADO (EM CAÇAMBA)</t>
  </si>
  <si>
    <t>ED-49874</t>
  </si>
  <si>
    <t>CAIXA DE ESGOTO DE INSPEÇÃO/PASSAGEM EM ALVENARIA (40X40X60CM), REVESTIMENTO EM ARGAMASSA COM ADITIVO IMPERMEABILIZANTE, COM TAMPA DE CONCRETO, INCLUSIVE ESCAVAÇÃO, REATERRO E TRANSPORTE E RETIRADA DO MATERIAL ESCAVADO (EM CAÇAMBA)</t>
  </si>
  <si>
    <t>ED-49875</t>
  </si>
  <si>
    <t>CAIXA DE ESGOTO DE INSPEÇÃO/PASSAGEM EM ALVENARIA (40X40X80CM), REVESTIMENTO EM ARGAMASSA COM ADITIVO IMPERMEABILIZANTE, COM TAMPA DE CONCRETO, INCLUSIVE ESCAVAÇÃO, REATERRO E TRANSPORTE E RETIRADA DO MATERIAL ESCAVADO (EM CAÇAMBA)</t>
  </si>
  <si>
    <t>ED-49881</t>
  </si>
  <si>
    <t>CAIXA DE ESGOTO DE INSPEÇÃO/PASSAGEM EM ALVENARIA (50X50X100CM), REVESTIMENTO EM ARGAMASSA COM ADITIVO IMPERMEABILIZANTE, COM TAMPA DE CONCRETO, INCLUSIVE ESCAVAÇÃO, REATERRO E TRANSPORTE E RETIRADA DO MATERIAL ESCAVADO (EM CAÇAMBA)</t>
  </si>
  <si>
    <t>ED-49877</t>
  </si>
  <si>
    <t>CAIXA DE ESGOTO DE INSPEÇÃO/PASSAGEM EM ALVENARIA (50X50X40CM), REVESTIMENTO EM ARGAMASSA COM ADITIVO IMPERMEABILIZANTE, COM TAMPA DE CONCRETO, INCLUSIVE ESCAVAÇÃO, REATERRO E TRANSPORTE E RETIRADA DO MATERIAL ESCAVADO (EM CAÇAMBA)</t>
  </si>
  <si>
    <t>ED-49878</t>
  </si>
  <si>
    <t>CAIXA DE ESGOTO DE INSPEÇÃO/PASSAGEM EM ALVENARIA (50X50X45CM), REVESTIMENTO EM ARGAMASSA COM ADITIVO IMPERMEABILIZANTE, COM TAMPA DE CONCRETO, INCLUSIVE ESCAVAÇÃO, REATERRO E TRANSPORTE E RETIRADA DO MATERIAL ESCAVADO (EM CAÇAMBA)</t>
  </si>
  <si>
    <t>ED-49879</t>
  </si>
  <si>
    <t>CAIXA DE ESGOTO DE INSPEÇÃO/PASSAGEM EM ALVENARIA (50X50X60CM), REVESTIMENTO EM ARGAMASSA COM ADITIVO IMPERMEABILIZANTE, COM TAMPA DE CONCRETO, INCLUSIVE ESCAVAÇÃO, REATERRO E TRANSPORTE E RETIRADA DO MATERIAL ESCAVADO (EM CAÇAMBA)</t>
  </si>
  <si>
    <t>ED-49880</t>
  </si>
  <si>
    <t>CAIXA DE ESGOTO DE INSPEÇÃO/PASSAGEM EM ALVENARIA (50X50X80CM), REVESTIMENTO EM ARGAMASSA COM ADITIVO IMPERMEABILIZANTE, COM TAMPA DE CONCRETO, INCLUSIVE ESCAVAÇÃO, REATERRO E TRANSPORTE E RETIRADA DO MATERIAL ESCAVADO (EM CAÇAMBA)</t>
  </si>
  <si>
    <t>ED-49889</t>
  </si>
  <si>
    <t>CAIXA DE ESGOTO DE INSPEÇÃO/PASSAGEM EM ALVENARIA (60X60X100CM), REVESTIMENTO EM ARGAMASSA COM ADITIVO IMPERMEABILIZANTE, COM TAMPA DE CONCRETO, INCLUSIVE ESCAVAÇÃO, REATERRO E TRANSPORTE E RETIRADA DO MATERIAL ESCAVADO (EM CAÇAMBA)</t>
  </si>
  <si>
    <t>ED-49882</t>
  </si>
  <si>
    <t>CAIXA DE ESGOTO DE INSPEÇÃO/PASSAGEM EM ALVENARIA (60X60X40CM), REVESTIMENTO EM ARGAMASSA COM ADITIVO IMPERMEABILIZANTE, COM TAMPA DE CONCRETO, INCLUSIVE ESCAVAÇÃO, REATERRO E TRANSPORTE E RETIRADA DO MATERIAL ESCAVADO (EM CAÇAMBA)</t>
  </si>
  <si>
    <t>ED-49883</t>
  </si>
  <si>
    <t>CAIXA DE ESGOTO DE INSPEÇÃO/PASSAGEM EM ALVENARIA (60X60X60CM), REVESTIMENTO EM ARGAMASSA COM ADITIVO IMPERMEABILIZANTE, COM TAMPA DE CONCRETO, INCLUSIVE ESCAVAÇÃO, REATERRO E TRANSPORTE E RETIRADA DO MATERIAL ESCAVADO (EM CAÇAMBA)</t>
  </si>
  <si>
    <t>ED-49884</t>
  </si>
  <si>
    <t>CAIXA DE ESGOTO DE INSPEÇÃO/PASSAGEM EM ALVENARIA (60X60X65CM), REVESTIMENTO EM ARGAMASSA COM ADITIVO IMPERMEABILIZANTE, COM TAMPA DE CONCRETO, INCLUSIVE ESCAVAÇÃO, REATERRO E TRANSPORTE E RETIRADA DO MATERIAL ESCAVADO (EM CAÇAMBA)</t>
  </si>
  <si>
    <t>ED-49885</t>
  </si>
  <si>
    <t>CAIXA DE ESGOTO DE INSPEÇÃO/PASSAGEM EM ALVENARIA (60X60X70CM), REVESTIMENTO EM ARGAMASSA COM ADITIVO IMPERMEABILIZANTE, COM TAMPA DE CONCRETO, INCLUSIVE ESCAVAÇÃO, REATERRO E TRANSPORTE E RETIRADA DO MATERIAL ESCAVADO (EM CAÇAMBA)</t>
  </si>
  <si>
    <t>ED-49886</t>
  </si>
  <si>
    <t>CAIXA DE ESGOTO DE INSPEÇÃO/PASSAGEM EM ALVENARIA (60X60X75CM), REVESTIMENTO EM ARGAMASSA COM ADITIVO IMPERMEABILIZANTE, COM TAMPA DE CONCRETO, INCLUSIVE ESCAVAÇÃO, REATERRO E TRANSPORTE E RETIRADA DO MATERIAL ESCAVADO (EM CAÇAMBA)</t>
  </si>
  <si>
    <t>ED-49887</t>
  </si>
  <si>
    <t>CAIXA DE ESGOTO DE INSPEÇÃO/PASSAGEM EM ALVENARIA (60X60X80CM), REVESTIMENTO EM ARGAMASSA COM ADITIVO IMPERMEABILIZANTE, COM TAMPA DE CONCRETO, INCLUSIVE ESCAVAÇÃO, REATERRO E TRANSPORTE E RETIRADA DO MATERIAL ESCAVADO (EM CAÇAMBA)</t>
  </si>
  <si>
    <t>ED-49888</t>
  </si>
  <si>
    <t>CAIXA DE ESGOTO DE INSPEÇÃO/PASSAGEM EM ALVENARIA (60X60X85CM), REVESTIMENTO EM ARGAMASSA COM ADITIVO IMPERMEABILIZANTE, COM TAMPA DE CONCRETO, INCLUSIVE ESCAVAÇÃO, REATERRO E TRANSPORTE E RETIRADA DO MATERIAL ESCAVADO (EM CAÇAMBA)</t>
  </si>
  <si>
    <t>ED-49893</t>
  </si>
  <si>
    <t>CAIXA DE ESGOTO DE INSPEÇÃO/PASSAGEM EM ALVENARIA (70X70X110CM), REVESTIMENTO EM ARGAMASSA COM ADITIVO IMPERMEABILIZANTE, COM TAMPA DE CONCRETO, INCLUSIVE ESCAVAÇÃO, REATERRO E TRANSPORTE E RETIRADA DO MATERIAL ESCAVADO (EM CAÇAMBA)</t>
  </si>
  <si>
    <t>ED-49890</t>
  </si>
  <si>
    <t>CAIXA DE ESGOTO DE INSPEÇÃO/PASSAGEM EM ALVENARIA (70X70X40CM), REVESTIMENTO EM ARGAMASSA COM ADITIVO IMPERMEABILIZANTE, COM TAMPA DE CONCRETO, INCLUSIVE ESCAVAÇÃO, REATERRO E TRANSPORTE E RETIRADA DO MATERIAL ESCAVADO (EM CAÇAMBA)</t>
  </si>
  <si>
    <t>ED-49891</t>
  </si>
  <si>
    <t>CAIXA DE ESGOTO DE INSPEÇÃO/PASSAGEM EM ALVENARIA (70X70X60CM), REVESTIMENTO EM ARGAMASSA COM ADITIVO IMPERMEABILIZANTE, COM TAMPA DE CONCRETO, INCLUSIVE ESCAVAÇÃO, REATERRO E TRANSPORTE E RETIRADA DO MATERIAL ESCAVADO (EM CAÇAMBA)</t>
  </si>
  <si>
    <t>ED-49892</t>
  </si>
  <si>
    <t>CAIXA DE ESGOTO DE INSPEÇÃO/PASSAGEM EM ALVENARIA (70X70X80CM), REVESTIMENTO EM ARGAMASSA COM ADITIVO IMPERMEABILIZANTE, COM TAMPA DE CONCRETO, INCLUSIVE ESCAVAÇÃO, REATERRO E TRANSPORTE E RETIRADA DO MATERIAL ESCAVADO (EM CAÇAMBA)</t>
  </si>
  <si>
    <t>ED-49897</t>
  </si>
  <si>
    <t>CAIXA DE ESGOTO DE INSPEÇÃO/PASSAGEM EM ALVENARIA (80X80X100CM), REVESTIMENTO EM ARGAMASSA COM ADITIVO IMPERMEABILIZANTE, COM TAMPA DE CONCRETO, INCLUSIVE ESCAVAÇÃO, REATERRO E TRANSPORTE E RETIRADA DO MATERIAL ESCAVADO (EM CAÇAMBA)</t>
  </si>
  <si>
    <t>ED-49898</t>
  </si>
  <si>
    <t>CAIXA DE ESGOTO DE INSPEÇÃO/PASSAGEM EM ALVENARIA (80X80X140CM), REVESTIMENTO EM ARGAMASSA COM ADITIVO IMPERMEABILIZANTE, COM TAMPA DE CONCRETO, INCLUSIVE ESCAVAÇÃO, REATERRO E TRANSPORTE E RETIRADA DO MATERIAL ESCAVADO (EM CAÇAMBA)</t>
  </si>
  <si>
    <t>ED-49894</t>
  </si>
  <si>
    <t>CAIXA DE ESGOTO DE INSPEÇÃO/PASSAGEM EM ALVENARIA (80X80X40CM), REVESTIMENTO EM ARGAMASSA COM ADITIVO IMPERMEABILIZANTE, COM TAMPA DE CONCRETO, INCLUSIVE ESCAVAÇÃO, REATERRO E TRANSPORTE E RETIRADA DO MATERIAL ESCAVADO (EM CAÇAMBA)</t>
  </si>
  <si>
    <t>ED-49895</t>
  </si>
  <si>
    <t>CAIXA DE ESGOTO DE INSPEÇÃO/PASSAGEM EM ALVENARIA (80X80X60CM), REVESTIMENTO EM ARGAMASSA COM ADITIVO IMPERMEABILIZANTE, COM TAMPA DE CONCRETO, INCLUSIVE ESCAVAÇÃO, REATERRO E TRANSPORTE E RETIRADA DO MATERIAL ESCAVADO (EM CAÇAMBA)</t>
  </si>
  <si>
    <t>ED-49896</t>
  </si>
  <si>
    <t>CAIXA DE ESGOTO DE INSPEÇÃO/PASSAGEM EM ALVENARIA (80X80X80CM), REVESTIMENTO EM ARGAMASSA COM ADITIVO IMPERMEABILIZANTE, COM TAMPA DE CONCRETO, INCLUSIVE ESCAVAÇÃO, REATERRO E TRANSPORTE E RETIRADA DO MATERIAL ESCAVADO (EM CAÇAMBA)</t>
  </si>
  <si>
    <t>ED-49901</t>
  </si>
  <si>
    <t>CAIXA DE ESGOTO DE INSPEÇÃO/PASSAGEM EM ALVENARIA (90X90X100CM), REVESTIMENTO EM ARGAMASSA COM ADITIVO IMPERMEABILIZANTE, COM TAMPA DE CONCRETO, INCLUSIVE ESCAVAÇÃO, REATERRO E TRANSPORTE E RETIRADA DO MATERIAL ESCAVADO (EM CAÇAMBA)</t>
  </si>
  <si>
    <t>ED-49902</t>
  </si>
  <si>
    <t>CAIXA DE ESGOTO DE INSPEÇÃO/PASSAGEM EM ALVENARIA (90X90X140CM), REVESTIMENTO EM ARGAMASSA COM ADITIVO IMPERMEABILIZANTE, COM TAMPA DE CONCRETO, INCLUSIVE ESCAVAÇÃO, REATERRO E TRANSPORTE E RETIRADA DO MATERIAL ESCAVADO (EM CAÇAMBA)</t>
  </si>
  <si>
    <t>ED-49899</t>
  </si>
  <si>
    <t>CAIXA DE ESGOTO DE INSPEÇÃO/PASSAGEM EM ALVENARIA (90X90X60CM), REVESTIMENTO EM ARGAMASSA COM ADITIVO IMPERMEABILIZANTE, COM TAMPA DE CONCRETO, INCLUSIVE ESCAVAÇÃO, REATERRO E TRANSPORTE E RETIRADA DO MATERIAL ESCAVADO (EM CAÇAMBA)</t>
  </si>
  <si>
    <t>ED-49900</t>
  </si>
  <si>
    <t>CAIXA DE ESGOTO DE INSPEÇÃO/PASSAGEM EM ALVENARIA (90X90X80CM), REVESTIMENTO EM ARGAMASSA COM ADITIVO IMPERMEABILIZANTE, COM TAMPA DE CONCRETO, INCLUSIVE ESCAVAÇÃO, REATERRO E TRANSPORTE E RETIRADA DO MATERIAL ESCAVADO (EM CAÇAMBA)</t>
  </si>
  <si>
    <t>ED-49931</t>
  </si>
  <si>
    <t>CAIXA DE DRENAGEM DE INSPEÇÃO/PASSAGEM EM ALVENARIA (100X100X50CM), REVESTIMENTO EM ARGAMASSA COM ADITIVO IMPERMEABILIZANTE, COM TAMPA EM GRELHA, INCLUSIVE ESCAVAÇÃO, REATERRO E TRANSPORTE E RETIRADA DO MATERIAL ESCAVADO (EM CAÇAMBA)</t>
  </si>
  <si>
    <t>ED-49932</t>
  </si>
  <si>
    <t>CAIXA DE DRENAGEM DE INSPEÇÃO/PASSAGEM EM ALVENARIA (100X100X80CM), REVESTIMENTO EM ARGAMASSA COM ADITIVO IMPERMEABILIZANTE, COM TAMPA EM GRELHA, INCLUSIVE ESCAVAÇÃO, REATERRO E TRANSPORTE E RETIRADA DO MATERIAL ESCAVADO (EM CAÇAMBA)</t>
  </si>
  <si>
    <t>ED-49905</t>
  </si>
  <si>
    <t>CAIXA DE DRENAGEM DE INSPEÇÃO/PASSAGEM EM ALVENARIA (30X30X30CM), REVESTIMENTO EM ARGAMASSA COM ADITIVO IMPERMEABILIZANTE, COM TAMPA EM GRELHA, INCLUSIVE ESCAVAÇÃO, REATERRO E TRANSPORTE E RETIRADA DO MATERIAL ESCAVADO (EM CAÇAMBA)</t>
  </si>
  <si>
    <t>ED-49906</t>
  </si>
  <si>
    <t>CAIXA DE DRENAGEM DE INSPEÇÃO/PASSAGEM EM ALVENARIA (30X30X40CM), REVESTIMENTO EM ARGAMASSA COM ADITIVO IMPERMEABILIZANTE, COM TAMPA EM GRELHA, INCLUSIVE ESCAVAÇÃO, REATERRO E TRANSPORTE E RETIRADA DO MATERIAL ESCAVADO (EM CAÇAMBA)</t>
  </si>
  <si>
    <t>ED-49907</t>
  </si>
  <si>
    <t>CAIXA DE DRENAGEM DE INSPEÇÃO/PASSAGEM EM ALVENARIA (30X30X60CM), REVESTIMENTO EM ARGAMASSA COM ADITIVO IMPERMEABILIZANTE, COM TAMPA EM GRELHA, INCLUSIVE ESCAVAÇÃO, REATERRO E TRANSPORTE E RETIRADA DO MATERIAL ESCAVADO (EM CAÇAMBA)</t>
  </si>
  <si>
    <t>ED-49908</t>
  </si>
  <si>
    <t>CAIXA DE DRENAGEM DE INSPEÇÃO/PASSAGEM EM ALVENARIA (40X40X40CM), REVESTIMENTO EM ARGAMASSA COM ADITIVO IMPERMEABILIZANTE, COM TAMPA EM GRELHA, INCLUSIVE ESCAVAÇÃO, REATERRO E TRANSPORTE E RETIRADA DO MATERIAL ESCAVADO (EM CAÇAMBA)</t>
  </si>
  <si>
    <t>ED-49909</t>
  </si>
  <si>
    <t>CAIXA DE DRENAGEM DE INSPEÇÃO/PASSAGEM EM ALVENARIA (40X40X60CM), REVESTIMENTO EM ARGAMASSA COM ADITIVO IMPERMEABILIZANTE, COM TAMPA EM GRELHA, INCLUSIVE ESCAVAÇÃO, REATERRO E TRANSPORTE E RETIRADA DO MATERIAL ESCAVADO (EM CAÇAMBA)</t>
  </si>
  <si>
    <t>ED-49910</t>
  </si>
  <si>
    <t>CAIXA DE DRENAGEM DE INSPEÇÃO/PASSAGEM EM ALVENARIA (40X40X80CM), REVESTIMENTO EM ARGAMASSA COM ADITIVO IMPERMEABILIZANTE, COM TAMPA EM GRELHA, INCLUSIVE ESCAVAÇÃO, REATERRO E TRANSPORTE E RETIRADA DO MATERIAL ESCAVADO (EM CAÇAMBA)</t>
  </si>
  <si>
    <t>ED-49913</t>
  </si>
  <si>
    <t>CAIXA DE DRENAGEM DE INSPEÇÃO/PASSAGEM EM ALVENARIA (50X50X100CM), REVESTIMENTO EM ARGAMASSA COM ADITIVO IMPERMEABILIZANTE, COM TAMPA EM GRELHA, INCLUSIVE ESCAVAÇÃO, REATERRO E TRANSPORTE E RETIRADA DO MATERIAL ESCAVADO (EM CAÇAMBA)</t>
  </si>
  <si>
    <t>ED-49911</t>
  </si>
  <si>
    <t>CAIXA DE DRENAGEM DE INSPEÇÃO/PASSAGEM EM ALVENARIA (50X50X40CM), REVESTIMENTO EM ARGAMASSA COM ADITIVO IMPERMEABILIZANTE, COM TAMPA EM GRELHA, INCLUSIVE ESCAVAÇÃO, REATERRO E TRANSPORTE E RETIRADA DO MATERIAL ESCAVADO (EM CAÇAMBA)</t>
  </si>
  <si>
    <t>ED-49912</t>
  </si>
  <si>
    <t>CAIXA DE DRENAGEM DE INSPEÇÃO/PASSAGEM EM ALVENARIA (50X50X60CM), REVESTIMENTO EM ARGAMASSA COM ADITIVO IMPERMEABILIZANTE, COM TAMPA EM GRELHA, INCLUSIVE ESCAVAÇÃO, REATERRO E TRANSPORTE E RETIRADA DO MATERIAL ESCAVADO (EM CAÇAMBA)</t>
  </si>
  <si>
    <t>ED-49917</t>
  </si>
  <si>
    <t>CAIXA DE DRENAGEM DE INSPEÇÃO/PASSAGEM EM ALVENARIA (60X60X100CM), REVESTIMENTO EM ARGAMASSA COM ADITIVO IMPERMEABILIZANTE, COM TAMPA EM GRELHA, INCLUSIVE ESCAVAÇÃO, REATERRO E TRANSPORTE E RETIRADA DO MATERIAL ESCAVADO (EM CAÇAMBA)</t>
  </si>
  <si>
    <t>ED-49914</t>
  </si>
  <si>
    <t>CAIXA DE DRENAGEM DE INSPEÇÃO/PASSAGEM EM ALVENARIA (60X60X40CM), REVESTIMENTO EM ARGAMASSA COM ADITIVO IMPERMEABILIZANTE, COM TAMPA EM GRELHA, INCLUSIVE ESCAVAÇÃO, REATERRO E TRANSPORTE E RETIRADA DO MATERIAL ESCAVADO (EM CAÇAMBA)</t>
  </si>
  <si>
    <t>ED-49915</t>
  </si>
  <si>
    <t>CAIXA DE DRENAGEM DE INSPEÇÃO/PASSAGEM EM ALVENARIA (60X60X60CM), REVESTIMENTO EM ARGAMASSA COM ADITIVO IMPERMEABILIZANTE, COM TAMPA EM GRELHA, INCLUSIVE ESCAVAÇÃO, REATERRO E TRANSPORTE E RETIRADA DO MATERIAL ESCAVADO (EM CAÇAMBA)</t>
  </si>
  <si>
    <t>ED-49916</t>
  </si>
  <si>
    <t>CAIXA DE DRENAGEM DE INSPEÇÃO/PASSAGEM EM ALVENARIA (60X60X80CM), REVESTIMENTO EM ARGAMASSA COM ADITIVO IMPERMEABILIZANTE, COM TAMPA EM GRELHA, INCLUSIVE ESCAVAÇÃO, REATERRO E TRANSPORTE E RETIRADA DO MATERIAL ESCAVADO (EM CAÇAMBA)</t>
  </si>
  <si>
    <t>ED-49921</t>
  </si>
  <si>
    <t>CAIXA DE DRENAGEM DE INSPEÇÃO/PASSAGEM EM ALVENARIA (70X70X110CM), REVESTIMENTO EM ARGAMASSA COM ADITIVO IMPERMEABILIZANTE, COM TAMPA EM GRELHA, INCLUSIVE ESCAVAÇÃO, REATERRO E TRANSPORTE E RETIRADA DO MATERIAL ESCAVADO (EM CAÇAMBA)</t>
  </si>
  <si>
    <t>ED-49918</t>
  </si>
  <si>
    <t>CAIXA DE DRENAGEM DE INSPEÇÃO/PASSAGEM EM ALVENARIA (70X70X40CM), REVESTIMENTO EM ARGAMASSA COM ADITIVO IMPERMEABILIZANTE, COM TAMPA EM GRELHA, INCLUSIVE ESCAVAÇÃO, REATERRO E TRANSPORTE E RETIRADA DO MATERIAL ESCAVADO (EM CAÇAMBA)</t>
  </si>
  <si>
    <t>ED-49919</t>
  </si>
  <si>
    <t>CAIXA DE DRENAGEM DE INSPEÇÃO/PASSAGEM EM ALVENARIA (70X70X60CM), REVESTIMENTO EM ARGAMASSA COM ADITIVO IMPERMEABILIZANTE, COM TAMPA EM GRELHA, INCLUSIVE ESCAVAÇÃO, REATERRO E TRANSPORTE E RETIRADA DO MATERIAL ESCAVADO (EM CAÇAMBA)</t>
  </si>
  <si>
    <t>ED-49920</t>
  </si>
  <si>
    <t>CAIXA DE DRENAGEM DE INSPEÇÃO/PASSAGEM EM ALVENARIA (70X70X80CM), REVESTIMENTO EM ARGAMASSA COM ADITIVO IMPERMEABILIZANTE, COM TAMPA EM GRELHA, INCLUSIVE ESCAVAÇÃO, REATERRO E TRANSPORTE E RETIRADA DO MATERIAL ESCAVADO (EM CAÇAMBA)</t>
  </si>
  <si>
    <t>ED-49925</t>
  </si>
  <si>
    <t>CAIXA DE DRENAGEM DE INSPEÇÃO/PASSAGEM EM ALVENARIA (80X80X100CM), REVESTIMENTO EM ARGAMASSA COM ADITIVO IMPERMEABILIZANTE, COM TAMPA EM GRELHA, INCLUSIVE ESCAVAÇÃO, REATERRO E TRANSPORTE E RETIRADA DO MATERIAL ESCAVADO (EM CAÇAMBA)</t>
  </si>
  <si>
    <t>ED-49926</t>
  </si>
  <si>
    <t>CAIXA DE DRENAGEM DE INSPEÇÃO/PASSAGEM EM ALVENARIA (80X80X140CM), REVESTIMENTO EM ARGAMASSA COM ADITIVO IMPERMEABILIZANTE, COM TAMPA EM GRELHA, INCLUSIVE ESCAVAÇÃO, REATERRO E TRANSPORTE E RETIRADA DO MATERIAL ESCAVADO (EM CAÇAMBA)</t>
  </si>
  <si>
    <t>ED-49922</t>
  </si>
  <si>
    <t>CAIXA DE DRENAGEM DE INSPEÇÃO/PASSAGEM EM ALVENARIA (80X80X40CM), REVESTIMENTO EM ARGAMASSA COM ADITIVO IMPERMEABILIZANTE, COM TAMPA EM GRELHA, INCLUSIVE ESCAVAÇÃO, REATERRO E TRANSPORTE E RETIRADA DO MATERIAL ESCAVADO (EM CAÇAMBA)</t>
  </si>
  <si>
    <t>ED-49923</t>
  </si>
  <si>
    <t>CAIXA DE DRENAGEM DE INSPEÇÃO/PASSAGEM EM ALVENARIA (80X80X60CM), REVESTIMENTO EM ARGAMASSA COM ADITIVO IMPERMEABILIZANTE, COM TAMPA EM GRELHA, INCLUSIVE ESCAVAÇÃO, REATERRO E TRANSPORTE E RETIRADA DO MATERIAL ESCAVADO (EM CAÇAMBA)</t>
  </si>
  <si>
    <t>ED-49924</t>
  </si>
  <si>
    <t>CAIXA DE DRENAGEM DE INSPEÇÃO/PASSAGEM EM ALVENARIA (80X80X80CM), REVESTIMENTO EM ARGAMASSA COM ADITIVO IMPERMEABILIZANTE, COM TAMPA EM GRELHA, INCLUSIVE ESCAVAÇÃO, REATERRO E TRANSPORTE E RETIRADA DO MATERIAL ESCAVADO (EM CAÇAMBA)</t>
  </si>
  <si>
    <t>ED-49929</t>
  </si>
  <si>
    <t>CAIXA DE DRENAGEM DE INSPEÇÃO/PASSAGEM EM ALVENARIA (90X90X100CM), REVESTIMENTO EM ARGAMASSA COM ADITIVO IMPERMEABILIZANTE, COM TAMPA EM GRELHA, INCLUSIVE ESCAVAÇÃO, REATERRO E TRANSPORTE E RETIRADA DO MATERIAL ESCAVADO (EM CAÇAMBA)</t>
  </si>
  <si>
    <t>ED-49930</t>
  </si>
  <si>
    <t>CAIXA DE DRENAGEM DE INSPEÇÃO/PASSAGEM EM ALVENARIA (90X90X140CM), REVESTIMENTO EM ARGAMASSA COM ADITIVO IMPERMEABILIZANTE, COM TAMPA EM GRELHA, INCLUSIVE ESCAVAÇÃO, REATERRO E TRANSPORTE E RETIRADA DO MATERIAL ESCAVADO (EM CAÇAMBA)</t>
  </si>
  <si>
    <t>ED-49927</t>
  </si>
  <si>
    <t>CAIXA DE DRENAGEM DE INSPEÇÃO/PASSAGEM EM ALVENARIA (90X90X60CM), REVESTIMENTO EM ARGAMASSA COM ADITIVO IMPERMEABILIZANTE, COM TAMPA EM GRELHA, INCLUSIVE ESCAVAÇÃO, REATERRO E TRANSPORTE E RETIRADA DO MATERIAL ESCAVADO (EM CAÇAMBA)</t>
  </si>
  <si>
    <t>ED-49928</t>
  </si>
  <si>
    <t>CAIXA DE DRENAGEM DE INSPEÇÃO/PASSAGEM EM ALVENARIA (90X90X80CM), REVESTIMENTO EM ARGAMASSA COM ADITIVO IMPERMEABILIZANTE, COM TAMPA EM GRELHA, INCLUSIVE ESCAVAÇÃO, REATERRO E TRANSPORTE E RETIRADA DO MATERIAL ESCAVADO (EM CAÇAMBA)</t>
  </si>
  <si>
    <t>ED-49936</t>
  </si>
  <si>
    <t>CAIXA D´ÁGUA DE POLIETILENO, CAPACIDADE DE 1.000L, INCLUSIVE TAMPA, TORNEIRA DE BOIA, EXTRAVASOR, TUBO DE LIMPEZA E ACESSÓRIOS, EXCLUSIVE TUBULAÇÃO DE ENTRADA/SAÍDA DE ÁGUA</t>
  </si>
  <si>
    <t>ED-49937</t>
  </si>
  <si>
    <t>CAIXA D´ÁGUA DE POLIETILENO, CAPACIDADE DE 1.500L, INCLUSIVE TAMPA, TORNEIRA DE BOIA, EXTRAVASOR, TUBO DE LIMPEZA E ACESSÓRIOS, EXCLUSIVE TUBULAÇÃO DE ENTRADA/SAÍDA DE ÁGUA</t>
  </si>
  <si>
    <t>ED-49934</t>
  </si>
  <si>
    <t>CAIXA D´ÁGUA DE POLIETILENO, CAPACIDADE DE 250L, INCLUSIVE TAMPA, TORNEIRA DE BOIA, EXTRAVASOR, TUBO DE LIMPEZA E ACESSÓRIOS, EXCLUSIVE TUBULAÇÃO DE ENTRADA/SAÍDA DE ÁGUA</t>
  </si>
  <si>
    <t>ED-29741</t>
  </si>
  <si>
    <t>CAIXA D´ÁGUA DE POLIETILENO, CAPACIDADE DE 3.000L, INCLUSIVE TAMPA, TORNEIRA DE BOIA, EXTRAVASOR, TUBO DE LIMPEZA E ACESSÓRIOS, EXCLUSIVE TUBULAÇÃO DE ENTRADA/SAÍDA DE ÁGUA</t>
  </si>
  <si>
    <t>ED-29762</t>
  </si>
  <si>
    <t>CAIXA D´ÁGUA DE POLIETILENO, CAPACIDADE DE 310L, INCLUSIVE TAMPA, TORNEIRA DE BOIA, EXTRAVASOR, TUBO DE LIMPEZA E ACESSÓRIOS, EXCLUSIVE TUBULAÇÃO DE ENTRADA/SAÍDA DE ÁGUA</t>
  </si>
  <si>
    <t>ED-49935</t>
  </si>
  <si>
    <t>CAIXA D´ÁGUA DE POLIETILENO, CAPACIDADE DE 500L, INCLUSIVE TAMPA, TORNEIRA DE BOIA, EXTRAVASOR, TUBO DE LIMPEZA E ACESSÓRIOS, EXCLUSIVE TUBULAÇÃO DE ENTRADA/SAÍDA DE ÁGUA</t>
  </si>
  <si>
    <t>ED-29742</t>
  </si>
  <si>
    <t>CAIXA D´ÁGUA DE POLIETILENO, CAPACIDADE DE 5.000L, INCLUSIVE TAMPA, TORNEIRA DE BOIA, EXTRAVASOR, TUBO DE LIMPEZA E ACESSÓRIOS, EXCLUSIVE TUBULAÇÃO DE ENTRADA/SAÍDA DE ÁGUA</t>
  </si>
  <si>
    <t>ED-9941</t>
  </si>
  <si>
    <t>RESERVATÓRIO DE ÁGUA ENTERRADO, CAPACIDADE DE 15M3, EM CONCRETO ARMADO COM CASAS DE BOMBAS, INCLUSIVE ALÇAPÃO, ESCAVAÇÃO, REATERRO E TRANSPORTE E RETIRADA DO MATERIAL ESCAVADO (EM CAÇAMBA), EXCLUSIVE TUBULAÇÕES, BOMBAS E QUADROS</t>
  </si>
  <si>
    <t>ED-49858</t>
  </si>
  <si>
    <t>BOMBA CENTRÍFUGA DE SUCÇÃO E RECALQUE 1/2 HP D = 2"</t>
  </si>
  <si>
    <t>ED-49869</t>
  </si>
  <si>
    <t>CONJUNTO ELEVATÓRIO MOTOR-BOMBA (CENTRÍFUGA) DE 10 HP</t>
  </si>
  <si>
    <t>ED-49863</t>
  </si>
  <si>
    <t>CONJUNTO ELEVATÓRIO MOTOR-BOMBA (CENTRÍFUGA) DE 1/2 HP</t>
  </si>
  <si>
    <t>ED-49862</t>
  </si>
  <si>
    <t>CONJUNTO ELEVATÓRIO MOTOR-BOMBA (CENTRÍFUGA) DE 1/3 HP</t>
  </si>
  <si>
    <t>ED-49865</t>
  </si>
  <si>
    <t>CONJUNTO ELEVATÓRIO MOTOR-BOMBA (CENTRÍFUGA) DE 2 HP</t>
  </si>
  <si>
    <t>ED-49866</t>
  </si>
  <si>
    <t>CONJUNTO ELEVATÓRIO MOTOR-BOMBA (CENTRÍFUGA) DE 3 HP</t>
  </si>
  <si>
    <t>ED-49867</t>
  </si>
  <si>
    <t>CONJUNTO ELEVATÓRIO MOTOR-BOMBA (CENTRÍFUGA) DE 5 HP</t>
  </si>
  <si>
    <t>ED-49868</t>
  </si>
  <si>
    <t>CONJUNTO ELEVATÓRIO MOTOR-BOMBA (CENTRÍFUGA) DE 7,5 HP</t>
  </si>
  <si>
    <t>ED-49864</t>
  </si>
  <si>
    <t>CONJUNTO MOTO BOMBA 3/4" CV MONOFÁSICA, CENTRÍFUGA, 1 ESTAGIO</t>
  </si>
  <si>
    <t>ED-49861</t>
  </si>
  <si>
    <t>MOTO-BOMBA 1 CV SUCÇÃO = 1 1/2" R = 1 1/4", VM = 5M3/H, HM = 16 M</t>
  </si>
  <si>
    <t>ED-50302</t>
  </si>
  <si>
    <t>TORNEIRA CHAVE BOIA AUTOMÁTICA PARA RESERVATÓRIO</t>
  </si>
  <si>
    <t>ED-50305</t>
  </si>
  <si>
    <t>TORNEIRA DE BOIA, TIPO ROSCÁVEL 1", EXCLUSIVE ADAPTADOR SOLDÁVEL DE PVC COM FLANGES E ANEL PARA CAIXA DÁGUA</t>
  </si>
  <si>
    <t>ED-50307</t>
  </si>
  <si>
    <t>TORNEIRA DE BOIA, TIPO ROSCÁVEL 1.1/2", EXCLUSIVE ADAPTADOR SOLDÁVEL DE PVC COM FLANGES E ANEL PARA CAIXA DÁGUA</t>
  </si>
  <si>
    <t>ED-50306</t>
  </si>
  <si>
    <t>TORNEIRA DE BOIA, TIPO ROSCÁVEL 1.1/4", EXCLUSIVE ADAPTADOR SOLDÁVEL DE PVC COM FLANGES E ANEL PARA CAIXA DÁGUA</t>
  </si>
  <si>
    <t>ED-50303</t>
  </si>
  <si>
    <t>TORNEIRA DE BOIA, TIPO ROSCÁVEL 1/2", EXCLUSIVE ADAPTADOR SOLDÁVEL DE PVC COM FLANGES E ANEL PARA CAIXA DÁGUA</t>
  </si>
  <si>
    <t>ED-50308</t>
  </si>
  <si>
    <t>TORNEIRA DE BOIA, TIPO ROSCÁVEL 2", EXCLUSIVE ADAPTADOR SOLDÁVEL DE PVC COM FLANGES E ANEL PARA CAIXA DÁGUA</t>
  </si>
  <si>
    <t>ED-50304</t>
  </si>
  <si>
    <t>TORNEIRA DE BOIA, TIPO ROSCÁVEL 3/4", EXCLUSIVE ADAPTADOR SOLDÁVEL DE PVC COM FLANGES E ANEL PARA CAIXA DÁGUA</t>
  </si>
  <si>
    <t>ED-48152</t>
  </si>
  <si>
    <t>ABERTURA MANUAL DE POÇO COM PROFUNDIDADE MAIOR QUE 2,0M, DIÂMETRO DE 1,20M, INCLUSIVE AFASTAMENTO DO MATERIAL ESCAVADO</t>
  </si>
  <si>
    <t>ED-48151</t>
  </si>
  <si>
    <t>ABERTURA MANUAL DE POÇO COM PROFUNDIDADE MENOR OU IGUAL 2,0M, DIÂMETRO DE 1,20M, INCLUSIVE AFASTAMENTO DO MATERIAL ESCAVADO</t>
  </si>
  <si>
    <t>ED-48145</t>
  </si>
  <si>
    <t>FILTROS ANAERÓBICOS COM DIÂMETRO 250 CM E PROFUNDIDADE ÚTIL DE 160 CM, INSTALADOS, INCLUSIVE BOTA FORA DE MATERIAL ESCAVADO</t>
  </si>
  <si>
    <t>ED-48146</t>
  </si>
  <si>
    <t>FOSSA SÉPTICA PARA 1500 L/DIA, DE CONCRETO, INSTALADA (15 PESSOAS), INCLUSIVE BOTA FORA DE MATERIAL ESCAVADO</t>
  </si>
  <si>
    <t>ED-48147</t>
  </si>
  <si>
    <t>FOSSA SÉPTICA PARA 2250 L/DIA, DE CONCRETO, INSTALADA (30 PESSOAS), INCLUSIVE BOTA FORA DE MATERIAL ESCAVADO</t>
  </si>
  <si>
    <t>ED-48148</t>
  </si>
  <si>
    <t>FOSSA SÉPTICA PARA 3000 L/DIA, DE CONCRETO, INSTALADA (40 PESSOAS), INCLUSIVE BOTA FORA DE MATERIAL ESCAVADO</t>
  </si>
  <si>
    <t>ED-48149</t>
  </si>
  <si>
    <t>FOSSA SÉPTICA PARA 3750 L/DIA, DE CONCRETO, INSTALADA (100 PESSOAS), INCLUSIVE BOTA FORA DE MATERIAL ESCAVADO</t>
  </si>
  <si>
    <t>ED-48552</t>
  </si>
  <si>
    <t>CANALETA PARA DRENAGEM, PRÉ-MOLDADA, TIPO MEIA CANA, DIÂMETRO 30CM, EXCLUSIVE TAMPA, INCLUSIVE ASSENTAMENTO EM ARGAMASSA, TRAÇO 1:3 (CIMENTO E AREIA), ESCAVAÇÃO, TRANSPORTE E RETIRADA DO MATERIAL ESCAVADO (EM CAÇAMBA)</t>
  </si>
  <si>
    <t>ED-48553</t>
  </si>
  <si>
    <t>CANALETA PARA DRENAGEM, PRÉ-MOLDADA, TIPO MEIA CANA, DIÂMETRO 40CM, EXCLUSIVE TAMPA, INCLUSIVE ASSENTAMENTO EM ARGAMASSA, TRAÇO 1:3 (CIMENTO E AREIA), ESCAVAÇÃO, TRANSPORTE E RETIRADA DO MATERIAL ESCAVADO (EM CAÇAMBA)</t>
  </si>
  <si>
    <t>ED-48554</t>
  </si>
  <si>
    <t>CANALETA PARA DRENAGEM, PRÉ-MOLDADA, TIPO MEIA CANA, DIÂMETRO 50CM, EXCLUSIVE TAMPA, INCLUSIVE ASSENTAMENTO EM ARGAMASSA, TRAÇO 1:3 (CIMENTO E AREIA), ESCAVAÇÃO, TRANSPORTE E RETIRADA DO MATERIAL ESCAVADO (EM CAÇAMBA)</t>
  </si>
  <si>
    <t>ED-48555</t>
  </si>
  <si>
    <t>CANALETA PARA DRENAGEM, PRÉ-MOLDADA, TIPO MEIA CANA, DIÂMETRO 60CM, EXCLUSIVE TAMPA, INCLUSIVE ASSENTAMENTO EM ARGAMASSA, TRAÇO 1:3 (CIMENTO E AREIA), ESCAVAÇÃO, TRANSPORTE E RETIRADA DO MATERIAL ESCAVADO (EM CAÇAMBA)</t>
  </si>
  <si>
    <t>ED-48562</t>
  </si>
  <si>
    <t>CANALETA SANITÁRIA, SEÇÃO 5X8CM, EM ARGAMASSA, TRAÇO 1:3 (CIMENTO E AREIA) COM ADITIVO IMPERMEABILIZANTE, EXCLUSIVE TAMPA, INCLUSIVE CORTE NO PISO, TRANSPORTE E RETIRADA DO MATERIAL DEMOLIDO (EM CAÇAMBA)</t>
  </si>
  <si>
    <t>ED-14720</t>
  </si>
  <si>
    <t>CANALETA PARA DRENAGEM, EM CONCRETO COM FCK 15MPA, MOLDADA IN LOCO, SEÇÃO 15X15CM, FORMA EM CONTRA BARRANCO, EXCLUSIVE TAMPA, INCLUSIVE ESCAVAÇÃO, REATERRO COM TRANSPORTE E RETIRADA DO MATERIAL ESCAVADO (EM CAÇAMBA)</t>
  </si>
  <si>
    <t>ED-14740</t>
  </si>
  <si>
    <t>CANALETA PARA DRENAGEM, EM CONCRETO COM FCK 15MPA, MOLDADA IN LOCO, SEÇÃO 15X15CM, FORMA EM MADEIRA, EXCLUSIVE TAMPA, INCLUSIVE ESCAVAÇÃO, REATERRO COM TRANSPORTE E RETIRADA DO MATERIAL ESCAVADO (EM CAÇAMBA)</t>
  </si>
  <si>
    <t>ED-14721</t>
  </si>
  <si>
    <t>CANALETA PARA DRENAGEM, EM CONCRETO COM FCK 15MPA, MOLDADA IN LOCO, SEÇÃO 20X20CM, FORMA EM CONTRA BARRANCO, EXCLUSIVE TAMPA, INCLUSIVE ESCAVAÇÃO, REATERRO COM TRANSPORTE E RETIRADA DO MATERIAL ESCAVADO (EM CAÇAMBA)</t>
  </si>
  <si>
    <t>ED-14741</t>
  </si>
  <si>
    <t>CANALETA PARA DRENAGEM, EM CONCRETO COM FCK 15MPA, MOLDADA IN LOCO, SEÇÃO 20X20CM, FORMA EM MADEIRA, EXCLUSIVE TAMPA, INCLUSIVE ESCAVAÇÃO, REATERRO COM TRANSPORTE E RETIRADA DO MATERIAL ESCAVADO (EM CAÇAMBA)</t>
  </si>
  <si>
    <t>ED-14725</t>
  </si>
  <si>
    <t>CANALETA PARA DRENAGEM, EM CONCRETO COM FCK 15MPA, MOLDADA IN LOCO, SEÇÃO 30X20CM, FORMA EM CONTRA BARRANCO, COM GRELHA EM BARRA REDONDA DN 12,5MM (1/2") E REQUADRO EM BARRA REDONDA DN 20MM (3/4") COM UMA (1) DEMÃO DE FUNDO ANTICORROSIVO E DUAS (2) DEMÃOS DE PINTURA ESMALTE, INCLUSIVE ESCAVAÇÃO, REATERRO COM TRANSPORTE E RETIRADA DO MATERIAL ESCAVADO (EM CAÇAMBA)</t>
  </si>
  <si>
    <t>ED-14726</t>
  </si>
  <si>
    <t>CANALETA PARA DRENAGEM, EM CONCRETO COM FCK 15MPA, MOLDADA IN LOCO, SEÇÃO 30X20CM, FORMA EM CONTRA BARRANCO, COM TAMPA EM CONCRETO  PARA TRÂNSITO DE PEDESTRE, INCLUSIVE ESCAVAÇÃO, REATERRO COM TRANSPORTE E RETIRADA DO MATERIAL ESCAVADO (EM CAÇAMBA)</t>
  </si>
  <si>
    <t>ED-14728</t>
  </si>
  <si>
    <t>CANALETA PARA DRENAGEM, EM CONCRETO COM FCK 15MPA, MOLDADA IN LOCO, SEÇÃO 30X20CM, FORMA EM CONTRA BARRANCO, EXCLUSIVE TAMPA, INCLUSIVE ESCAVAÇÃO, REATERRO COM TRANSPORTE E RETIRADA DO MATERIAL ESCAVADO (EM CAÇAMBA)</t>
  </si>
  <si>
    <t>ED-14746</t>
  </si>
  <si>
    <t>CANALETA PARA DRENAGEM, EM CONCRETO COM FCK 15MPA, MOLDADA IN LOCO, SEÇÃO 30X20CM, FORMA EM MADEIRA, COM GRELHA EM BARRA REDONDA DN 12,5MM (1/2") E REQUADRO EM BARRA REDONDA DN 20MM (3/4") COM UMA (1) DEMÃO DE FUNDO ANTICORROSIVO E DUAS (2) DEMÃOS DE PINTURA ESMALTE, INCLUSIVE ESCAVAÇÃO, REATERRO COM TRANSPORTE E RETIRADA DO MATERIAL ESCAVADO (EM CAÇAMBA)</t>
  </si>
  <si>
    <t>ED-14747</t>
  </si>
  <si>
    <t>CANALETA PARA DRENAGEM, EM CONCRETO COM FCK 15MPA, MOLDADA IN LOCO, SEÇÃO 30X20CM, FORMA EM MADEIRA, COM TAMPA EM CONCRETO PARA TRÂNSITO DE PEDESTRE, INCLUSIVE ESCAVAÇÃO, REATERRO COM TRANSPORTE E RETIRADA DO MATERIAL ESCAVADO (EM CAÇAMBA)</t>
  </si>
  <si>
    <t>ED-14748</t>
  </si>
  <si>
    <t>CANALETA PARA DRENAGEM, EM CONCRETO COM FCK 15MPA, MOLDADA IN LOCO, SEÇÃO 30X20CM, FORMA EM MADEIRA, EXCLUSIVE TAMPA, INCLUSIVE ESCAVAÇÃO, REATERRO COM TRANSPORTE E RETIRADA DO MATERIAL ESCAVADO (EM CAÇAMBA)</t>
  </si>
  <si>
    <t>ED-14718</t>
  </si>
  <si>
    <t>CANALETA PARA DRENAGEM, EM CONCRETO COM FCK 15MPA, MOLDADA IN LOCO, SEÇÃO 30X30CM, FORMA EM CONTRA BARRANCO, COM GRELHA EM BARRA REDONDA DN 12,5MM (1/2") E REQUADRO EM BARRA REDONDA DN 20MM (3/4") COM UMA (1) DEMÃO DE FUNDO ANTICORROSIVO E DUAS (2) DEMÃOS DE PINTURA ESMALTE, INCLUSIVE ESCAVAÇÃO, REATERRO COM TRANSPORTE E RETIRADA DO MATERIAL ESCAVADO (EM CAÇAMBA)</t>
  </si>
  <si>
    <t>ED-14719</t>
  </si>
  <si>
    <t>CANALETA PARA DRENAGEM, EM CONCRETO COM FCK 15MPA, MOLDADA IN LOCO, SEÇÃO 30X30CM, FORMA EM CONTRA BARRANCO, COM TAMPA EM CONCRETO  PARA TRÂNSITO DE PEDESTRE, INCLUSIVE ESCAVAÇÃO, REATERRO COM TRANSPORTE E RETIRADA DO MATERIAL ESCAVADO (EM CAÇAMBA)</t>
  </si>
  <si>
    <t>ED-14722</t>
  </si>
  <si>
    <t>CANALETA PARA DRENAGEM, EM CONCRETO COM FCK 15MPA, MOLDADA IN LOCO, SEÇÃO 30X30CM, FORMA EM CONTRA BARRANCO, EXCLUSIVE TAMPA, INCLUSIVE ESCAVAÇÃO, REATERRO COM TRANSPORTE E RETIRADA DO MATERIAL ESCAVADO (EM CAÇAMBA)</t>
  </si>
  <si>
    <t>ED-14737</t>
  </si>
  <si>
    <t>CANALETA PARA DRENAGEM, EM CONCRETO COM FCK 15MPA, MOLDADA IN LOCO, SEÇÃO 30X30CM, FORMA EM MADEIRA, COM GRELHA EM BARRA REDONDA DN 12,5MM (1/2") E REQUADRO EM BARRA REDONDA DN 20MM (3/4") COM UMA (1) DEMÃO DE FUNDO ANTICORROSIVO E DUAS (2) DEMÃOS DE PINTURA ESMALTE, INCLUSIVE ESCAVAÇÃO, REATERRO COM TRANSPORTE E RETIRADA DO MATERIAL ESCAVADO (EM CAÇAMBA)</t>
  </si>
  <si>
    <t>ED-14739</t>
  </si>
  <si>
    <t>CANALETA PARA DRENAGEM, EM CONCRETO COM FCK 15MPA, MOLDADA IN LOCO, SEÇÃO 30X30CM, FORMA EM MADEIRA, COM TAMPA EM CONCRETO  PARA TRÂNSITO DE PEDESTRE, INCLUSIVE ESCAVAÇÃO, REATERRO COM TRANSPORTE E RETIRADA DO MATERIAL ESCAVADO (EM CAÇAMBA)</t>
  </si>
  <si>
    <t>ED-14742</t>
  </si>
  <si>
    <t>CANALETA PARA DRENAGEM, EM CONCRETO COM FCK 15MPA, MOLDADA IN LOCO, SEÇÃO 30X30CM, FORMA EM MADEIRA, EXCLUSIVE TAMPA, INCLUSIVE ESCAVAÇÃO, REATERRO COM TRANSPORTE E RETIRADA DO MATERIAL ESCAVADO (EM CAÇAMBA)</t>
  </si>
  <si>
    <t>ED-14581</t>
  </si>
  <si>
    <t>CANALETA PARA DRENAGEM, EM CONCRETO COM FCK 15MPA, MOLDADA IN LOCO, SEÇÃO 40X40CM, FORMA EM CONTRA BARRANCO, EXCLUSIVE TAMPA, INCLUSIVE ESCAVAÇÃO, REATERRO COM TRANSPORTE E RETIRADA DO MATERIAL ESCAVADO (EM CAÇAMBA)</t>
  </si>
  <si>
    <t>ED-14743</t>
  </si>
  <si>
    <t>CANALETA PARA DRENAGEM, EM CONCRETO COM FCK 15MPA, MOLDADA IN LOCO, SEÇÃO 40X40CM, FORMA EM MADEIRA, EXCLUSIVE TAMPA, INCLUSIVE ESCAVAÇÃO, REATERRO COM TRANSPORTE E RETIRADA DO MATERIAL ESCAVADO (EM CAÇAMBA)</t>
  </si>
  <si>
    <t>ED-14723</t>
  </si>
  <si>
    <t>CANALETA PARA DRENAGEM, EM CONCRETO COM FCK 15MPA, MOLDADA IN LOCO, SEÇÃO 60X60CM, FORMA EM CONTRA BARRANCO, EXCLUSIVE TAMPA, INCLUSIVE ESCAVAÇÃO, REATERRO COM TRANSPORTE E RETIRADA DO MATERIAL ESCAVADO (EM CAÇAMBA)</t>
  </si>
  <si>
    <t>ED-14744</t>
  </si>
  <si>
    <t>CANALETA PARA DRENAGEM, EM CONCRETO COM FCK 15MPA, MOLDADA IN LOCO, SEÇÃO 60X60CM, FORMA EM MADEIRA, EXCLUSIVE TAMPA, INCLUSIVE ESCAVAÇÃO, REATERRO COM TRANSPORTE E RETIRADA DO MATERIAL ESCAVADO (EM CAÇAMBA)</t>
  </si>
  <si>
    <t>ED-14724</t>
  </si>
  <si>
    <t>CANALETA PARA DRENAGEM, EM CONCRETO COM FCK 15MPA, MOLDADA IN LOCO, SEÇÃO 90X90CM, FORMA EM CONTRA BARRANCO, EXCLUSIVE TAMPA, INCLUSIVE ESCAVAÇÃO, REATERRO COM TRANSPORTE E RETIRADA DO MATERIAL ESCAVADO (EM CAÇAMBA)</t>
  </si>
  <si>
    <t>ED-14745</t>
  </si>
  <si>
    <t>CANALETA PARA DRENAGEM, EM CONCRETO COM FCK 15MPA, MOLDADA IN LOCO, SEÇÃO 90X90CM, FORMA EM MADEIRA, EXCLUSIVE TAMPA, INCLUSIVE ESCAVAÇÃO, REATERRO COM TRANSPORTE E RETIRADA DO MATERIAL ESCAVADO (EM CAÇAMBA)</t>
  </si>
  <si>
    <t>ED-48669</t>
  </si>
  <si>
    <t>FORNECIMENTO E ASSENTAMENTO DE TUBO PVC RÍGIDO, DRENAGEM/PLUVIAL, PBV - SÉRIE NORMAL, DN 100 MM (4"), INCLUSIVE CONEXÕES</t>
  </si>
  <si>
    <t>ED-48670</t>
  </si>
  <si>
    <t>FORNECIMENTO E ASSENTAMENTO DE TUBO PVC RÍGIDO, DRENAGEM/PLUVIAL, PBV - SÉRIE NORMAL, DN 150 MM (6"), INCLUSIVE CONEXÕES</t>
  </si>
  <si>
    <t>ED-48671</t>
  </si>
  <si>
    <t>FORNECIMENTO E ASSENTAMENTO DE TUBO PVC RÍGIDO, DRENAGEM/PLUVIAL, PBV - SÉRIE NORMAL, DN 200 MM (8"), INCLUSIVE CONEXÕES</t>
  </si>
  <si>
    <t>ED-48667</t>
  </si>
  <si>
    <t>FORNECIMENTO E ASSENTAMENTO DE TUBO PVC RÍGIDO, DRENAGEM/PLUVIAL, PBV - SÉRIE NORMAL, DN 50 MM (2"), INCLUSIVE CONEXÕES</t>
  </si>
  <si>
    <t>ED-48668</t>
  </si>
  <si>
    <t>FORNECIMENTO E ASSENTAMENTO DE TUBO PVC RÍGIDO, DRENAGEM/PLUVIAL, PBV - SÉRIE NORMAL, DN 75 MM (3"), INCLUSIVE CONEXÕES</t>
  </si>
  <si>
    <t>ED-48689</t>
  </si>
  <si>
    <t>FORNECIMENTO E ASSENTAMENTO DE TUBO PVC FLEXÍVEL CORRUGADO, PERFURADO, DN 100 MM (4"), PARA DRENAGEM</t>
  </si>
  <si>
    <t>ED-48688</t>
  </si>
  <si>
    <t>FORNECIMENTO E ASSENTAMENTO DE TUBO PVC FLEXÍVEL CORRUGADO, PERFURADO, DN 65 MM (2.1/2"), PARA DRENAGEM</t>
  </si>
  <si>
    <t>ED-48690</t>
  </si>
  <si>
    <t>FORNECIMENTO E ASSENTAMENTO DE TUBO PVC RÍGIDO CORRUGADO, PERFURADO, DN 160 MM (6"), PARA DRENAGEM</t>
  </si>
  <si>
    <t>ED-48687</t>
  </si>
  <si>
    <t>TUBO DE CONCRETO PARA DRENO SIMPLES OU POROSO, Ø 150 MM</t>
  </si>
  <si>
    <t>ED-48675</t>
  </si>
  <si>
    <t>TUBO DE CONCRETO SIMPLES, CLASSE PS1, DIÂMETRO 300MM, INCLUSIVE FORNECIMENTO, ASSENTAMENTO E REJUNTAMENTO, EXCLUSIVE ESCAVAÇÃO</t>
  </si>
  <si>
    <t>ED-48676</t>
  </si>
  <si>
    <t>TUBO DE CONCRETO SIMPLES, CLASSE PS1, DIÂMETRO 400MM, INCLUSIVE FORNECIMENTO, ASSENTAMENTO E REJUNTAMENTO, EXCLUSIVE ESCAVAÇÃO</t>
  </si>
  <si>
    <t>ED-48677</t>
  </si>
  <si>
    <t>TUBO DE CONCRETO SIMPLES, CLASSE PS1, DIÂMETRO 500MM, INCLUSIVE FORNECIMENTO, ASSENTAMENTO E REJUNTAMENTO, EXCLUSIVE ESCAVAÇÃO</t>
  </si>
  <si>
    <t>ED-48678</t>
  </si>
  <si>
    <t>TUBO DE CONCRETO SIMPLES, CLASSE PS1, DIÂMETRO 600MM, INCLUSIVE FORNECIMENTO, ASSENTAMENTO E REJUNTAMENTO, EXCLUSIVE ESCAVAÇÃO</t>
  </si>
  <si>
    <t>ED-48684</t>
  </si>
  <si>
    <t>TUBO DE CONCRETO ARMADO, CLASSE PA1, DIÂMETRO 1000MM, INCLUSIVE FORNECIMENTO, ASSENTAMENTO E REJUNTAMENTO, EXCLUSIVE ESCAVAÇÃO</t>
  </si>
  <si>
    <t>ED-48685</t>
  </si>
  <si>
    <t>TUBO DE CONCRETO ARMADO, CLASSE PA1, DIÂMETRO 1200MM, INCLUSIVE FORNECIMENTO, ASSENTAMENTO E REJUNTAMENTO, EXCLUSIVE ESCAVAÇÃO</t>
  </si>
  <si>
    <t>ED-48686</t>
  </si>
  <si>
    <t>TUBO DE CONCRETO ARMADO, CLASSE PA1, DIÂMETRO 1500MM, INCLUSIVE FORNECIMENTO, ASSENTAMENTO E REJUNTAMENTO, EXCLUSIVE ESCAVAÇÃO</t>
  </si>
  <si>
    <t>ED-48680</t>
  </si>
  <si>
    <t xml:space="preserve">TUBO DE CONCRETO ARMADO, CLASSE PA1, DIÂMETRO 400MM, INCLUSIVE FORNECIMENTO, ASSENTAMENTO E REJUNTAMENTO, EXCLUSIVE ESCAVAÇÃO
</t>
  </si>
  <si>
    <t>ED-48681</t>
  </si>
  <si>
    <t>TUBO DE CONCRETO ARMADO, CLASSE PA1, DIÂMETRO 500MM, INCLUSIVE FORNECIMENTO, ASSENTAMENTO E REJUNTAMENTO, EXCLUSIVE ESCAVAÇÃO</t>
  </si>
  <si>
    <t>ED-48682</t>
  </si>
  <si>
    <t>TUBO DE CONCRETO ARMADO, CLASSE PA1, DIÂMETRO 600MM, INCLUSIVE FORNECIMENTO, ASSENTAMENTO E REJUNTAMENTO, EXCLUSIVE ESCAVAÇÃO</t>
  </si>
  <si>
    <t>ED-48683</t>
  </si>
  <si>
    <t>TUBO DE CONCRETO ARMADO, CLASSE PA1, DIÂMETRO 800MM, INCLUSIVE FORNECIMENTO, ASSENTAMENTO E REJUNTAMENTO, EXCLUSIVE ESCAVAÇÃO</t>
  </si>
  <si>
    <t>ED-48611</t>
  </si>
  <si>
    <t>ALA DE GALERIA CELULAR B = 1,20 M, EXCLUSIVE BOTA FORA</t>
  </si>
  <si>
    <t>ED-48612</t>
  </si>
  <si>
    <t>ALA DE GALERIA CELULAR B = 1,30 M, EXCLUSIVE BOTA FORA</t>
  </si>
  <si>
    <t>ED-48613</t>
  </si>
  <si>
    <t>ALA DE GALERIA CELULAR B = 1,40 M, EXCLUSIVE BOTA FORA</t>
  </si>
  <si>
    <t>ED-48614</t>
  </si>
  <si>
    <t>ALA DE GALERIA CELULAR B = 1,50 M, EXCLUSIVE BOTA FORA</t>
  </si>
  <si>
    <t>ED-48615</t>
  </si>
  <si>
    <t>ALA DE GALERIA CELULAR B = 1,60 M, EXCLUSIVE BOTA FORA</t>
  </si>
  <si>
    <t>ED-48616</t>
  </si>
  <si>
    <t>ALA DE GALERIA CELULAR B = 1,70 M, EXCLUSIVE BOTA FORA</t>
  </si>
  <si>
    <t>ED-48617</t>
  </si>
  <si>
    <t>ALA DE GALERIA CELULAR B = 1,80 M, EXCLUSIVE BOTA FORA</t>
  </si>
  <si>
    <t>ED-48618</t>
  </si>
  <si>
    <t>ALA DE GALERIA CELULAR B = 1,90 M, EXCLUSIVE BOTA FORA</t>
  </si>
  <si>
    <t>ED-48619</t>
  </si>
  <si>
    <t>ALA DE GALERIA CELULAR B = 2,00 M, EXCLUSIVE BOTA FORA</t>
  </si>
  <si>
    <t>ED-48620</t>
  </si>
  <si>
    <t>ALA DE GALERIA CELULAR B = 2,10 M, EXCLUSIVE BOTA FORA</t>
  </si>
  <si>
    <t>ED-48621</t>
  </si>
  <si>
    <t>ALA DE GALERIA CELULAR B = 2,20 M, EXCLUSIVE BOTA FORA</t>
  </si>
  <si>
    <t>ED-48622</t>
  </si>
  <si>
    <t>ALA DE GALERIA CELULAR B = 2,30 M, EXCLUSIVE BOTA FORA</t>
  </si>
  <si>
    <t>ED-48623</t>
  </si>
  <si>
    <t>ALA DE GALERIA CELULAR B = 2,40 M, EXCLUSIVE BOTA FORA</t>
  </si>
  <si>
    <t>ED-48624</t>
  </si>
  <si>
    <t>ALA DE GALERIA CELULAR B = 2,50 M, EXCLUSIVE BOTA FORA</t>
  </si>
  <si>
    <t>ED-48625</t>
  </si>
  <si>
    <t>ALA DE GALERIA CELULAR B = 2,60 M, EXCLUSIVE BOTA FORA</t>
  </si>
  <si>
    <t>ED-48626</t>
  </si>
  <si>
    <t>ALA DE GALERIA CELULAR B = 2,70 M, EXCLUSIVE BOTA FORA</t>
  </si>
  <si>
    <t>ED-48627</t>
  </si>
  <si>
    <t>ALA DE GALERIA CELULAR B = 2,80 M, EXCLUSIVE BOTA FORA</t>
  </si>
  <si>
    <t>ED-48628</t>
  </si>
  <si>
    <t>ALA DE GALERIA CELULAR B = 2,90 M, EXCLUSIVE BOTA FORA</t>
  </si>
  <si>
    <t>ED-48629</t>
  </si>
  <si>
    <t>ALA DE GALERIA CELULAR B = 3,00 M, EXCLUSIVE BOTA FORA</t>
  </si>
  <si>
    <t>ED-48544</t>
  </si>
  <si>
    <t>ALA DE REDE TUBULAR DN 1000, EXCLUSIVE BOTA FORA</t>
  </si>
  <si>
    <t>ED-48545</t>
  </si>
  <si>
    <t>ALA DE REDE TUBULAR DN 1100, EXCLUSIVE BOTA FORA</t>
  </si>
  <si>
    <t>ED-48546</t>
  </si>
  <si>
    <t>ALA DE REDE TUBULAR DN 1200, EXCLUSIVE BOTA FORA</t>
  </si>
  <si>
    <t>ED-48547</t>
  </si>
  <si>
    <t>ALA DE REDE TUBULAR DN 1300, EXCLUSIVE BOTA FORA</t>
  </si>
  <si>
    <t>ED-48548</t>
  </si>
  <si>
    <t>ALA DE REDE TUBULAR DN 1500, EXCLUSIVE BOTA FORA</t>
  </si>
  <si>
    <t>ED-48539</t>
  </si>
  <si>
    <t>ALA DE REDE TUBULAR DN 500, EXCLUSIVE BOTA FORA</t>
  </si>
  <si>
    <t>ED-48540</t>
  </si>
  <si>
    <t>ALA DE REDE TUBULAR DN 600, EXCLUSIVE BOTA FORA</t>
  </si>
  <si>
    <t>ED-48541</t>
  </si>
  <si>
    <t>ALA DE REDE TUBULAR DN 700, EXCLUSIVE BOTA FORA</t>
  </si>
  <si>
    <t>ED-48542</t>
  </si>
  <si>
    <t>ALA DE REDE TUBULAR DN 800, EXCLUSIVE BOTA FORA</t>
  </si>
  <si>
    <t>ED-48543</t>
  </si>
  <si>
    <t>ALA DE REDE TUBULAR DN 900, EXCLUSIVE BOTA FORA</t>
  </si>
  <si>
    <t>ED-48568</t>
  </si>
  <si>
    <t>CHAMINÉ DE POÇO DE VISITA TIPO "A", EM ALVENARIA COM DEGRAUS DE AÇO CA-50</t>
  </si>
  <si>
    <t>ED-48569</t>
  </si>
  <si>
    <t>CHAMINÉ DE POÇO DE VISITA TIPO "B", EM ANEL DE CONCRETO CA-1 COM DEGRAUS DE AÇO CA-50</t>
  </si>
  <si>
    <t>ED-48636</t>
  </si>
  <si>
    <t>POÇO DE VISITA PARA REDE TUBULAR TIPO A DN 1000, EXCLUSIVE ESCAVAÇÃO, REATERRO E BOTA FORA</t>
  </si>
  <si>
    <t>ED-48637</t>
  </si>
  <si>
    <t>POÇO DE VISITA PARA REDE TUBULAR TIPO A DN 1100, EXCLUSIVE ESCAVAÇÃO, REATERRO E BOTA FORA</t>
  </si>
  <si>
    <t>ED-48638</t>
  </si>
  <si>
    <t>POÇO DE VISITA PARA REDE TUBULAR TIPO A DN 1200, EXCLUSIVE ESCAVAÇÃO, REATERRO E BOTA FORA</t>
  </si>
  <si>
    <t>ED-48639</t>
  </si>
  <si>
    <t>POÇO DE VISITA PARA REDE TUBULAR TIPO A DN 1300, EXCLUSIVE ESCAVAÇÃO, REATERRO E BOTA FORA</t>
  </si>
  <si>
    <t>ED-48640</t>
  </si>
  <si>
    <t>POÇO DE VISITA PARA REDE TUBULAR TIPO A DN 1500, EXCLUSIVE ESCAVAÇÃO, REATERRO E BOTA FORA</t>
  </si>
  <si>
    <t>ED-48630</t>
  </si>
  <si>
    <t>POÇO DE VISITA PARA REDE TUBULAR TIPO A DN 500, EXCLUSIVE ESCAVAÇÃO, REATERRO E BOTA FORA</t>
  </si>
  <si>
    <t>ED-48631</t>
  </si>
  <si>
    <t>POÇO DE VISITA PARA REDE TUBULAR TIPO A DN 600, EXCLUSIVE ESCAVAÇÃO, REATERRO E BOTA FORA</t>
  </si>
  <si>
    <t>ED-48632</t>
  </si>
  <si>
    <t>POÇO DE VISITA PARA REDE TUBULAR TIPO A DN 700, EXCLUSIVE ESCAVAÇÃO, REATERRO E BOTA FORA</t>
  </si>
  <si>
    <t>ED-48634</t>
  </si>
  <si>
    <t>POÇO DE VISITA PARA REDE TUBULAR TIPO A DN 800, EXCLUSIVE ESCAVAÇÃO, REATERRO E BOTA FORA</t>
  </si>
  <si>
    <t>ED-48635</t>
  </si>
  <si>
    <t>POÇO DE VISITA PARA REDE TUBULAR TIPO A DN 900, EXCLUSIVE ESCAVAÇÃO, REATERRO E BOTA FORA</t>
  </si>
  <si>
    <t>ED-48646</t>
  </si>
  <si>
    <t>POÇO DE VISITA PARA REDE TUBULAR TIPO B DN 1000, EXCLUSIVE ESCAVAÇÃO, REATERRO E BOTA FORA</t>
  </si>
  <si>
    <t>ED-48647</t>
  </si>
  <si>
    <t>POÇO DE VISITA PARA REDE TUBULAR TIPO B DN 1100, EXCLUSIVE ESCAVAÇÃO, REATERRO E BOTA FORA</t>
  </si>
  <si>
    <t>ED-48648</t>
  </si>
  <si>
    <t>POÇO DE VISITA PARA REDE TUBULAR TIPO B DN 1200, EXCLUSIVE ESCAVAÇÃO, REATERRO E BOTA FORA</t>
  </si>
  <si>
    <t>ED-48649</t>
  </si>
  <si>
    <t>POÇO DE VISITA PARA REDE TUBULAR TIPO B DN 1300, EXCLUSIVE ESCAVAÇÃO, REATERRO E BOTA FORA</t>
  </si>
  <si>
    <t>ED-48650</t>
  </si>
  <si>
    <t>POÇO DE VISITA PARA REDE TUBULAR TIPO B DN 1500, EXCLUSIVE ESCAVAÇÃO, REATERRO E BOTA FORA</t>
  </si>
  <si>
    <t>ED-48641</t>
  </si>
  <si>
    <t>POÇO DE VISITA PARA REDE TUBULAR TIPO B DN 500, EXCLUSIVE ESCAVAÇÃO, REATERRO E BOTA FORA</t>
  </si>
  <si>
    <t>ED-48642</t>
  </si>
  <si>
    <t>POÇO DE VISITA PARA REDE TUBULAR TIPO B DN 600, EXCLUSIVE ESCAVAÇÃO, REATERRO E BOTA FORA</t>
  </si>
  <si>
    <t>ED-48643</t>
  </si>
  <si>
    <t>POÇO DE VISITA PARA REDE TUBULAR TIPO B DN 700, EXCLUSIVE ESCAVAÇÃO, REATERRO E BOTA FORA</t>
  </si>
  <si>
    <t>ED-48644</t>
  </si>
  <si>
    <t>POÇO DE VISITA PARA REDE TUBULAR TIPO B DN 800, EXCLUSIVE ESCAVAÇÃO, REATERRO E BOTA FORA</t>
  </si>
  <si>
    <t>ED-48645</t>
  </si>
  <si>
    <t>POÇO DE VISITA PARA REDE TUBULAR TIPO B DN 900, EXCLUSIVE ESCAVAÇÃO, REATERRO E BOTA FORA</t>
  </si>
  <si>
    <t>ED-48656</t>
  </si>
  <si>
    <t>POÇO DE VISITA PARA REDE TUBULAR TIPO C DN 1000, EXCLUSIVE ESCAVAÇÃO, REATERRO E BOTA FORA</t>
  </si>
  <si>
    <t>ED-48657</t>
  </si>
  <si>
    <t>POÇO DE VISITA PARA REDE TUBULAR TIPO C DN 1100, EXCLUSIVE ESCAVAÇÃO, REATERRO E BOTA FORA</t>
  </si>
  <si>
    <t>ED-48658</t>
  </si>
  <si>
    <t>POÇO DE VISITA PARA REDE TUBULAR TIPO C DN 1200, EXCLUSIVE ESCAVAÇÃO, REATERRO E BOTA FORA</t>
  </si>
  <si>
    <t>ED-48659</t>
  </si>
  <si>
    <t>POÇO DE VISITA PARA REDE TUBULAR TIPO C DN 1300, EXCLUSIVE ESCAVAÇÃO, REATERRO E BOTA FORA</t>
  </si>
  <si>
    <t>ED-48660</t>
  </si>
  <si>
    <t>POÇO DE VISITA PARA REDE TUBULAR TIPO C DN 1500, EXCLUSIVE ESCAVAÇÃO, REATERRO E BOTA FORA</t>
  </si>
  <si>
    <t>ED-48651</t>
  </si>
  <si>
    <t>POÇO DE VISITA PARA REDE TUBULAR TIPO C DN 500, EXCLUSIVE ESCAVAÇÃO, REATERRO E BOTA FORA</t>
  </si>
  <si>
    <t>ED-48652</t>
  </si>
  <si>
    <t>POÇO DE VISITA PARA REDE TUBULAR TIPO C DN 600, EXCLUSIVE ESCAVAÇÃO, REATERRO E BOTA FORA</t>
  </si>
  <si>
    <t>ED-48653</t>
  </si>
  <si>
    <t>POÇO DE VISITA PARA REDE TUBULAR TIPO C DN 700, EXCLUSIVE ESCAVAÇÃO, REATERRO E BOTA FORA</t>
  </si>
  <si>
    <t>ED-48654</t>
  </si>
  <si>
    <t>POÇO DE VISITA PARA REDE TUBULAR TIPO C DN 800, EXCLUSIVE ESCAVAÇÃO, REATERRO E BOTA FORA</t>
  </si>
  <si>
    <t>ED-48655</t>
  </si>
  <si>
    <t>POÇO DE VISITA PARA REDE TUBULAR TIPO C DN 900, EXCLUSIVE ESCAVAÇÃO, REATERRO E BOTA FORA</t>
  </si>
  <si>
    <t>ED-48666</t>
  </si>
  <si>
    <t>TAMPÃO CIRCULAR EM FERRO FUNDIDO PARA POÇO DE VISITA, ARTICULADO COM DIÂMETRO DE 60CM, CLASSE 400, INCLUSIVE ASSENTAMENTO, EXCLUSIVE POÇO DE VISITA</t>
  </si>
  <si>
    <t>ED-48551</t>
  </si>
  <si>
    <t>BOCA DE LOBO DUPLA (TIPO B - CONCRETO), QUADRO, GRELHA E CANTONEIRA, INCLUSIVE ESCAVAÇÃO, REATERRO E BOTA-FORA</t>
  </si>
  <si>
    <t>ED-48549</t>
  </si>
  <si>
    <t>BOCA DE LOBO SIMPLES (TIPO A - FERRO FUNDIDO), QUADRO, GRELHA E CANTONEIRA, INCLUSIVE ESCAVAÇÃO, REATERRO E BOTA-FORA</t>
  </si>
  <si>
    <t>ED-48550</t>
  </si>
  <si>
    <t>BOCA DE LOBO SIMPLES (TIPO B - CONCRETO), QUADRO, GRELHA E CANTONEIRA, INCLUSIVE ESCAVAÇÃO, REATERRO E BOTA-FORA</t>
  </si>
  <si>
    <t>ED-48572</t>
  </si>
  <si>
    <t>CAIXA DE CAPTAÇÃO E DRENAGEM TIPO A (100 X 100 X 120 CM), D = 500 MM A 1500MM, INCLUSIVE ESCAVAÇÃO, REATERRO E BOTA FORA</t>
  </si>
  <si>
    <t>ED-48573</t>
  </si>
  <si>
    <t>CAIXA DE CAPTAÇÃO E DRENAGEM TIPO A (120 X 120 X 150 CM), D = 500 MM A 1500MM, INCLUSIVE ESCAVAÇÃO, REATERRO E BOTA FORA</t>
  </si>
  <si>
    <t>ED-48574</t>
  </si>
  <si>
    <t>CAIXA DE CAPTAÇÃO E DRENAGEM TIPO B D = 500 MM</t>
  </si>
  <si>
    <t>ED-48575</t>
  </si>
  <si>
    <t>CAIXA DE CAPTAÇÃO E DRENAGEM TIPO B (100 X 100 X 120 CM), D = 500 MM A 1500MM, INCLUSIVE ESCAVAÇÃO, REATERRO E BOTA FORA</t>
  </si>
  <si>
    <t>ED-48576</t>
  </si>
  <si>
    <t>CAIXA DE CAPTAÇÃO E DRENAGEM TIPO B (120 X 120 X 150 CM), D = 500 MM A 1500MM, INCLUSIVE ESCAVAÇÃO, REATERRO E BOTA FORA</t>
  </si>
  <si>
    <t>ED-48578</t>
  </si>
  <si>
    <t>CAIXA DE CAPTAÇÃO E DRENAGEM TIPO C (100 X 100 X 120 CM), D = 500 MM A 1500MM, INCLUSIVE ESCAVAÇÃO, REATERRO E BOTA FORA</t>
  </si>
  <si>
    <t>ED-48579</t>
  </si>
  <si>
    <t>CAIXA DE CAPTAÇÃO E DRENAGEM TIPO C (120 X 120 X 150 CM), D = 500 MM A 1500MM, INCLUSIVE ESCAVAÇÃO, REATERRO E BOTA FORA</t>
  </si>
  <si>
    <t>ED-48582</t>
  </si>
  <si>
    <t>CAIXA DE CAPTAÇÃO E DRENAGEM TIPO E (100 X 100 X 120 CM), D = 500 MM A 1500MM, INCLUSIVE ESCAVAÇÃO, REATERRO E BOTA FORA</t>
  </si>
  <si>
    <t>ED-48583</t>
  </si>
  <si>
    <t>CAIXA DE CAPTAÇÃO E DRENAGEM TIPO E (120 X 120 X 150 CM), D = 500 MM A 1500MM, INCLUSIVE ESCAVAÇÃO, REATERRO E BOTA FORA</t>
  </si>
  <si>
    <t>ED-48584</t>
  </si>
  <si>
    <t>CAIXA DE CAPTAÇÃO E DRENAGEM TIPO F (100 X 100 X 120 CM), D = 500 MM A 1500MM, INCLUSIVE ESCAVAÇÃO, REATERRO E BOTA FORA</t>
  </si>
  <si>
    <t>ED-48585</t>
  </si>
  <si>
    <t>CAIXA DE CAPTAÇÃO E DRENAGEM TIPO F (120 X 120 X 150 CM), D = 500 MM A 1500MM, INCLUSIVE ESCAVAÇÃO, REATERRO E BOTA FORA</t>
  </si>
  <si>
    <t>ED-48571</t>
  </si>
  <si>
    <t>CAIXAS DE CAPTAÇÃO E DRENAGEM TIPO A D = 500 MM</t>
  </si>
  <si>
    <t>ED-48577</t>
  </si>
  <si>
    <t>CAIXAS DE CAPTAÇÃO E DRENAGEM TIPO C D = 500 MM</t>
  </si>
  <si>
    <t>ED-48587</t>
  </si>
  <si>
    <t>CAIXA DE AREIA 100 X 100 X 100 CM</t>
  </si>
  <si>
    <t>ED-48586</t>
  </si>
  <si>
    <t>CAIXA DE AREIA 50 X 60 X 70 CM</t>
  </si>
  <si>
    <t>ED-48603</t>
  </si>
  <si>
    <t>DESCIDA D´ÁGUA TIPO CALHA DN 1000, EXCLUSIVE BOTA FORA</t>
  </si>
  <si>
    <t>ED-48604</t>
  </si>
  <si>
    <t>DESCIDA D´ÁGUA TIPO CALHA DN 1100, EXCLUSIVE BOTA FORA</t>
  </si>
  <si>
    <t>ED-48605</t>
  </si>
  <si>
    <t>DESCIDA D´ÁGUA TIPO CALHA DN 1200, EXCLUSIVE BOTA FORA</t>
  </si>
  <si>
    <t>ED-48606</t>
  </si>
  <si>
    <t>DESCIDA D´ÁGUA TIPO CALHA DN 1300, EXCLUSIVE BOTA FORA</t>
  </si>
  <si>
    <t>ED-48607</t>
  </si>
  <si>
    <t>DESCIDA D´ÁGUA TIPO CALHA DN 1500, EXCLUSIVE BOTA FORA</t>
  </si>
  <si>
    <t>ED-48598</t>
  </si>
  <si>
    <t>DESCIDA D´ÁGUA TIPO CALHA DN 500, EXCLUSIVE BOTA FORA</t>
  </si>
  <si>
    <t>ED-48599</t>
  </si>
  <si>
    <t>DESCIDA D´ÁGUA TIPO CALHA DN 600, EXCLUSIVE BOTA FORA</t>
  </si>
  <si>
    <t>ED-48600</t>
  </si>
  <si>
    <t>DESCIDA D´ÁGUA TIPO CALHA DN 700, EXCLUSIVE BOTA FORA</t>
  </si>
  <si>
    <t>ED-48601</t>
  </si>
  <si>
    <t>DESCIDA D´ÁGUA TIPO CALHA DN 800, EXCLUSIVE BOTA FORA</t>
  </si>
  <si>
    <t>ED-48602</t>
  </si>
  <si>
    <t>DESCIDA D´ÁGUA TIPO CALHA DN 900, EXCLUSIVE BOTA FORA</t>
  </si>
  <si>
    <t>ED-48593</t>
  </si>
  <si>
    <t>DESCIDA D´ÁGUA TIPO DEGRAU DN 1000, EXCLUSIVE BOTA FORA</t>
  </si>
  <si>
    <t>ED-48594</t>
  </si>
  <si>
    <t>DESCIDA D´ÁGUA TIPO DEGRAU DN 1100, EXCLUSIVE BOTA FORA</t>
  </si>
  <si>
    <t>ED-48595</t>
  </si>
  <si>
    <t>DESCIDA D´ÁGUA TIPO DEGRAU DN 1200, EXCLUSIVE BOTA FORA</t>
  </si>
  <si>
    <t>ED-48596</t>
  </si>
  <si>
    <t>DESCIDA D´ÁGUA TIPO DEGRAU DN 1300, EXCLUSIVE BOTA FORA</t>
  </si>
  <si>
    <t>ED-48597</t>
  </si>
  <si>
    <t>DESCIDA D´ÁGUA TIPO DEGRAU DN 1500, EXCLUSIVE BOTA FORA</t>
  </si>
  <si>
    <t>ED-48588</t>
  </si>
  <si>
    <t>DESCIDA D´ÁGUA TIPO DEGRAU DN 500, EXCLUSIVE BOTA FORA</t>
  </si>
  <si>
    <t>ED-48589</t>
  </si>
  <si>
    <t>DESCIDA D´ÁGUA TIPO DEGRAU DN 600, EXCLUSIVE BOTA FORA</t>
  </si>
  <si>
    <t>ED-48590</t>
  </si>
  <si>
    <t>DESCIDA D´ÁGUA TIPO DEGRAU DN 700, EXCLUSIVE BOTA FORA</t>
  </si>
  <si>
    <t>ED-48591</t>
  </si>
  <si>
    <t>DESCIDA D´ÁGUA TIPO DEGRAU DN 800, EXCLUSIVE BOTA FORA</t>
  </si>
  <si>
    <t>ED-48592</t>
  </si>
  <si>
    <t>DESCIDA D´ÁGUA TIPO DEGRAU DN 900, EXCLUSIVE BOTA FORA</t>
  </si>
  <si>
    <t>ED-48697</t>
  </si>
  <si>
    <t>VALA DE INFILTRAÇÃO E DRENAGEM 100 X 300 X 100 CM, INCLUSIVE ESCAVAÇÃO E BOTA FORA</t>
  </si>
  <si>
    <t>ED-48691</t>
  </si>
  <si>
    <t>VALA DE INFILTRAÇÃO E DRENAGEM 40 X 120 X 40 CM, INCLUSIVE ESCAVAÇÃO E BOTA FORA</t>
  </si>
  <si>
    <t>ED-48692</t>
  </si>
  <si>
    <t>VALA DE INFILTRAÇÃO E DRENAGEM 50 X 150 X 50 CM, INCLUSIVE ESCAVAÇÃO E BOTA FORA</t>
  </si>
  <si>
    <t>ED-48693</t>
  </si>
  <si>
    <t>VALA DE INFILTRAÇÃO E DRENAGEM 60 X 180 X 60 CM, INCLUSIVE ESCAVAÇÃO E BOTA FORA</t>
  </si>
  <si>
    <t>ED-48694</t>
  </si>
  <si>
    <t>VALA DE INFILTRAÇÃO E DRENAGEM 70 X 210 X 70 CM, INCLUSIVE ESCAVAÇÃO E BOTA FORA</t>
  </si>
  <si>
    <t>ED-48695</t>
  </si>
  <si>
    <t>VALA DE INFILTRAÇÃO E DRENAGEM 80 X 240 X 80 CM, INCLUSIVE ESCAVAÇÃO E BOTA FORA</t>
  </si>
  <si>
    <t>ED-48696</t>
  </si>
  <si>
    <t>VALA DE INFILTRAÇÃO E DRENAGEM 90 X 270 X 90 CM, INCLUSIVE ESCAVAÇÃO E BOTA FORA</t>
  </si>
  <si>
    <t>ED-14762</t>
  </si>
  <si>
    <t>SARJETA DE CONCRETO URBANO (SCU), TIPO 1, COM FCK 15 MPA, LARGURA DE 50CM COM INCLINAÇÃO DE 3%, ESP. 7CM, PADRÃO DER-MG, EXCLUSIVE MEIO-FIO, INCLUSIVE ESCAVAÇÃO, APILAOMENTO E TRANSPORTE COM RETIRADA DO MATERIAL ESCAVADO (EM CAÇAMBA)</t>
  </si>
  <si>
    <t>ED-14763</t>
  </si>
  <si>
    <t>SARJETA DE CONCRETO URBANO (SCU), TIPO 2, COM FCK 15 MPA, LARGURA DE 50CM COM INCLINAÇÃO DE 15%, ESP. 7CM, PADRÃO DER-MG, EXCLUSIVE MEIO-FIO, INCLUSIVE ESCAVAÇÃO, APILAOMENTO E TRANSPORTE COM RETIRADA DO MATERIAL ESCAVADO (EM CAÇAMBA)</t>
  </si>
  <si>
    <t>ED-14764</t>
  </si>
  <si>
    <t>SARJETA DE CONCRETO URBANO (SCU), TIPO 3, COM FCK 15 MPA, LARGURA DE 50CM COM INCLINAÇÃO DE 25%, ESP. 7CM, PADRÃO DER-MG, EXCLUSIVE MEIO-FIO, INCLUSIVE ESCAVAÇÃO, APILAOMENTO E TRANSPORTE COM RETIRADA DO MATERIAL ESCAVADO (EM CAÇAMBA)</t>
  </si>
  <si>
    <t>ED-50186</t>
  </si>
  <si>
    <t>CILINDRO DE PRESSÃO OU MOLA PNEUMÁTICA DE DIÂMETRO 150MM, COMPRIMENTO DE 1,20M COM GARRAS PARA FIXAÇÃO NA PAREDE</t>
  </si>
  <si>
    <t>ED-50198</t>
  </si>
  <si>
    <t>MANÔMETRO WILLY, MOD. 2 1/2", ESCALA DE LEITURA DE 0 A 100 PSI</t>
  </si>
  <si>
    <t>ED-50185</t>
  </si>
  <si>
    <t>PRESSOSTATO TELEMECANIQUE, MODELO XML B004 A2S11, COM ESCALA DE 3 A 58 PSI</t>
  </si>
  <si>
    <t>ED-50187</t>
  </si>
  <si>
    <t>SIRENE PARA ALARME DE BOMBA EM FUNCIONAMENTO, 220V</t>
  </si>
  <si>
    <t>ED-22698</t>
  </si>
  <si>
    <t>ABRIGO EM CHAPA DE AÇO CARBONO DE SOBREPOR, PINTADO DE VERMELHO NAS DIMENSÕES (75X30X25)CM COM UMA PORTA COM VIDRO TRANSPARENTE COM A INSCRIÇÃO "INCÊNDIO", PARA EXTINTOR, FORNECIMENTO E INSTALAÇÃO, EXCLUSIVE EXTINTOR</t>
  </si>
  <si>
    <t>ED-50177</t>
  </si>
  <si>
    <t>ABRIGO EM CHAPA DE AÇO CARBONO DE SOBREPOR, PINTADO DE VERMELHO NAS DIMENSÕES (90X60X17)CM COM UMA PORTA COM VIDRO TRANSPARENTE COM A INSCRIÇÃO "INCÊNDIO", INCLUINDO SUPORTE BASCULANTE PARA MANGUEIRA - FORNECIMENTO E INSTALAÇÃO, EXCLUSIVE MANGUEIRA, REGISTRO GLOBO E ACESSÓRIOS</t>
  </si>
  <si>
    <t>ED-22701</t>
  </si>
  <si>
    <t>ABRIGO EM CHAPA DE AÇO CARBONO DE SOBREPOR, PINTADO DE VERMELHO NAS DIMENSÕES (90X60X17)CM COM UMA PORTA COM VIDRO TRANSPARENTE COM A INSCRIÇÃO "INCÊNDIO", INCLUINDO SUPORTE BASCULANTE PARA MANGUEIRA, MANGUEIRA TIPO 1 COMPRIMENTO 15M, REGISTRO GLOBO E ACESSÓRIOS, FORNECIMENTO E INSTALAÇÃO</t>
  </si>
  <si>
    <t>ED-22714</t>
  </si>
  <si>
    <t>ABRIGO EM CHAPA DE AÇO CARBONO DE SOBREPOR, PINTADO DE VERMELHO NAS DIMENSÕES (90X60X17)CM COM UMA PORTA COM VIDRO TRANSPARENTE COM A INSCRIÇÃO "INCÊNDIO", INCLUINDO SUPORTE BASCULANTE PARA MANGUEIRA, MANGUEIRA TIPO 2 COMPRIMENTO 15M, REGISTRO GLOBO E ACESSÓRIOS, FORNECIMENTO E INSTALAÇÃO</t>
  </si>
  <si>
    <t>ED-50181</t>
  </si>
  <si>
    <t>ADAPTADOR EM LATÃO PARA INSTALAÇÃO PREDIAL DE COMBATE A INCÊNDIO ENGATE RÁPIDO 1.1/2" X ROSCA INTERNA 5 FIOS 2.1/2", FORNECIMENTO E INSTALAÇÃO</t>
  </si>
  <si>
    <t>ED-50182</t>
  </si>
  <si>
    <t>ADAPTADOR EM LATÃO PARA INSTALAÇÃO PREDIAL DE COMBATE A INCÊNDIO ENGATE RÁPIDO 2.1/2" X ROSCA INTERNA 5 FIOS 2.1/2", FORNECIMENTO E INSTALAÇÃO</t>
  </si>
  <si>
    <t>ED-50194</t>
  </si>
  <si>
    <t>BASE DECORATIVA PARA EXTINTORES</t>
  </si>
  <si>
    <t>ED-50188</t>
  </si>
  <si>
    <t>CHAVE PARA CONEXÕES DE ENGATE RÁPIDO TIPO STORZ, 63X38MM</t>
  </si>
  <si>
    <t>ED-50189</t>
  </si>
  <si>
    <t>ESGUICHO TIPO AGULHETA COM JUNTA DE UNIÃO ENGATE RÁPIDO DN 38MM, FORNECIMENTO E INSTALAÇÃO</t>
  </si>
  <si>
    <t>ED-50190</t>
  </si>
  <si>
    <t>EXTINTOR DE GÁS CARBÔNICO 5-B:C, CAPACIDADE 6 KG</t>
  </si>
  <si>
    <t>ED-50191</t>
  </si>
  <si>
    <t>EXTINTOR DE INCÊNDIO ÁGUA PRESSURIZADA 2-A, CAPACIDADE 10 L</t>
  </si>
  <si>
    <t>ED-50193</t>
  </si>
  <si>
    <t>EXTINTOR DE INCÊNDIO TIPO PÓ QUÍMICO 2-A:20-B:C, CAPACIDADE 6 KG</t>
  </si>
  <si>
    <t>ED-50192</t>
  </si>
  <si>
    <t>EXTINTOR DE INCÊNDIO TIPO PÓ QUÍMICO 20-B:C, CAPACIDADE 6 KG</t>
  </si>
  <si>
    <t>ED-50195</t>
  </si>
  <si>
    <t>HIDRANTE DE RECALQUE COMPLETO EM CAIXA DE ALVENARIA</t>
  </si>
  <si>
    <t>ED-50197</t>
  </si>
  <si>
    <t>MANGUEIRA DE FIBRA SINTÉTICA E BORRACHA PARA INCÊNDIO TIPO 1, DN 38MM, COMPRIMENTO 15M, FORNECIMENTO E INSTALAÇÃO</t>
  </si>
  <si>
    <t>ED-22707</t>
  </si>
  <si>
    <t>MANGUEIRA DE FIBRA SINTÉTICA E BORRACHA PARA INCÊNDIO TIPO 2, DN 38MM, COMPRIMENTO 15M, FORNECIMENTO E INSTALAÇÃO</t>
  </si>
  <si>
    <t>ED-50208</t>
  </si>
  <si>
    <t>REGISTRO TIPO GLOBO ANGULAR, COM 45 GRAUS, DN 2.1/2" (63 MM), PN16, EM LATÃO COM VOLANTE PARA HIDRANTE - FORNECIMENTO E INSTALAÇÃO</t>
  </si>
  <si>
    <t>ED-50210</t>
  </si>
  <si>
    <t>REGISTRO TIPO GLOBO, DN 1" (25 MM), PN16, EM LATAO COM VOLANTE, EXTREMIDADES ROSCADAS  - FORNECIMENTO E INSTALAÇÃO</t>
  </si>
  <si>
    <t>ED-50209</t>
  </si>
  <si>
    <t>REGISTRO TIPO GLOBO, DN 1.1/2" (15 MM), PN16, EM LATAO COM VOLANTE, EXTREMIDADES ROSCADAS  - FORNECIMENTO E INSTALAÇÃO</t>
  </si>
  <si>
    <t>ED-50211</t>
  </si>
  <si>
    <t>REGISTRO TIPO GLOBO, DN 2.1/2" (63 MM), PN16, EM LATAO COM VOLANTE, EXTREMIDADES ROSCADAS  - FORNECIMENTO E INSTALAÇÃO</t>
  </si>
  <si>
    <t>ED-26993</t>
  </si>
  <si>
    <t>LUMINÁRIA DE EMERGÊNCIA AUTÔNOMA, TIPO LED COM DOIS FARÓIS, POTÊNCIA TOTAL DE 8W, FORNECIMENTO E INSTALAÇÃO</t>
  </si>
  <si>
    <t>ED-26989</t>
  </si>
  <si>
    <t>LUMINÁRIA DE EMERGÊNCIA AUTÔNOMA, TIPO LED POTÊNCIA TOTAL DE 2W, FORNECIMENTO E INSTALAÇÃO</t>
  </si>
  <si>
    <t>ED-50206</t>
  </si>
  <si>
    <t>PLACA FOTOLUMINESCENTE PARA SINALIZAÇÃO DE EMERGÊNCIA, TIPO "A2", DIMENSÃO DA BASE 300MM, INCLUSIVE FIXAÇÃO</t>
  </si>
  <si>
    <t>ED-50199</t>
  </si>
  <si>
    <t>PLACA FOTOLUMINESCENTE PARA SINALIZAÇÃO DE EMERGÊNCIA, TIPO "E5", DIMENSÃO (300X300)MM, INCLUSIVE FIXAÇÃO</t>
  </si>
  <si>
    <t>ED-50200</t>
  </si>
  <si>
    <t>PLACA FOTOLUMINESCENTE PARA SINALIZAÇÃO DE EMERGÊNCIA, TIPO "E8", DIMENSÃO (300X300)MM, INCLUSIVE FIXAÇÃO</t>
  </si>
  <si>
    <t>ED-50207</t>
  </si>
  <si>
    <t>PLACA FOTOLUMINESCENTE PARA SINALIZAÇÃO DE EMERGÊNCIA, TIPO "P2", DIÂMETRO DE 300MM, INCLUSIVE FIXAÇÃO</t>
  </si>
  <si>
    <t>ED-50202</t>
  </si>
  <si>
    <t>PLACA FOTOLUMINESCENTE PARA SINALIZAÇÃO DE EMERGÊNCIA, TIPO "S1", DIMENSÃO (380X190)MM, INCLUSIVE FIXAÇÃO</t>
  </si>
  <si>
    <t>ED-50204</t>
  </si>
  <si>
    <t>PLACA FOTOLUMINESCENTE PARA SINALIZAÇÃO DE EMERGÊNCIA, TIPO "S10", DIMENSÃO (380X190)MM, INCLUSIVE FIXAÇÃO</t>
  </si>
  <si>
    <t>ED-50205</t>
  </si>
  <si>
    <t>PLACA FOTOLUMINESCENTE PARA SINALIZAÇÃO DE EMERGÊNCIA, TIPO "S12", DIMENSÃO (380X190)MM, INCLUSIVE FIXAÇÃO</t>
  </si>
  <si>
    <t>ED-50201</t>
  </si>
  <si>
    <t>PLACA FOTOLUMINESCENTE PARA SINALIZAÇÃO DE EMERGÊNCIA, TIPO "S2", DIMENSÃO (380X190)MM, INCLUSIVE FIXAÇÃO</t>
  </si>
  <si>
    <t>ED-50203</t>
  </si>
  <si>
    <t>PLACA FOTOLUMINESCENTE PARA SINALIZAÇÃO DE EMERGÊNCIA, TIPO "S9", DIMENSÃO (380X190)MM, INCLUSIVE FIXAÇÃO</t>
  </si>
  <si>
    <t>ED-50180</t>
  </si>
  <si>
    <t>ACIONADOR MANUAL DE ALARME DE INCÊNDIO</t>
  </si>
  <si>
    <t>ED-50218</t>
  </si>
  <si>
    <t>CANOPLA PARA SPRINKLER</t>
  </si>
  <si>
    <t>ED-50215</t>
  </si>
  <si>
    <t>SPRINKLER PENDENTE 15 MM (1/2") 141º C</t>
  </si>
  <si>
    <t>ED-50212</t>
  </si>
  <si>
    <t>SPRINKLER PENDENTE 15 MM (1/2") 68º C</t>
  </si>
  <si>
    <t>ED-50213</t>
  </si>
  <si>
    <t>SPRINKLER PENDENTE 15 MM (1/2") 79º C</t>
  </si>
  <si>
    <t>ED-50214</t>
  </si>
  <si>
    <t>SPRINKLER PENDENTE 15 MM (1/2") 93º C</t>
  </si>
  <si>
    <t>ED-49832</t>
  </si>
  <si>
    <t>TUBO AÇO PRETO SCH-40, D = 1/2" SEM COSTURA</t>
  </si>
  <si>
    <t>ED-49833</t>
  </si>
  <si>
    <t>TUBO AÇO PRETO SCH-40, D = 3/4" SEM COSTURA</t>
  </si>
  <si>
    <t>ED-49831</t>
  </si>
  <si>
    <t>TUBO AÇO PRETO SCH-40, D = 3/8" SEM COSTURA</t>
  </si>
  <si>
    <t>ED-49827</t>
  </si>
  <si>
    <t>REGISTRO DE BLOQUEIO EM LATÃO, DIÂMETRO DE 1/2"X1/2", ROSCA NPT, BAIXA PRESSÃO, INCLUSIVE ACESSÓRIOS DE VEDAÇÃO</t>
  </si>
  <si>
    <t>ED-49826</t>
  </si>
  <si>
    <t>REGISTRO REGULADOR DE GÁS EM LATÃO, DIÂMETRO ENTRADA DE 1/4" COM ROSCA NPT, SAÍDA EM TERMINAL DE MANGUEIRA DE 3/8", INCLUSIVE ACESSÓRIOS DE VEDAÇÃO</t>
  </si>
  <si>
    <t>ED-49841</t>
  </si>
  <si>
    <t>VÁLVULA DE ESFERA TRIPARTIDA COM ROSCA NPT, CLASSE 300LBS - 1/2"</t>
  </si>
  <si>
    <t>ED-49842</t>
  </si>
  <si>
    <t>VÁLVULA DE ESFERA TRIPARTIDA COM ROSCA NPT, CLASSE 300LBS - 3/4"</t>
  </si>
  <si>
    <t>ED-48290</t>
  </si>
  <si>
    <t>VÁLVULA DE ALÍVIO E SEGURANÇA, DIÂMETRO DE 1" NPT</t>
  </si>
  <si>
    <t>ED-48292</t>
  </si>
  <si>
    <t>VÁLVULA DE ALÍVIO E SEGURANÇA, DIÂMETRO DE 1 1/2" NPT</t>
  </si>
  <si>
    <t>ED-48291</t>
  </si>
  <si>
    <t>VÁLVULA DE ALÍVIO E SEGURANÇA, DIÂMETRO DE 1 1/4" NPT</t>
  </si>
  <si>
    <t>ED-48288</t>
  </si>
  <si>
    <t>VÁLVULA DE ALÍVIO E SEGURANÇA, DIÂMETRO DE 1/2" NPT</t>
  </si>
  <si>
    <t>ED-48293</t>
  </si>
  <si>
    <t>VÁLVULA DE ALÍVIO E SEGURANÇA, DIÂMETRO DE 2" NPT</t>
  </si>
  <si>
    <t>ED-48294</t>
  </si>
  <si>
    <t>VÁLVULA DE ALÍVIO E SEGURANÇA, DIÂMETRO DE 2 1/2" NPT</t>
  </si>
  <si>
    <t>ED-48289</t>
  </si>
  <si>
    <t>VÁLVULA DE ALÍVIO E SEGURANÇA, DIÂMETRO DE 3/4" NPT</t>
  </si>
  <si>
    <t>ED-48276</t>
  </si>
  <si>
    <t>VÁLVULA DE ESFERA EM LATÃO, DIÂMETRO DE 1" NPT</t>
  </si>
  <si>
    <t>ED-48278</t>
  </si>
  <si>
    <t>VÁLVULA DE ESFERA EM LATÃO, DIÂMETRO DE 1 1/2" NPT</t>
  </si>
  <si>
    <t>ED-48277</t>
  </si>
  <si>
    <t>VÁLVULA DE ESFERA EM LATÃO, DIÂMETRO DE 1 1/4" NPT</t>
  </si>
  <si>
    <t>ED-48274</t>
  </si>
  <si>
    <t>VÁLVULA DE ESFERA EM LATÃO, DIÂMETRO DE 1/2" NPT</t>
  </si>
  <si>
    <t>ED-48279</t>
  </si>
  <si>
    <t>VÁLVULA DE ESFERA EM LATÃO, DIÂMETRO DE 2" NPT</t>
  </si>
  <si>
    <t>ED-48280</t>
  </si>
  <si>
    <t>VÁLVULA DE ESFERA EM LATÃO, DIÂMETRO DE 2 1/2" NPT</t>
  </si>
  <si>
    <t>ED-48275</t>
  </si>
  <si>
    <t>VÁLVULA DE ESFERA EM LATÃO, DIÂMETRO DE 3/4" NPT</t>
  </si>
  <si>
    <t>ED-48283</t>
  </si>
  <si>
    <t>VÁLVULA DE RETENÇÃO EM LATÃO, DIÂMETRO DE 1" NPT</t>
  </si>
  <si>
    <t>ED-48285</t>
  </si>
  <si>
    <t>VÁLVULA DE RETENÇÃO EM LATÃO, DIÂMETRO DE 1 1/2" NPT</t>
  </si>
  <si>
    <t>ED-48284</t>
  </si>
  <si>
    <t>VÁLVULA DE RETENÇÃO EM LATÃO, DIÂMETRO DE 1 1/4" NPT</t>
  </si>
  <si>
    <t>ED-48281</t>
  </si>
  <si>
    <t>VÁLVULA DE RETENÇÃO EM LATÃO, DIÂMETRO DE 1/2" NPT</t>
  </si>
  <si>
    <t>ED-48286</t>
  </si>
  <si>
    <t>VÁLVULA DE RETENÇÃO EM LATÃO, DIÂMETRO DE 2" NPT</t>
  </si>
  <si>
    <t>ED-48287</t>
  </si>
  <si>
    <t>VÁLVULA DE RETENÇÃO EM LATÃO, DIÂMETRO DE 2 1/2" NPT</t>
  </si>
  <si>
    <t>ED-48282</t>
  </si>
  <si>
    <t>VÁLVULA DE RETENÇÃO EM LATÃO, DIÂMETRO DE 3/4" NPT</t>
  </si>
  <si>
    <t>ED-48273</t>
  </si>
  <si>
    <t>VÁLVULA SOLENÓIDE 2/3 VIAS NF. AÇÃO DIRETA 1/2" BSP</t>
  </si>
  <si>
    <t>ED-48272</t>
  </si>
  <si>
    <t>VÁLVULA SOLENÓIDE 2/3 VIAS NF. AÇÃO DIRETA 3/8" BSP</t>
  </si>
  <si>
    <t>ED-48262</t>
  </si>
  <si>
    <t>MANÔMETRO DE PRESSÃO PARA AR COMPRIMIDO 15 A 600 MBAR, COM ROSCA, 1/2 NPT</t>
  </si>
  <si>
    <t>ED-48261</t>
  </si>
  <si>
    <t>MANÔMETRO DE PRESSÃO PARA AR COMPRIMIDO 15 A 600 MBAR, COM ROSCA, 1/4 NPT</t>
  </si>
  <si>
    <t>ED-48253</t>
  </si>
  <si>
    <t>PRESSOSTATO PARA COMPRESSOR DE 125 A 175 PSI</t>
  </si>
  <si>
    <t>ED-48252</t>
  </si>
  <si>
    <t>PRESSOSTATO PARA COMPRESSOR DE 80 A 125 PSI</t>
  </si>
  <si>
    <t>ED-48251</t>
  </si>
  <si>
    <t>COMPRESSOR SL/100 - 120PSI -8,3 BAR 100 LIBRAS</t>
  </si>
  <si>
    <t>ED-49817</t>
  </si>
  <si>
    <t>CILINDRO DE AÇO COM GÁS GLP CAPACIDADE 45 KG</t>
  </si>
  <si>
    <t>ED-15716</t>
  </si>
  <si>
    <t>DEPÓSITO PARA CILINDRO DE GÁS (GLP), INCLUSIVE ALVENARIA DE VEDAÇÃO COM ESP. 14CM, CHAPISCO COM ARGAMASSA (TRAÇO 1:3), ESP. 5MM, REBOCO COM ARGAMASSA (TRAÇO 1:2:8), ESP. 20MM, PINTURA ACRÍLICA EM DUAS (2) DEMÃOS, LAJE IMPERMEABILIZADA E PORTÃO EM TELA GALVANIZADA FIO 12 COM CADEADO, EXCLUSIVE CILINDROS - PADRÃO DER-MG</t>
  </si>
  <si>
    <t>ED-49818</t>
  </si>
  <si>
    <t xml:space="preserve">COLETOR DE GÁS COM DUAS (2) SAÍDAS, EM AÇO PRETO, SCHEDULE 40, DIÂMETRO SAÍDA 1/2" (21,34MM), COM ACABAMENTO EM PINTURA ELETROSTÁTICA, INCLUSIVE ACESSÓRIOS DE VEDAÇÃO
</t>
  </si>
  <si>
    <t>ED-49819</t>
  </si>
  <si>
    <t>COLETOR DE GÁS COM TRÊS (3) SAÍDAS, EM AÇO PRETO, SCHEDULE 40, DIÂMETRO SAÍDA 1/2" (21,34MM), COM ACABAMENTO EM PINTURA ELETROSTÁTICA, INCLUSIVE ACESSÓRIOS DE VEDAÇÃO</t>
  </si>
  <si>
    <t>ED-48256</t>
  </si>
  <si>
    <t>FILTRO TIPO "Y" EM BRONZE, DIÂMETRO DE 1" NPT</t>
  </si>
  <si>
    <t>ED-48258</t>
  </si>
  <si>
    <t>FILTRO TIPO "Y" EM BRONZE, DIÂMETRO DE 1 1/2" NPT</t>
  </si>
  <si>
    <t>ED-48257</t>
  </si>
  <si>
    <t>FILTRO TIPO "Y" EM BRONZE, DIÂMETRO DE 1 1/4" NPT</t>
  </si>
  <si>
    <t>ED-48254</t>
  </si>
  <si>
    <t>FILTRO TIPO "Y" EM BRONZE, DIÂMETRO DE 1/2" NPT</t>
  </si>
  <si>
    <t>ED-48259</t>
  </si>
  <si>
    <t>FILTRO TIPO "Y" EM BRONZE, DIÂMETRO DE 2" NPT</t>
  </si>
  <si>
    <t>ED-48255</t>
  </si>
  <si>
    <t>FILTRO TIPO "Y" EM BRONZE, DIÂMETRO DE 3/4" NPT</t>
  </si>
  <si>
    <t>ED-49821</t>
  </si>
  <si>
    <t>MANGUEIRA PLÁSTICA PARA GÁS D = 3/8" X 1,50 M</t>
  </si>
  <si>
    <t>ED-49822</t>
  </si>
  <si>
    <t>NIPLE DE REDUÇÃO 1/2"X1/8" EM LATÃO, ROSCA NPT, INCLUSIVE ACESSÓRIOS DE VEDAÇÃO</t>
  </si>
  <si>
    <t>ED-49823</t>
  </si>
  <si>
    <t>NIPLE DE REDUÇÃO 1/2"X3/8" EM LATÃO, ROSCA NPT, INCLUSIVE ACESSÓRIOS DE VEDAÇÃO</t>
  </si>
  <si>
    <t>ED-49824</t>
  </si>
  <si>
    <t>NIPLE DUPLO EM FERRO MALEÁVEL, DIÂMETRO 1/2"(15MM), COM ACABAMENTO GALVANIZADO, CLASSE DE PRESSÃO 300LBS, ROSCA NPT, INCLUSIVE ACESSÓRIOS DE VEDAÇÃO</t>
  </si>
  <si>
    <t>ED-49830</t>
  </si>
  <si>
    <t>TAMPÃO EM FERRO MALEÁVEL, DIÂMETRO 1/2"(15MM), COM ACABAMENTO GALVANIZADO, CLASSE DE PRESSÃO 300LBS, ROSCA NPT, INCLUSIVE ACESSÓRIOS DE VEDAÇÃO</t>
  </si>
  <si>
    <t>ED-51151</t>
  </si>
  <si>
    <t>ESPELHO CRISTAL COM MOLDURA EM ALUMÍNIO, DIMENSÃO (60X90)CM, COM ESP. 4MM, INCLUSIVE FIXAÇÃO COM ADESIVO/SELANTE A BASE DE POLIURETANO, FORNECIMENTO E INSTALAÇÃO</t>
  </si>
  <si>
    <t>ED-51152</t>
  </si>
  <si>
    <t>ESPELHO CRISTAL, DIMENSÃO (40X60)CM, COM ESP. 4MM, EM ACABAMENTO LAPIDADO, INCLUSIVE FIXAÇÃO COM PARAFUSO TIPO FINESSON, FORNECIMENTO E INSTALAÇÃO</t>
  </si>
  <si>
    <t>ED-51150</t>
  </si>
  <si>
    <t>ESPELHO CRISTAL, DIMENSÃO (60X90)CM, COM ESP. 4MM, EM ACABAMENTO LAPIDADO, INCLUSIVE FIXAÇÃO COM PARAFUSO TIPO FINESSON, FORNECIMENTO E INSTALAÇÃO</t>
  </si>
  <si>
    <t>ED-29734</t>
  </si>
  <si>
    <t>VIDRO ARAMADO TRANSLÚCIDO INCOLOR, ESP. 6MM, INCLUSIVE FIXAÇÃO E VEDAÇÃO COM GUARNIÇÃO/GAXETA DE BORRACHA NEOPRENE, FORNECIMENTO E INSTALAÇÃO, EXCLUSIVE CAIXILHO/PERFIL</t>
  </si>
  <si>
    <t>ED-51155</t>
  </si>
  <si>
    <t>VIDRO COMUM TRANSPARENTE INCOLOR, ESP. 3MM, INCLUSIVE FIXAÇÃO E VEDAÇÃO COM GUARNIÇÃO/GAXETA DE BORRACHA NEOPRENE, FORNECIMENTO E INSTALAÇÃO, EXCLUSIVE CAIXILHO/PERFIL</t>
  </si>
  <si>
    <t>ED-51156</t>
  </si>
  <si>
    <t>VIDRO COMUM TRANSPARENTE INCOLOR, ESP. 4MM, INCLUSIVE FIXAÇÃO E VEDAÇÃO COM GUARNIÇÃO/GAXETA DE BORRACHA NEOPRENE, FORNECIMENTO E INSTALAÇÃO, EXCLUSIVE CAIXILHO/PERFIL</t>
  </si>
  <si>
    <t>ED-51157</t>
  </si>
  <si>
    <t>VIDRO COMUM TRANSPARENTE INCOLOR, ESP. 6MM, INCLUSIVE FIXAÇÃO E VEDAÇÃO COM GUARNIÇÃO/GAXETA DE BORRACHA NEOPRENE, FORNECIMENTO E INSTALAÇÃO, EXCLUSIVE CAIXILHO/PERFIL</t>
  </si>
  <si>
    <t>ED-51153</t>
  </si>
  <si>
    <t>VIDRO IMPRESSO (FANTASIA) TRANSLÚCIDO INCOLOR, ESP. 3MM, INCLUSIVE FIXAÇÃO E VEDAÇÃO COM GUARNIÇÃO/GAXETA DE BORRACHA NEOPRENE, FORNECIMENTO E INSTALAÇÃO, EXCLUSIVE CAIXILHO/PERFIL</t>
  </si>
  <si>
    <t>ED-29731</t>
  </si>
  <si>
    <t>VIDRO IMPRESSO (FANTASIA) TRANSLÚCIDO INCOLOR, ESP. 4MM, INCLUSIVE FIXAÇÃO E VEDAÇÃO COM GUARNIÇÃO/GAXETA DE BORRACHA NEOPRENE, FORNECIMENTO E INSTALAÇÃO, EXCLUSIVE CAIXILHO/PERFIL</t>
  </si>
  <si>
    <t>ED-51160</t>
  </si>
  <si>
    <t>VIDRO TEMPERADO TRANSPARENTE INCOLOR, ESP. 10MM, INCLUSIVE FIXAÇÃO E VEDAÇÃO COM GUARNIÇÃO/GAXETA DE BORRACHA NEOPRENE, FORNECIMENTO E INSTALAÇÃO, EXCLUSIVE CAIXILHO/PERFIL</t>
  </si>
  <si>
    <t>ED-51158</t>
  </si>
  <si>
    <t>VIDRO TEMPERADO TRANSPARENTE INCOLOR, ESP. 6MM, INCLUSIVE FIXAÇÃO E VEDAÇÃO COM GUARNIÇÃO/GAXETA DE BORRACHA NEOPRENE, FORNECIMENTO E INSTALAÇÃO, EXCLUSIVE CAIXILHO/PERFIL</t>
  </si>
  <si>
    <t>ED-51159</t>
  </si>
  <si>
    <t>VIDRO TEMPERADO TRANSPARENTE INCOLOR, ESP. 8MM, INCLUSIVE FIXAÇÃO E VEDAÇÃO COM GUARNIÇÃO/GAXETA DE BORRACHA NEOPRENE, FORNECIMENTO E INSTALAÇÃO, EXCLUSIVE CAIXILHO/PERFIL</t>
  </si>
  <si>
    <t>ED-50634</t>
  </si>
  <si>
    <t>PLACA DE INAUGURAÇÃO EM ALUMÍNIO FUNDIDO, 60 X 40 CM</t>
  </si>
  <si>
    <t>ED-50635</t>
  </si>
  <si>
    <t>PLACA DE INAUGURAÇÃO EM ALUMÍNIO FUNDIDO 85 X 50 CM</t>
  </si>
  <si>
    <t>ED-50642</t>
  </si>
  <si>
    <t>PLACA DE ALUMÍNIO ANODIZADO 25 X 25 CM PARA IDENTIFICAÇÃO</t>
  </si>
  <si>
    <t>ED-50636</t>
  </si>
  <si>
    <t>PLACA DE ALUMÍNIO FUNDIDO COM DENOMINAÇÃO DE CÔMODOS, 20 X 5 CM</t>
  </si>
  <si>
    <t>ED-50637</t>
  </si>
  <si>
    <t>PLACA DE ALUMÍNIO FUNDIDO COM DENOMINAÇÃO DE CÔMODOS, 21 X 4 CM</t>
  </si>
  <si>
    <t>ED-50638</t>
  </si>
  <si>
    <t>PLACA DE ALUMÍNIO FUNDIDO COM NOME DO PRÉDIO, AFIXADA EM PAREDE (0,39 M2)</t>
  </si>
  <si>
    <t>ED-50639</t>
  </si>
  <si>
    <t>PLACA DE ALUMÍNIO FUNDIDO DE NUMERAÇÃO DE PORTAS, 3 X 3 CM</t>
  </si>
  <si>
    <t>ED-50640</t>
  </si>
  <si>
    <t>PLACA DE ALUMÍNIO FUNDIDO DE NUMERAÇÃO DE PORTAS, 5 X 5 CM</t>
  </si>
  <si>
    <t>ED-50643</t>
  </si>
  <si>
    <t>PLACA EM ALUMÍNIO ANODIZADO 70 X 61 CM, FIXADA TUBO DE METALON</t>
  </si>
  <si>
    <t>ED-50644</t>
  </si>
  <si>
    <t>PLACA EM ALUMÍNIO 15 X 15 CM, COM PICTOGRAMA EM PELÍCULA ADESIVA</t>
  </si>
  <si>
    <t>ED-50633</t>
  </si>
  <si>
    <t>PLACA EM CHAPA DE AÇO ESCOVADO 25 X 12 CM, E = 1 MM</t>
  </si>
  <si>
    <t>ED-50223</t>
  </si>
  <si>
    <t>PONTO DE EMBUTIR PARA ESGOTO EM TUBO PVC RÍGIDO, PB - SÉRIE NORMAL, DN 40MM (1.1/2"), EMBUTIDO NA ALVENARIA/PISO, COM ALTURA (SAÍDA) DE 50CM DO PISO, COM DISTÂNCIA DE ATÉ CINCO (5) METROS DA RAMAL DE ESGOTO, EXCLUSIVE ESCAVAÇÃO, INCLUSIVE CONEXÕES E FIXAÇÃO DO TUBO COM ENCHIMENTO DO RASGO NA ALVENARIA/CONCRETO COM ARGAMASSA</t>
  </si>
  <si>
    <t>ED-50225</t>
  </si>
  <si>
    <t>PONTO DE EMBUTIR PARA ESGOTO EM TUBO PVC RÍGIDO, PBV - SÉRIE NORMAL, DN 100MM (4"), EMBUTIDO EM PISO COM DISTÂNCIA DE ATÉ CINCO (5) METROS DA RAMAL DE ESGOTO, INCLUSIVE CONEXÕES E FIXAÇÃO DO TUBO COM ENCHIMENTO DO RASGO NO CONCRETO COM ARGAMASSA</t>
  </si>
  <si>
    <t>ED-50224</t>
  </si>
  <si>
    <t>PONTO DE EMBUTIR PARA ESGOTO EM TUBO PVC RÍGIDO, PBV - SÉRIE NORMAL, DN 50MM (2"), EMBUTIDO EM PISO COM DISTÂNCIA DE ATÉ CINCO (5) METROS DA RAMAL DE ESGOTO, EXCLUSIVE ESCAVAÇÃO, INCLUSIVE CONEXÕES E FIXAÇÃO DO TUBO COM ENCHIMENTO DO RASGO NO CONCRETO COM ARGAMASSA</t>
  </si>
  <si>
    <t>ED-50221</t>
  </si>
  <si>
    <t>PONTO DE EMBUTIR PARA ÁGUA FRIA EM TUBO DE PVC RÍGIDO SOLDÁVEL, DN 20MM (1/2"), EMBUTIDO NA ALVENARIA COM DISTÂNCIA DE ATÉ CINCO (5) METROS DA TOMADA DE ÁGUA, INCLUSIVE CONEXÕES E FIXAÇÃO DO TUBO COM ENCHIMENTO DO RASGO NA ALVENARIA/CONCRETO COM ARGAMASSA</t>
  </si>
  <si>
    <t>ED-50222</t>
  </si>
  <si>
    <t>PONTO DE EMBUTIR PARA ÁGUA FRIA EM TUBO PVC RÍGIDO ROSCÁVEL, DN 1/2" (20MM), EMBUTIDO NA ALVENARIA COM DISTÂNCIA DE ATÉ CINCO (5) METROS DA TOMADA DE ÁGUA, INCLUSIVE CONEXÕES E FIXAÇÃO DO TUBO COM ENCHIMENTO DO RASGO NA ALVENARIA/CONCRETO COM ARGAMASSA</t>
  </si>
  <si>
    <t>ED-50227</t>
  </si>
  <si>
    <t>PONTO DE EMBUTIR PARA UM (1) INTERRUPTOR SIMPLES (10A-250V), COM PLACA 4"X2" DE UM (1) POSTO, COM ELETRODUTO FLEXÍVEL CORRUGADO, ANTI-CHAMA, DN 25MM (3/4"), EMBUTIDO NA ALVENARIA E CABO DE COBRE FLEXÍVEL, CLASSE 5, ISOLAMENTO TIPO LSHF/ATOX, NÃO HALOGENADO, SEÇÃO 1,5MM2 (70°C-450/750V), COM DISTÂNCIA DE ATÉ DEZ (10) METROS DO PONTO DE DERIVAÇÃO, INCLUSIVE CAIXA DE LIGAÇÃO, SUPORTE E FIXAÇÃO DO ELETRODUTO COM ENCHIMENTO DO RASGO NA ALVENARIA/CONCRETO COM ARGAMASSA</t>
  </si>
  <si>
    <t>ED-50228</t>
  </si>
  <si>
    <t>PONTO DE EMBUTIR PARA UMA (1) LUMINÁRIA,COM ELETRODUTO DE PVC RÍGIDO ROSCÁVEL, DN 20MM (3/4"), EMBUTIDO NA LAJE E CABO DE COBRE FLEXÍVEL, CLASSE 5, ISOLAMENTO TIPO LSHF/ATOX, NÃO HALOGENADO, SEÇÃO 1,5MM2 (70°C-450/750V), COM DISTÂNCIA DE ATÉ CINCO (5) METROS DO PONTO DE DERIVAÇÃO, EXCLUSIVE LUMINÁRIA, INCLUSIVE CAIXA DE LIGAÇÃO OCTOGONAL, SUPORTE E FIXAÇÃO DO ELETRODUTO</t>
  </si>
  <si>
    <t>ED-17905</t>
  </si>
  <si>
    <t>PONTO DE EMBUTIR PARA UMA (1) TOMADA PADRÃO, TRÊS (3) POLOS (2P+T/10A-250V), COM PLACA 4"X2" DE UM (1) POSTO, COM ELETRODUTO DE PVC RÍGIDO ROSCÁVEL, DN 20MM (3/4"), EMBUTIDO NO PISO E CABO DE COBRE FLEXÍVEL, CLASSE 5, ISOLAMENTO TIPO LSHF/ATOX, NÃO HALOGENADO, SEÇÃO 2,5MM2 (70°C-450/750V), COM DISTÂNCIA DE ATÉ DEZ (10) METROS DO PONTO DE DERIVAÇÃO, INCLUSIVE CAIXA DE LIGAÇÃO, SUPORTE E FIXAÇÃO DO ELETRODUTO COM ENCHIMENTO DO RASGO NA ALVENARIA/CONCRETO COM ARGAMASSA</t>
  </si>
  <si>
    <t>ED-50232</t>
  </si>
  <si>
    <t>PONTO DE EMBUTIR PARA UMA (1) TOMADA PADRÃO, TRÊS (3) POLOS (2P+T/10A-250V), COM PLACA 4"X2" DE UM (1) POSTO, COM ELETRODUTO FLEXÍVEL CORRUGADO, ANTI-CHAMA, DN 25MM (3/4"), EMBUTIDO NA ALVENARIA E CABO DE COBRE FLEXÍVEL, CLASSE 5, ISOLAMENTO TIPO LSHF/ATOX, NÃO HALOGENADO, SEÇÃO 2,5MM2 (70°C-450/750V), COM DISTÂNCIA DE ATÉ DEZ (10) METROS DO PONTO DE DERIVAÇÃO, INCLUSIVE CAIXA DE LIGAÇÃO, SUPORTE E FIXAÇÃO DO ELETRODUTO COM ENCHIMENTO DO RASGO NA ALVENARIA/CONCRETO COM ARGAMASSA</t>
  </si>
  <si>
    <t>ED-17903</t>
  </si>
  <si>
    <t>PONTO DE SOBREPOR PARA UM (1) INTERRUPTOR SIMPLES (10A-250V), COM PLACA 4"X2" DE UM (1) POSTO, COM ELETRODUTO DE AÇO GALVANIZADO, CLASSE LEVE, DN 20MM (3/4"), FIXADO NA ALVENARIA/TETO E CABO DE COBRE FLEXÍVEL, CLASSE 5, ISOLAMENTO TIPO LSHF/ATOX, NÃO HALOGENADO, SEÇÃO 2,5MM2 (70°C-450/750V), COM DISTÂNCIA DE ATÉ DEZ (10) METROS DO PONTO DE DERIVAÇÃO, INCLUSIVE FORNECIMENTO, INSTALAÇÃO, CONDULETE EM ALUMÍNIO, CONEXÕES, SUPORTE E FIXAÇÃO DO ELETRODUTO</t>
  </si>
  <si>
    <t>ED-17906</t>
  </si>
  <si>
    <t>PONTO DE SOBREPOR PARA UMA (1) TOMADA PADRÃO, TRÊS (3) POLOS (2P+T/10A-250V), COM PLACA 4"X2" DE UM (1) POSTO, COM ELETRODUTO DE AÇO GALVANIZADO, CLASSE LEVE, DN 20MM (3/4"), FIXADO NA ALVENARIA/TETO E CABO DE COBRE FLEXÍVEL, CLASSE 5, ISOLAMENTO TIPO LSHF/ATOX, NÃO HALOGENADO, SEÇÃO 2,5MM2 (70°C-450/750V), COM DISTÂNCIA DE ATÉ DEZ (10) METROS DO PONTO DE DERIVAÇÃO, INCLUSIVE FORNECIMENTO, INSTALAÇÃO, CONDULETE EM ALUMÍNIO, CONEXÕES, SUPORTE E FIXAÇÃO DO ELETRODUTO</t>
  </si>
  <si>
    <t>ED-17902</t>
  </si>
  <si>
    <t>PONTO DE SOBREPOR PARA UMA (1) TOMADA TELEFÔNICA (CONECTOR RJ11), COM PLACA 4"X2" DE UM (1) POSTO, COM ELETRODUTO DE AÇO GALVANIZADO, CLASSE LEVE, DN 20MM (3/4"), FIXADO NA ALVENARIA/TETO E FIO TELEFÔNICO (FI) EM COBRE ELETROLÍTICO ESTANHADO DE SEÇÃO MACIÇA, ESP. 0,60MM (2X0,60MM), COM DISTÂNCIA DE ATÉ DEZ (10) METROS DO PONTO DE DERIVAÇÃO, INCLUSIVE FORNECIMENTO, INSTALAÇÃO, CONDULETE EM ALUMÍNIO, CONEXÕES, SUPORTE E FIXAÇÃO DO ELETRODUTO</t>
  </si>
  <si>
    <t>ED-50229</t>
  </si>
  <si>
    <t>PONTO DE EMBUTIR SECO, PARA UMA (1) PLACA CEGA 4"X4", COM ELETRODUTO DE PVC RÍGIDO ROSCÁVEL, DN 20MM (3/4"), EMBUTIDO NO PISO E SONDA EM ARAME GALVANIZADO, DIÂMETRO DE 1,24MM (BWG 18), COM DISTÂNCIA DE ATÉ DEZ (10) METROS DO PONTO DE DERIVAÇÃO, INCLUSIVE CAIXA DE LIGAÇÃO, SUPORTE E FIXAÇÃO DO ELETRODUTO COM ENCHIMENTO DO RASGO NA ALVENARIA/CONCRETO COM ARGAMASSA</t>
  </si>
  <si>
    <t>ED-50230</t>
  </si>
  <si>
    <t>PONTO DE EMBUTIR SECO, PARA UMA (1) PLACA CEGA 4"X4", COM ELETRODUTO FLEXÍVEL CORRUGADO, ANTI-CHAMA, DN 25MM (3/4"), EMBUTIDO NA ALVENARIA E SONDA EM ARAME GALVANIZADO, DIÂMETRO DE 1,24MM (BWG 18), COM DISTÂNCIA DE ATÉ DEZ (10) METROS DO PONTO DE DERIVAÇÃO, INCLUSIVE CAIXA DE LIGAÇÃO, SUPORTE E FIXAÇÃO DO ELETRODUTO COM ENCHIMENTO DO RASGO NA ALVENARIA/CONCRETO COM ARGAMASSA</t>
  </si>
  <si>
    <t>ED-50231</t>
  </si>
  <si>
    <t>PONTO DE EMBUTIR PARA UMA (1) TOMADA TELEFÔNICA (CONECTOR RJ11), COM PLACA 4"X2" DE UM (1) POSTO, COM ELETRODUTO FLEXÍVEL CORRUGADO, ANTI-CHAMA, DN 25MM (3/4"), EMBUTIDO NA ALVENARIA E FIO TELEFÔNICO (FI) EM COBRE ELETROLÍTICO ESTANHADO DE SEÇÃO MACIÇA, ESP. 0,60MM (2X0,60MM), COM DISTÂNCIA DE ATÉ DEZ (10) METROS DO PONTO DE DERIVAÇÃO, INCLUSIVE CAIXA DE LIGAÇÃO, SUPORTE E FIXAÇÃO DO ELETRODUTO COM ENCHIMENTO DO RASGO NA ALVENARIA/CONCRETO COM ARGAMASSA</t>
  </si>
  <si>
    <t>ED-50226</t>
  </si>
  <si>
    <t>PONTO DE EMBUTIR PARA GÁS EM TUBO DE AÇO GALVANIZADO COM COSTURA, DN 1/2", EMBUTIDO NA ALVENARIA COM DISTÂNCIA DE ATÉ CINCO (5) METROS DO RAMAL DE ABASTECIMENTO, INCLUSIVE CONEXÕES E FIXAÇÃO DO TUBO COM ENCHIMENTO DO RASGO NA ALVENARIA/CONCRETO COM ARGAMASSA</t>
  </si>
  <si>
    <t>ED-18181</t>
  </si>
  <si>
    <t>PONTO DE EMBUTIR PARA GÁS EM TUBO DE COBRE CLASSE "A" SEM COSTURA SOLDÁVEL, DN 1/2" (15MM), EMBUTIDO NA ALVENARIA COM DISTÂNCIA DE ATÉ CINCO (5) METROS DO RAMAL DE ABASTECIMENTO, INCLUSIVE CONEXÕES E FIXAÇÃO DO TUBO COM ENCHIMENTO DO RASGO NA ALVENARIA/CONCRETO COM ARGAMASSA</t>
  </si>
  <si>
    <t>ED-50435</t>
  </si>
  <si>
    <t>PLANTIO DE GRAMA BATATAIS EM PLACAS, INCLUSIVE TERRA VEGETAL E CONSERVAÇÃO POR TRINTA (30) DIAS</t>
  </si>
  <si>
    <t>ED-50437</t>
  </si>
  <si>
    <t>PLANTIO DE GRAMA ESMERALDA EM PLACAS, INCLUSIVE TERRA VEGETAL E CONSERVAÇÃO POR TRINTA (30) DIAS</t>
  </si>
  <si>
    <t>ED-50436</t>
  </si>
  <si>
    <t>PLANTIO DE GRAMA SÃO CARLOS EM PLACAS, INCLUSIVE TERRA VEGETAL E CONSERVAÇÃO POR TRINTA (30) DIAS</t>
  </si>
  <si>
    <t>ED-50433</t>
  </si>
  <si>
    <t>PLANTIO E PREPARO DE COVAS DE ARBUSTOS ORNAMENTAIS EM GERAL, EXCETO FORNECIMENTO DAS MUDAS</t>
  </si>
  <si>
    <t>ED-50434</t>
  </si>
  <si>
    <t>PLANTIO E PREPARO DE COVAS DE FORRAÇÃO, EXCETO FORNECIMENTO DAS MUDAS</t>
  </si>
  <si>
    <t>ED-50432</t>
  </si>
  <si>
    <t>PLANTIO E PREPARO DE COVAS PARA ÁRVORES COM ALTURA MÉDIA DE 2,00M, DIMENSÕES (60X60X60)CM , EXCLUSIVE FORNECIMENTO DAS MUDAS</t>
  </si>
  <si>
    <t>ED-50446</t>
  </si>
  <si>
    <t>FORNECIMENTO DE ARBUSTO BELA EMÍLIA COM ALTURA MÍNIMA DE 15CM, EXCLUSIVE PLANTIO</t>
  </si>
  <si>
    <t>ED-50447</t>
  </si>
  <si>
    <t>FORNECIMENTO DE ARBUSTO CAMARÁ COM ALTURA MÍNIMA DE 15CM, EXCLUSIVE PLANTIO</t>
  </si>
  <si>
    <t>ED-50441</t>
  </si>
  <si>
    <t>FORNECIMENTO DE ÁRVORE ACÁSSIA MIMOSA COM ALTURA MÉDIA DE 2,00M, EXCLUSIVE PLANTIO</t>
  </si>
  <si>
    <t>ED-25275</t>
  </si>
  <si>
    <t>FORNECIMENTO DE ÁRVORE AROEIRA-PIMENTEIRA COM ALTURA MÉDIA DE 2,00M, EXCLUSIVE PLANTIO</t>
  </si>
  <si>
    <t>ED-25277</t>
  </si>
  <si>
    <t>FORNECIMENTO DE ÁRVORE AROEIRA-SALSA COM ALTURA MÉDIA DE 2,00M, EXCLUSIVE PLANTIO</t>
  </si>
  <si>
    <t>ED-25245</t>
  </si>
  <si>
    <t>FORNECIMENTO DE ÁRVORE IPÊ-AMARELO COM ALTURA MÉDIA DE 2,00M, EXCLUSIVE PLANTIO</t>
  </si>
  <si>
    <t>ED-25264</t>
  </si>
  <si>
    <t>FORNECIMENTO DE ÁRVORE IPÊ-BRANCO COM ALTURA MÉDIA DE 2,00M, EXCLUSIVE PLANTIO</t>
  </si>
  <si>
    <t>ED-50439</t>
  </si>
  <si>
    <t>FORNECIMENTO DE ÁRVORE IPÊ-ROSA COM ALTURA MÉDIA DE 2,00M, EXCLUSIVE PLANTIO</t>
  </si>
  <si>
    <t>ED-25244</t>
  </si>
  <si>
    <t>FORNECIMENTO DE ÁRVORE IPÊ-ROXO COM ALTURA MÉDIA DE 2,00M, EXCLUSIVE PLANTIO</t>
  </si>
  <si>
    <t>ED-50442</t>
  </si>
  <si>
    <t>FORNECIMENTO DE ÁRVORE JACARANDÁ MIMOSO COM ALTURA MÉDIA DE 2,00M, EXCLUSIVE PLANTIO</t>
  </si>
  <si>
    <t>ED-25470</t>
  </si>
  <si>
    <t>FORNECIMENTO DE ÁRVORE JATOBÁ COM ALTURA MÉDIA DE 2,00M, EXCLUSIVE PLANTIO</t>
  </si>
  <si>
    <t>ED-25280</t>
  </si>
  <si>
    <t>FORNECIMENTO DE ÁRVORE MANACÁ-DA-SERRA COM ALTURA MÉDIA DE 2,00M, EXCLUSIVE PLANTIO</t>
  </si>
  <si>
    <t>ED-25497</t>
  </si>
  <si>
    <t>FORNECIMENTO DE ÁRVORE OITI COM ALTURA MÉDIA DE 2,00M, EXCLUSIVE PLANTIO</t>
  </si>
  <si>
    <t>ED-25269</t>
  </si>
  <si>
    <t>FORNECIMENTO DE ÁRVORE PAINEIRA COM ALTURA MÉDIA DE 2,00M, EXCLUSIVE PLANTIO</t>
  </si>
  <si>
    <t>ED-25273</t>
  </si>
  <si>
    <t>FORNECIMENTO DE ÁRVORE PAU-BRASIL COM ALTURA MÉDIA DE 2,00M, EXCLUSIVE PLANTIO</t>
  </si>
  <si>
    <t>ED-50440</t>
  </si>
  <si>
    <t>FORNECIMENTO DE ÁRVORE PAU-FERRO COM ALTURA MÉDIA DE 2,00M, EXCLUSIVE PLANTIO</t>
  </si>
  <si>
    <t>ED-25489</t>
  </si>
  <si>
    <t>FORNECIMENTO DE ÁRVORE PAU-MULATO COM ALTURA MÉDIA DE 2,00M, EXCLUSIVE PLANTIO</t>
  </si>
  <si>
    <t>ED-25268</t>
  </si>
  <si>
    <t>FORNECIMENTO DE ÁRVORE QUARESMEIRA COM ALTURA MÉDIA DE 2,00M, EXCLUSIVE PLANTIO</t>
  </si>
  <si>
    <t>ED-25493</t>
  </si>
  <si>
    <t>FORNECIMENTO DE ÁRVORE SAPUCAIA COM ALTURA MÉDIA DE 2,00M, EXCLUSIVE PLANTIO</t>
  </si>
  <si>
    <t>ED-50438</t>
  </si>
  <si>
    <t>FORNECIMENTO DE ÁRVORE SIBIPURUNA COM ALTURA MÉDIA DE 2,00M, EXCLUSIVE PLANTIO</t>
  </si>
  <si>
    <t>ED-25441</t>
  </si>
  <si>
    <t>FORNECIMENTO DE ÁRVORE UNHA-DE-VACA COM ALTURA MÉDIA DE 2,00M, EXCLUSIVE PLANTIO</t>
  </si>
  <si>
    <t>ED-25551</t>
  </si>
  <si>
    <t>FORNECIMENTO DE FORRAÇÃO DO TIPO ACALYPHA, EXCLUSIVE PLANTIO</t>
  </si>
  <si>
    <t>ED-25553</t>
  </si>
  <si>
    <t>FORNECIMENTO DE FORRAÇÃO DO TIPO CLOROFITO, EXCLUSIVE PLANTIO</t>
  </si>
  <si>
    <t>ED-25549</t>
  </si>
  <si>
    <t>FORNECIMENTO DE FORRAÇÃO DO TIPO GRAMA-AMENDOIM, EXCLUSIVE PLANTIO</t>
  </si>
  <si>
    <t>ED-25552</t>
  </si>
  <si>
    <t>FORNECIMENTO DE FORRAÇÃO DO TIPO WEDELIA, EXCLUSIVE PLANTIO</t>
  </si>
  <si>
    <t>ED-50449</t>
  </si>
  <si>
    <t>FORNECIMENTO DE PALMEIRA ARECA-BAMBU COM ALTURA MÍNIMA DE 50CM, EXCLUSIVE PLANTIO</t>
  </si>
  <si>
    <t>ED-25243</t>
  </si>
  <si>
    <t>FORNECIMENTO DE PALMEIRA JERIVÁ COM ALTURA MÉDIA DE 2,00M, EXCLUSIVE PLANTIO</t>
  </si>
  <si>
    <t>ED-50448</t>
  </si>
  <si>
    <t>FORNECIMENTO DE PALMEIRA LICURI COM ALTURA MÉDIA DE 2,00M, EXCLUSIVE PLANTIO</t>
  </si>
  <si>
    <t>ED-50431</t>
  </si>
  <si>
    <t>CERCA EM FERRO, TRIANGULAR, PADRÃO PREFEITURA</t>
  </si>
  <si>
    <t>ED-50704</t>
  </si>
  <si>
    <t>ENCHIMENTO DE RASGO EM ALVENARIA/CONCRETO COM ARGAMASSA, DIÂMETROS DE 15MM A 25MM (1/2" A 1"), INCLUSIVE ARGAMASSA, TRAÇO 1:2:8 (CIMENTO, CAL E AREIA), PREPARO MECÂNICO</t>
  </si>
  <si>
    <t>ED-50705</t>
  </si>
  <si>
    <t>ENCHIMENTO DE RASGO EM ALVENARIA/CONCRETO COM ARGAMASSA, DIÂMETROS DE 32MM A 50MM (1.1/4" A 2"), INCLUSIVE ARGAMASSA, TRAÇO 1:2:8 (CIMENTO, CAL E AREIA), PREPARO MECÂNICO</t>
  </si>
  <si>
    <t>ED-50706</t>
  </si>
  <si>
    <t>ENCHIMENTO DE RASGO EM ALVENARIA/CONCRETO COM ARGAMASSA, DIÂMETROS DE 65MM A 100MM (2.1/2" A 4"), INCLUSIVE ARGAMASSA, TRAÇO 1:2:8 (CIMENTO, CAL E AREIA), PREPARO MECÂNICO</t>
  </si>
  <si>
    <t>ED-50707</t>
  </si>
  <si>
    <t>RASGO EM ALVENARIA PARA PASSAGEM DE ELETRODUTO/TUBULAÇÃO, DIÂMETROS DE 15MM A 25MM (1/2" A 1"), EXCLUSIVE ENCHIMENTO</t>
  </si>
  <si>
    <t>ED-50708</t>
  </si>
  <si>
    <t>RASGO EM ALVENARIA PARA PASSAGEM DE ELETRODUTO/TUBULAÇÃO, DIÂMETROS DE 32MM A 50MM (1.1/4" A 2"), EXCLUSIVE ENCHIMENTO</t>
  </si>
  <si>
    <t>ED-50709</t>
  </si>
  <si>
    <t>RASGO EM ALVENARIA PARA PASSAGEM DE ELETRODUTO/TUBULAÇÃO, DIÂMETROS DE 65MM A 100MM (2.1/2" A 4"), EXCLUSIVE ENCHIMENTO</t>
  </si>
  <si>
    <t>ED-50710</t>
  </si>
  <si>
    <t>RASGO EM CONCRETO PARA PASSAGEM DE ELETRODUTO/TUBULAÇÃO, DIÂMETROS DE 15MM A 25MM (1/2" A 1"), EXCLUSIVE ENCHIMENTO</t>
  </si>
  <si>
    <t>ED-50711</t>
  </si>
  <si>
    <t>RASGO EM CONCRETO PARA PASSAGEM DE ELETRODUTO/TUBULAÇÃO, DIÂMETROS DE 32MM A 50MM (1.1/4" A 2"), EXCLUSIVE ENCHIMENTO</t>
  </si>
  <si>
    <t>ED-50712</t>
  </si>
  <si>
    <t>RASGO EM CONCRETO PARA PASSAGEM DE ELETRODUTO/TUBULAÇÃO, DIÂMETROS DE 65MM A 100MM (2.1/2" A 4"), EXCLUSIVE ENCHIMENTO</t>
  </si>
  <si>
    <t>ED-8005</t>
  </si>
  <si>
    <t>COSTURA DE TRINCA COM GRAMPO, BARRA DE AÇO CA-60 Ø4,2MM, COMPRIMENTO TOTAL 40CM, ESPAÇAMENTO DE 10CM, INCLUSIVE CORTE, DOBRA E ARGAMASSA, TRAÇO 1:4 (CIMENTO E AREIA), PREPARO MECÂNICO</t>
  </si>
  <si>
    <t>ED-8004</t>
  </si>
  <si>
    <t>COSTURA DE TRINCA COM GRAMPO, BARRA DE AÇO CA-60 Ø4,2MM, COMPRIMENTO TOTAL 40CM, ESPAÇAMENTO DE 15CM, INCLUSIVE CORTE, DOBRA E ARGAMASSA, TRAÇO 1:4 (CIMENTO E AREIA), PREPARO MECÂNICO</t>
  </si>
  <si>
    <t>ED-8003</t>
  </si>
  <si>
    <t>COSTURA DE TRINCA COM GRAMPO, BARRA DE AÇO CA-60 Ø4,2MM, COMPRIMENTO TOTAL 40CM, ESPAÇAMENTO DE 20CM, INCLUSIVE CORTE, DOBRA E ARGAMASSA, TRAÇO 1:4 (CIMENTO E AREIA), PREPARO MECÂNICO</t>
  </si>
  <si>
    <t>ED-50234</t>
  </si>
  <si>
    <t>COSTURA DE TRINCA COM GRAMPO, BARRA DE AÇO CA-60 Ø4,2MM, COMPRIMENTO TOTAL 40CM, ESPAÇAMENTO DE 30CM, INCLUSIVE CORTE, DOBRA E ARGAMASSA, TRAÇO 1:4 (CIMENTO E AREIA), PREPARO MECÂNICO</t>
  </si>
  <si>
    <t>ED-50236</t>
  </si>
  <si>
    <t>ENTELAMENTO CORRETIVO DE SUPERFÍCIE COM TRINCA POR RETRAÇÃO OU DILATAÇÃO, REVESTIDA COM ARGAMASSA DE CAL HIDRATADA, TRAÇO 1:3 (CAL E AREIA), PREPARO MANUAL, INCLUSIVE TELA DE POLIÉSTER ADESIVA COM REFORÇO CENTRAL, LARGURA DE 15CM</t>
  </si>
  <si>
    <t>ED-50237</t>
  </si>
  <si>
    <t>ENTELAMENTO PREVENTIVO DE SUPERFÍCIE SUJEITA A TRINCA, INCLUSIVE TELA DE POLIÉSTER ADESIVA SEM REFORÇO, LARGURA DE 25CM, EXCLUSIVE REVESTIMENTO DE ACABAMENTO</t>
  </si>
  <si>
    <t>ED-8145</t>
  </si>
  <si>
    <t>JUNTA DE DILATAÇÃO COM ISOPOR 20 MM, EXCLUSIVE SELANTE</t>
  </si>
  <si>
    <t>ED-50240</t>
  </si>
  <si>
    <t>TELA SOLDADA PARA LIGAÇÃO E PREVENÇÃO DE TRINCA EM ALVENARIA/ESTRUTURA, DIMENSÕES (50X10,5)CM, INCLUSIVE PINOS DE FIXAÇÃO, EXCLUSIVE REBOCO</t>
  </si>
  <si>
    <t>ED-50241</t>
  </si>
  <si>
    <t>TELA SOLDADA PARA LIGAÇÃO E PREVENÇÃO DE TRINCA EM ALVENARIA/ESTRUTURA, DIMENSÕES (50X12)CM, INCLUSIVE PINOS DE FIXAÇÃO, EXCLUSIVE REBOCO</t>
  </si>
  <si>
    <t>ED-50238</t>
  </si>
  <si>
    <t>TELA SOLDADA PARA LIGAÇÃO E PREVENÇÃO DE TRINCA EM ALVENARIA/ESTRUTURA, DIMENSÕES (50X6)CM, INCLUSIVE PINOS DE FIXAÇÃO, EXCLUSIVE REBOCO</t>
  </si>
  <si>
    <t>ED-50239</t>
  </si>
  <si>
    <t>TELA SOLDADA PARA LIGAÇÃO E PREVENÇÃO DE TRINCA EM ALVENARIA/ESTRUTURA, DIMENSÕES (50X7,5)CM, INCLUSIVE PINOS DE FIXAÇÃO, EXCLUSIVE REBOCO</t>
  </si>
  <si>
    <t>ED-20754</t>
  </si>
  <si>
    <t>TELA SOLDADA PARA LIGAÇÃO E PREVENÇÃO DE TRINCA EM ALVENARIA/ESTRUTURA, INCLUSIVE PINOS DE FIXAÇÃO, EXCLUSIVE REBOCO</t>
  </si>
  <si>
    <t>ED-50235</t>
  </si>
  <si>
    <t>TRATAMENTO DE JUNTA DE DILATAÇÃO COM ISOPOR,  ESP. 20 MM, PROFUNDIDADE DE 10-15CM, EXCLUSIVE SELANTE</t>
  </si>
  <si>
    <t>ED-49556</t>
  </si>
  <si>
    <t>ENSAIO DE COMPACTACAO - AMOSTRAS NAO TRABALHADAS - ENERGIA INTERMEDIARIA - SOLOS</t>
  </si>
  <si>
    <t>ED-49557</t>
  </si>
  <si>
    <t>ENSAIO DE COMPACTACAO - AMOSTRAS NAO TRABALHADAS - ENERGIA MODIFICADA - SOLOS</t>
  </si>
  <si>
    <t>ED-49555</t>
  </si>
  <si>
    <t>ENSAIO DE COMPACTACAO - AMOSTRAS NAO TRABALHADAS - ENERGIA NORMAL - SOLOS</t>
  </si>
  <si>
    <t>ED-49558</t>
  </si>
  <si>
    <t>ENSAIO DE COMPACTACAO - AMOSTRAS TRABALHADAS - SOLOS</t>
  </si>
  <si>
    <t>ED-49561</t>
  </si>
  <si>
    <t>ENSAIO DE DENSIDADE REAL - SOLOS</t>
  </si>
  <si>
    <t>ED-49567</t>
  </si>
  <si>
    <t>ENSAIO DE EXPANSIBILIDADE - SOLOS</t>
  </si>
  <si>
    <t>ED-49551</t>
  </si>
  <si>
    <t>ENSAIO DE GRANULOMETRIA POR PENEIRAMENTO - SOLOS</t>
  </si>
  <si>
    <t>ED-49552</t>
  </si>
  <si>
    <t>ENSAIO DE GRANULOMETRIA POR PENEIRAMENTO E SEDIMENTACAO - SOLOS</t>
  </si>
  <si>
    <t>ED-49553</t>
  </si>
  <si>
    <t>ENSAIO DE LIMITE DE LIQUIDEZ - SOLOS</t>
  </si>
  <si>
    <t>ED-49554</t>
  </si>
  <si>
    <t>ENSAIO DE LIMITE DE PLASTICIDADE - SOLOS</t>
  </si>
  <si>
    <t>ED-49562</t>
  </si>
  <si>
    <t>ENSAIO DE MASSA ESPECIFICA - IN SITU - EMPREGO DO OLEO - SOLOS</t>
  </si>
  <si>
    <t>ED-49560</t>
  </si>
  <si>
    <t>ENSAIO DE MASSA ESPECIFICA - IN SITU - METODO BALAO DE BORRACHA - SOLOS</t>
  </si>
  <si>
    <t>ED-49559</t>
  </si>
  <si>
    <t>ENSAIO DE MASSA ESPECIFICA - IN SITU - METODO FRASCO DE AREIA - SOLOS</t>
  </si>
  <si>
    <t>ED-49566</t>
  </si>
  <si>
    <t>ENSAIO DE RESILIENCIA - SOLOS</t>
  </si>
  <si>
    <t>ED-49565</t>
  </si>
  <si>
    <t>ENSAIO DE TEOR DE UMIDADE - EM LABORATORIO - SOLOS</t>
  </si>
  <si>
    <t>ED-49563</t>
  </si>
  <si>
    <t>ENSAIO DE TEOR DE UMIDADE - METODO EXPEDITO DO ALCOOL - SOLOS</t>
  </si>
  <si>
    <t>ED-49564</t>
  </si>
  <si>
    <t>ENSAIO DE TEOR DE UMIDADE - PROCESSO SPEEDY - SOLOS E AGREGADOS MIUDOS</t>
  </si>
  <si>
    <t>ED-49550</t>
  </si>
  <si>
    <t>ENSAIO DE TERRAPLENAGEM - CAMADA FINAL DO ATERRO</t>
  </si>
  <si>
    <t>ED-49549</t>
  </si>
  <si>
    <t>ENSAIOS DE TERRAPLENAGEM - CORPO DO ATERRO</t>
  </si>
  <si>
    <t>ED-49568</t>
  </si>
  <si>
    <t>PREPARACAO DE AMOSTRAS PARA ENSAIO DE CARACTERIZACAO - SOLOS</t>
  </si>
  <si>
    <t>ED-49545</t>
  </si>
  <si>
    <t>DETERMINAÇÃO E ANÁLISE DE RESULTADO DE RESISTÊNCIA A COMPRESSÃO DO CONCRETO MOLDADO</t>
  </si>
  <si>
    <t>ED-49544</t>
  </si>
  <si>
    <t>ENSAIO DE CONCRETO: CURA, FACEAMENTO, RUPTURA, EMISSÃO DE CERTIFICADOS - ATE 6 UNIDADES</t>
  </si>
  <si>
    <t>ED-49546</t>
  </si>
  <si>
    <t>ENSAIO DE RESISTENCIA A COMPRESSAO SIMPLES - CONCRETO</t>
  </si>
  <si>
    <t>ED-49548</t>
  </si>
  <si>
    <t>ENSAIO DE RESISTENCIA A TRACAO NA FLEXAO DE CONCRETO</t>
  </si>
  <si>
    <t>ED-49547</t>
  </si>
  <si>
    <t>ENSAIO DE RESISTENCIA A TRACAO POR COMPRESSAO DIAMETRAL - CONCRETO</t>
  </si>
  <si>
    <t>ED-49543</t>
  </si>
  <si>
    <t>ENSAIO DE TRAÇÃO, DOBRAMENTO E VERIFICAÇÃO DE BITOLAS EM BARRAS DE AÇO ACIMA DE 1"</t>
  </si>
  <si>
    <t>ED-49542</t>
  </si>
  <si>
    <t>ENSAIO DE TRAÇÃO, DOBRAMENTO E VERIFICAÇÃO DE BITOLAS EM BARRAS DE AÇO ATÉ 1"</t>
  </si>
  <si>
    <t>ED-29127</t>
  </si>
  <si>
    <t>FURO EM CONCRETO, PARA ELEMENTO ESTRUTURAL DE LAJE, COM DIÂMETRO MAIORES QUE 110MM (4.1/4") E MENORES QUE 158MM(6.1/4"), EXCLUSIVE FORNECIMENTO DE ANDAIME OU PLATAFORMA</t>
  </si>
  <si>
    <t>ED-29128</t>
  </si>
  <si>
    <t>FURO EM CONCRETO, PARA ELEMENTO ESTRUTURAL DE LAJE, COM DIÂMETRO MAIORES QUE 158MM (6.1/4") E MENORES QUE 210MM(8.1/4"), EXCLUSIVE FORNECIMENTO DE ANDAIME OU PLATAFORMA</t>
  </si>
  <si>
    <t>ED-29123</t>
  </si>
  <si>
    <t>FURO EM CONCRETO, PARA ELEMENTO ESTRUTURAL DE LAJE, COM DIÂMETRO MAIORES QUE 25MM (1") E MENORES QUE 32MM(1.1/4"), EXCLUSIVE FORNECIMENTO DE ANDAIME OU PLATAFORMA</t>
  </si>
  <si>
    <t>ED-29124</t>
  </si>
  <si>
    <t>FURO EM CONCRETO, PARA ELEMENTO ESTRUTURAL DE LAJE, COM DIÂMETRO MAIORES QUE 32MM (1.1/4") E MENORES QUE 56MM(2.1/4"), EXCLUSIVE FORNECIMENTO DE ANDAIME OU PLATAFORMA</t>
  </si>
  <si>
    <t>ED-29125</t>
  </si>
  <si>
    <t>FURO EM CONCRETO, PARA ELEMENTO ESTRUTURAL DE LAJE, COM DIÂMETRO MAIORES QUE 56MM (2.1/4") E MENORES QUE 82MM(3.1/4"), EXCLUSIVE FORNECIMENTO DE ANDAIME OU PLATAFORMA</t>
  </si>
  <si>
    <t>ED-29126</t>
  </si>
  <si>
    <t>FURO EM CONCRETO, PARA ELEMENTO ESTRUTURAL DE LAJE, COM DIÂMETRO MAIORES QUE 82MM (3.1/4") E MENORES QUE 110MM(4.1/4"), EXCLUSIVE FORNECIMENTO DE ANDAIME OU PLATAFORMA</t>
  </si>
  <si>
    <t>ED-29121</t>
  </si>
  <si>
    <t>FURO EM CONCRETO, PARA ELEMENTO ESTRUTURAL DE VIGA, COM DIÂMETRO MAIORES QUE 110MM (4.1/4") E MENORES QUE 158MM(6.1/4"), EXCLUSIVE FORNECIMENTO DE ANDAIME OU PLATAFORMA</t>
  </si>
  <si>
    <t>ED-29122</t>
  </si>
  <si>
    <t>FURO EM CONCRETO, PARA ELEMENTO ESTRUTURAL DE VIGA, COM DIÂMETRO MAIORES QUE 158MM (6.1/4") E MENORES QUE 210MM(8.1/4"), EXCLUSIVE FORNECIMENTO DE ANDAIME OU PLATAFORMA</t>
  </si>
  <si>
    <t>ED-29117</t>
  </si>
  <si>
    <t>FURO EM CONCRETO, PARA ELEMENTO ESTRUTURAL DE VIGA, COM DIÂMETRO MAIORES QUE 25MM (1") E MENORES QUE 32MM(1.1/4"), EXCLUSIVE FORNECIMENTO DE ANDAIME OU PLATAFORMA</t>
  </si>
  <si>
    <t>ED-29118</t>
  </si>
  <si>
    <t>FURO EM CONCRETO, PARA ELEMENTO ESTRUTURAL DE VIGA, COM DIÂMETRO MAIORES QUE 32MM (1.1/4") E MENORES QUE 56MM(2.1/4"), EXCLUSIVE FORNECIMENTO DE ANDAIME OU PLATAFORMA</t>
  </si>
  <si>
    <t>ED-29119</t>
  </si>
  <si>
    <t>FURO EM CONCRETO, PARA ELEMENTO ESTRUTURAL DE VIGA, COM DIÂMETRO MAIORES QUE 56MM (2.1/4") E MENORES QUE 82MM(3.1/4"), EXCLUSIVE FORNECIMENTO DE ANDAIME OU PLATAFORMA</t>
  </si>
  <si>
    <t>ED-29120</t>
  </si>
  <si>
    <t>FURO EM CONCRETO, PARA ELEMENTO ESTRUTURAL DE VIGA, COM DIÂMETRO MAIORES QUE 82MM (3.1/4") E MENORES QUE 110MM(4.1/4"), EXCLUSIVE FORNECIMENTO DE ANDAIME OU PLATAFORMA</t>
  </si>
  <si>
    <t>ED-51147</t>
  </si>
  <si>
    <t>LANÇAMENTO E ESPALHAMENTO DE SOLO OU MATERIAL DE DEMOLIÇÃO EM ÁREA DE PASSEIO EXCLUSIVE APILOAMENTO</t>
  </si>
  <si>
    <t>ED-51145</t>
  </si>
  <si>
    <t>PASSEIOS DE CONCRETO E = 6 CM, FCK = 10 MPA, JUNTA SECA</t>
  </si>
  <si>
    <t>ED-51144</t>
  </si>
  <si>
    <t>PASSEIOS DE CONCRETO E = 8 CM, FCK = 15 MPA PADRÃO PREFEITURA</t>
  </si>
  <si>
    <t>ED-50539</t>
  </si>
  <si>
    <t>PISO EM PEDRA PORTUGUESA, INCLUSIVE FORNECIMENTO, ARGAMASSA SECA, TIPO FAROFA COM PREPARO MECÂNICO, COM ASSENTAMENTO EM COLCHÃO DE AREIA E CIMENTO, ESPESSURA DE 6CM, REJUNTAMENTO E ACABAMENTO</t>
  </si>
  <si>
    <t>ED-51148</t>
  </si>
  <si>
    <t>RAMPA PARA ACESSO DE DEFICIENTE, EM CONCRETO SIMPLES FCK = 25 MPA, DESEMPENADA, COM PINTURA INDICATIVA, 02 DEMÃOS</t>
  </si>
  <si>
    <t>ED-50399</t>
  </si>
  <si>
    <t>MURO DE VEDAÇÃO DE CONCRETO PRÉ-MOLDADO TIPO CALHA V ALTURA LIVRE = 2,50 M, SAPATA CONCRETO 1:3:6, 30 X 50 CM</t>
  </si>
  <si>
    <t>ED-50395</t>
  </si>
  <si>
    <t>MURO DIVISÓRIO EM BLOCO DE CONCRETO COM ACABAMENTO APARENTE, ESP.15CM, ALTURA DE 180CM, COM SAPATA EM CONCRETO ARMADO , DIMENSÃO (50X55)CM,  FORMA EM CONTRA BARRANCO, INCLUSIVE ESCAVAÇÃO COM TRANSPORTE E RETIRADA DO MATERIAL ESCAVADO (EM CAÇAMBA) E PINGADEIRA EM CONCRETO</t>
  </si>
  <si>
    <t>ED-50396</t>
  </si>
  <si>
    <t>MURO DIVISÓRIO EM BLOCO DE CONCRETO COM ACABAMENTO APARENTE, ESP.15CM, ALTURA DE 220CM, COM SAPATA EM CONCRETO ARMADO , DIMENSÃO (50X55)CM,  FORMA EM CONTRA BARRANCO, INCLUSIVE ESCAVAÇÃO COM TRANSPORTE E RETIRADA DO MATERIAL ESCAVADO (EM CAÇAMBA) E PINGADEIRA EM CONCRETO</t>
  </si>
  <si>
    <t>ED-50397</t>
  </si>
  <si>
    <t>MURO DIVISÓRIO EM BLOCO DE CONCRETO COM ACABAMENTO REVESTIDO, ESP.15CM, ALTURA DE 220CM, COM SAPATA EM CONCRETO ARMADO , DIMENSÃO (50X55)CM,  FORMA EM CONTRA BARRANCO, INCLUSIVE ESCAVAÇÃO COM TRANSPORTE E RETIRADA DO MATERIAL ESCAVADO (EM CAÇAMBA), PINGADEIRA EM CONCRETO, CHAPISCO/REBOCO COM ARGAMASSA (CIMENTO E AREIA) E PINTURA EM DUAS (2) DEMÃOS</t>
  </si>
  <si>
    <t>ED-50406</t>
  </si>
  <si>
    <t>MURO DIVISÓRIO TIJOLO FURADO E = 10 CM, REBOCADO E PINTADO A LATEX H = 1,80 M, INCLUSIVE SAPATA DE CONCRETO ARMADO FCK = 15 MPA, 50 X 55 CM</t>
  </si>
  <si>
    <t>ED-50408</t>
  </si>
  <si>
    <t>MURO DIVISÓRIO TIJOLO FURADO E = 10 CM, REBOCADO E PINTADO A LATEX H = 2,20 A 2,50 M, INCLUSIVE SAPATA DE CONCRETO ARMADO FCK = 15 MPA, 50 X 55 CM</t>
  </si>
  <si>
    <t>ED-50407</t>
  </si>
  <si>
    <t>MURO DIVISÓRIO TIJOLO FURADO E = 10 CM, REBOCADO E PINTADO A LATEX H = 2,20 M, INCLUSIVE SAPATA DE CONCRETO ARMADO FCK = 15 MPA, 50 X 55 CM</t>
  </si>
  <si>
    <t>ED-50401</t>
  </si>
  <si>
    <t>CONCERTINA CLIPADA MODELO ESPIRAL HELICOIDAL DUPLA D = 450 MM</t>
  </si>
  <si>
    <t>ED-50402</t>
  </si>
  <si>
    <t>CONCERTINA CLIPADA MODELO ESPIRAL HELICOIDAL DUPLA D = 610 MM</t>
  </si>
  <si>
    <t>ED-50403</t>
  </si>
  <si>
    <t>CONCERTINA CLIPADA MODELO ESPIRAL HELICOIDAL DUPLA D = 730 MM</t>
  </si>
  <si>
    <t>ED-50404</t>
  </si>
  <si>
    <t>COLOCAÇÃO DE DEFENSAS SOBRE O MURO FERRO CANTONEIRA L - 1" X 1/8" COMPRIMENTO = 85 CM, ESPAÇAMENTO 1,50 M E 5 FIADAS DE ARAME FARPADO</t>
  </si>
  <si>
    <t>ED-50405</t>
  </si>
  <si>
    <t>COLOCAÇÃO DE DEFENSAS SOBRE O MURO FERRO CANTONEIRA L - 1" X 1/8" COMPRIMENTO = 85 CM, ESPAÇAMENTO 1,50 M E 7 FIADAS DE ARAME FARPADO</t>
  </si>
  <si>
    <t>ED-51141</t>
  </si>
  <si>
    <t>GUIA DE MEIO-FIO, EM CONCRETO COM FCK 15MPA, MOLDADA IN-LOCO, SEÇÃO 15X45CM, FORMA EM MADEIRA, EXCLUSIVE SARJETA, INCLUSIVE ESCAVAÇÃO, APILOAMENTO E TRANSPORTE COM RETIRADA DO MATERIAL ESCAVADO (EM CAÇAMBA)</t>
  </si>
  <si>
    <t>ED-51139</t>
  </si>
  <si>
    <t>GUIA DE MEIO-FIO, EM CONCRETO COM FCK 20MPA, PRÉ-MOLDADA, MFC-01 PADRÃO DER-MG, DIMENSÕES (12X16,7X35)CM, EXCLUSIVE SARJETA, INCLUSIVE ESCAVAÇÃO, APILOAMENTO E TRANSPORTE COM RETIRADA DO MATERIAL ESCAVADO (EM CAÇAMBA)</t>
  </si>
  <si>
    <t>ED-51140</t>
  </si>
  <si>
    <t>GUIA DE MEIO-FIO, EM CONCRETO COM FCK 20MPA, PRÉ-MOLDADA, MFC-03 PADRÃO DER-MG, DIMENSÕES (12X18X45)CM, EXCLUSIVE SARJETA, INCLUSIVE ESCAVAÇÃO, APILOAMENTO E TRANSPORTE COM RETIRADA DO MATERIAL ESCAVADO (EM CAÇAMBA)</t>
  </si>
  <si>
    <t>ED-48664</t>
  </si>
  <si>
    <t>GUIA DE MEIO-FIO (10X15X22)CM E SARJETA (30X10)CM COM INCLINAÇÃO DE 10%, EM CONCRETO COM FCK 15MPA, MOLDADA IN-LOCO, FORMA EM MADEIRA, INCLUSIVE ESCAVAÇÃO, APILOAMENTO E TRANSPORTE COM RETIRADA DO MATERIAL ESCAVADO (EM CAÇAMBA)</t>
  </si>
  <si>
    <t>ED-51143</t>
  </si>
  <si>
    <t>REMOÇÃO E REASSENTAMENTO DE MEIO-FIO DE GNAISSE COM REAPROVEITAMENTO</t>
  </si>
  <si>
    <t>ED-51142</t>
  </si>
  <si>
    <t>REMOÇÃO E REASSENTAMENTO DE MEIO-FIO PRÉ-MOLDADO DE CONCRETO COM REAPROVEITAMENTO</t>
  </si>
  <si>
    <t>ED-50540</t>
  </si>
  <si>
    <t>REMOÇÃO MANUAL COM REASSENTAMENTO DE CALÇADA PORTUGUESA, INCLUSIVE ARGAMASSA SECA, TIPO FAROFA COM PREPARO MECÂNICO, ASSENTAMENTO EM COLCHÃO DE AREIA E CIMENTO, ESPESSURA DE 6CM, REJUNTAMENTO, ACABAMENTO, AFASTAMENTO E EMPILHAMENTO, EXCLUSIVE TRANSPORTE E RETIRADA DO MATERIAL REMOVIDO NÃO REAPROVEITÁVEL</t>
  </si>
  <si>
    <t>ED-51135</t>
  </si>
  <si>
    <t>GUIA DE CORDÃO BOLEADO, EM CONCRETO COM FCK 20MPA, PRÉ-MOLDADA, 10X10CM (ALTURA X LARGURA), INCLUSIVE UMA (1) FIADA DE BLOCO DE CONCRETO, ESP. 9CM, ESCAVAÇÃO, APILOAMENTO E TRANSPORTE COM RETIRADA DO MATERIAL ESCAVADO (EM CAÇAMBA)</t>
  </si>
  <si>
    <t>ED-48384</t>
  </si>
  <si>
    <t>CERCA DE MOURÃO H = 2,15 M - MOURÃO PRÉ-FABRICADO DE CONCRETO PONTA LISA A CADA 2,20 M E 7 FIOS DE ARAME FARPADO, EXCLUSIVE BASE</t>
  </si>
  <si>
    <t>ED-48385</t>
  </si>
  <si>
    <t>CERCA DE MOURÃO H = 2,80 M - MOURÃO PRÉ-FABRICADO DE CONCRETO PONTA VIRADA A CADA 2,20 M E 7 + 4 FIOS DE ARAME FARPADO, EXCLUSIVE BASE</t>
  </si>
  <si>
    <t>ED-48386</t>
  </si>
  <si>
    <t>CERCA DE MOURÃO H = 2,80 M - MOURÃO PRÉ-FABRICADO DE CONCRETO PONTA VIRADA A CADA 2,50 M, 3 FIOS DE ARAME FARPADO E TELA GALVANIZADA # 2" FIO 12, INCLUSIVE FUNDAÇÃO</t>
  </si>
  <si>
    <t>ED-15449</t>
  </si>
  <si>
    <t>BANCO EM CONCRETO APARENTE, SEM ENCOSTO, POLIDO COM ACABAMENTO EM VERNIZ, ESP. 8CM, COMPRIMENTO 200CM, LARGURA 40CM, ALTURA 55CM, EXCLUSIVE FIXAÇÃO EM PISO</t>
  </si>
  <si>
    <t>ED-15446</t>
  </si>
  <si>
    <t>BANCO EM CONCRETO APARENTE, SEM ENCOSTO, POLIDO COM ACABAMENTO EM VERNIZ, ESP. 8CM, COMPRIMENTO 200CM, LARGURA 40CM, ALTURA 55CM, INCLUSIVE CORTE NO PISO PARA FIXAÇÃO COM CONCRETO NÃO ESTRUTURAL, PREPARADO EM OBRA COM BETONEIRA, COM FCK 15 MPA</t>
  </si>
  <si>
    <t>ED-15450</t>
  </si>
  <si>
    <t>BANCO EM CONCRETO APARENTE, TIPO-1, PADRÃO SEE-MG, SEM ENCOSTO, POLIDO COM ACABAMENTO EM VERNIZ, ESP. 5CM, COMPRIMENTO 130CM, LARGURA 40CM, ALTURA 45CM, EXCLUSIVE FIXAÇÃO EM PISO</t>
  </si>
  <si>
    <t>ED-15447</t>
  </si>
  <si>
    <t>BANCO EM CONCRETO APARENTE, TIPO-1, PADRÃO SEE-MG, SEM ENCOSTO, POLIDO COM ACABAMENTO EM VERNIZ, ESP. 5CM, COMPRIMENTO 130CM, LARGURA 40CM, ALTURA 45CM, INCLUSIVE CORTE NO PISO PARA FIXAÇÃO COM CONCRETO NÃO ESTRUTURAL, PREPARADO EM OBRA COM BETONEIRA, COM FCK 15 MPA</t>
  </si>
  <si>
    <t>ED-15451</t>
  </si>
  <si>
    <t>BANCO EM CONCRETO APARENTE, TIPO-2, PADRÃO SEE-MG, SEM ENCOSTO, POLIDO COM ACABAMENTO EM VERNIZ, ESP. 5CM, COMPRIMENTO 150CM, LARGURA 40CM, ALTURA 45CM, EXCLUSIVE FIXAÇÃO EM PISO</t>
  </si>
  <si>
    <t>ED-15448</t>
  </si>
  <si>
    <t>BANCO EM CONCRETO APARENTE, TIPO-2, PADRÃO SEE-MG, SEM ENCOSTO, POLIDO COM ACABAMENTO EM VERNIZ, ESP. 5CM, COMPRIMENTO 150CM, LARGURA 40CM, ALTURA 45CM, INCLUSIVE CORTE NO PISO PARA FIXAÇÃO COM CONCRETO NÃO ESTRUTURAL, PREPARADO EM OBRA COM BETONEIRA, COM FCK 15 MPA</t>
  </si>
  <si>
    <t>ED-48355</t>
  </si>
  <si>
    <t>BANCO EM GRANITO ANDORINHA POLIDO 52 X 30 CM</t>
  </si>
  <si>
    <t>ED-48354</t>
  </si>
  <si>
    <t>BANCO INTERNO EM CONCRETO APARENTE, ALTURA 45 CM, LARGURA 30 CM</t>
  </si>
  <si>
    <t>ED-48353</t>
  </si>
  <si>
    <t>BANCO INTERNO EM CONCRETO E ALVENARIA, ACABAMENTO EM VERNIZ, E = 8 CM, L = 40 CM</t>
  </si>
  <si>
    <t>ED-48359</t>
  </si>
  <si>
    <t>CONJUNTO DE MESA E BANCOS DE ARDÓSIA</t>
  </si>
  <si>
    <t>ED-48360</t>
  </si>
  <si>
    <t>CONJUNTO DE MESA E BANCOS DE CONCRETO PARA JOGOS (02 BANCOS EM ARCO COM D INTERNO = 130 CM E H = 43 CM E MESA COM D = 80 CM, E = 8 CM E H = 75 CM)</t>
  </si>
  <si>
    <t>ED-49573</t>
  </si>
  <si>
    <t>REDE DE PETECA COM MASTROS EM TUBO AÇO GALVANIZADO D = 76 MM</t>
  </si>
  <si>
    <t>ED-49572</t>
  </si>
  <si>
    <t>REDE DE VÔLEI COM MASTRO EM TUBO GALVANIZADO SEM PEDESTAL</t>
  </si>
  <si>
    <t>ED-49571</t>
  </si>
  <si>
    <t>REDE DE VÔLEI COM PEDESTAL PARA JUIZ</t>
  </si>
  <si>
    <t>ED-49574</t>
  </si>
  <si>
    <t>TABELA DE BASQUETE EM POSTE METÁLICO E SUPORTE DE PISO</t>
  </si>
  <si>
    <t>ED-49569</t>
  </si>
  <si>
    <t>TRAVE DE GOL EM TUBO GALVANIZADO PARA QUADRA, INCLUSIVE REDE E PINTURA</t>
  </si>
  <si>
    <t>ED-49570</t>
  </si>
  <si>
    <t>TRAVE DE GOL PARA CAMPO DE FUTEBOL , INCLUSIVE REDE E PINTURA</t>
  </si>
  <si>
    <t>ED-15342</t>
  </si>
  <si>
    <t>FORNECIMENTO E INSTALAÇÃO DE BALANÇO (REMA-REMA) METÁLICO COM SEIS LUGARES PARA PARQUE INFANTIL, FIXADO COM CONCRETO NÃO ESTRUTURAL, PREPARADO EM OBRA COM BETONEIRA, COM FCK 15 MPA , INCLUSIVE ESCAVAÇÃO E TRANSPORTE COM RETIRADA DO MATERIAL ESCAVADO (EM CAÇAMBA)</t>
  </si>
  <si>
    <t>ED-49578</t>
  </si>
  <si>
    <t>FORNECIMENTO E INSTALAÇÃO DE BARRA FIXA METÁLICA PARA PARQUE INFANTIL OU ACADEMIA AO AR LIVRE, FIXADO COM CONCRETO NÃO ESTRUTURAL, PREPARADO EM OBRA COM BETONEIRA, COM FCK 15 MPA , INCLUSIVE ESCAVAÇÃO E TRANSPORTE COM RETIRADA DO MATERIAL ESCAVADO (EM CAÇAMBA)</t>
  </si>
  <si>
    <t>ED-49579</t>
  </si>
  <si>
    <t>FORNECIMENTO E INSTALAÇÃO DE ESCADA HORIZONTAL METÁLICA PARA PARQUE INFANTIL, FIXADO COM CONCRETO NÃO ESTRUTURAL, PREPARADO EM OBRA COM BETONEIRA, COM FCK 15 MPA , INCLUSIVE ESCAVAÇÃO E TRANSPORTE COM RETIRADA DO MATERIAL ESCAVADO (EM CAÇAMBA)</t>
  </si>
  <si>
    <t>ED-49575</t>
  </si>
  <si>
    <t>FORNECIMENTO E INSTALAÇÃO DE ESCORREGADOR MÉDIO METÁLICO PARA PARQUE INFANTIL, FIXADO COM CONCRETO NÃO ESTRUTURAL, PREPARADO EM OBRA COM BETONEIRA, COM FCK 15 MPA , INCLUSIVE ESCAVAÇÃO E TRANSPORTE COM RETIRADA DO MATERIAL ESCAVADO (EM CAÇAMBA)</t>
  </si>
  <si>
    <t>ED-49580</t>
  </si>
  <si>
    <t>FORNECIMENTO E INSTALAÇÃO DE ESPALDAR E BARRAS METÁLICAS PARA PARQUE INFANTIL OU ACADEMIA AO AR LIVRE, FIXADO COM CONCRETO NÃO ESTRUTURAL, PREPARADO EM OBRA COM BETONEIRA, COM FCK 15 MPA , INCLUSIVE ESCAVAÇÃO E TRANSPORTE COM RETIRADA DO MATERIAL ESCAVADO (EM CAÇAMBA)</t>
  </si>
  <si>
    <t>ED-49576</t>
  </si>
  <si>
    <t>FORNECIMENTO E INSTALAÇÃO DE GANGORRA METÁLICA COM DOIS LUGARES PARA PARQUE INFANTIL, FIXADO COM CONCRETO NÃO ESTRUTURAL, PREPARADO EM OBRA COM BETONEIRA, COM FCK 15 MPA , INCLUSIVE ESCAVAÇÃO E TRANSPORTE COM RETIRADA DO MATERIAL ESCAVADO (EM CAÇAMBA)</t>
  </si>
  <si>
    <t>ED-49577</t>
  </si>
  <si>
    <t>FORNECIMENTO E INSTALAÇÃO DE ZANGA BURRINHO METÁLICO COM DUAS PRANCHAS PARA PARQUE INFANTIL, FIXADO COM CONCRETO NÃO ESTRUTURAL, PREPARADO EM OBRA COM BETONEIRA, COM FCK 15 MPA , INCLUSIVE ESCAVAÇÃO E TRANSPORTE COM RETIRADA DO MATERIAL ESCAVADO (EM CAÇAMBA)</t>
  </si>
  <si>
    <t>ED-49334</t>
  </si>
  <si>
    <t>ENVELOPE DE CONCRETO PARA PROTEÇÃO DE TUBOS DE PVC ENTERRADO - CONCRETO TIPO A FCK = 13,5 MPA</t>
  </si>
  <si>
    <t>ED-50265</t>
  </si>
  <si>
    <t>LAVAGEM DE FACHADA COM HIDROJATEAMENTO, EXCLUSIVE ANDAIME METÁLICO, TIPO FIXO/TORRE/SUSPENSO, PARA FACHADA</t>
  </si>
  <si>
    <t>ED-50263</t>
  </si>
  <si>
    <t>LIMPEZA DE CALHA EM CHAPA GALVANIZADA OU EM PVC, INCLUSIVE DESOBSTRUÇÃO</t>
  </si>
  <si>
    <t>ED-50264</t>
  </si>
  <si>
    <t>LIMPEZA DE MATERIAL CERÂMICO</t>
  </si>
  <si>
    <t>ED-50271</t>
  </si>
  <si>
    <t>LIMPEZA DE RODAPÉ</t>
  </si>
  <si>
    <t>ED-50272</t>
  </si>
  <si>
    <t>LIMPEZA DE VIDROS E ESPELHOS</t>
  </si>
  <si>
    <t>ED-50270</t>
  </si>
  <si>
    <t>LIMPEZA PERMANENTE DA OBRA - 01 SERVENTE X 4 HORAS DIÁRIAS</t>
  </si>
  <si>
    <t>ED-50269</t>
  </si>
  <si>
    <t>LIMPEZA PERMANENTE DA OBRA - 01 SERVENTE X 8 HORAS DIÁRIAS</t>
  </si>
  <si>
    <t>ED-50266</t>
  </si>
  <si>
    <t>LIMPEZA FINAL PARA ENTREGA DA OBRA</t>
  </si>
  <si>
    <t>ED-50411</t>
  </si>
  <si>
    <t>GEOTÊXTIL NÃO TECIDO PARA ESTABILIZAÇÃO DE SOLOS</t>
  </si>
  <si>
    <t>ED-9837</t>
  </si>
  <si>
    <t xml:space="preserve">APLICAÇÃO E REGULARIZAÇÃO DE COLCHÃO DE AREIA </t>
  </si>
  <si>
    <t>ED-51146</t>
  </si>
  <si>
    <t>EXECUÇÃO DE PAVIMENTO INTERTRAVADO ECOLÓGICO, ESPESSURA 6CM, FCK 35MPA, INCLUINDO FORNECIMENTO E TRANSPORTE DE TODOS OS MATERIAIS E COLCHÃO DE ASSENTAMENTO COM ESPESSURA 6CM</t>
  </si>
  <si>
    <t>ED-24063</t>
  </si>
  <si>
    <t>EXECUÇÃO DE PAVIMENTO INTERTRAVADO EM BLOCO SEXTAVADO, ESPESSURA 6CM, FCK 35MPA, INCLUINDO FORNECIMENTO E TRANSPORTE DE TODOS OS MATERIAIS E COLCHÃO DE ASSENTAMENTO COM ESPESSURA 6CM</t>
  </si>
  <si>
    <t>ED-24062</t>
  </si>
  <si>
    <t>EXECUÇÃO DE PAVIMENTO INTERTRAVADO, ESPESSURA 10CM, FCK 35MPA, INCLUINDO FORNECIMENTO E TRANSPORTE DE TODOS OS MATERIAIS E COLCHÃO DE ASSENTAMENTO COM ESPESSURA 6CM</t>
  </si>
  <si>
    <t>ED-50420</t>
  </si>
  <si>
    <t>EXECUÇÃO DE PAVIMENTO INTERTRAVADO, ESPESSURA 10CM, FCK 40MPA, INCLUINDO FORNECIMENTO E TRANSPORTE DE TODOS OS MATERIAIS E COLCHÃO DE ASSENTAMENTO COM ESPESSURA 6CM</t>
  </si>
  <si>
    <t>ED-50417</t>
  </si>
  <si>
    <t>EXECUÇÃO DE PAVIMENTO INTERTRAVADO, ESPESSURA 6CM, FCK 35MPA, INCLUINDO FORNECIMENTO E TRANSPORTE DE TODOS OS MATERIAIS E COLCHÃO DE ASSENTAMENTO COM ESPESSURA 6CM</t>
  </si>
  <si>
    <t>ED-50418</t>
  </si>
  <si>
    <t>EXECUÇÃO DE PAVIMENTO INTERTRAVADO, ESPESSURA 8CM, FCK 35MPA, INCLUINDO FORNECIMENTO E TRANSPORTE DE TODOS OS MATERIAIS E COLCHÃO DE ASSENTAMENTO COM ESPESSURA 6CM</t>
  </si>
  <si>
    <t>ED-50413</t>
  </si>
  <si>
    <t>ALVENARIA POLIÉDRICA, RETIRADA E REASSENTAMENTO SOBRE COXIM DE AREIA</t>
  </si>
  <si>
    <t>ED-50421</t>
  </si>
  <si>
    <t>ASSENTAMENTO DE MATA-BURRO DE CONCRETO</t>
  </si>
  <si>
    <t>ED-50416</t>
  </si>
  <si>
    <t>EXECUÇÃO DE PAVIMENTO INTERTRAVADO EM BLOCO SEXTAVADO, ESPESSURA 8CM, FCK 35MPA, INCLUINDO FORNECIMENTO E TRANSPORTE DE TODOS OS MATERIAIS E COLCHÃO DE ASSENTAMENTO COM ESPESSURA 6CM</t>
  </si>
  <si>
    <t>ED-7624</t>
  </si>
  <si>
    <t>EXECUÇÃO E APLICAÇÃO DE CONCRETO ASFÁLTICO PRE-MISTURADO À FRIO (PMF), EM BETONEIRA, INCLUINDO FORNECIMENTO E TRANSPORTE DOS AGREGADOS E MATERIAL BETUMINOSO, INCLUSIVE TRANSPORTE DA MASSA ASFÁLTICA ATÉ A PISTA</t>
  </si>
  <si>
    <t>ED-7623</t>
  </si>
  <si>
    <t>EXECUÇÃO E APLICAÇÃO DE CONCRETO BETUMINOSO USINADO A QUENTE (CBUQ), MASSA COMERCIAL, INCLUINDO FORNECIMENTO E TRANSPORTE DOS AGREGADOS E MATERIAL BETUMINOSO, EXCLUSIVE TRANSPORTE DA MASSA ASFÁLTICA ATÉ A PISTA</t>
  </si>
  <si>
    <t>ED-50412</t>
  </si>
  <si>
    <t>PARALELEPÍPEDO, RETIRADA E REASSENTAMENTO SOBRE COXIM DE AREIA</t>
  </si>
  <si>
    <t>ED-50414</t>
  </si>
  <si>
    <t>REMOÇÃO E REASSENTAMENTO DE CALÇAMENTO EM BLOCO DE CONCRETO INTERTRAVADO OU SEXTAVADO, COM REAPROVEITAMENTO DOS BLOCOS, INCLUSIVE FORNECIMENTO COM APLICAÇÃO E REGULARIZAÇÃO MECANIZADA DE COLCHÃO DE AREIA</t>
  </si>
  <si>
    <t>ED-50423</t>
  </si>
  <si>
    <t>ENSECADEIRA INCLUSIVE RETIRADA DO MADEIRAMENTO , PAREDE DUPLA</t>
  </si>
  <si>
    <t>ED-50422</t>
  </si>
  <si>
    <t>ENSECADEIRA INCLUSIVE RETIRADA DO MADEIRAMENTO , PAREDE SIMPLES</t>
  </si>
  <si>
    <t>ED-29090</t>
  </si>
  <si>
    <t>DESCARGA DE CAMINHÃO, PARA ELEMENTOS DE VIGA OU TABULEIRO PARA PONTE, INCLUSIVE DESCARGA DE PERFIS LONGARINAS, TRANSVERSINAS, CHAPAS E ACESSÓRIOS, EXCLUSIVE FORNECIMENTO E TRANSPORTE</t>
  </si>
  <si>
    <t>ED-27791</t>
  </si>
  <si>
    <t>FORNECIMENTO DE ESTRUTURA METÁLICA EM PERFIL SOLDADO PARA PONTES, EM AÇO PATINÁVEL, INCLUSIVE FABRICAÇÃO, EXCLUSIVE TRANSPORTE E LANÇAMENTO</t>
  </si>
  <si>
    <t>ED-50428</t>
  </si>
  <si>
    <t>LANÇAMENTO DE VIGA PARA PONTE, EXCLUSIVE FORNECIMENTO, DESCARGA E TRANSPORTE - PROJETO PADRÃO SEINFRA-MG</t>
  </si>
  <si>
    <t>ED-29091</t>
  </si>
  <si>
    <t>TRANSPORTE DE VIGA OU TABULEIRO PARA PONTE (CUSTO FIXO), INCLUSIVE CARGA, EXCLUSIVE FORNECIMENTO , DESCARGA E TRANSPORTE EM QUILÔMETRO RODADO (CUSTO VARIÁVEL)</t>
  </si>
  <si>
    <t>ED-29092</t>
  </si>
  <si>
    <t>TRANSPORTE DE VIGA OU TABULEIRO PARA PONTE (CUSTO VARIÁVEL), EXCLUSIVE FORNECIMENTO , DESCARGA E CUSTO FIXO DE TRANSPORTE</t>
  </si>
  <si>
    <t>TXKM</t>
  </si>
  <si>
    <t>ED-51131</t>
  </si>
  <si>
    <t>CARGA MANUAL DE MATERIAL DE QUALQUER NATUREZA SOBRE CAMINHÃO, EXCLUSIVE TRANSPORTE</t>
  </si>
  <si>
    <t>ED-51132</t>
  </si>
  <si>
    <t>CARGA MECÂNICA DE MATERIAL DE QUALQUER NATUREZA SOBRE CAMINHÃO, EXCLUSIVE TRANSPORTE</t>
  </si>
  <si>
    <t>ED-51134</t>
  </si>
  <si>
    <t>TRANSPORTE DE MATERIAL DE QUALQUER NATUREZA COM CARRINHO DE MÃO, COM DISTÂNCIAS MAIORES QUE 50M E MENORES OU IGUAIS A 100M, INCLUSIVE CARGA/DESGARGA</t>
  </si>
  <si>
    <t>ED-51133</t>
  </si>
  <si>
    <t>TRANSPORTE DE MATERIAL DE QUALQUER NATUREZA COM CARRINHO DE MÃO, COM DISTÂNCIAS MENORES OU IGUAIS A 50M, INCLUSIVE CARGA/DESCARGA</t>
  </si>
  <si>
    <t>ED-29230</t>
  </si>
  <si>
    <t>TRANSPORTE DE MATERIAL DE QUALQUER NATUREZA EM CAMINHÃO, DISTÂNCIA MAIOR QUE 1KM E MENOR OU IGUAL A 2KM, DENTRO DO PERÍMETRO URBANO, EXCLUSIVE CARGA, INCLUSIVE DESCARGA</t>
  </si>
  <si>
    <t>M3XKM</t>
  </si>
  <si>
    <t>ED-29233</t>
  </si>
  <si>
    <t>TRANSPORTE DE MATERIAL DE QUALQUER NATUREZA EM CAMINHÃO, DISTÂNCIA MAIOR QUE 10KM E MENOR OU IGUAL A 20KM, DENTRO DO PERÍMETRO URBANO, EXCLUSIVE CARGA, INCLUSIVE DESCARGA</t>
  </si>
  <si>
    <t>ED-29231</t>
  </si>
  <si>
    <t>TRANSPORTE DE MATERIAL DE QUALQUER NATUREZA EM CAMINHÃO, DISTÂNCIA MAIOR QUE 2KM E MENOR OU IGUAL A 5KM, DENTRO DO PERÍMETRO URBANO, EXCLUSIVE CARGA, INCLUSIVE DESCARGA</t>
  </si>
  <si>
    <t>ED-29234</t>
  </si>
  <si>
    <t>TRANSPORTE DE MATERIAL DE QUALQUER NATUREZA EM CAMINHÃO, DISTÂNCIA MAIOR QUE 20KM E MENOR OU IGUAL A 30KM, DENTRO DO PERÍMETRO URBANO, EXCLUSIVE CARGA, INCLUSIVE DESCARGA</t>
  </si>
  <si>
    <t>ED-29232</t>
  </si>
  <si>
    <t>TRANSPORTE DE MATERIAL DE QUALQUER NATUREZA EM CAMINHÃO, DISTÂNCIA MAIOR QUE 5KM E MENOR OU IGUAL A 10KM, DENTRO DO PERÍMETRO URBANO, EXCLUSIVE CARGA, INCLUSIVE DESCARGA</t>
  </si>
  <si>
    <t>ED-29235</t>
  </si>
  <si>
    <t>TRANSPORTE DE MATERIAL DE QUALQUER NATUREZA EM CAMINHÃO, DISTÂNCIA MAIORES QUE 30KM, DENTRO DO PERÍMETRO URBANO, EXCLUSIVE CARGA, INCLUSIVE DESCARGA</t>
  </si>
  <si>
    <t>ED-29229</t>
  </si>
  <si>
    <t>TRANSPORTE DE MATERIAL DE QUALQUER NATUREZA EM CAMINHÃO, DISTÂNCIA MENOR OU IGUAL A 1KM, DENTRO DO PERÍMETRO URBANO, EXCLUSIVE CARGA, INCLUSIVE DESCARGA</t>
  </si>
  <si>
    <t>ED-51125</t>
  </si>
  <si>
    <t>TRANSPORTE DE MATERIAL DEMOLIDO EM CAÇAMBA, EXCLUSIVE CARGA MANUAL OU MECÂNICA</t>
  </si>
  <si>
    <t>ED-51126</t>
  </si>
  <si>
    <t>TRANSPORTE DE MATERIAL DEMOLIDO EM CAÇAMBA (MUNICÍPIO: BELO HORIZONTE), EXCLUSIVE CARGA MANUAL OU MECÂNICA</t>
  </si>
  <si>
    <t>ED-50400</t>
  </si>
  <si>
    <t>COLUNA DE ALVENARIA A VISTA DE SUPORTE DO PORTÃO (PARA CAIXA DE MEDIÇÃO DE ENERGIA OU PARA PLACA DO NOME DO PRÉDIO) 1,70 X 2,30 M</t>
  </si>
  <si>
    <t>ED-50409</t>
  </si>
  <si>
    <t>MURETA DE TIJOLO COMUM ESP. = 15CM, H = 105 CM, A REVESTIR</t>
  </si>
  <si>
    <t>ED-50410</t>
  </si>
  <si>
    <t>MURETA DE TIJOLO COMUM ESP. = 15CM, H = 130 CM, A REVESTIR</t>
  </si>
  <si>
    <t>ED-50831</t>
  </si>
  <si>
    <t>ALÇAPÃO - EMPENA (60 CM X 100 CM) ESTRUTURA EM CHAPA METÁLICA, ASSENTADA. CONFORME PROJETO AMPLIAÇÃO ESQUADRIAS PADRÃO 5/2000</t>
  </si>
  <si>
    <t>ED-50830</t>
  </si>
  <si>
    <t>ALÇAPÃO (85,50 CM X 65,70 CM) ESTRUTURA EM CHAPA METÁLICA, ASSENTADA. CONFORME PROJETO AMPLIAÇÃO ESQUADRIAS PADRÃO 5/2000</t>
  </si>
  <si>
    <t>ED-50840</t>
  </si>
  <si>
    <t>COMPENSADO PINTADO PARA FECHAMENTO BALCÃO SECRETARIA, INCLUSO CANTONEIRAS PARA FIXAÇÃO NA ALVENARIA E TAMPO. CONFORME DETALHE 33-D AGOSTO 2001 PROJETO PADRÃO DER-MG</t>
  </si>
  <si>
    <t>ED-50950</t>
  </si>
  <si>
    <t>FECHAMENTO DE EMPENA COM QUADRO EM PERFIL, CANTONEIRA 2" X 2", SOLDADO, E TELA FIO 12 MALHA 1/2" (CONFORME DETALHE DE PRÉDIO ESCOLAR, INCLUSIVE PINTURA ESMALTE)</t>
  </si>
  <si>
    <t>ED-50896</t>
  </si>
  <si>
    <t>GF1 - (340 X 145 CM ) GRADE FIXA PARA PROTEÇÃO DE JANELAS, EM BARRA DE FERRO QUADRADO DE 1/2" E QUADRO DE FERRO CHATO DE 1/2"X 1/8", COLOCADA</t>
  </si>
  <si>
    <t>ED-50897</t>
  </si>
  <si>
    <t>GF1 - (340 X 165 CM ) GRADE FIXA PARA PROTEÇÃO DE JANELAS, EM BARRA DE FERRO QUADRADO DE 1/2" E QUADRO DE FERRO CHATO DE 1/2"X 1/8", COLOCADA</t>
  </si>
  <si>
    <t>ED-50899</t>
  </si>
  <si>
    <t>GF2 - (340 X 105 CM ) GRADE FIXA PARA PROTEÇÃO DE JANELAS, EM BARRA DE FERRO QUADRADO DE 1/2" E QUADRO DE FERRO CHATO DE 1/2"X 1/8", COLOCADA</t>
  </si>
  <si>
    <t>ED-50898</t>
  </si>
  <si>
    <t>GF2 - (340 X 165 CM ) GRADE FIXA PARA PROTEÇÃO DE JANELAS, EM BARRA DE FERRO QUADRADO DE 1/2" E QUADRO DE FERRO CHATO DE 1/2"X 1/8", COLOCADA</t>
  </si>
  <si>
    <t>ED-50900</t>
  </si>
  <si>
    <t>GF3 - (340 X 60 CM ) GRADE FIXA PARA PROTEÇÃO DE JANELAS, EM BARRA DE FERRO QUADRADO DE 1/2" E QUADRO DE FERRO CHATO DE 1/2"X 1/8", COLOCADA</t>
  </si>
  <si>
    <t>ED-50901</t>
  </si>
  <si>
    <t>GF3 - (340 X 80 CM ) GRADE FIXA PARA PROTEÇÃO DE JANELAS, EM BARRA DE FERRO QUADRADO DE 1/2" E QUADRO DE FERRO CHATO DE 1/2"X 1/8", COLOCADA</t>
  </si>
  <si>
    <t>ED-50902</t>
  </si>
  <si>
    <t>GF4 - (162,5 X 80 CM ) GRADE FIXA PARA PROTEÇÃO DE JANELAS, EM BARRA DE FERRO QUADRADO DE 1/2" E QUADRO DE FERRO CHATO DE 1/2"X 1/8", COLOCADA</t>
  </si>
  <si>
    <t>ED-50904</t>
  </si>
  <si>
    <t>GF5 - (340 X 185 CM ) GRADE FIXA PARA PROTEÇÃO DE JANELAS, EM BARRA DE FERRO QUADRADO DE 1/2" E QUADRO DE FERRO CHATO DE 1/2"X 1/8", COLOCADA</t>
  </si>
  <si>
    <t>ED-50903</t>
  </si>
  <si>
    <t>GF5 - (340 X 40 CM ) GRADE FIXA PARA PROTEÇÃO DE JANELAS, EM BARRA DE FERRO QUADRADO DE 1/2" E QUADRO DE FERRO CHATO DE 1/2"X 1/8", COLOCADA</t>
  </si>
  <si>
    <t>ED-50913</t>
  </si>
  <si>
    <t>GR - GRADE FIXA EM FERRO (180 X 158 CM) , COLOCADA</t>
  </si>
  <si>
    <t>ED-50912</t>
  </si>
  <si>
    <t>JANELA PERFIL CANTONEIRA BASCULANTE 0,60 X 0,60 M, CONFORME DETALHE PADRÃO ESCOLAR 4/98 VERSÃO 2005</t>
  </si>
  <si>
    <t>ED-50911</t>
  </si>
  <si>
    <t>JANELA PERFIL CANTONEIRA BASCULANTE 1,20 X 0,60 M, CONFORME DETALHE PADRÃO ESCOLAR 4/98 VERSÃO 2005</t>
  </si>
  <si>
    <t>ED-50882</t>
  </si>
  <si>
    <t>JB1 - (340 X 40 CM) BASCULANTE DE FERRO ASSENTADA COM PARAFUSOS E BUCHA, CONFORME DETALHE E ESPECIFICAÇÕES</t>
  </si>
  <si>
    <t>ED-50881</t>
  </si>
  <si>
    <t>JB1 - (345 X 40 CM) BASCULANTE DE FERRO ASSENTADA COM PARAFUSOS E BUCHA, CONFORME DETALHE E ESPECIFICAÇÕES</t>
  </si>
  <si>
    <t>ED-50884</t>
  </si>
  <si>
    <t>JB2 - (340 X 60 CM) BASCULANTE DE FERRO ASSENTADA COM PARAFUSOS E BUCHA,CONFORME DETALHE E ESPECIFICAÇÕES</t>
  </si>
  <si>
    <t>ED-50883</t>
  </si>
  <si>
    <t>JB2 - (345 X 60 CM) BASCULANTE DE FERRO ASSENTADA COM PARAFUSOS E BUCHA,CONFORME DETALHE E ESPECIFICAÇÕES</t>
  </si>
  <si>
    <t>ED-50886</t>
  </si>
  <si>
    <t>JB3 - (340 X 80 CM) BASCULANTE DE FERRO ASSENTADA COM PARAFUSOS E BUCHA,CONFORME DETALHE E ESPECIFICAÇÕES</t>
  </si>
  <si>
    <t>ED-50885</t>
  </si>
  <si>
    <t>JB3 - (345 X 80 CM) BASCULANTE DE FERRO ASSENTADA COM PARAFUSOS E BUCHA,CONFORME DETALHE E ESPECIFICAÇÕES</t>
  </si>
  <si>
    <t>ED-50887</t>
  </si>
  <si>
    <t>JB4 - (165 X 80 CM) BASCULANTE DE FERRO ASSENTADA COM PARAFUSOS E BUCHA,CONFORME DETALHE E ESPECIFICAÇÕES</t>
  </si>
  <si>
    <t>ED-50888</t>
  </si>
  <si>
    <t>JB5 - (172,5 X 40 CM) BASCULANTE DE FERRO ASSENTADA COM PARAFUSOS E BUCHA,CONFORME DETALHE E ESPECIFICAÇÕES</t>
  </si>
  <si>
    <t>ED-50889</t>
  </si>
  <si>
    <t>JB5 - (195 X 40 CM) BASCULANTE DE FERRO ASSENTADA COM PARAFUSOS E BUCHA,CONFORME DETALHE E ESPECIFICAÇÕES</t>
  </si>
  <si>
    <t>ED-50891</t>
  </si>
  <si>
    <t>JB6 - (210 X 40 CM) BASCULANTE DE FERRO ASSENTADA COM PARAFUSOS E BUCHA,CONFORME DETALHE E ESPECIFICAÇÕES</t>
  </si>
  <si>
    <t>ED-50890</t>
  </si>
  <si>
    <t>JB6 - (82,25 X 40 CM) BASCULANTE DE FERRO ASSENTADA COM PARAFUSOS E BUCHA,CONFORME DETALHE E ESPECIFICAÇÕES</t>
  </si>
  <si>
    <t>ED-50893</t>
  </si>
  <si>
    <t>JB7 - (162,5 X 40 CM) BASCULANTE DE FERRO ASSENTADA COM PARAFUSOS E BUCHA,CONFORME DETALHE E ESPECIFICAÇÕES</t>
  </si>
  <si>
    <t>ED-50892</t>
  </si>
  <si>
    <t>JB7 - (165 X 40 CM) BASCULANTE DE FERRO ASSENTADA COM PARAFUSOS E BUCHA,CONFORME DETALHE E ESPECIFICAÇÕES</t>
  </si>
  <si>
    <t>ED-50895</t>
  </si>
  <si>
    <t>JB8 - (130 X 40 CM) BASCULANTE DE FERRO ASSENTADA COM PARAFUSOS E BUCHA,CONFORME DETALHE E ESPECIFICAÇÕES</t>
  </si>
  <si>
    <t>ED-50894</t>
  </si>
  <si>
    <t>JB8 - (135 X 40 CM) BASCULANTE DE FERRO ASSENTADA COM PARAFUSOS E BUCHA,CONFORME DETALHE E ESPECIFICAÇÕES</t>
  </si>
  <si>
    <t>ED-50878</t>
  </si>
  <si>
    <t>JC1 - (340 X 145 CM) BASCULANTE DE FERRO ASSENTADA COM PARAFUSOS E BUCHA, CONFORME DETALHE E ESPECIFICAÇÕES</t>
  </si>
  <si>
    <t>ED-50877</t>
  </si>
  <si>
    <t>JC1 - (345 X 145 CM) BASCULANTE DE FERRO ASSENTADA COM PARAFUSOS E BUCHA, CONFORME DETALHE E ESPECIFICAÇÕES</t>
  </si>
  <si>
    <t>ED-50880</t>
  </si>
  <si>
    <t>JC2 - (340 X 165 CM) BASCULANTE DE FERRO ASSENTADA COM PARAFUSOS E BUCHA,CONFORME DETALHE E ESPECIFICAÇÕES</t>
  </si>
  <si>
    <t>ED-50879</t>
  </si>
  <si>
    <t>JC2 - (345 X 165 CM) BASCULANTE DE FERRO ASSENTADA COM PARAFUSOS E BUCHA,CONFORME DETALHE E ESPECIFICAÇÕES</t>
  </si>
  <si>
    <t>ED-50905</t>
  </si>
  <si>
    <t>JT - (150 X 75 CM) PAINEL FIXO EM TELA METÁLICA FIO 12 #5MM</t>
  </si>
  <si>
    <t>ED-50906</t>
  </si>
  <si>
    <t>JT - (150 X 80 CM) PAINEL FIXO EM TELA METÁLICA FIO 12 #5MM</t>
  </si>
  <si>
    <t>ED-50917</t>
  </si>
  <si>
    <t>J6 - (140 CM X 140 CM) GRADE FIXA DE FERRO ASSENTADA COM PARAFUSOS E BUCHA, CONFORME DETALHE E ESPECIFICAÇÕES</t>
  </si>
  <si>
    <t>ED-50918</t>
  </si>
  <si>
    <t>J9 - (140 CM X 175 CM) DE ABRIR, DUAS PORTAS, EM CHAPA METÁLICA DE FERRO ASSENTADA COM PARAFUSOS E BUCHA, CONFORME DETALHE E ESPECIFICAÇÕES</t>
  </si>
  <si>
    <t>ED-50907</t>
  </si>
  <si>
    <t>PG - (70 X 70 CM) PORTA COMPLETA, ESTRUTURA EM CHAPA, ASSENTADA , CONFORME DETALHES E ESPECIFICAÇÕES</t>
  </si>
  <si>
    <t>ED-50908</t>
  </si>
  <si>
    <t>PORTA METÁLICA VENEZIANA, TIPO DE ABRIR, COM DUAS (2) FOLHAS, DIMENSÃO TOTAL (150X90)CM, EM PERFIL VENEZIANA ENRIJECIDO, INCLUSIVE CADEADO SIMPLES EM LATÃO MACIÇO, FERROLHO REDONDO EM ACABAMENTO CROMADO, DOBRADIÇA DE FERRO, PINTURA ANTICORROSIVA A BASE DE ÓXIDO DE FERRO (ZARCÃO), UMA (1) DEMÃO, FORNECIMENTO E ASSENTAMENTO (ETIQUETA PV-1|CANTINA|PADRÃO ESCOLAR)</t>
  </si>
  <si>
    <t>ED-50915</t>
  </si>
  <si>
    <t>PORTA METÁLICA 70 X 210 CM , INCLUINDO FECHADURA TIPO EXTERNA E FERRAGENS, CONFORME DETALHE PADRÃO ESCOLAR 4/98 VERSÃO 2005</t>
  </si>
  <si>
    <t>ED-50916</t>
  </si>
  <si>
    <t>PORTA METÁLICA 80 X 210 CM , INCLUINDO FECHADURA TIPO EXTERNA E FERRAGENS, CONFORME DETALHE PADRÃO ESCOLAR 4/98 VERSÃO 2005</t>
  </si>
  <si>
    <t>ED-50909</t>
  </si>
  <si>
    <t>PORTA 1,00 X 2,10 CM, CONFORME DETALHE DE PROJETO</t>
  </si>
  <si>
    <t>ED-50914</t>
  </si>
  <si>
    <t>PV - (165 X 90 CM) PORTA COMPLETA, 2 FOLHAS, ESTRUTURA EM CHAPA, MARCO EM CHAPA DOBRADA, ASSENTADA , CONFORME DETALHES E ESPECIFICAÇÕES</t>
  </si>
  <si>
    <t>ED-50841</t>
  </si>
  <si>
    <t>P8 (83 CM X 60 CM) PORTINHOLA EM COMPENSADO PINTADO COM TRINCO, CONFORME DETALHE 33-D AGOSTO 2001 PROJETO PADRÃO DER-MG</t>
  </si>
  <si>
    <t>ED-50835</t>
  </si>
  <si>
    <t>ARMÁRIO PARA VASSOURAS - D.M.L.</t>
  </si>
  <si>
    <t>ED-50834</t>
  </si>
  <si>
    <t>ARMÁRIO SOB BANCADA LABORATÓRIO (0,52X0,71X7,05)+(0,52X0,71X3,05) EM ESTRUTURA DE MADEIRA E PORTAS EM COMPENSADO 20 MM, REVESTIDO EM LAMINADO MELAMÍNICO NAS DUAS FACES, CONFORME DETALHES PROJETO PADRÃO DER-MG</t>
  </si>
  <si>
    <t>ED-50859</t>
  </si>
  <si>
    <t>BLOCO ARMADO EM CONCRETO 20 MPA, INCLUSIVE LASTRO 5 CM EM CONCRETO MAGRO 9 MPA, FÔRMAS LATERAIS E DESFORMA</t>
  </si>
  <si>
    <t>ED-50860</t>
  </si>
  <si>
    <t>CINTA ARMADA EM CONCRETO 20 MPA, INCLUSIVE LASTRO 5 CM EM CONCRETO MAGRO 9 MPA, FÔRMAS LATERAIS E DESFORMA</t>
  </si>
  <si>
    <t>ED-50851</t>
  </si>
  <si>
    <t>CINTA DE CONCRETO ARMADO APARENTE (17X10CM), 20MPA, EM GUARDA-CORPO E PEITORIL, NAS CIRCULAÇÕES, INCLUSIVE FORMA E ARMAÇÃO</t>
  </si>
  <si>
    <t>ED-50844</t>
  </si>
  <si>
    <t>CINTA DE CONCRETO ARMADO (10 X 10 CM) 20 MPA, EM GUARDA- CORPO, INCLUSIVE FORMA E AÇO, NAS CIRCULAÇÕES</t>
  </si>
  <si>
    <t>ED-50846</t>
  </si>
  <si>
    <t>ESCADA DE CONCRETO 20 MPA, APARENTE, ESPELHO = 16,3 CM, ARMAÇÃO, FÔRMA PLASTIFICADA, ESCORAMENTO E DESFORMA</t>
  </si>
  <si>
    <t>ED-50852</t>
  </si>
  <si>
    <t>ESCADA SOBRE O SOLO DEGRAUS APROXIMADAMENTE 50 X 16,5 CM</t>
  </si>
  <si>
    <t>ED-50847</t>
  </si>
  <si>
    <t>LAJE MACIÇA 15 CM DE CONCRETO 13,5 MPA COM ADITIVO IMPERMEABILIZANTE, ARMAÇÃO, FÔRMA , DESFORMA ( FUNDO CAIXA DÁGUA E COBERTURA)</t>
  </si>
  <si>
    <t>ED-50848</t>
  </si>
  <si>
    <t>LAJE 10 CM MACIÇA DE CONCRETO 20 MPA, COM ARMAÇÃO, FÔRMA RESINADA, ESCORAMENTO E DESFORMA</t>
  </si>
  <si>
    <t>ED-50849</t>
  </si>
  <si>
    <t>LAJE 8 CM MACIÇA DE CONCRETO 20MPA, COM ARMAÇÃO, FÔRMA RESINADA. ESCORAMENTO E DESFORMA</t>
  </si>
  <si>
    <t>ED-50845</t>
  </si>
  <si>
    <t>PAREDE 15 CM CONCRETO 20 MPA COM ADITIVO IMPERMEABILIZANTE, ARMAÇÃO, FÔRMA, DESFORMA (PAREDE DA CAIXA DÁGUA)</t>
  </si>
  <si>
    <t>ED-50842</t>
  </si>
  <si>
    <t>PILAR EM CONCRETO APARENTE 20 MPA, INCLUSIVE ARMAÇÃO, FÔRMA PLASTIFICADA E DESFORMA</t>
  </si>
  <si>
    <t>ED-50843</t>
  </si>
  <si>
    <t>PILARETE DE CONCRETO 17 X 20 CM CONCRETO 20 MPA, APARENTE NA FACE EXTERNA , INCLUSIVE FORMA E AÇO, EM GUARDA - CORPO NAS CIRCULAÇÕES</t>
  </si>
  <si>
    <t>ED-50850</t>
  </si>
  <si>
    <t>VIGA DE 0,21 A 0,35 M DE LARGURA EM CONCRETO 20MPA, APARENTE, ARMAÇÃO, FÔRMA PLASTIFICADA, ESCORAMENTO E DESFORMA</t>
  </si>
  <si>
    <t>ED-50919</t>
  </si>
  <si>
    <t>TF- (350 X 72 CM) TELA FIXA SOLDADA ENTRE PILARETES METÁLICOS DE SUSTENTAÇÃO DAS TERÇAS EM PERFIL CANTONEIRA E TELA CORRUGADA</t>
  </si>
  <si>
    <t>ED-50854</t>
  </si>
  <si>
    <t>FOSSA SÉPTICA TIPO "A" EM CONCRETO E ALVENARIA, CONFORME DETALHE 31 (PADRÃO PRÉDIOS ESCOLARES), INCLUSIVE POÇO ABSORVENTE, CAIXA E BOTA FORA DE MATERIAL ESCAVADO</t>
  </si>
  <si>
    <t>ED-50855</t>
  </si>
  <si>
    <t>FOSSA SÉPTICA TIPO "B" EM CONCRETO E ALVENARIA, CONFORME DETALHE 31 (PADRÃO PRÉDIOS ESCOLARES), INCLUSIVE POÇO ABSORVENTE, CAIXA E BOTA FORA DE MATERIAL ESCAVADO</t>
  </si>
  <si>
    <t>ED-50856</t>
  </si>
  <si>
    <t>FOSSA SÉPTICA TIPO "C" EM CONCRETO E ALVENARIA, CONFORME DETALHE 31 (PADRÃO PRÉDIOS ESCOLARES), INCLUSIVE POÇO ABSORVENTE, CAIXA E BOTA FORA DE MATERIAL ESCAVADO</t>
  </si>
  <si>
    <t>ED-50857</t>
  </si>
  <si>
    <t>FOSSA SÉPTICA TIPO "D" EM CONCRETO E ALVENARIA, CONFORME DETALHE 31 (PADRÃO PRÉDIOS ESCOLARES), INCLUSIVE POÇO ABSORVENTE, CAIXA E BOTA FORA DE MATERIAL ESCAVADO</t>
  </si>
  <si>
    <t>ED-50858</t>
  </si>
  <si>
    <t>FOSSA SÉPTICA TIPO "E" EM CONCRETO E ALVENARIA, CONFORME DETALHE 31 (PADRÃO PRÉDIOS ESCOLARES), INCLUSIVE POÇO ABSORVENTE, CAIXA E BOTA FORA DE MATERIAL ESCAVADO</t>
  </si>
  <si>
    <t>ED-50864</t>
  </si>
  <si>
    <t>POÇO ABSORVENTE DE D = 150 CM X 3 M, REVESTIDO EM ALVENARIA DE TIJOLO REQUEIMADO, FUNDO DE AREIA E BRITA E TAMPA EM LAJE ESP. = 8 CM, INCLUSIVE BOTA FORA DE MATERIAL ESCAVADO</t>
  </si>
  <si>
    <t>ED-50838</t>
  </si>
  <si>
    <t>BANCADA DE LABORATÓRIO COMPLETA, INCLUSIVE ARMÁRIO EM COMPENSADO 20 MM, COM PORTA REVESTIDA EM LAMINADO MELAMÍNICO BRANCO NAS DUAS FACES, H = 75 CM, PRATELEIRA REVESTIDA, BANCADA L = 60 CM E RODABANCADA DE GRANITO CINZA ANDORINHA,</t>
  </si>
  <si>
    <t>ED-15472</t>
  </si>
  <si>
    <t>BEBEDOURO/LAVATÓRIO COLETIVO EM AÇO INOX AISI 304, APOIADO EM ALVENARIA COM REVESTIMENTO CERÂMICO, NAS DUAS FACES, INCLUSIVE VÁLVULA DE ESCOAMENTO DE METAL NA COR CROMADA, SIFÃO DE METAL TIPO COPO NA COR CROMADA, FORNECIMENTO E INSTALAÇÃO (PADRÃO ESCOLAR)</t>
  </si>
  <si>
    <t>ED-50832</t>
  </si>
  <si>
    <t>AC-ARMÁRIO (71 X 52 X 350 CM) EM MADEIRA MACIÇA, COM PORTAS E PUXADORES, SOB BANCADA DO LABORATORIO COM PRATELEIRA, REVESTIDO EM LAMINADO MELAMÍNICO</t>
  </si>
  <si>
    <t>ED-50837</t>
  </si>
  <si>
    <t>ARQUIBANCADA PADRÃO DE CONCRETO SEM SOLO, METRO DE CADA DEGRAU DE 90 X 40 CM, DESEMPENADO A FRESCO E DEGRAUS INTERMEDIÁRIO DE 10 EM 10 M (PARA MEDIÇÕES: MULTIPLICAR A EXTENSÃO PELO NÚMERO DE DEGRAUS) - (PADRÃO SEE)</t>
  </si>
  <si>
    <t>ED-50833</t>
  </si>
  <si>
    <t>A1- ARMÁRIO COM PORTAS DE MADEIRA SOB BANCA, UM MÓDULO DE 80 X 110 CM, PRATELEIRA E MESA DE ARDOSIA POLIDA, E = 3 CM</t>
  </si>
  <si>
    <t>ED-50836</t>
  </si>
  <si>
    <t>ESCANINHO</t>
  </si>
  <si>
    <t>ED-50863</t>
  </si>
  <si>
    <t>MANTA DE BORRACHA DE 5 MM NATURAL/COMUM PARA BANCADA</t>
  </si>
  <si>
    <t>ED-50871</t>
  </si>
  <si>
    <t>QUADRO DE AVISO COMPLETO, COM PORTA DE ACRÍLICO 50 X 80 X 8 CM</t>
  </si>
  <si>
    <t>ED-50870</t>
  </si>
  <si>
    <t>QUADRO DE AVISO COMPLETO, COM PORTA DE VIDRO 50 X 80 X 8 CM</t>
  </si>
  <si>
    <t>ED-50872</t>
  </si>
  <si>
    <t>QUADRO DE AVISOS 80 X 40 CM, COMPLETO, COLOCADO</t>
  </si>
  <si>
    <t>ED-50874</t>
  </si>
  <si>
    <t>QUADRO DE CHAVE DE MADEIRA 70 GANCHOS - PORTA COM ACRÍLICO, 40 X 60 CM</t>
  </si>
  <si>
    <t>ED-50873</t>
  </si>
  <si>
    <t>QUADRO DE CHAVE DE MADEIRA 70 GANCHOS - PORTA COM VIDRO, 40 X 60 CM</t>
  </si>
  <si>
    <t>ED-50875</t>
  </si>
  <si>
    <t>QUADRO DE CHAVES 50 X 46 CM</t>
  </si>
  <si>
    <t>ED-50910</t>
  </si>
  <si>
    <t>QUADRO METÁLICO 2,00 X 0,60 M EM TELA METÁLICA 1", FIO # 10</t>
  </si>
  <si>
    <t>ED-50865</t>
  </si>
  <si>
    <t>QUADRO PARA GIZ DE LAMINADO MELAMÍNICO COLOCADO 308 X 125 CM COM PORTA GIZ E MOLDURA, COM DOIS QUADROS PARA CARTAZES DE 127 X 125 CM</t>
  </si>
  <si>
    <t>ED-50866</t>
  </si>
  <si>
    <t>QUADRO PARA GIZ E CARTAZES - MOLDURA EM ALUMÍNIO</t>
  </si>
  <si>
    <t>ED-50868</t>
  </si>
  <si>
    <t>QUADRO PARA GIZ E CARTAZES, 310 X 131 CM - MOLDURA EM MADEIRA</t>
  </si>
  <si>
    <t>ED-50867</t>
  </si>
  <si>
    <t>QUADRO PARA GIZ E CARTAZES, 557 X 126 CM - MOLDURA EM MADEIRA</t>
  </si>
  <si>
    <t>ED-50869</t>
  </si>
  <si>
    <t>QUADRO PARA PINCEL ATÔMICO, EM CHAPA RESINADA (310 X 131 CM), COMPLETO</t>
  </si>
  <si>
    <t>ED-50839</t>
  </si>
  <si>
    <t>BARRAMENTO DE MADEIRA IPÊ PARA SALA DE AULA, L = 7 CM</t>
  </si>
  <si>
    <t>ED-50876</t>
  </si>
  <si>
    <t>RÉGUA PARA PROTEÇÃO DE PAREDE, LARGURA 10CM, EM MADEIRA, COM ACABAMENTO EM CANTO BOLEADO, EXCLUSIVE APLICAÇÃO DE VERNIZ, INCLUSIVE ACESSÓRIOS PARA FIXAÇÃO</t>
  </si>
  <si>
    <t>ED-50787</t>
  </si>
  <si>
    <t>ALAMBRADO PARA PENITENCIÁRIAS, COM TELA DE ARAME GALVANIZADO FIO 10 # 2" FIXADA EM QUADROS DE TUBOS AÇO GALVANIZADO D = 3", COM ESTICADOR D = 2", H = 4,0 M, CONFORME DETALHE 24 SEDS (INCLUSIVE FUNDAÇÃO) - PADRÃO PENITENCIÁRIA</t>
  </si>
  <si>
    <t>ED-50818</t>
  </si>
  <si>
    <t>MURO DE SEGURANÇA EM BLOCO DE CONCRETO REVESTIDO E PINTADO COM TINTA ACRÍLICA E = 20 CM, H = 5,15 M, EXCLUSIVE FUNDAÇÃO (ESTACA E BLOCOS) - DET SEDS 23</t>
  </si>
  <si>
    <t>ED-50788</t>
  </si>
  <si>
    <t>ANTEPARO METÁLICO PARA SETEIRAS DAS ALAS H = 50 CM - PADRÃO SEDS</t>
  </si>
  <si>
    <t>ED-50809</t>
  </si>
  <si>
    <t>ESQUADRIA METÁLICA PARA PASSA DOCUMENTOS - PADRÃO SEDS</t>
  </si>
  <si>
    <t>ED-50811</t>
  </si>
  <si>
    <t>GRADE FIXA E PORTA DE ABRIR COM GRADE E CHAPA E TRANCA DE SEGURANÇA</t>
  </si>
  <si>
    <t>ED-50798</t>
  </si>
  <si>
    <t>JANELA BASCULANTE METÁLICA EM QUADRO CANTONEIRA 3/4"X 3/4" X 1/8" COM TELA MOSQUITEIRO - PADRÃO SEDS</t>
  </si>
  <si>
    <t>ED-50805</t>
  </si>
  <si>
    <t>JANELA EM GRADE - PADRÃO SEDS</t>
  </si>
  <si>
    <t>ED-50806</t>
  </si>
  <si>
    <t>JANELA EM GRADE DE FERRO EM BARRAS TRANSVERSAIS DE FERRO CHATO SAE 1045 2" X 5/16" - PADRÃO SEDS</t>
  </si>
  <si>
    <t>ED-50795</t>
  </si>
  <si>
    <t>JANELA EM GRADE E TELA - PADRÃO SEDS</t>
  </si>
  <si>
    <t>ED-50810</t>
  </si>
  <si>
    <t>JANELA TIPO VENEZIANA EM CHAPA 14 - PADRÃO SEDS</t>
  </si>
  <si>
    <t>ED-50800</t>
  </si>
  <si>
    <t>JANELA VENEZIANA FIXA EM CHAPA 14 - PADRÃO SEDS</t>
  </si>
  <si>
    <t>ED-29255</t>
  </si>
  <si>
    <t>LUMINÁRIA DE ALOJAMENTO (20X20)CM, CONFORME CADERNO DE PROJETO PADRÃO PENITENCIÁRIA-MG (DETALHE E7), INCLUSIVE PINTURA ESMALTE SINTÉTICO EM SUPERFÍCIES GALVANIZADAS, DUAS (2) DEMÃOS COM UMA (1) DEMÃO DE FUNDO ANTICORROSIVO, UMA (1) LÂMPADA LED COM POTÊNCIA 9W E RECEPTÁCULO DE PORCELANA PARA LÂMPADA COM ROSCA E-27</t>
  </si>
  <si>
    <t>ED-29249</t>
  </si>
  <si>
    <t>LUMINÁRIA DE ALOJAMENTO (30X30)CM, CONFORME CADERNO DE PROJETO PADRÃO PENITENCIÁRIA-MG (DETALHE E7A), INCLUSIVE PINTURA ESMALTE SINTÉTICO EM SUPERFÍCIES GALVANIZADAS, DUAS (2) DEMÃOS COM UMA (1) DEMÃO DE FUNDO ANTICORROSIVO, UMA (1) LÂMPADA LED COM POTÊNCIA 9W E RECEPTÁCULO DE PORCELANA PARA LÂMPADA COM ROSCA E-27</t>
  </si>
  <si>
    <t>ED-50802</t>
  </si>
  <si>
    <t>PORTA DE ABRIR EM BARRAS TRANSVERSAIS DE FERRO CHATO SAE 1045 2" X 5/16" REVESTIDA EM CHAPA 14 SAE 1020 - PADRÃO SEDS</t>
  </si>
  <si>
    <t>ED-50803</t>
  </si>
  <si>
    <t>PORTA DE ABRIR EM FERRO E TELA FIO 6 - PADRÃO SEDS</t>
  </si>
  <si>
    <t>ED-50808</t>
  </si>
  <si>
    <t>PORTA DE ABRIR EM GRADE E TELA - PADRÃO SEDS</t>
  </si>
  <si>
    <t>ED-50794</t>
  </si>
  <si>
    <t>PORTA DE ABRIR, 01 FOLHA, EM CHAPA 14 SAE 1020 - PADRÃO SEDS</t>
  </si>
  <si>
    <t>ED-50796</t>
  </si>
  <si>
    <t>PORTA DE ABRIR, 02 FOLHAS, EM CHAPA 14 SAE 1020 - PADRÃO SEDS</t>
  </si>
  <si>
    <t>ED-29569</t>
  </si>
  <si>
    <t>PORTA DE CELA (PG1), MEDIDAS (60X210)CM, CONFORME CADERNO DE PROJETO PADRÃO PENITENCIÁRIA-MG (DETALHE EQ5A), INCLUSIVE FORNECIMENTO, INSTALAÇÃO, FERRAGENS, MARCO E PINTURA ESMALTE SINTÉTICO, DUAS (2) DEMÃOS COM UMA (1) DEMÃO DE FUNDO ANTICORROSIVO</t>
  </si>
  <si>
    <t>ED-29570</t>
  </si>
  <si>
    <t>PORTA DE CELA (PG1), MEDIDAS (70X210)CM, CONFORME CADERNO DE PROJETO PADRÃO PENITENCIÁRIA-MG (DETALHE EQ5A), INCLUSIVE FORNECIMENTO, INSTALAÇÃO, FERRAGENS, MARCO E PINTURA ESMALTE SINTÉTICO, DUAS (2) DEMÃOS COM UMA (1) DEMÃO DE FUNDO ANTICORROSIVO</t>
  </si>
  <si>
    <t>ED-29571</t>
  </si>
  <si>
    <t>PORTA DE CELA (PG1), MEDIDAS (80X210)CM, CONFORME CADERNO DE PROJETO PADRÃO PENITENCIÁRIA-MG (DETALHE EQ5A), INCLUSIVE FORNECIMENTO, INSTALAÇÃO, FERRAGENS, MARCO E PINTURA ESMALTE SINTÉTICO, DUAS (2) DEMÃOS COM UMA (1) DEMÃO DE FUNDO ANTICORROSIVO</t>
  </si>
  <si>
    <t>ED-29578</t>
  </si>
  <si>
    <t>PORTA DE GRADE (PG), CONFORME CADERNO DE PROJETO PADRÃO PENITENCIÁRIA-MG (DETALHE EQ6), INCLUSIVE FORNECIMENTO, INSTALAÇÃO, FERRAGENS E PINTURA ESMALTE SINTÉTICO, DUAS (2) DEMÃOS COM UMA (1) DEMÃO DE FUNDO ANTICORROSIVO</t>
  </si>
  <si>
    <t>ED-29576</t>
  </si>
  <si>
    <t>PORTA DE GRADE (PG), MEDIDAS (80X210)CM, CONFORME CADERNO DE PROJETO PADRÃO PENITENCIÁRIA-MG (DETALHE EQ6A), INCLUSIVE FORNECIMENTO, INSTALAÇÃO, FERRAGENS, MARCO E PINTURA ESMALTE SINTÉTICO, DUAS (2) DEMÃOS COM UMA (1) DEMÃO DE FUNDO ANTICORROSIVO</t>
  </si>
  <si>
    <t>ED-50804</t>
  </si>
  <si>
    <t>PORTA EM TELA ONDULADA ARTÍSTICA MALHA 30 X 30 CM, FIO 10 - PADRÃO SEDS</t>
  </si>
  <si>
    <t>ED-29279</t>
  </si>
  <si>
    <t>PORTÃO DE GRADE E TELA (PGT), DIMENSÃO (80X210)CM, CONFORME CADERNO DE PROJETO PADRÃO PENITENCIÁRIA-MG (DETALHE EQ6B), INCLUSIVE FORNECIMENTO, INSTALAÇÃO, FERRAGENS E PINTURA ESMALTE SINTÉTICO, DUAS (2) DEMÃOS COM UMA (1) DEMÃO DE FUNDO ANTICORROSIVO</t>
  </si>
  <si>
    <t>ED-27563</t>
  </si>
  <si>
    <t xml:space="preserve">PROTEÇÃO DE LUMINÁRIA TIPO CALHA DE SOBREPOR GRANDE, COMPRIMENTO 130CM, CONFORME CADERNO DE PROJETO PADRÃO PENITENCIÁRIA-MG - (DETALHE E10), INCLUSIVE PINTURA ESMALTE SINTÉTICO EM SUPERFÍCIES GALVANIZADAS, DUAS (2) DEMÃOS COM UMA (1) DEMÃO DE FUNDO ANTICORROSIVO
</t>
  </si>
  <si>
    <t>ED-29273</t>
  </si>
  <si>
    <t>PROTEÇÃO PARA VÁLVULA DESCARGA, DIMENSÃO (12X12)CM, CONFORME CADERNO DE PROJETO PADRÃO PENITENCIÁRIA-MG (DETALHE D41), INCLUSIVE CHUMBADORES, FIXAÇÃO  E PINTURA ESMALTE SINTÉTICO EM SUPERFÍCIES GALVANIZADAS, DUAS (2) DEMÃOS COM UMA (1) DEMÃO DE FUNDO ANTICORROSIVO</t>
  </si>
  <si>
    <t>ED-29275</t>
  </si>
  <si>
    <t>SETEIRA DE GRADE TIPO S, COMPRIMENTO DE 115CM, CONFORME CADERNO DE PROJETO PADRÃO PENITENCIÁRIA-MG (DETALHE EQ17B), INCLUSIVE FORNECIMENTO, INSTALAÇÃO E PINTURA ESMALTE SINTÉTICO, DUAS (2) DEMÃOS COM UMA (1) DEMÃO DE FUNDO ANTICORROSIVO</t>
  </si>
  <si>
    <t>ED-50821</t>
  </si>
  <si>
    <t>S1- SETEIRA EM CHAPA 95 X 12 CM - PADRÃO SEDS</t>
  </si>
  <si>
    <t>ED-50822</t>
  </si>
  <si>
    <t>S2 - SETEIRA EM CHAPA 115 X 12 CM - PADRÀO SEDS</t>
  </si>
  <si>
    <t>ED-50823</t>
  </si>
  <si>
    <t>S3 - JANELA DE GRADE DE SETEIRA FIXA 80 X 12 CM - PADRÃO SEDS</t>
  </si>
  <si>
    <t>ED-29253</t>
  </si>
  <si>
    <t>TRAVA DE SEGURANÇA, INSTALADA EM ALVENARIA, CONFORME CADERNO DE PROJETO PADRÃO PENITENCIÁRIA-MG (DETALHE E5), INCLUSIVE INSTALAÇÃO E PINTURA ESMALTE SINTÉTICO EM SUPERFÍCIES GALVANIZADAS, DUAS (2) DEMÃOS COM UMA (1) DEMÃO DE FUNDO ANTICORROSIVO</t>
  </si>
  <si>
    <t>ED-50792</t>
  </si>
  <si>
    <t>GUARDA-CORPO - PADRÃO SEDS</t>
  </si>
  <si>
    <t>ED-50789</t>
  </si>
  <si>
    <t>BELICHE SIMPLES, EXCETO ESCADA - PADRÃO SEDS</t>
  </si>
  <si>
    <t>ED-50790</t>
  </si>
  <si>
    <t>CAMA INDIVIDUAL - D5-A - PADRÃO SEDS</t>
  </si>
  <si>
    <t>ED-50793</t>
  </si>
  <si>
    <t>ESCADA PARA BELICHE - PADRÃO SEDS</t>
  </si>
  <si>
    <t>ED-50817</t>
  </si>
  <si>
    <t>MESA DE CABECEIRA EM CONCRETO, EXCETO BANCO DE CONCRETO E PINTURA - D6-A - PADRÃO SEDS</t>
  </si>
  <si>
    <t>ED-50816</t>
  </si>
  <si>
    <t>MESA DE CABECEIRA EM CONCRETO, EXCETO PINTURA - D6 - PADRÃO SEDS</t>
  </si>
  <si>
    <t>ED-50819</t>
  </si>
  <si>
    <t>PRATELEIRA DE CONCRETO, ACABAMENTO NATADO VERDE L = 40 CM - PADRÃO SEDS</t>
  </si>
  <si>
    <t>ED-50820</t>
  </si>
  <si>
    <t>PRATELEIRA DE CONCRETO COM DRAMIX, L = 40 CM COM APOIO EM METALON</t>
  </si>
  <si>
    <t>ED-50815</t>
  </si>
  <si>
    <t>MARCO DE CONCRETO ARMADO JUNTO ÀS PORTAS DE CELA E/OU ALOJAMENTO - INCLUSO FÔRMA, DESFORMA, AÇO E CONCRETO FCK = 20 MPA</t>
  </si>
  <si>
    <t>ED-50824</t>
  </si>
  <si>
    <t>BANCADA COM TANQUE EM CONCRETO 140 X 55 CM, (D12), EXCETO ALVENARIA, BARRADO EM AZULEJO E PINTURA - PADRÃO SEDS</t>
  </si>
  <si>
    <t>ED-50814</t>
  </si>
  <si>
    <t>LAVATÓRIO DE ALVENARIA E CONCRETO 60 X 40 CM (D1) - PADRÃO SEDS</t>
  </si>
  <si>
    <t>ED-50825</t>
  </si>
  <si>
    <t>BACIA SANITÁRIA ENVELOPADO (VASO) DE LOUÇA CONVENCIONAL, COR BRANCA, INCLUSIVE ACESSÓRIOS DE FIXAÇÃO/VEDAÇÃO, TUBO DE LIGAÇÃO DE LATÃO COM CANOPLA, FORNECIMENTO E INSTALAÇÃO, EXCLUSIVE VÁLVULA DE DESCARGA - D2/SITUAÇÃO 01 - PADRÃO SEDS</t>
  </si>
  <si>
    <t>ED-50813</t>
  </si>
  <si>
    <t>GRELHA EM AÇO INOX L = 20 CM - PADRÃO SEDS</t>
  </si>
  <si>
    <t>ED-50812</t>
  </si>
  <si>
    <t>GRELHA METÁLICA 20 X 20 CM - PADRÃO SEDS</t>
  </si>
  <si>
    <t>ED-8506</t>
  </si>
  <si>
    <t>APLICAÇÃO DE CONCRETO EM ESTRUTURA, INCLUSIVE ESPALHAMENTO, ADENSAMENTO E ACABAMENTO</t>
  </si>
  <si>
    <t>ED-8505</t>
  </si>
  <si>
    <t>APLICAÇÃO DE CONCRETO EM FUNDAÇÃO OU LASTRO, INCLUSIVE ESPALHAMENTO, ADENSAMENTO E ACABAMENTO</t>
  </si>
  <si>
    <t>ED-48326</t>
  </si>
  <si>
    <t>APLICAÇÃO DE PEDRA DE MÃO EM SAPATAS, ARRIMOS E TUBULÕES</t>
  </si>
  <si>
    <t>ED-48335</t>
  </si>
  <si>
    <t>ARGAMASSA COM VERMICULITA, PREPARO MANUAL</t>
  </si>
  <si>
    <t>ED-48301</t>
  </si>
  <si>
    <t>ARGAMASSA DE CAL HIDRATADA, TRAÇO 1:3 (CAL E AREIA), PREPARO MANUAL</t>
  </si>
  <si>
    <t>ED-48307</t>
  </si>
  <si>
    <t>ARGAMASSA, TRAÇO 1:2:8 (CIMENTO, CAL E AREIA), PREPARO MECÂNICO</t>
  </si>
  <si>
    <t>ED-48308</t>
  </si>
  <si>
    <t>ARGAMASSA, TRAÇO 1:2:9 (CIMENTO, CAL E AREIA), PREPARO MECÂNICO</t>
  </si>
  <si>
    <t>ED-48302</t>
  </si>
  <si>
    <t>ARGAMASSA, TRAÇO 1:3 (CIMENTO E AREIA), PREPARO MECÂNICO</t>
  </si>
  <si>
    <t>ED-48303</t>
  </si>
  <si>
    <t>ARGAMASSA, TRAÇO 1:4 (CIMENTO E AREIA), PREPARO MECÂNICO</t>
  </si>
  <si>
    <t>ED-48304</t>
  </si>
  <si>
    <t>ARGAMASSA, TRAÇO 1:5 (CIMENTO E AREIA), PREPARO MECÂNICO</t>
  </si>
  <si>
    <t>ED-48305</t>
  </si>
  <si>
    <t>ARGAMASSA, TRAÇO 1:6 (CIMENTO E AREIA), PREPARO MECÂNICO</t>
  </si>
  <si>
    <t>ED-48306</t>
  </si>
  <si>
    <t>ARGAMASSA, TRAÇO 1:7 (CIMENTO E AREIA), PREPARO MECÂNICO</t>
  </si>
  <si>
    <t>ED-48309</t>
  </si>
  <si>
    <t>BANCADA EM CONCRETO L = 40 CM COM DRAMIX</t>
  </si>
  <si>
    <t>ED-8494</t>
  </si>
  <si>
    <t>CONCRETO ESTRUTURAL, PREPARADO EM OBRA COM BETONEIRA, CONTROLE "A", COM FCK 20MPA, BRITA Nº (1), CONSISTÊNCIA PARA VIBRAÇÃO (FABRICAÇÃO)</t>
  </si>
  <si>
    <t>ED-8486</t>
  </si>
  <si>
    <t>CONCRETO ESTRUTURAL, PREPARADO EM OBRA COM BETONEIRA, CONTROLE "A", COM FCK 20MPA, BRITA Nº (1 E 2), CONSISTÊNCIA PARA VIBRAÇÃO (FABRICAÇÃO)</t>
  </si>
  <si>
    <t>ED-8495</t>
  </si>
  <si>
    <t>CONCRETO ESTRUTURAL, PREPARADO EM OBRA COM BETONEIRA, CONTROLE "A", COM FCK 25MPA, BRITA Nº (1), CONSISTÊNCIA PARA VIBRAÇÃO (FABRICAÇÃO)</t>
  </si>
  <si>
    <t>ED-8487</t>
  </si>
  <si>
    <t>CONCRETO ESTRUTURAL, PREPARADO EM OBRA COM BETONEIRA, CONTROLE "A", COM FCK 25MPA, BRITA Nº (1 E 2), CONSISTÊNCIA PARA VIBRAÇÃO (FABRICAÇÃO)</t>
  </si>
  <si>
    <t>ED-8496</t>
  </si>
  <si>
    <t>CONCRETO ESTRUTURAL, PREPARADO EM OBRA COM BETONEIRA, CONTROLE "A", COM FCK 30MPA, BRITA Nº (1), CONSISTÊNCIA PARA VIBRAÇÃO (FABRICAÇÃO)</t>
  </si>
  <si>
    <t>ED-48319</t>
  </si>
  <si>
    <t>CONCRETO ESTRUTURAL, PREPARADO EM OBRA COM BETONEIRA, CONTROLE "A", COM FCK 30MPA, BRITA Nº (1 E 2), CONSISTÊNCIA PARA VIBRAÇÃO (FABRICAÇÃO)</t>
  </si>
  <si>
    <t>ED-8497</t>
  </si>
  <si>
    <t>CONCRETO ESTRUTURAL, PREPARADO EM OBRA COM BETONEIRA, CONTROLE "A", COM FCK 35MPA, BRITA Nº (1), CONSISTÊNCIA PARA VIBRAÇÃO (FABRICAÇÃO)</t>
  </si>
  <si>
    <t>ED-48320</t>
  </si>
  <si>
    <t>CONCRETO ESTRUTURAL, PREPARADO EM OBRA COM BETONEIRA, CONTROLE "A", COM FCK 35MPA, BRITA Nº (1 E 2), CONSISTÊNCIA PARA VIBRAÇÃO (FABRICAÇÃO)</t>
  </si>
  <si>
    <t>ED-8498</t>
  </si>
  <si>
    <t>CONCRETO ESTRUTURAL, PREPARADO EM OBRA COM BETONEIRA, CONTROLE "A", COM FCK 40MPA, BRITA Nº (1), CONSISTÊNCIA PARA VIBRAÇÃO (FABRICAÇÃO)</t>
  </si>
  <si>
    <t>ED-48321</t>
  </si>
  <si>
    <t>CONCRETO ESTRUTURAL, PREPARADO EM OBRA COM BETONEIRA, CONTROLE "A", COM FCK 40MPA, BRITA Nº (1 E 2), CONSISTÊNCIA PARA VIBRAÇÃO (FABRICAÇÃO)</t>
  </si>
  <si>
    <t>ED-48317</t>
  </si>
  <si>
    <t>CONCRETO ESTRUTURAL, PREPARADO EM OBRA COM BETONEIRA, CONTROLE "B", COM FCK 20MPA, BRITA Nº (1 E 2), CONSISTÊNCIA PARA VIBRAÇÃO (FABRICAÇÃO)</t>
  </si>
  <si>
    <t>ED-48318</t>
  </si>
  <si>
    <t>CONCRETO ESTRUTURAL, PREPARADO EM OBRA COM BETONEIRA, CONTROLE "B", COM FCK 25MPA, BRITA Nº (1 E 2), CONSISTÊNCIA PARA VIBRAÇÃO (FABRICAÇÃO)</t>
  </si>
  <si>
    <t>ED-48311</t>
  </si>
  <si>
    <t>CONCRETO MAGRO, TRAÇO 1:3:6, PREPARADO EM OBRA COM BETONEIRA, SEM FUNÇÃO ESTRUTURAL</t>
  </si>
  <si>
    <t>ED-48310</t>
  </si>
  <si>
    <t>CONCRETO MAGRO, TRAÇO 1:4:8, PREPARADO EM OBRA COM BETONEIRA, SEM FUNÇÃO ESTRUTURAL</t>
  </si>
  <si>
    <t>ED-8493</t>
  </si>
  <si>
    <t>CONCRETO NÃO ESTRUTURAL, PREPARADO EM OBRA COM BETONEIRA, CONTROLE "A", COM FCK 15MPA, BRITA Nº (1), CONSISTÊNCIA PARA VIBRAÇÃO (FABRICAÇÃO)</t>
  </si>
  <si>
    <t>ED-8485</t>
  </si>
  <si>
    <t>CONCRETO NÃO ESTRUTURAL, PREPARADO EM OBRA COM BETONEIRA, CONTROLE "A", COM FCK 15MPA, BRITA Nº (1 E 2), CONSISTÊNCIA PARA VIBRAÇÃO (FABRICAÇÃO)</t>
  </si>
  <si>
    <t>ED-48313</t>
  </si>
  <si>
    <t>CONCRETO NÃO ESTRUTURAL, PREPARADO EM OBRA COM BETONEIRA, CONTROLE "B", COM FCK 10MPA, BRITA Nº (1 E 2), CONSISTÊNCIA PARA VIBRAÇÃO (FABRICAÇÃO)</t>
  </si>
  <si>
    <t>ED-48314</t>
  </si>
  <si>
    <t>CONCRETO NÃO ESTRUTURAL, PREPARADO EM OBRA COM BETONEIRA, CONTROLE "B", COM FCK 13,5MPA, BRITA Nº (1 E 2), CONSISTÊNCIA PARA VIBRAÇÃO (FABRICAÇÃO)</t>
  </si>
  <si>
    <t>ED-48315</t>
  </si>
  <si>
    <t>CONCRETO NÃO ESTRUTURAL, PREPARADO EM OBRA COM BETONEIRA, CONTROLE "B", COM FCK 15MPA, BRITA Nº (1 E 2), CONSISTÊNCIA PARA VIBRAÇÃO (FABRICAÇÃO)</t>
  </si>
  <si>
    <t>ED-48316</t>
  </si>
  <si>
    <t>CONCRETO NÃO ESTRUTURAL, PREPARADO EM OBRA COM BETONEIRA, CONTROLE "B", COM FCK 18MPA, BRITA Nº (1 E 2), CONSISTÊNCIA PARA VIBRAÇÃO (FABRICAÇÃO)</t>
  </si>
  <si>
    <t>ED-48312</t>
  </si>
  <si>
    <t>CONCRETO NÃO ESTRUTURAL, PREPARADO EM OBRA COM BETONEIRA, CONTROLE "B", COM FCK 9MPA, BRITA Nº (1 E 2), CONSISTÊNCIA PARA VIBRAÇÃO (FABRICAÇÃO)</t>
  </si>
  <si>
    <t>ED-8562</t>
  </si>
  <si>
    <t>FÔRMA PARA VIGA-CINTA/BLOCO COM CHAPA DE COMPENSADO PLASTIFICADO, ESP. 12MM (DESMONTAGEM)</t>
  </si>
  <si>
    <t>ED-8560</t>
  </si>
  <si>
    <t>FÔRMA PARA VIGA-CINTA/BLOCO COM CHAPA DE COMPENSADO PLASTIFICADO, ESP. 12MM (FABRICAÇÃO)</t>
  </si>
  <si>
    <t>ED-8561</t>
  </si>
  <si>
    <t>FÔRMA PARA VIGA-CINTA/BLOCO COM CHAPA DE COMPENSADO PLASTIFICADO, ESP. 12MM (MONTAGEM)</t>
  </si>
  <si>
    <t>ED-8569</t>
  </si>
  <si>
    <t>FÔRMA PARA VIGA-CINTA/BLOCO COM CHAPA DE COMPENSADO RESINADO, ESP. 12MM (DESMONTAGEM)</t>
  </si>
  <si>
    <t>ED-8567</t>
  </si>
  <si>
    <t>FÔRMA PARA VIGA-CINTA/BLOCO COM CHAPA DE COMPENSADO RESINADO, ESP. 12MM (FABRICAÇÃO)</t>
  </si>
  <si>
    <t>ED-8568</t>
  </si>
  <si>
    <t>FÔRMA PARA VIGA-CINTA/BLOCO COM CHAPA DE COMPENSADO RESINADO, ESP. 12MM (MONTAGEM)</t>
  </si>
  <si>
    <t>ED-8565</t>
  </si>
  <si>
    <t>FÔRMA PARA VIGA-CINTA/BLOCO DE MADEIRA COM TÁBUA E SARRAFO (DESMONTAGEM)</t>
  </si>
  <si>
    <t>ED-8563</t>
  </si>
  <si>
    <t>FÔRMA PARA VIGA-CINTA/BLOCO DE MADEIRA COM TÁBUA E SARRAFO (FABRICAÇÃO)</t>
  </si>
  <si>
    <t>ED-8564</t>
  </si>
  <si>
    <t>FÔRMA PARA VIGA-CINTA/BLOCO DE MADEIRA COM TÁBUA E SARRAFO (MONTAGEM)</t>
  </si>
  <si>
    <t>ED-48323</t>
  </si>
  <si>
    <t>LAJE PRÉ-MOLDADA D = 8 CM, CONCRETO 1:2:4 COM ARMAÇÃO E FORMA RESINADA</t>
  </si>
  <si>
    <t>ED-48322</t>
  </si>
  <si>
    <t>LAJE SOBRE O SOLO, D = 8 CM, CONCRETO 1:3:6, CIMENTO, AREIA E BRITA</t>
  </si>
  <si>
    <t>ED-8504</t>
  </si>
  <si>
    <t>LANÇAMENTO DE CONCRETO EM ESTRUTURA, INCLUSIVE TRANSPORTE ATÉ O LOCAL DE APLICAÇÃO, EXCLUSIVE APLICAÇÃO</t>
  </si>
  <si>
    <t>ED-8503</t>
  </si>
  <si>
    <t>LANÇAMENTO DE CONCRETO EM FUNDAÇÃO OU LASTRO, INCLUSIVE TRANSPORTE ATÉ O LOCAL DE APLICAÇÃO, EXCLUSIVE APLICAÇÃO</t>
  </si>
  <si>
    <t>ED-48328</t>
  </si>
  <si>
    <t>LIXAMENTO DE SUPERFÍCIE DE CONCRETO MANUAL PARA PREPARAÇÃO E CONSERVAÇÃO</t>
  </si>
  <si>
    <t>ED-48332</t>
  </si>
  <si>
    <t>PINGADEIRA COM DIMENSÃO (20X5)CM, MOLDADO "IN-LOCO", EM CONCRETO NÃO ESTRUTURAL, PREPARADO EM OBRA COM BETONEIRA, COM FCK 15MPA, INCLUSIVE LANÇAMENTO, ADENSAMENTO, ACABAMENTO E ARMAÇÃO</t>
  </si>
  <si>
    <t>ED-48329</t>
  </si>
  <si>
    <t>PINTURA ESMALTE EM POSTES OU TUBULAÇÕES 2 DEMÃO</t>
  </si>
  <si>
    <t>ED-48331</t>
  </si>
  <si>
    <t>PLACA DE CONCRETO ARMADO D = 5 CM, PRÉ MOLDADA</t>
  </si>
  <si>
    <t>ED-48330</t>
  </si>
  <si>
    <t>PLACA DE CONCRETO ARMADO D = 8 CM, PRÉ MOLDADA</t>
  </si>
  <si>
    <t>ED-48333</t>
  </si>
  <si>
    <t>TAMPA DE CONCRETO PARA CAIXA DE INSPEÇÃO EM ALVENARIA E = 8 CM</t>
  </si>
  <si>
    <t>ED-48334</t>
  </si>
  <si>
    <t>TAMPA EM CONCRETO COM FCK 15MPA, MOLDADA IN LOCO, PARA CANALETA COM LARGURA 30CM, ESP. 8CM, INCLUSIVE ARMAÇÃO CA-50 DIÂMETRO (6,3MM)</t>
  </si>
  <si>
    <t>ED-48324</t>
  </si>
  <si>
    <t>TRANSPORTE, LANÇAMENTO E ADENSAMENTO DE CONCRETO EM RADIER, PISO OU ELEMENTO PRÉ-MOLDADO, INCLUSIVE ACABAMENTO</t>
  </si>
  <si>
    <t>ED-48336</t>
  </si>
  <si>
    <t>VIGA 0,10 A 0,20 M DE LARGURA, CONCRETO 1:2:4 COM ARMAÇÃO E FORMA RESINADA</t>
  </si>
  <si>
    <t>ED-50360</t>
  </si>
  <si>
    <t>AJUDANTE DE ARMADOR COM ENCARGOS COMPLEMENTARES</t>
  </si>
  <si>
    <t>HORA</t>
  </si>
  <si>
    <t>ED-50363</t>
  </si>
  <si>
    <t>AJUDANTE DE BOMBEIRO/ENCANADOR COM ENCARGOS COMPLEMENTARES</t>
  </si>
  <si>
    <t>ED-50361</t>
  </si>
  <si>
    <t>AJUDANTE DE CARPINTEIRO COM ENCARGOS COMPLEMENTARES</t>
  </si>
  <si>
    <t>ED-50362</t>
  </si>
  <si>
    <t>AJUDANTE DE ELETRICISTA COM ENCARGOS COMPLEMENTARES</t>
  </si>
  <si>
    <t>ED-50365</t>
  </si>
  <si>
    <t>AJUDANTE DE PINTOR COM ENCARGOS COMPLEMENTARES</t>
  </si>
  <si>
    <t>ED-50364</t>
  </si>
  <si>
    <t>AJUDANTE DE TELHADISTA COM ENCARGOS COMPLEMENTARES</t>
  </si>
  <si>
    <t>ED-50366</t>
  </si>
  <si>
    <t>AJUDANTE ESPECIALIZADO COM ENCARGOS COMPLEMENTARES</t>
  </si>
  <si>
    <t>ED-52306</t>
  </si>
  <si>
    <t>AJUDANTE IMPERMEABILIZADOR COM ENCARGOS COMPLEMENTARES</t>
  </si>
  <si>
    <t>ED-21774</t>
  </si>
  <si>
    <t>ALMOXARIFE COM ENCARGOS COMPLEMENTARES</t>
  </si>
  <si>
    <t>ED-21779</t>
  </si>
  <si>
    <t>APONTADOR OU APROPRIADOR DE MAO DE OBRA COM ENCARGOS COMPLEMENTARES</t>
  </si>
  <si>
    <t>ED-50375</t>
  </si>
  <si>
    <t>ARMADOR COM ENCARGOS COMPLEMENTARES</t>
  </si>
  <si>
    <t>ED-21775</t>
  </si>
  <si>
    <t>AUXILIAR DE ALMOXARIFE COM ENCARGOS COMPLEMENTARES</t>
  </si>
  <si>
    <t>ED-28562</t>
  </si>
  <si>
    <t>AUXILIAR DE TOPÓGRAFO COM ENCARGOS COMPLEMENTARES</t>
  </si>
  <si>
    <t>ED-50369</t>
  </si>
  <si>
    <t>AZULEJISTA COM ENCARGOS COMPLEMENTARES</t>
  </si>
  <si>
    <t>ED-50374</t>
  </si>
  <si>
    <t>BOMBEIRO/ENCANADOR COM ENCARGOS COMPLEMENTARES</t>
  </si>
  <si>
    <t>ED-50370</t>
  </si>
  <si>
    <t>CALCETEIRO COM ENCARGOS COMPLEMENTARES</t>
  </si>
  <si>
    <t>ED-50371</t>
  </si>
  <si>
    <t>CARPINTEIRO DE ESQUADRIA COM ENCARGOS COMPLEMENTARES</t>
  </si>
  <si>
    <t>ED-50372</t>
  </si>
  <si>
    <t>CARPINTEIRO DE FORMA COM ENCARGOS COMPLEMENTARES</t>
  </si>
  <si>
    <t>ED-50373</t>
  </si>
  <si>
    <t>ELETRICISTA COM ENCARGOS COMPLEMENTARES</t>
  </si>
  <si>
    <t>ED-21776</t>
  </si>
  <si>
    <t>ENCARREGADO GERAL DE OBRAS COM ENCARGOS COMPLEMENTARES</t>
  </si>
  <si>
    <t>ED-21769</t>
  </si>
  <si>
    <t>ENGENHEIRO CIVIL DE OBRA JÚNIOR COM ENCARGOS COMPLEMENTARES</t>
  </si>
  <si>
    <t>ED-21770</t>
  </si>
  <si>
    <t>ENGENHEIRO CIVIL DE OBRA PLENO COM ENCARGOS COMPLEMENTARES</t>
  </si>
  <si>
    <t>ED-21771</t>
  </si>
  <si>
    <t>ENGENHEIRO CIVIL DE OBRA SÊNIOR COM ENCARGOS COMPLEMENTARES</t>
  </si>
  <si>
    <t>ED-21772</t>
  </si>
  <si>
    <t>ENGENHEIRO ELETRICISTA/MECÂNICO COM ENCARGOS COMPLEMENTARES</t>
  </si>
  <si>
    <t>ED-21773</t>
  </si>
  <si>
    <t>ENGENHEIRO SANITARISTA COM ENCARGOS COMPLEMENTARES</t>
  </si>
  <si>
    <t>ED-50387</t>
  </si>
  <si>
    <t>ESTUCADOR COM ENCARGOS COMPLEMENTARES</t>
  </si>
  <si>
    <t>ED-50376</t>
  </si>
  <si>
    <t>GESSEIRO COM ENCARGOS COMPLEMENTARES</t>
  </si>
  <si>
    <t>ED-50377</t>
  </si>
  <si>
    <t>GRANITEIRO/MARMORISTA COM ENCARGOS COMPLEMENTARES</t>
  </si>
  <si>
    <t>ED-52307</t>
  </si>
  <si>
    <t>IMPERMEABILIZADOR COM ENCARGOS COMPLEMENTARES</t>
  </si>
  <si>
    <t>ED-50378</t>
  </si>
  <si>
    <t>JARDINEIRO COM ENCARGOS COMPLEMENTARES</t>
  </si>
  <si>
    <t>ED-50379</t>
  </si>
  <si>
    <t>LADRILHISTA COM ENCARGOS COMPLEMENTARES</t>
  </si>
  <si>
    <t>ED-50388</t>
  </si>
  <si>
    <t>MARCENEIRO COM ENCARGOS COMPLEMENTARES</t>
  </si>
  <si>
    <t>ED-21778</t>
  </si>
  <si>
    <t>MESTRE DE OBRAS COM ENCARGOS COMPLEMENTARES</t>
  </si>
  <si>
    <t>ED-50380</t>
  </si>
  <si>
    <t>MONTADOR COM ENCARGOS COMPLEMENTARES</t>
  </si>
  <si>
    <t>ED-8501</t>
  </si>
  <si>
    <t>OPERADOR DE BETONEIRA ESTACIONÁRIA COM ENCARGOS COMPLEMENTARES</t>
  </si>
  <si>
    <t>ED-50381</t>
  </si>
  <si>
    <t>PEDREIRO COM ENCARGOS COMPLEMENTARES</t>
  </si>
  <si>
    <t>ED-50382</t>
  </si>
  <si>
    <t>PINTOR COM ENCARGOS COMPLEMENTARES</t>
  </si>
  <si>
    <t>ED-50383</t>
  </si>
  <si>
    <t>POCEIRO COM ENCARGOS COMPLEMENTARES</t>
  </si>
  <si>
    <t>ED-50384</t>
  </si>
  <si>
    <t>RASPADOR COM ENCARGOS COMPLEMENTARES</t>
  </si>
  <si>
    <t>ED-7607</t>
  </si>
  <si>
    <t>RASTELEIRO COM ENCARGOS COMPLEMENTARES</t>
  </si>
  <si>
    <t>ED-50368</t>
  </si>
  <si>
    <t>REJUNTADOR COM ENCARGOS COMPLEMENTARES</t>
  </si>
  <si>
    <t>ED-7830</t>
  </si>
  <si>
    <t>SERRALHEIRO COM ENCARGOS COMPLEMENTARES</t>
  </si>
  <si>
    <t>ED-50367</t>
  </si>
  <si>
    <t>SERVENTE COM ENCARGOS COMPLEMENTARES</t>
  </si>
  <si>
    <t>ED-50385</t>
  </si>
  <si>
    <t>TAQUEIRO COM ENCARGOS COMPLEMENTARES</t>
  </si>
  <si>
    <t>ED-21777</t>
  </si>
  <si>
    <t>TÉCNICO EM SEGURANÇA DO TRABALHO COM ENCARGOS COMPLEMENTARES</t>
  </si>
  <si>
    <t>ED-50386</t>
  </si>
  <si>
    <t>TELHADISTA COM ENCARGOS COMPLEMENTARES</t>
  </si>
  <si>
    <t>ED-28561</t>
  </si>
  <si>
    <t>TOPÓGRAFO COM ENCARGOS COMPLEMENTARES</t>
  </si>
  <si>
    <t>ED-9199</t>
  </si>
  <si>
    <t>VIDRACEIRO COM ENCARGOS COMPLEMENTARES</t>
  </si>
  <si>
    <t>ED-29739</t>
  </si>
  <si>
    <t>VIGIA DIURNO COM ENCARGOS COMPLEMENTARES</t>
  </si>
  <si>
    <t>ED-21780</t>
  </si>
  <si>
    <t>VIGIA NOTURNO COM ENCARGOS COMPLEMENTARES</t>
  </si>
  <si>
    <t>RO-44617</t>
  </si>
  <si>
    <t>APOIO LOGÍSTICO - VEÍCULO 1.0 TURBO OU SIMILAR, COM MOTORISTA</t>
  </si>
  <si>
    <t>RO-44124</t>
  </si>
  <si>
    <t>APOIO LOGÍSTICO - VEÍCULO 1.0 TURBO OU SIMILAR, SEM MOTORISTA</t>
  </si>
  <si>
    <t>RO-40239</t>
  </si>
  <si>
    <t>APILOAMENTO DE FUNDO DE VALAS</t>
  </si>
  <si>
    <t>RO-40199</t>
  </si>
  <si>
    <t>CARGA, TRANSPORTE E DESCARGA DE MATERIAL DE 1ª CATEGORIA, COM CAMINHÃO. DISTÂNCIA MÉDIA DE TRANSPORTE  DE 201 A 400 M</t>
  </si>
  <si>
    <t>RO-40201</t>
  </si>
  <si>
    <t>CARGA, TRANSPORTE E DESCARGA DE MATERIAL DE 1ª CATEGORIA, COM CAMINHÃO. DISTÂNCIA MÉDIA DE TRANSPORTE  DE 601 A 800 M</t>
  </si>
  <si>
    <t>RO-40198</t>
  </si>
  <si>
    <t>CARGA, TRANSPORTE E DESCARGA DE MATERIAL DE 1ª CATEGORIA, COM CAMINHÃO. DISTÂNCIA MÉDIA DE TRANSPORTE &lt;= 200 M</t>
  </si>
  <si>
    <t>RO-43681</t>
  </si>
  <si>
    <t>CARGA, TRANSPORTE E DESCARGA DE MATERIAL DE 1ª CATEGORIA, COM CAMINHÃO. DISTÂNCIA MÉDIA DE TRANSPORTE DE 2.001 A 2.500 M</t>
  </si>
  <si>
    <t>RO-40202</t>
  </si>
  <si>
    <t>CARGA, TRANSPORTE E DESCARGA DE MATERIAL DE 1ª CATEGORIA, COM CAMINHÃO. DISTÂNCIA MÉDIA DE TRANSPORTE DE 801 A 1.000 M</t>
  </si>
  <si>
    <t>RO-40200</t>
  </si>
  <si>
    <t>CARGA ,TRANSPORTE E DESCARGA DE MATERIAL DE 1ª CATEGORIA, COM CAMINHÃO. DISTÂNCIA MÉDIA DE TRANSPORTE 401 A 600 M</t>
  </si>
  <si>
    <t>RO-42767</t>
  </si>
  <si>
    <t>CARGA, TRANSPORTE E DESCARGA DE MATERIAL DE 1ª CATEGORIA, COM CAMINHÃO.DISTÂNCIA MÉDIA DE TRANSPORTE DE 1.201 A 1.400 M</t>
  </si>
  <si>
    <t>RO-43901</t>
  </si>
  <si>
    <t>CARGA, TRANSPORTE E DESCARGA DE MATERIAL DE 1ª CATEGORIA, COM CAMINHÃO.DISTÂNCIA MÉDIA DE TRANSPORTE DE 1.401 A 1.600 M</t>
  </si>
  <si>
    <t>RO-43902</t>
  </si>
  <si>
    <t>CARGA, TRANSPORTE E DESCARGA DE MATERIAL DE 1ª CATEGORIA, COM CAMINHÃO.DISTÂNCIA MÉDIA DE TRANSPORTE DE 1.601 A 1.800 M</t>
  </si>
  <si>
    <t>RO-43398</t>
  </si>
  <si>
    <t>CARGA, TRANSPORTE E DESCARGA DE MATERIAL DE 1ª CATEGORIA, COM CAMINHÃO.DISTÂNCIA MÉDIA DE TRANSPORTE DE 1.801 A 2.000 M</t>
  </si>
  <si>
    <t>RO-43886</t>
  </si>
  <si>
    <t>CARGA, TRANSPORTE E DESCARGA DE MATERIAL DE 1ª CATEGORIA, COM CAMINHÃO.DISTÂNCIA MÉDIA DE TRANSPORTE DE 2.501 A 3.000  M</t>
  </si>
  <si>
    <t>RO-43394</t>
  </si>
  <si>
    <t>CARGA, TRANSPORTE E DESCARGA DE MATERIAL DE 1ª CATEGORIA, COM CAMINHÃO.DISTÂNCIA MÉDIA DE TRANSPORTE 1.001 A 1.200 M</t>
  </si>
  <si>
    <t>RO-40252</t>
  </si>
  <si>
    <t>COMPACTAÇÃO DE ATERRO A 100% DO PROCTOR INTERMEDIÁRIO</t>
  </si>
  <si>
    <t>RO-40253</t>
  </si>
  <si>
    <t>COMPACTAÇÃO DE ATERRO A 100% PROCTOR INTERNORMAL (150%PROCTOR NORMAL)</t>
  </si>
  <si>
    <t>RO-40251</t>
  </si>
  <si>
    <t>COMPACTAÇÃO DE ATERRO A 100% PROCTOR NORMAL</t>
  </si>
  <si>
    <t>RO-40254</t>
  </si>
  <si>
    <t>COMPACTAÇÃO DE ATERRO A 100% PROCTOR NORMAL COM INTERFERÊNCIA DE FILTRO VERTICAL</t>
  </si>
  <si>
    <t>RO-40255</t>
  </si>
  <si>
    <t>COMPACTAÇÃO DE ATERRO A 100% PROCTOR NORMAL, COM INTERFERÊNCIA DE SOLO ENVELOPADO</t>
  </si>
  <si>
    <t>RO-40249</t>
  </si>
  <si>
    <t>COMPACTAÇÃO DE ATERRO A 95% PROCTOR NORMAL</t>
  </si>
  <si>
    <t>RO-40241</t>
  </si>
  <si>
    <t>COMPACTAÇÃO DE BOTA-FORA A 80% PROCTOR NORMAL</t>
  </si>
  <si>
    <t>RO-40238</t>
  </si>
  <si>
    <t>COMPACTAÇÃO MANUAL DE ATERROS</t>
  </si>
  <si>
    <t>RO-43420</t>
  </si>
  <si>
    <t>CORTE DE ÁRVORE NATIVA COM MOTO-SERRA   Ø &gt;= 0,30M - ACIMA DE 1.000 UNIDADES (INCLUINDO, DESGALHAMENTO, CORTE EM TORAS E EMPILHAMENTO)</t>
  </si>
  <si>
    <t>RO-43419</t>
  </si>
  <si>
    <t>CORTE DE ÁRVORE NATIVA COM MOTO-SERRA  0,15M =&lt; Ø &lt; 0,30M - ACIMA DE 1.000 UNIDADES (INCLUINDO, DESGALHAMENTO, CORTE EM TORAS E EMPILHAMENTO)</t>
  </si>
  <si>
    <t>RO-40108</t>
  </si>
  <si>
    <t>CORTE DE ÁRVORE NATIVA COM MOTO-SERRA  0,15M =&lt; Ø &lt; 0,30M - ATÉ 1.000 UNIDADES (INCLUINDO, DESGALHAMENTO, CORTE EM TORAS E EMPILHAMENTO)</t>
  </si>
  <si>
    <t>RO-42488</t>
  </si>
  <si>
    <t>CORTE DE ÁRVORE NATIVA COM MOTO-SERRA Ø &gt;= 0,30M - ATÉ 1.000 UNIDADES (INCLUINDO, DESGALHAMENTO, CORTE EM TORAS E EMPILHAMENTO)</t>
  </si>
  <si>
    <t>RO-40222</t>
  </si>
  <si>
    <t>DEMOLIÇÃO DE MURO DE ARRIMO EM GABIÃO</t>
  </si>
  <si>
    <t>RO-43333</t>
  </si>
  <si>
    <t>DESMATAMENTO, DESTOCAMENTO E LIMPEZA DE ÁRVORES, ARBUSTOS E VEGETAÇÃO RASTEIRA. (EXECUÇÃO NA ESPESSURA DE ATÉ 30CM, INCLUINDO REMANEJAMENTO PARA FORA DA LINHA DE OFFSETS E ACERTO DO MATERIAL)</t>
  </si>
  <si>
    <t>RO-40229</t>
  </si>
  <si>
    <t>ENROCAMENTO DE PEDRA DE MÃO JOGADA (EXECUÇÃO INCLUINDO O FORNECIMENTO DE TODOS OS MATERIAIS)</t>
  </si>
  <si>
    <t>RO-40242</t>
  </si>
  <si>
    <t>ESCALONAMENTO DE TALUDES DE ATERRO</t>
  </si>
  <si>
    <t>RO-40137</t>
  </si>
  <si>
    <t>ESCAVAÇÃO, CARGA, DESCARGA, ESPALHAMENTO E TRANSPORTE DE MATERIAL DE  2ª CATEGORIA COM MOTOSCRAPER. DISTÂNCIA MÉDIA DE TRANSPORTE  DE 0 A 200 M</t>
  </si>
  <si>
    <t>RO-40138</t>
  </si>
  <si>
    <t>ESCAVAÇÃO, CARGA, DESCARGA, ESPALHAMENTO E TRANSPORTE DE MATERIAL DE  2ª CATEGORIA COM MOTOSCRAPER. DISTÂNCIA MÉDIA DE TRANSPORTE  DE 201 A 400 M</t>
  </si>
  <si>
    <t>RO-40140</t>
  </si>
  <si>
    <t>ESCAVAÇÃO, CARGA, DESCARGA, ESPALHAMENTO E TRANSPORTE DE MATERIAL DE  2ª CATEGORIA COM MOTOSCRAPER. DISTÂNCIA MÉDIA DE TRANSPORTE  DE 401 A 600 M</t>
  </si>
  <si>
    <t>RO-40143</t>
  </si>
  <si>
    <t>ESCAVAÇÃO, CARGA, DESCARGA, ESPALHAMENTO E TRANSPORTE DE MATERIAL DE  2ª CATEGORIA COM MOTOSCRAPER. DISTÂNCIA MÉDIA DE TRANSPORTE  DE 601 A 800 M</t>
  </si>
  <si>
    <t>RO-40144</t>
  </si>
  <si>
    <t>ESCAVAÇÃO, CARGA, DESCARGA, ESPALHAMENTO E TRANSPORTE DE MATERIAL DE  2ª CATEGORIA COM MOTOSCRAPER. DISTÂNCIA MÉDIA DE TRANSPORTE  DE 801 A 1.000 M</t>
  </si>
  <si>
    <t>RO-40148</t>
  </si>
  <si>
    <t>ESCAVAÇÃO, CARGA, DESCARGA, ESPALHAMENTO E TRANSPORTE DE MATERIAL DE 1ª CATEGORIA, COM CAMINHÃO. DISTÂNCIA MÉDIA DE TRANSPORTE  &lt;= 200 M</t>
  </si>
  <si>
    <t>RO-40153</t>
  </si>
  <si>
    <t>ESCAVAÇÃO, CARGA, DESCARGA, ESPALHAMENTO E TRANSPORTE DE MATERIAL DE 1ª CATEGORIA, COM CAMINHÃO. DISTÂNCIA MÉDIA DE TRANSPORTE  DE 1.001 A 1.200 M</t>
  </si>
  <si>
    <t>RO-40154</t>
  </si>
  <si>
    <t>ESCAVAÇÃO, CARGA, DESCARGA, ESPALHAMENTO E TRANSPORTE DE MATERIAL DE 1ª CATEGORIA, COM CAMINHÃO. DISTÂNCIA MÉDIA DE TRANSPORTE  DE 1.201 A 1.400 M</t>
  </si>
  <si>
    <t>RO-40155</t>
  </si>
  <si>
    <t>ESCAVAÇÃO, CARGA, DESCARGA, ESPALHAMENTO E TRANSPORTE DE MATERIAL DE 1ª CATEGORIA, COM CAMINHÃO. DISTÂNCIA MÉDIA DE TRANSPORTE  DE 1.401 A 1.600 M</t>
  </si>
  <si>
    <t>RO-40156</t>
  </si>
  <si>
    <t>ESCAVAÇÃO, CARGA, DESCARGA, ESPALHAMENTO E TRANSPORTE DE MATERIAL DE 1ª CATEGORIA, COM CAMINHÃO. DISTÂNCIA MÉDIA DE TRANSPORTE  DE 1.601 A 1.800 M</t>
  </si>
  <si>
    <t>RO-40157</t>
  </si>
  <si>
    <t>ESCAVAÇÃO, CARGA, DESCARGA, ESPALHAMENTO E TRANSPORTE DE MATERIAL DE 1ª CATEGORIA, COM CAMINHÃO. DISTÂNCIA MÉDIA DE TRANSPORTE  DE 1.801 A 2.000 M</t>
  </si>
  <si>
    <t>RO-40158</t>
  </si>
  <si>
    <t>ESCAVAÇÃO, CARGA, DESCARGA, ESPALHAMENTO E TRANSPORTE DE MATERIAL DE 1ª CATEGORIA, COM CAMINHÃO. DISTÂNCIA MÉDIA DE TRANSPORTE  DE 2.001 A 2.500 M</t>
  </si>
  <si>
    <t>RO-40149</t>
  </si>
  <si>
    <t>ESCAVAÇÃO, CARGA, DESCARGA, ESPALHAMENTO E TRANSPORTE DE MATERIAL DE 1ª CATEGORIA, COM CAMINHÃO. DISTÂNCIA MÉDIA DE TRANSPORTE  DE 201 A 400 M</t>
  </si>
  <si>
    <t>RO-40159</t>
  </si>
  <si>
    <t>ESCAVAÇÃO, CARGA, DESCARGA, ESPALHAMENTO E TRANSPORTE DE MATERIAL DE 1ª CATEGORIA, COM CAMINHÃO. DISTÂNCIA MÉDIA DE TRANSPORTE  DE 2.501 A 3.000 M</t>
  </si>
  <si>
    <t>RO-40160</t>
  </si>
  <si>
    <t>ESCAVAÇÃO, CARGA, DESCARGA, ESPALHAMENTO E TRANSPORTE DE MATERIAL DE 1ª CATEGORIA, COM CAMINHÃO. DISTÂNCIA MÉDIA DE TRANSPORTE  DE 3.001 A 4.000 M</t>
  </si>
  <si>
    <t>RO-40150</t>
  </si>
  <si>
    <t>ESCAVAÇÃO, CARGA, DESCARGA, ESPALHAMENTO E TRANSPORTE DE MATERIAL DE 1ª CATEGORIA, COM CAMINHÃO. DISTÂNCIA MÉDIA DE TRANSPORTE  DE 401 A 600 M</t>
  </si>
  <si>
    <t>RO-40151</t>
  </si>
  <si>
    <t>ESCAVAÇÃO, CARGA, DESCARGA, ESPALHAMENTO E TRANSPORTE DE MATERIAL DE 1ª CATEGORIA, COM CAMINHÃO. DISTÂNCIA MÉDIA DE TRANSPORTE  DE 601 A 800 M</t>
  </si>
  <si>
    <t>RO-40152</t>
  </si>
  <si>
    <t>ESCAVAÇÃO, CARGA, DESCARGA, ESPALHAMENTO E TRANSPORTE DE MATERIAL DE 1ª CATEGORIA, COM CAMINHÃO. DISTÂNCIA MÉDIA DE TRANSPORTE  DE 801 A 1.000 M</t>
  </si>
  <si>
    <t>RO-40129</t>
  </si>
  <si>
    <t>ESCAVAÇÃO, CARGA, DESCARGA, ESPALHAMENTO E TRANSPORTE DE MATERIAL DE 1ª CATEGORIA, COM MOTOSCRAPER. DISTÂNCIA MÉDIA DE TRANSPORTE  &lt;= 200 M</t>
  </si>
  <si>
    <t>RO-40130</t>
  </si>
  <si>
    <t>ESCAVAÇÃO, CARGA, DESCARGA, ESPALHAMENTO E TRANSPORTE DE MATERIAL DE 1ª CATEGORIA, COM MOTOSCRAPER. DISTÂNCIA MÉDIA DE TRANSPORTE  DE 201 A 400 M</t>
  </si>
  <si>
    <t>RO-40131</t>
  </si>
  <si>
    <t>ESCAVAÇÃO, CARGA, DESCARGA, ESPALHAMENTO E TRANSPORTE DE MATERIAL DE 1ª CATEGORIA, COM MOTOSCRAPER. DISTÂNCIA MÉDIA DE TRANSPORTE  DE 401 A 600 M</t>
  </si>
  <si>
    <t>RO-40134</t>
  </si>
  <si>
    <t>ESCAVAÇÃO, CARGA, DESCARGA, ESPALHAMENTO E TRANSPORTE DE MATERIAL DE 1ª CATEGORIA, COM MOTOSCRAPER. DISTÂNCIA MÉDIA DE TRANSPORTE  DE 601 A 800 M</t>
  </si>
  <si>
    <t>RO-40135</t>
  </si>
  <si>
    <t>ESCAVAÇÃO, CARGA, DESCARGA, ESPALHAMENTO E TRANSPORTE DE MATERIAL DE 1ª CATEGORIA, COM MOTOSCRAPER. DISTÂNCIA MÉDIA DE TRANSPORTE  DE 801 A 1.000 M</t>
  </si>
  <si>
    <t>RO-40162</t>
  </si>
  <si>
    <t>ESCAVAÇÃO, CARGA, DESCARGA, ESPALHAMENTO E TRANSPORTE DE MATERIAL DE 2ª. CATEGORIA COM CAMINHÃO. DISTÂNCIA MÉDIA DE TRANSPORTE  &lt;= 200 M</t>
  </si>
  <si>
    <t>RO-40167</t>
  </si>
  <si>
    <t>ESCAVAÇÃO, CARGA, DESCARGA, ESPALHAMENTO E TRANSPORTE DE MATERIAL DE 2ª. CATEGORIA COM CAMINHÃO. DISTÂNCIA MÉDIA DE TRANSPORTE  DE 1.001 A 1.200 M</t>
  </si>
  <si>
    <t>RO-40168</t>
  </si>
  <si>
    <t>ESCAVAÇÃO, CARGA, DESCARGA, ESPALHAMENTO E TRANSPORTE DE MATERIAL DE 2ª. CATEGORIA COM CAMINHÃO. DISTÂNCIA MÉDIA DE TRANSPORTE  DE 1.201 A 1.400 M</t>
  </si>
  <si>
    <t>RO-40169</t>
  </si>
  <si>
    <t>ESCAVAÇÃO, CARGA, DESCARGA, ESPALHAMENTO E TRANSPORTE DE MATERIAL DE 2ª. CATEGORIA COM CAMINHÃO. DISTÂNCIA MÉDIA DE TRANSPORTE  DE 1.401 A 1.600 M</t>
  </si>
  <si>
    <t>RO-40170</t>
  </si>
  <si>
    <t>ESCAVAÇÃO, CARGA, DESCARGA, ESPALHAMENTO E TRANSPORTE DE MATERIAL DE 2ª. CATEGORIA COM CAMINHÃO. DISTÂNCIA MÉDIA DE TRANSPORTE  DE 1.601 A 1.800 M</t>
  </si>
  <si>
    <t>RO-40171</t>
  </si>
  <si>
    <t>ESCAVAÇÃO, CARGA, DESCARGA, ESPALHAMENTO E TRANSPORTE DE MATERIAL DE 2ª. CATEGORIA COM CAMINHÃO. DISTÂNCIA MÉDIA DE TRANSPORTE  DE 1.801 A 2.000 M</t>
  </si>
  <si>
    <t>RO-40172</t>
  </si>
  <si>
    <t>ESCAVAÇÃO, CARGA, DESCARGA, ESPALHAMENTO E TRANSPORTE DE MATERIAL DE 2ª. CATEGORIA COM CAMINHÃO. DISTÂNCIA MÉDIA DE TRANSPORTE  DE 2.001 A 2.500 M</t>
  </si>
  <si>
    <t>RO-40163</t>
  </si>
  <si>
    <t>ESCAVAÇÃO, CARGA, DESCARGA, ESPALHAMENTO E TRANSPORTE DE MATERIAL DE 2ª. CATEGORIA COM CAMINHÃO. DISTÂNCIA MÉDIA DE TRANSPORTE  DE 201 A 400 M</t>
  </si>
  <si>
    <t>RO-40173</t>
  </si>
  <si>
    <t>ESCAVAÇÃO, CARGA, DESCARGA, ESPALHAMENTO E TRANSPORTE DE MATERIAL DE 2ª. CATEGORIA COM CAMINHÃO. DISTÂNCIA MÉDIA DE TRANSPORTE  DE 2.501 A 3.000 M</t>
  </si>
  <si>
    <t>RO-40174</t>
  </si>
  <si>
    <t>ESCAVAÇÃO, CARGA, DESCARGA, ESPALHAMENTO E TRANSPORTE DE MATERIAL DE 2ª. CATEGORIA COM CAMINHÃO. DISTÂNCIA MÉDIA DE TRANSPORTE  DE 3.001 A 4.000 M</t>
  </si>
  <si>
    <t>RO-40164</t>
  </si>
  <si>
    <t>ESCAVAÇÃO, CARGA, DESCARGA, ESPALHAMENTO E TRANSPORTE DE MATERIAL DE 2ª. CATEGORIA COM CAMINHÃO. DISTÂNCIA MÉDIA DE TRANSPORTE  DE 401 A 600 M</t>
  </si>
  <si>
    <t>RO-40165</t>
  </si>
  <si>
    <t>ESCAVAÇÃO, CARGA, DESCARGA, ESPALHAMENTO E TRANSPORTE DE MATERIAL DE 2ª. CATEGORIA COM CAMINHÃO. DISTÂNCIA MÉDIA DE TRANSPORTE  DE 601 A 800 M</t>
  </si>
  <si>
    <t>RO-40166</t>
  </si>
  <si>
    <t>ESCAVAÇÃO, CARGA, DESCARGA, ESPALHAMENTO E TRANSPORTE DE MATERIAL DE 2ª. CATEGORIA COM CAMINHÃO. DISTÂNCIA MÉDIA DE TRANSPORTE  DE 801 A 1.000 M</t>
  </si>
  <si>
    <t>RO-42329</t>
  </si>
  <si>
    <t>ESCAVAÇÃO, CARGA, DESCARGA, ESPALHAMENTO E TRANSPORTE DE MATERIAL DE 3ª. CATEGORIA . DISTÂNCIA MÉDIA DE TRANSPORTE  DE 2.501 A 3.000 M</t>
  </si>
  <si>
    <t>RO-40182</t>
  </si>
  <si>
    <t>ESCAVAÇÃO, CARGA, DESCARGA, ESPALHAMENTO E TRANSPORTE DE MATERIAL DE 3ª CATEGORIA. DISTÂNCIA MÉDIA DE TRANSPORTE  &lt;= 200 M</t>
  </si>
  <si>
    <t>RO-41777</t>
  </si>
  <si>
    <t>ESCAVAÇÃO, CARGA, DESCARGA, ESPALHAMENTO E TRANSPORTE DE MATERIAL DE 3ª CATEGORIA. DISTÂNCIA MÉDIA DE TRANSPORTE  DE 1.001 A 1.200 M</t>
  </si>
  <si>
    <t>RO-40183</t>
  </si>
  <si>
    <t>ESCAVAÇÃO, CARGA, DESCARGA, ESPALHAMENTO E TRANSPORTE DE MATERIAL DE 3ª CATEGORIA. DISTÂNCIA MÉDIA DE TRANSPORTE  DE 201 A 400 M</t>
  </si>
  <si>
    <t>RO-42330</t>
  </si>
  <si>
    <t>ESCAVAÇÃO, CARGA, DESCARGA, ESPALHAMENTO E TRANSPORTE DE MATERIAL DE 3ª. CATEGORIA. DISTÂNCIA MÉDIA DE TRANSPORTE  DE 3.001 A 4.000 M</t>
  </si>
  <si>
    <t>RO-40184</t>
  </si>
  <si>
    <t>ESCAVAÇÃO, CARGA, DESCARGA, ESPALHAMENTO E TRANSPORTE DE MATERIAL DE 3ª CATEGORIA. DISTÂNCIA MÉDIA DE TRANSPORTE  DE 401 A 600 M</t>
  </si>
  <si>
    <t>RO-40185</t>
  </si>
  <si>
    <t>ESCAVAÇÃO, CARGA, DESCARGA, ESPALHAMENTO E TRANSPORTE DE MATERIAL DE 3ª CATEGORIA. DISTÂNCIA MÉDIA DE TRANSPORTE  DE 601 A 800 M</t>
  </si>
  <si>
    <t>RO-41778</t>
  </si>
  <si>
    <t>ESCAVAÇÃO, CARGA, DESCARGA, ESPALHAMENTO E TRANSPORTE DE MATERIAL DE 3ª CATEGORIA. DISTÂNCIA MÉDIA DE TRANSPORTE DE 1.201 A 1.400 M</t>
  </si>
  <si>
    <t>RO-41834</t>
  </si>
  <si>
    <t>ESCAVAÇÃO, CARGA, DESCARGA, ESPALHAMENTO E TRANSPORTE DE MATERIAL DE 3ª CATEGORIA. DISTÂNCIA MÉDIA DE TRANSPORTE DE 1.401 A 1.600 M</t>
  </si>
  <si>
    <t>RO-41835</t>
  </si>
  <si>
    <t>ESCAVAÇÃO, CARGA, DESCARGA, ESPALHAMENTO E TRANSPORTE DE MATERIAL DE 3ª CATEGORIA. DISTÂNCIA MÉDIA DE TRANSPORTE DE 1.601 A 1.800 M</t>
  </si>
  <si>
    <t>RO-41836</t>
  </si>
  <si>
    <t>ESCAVAÇÃO, CARGA, DESCARGA, ESPALHAMENTO E TRANSPORTE DE MATERIAL DE 3ª CATEGORIA. DISTÂNCIA MÉDIA DE TRANSPORTE DE 1.801 A 2.000 M</t>
  </si>
  <si>
    <t>RO-40186</t>
  </si>
  <si>
    <t>ESCAVAÇÃO, CARGA, DESCARGA, ESPALHAMENTO E TRANSPORTE DE MATERIAL DE 3ª CATEGORIA. DISTÂNCIA MÉDIA DE TRANSPORTE DE 2.001 A 2.500 M</t>
  </si>
  <si>
    <t>RO-41776</t>
  </si>
  <si>
    <t>ESCAVAÇÃO, CARGA, DESCARGA, ESPALHAMENTO E TRANSPORTE DE MATERIAL DE 3ª CATEGORIA. DISTÂNCIA MÉDIA DE TRANSPORTE DE 801 A 1.000 M</t>
  </si>
  <si>
    <t>RO-40192</t>
  </si>
  <si>
    <t>ESCAVAÇÃO E CARGA COM TRATOR E CARREGADEIRA (MATERIAL DE 1ª CATEGORIA)</t>
  </si>
  <si>
    <t>RO-40193</t>
  </si>
  <si>
    <t>ESCAVAÇÃO E TRANSPORTE COM TRATOR  DE MATERIAL DE 2ª CATEGORIA.DISTÂNCIA MÉDIA DE TRANSPORTE &lt;=50 M</t>
  </si>
  <si>
    <t>RO-40194</t>
  </si>
  <si>
    <t>ESCAVAÇÃO E TRANSPORTE COM TRATOR DE MATERIAL DE 1ª CATEGORIA.DISTÂNCIA MÉDIA DE TRANSPORTE &lt;= 50 M</t>
  </si>
  <si>
    <t>RO-40217</t>
  </si>
  <si>
    <t>ESCAVAÇÃO EM MATERIAL DE 3ª CATEGORIA COM ESGOTAMENTO DE ÀGUA</t>
  </si>
  <si>
    <t>RO-40211</t>
  </si>
  <si>
    <t>ESCAVAÇÃO MANUAL DE VALAS EM SOLO, COM ALTURA DE 0 A 1,50 M</t>
  </si>
  <si>
    <t>RO-40213</t>
  </si>
  <si>
    <t>ESCAVAÇÃO MANUAL DE VALAS EM SOLO, COM ALTURA DE 1,50 M A 3,00 M</t>
  </si>
  <si>
    <t>RO-40216</t>
  </si>
  <si>
    <t>ESCAVAÇÃO MANUAL EM MATERIAL DE 1ª CATEGORIA COM ESGOTAMENTO DE ÀGUA</t>
  </si>
  <si>
    <t>RO-40218</t>
  </si>
  <si>
    <t>ESCAVAÇÃO MECÂNICA DE VALAS EM MATERIAL DE 1ª CATEGORIA (EXECUÇÃO, INCLUINDO REMOÇÃO PARA FORA DO LEITO ESTRADAL)</t>
  </si>
  <si>
    <t>RO-40215</t>
  </si>
  <si>
    <t>ESCAVAÇÃO MECÂNICA DE VALAS EM MATERIAL DE 1ª E 2ª CATEGORIA (EXECUÇÃO, INCLUINDO REMOÇÃO PARA FORA DO LEITO ESTRADAL)</t>
  </si>
  <si>
    <t>RO-40219</t>
  </si>
  <si>
    <t>ESCAVAÇÃO MECÂNICA DE VALAS EM MATERIAL DE 2ª CATEGORIA (EXECUÇÃO, INCLUINDO REMOÇÃO PARA FORA DO LEITO ESTRADAL)</t>
  </si>
  <si>
    <t>RO-40220</t>
  </si>
  <si>
    <t>ESCAVAÇÃO MECÂNICA DE VALAS EM ROCHA (EXECUÇÃO, INCLUINDO REMOÇÃO PARA FORA DO LEITO ESTRADAL)</t>
  </si>
  <si>
    <t>RO-42263</t>
  </si>
  <si>
    <t>RO-40231</t>
  </si>
  <si>
    <t>GABIÃO TIPO COLCHÃO RENO ESPESSURA = 0,30 M, TELA  REVESTIDA COM  PVC (EXECUÇÃO, INCLUINDO FORNECIMENTO DE TODOS OS MATERIAIS)</t>
  </si>
  <si>
    <t>RO-40230</t>
  </si>
  <si>
    <t>MURO DE ARRIMO EM GABIÃO CAIXA, TELA GALVANIZADA (EXECUÇÃO, INCLUINDO FORNECIMENTO DE TODOS OS MATERIAIS)</t>
  </si>
  <si>
    <t>RO-40221</t>
  </si>
  <si>
    <t>MURO DE ARRIMO EM GABIÃO CAIXA, TELA REVESTIDA COM PVC (EXECUÇÃO, INCLUINDO FORNECIMENTO DE TODOS OS MATERIAIS)</t>
  </si>
  <si>
    <t>RO-40233</t>
  </si>
  <si>
    <t>MURO DE ARRIMO EM RIP-RAP, COM ENCHIMENTO DE AREIA E CIMENTO. TRAÇO - 1:10 (EXECUÇÃO, INCLUINDO FORNECIMENTO E TRANSPORTE DE TODOS OS MATERIAIS)</t>
  </si>
  <si>
    <t>RO-40232</t>
  </si>
  <si>
    <t>MURO DE ARRIMO EM RIP-RAP (VEGETATIVO)</t>
  </si>
  <si>
    <t>RO-40240</t>
  </si>
  <si>
    <t>PATROLAMENTO (RECONFORMAÇÃO MECÂNICA DA PLATAFORMA)</t>
  </si>
  <si>
    <t>RO-40114</t>
  </si>
  <si>
    <t>RASPAGEM E LIMPEZA DE VEGETAÇÃO COM REGULARIZAÇÃO DO TERRENO</t>
  </si>
  <si>
    <t>RO-40234</t>
  </si>
  <si>
    <t>REATERRO E COMPACTAÇÃO MANUAL DE VALA</t>
  </si>
  <si>
    <t>RO-40118</t>
  </si>
  <si>
    <t>REMOÇÃO, TRANSPORTE E ESPALHAMENTO DE SOLO MOLE. DISTÂNCIA MÉDIA DE TRANSPORTE  &lt;= 200 M</t>
  </si>
  <si>
    <t>RO-40124</t>
  </si>
  <si>
    <t>REMOÇÃO, TRANSPORTE E ESPALHAMENTO DE SOLO MOLE. DISTÂNCIA MÉDIA DE TRANSPORTE  DE 1.001 A 1.500 M</t>
  </si>
  <si>
    <t>RO-40125</t>
  </si>
  <si>
    <t>REMOÇÃO, TRANSPORTE E ESPALHAMENTO DE SOLO MOLE. DISTÂNCIA MÉDIA DE TRANSPORTE  DE 1.501 A 2.000 M</t>
  </si>
  <si>
    <t>RO-40128</t>
  </si>
  <si>
    <t>REMOÇÃO, TRANSPORTE E ESPALHAMENTO DE SOLO MOLE. DISTÂNCIA MÉDIA DE TRANSPORTE  DE 2.001 A 3.000 M</t>
  </si>
  <si>
    <t>RO-40120</t>
  </si>
  <si>
    <t>REMOÇÃO, TRANSPORTE E ESPALHAMENTO DE SOLO MOLE. DISTÂNCIA MÉDIA DE TRANSPORTE  DE 201 A 400 M</t>
  </si>
  <si>
    <t>RO-40121</t>
  </si>
  <si>
    <t>REMOÇÃO, TRANSPORTE E ESPALHAMENTO DE SOLO MOLE. DISTÂNCIA MÉDIA DE TRANSPORTE  DE 401 A 600 M</t>
  </si>
  <si>
    <t>RO-40122</t>
  </si>
  <si>
    <t>REMOÇÃO, TRANSPORTE E ESPALHAMENTO DE SOLO MOLE. DISTÂNCIA MÉDIA DE TRANSPORTE  DE 601 A 800 M</t>
  </si>
  <si>
    <t>RO-40123</t>
  </si>
  <si>
    <t>REMOÇÃO, TRANSPORTE E ESPALHAMENTO DE SOLO MOLE. DISTÂNCIA MÉDIA DE TRANSPORTE  DE 801 A 1.000 M</t>
  </si>
  <si>
    <t>RO-43144</t>
  </si>
  <si>
    <t>REMOÇÃO, TRANSPORTE E ESPALHAMENTO DE SOLO MOLE. DISTÂNCIA MÉDIA DE TRANSPORTE DE 3.001 A 4.000 M</t>
  </si>
  <si>
    <t>RO-40210</t>
  </si>
  <si>
    <t>REVESTIMENTO PRIMÁRIO (EXECUÇÃO, INCLUINDO ESCAVAÇÃO, CARGA, DESCARGA, ESPALHAMENTO E COMPACTAÇÃO DO MATERIAL)</t>
  </si>
  <si>
    <t>RO-42910</t>
  </si>
  <si>
    <t>BACIA DE ACUMULAÇÃO TIPO I - A (JUSANTE DE SAÍDAS D'ÁGUA E VALETAS DE PROTEÇÃO)</t>
  </si>
  <si>
    <t>RO-42379</t>
  </si>
  <si>
    <t>BACIA DE ACUMULAÇÃO TIPO I (JUSANTE DE SAÍDAS D'ÁGUA E VALETAS DE PROTEÇÃO)</t>
  </si>
  <si>
    <t>RO-42911</t>
  </si>
  <si>
    <t>BACIA DE ACUMULAÇÃO TIPO II - A (JUSANTE DE BUEIROS DE GREIDE)</t>
  </si>
  <si>
    <t>RO-42380</t>
  </si>
  <si>
    <t>BACIA DE ACUMULAÇÃO TIPO II (JUSANTE DE BUEIROS DE GREIDE)</t>
  </si>
  <si>
    <t>RO-40472</t>
  </si>
  <si>
    <t>BUEIRO DUPLO CELULAR DE CONCRETO PADRÃO DER/MG.  PARA ALTURA DE ATERRO DE 5,10 A 10,00 M. BDCC (2,50 X 2,00)M - BOCA (EXECUÇÃO, INCLUINDO FORNECIMENTO E TRANSPORTE DE TODOS OS MATERIAIS, EXCLUSIVE ESCAVAÇÃO E COMPACTAÇÃO)</t>
  </si>
  <si>
    <t>RO-40448</t>
  </si>
  <si>
    <t>BUEIRO DUPLO CELULAR DE CONCRETO PADRÃO DER/MG.  PARA ALTURA DE ATERRO DE 5,10 A 10,00 M. BDCC (2,50 X 2,00)M - CORPO (EXECUÇÃO, INCLUINDO FORNECIMENTO E TRANSPORTE DE TODOS OS MATERIAIS, EXCLUSIVE ESCAVAÇÃO E COMPACTAÇÃO)</t>
  </si>
  <si>
    <t>RO-40474</t>
  </si>
  <si>
    <t>BUEIRO DUPLO CELULAR DE CONCRETO PADRÃO DER/MG.  PARA ALTURA DE ATERRO DE 5,10 A 10,00 M. BDCC (3,00 X 2,00)M - BOCA (EXECUÇÃO, INCLUINDO FORNECIMENTO E TRANSPORTE DE TODOS OS MATERIAIS, EXCLUSIVE ESCAVAÇÃO E COMPACTAÇÃO)</t>
  </si>
  <si>
    <t>RO-40450</t>
  </si>
  <si>
    <t>BUEIRO DUPLO CELULAR DE CONCRETO PADRÃO DER/MG.  PARA ALTURA DE ATERRO DE 5,10 A 10,00 M. BDCC (3,00 X 2,00)M - CORPO (EXECUÇÃO, INCLUINDO FORNECIMENTO E TRANSPORTE DE TODOS OS MATERIAIS, EXCLUSIVE ESCAVAÇÃO E COMPACTAÇÃO)</t>
  </si>
  <si>
    <t>RO-40475</t>
  </si>
  <si>
    <t>BUEIRO DUPLO CELULAR DE CONCRETO PADRÃO DER/MG.  PARA ALTURA DE ATERRO DE 5,10 A 10,00 M. BDCC (3,00 X 3,00)M - BOCA (EXECUÇÃO, INCLUINDO FORNECIMENTO E TRANSPORTE DE TODOS OS MATERIAIS, EXCLUSIVE ESCAVAÇÃO E COMPACTAÇÃO)</t>
  </si>
  <si>
    <t>RO-40451</t>
  </si>
  <si>
    <t>BUEIRO DUPLO CELULAR DE CONCRETO PADRÃO DER/MG.  PARA ALTURA DE ATERRO DE 5,10 A 10,00 M. BDCC (3,00 X 3,00)M - CORPO (EXECUÇÃO, INCLUINDO FORNECIMENTO E TRANSPORTE DE TODOS OS MATERIAIS, EXCLUSIVE ESCAVAÇÃO E COMPACTAÇÃO)</t>
  </si>
  <si>
    <t>RO-40476</t>
  </si>
  <si>
    <t>BUEIRO DUPLO CELULAR DE CONCRETO PADRÃO DER/MG.  PARA ALTURA DE ATERRO DE 5,10 A 10,00 M. BDCC (3,50 X 3,50)M - BOCA (EXECUÇÃO, INCLUINDO FORNECIMENTO E TRANSPORTE DE TODOS OS MATERIAIS, EXCLUSIVE ESCAVAÇÃO E COMPACTAÇÃO)</t>
  </si>
  <si>
    <t>RO-40452</t>
  </si>
  <si>
    <t>BUEIRO DUPLO CELULAR DE CONCRETO PADRÃO DER/MG.  PARA ALTURA DE ATERRO DE 5,10 A 10,00 M. BDCC (3,50 X 3,50)M - CORPO (EXECUÇÃO, INCLUINDO FORNECIMENTO E TRANSPORTE DE TODOS OS MATERIAIS, EXCLUSIVE ESCAVAÇÃO E COMPACTAÇÃO)</t>
  </si>
  <si>
    <t>RO-40453</t>
  </si>
  <si>
    <t>BUEIRO DUPLO CELULAR DE CONCRETO PADRÃO DER/MG. PARA ALTURA DE ATERRO DE 0 A 5,00 M. BDCC (1,00 X 1,00)M - BOCA (EXECUÇÃO, INCLUINDO FORNECIMENTO E TRANSPORTE DE TODOS OS MATERIAIS, EXCLUSIVE ESCAVAÇÃO E COMPACTAÇÃO)</t>
  </si>
  <si>
    <t>RO-40429</t>
  </si>
  <si>
    <t>BUEIRO DUPLO CELULAR DE CONCRETO PADRÃO DER/MG. PARA ALTURA DE ATERRO DE 0 A 5,00 M. BDCC (1,00 X 1,00)M - CORPO (EXECUÇÃO, INCLUINDO FORNECIMENTO E TRANSPORTE DE TODOS OS MATERIAIS, EXCLUSIVE ESCAVAÇÃO E COMPACTAÇÃO)</t>
  </si>
  <si>
    <t>RO-40455</t>
  </si>
  <si>
    <t>BUEIRO DUPLO CELULAR DE CONCRETO PADRÃO DER/MG. PARA ALTURA DE ATERRO DE 0 A 5,00 M. BDCC (1,50 X 2,00)M - BOCA (EXECUÇÃO, INCLUINDO FORNECIMENTO E TRANSPORTE DE TODOS OS MATERIAIS, EXCLUSIVE ESCAVAÇÃO E COMPACTAÇÃO)</t>
  </si>
  <si>
    <t>RO-40431</t>
  </si>
  <si>
    <t>BUEIRO DUPLO CELULAR DE CONCRETO PADRÃO DER/MG. PARA ALTURA DE ATERRO DE 0 A 5,00 M. BDCC (1,50 X 2,00)M - CORPO (EXECUÇÃO, INCLUINDO FORNECIMENTO E TRANSPORTE DE TODOS OS MATERIAIS, EXCLUSIVE ESCAVAÇÃO E COMPACTAÇÃO)</t>
  </si>
  <si>
    <t>RO-40456</t>
  </si>
  <si>
    <t>BUEIRO DUPLO CELULAR DE CONCRETO PADRÃO DER/MG. PARA ALTURA DE ATERRO DE 0 A 5,00 M. BDCC (2,00 X 1,50)M - BOCA (EXECUÇÃO, INCLUINDO FORNECIMENTO E TRANSPORTE DE TODOS OS MATERIAIS, EXCLUSIVE ESCAVAÇÃO E COMPACTAÇÃO)</t>
  </si>
  <si>
    <t>RO-40432</t>
  </si>
  <si>
    <t>BUEIRO DUPLO CELULAR DE CONCRETO PADRÃO DER/MG. PARA ALTURA DE ATERRO DE 0 A 5,00 M. BDCC (2,00 X 1,50)M - CORPO (EXECUÇÃO, INCLUINDO FORNECIMENTO E TRANSPORTE DE TODOS OS MATERIAIS, EXCLUSIVE ESCAVAÇÃO E COMPACTAÇÃO)</t>
  </si>
  <si>
    <t>RO-40457</t>
  </si>
  <si>
    <t>BUEIRO DUPLO CELULAR DE CONCRETO PADRÃO DER/MG. PARA ALTURA DE ATERRO DE 0 A 5,00 M. BDCC (2,00 X 2,00)M - BOCA (EXECUÇÃO, INCLUINDO FORNECIMENTO E TRANSPORTE DE TODOS OS MATERIAIS, EXCLUSIVE ESCAVAÇÃO E COMPACTAÇÃO)</t>
  </si>
  <si>
    <t>RO-40433</t>
  </si>
  <si>
    <t>BUEIRO DUPLO CELULAR DE CONCRETO PADRÃO DER/MG. PARA ALTURA DE ATERRO DE 0 A 5,00 M. BDCC (2,00 X 2,00)M - CORPO (EXECUÇÃO, INCLUINDO FORNECIMENTO E TRANSPORTE DE TODOS OS MATERIAIS, EXCLUSIVE ESCAVAÇÃO E COMPACTAÇÃO)</t>
  </si>
  <si>
    <t>RO-40458</t>
  </si>
  <si>
    <t>BUEIRO DUPLO CELULAR DE CONCRETO PADRÃO DER/MG. PARA ALTURA DE ATERRO DE 0 A 5,00 M. BDCC (2,00 X 2,50)M - BOCA (EXECUÇÃO, INCLUINDO FORNECIMENTO E TRANSPORTE DE TODOS OS MATERIAIS, EXCLUSIVE ESCAVAÇÃO E COMPACTAÇÃO)</t>
  </si>
  <si>
    <t>RO-40434</t>
  </si>
  <si>
    <t>BUEIRO DUPLO CELULAR DE CONCRETO PADRÃO DER/MG. PARA ALTURA DE ATERRO DE 0 A 5,00 M. BDCC (2,00 X 2,50)M - CORPO (EXECUÇÃO, INCLUINDO FORNECIMENTO E TRANSPORTE DE TODOS OS MATERIAIS, EXCLUSIVE ESCAVAÇÃO E COMPACTAÇÃO)</t>
  </si>
  <si>
    <t>RO-40459</t>
  </si>
  <si>
    <t>BUEIRO DUPLO CELULAR DE CONCRETO PADRÃO DER/MG. PARA ALTURA DE ATERRO DE 0 A 5,00 M. BDCC (2,00 X 3,00)M - BOCA (EXECUÇÃO, INCLUINDO FORNECIMENTO E TRANSPORTE DE TODOS OS MATERIAIS, EXCLUSIVE ESCAVAÇÃO E COMPACTAÇÃO)</t>
  </si>
  <si>
    <t>RO-40435</t>
  </si>
  <si>
    <t>BUEIRO DUPLO CELULAR DE CONCRETO PADRÃO DER/MG. PARA ALTURA DE ATERRO DE 0 A 5,00 M. BDCC (2,00 X 3,00)M - CORPO (EXECUÇÃO, INCLUINDO FORNECIMENTO E TRANSPORTE DE TODOS OS MATERIAIS, EXCLUSIVE ESCAVAÇÃO E COMPACTAÇÃO)</t>
  </si>
  <si>
    <t>RO-40460</t>
  </si>
  <si>
    <t>BUEIRO DUPLO CELULAR DE CONCRETO PADRÃO DER/MG. PARA ALTURA DE ATERRO DE 0 A 5,00 M. BDCC (2,50 X 1,50)M - BOCA (EXECUÇÃO, INCLUINDO FORNECIMENTO E TRANSPORTE DE TODOS OS MATERIAIS, EXCLUSIVE ESCAVAÇÃO E COMPACTAÇÃO)</t>
  </si>
  <si>
    <t>RO-40436</t>
  </si>
  <si>
    <t>BUEIRO DUPLO CELULAR DE CONCRETO PADRÃO DER/MG. PARA ALTURA DE ATERRO DE 0 A 5,00 M. BDCC (2,50 X 1,50)M - CORPO (EXECUÇÃO, INCLUINDO FORNECIMENTO E TRANSPORTE DE TODOS OS MATERIAIS, EXCLUSIVE ESCAVAÇÃO E COMPACTAÇÃO)</t>
  </si>
  <si>
    <t>RO-40461</t>
  </si>
  <si>
    <t>BUEIRO DUPLO CELULAR DE CONCRETO PADRÃO DER/MG. PARA ALTURA DE ATERRO DE 0 A 5,00 M. BDCC (2,50 X 2,00)M - BOCA (EXECUÇÃO, INCLUINDO FORNECIMENTO E TRANSPORTE DE TODOS OS MATERIAIS, EXCLUSIVE ESCAVAÇÃO E COMPACTAÇÃO)</t>
  </si>
  <si>
    <t>RO-40437</t>
  </si>
  <si>
    <t>BUEIRO DUPLO CELULAR DE CONCRETO PADRÃO DER/MG. PARA ALTURA DE ATERRO DE 0 A 5,00 M. BDCC (2,50 X 2,00)M - CORPO (EXECUÇÃO, INCLUINDO FORNECIMENTO E TRANSPORTE DE TODOS OS MATERIAIS, EXCLUSIVE ESCAVAÇÃO E COMPACTAÇÃO)</t>
  </si>
  <si>
    <t>RO-40462</t>
  </si>
  <si>
    <t>BUEIRO DUPLO CELULAR DE CONCRETO PADRÃO DER/MG. PARA ALTURA DE ATERRO DE 0 A 5,00 M. BDCC (2,50 X 2,50)M - BOCA (EXECUÇÃO, INCLUINDO FORNECIMENTO E TRANSPORTE DE TODOS OS MATERIAIS, EXCLUSIVE ESCAVAÇÃO E COMPACTAÇÃO)</t>
  </si>
  <si>
    <t>RO-40438</t>
  </si>
  <si>
    <t>BUEIRO DUPLO CELULAR DE CONCRETO PADRÃO DER/MG. PARA ALTURA DE ATERRO DE 0 A 5,00 M. BDCC (2,50 X 2,50)M - CORPO (EXECUÇÃO, INCLUINDO FORNECIMENTO E TRANSPORTE DE TODOS OS MATERIAIS, EXCLUSIVE ESCAVAÇÃO E COMPACTAÇÃO)</t>
  </si>
  <si>
    <t>RO-40463</t>
  </si>
  <si>
    <t>BUEIRO DUPLO CELULAR DE CONCRETO PADRÃO DER/MG. PARA ALTURA DE ATERRO DE 0 A 5,00 M. BDCC (2,50 X 3,00)M - BOCA (EXECUÇÃO, INCLUINDO FORNECIMENTO E TRANSPORTE DE TODOS OS MATERIAIS, EXCLUSIVE ESCAVAÇÃO E COMPACTAÇÃO)</t>
  </si>
  <si>
    <t>RO-40439</t>
  </si>
  <si>
    <t>BUEIRO DUPLO CELULAR DE CONCRETO PADRÃO DER/MG. PARA ALTURA DE ATERRO DE 0 A 5,00 M. BDCC (2,50 X 3,00)M - CORPO (EXECUÇÃO, INCLUINDO FORNECIMENTO E TRANSPORTE DE TODOS OS MATERIAIS, EXCLUSIVE ESCAVAÇÃO E COMPACTAÇÃO)</t>
  </si>
  <si>
    <t>RO-40464</t>
  </si>
  <si>
    <t>BUEIRO DUPLO CELULAR DE CONCRETO PADRÃO DER/MG. PARA ALTURA DE ATERRO DE 0 A 5,00 M. BDCC (3,00 X 2,00)M - BOCA (EXECUÇÃO, INCLUINDO FORNECIMENTO E TRANSPORTE DE TODOS OS MATERIAIS, EXCLUSIVE ESCAVAÇÃO E COMPACTAÇÃO)</t>
  </si>
  <si>
    <t>RO-40440</t>
  </si>
  <si>
    <t>BUEIRO DUPLO CELULAR DE CONCRETO PADRÃO DER/MG. PARA ALTURA DE ATERRO DE 0 A 5,00 M. BDCC (3,00 X 2,00)M - CORPO (EXECUÇÃO, INCLUINDO FORNECIMENTO E TRANSPORTE DE TODOS OS MATERIAIS, EXCLUSIVE ESCAVAÇÃO E COMPACTAÇÃO)</t>
  </si>
  <si>
    <t>RO-40465</t>
  </si>
  <si>
    <t>BUEIRO DUPLO CELULAR DE CONCRETO PADRÃO DER/MG. PARA ALTURA DE ATERRO DE 0 A 5,00 M. BDCC (3,00 X 2,50)M - BOCA (EXECUÇÃO, INCLUINDO FORNECIMENTO E TRANSPORTE DE TODOS OS MATERIAIS, EXCLUSIVE ESCAVAÇÃO E COMPACTAÇÃO)</t>
  </si>
  <si>
    <t>RO-40441</t>
  </si>
  <si>
    <t>BUEIRO DUPLO CELULAR DE CONCRETO PADRÃO DER/MG. PARA ALTURA DE ATERRO DE 0 A 5,00 M. BDCC (3,00 X 2,50)M - CORPO (EXECUÇÃO, INCLUINDO FORNECIMENTO E TRANSPORTE DE TODOS OS MATERIAIS, EXCLUSIVE ESCAVAÇÃO E COMPACTAÇÃO)</t>
  </si>
  <si>
    <t>RO-40466</t>
  </si>
  <si>
    <t>BUEIRO DUPLO CELULAR DE CONCRETO PADRÃO DER/MG. PARA ALTURA DE ATERRO DE 0 A 5,00 M. BDCC (3,00 X 3,00)M - BOCA (EXECUÇÃO, INCLUINDO FORNECIMENTO E TRANSPORTE DE TODOS OS MATERIAIS, EXCLUSIVE ESCAVAÇÃO E COMPACTAÇÃO)</t>
  </si>
  <si>
    <t>RO-40442</t>
  </si>
  <si>
    <t>BUEIRO DUPLO CELULAR DE CONCRETO PADRÃO DER/MG. PARA ALTURA DE ATERRO DE 0 A 5,00 M. BDCC (3,00 X 3,00)M - CORPO (EXECUÇÃO, INCLUINDO FORNECIMENTO E TRANSPORTE DE TODOS OS MATERIAIS, EXCLUSIVE ESCAVAÇÃO E COMPACTAÇÃO)</t>
  </si>
  <si>
    <t>RO-40467</t>
  </si>
  <si>
    <t>BUEIRO DUPLO CELULAR DE CONCRETO PADRÃO DER/MG. PARA ALTURA DE ATERRO DE 0 A 5,00 M. BDCC (3,00 X 3,50)M - BOCA (EXECUÇÃO, INCLUINDO FORNECIMENTO E TRANSPORTE DE TODOS OS MATERIAIS, EXCLUSIVE ESCAVAÇÃO E COMPACTAÇÃO)</t>
  </si>
  <si>
    <t>RO-40443</t>
  </si>
  <si>
    <t>BUEIRO DUPLO CELULAR DE CONCRETO PADRÃO DER/MG. PARA ALTURA DE ATERRO DE 0 A 5,00 M. BDCC (3,00 X 3,50)M - CORPO (EXECUÇÃO, INCLUINDO FORNECIMENTO E TRANSPORTE DE TODOS OS MATERIAIS, EXCLUSIVE ESCAVAÇÃO E COMPACTAÇÃO)</t>
  </si>
  <si>
    <t>RO-40469</t>
  </si>
  <si>
    <t>BUEIRO DUPLO CELULAR DE CONCRETO PADRÃO DER/MG. PARA ALTURA DE ATERRO DE 0 A 5,00 M. BDCC (3,50 X 3,00)M - BOCA (EXECUÇÃO, INCLUINDO FORNECIMENTO E TRANSPORTE DE TODOS OS MATERIAIS, EXCLUSIVE ESCAVAÇÃO E COMPACTAÇÃO)</t>
  </si>
  <si>
    <t>RO-40444</t>
  </si>
  <si>
    <t>BUEIRO DUPLO CELULAR DE CONCRETO PADRÃO DER/MG. PARA ALTURA DE ATERRO DE 0 A 5,00 M. BDCC (3,50 X 3,00)M - CORPO (EXECUÇÃO, INCLUINDO FORNECIMENTO E TRANSPORTE DE TODOS OS MATERIAIS, EXCLUSIVE ESCAVAÇÃO E COMPACTAÇÃO)</t>
  </si>
  <si>
    <t>RO-41798</t>
  </si>
  <si>
    <t>BUEIRO DUPLO CELULAR DE CONCRETO PADRÃO DER/MG. PARA ALTURA DE ATERRO DE 0 A 5,00 M. BDCC (3,50 X 3,50)M - BOCA (EXECUÇÃO, INCLUINDO FORNECIMENTO E TRANSPORTE DE TODOS OS MATERIAIS, EXCLUSIVE ESCAVAÇÃO E COMPACTAÇÃO)</t>
  </si>
  <si>
    <t>RO-40445</t>
  </si>
  <si>
    <t>BUEIRO DUPLO CELULAR DE CONCRETO PADRÃO DER/MG. PARA ALTURA DE ATERRO DE 0 A 5,00 M. BDCC (3,50 X 3,50)M - CORPO (EXECUÇÃO, INCLUINDO FORNECIMENTO E TRANSPORTE DE TODOS OS MATERIAIS, EXCLUSIVE ESCAVAÇÃO E COMPACTAÇÃO)</t>
  </si>
  <si>
    <t>RO-40471</t>
  </si>
  <si>
    <t>BUEIRO DUPLO CELULAR DE CONCRETO PADRÃO DER/MG. PARA ALTURA DE ATERRO DE 0 A 5,00 M. BDCC (4,00 X 4,00)M - BOCA (EXECUÇÃO, INCLUINDO FORNECIMENTO E TRANSPORTE DE TODOS OS MATERIAIS, EXCLUSIVE ESCAVAÇÃO E COMPACTAÇÃO)</t>
  </si>
  <si>
    <t>RO-40447</t>
  </si>
  <si>
    <t>BUEIRO DUPLO CELULAR DE CONCRETO PADRÃO DER/MG. PARA ALTURA DE ATERRO DE 0 A 5,00 M. BDCC (4,00 X 4,00)M - CORPO (EXECUÇÃO, INCLUINDO FORNECIMENTO E TRANSPORTE DE TODOS OS MATERIAIS, EXCLUSIVE ESCAVAÇÃO E COMPACTAÇÃO)</t>
  </si>
  <si>
    <t>RO-40297</t>
  </si>
  <si>
    <t>BUEIRO DUPLO TUBULAR  DE CONCRETO, CLASSE CA-2.  BDTC Ø 0,60 M - CORPO (EXECUÇÃO, INCLUINDO FORNECIMENTO E TRANSPORTE DE TODOS OS MATERIAIS E BERÇO, EXCLUSIVE ESCAVAÇÃO E COMPACTAÇÃO)</t>
  </si>
  <si>
    <t>RO-40298</t>
  </si>
  <si>
    <t>BUEIRO DUPLO TUBULAR  DE CONCRETO, CLASSE CA-2.  BDTC Ø 0,80 M - CORPO (EXECUÇÃO, INCLUINDO FORNECIMENTO E TRANSPORTE DE TODOS OS MATERIAIS E BERÇO, EXCLUSIVE ESCAVAÇÃO E COMPACTAÇÃO)</t>
  </si>
  <si>
    <t>RO-40299</t>
  </si>
  <si>
    <t>BUEIRO DUPLO TUBULAR  DE CONCRETO, CLASSE CA-2.  BDTC Ø 1,00  M - CORPO (EXECUÇÃO, INCLUINDO FORNECIMENTO E TRANSPORTE DE TODOS OS MATERIAIS E BERÇO, EXCLUSIVE ESCAVAÇÃO E COMPACTAÇÃO)</t>
  </si>
  <si>
    <t>RO-40300</t>
  </si>
  <si>
    <t>BUEIRO DUPLO TUBULAR  DE CONCRETO, CLASSE CA-2.  BDTC Ø 1,20 M - CORPO (EXECUÇÃO, INCLUINDO FORNECIMENTO E TRANSPORTE DE TODOS OS MATERIAIS E BERÇO, EXCLUSIVE ESCAVAÇÃO E COMPACTAÇÃO)</t>
  </si>
  <si>
    <t>RO-40301</t>
  </si>
  <si>
    <t>BUEIRO DUPLO TUBULAR  DE CONCRETO, CLASSE CA-2.  BDTC Ø 1,50  M - CORPO (EXECUÇÃO, INCLUINDO FORNECIMENTO E TRANSPORTE DE TODOS OS MATERIAIS E BERÇO, EXCLUSIVE ESCAVAÇÃO E COMPACTAÇÃO)</t>
  </si>
  <si>
    <t>RO-40307</t>
  </si>
  <si>
    <t>BUEIRO DUPLO TUBULAR DE CONCRETO, BDTC Ø 0,60 M - BOCA (EXECUÇÃO, INCLUINDO FORNECIMENTO E TRANSPORTE DE TODOS OS MATERIAIS, EXCLUSIVE ESCAVAÇÃO E COMPACTAÇÃO)</t>
  </si>
  <si>
    <t>RO-40308</t>
  </si>
  <si>
    <t>BUEIRO DUPLO TUBULAR DE CONCRETO, BDTC Ø 0,80 M - BOCA (EXECUÇÃO, INCLUINDO FORNECIMENTO E TRANSPORTE DE TODOS OS MATERIAIS, EXCLUSIVE ESCAVAÇÃO E COMPACTAÇÃO)</t>
  </si>
  <si>
    <t>RO-40309</t>
  </si>
  <si>
    <t>BUEIRO DUPLO TUBULAR DE CONCRETO, BDTC Ø 1,00 M - BOCA (EXECUÇÃO, INCLUINDO FORNECIMENTO E TRANSPORTE DE TODOS OS MATERIAIS, EXCLUSIVE ESCAVAÇÃO E COMPACTAÇÃO)</t>
  </si>
  <si>
    <t>RO-40310</t>
  </si>
  <si>
    <t>BUEIRO DUPLO TUBULAR DE CONCRETO, BDTC Ø 1,20 M - BOCA (EXECUÇÃO, INCLUINDO FORNECIMENTO E TRANSPORTE DE TODOS OS MATERIAIS, EXCLUSIVE ESCAVAÇÃO E COMPACTAÇÃO)</t>
  </si>
  <si>
    <t>RO-40311</t>
  </si>
  <si>
    <t>BUEIRO DUPLO TUBULAR DE CONCRETO, BDTC Ø 1,50 M - BOCA (EXECUÇÃO, INCLUINDO FORNECIMENTO E TRANSPORTE DE TODOS OS MATERIAIS, EXCLUSIVE ESCAVAÇÃO E COMPACTAÇÃO)</t>
  </si>
  <si>
    <t>RO-40292</t>
  </si>
  <si>
    <t>BUEIRO DUPLO TUBULAR DE CONCRETO, CLASSE CA-1. BDTC Ø 0,60 M - CORPO (EXECUÇÃO, INCLUINDO FORNECIMENTO E TRANSPORTE DE TODOS OS MATERIAIS E BERÇO, EXCLUSIVE ESCAVAÇÃO E COMPACTAÇÃO)</t>
  </si>
  <si>
    <t>RO-40293</t>
  </si>
  <si>
    <t>BUEIRO DUPLO TUBULAR DE CONCRETO, CLASSE CA-1. BDTC Ø 0,80 M - CORPO (EXECUÇÃO, INCLUINDO FORNECIMENTO E TRANSPORTE DE TODOS OS MATERIAIS E BERÇO, EXCLUSIVE ESCAVAÇÃO E COMPACTAÇÃO)</t>
  </si>
  <si>
    <t>RO-40294</t>
  </si>
  <si>
    <t>BUEIRO DUPLO TUBULAR DE CONCRETO, CLASSE CA-1. BDTC Ø 1,00 M - CORPO (EXECUÇÃO, INCLUINDO FORNECIMENTO E TRANSPORTE DE TODOS OS MATERIAIS E BERÇO, EXCLUSIVE ESCAVAÇÃO E COMPACTAÇÃO)</t>
  </si>
  <si>
    <t>RO-40295</t>
  </si>
  <si>
    <t>BUEIRO DUPLO TUBULAR DE CONCRETO, CLASSE CA-1. BDTC Ø 1,20 M - CORPO (EXECUÇÃO, INCLUINDO FORNECIMENTO E TRANSPORTE DE TODOS OS MATERIAIS E BERÇO, EXCLUSIVE ESCAVAÇÃO E COMPACTAÇÃO)</t>
  </si>
  <si>
    <t>RO-40296</t>
  </si>
  <si>
    <t>BUEIRO DUPLO TUBULAR DE CONCRETO, CLASSE CA-1. BDTC Ø 1,50 M - CORPO (EXECUÇÃO, INCLUINDO FORNECIMENTO E TRANSPORTE DE TODOS OS MATERIAIS E BERÇO, EXCLUSIVE ESCAVAÇÃO E COMPACTAÇÃO)</t>
  </si>
  <si>
    <t>RO-40302</t>
  </si>
  <si>
    <t>BUEIRO DUPLO TUBULAR DE CONCRETO, CLASSE CA-3. BDTC Ø 0,60 M - CORPO (EXECUÇÃO, INCLUINDO FORNECIMENTO E TRANSPORTE DE TODOS OS MATERIAIS E BERÇO, EXCLUSIVE ESCAVAÇÃO E COMPACTAÇÃO)</t>
  </si>
  <si>
    <t>RO-40303</t>
  </si>
  <si>
    <t>BUEIRO DUPLO TUBULAR DE CONCRETO, CLASSE CA-3. BDTC Ø 0,80 M - CORPO (EXECUÇÃO, INCLUINDO FORNECIMENTO E TRANSPORTE DE TODOS OS MATERIAIS E BERÇO, EXCLUSIVE ESCAVAÇÃO E COMPACTAÇÃO)</t>
  </si>
  <si>
    <t>RO-40304</t>
  </si>
  <si>
    <t>BUEIRO DUPLO TUBULAR DE CONCRETO, CLASSE CA-3. BDTC Ø 1,00 M - CORPO (EXECUÇÃO, INCLUINDO FORNECIMENTO E TRANSPORTE DE TODOS OS MATERIAIS E BERÇO, EXCLUSIVE ESCAVAÇÃO E COMPACTAÇÃO)</t>
  </si>
  <si>
    <t>RO-40305</t>
  </si>
  <si>
    <t>BUEIRO DUPLO TUBULAR DE CONCRETO, CLASSE CA-3. BDTC Ø 1,20 M - CORPO (EXECUÇÃO, INCLUINDO FORNECIMENTO E TRANSPORTE DE TODOS OS MATERIAIS E BERÇO, EXCLUSIVE ESCAVAÇÃO E COMPACTAÇÃO)</t>
  </si>
  <si>
    <t>RO-40306</t>
  </si>
  <si>
    <t>BUEIRO DUPLO TUBULAR DE CONCRETO, CLASSE CA-3. BDTC Ø 1,50 M - CORPO (EXECUÇÃO, INCLUINDO FORNECIMENTO E TRANSPORTE DE TODOS OS MATERIAIS E BERÇO, EXCLUSIVE ESCAVAÇÃO E COMPACTAÇÃO)</t>
  </si>
  <si>
    <t>RO-40418</t>
  </si>
  <si>
    <t>BUEIRO SIMPLES CELULAR DE CONCRETO PADRÃO DER/MG.  PARA ALTURA DE ATERRO DE 5,10 A 10,00 M. BSCC (1,50 X 1,50)M - BOCA (EXECUÇÃO, INCLUINDO FORNECIMENTO E TRANSPORTE DE TODOS OS MATERIAIS, EXCLUSIVE ESCAVAÇÃO E COMPACTAÇÃO)</t>
  </si>
  <si>
    <t>RO-40377</t>
  </si>
  <si>
    <t>BUEIRO SIMPLES CELULAR DE CONCRETO PADRÃO DER/MG.  PARA ALTURA DE ATERRO DE 5,10 A 10,00 M. BSCC (1,50 X 1,50)M - CORPO (EXECUÇÃO, INCLUINDO FORNECIMENTO E TRANSPORTE DE TODOS OS MATERIAIS, EXCLUSIVE ESCAVAÇÃO E COMPACTAÇÃO)</t>
  </si>
  <si>
    <t>RO-40419</t>
  </si>
  <si>
    <t>BUEIRO SIMPLES CELULAR DE CONCRETO PADRÃO DER/MG.  PARA ALTURA DE ATERRO DE 5,10 A 10,00 M. BSCC (2,00 X 1,50)M - BOCA (EXECUÇÃO, INCLUINDO FORNECIMENTO E TRANSPORTE DE TODOS OS MATERIAIS, EXCLUSIVE ESCAVAÇÃO E COMPACTAÇÃO)</t>
  </si>
  <si>
    <t>RO-40378</t>
  </si>
  <si>
    <t>BUEIRO SIMPLES CELULAR DE CONCRETO PADRÃO DER/MG.  PARA ALTURA DE ATERRO DE 5,10 A 10,00 M. BSCC (2,00 X 1,50)M - CORPO (EXECUÇÃO, INCLUINDO FORNECIMENTO E TRANSPORTE DE TODOS OS MATERIAIS, EXCLUSIVE ESCAVAÇÃO E COMPACTAÇÃO)</t>
  </si>
  <si>
    <t>RO-40420</t>
  </si>
  <si>
    <t>BUEIRO SIMPLES CELULAR DE CONCRETO PADRÃO DER/MG.  PARA ALTURA DE ATERRO DE 5,10 A 10,00 M. BSCC (2,00 X 2,00)M - BOCA (EXECUÇÃO, INCLUINDO FORNECIMENTO E TRANSPORTE DE TODOS OS MATERIAIS, EXCLUSIVE ESCAVAÇÃO E COMPACTAÇÃO)</t>
  </si>
  <si>
    <t>RO-40379</t>
  </si>
  <si>
    <t>BUEIRO SIMPLES CELULAR DE CONCRETO PADRÃO DER/MG.  PARA ALTURA DE ATERRO DE 5,10 A 10,00 M. BSCC (2,00 X 2,00)M - CORPO (EXECUÇÃO, INCLUINDO FORNECIMENTO E TRANSPORTE DE TODOS OS MATERIAIS, EXCLUSIVE ESCAVAÇÃO E COMPACTAÇÃO)</t>
  </si>
  <si>
    <t>RO-40421</t>
  </si>
  <si>
    <t>BUEIRO SIMPLES CELULAR DE CONCRETO PADRÃO DER/MG.  PARA ALTURA DE ATERRO DE 5,10 A 10,00 M. BSCC (2,00 X 2,50)M - BOCA (EXECUÇÃO, INCLUINDO FORNECIMENTO E TRANSPORTE DE TODOS OS MATERIAIS, EXCLUSIVE ESCAVAÇÃO E COMPACTAÇÃO)</t>
  </si>
  <si>
    <t>RO-40380</t>
  </si>
  <si>
    <t>BUEIRO SIMPLES CELULAR DE CONCRETO PADRÃO DER/MG.  PARA ALTURA DE ATERRO DE 5,10 A 10,00 M. BSCC (2,00 X 2,50)M - CORPO (EXECUÇÃO, INCLUINDO FORNECIMENTO E TRANSPORTE DE TODOS OS MATERIAIS, EXCLUSIVE ESCAVAÇÃO E COMPACTAÇÃO)</t>
  </si>
  <si>
    <t>RO-40422</t>
  </si>
  <si>
    <t>BUEIRO SIMPLES CELULAR DE CONCRETO PADRÃO DER/MG.  PARA ALTURA DE ATERRO DE 5,10 A 10,00 M. BSCC (2,00 X 3,00)M - BOCA (EXECUÇÃO, INCLUINDO FORNECIMENTO E TRANSPORTE DE TODOS OS MATERIAIS, EXCLUSIVE ESCAVAÇÃO E COMPACTAÇÃO)</t>
  </si>
  <si>
    <t>RO-40381</t>
  </si>
  <si>
    <t>BUEIRO SIMPLES CELULAR DE CONCRETO PADRÃO DER/MG.  PARA ALTURA DE ATERRO DE 5,10 A 10,00 M. BSCC (2,00 X 3,00)M - CORPO (EXECUÇÃO, INCLUINDO FORNECIMENTO E TRANSPORTE DE TODOS OS MATERIAIS, EXCLUSIVE ESCAVAÇÃO E COMPACTAÇÃO)</t>
  </si>
  <si>
    <t>RO-40423</t>
  </si>
  <si>
    <t>BUEIRO SIMPLES CELULAR DE CONCRETO PADRÃO DER/MG.  PARA ALTURA DE ATERRO DE 5,10 A 10,00 M. BSCC (2,50 X 2,00)M - BOCA (EXECUÇÃO, INCLUINDO FORNECIMENTO E TRANSPORTE DE TODOS OS MATERIAIS, EXCLUSIVE ESCAVAÇÃO E COMPACTAÇÃO)</t>
  </si>
  <si>
    <t>RO-40382</t>
  </si>
  <si>
    <t>BUEIRO SIMPLES CELULAR DE CONCRETO PADRÃO DER/MG.  PARA ALTURA DE ATERRO DE 5,10 A 10,00 M. BSCC (2,50 X 2,00)M - CORPO (EXECUÇÃO, INCLUINDO FORNECIMENTO E TRANSPORTE DE TODOS OS MATERIAIS, EXCLUSIVE ESCAVAÇÃO E COMPACTAÇÃO)</t>
  </si>
  <si>
    <t>RO-40383</t>
  </si>
  <si>
    <t>BUEIRO SIMPLES CELULAR DE CONCRETO PADRÃO DER/MG.  PARA ALTURA DE ATERRO DE 5,10 A 10,00 M. BSCC (2,50 X 2,50)M - CORPO (EXECUÇÃO, INCLUINDO FORNECIMENTO E TRANSPORTE DE TODOS OS MATERIAIS, EXCLUSIVE ESCAVAÇÃO E COMPACTAÇÃO)</t>
  </si>
  <si>
    <t>RO-40425</t>
  </si>
  <si>
    <t>BUEIRO SIMPLES CELULAR DE CONCRETO PADRÃO DER/MG.  PARA ALTURA DE ATERRO DE 5,10 A 10,00 M. BSCC (3,00 X 2,50)M - BOCA (EXECUÇÃO, INCLUINDO FORNECIMENTO E TRANSPORTE DE TODOS OS MATERIAIS, EXCLUSIVE ESCAVAÇÃO E COMPACTAÇÃO)</t>
  </si>
  <si>
    <t>RO-40384</t>
  </si>
  <si>
    <t>BUEIRO SIMPLES CELULAR DE CONCRETO PADRÃO DER/MG.  PARA ALTURA DE ATERRO DE 5,10 A 10,00 M. BSCC (3,00 X 2,50)M - CORPO (EXECUÇÃO, INCLUINDO FORNECIMENTO E TRANSPORTE DE TODOS OS MATERIAIS, EXCLUSIVE ESCAVAÇÃO E COMPACTAÇÃO)</t>
  </si>
  <si>
    <t>RO-40426</t>
  </si>
  <si>
    <t>BUEIRO SIMPLES CELULAR DE CONCRETO PADRÃO DER/MG.  PARA ALTURA DE ATERRO DE 5,10 A 10,00 M. BSCC (3,00 X 3,00)M - BOCA (EXECUÇÃO, INCLUINDO FORNECIMENTO E TRANSPORTE DE TODOS OS MATERIAIS, EXCLUSIVE ESCAVAÇÃO E COMPACTAÇÃO)</t>
  </si>
  <si>
    <t>RO-40385</t>
  </si>
  <si>
    <t>BUEIRO SIMPLES CELULAR DE CONCRETO PADRÃO DER/MG.  PARA ALTURA DE ATERRO DE 5,10 A 10,00 M. BSCC (3,00 X 3,00)M - CORPO (EXECUÇÃO, INCLUINDO FORNECIMENTO E TRANSPORTE DE TODOS OS MATERIAIS, EXCLUSIVE ESCAVAÇÃO E COMPACTAÇÃO)</t>
  </si>
  <si>
    <t>RO-40392</t>
  </si>
  <si>
    <t>BUEIRO SIMPLES CELULAR DE CONCRETO PADRÃO DER/MG. PARA ALTURA DE ATERRO DE 0 A 5,00 M. BSCC (1,00 X 1,00)M - BOCA (EXECUÇÃO, INCLUINDO FORNECIMENTO E TRANSPORTE DE TODOS OS MATERIAIS, EXCLUSIVE ESCAVAÇÃO E COMPACTAÇÃO)</t>
  </si>
  <si>
    <t>RO-40354</t>
  </si>
  <si>
    <t>BUEIRO SIMPLES CELULAR DE CONCRETO PADRÃO DER/MG. PARA ALTURA DE ATERRO DE 0 A 5,00 M. BSCC (1,00 X 1,00)M - CORPO (EXECUÇÃO, INCLUINDO FORNECIMENTO E TRANSPORTE DE TODOS OS MATERIAIS, EXCLUSIVE ESCAVAÇÃO E COMPACTAÇÃO)</t>
  </si>
  <si>
    <t>RO-40393</t>
  </si>
  <si>
    <t>BUEIRO SIMPLES CELULAR DE CONCRETO PADRÃO DER/MG. PARA ALTURA DE ATERRO DE 0 A 5,00 M. BSCC (1,00 X 1,50)M - BOCA (EXECUÇÃO, INCLUINDO FORNECIMENTO E TRANSPORTE DE TODOS OS MATERIAIS, EXCLUSIVE ESCAVAÇÃO E COMPACTAÇÃO)</t>
  </si>
  <si>
    <t>RO-40355</t>
  </si>
  <si>
    <t>BUEIRO SIMPLES CELULAR DE CONCRETO PADRÃO DER/MG. PARA ALTURA DE ATERRO DE 0 A 5,00 M. BSCC (1,00 X 1,50)M - CORPO (EXECUÇÃO, INCLUINDO FORNECIMENTO E TRANSPORTE DE TODOS OS MATERIAIS, EXCLUSIVE ESCAVAÇÃO E COMPACTAÇÃO)</t>
  </si>
  <si>
    <t>RO-40394</t>
  </si>
  <si>
    <t>BUEIRO SIMPLES CELULAR DE CONCRETO PADRÃO DER/MG. PARA ALTURA DE ATERRO DE 0 A 5,00 M. BSCC (1,00 X 2,00 M - BOCA (EXECUÇÃO, INCLUINDO FORNECIMENTO E TRANSPORTE DE TODOS OS MATERIAIS, EXCLUSIVE ESCAVAÇÃO E COMPACTAÇÃO)</t>
  </si>
  <si>
    <t>RO-40356</t>
  </si>
  <si>
    <t>BUEIRO SIMPLES CELULAR DE CONCRETO PADRÃO DER/MG. PARA ALTURA DE ATERRO DE 0 A 5,00 M. BSCC (1,00 X 2,00)M - CORPO (EXECUÇÃO, INCLUINDO FORNECIMENTO E TRANSPORTE DE TODOS OS MATERIAIS, EXCLUSIVE ESCAVAÇÃO E COMPACTAÇÃO)</t>
  </si>
  <si>
    <t>RO-40395</t>
  </si>
  <si>
    <t>BUEIRO SIMPLES CELULAR DE CONCRETO PADRÃO DER/MG. PARA ALTURA DE ATERRO DE 0 A 5,00 M. BSCC (1,50 X 1,00)M - BOCA (EXECUÇÃO, INCLUINDO FORNECIMENTO E TRANSPORTE DE TODOS OS MATERIAIS, EXCLUSIVE ESCAVAÇÃO E COMPACTAÇÃO)</t>
  </si>
  <si>
    <t>RO-40357</t>
  </si>
  <si>
    <t>BUEIRO SIMPLES CELULAR DE CONCRETO PADRÃO DER/MG. PARA ALTURA DE ATERRO DE 0 A 5,00 M. BSCC (1,50 X 1,00)M - CORPO (EXECUÇÃO, INCLUINDO FORNECIMENTO E TRANSPORTE DE TODOS OS MATERIAIS, EXCLUSIVE ESCAVAÇÃO E COMPACTAÇÃO)</t>
  </si>
  <si>
    <t>RO-40396</t>
  </si>
  <si>
    <t>BUEIRO SIMPLES CELULAR DE CONCRETO PADRÃO DER/MG. PARA ALTURA DE ATERRO DE 0 A 5,00 M. BSCC (1,50 X 1,50)M - BOCA (EXECUÇÃO, INCLUINDO FORNECIMENTO E TRANSPORTE DE TODOS OS MATERIAIS, EXCLUSIVE ESCAVAÇÃO E COMPACTAÇÃO)</t>
  </si>
  <si>
    <t>RO-40358</t>
  </si>
  <si>
    <t>BUEIRO SIMPLES CELULAR DE CONCRETO PADRÃO DER/MG. PARA ALTURA DE ATERRO DE 0 A 5,00 M. BSCC (1,50 X 1,50)M - CORPO (EXECUÇÃO, INCLUINDO FORNECIMENTO E TRANSPORTE DE TODOS OS MATERIAIS, EXCLUSIVE ESCAVAÇÃO E COMPACTAÇÃO)</t>
  </si>
  <si>
    <t>RO-40397</t>
  </si>
  <si>
    <t>BUEIRO SIMPLES CELULAR DE CONCRETO PADRÃO DER/MG. PARA ALTURA DE ATERRO DE 0 A 5,00 M. BSCC (1,50 X 2,00)M - BOCA (EXECUÇÃO, INCLUINDO FORNECIMENTO E TRANSPORTE DE TODOS OS MATERIAIS, EXCLUSIVE ESCAVAÇÃO E COMPACTAÇÃO)</t>
  </si>
  <si>
    <t>RO-40359</t>
  </si>
  <si>
    <t>BUEIRO SIMPLES CELULAR DE CONCRETO PADRÃO DER/MG. PARA ALTURA DE ATERRO DE 0 A 5,00 M. BSCC (1,50 X 2,00)M - CORPO (EXECUÇÃO, INCLUINDO FORNECIMENTO E TRANSPORTE DE TODOS OS MATERIAIS, EXCLUSIVE ESCAVAÇÃO E COMPACTAÇÃO)</t>
  </si>
  <si>
    <t>RO-41797</t>
  </si>
  <si>
    <t>BUEIRO SIMPLES CELULAR DE CONCRETO PADRÃO DER/MG. PARA ALTURA DE ATERRO DE 0 A 5,00 M. BSCC (2,00 X 1,00)M - BOCA (EXECUÇÃO, INCLUINDO FORNECIMENTO E TRANSPORTE DE TODOS OS MATERIAIS, EXCLUSIVE ESCAVAÇÃO E COMPACTAÇÃO)</t>
  </si>
  <si>
    <t>RO-41796</t>
  </si>
  <si>
    <t>BUEIRO SIMPLES CELULAR DE CONCRETO PADRÃO DER/MG. PARA ALTURA DE ATERRO DE 0 A 5,00 M. BSCC (2,00 X 1,00)M - CORPO (EXECUÇÃO, INCLUINDO FORNECIMENTO E TRANSPORTE DE TODOS OS MATERIAIS, EXCLUSIVE ESCAVAÇÃO E COMPACTAÇÃO)</t>
  </si>
  <si>
    <t>RO-40398</t>
  </si>
  <si>
    <t>BUEIRO SIMPLES CELULAR DE CONCRETO PADRÃO DER/MG. PARA ALTURA DE ATERRO DE 0 A 5,00 M. BSCC (2,00 X 1,50)M - BOCA (EXECUÇÃO, INCLUINDO FORNECIMENTO E TRANSPORTE DE TODOS OS MATERIAIS, EXCLUSIVE ESCAVAÇÃO E COMPACTAÇÃO)</t>
  </si>
  <si>
    <t>RO-40360</t>
  </si>
  <si>
    <t>BUEIRO SIMPLES CELULAR DE CONCRETO PADRÃO DER/MG. PARA ALTURA DE ATERRO DE 0 A 5,00 M. BSCC (2,00 X 1,50)M - CORPO (EXECUÇÃO, INCLUINDO FORNECIMENTO E TRANSPORTE DE TODOS OS MATERIAIS, EXCLUSIVE ESCAVAÇÃO E COMPACTAÇÃO)</t>
  </si>
  <si>
    <t>RO-40399</t>
  </si>
  <si>
    <t>BUEIRO SIMPLES CELULAR DE CONCRETO PADRÃO DER/MG. PARA ALTURA DE ATERRO DE 0 A 5,00 M. BSCC (2,00 X 2,00)M - BOCA (EXECUÇÃO, INCLUINDO FORNECIMENTO E TRANSPORTE DE TODOS OS MATERIAIS, EXCLUSIVE ESCAVAÇÃO E COMPACTAÇÃO)</t>
  </si>
  <si>
    <t>RO-40361</t>
  </si>
  <si>
    <t>BUEIRO SIMPLES CELULAR DE CONCRETO PADRÃO DER/MG. PARA ALTURA DE ATERRO DE 0 A 5,00 M. BSCC (2,00 X 2,00)M - CORPO (EXECUÇÃO, INCLUINDO FORNECIMENTO E TRANSPORTE DE TODOS OS MATERIAIS, EXCLUSIVE ESCAVAÇÃO E COMPACTAÇÃO)</t>
  </si>
  <si>
    <t>RO-40400</t>
  </si>
  <si>
    <t>BUEIRO SIMPLES CELULAR DE CONCRETO PADRÃO DER/MG. PARA ALTURA DE ATERRO DE 0 A 5,00 M. BSCC (2,00 X 2,50)M - BOCA (EXECUÇÃO, INCLUINDO FORNECIMENTO E TRANSPORTE DE TODOS OS MATERIAIS, EXCLUSIVE ESCAVAÇÃO E COMPACTAÇÃO)</t>
  </si>
  <si>
    <t>RO-40362</t>
  </si>
  <si>
    <t>BUEIRO SIMPLES CELULAR DE CONCRETO PADRÃO DER/MG. PARA ALTURA DE ATERRO DE 0 A 5,00 M. BSCC (2,00 X 2,50)M - CORPO (EXECUÇÃO, INCLUINDO FORNECIMENTO E TRANSPORTE DE TODOS OS MATERIAIS, EXCLUSIVE ESCAVAÇÃO E COMPACTAÇÃO)</t>
  </si>
  <si>
    <t>RO-40401</t>
  </si>
  <si>
    <t>BUEIRO SIMPLES CELULAR DE CONCRETO PADRÃO DER/MG. PARA ALTURA DE ATERRO DE 0 A 5,00 M. BSCC (2,00 X 3,00)M - BOCA (EXECUÇÃO, INCLUINDO FORNECIMENTO E TRANSPORTE DE TODOS OS MATERIAIS, EXCLUSIVE ESCAVAÇÃO E COMPACTAÇÃO)</t>
  </si>
  <si>
    <t>RO-40363</t>
  </si>
  <si>
    <t>BUEIRO SIMPLES CELULAR DE CONCRETO PADRÃO DER/MG. PARA ALTURA DE ATERRO DE 0 A 5,00 M. BSCC (2,00 X 3,00)M - CORPO (EXECUÇÃO, INCLUINDO FORNECIMENTO E TRANSPORTE DE TODOS OS MATERIAIS, EXCLUSIVE ESCAVAÇÃO E COMPACTAÇÃO)</t>
  </si>
  <si>
    <t>RO-40404</t>
  </si>
  <si>
    <t>BUEIRO SIMPLES CELULAR DE CONCRETO PADRÃO DER/MG. PARA ALTURA DE ATERRO DE 0 A 5,00 M. BSCC (2,50 X 2,00)M - BOCA (EXECUÇÃO, INCLUINDO FORNECIMENTO E TRANSPORTE DE TODOS OS MATERIAIS, EXCLUSIVE ESCAVAÇÃO E COMPACTAÇÃO)</t>
  </si>
  <si>
    <t>RO-40366</t>
  </si>
  <si>
    <t>BUEIRO SIMPLES CELULAR DE CONCRETO PADRÃO DER/MG. PARA ALTURA DE ATERRO DE 0 A 5,00 M. BSCC (2,50 X 2,00)M - CORPO (EXECUÇÃO, INCLUINDO FORNECIMENTO E TRANSPORTE DE TODOS OS MATERIAIS, EXCLUSIVE ESCAVAÇÃO E COMPACTAÇÃO)</t>
  </si>
  <si>
    <t>RO-40405</t>
  </si>
  <si>
    <t>BUEIRO SIMPLES CELULAR DE CONCRETO PADRÃO DER/MG. PARA ALTURA DE ATERRO DE 0 A 5,00 M. BSCC (2,50 X 2,50)M - BOCA (EXECUÇÃO, INCLUINDO FORNECIMENTO E TRANSPORTE DE TODOS OS MATERIAIS, EXCLUSIVE ESCAVAÇÃO E COMPACTAÇÃO)</t>
  </si>
  <si>
    <t>RO-40367</t>
  </si>
  <si>
    <t>BUEIRO SIMPLES CELULAR DE CONCRETO PADRÃO DER/MG. PARA ALTURA DE ATERRO DE 0 A 5,00 M. BSCC (2,50 X 2,50)M - CORPO (EXECUÇÃO, INCLUINDO FORNECIMENTO E TRANSPORTE DE TODOS OS MATERIAIS, EXCLUSIVE ESCAVAÇÃO E COMPACTAÇÃO)</t>
  </si>
  <si>
    <t>RO-40406</t>
  </si>
  <si>
    <t>BUEIRO SIMPLES CELULAR DE CONCRETO PADRÃO DER/MG. PARA ALTURA DE ATERRO DE 0 A 5,00 M. BSCC (2,50 X 3,00)M - BOCA (EXECUÇÃO, INCLUINDO FORNECIMENTO E TRANSPORTE DE TODOS OS MATERIAIS, EXCLUSIVE ESCAVAÇÃO E COMPACTAÇÃO)</t>
  </si>
  <si>
    <t>RO-40368</t>
  </si>
  <si>
    <t>BUEIRO SIMPLES CELULAR DE CONCRETO PADRÃO DER/MG. PARA ALTURA DE ATERRO DE 0 A 5,00 M. BSCC (2,50 X 3,00)M - CORPO (EXECUÇÃO, INCLUINDO FORNECIMENTO E TRANSPORTE DE TODOS OS MATERIAIS, EXCLUSIVE ESCAVAÇÃO E COMPACTAÇÃO)</t>
  </si>
  <si>
    <t>RO-40408</t>
  </si>
  <si>
    <t>BUEIRO SIMPLES CELULAR DE CONCRETO PADRÃO DER/MG. PARA ALTURA DE ATERRO DE 0 A 5,00 M. BSCC (3,00 X 1,50)M - BOCA (EXECUÇÃO, INCLUINDO FORNECIMENTO E TRANSPORTE DE TODOS OS MATERIAIS, EXCLUSIVE ESCAVAÇÃO E COMPACTAÇÃO)</t>
  </si>
  <si>
    <t>RO-40370</t>
  </si>
  <si>
    <t>BUEIRO SIMPLES CELULAR DE CONCRETO PADRÃO DER/MG. PARA ALTURA DE ATERRO DE 0 A 5,00 M. BSCC (3,00 X 1,50)M - CORPO (EXECUÇÃO, INCLUINDO FORNECIMENTO E TRANSPORTE DE TODOS OS MATERIAIS, EXCLUSIVE ESCAVAÇÃO E COMPACTAÇÃO)</t>
  </si>
  <si>
    <t>RO-40409</t>
  </si>
  <si>
    <t>BUEIRO SIMPLES CELULAR DE CONCRETO PADRÃO DER/MG. PARA ALTURA DE ATERRO DE 0 A 5,00 M. BSCC (3,00 X 2,00)M - BOCA (EXECUÇÃO, INCLUINDO FORNECIMENTO E TRANSPORTE DE TODOS OS MATERIAIS, EXCLUSIVE ESCAVAÇÃO E COMPACTAÇÃO)</t>
  </si>
  <si>
    <t>RO-40371</t>
  </si>
  <si>
    <t>BUEIRO SIMPLES CELULAR DE CONCRETO PADRÃO DER/MG. PARA ALTURA DE ATERRO DE 0 A 5,00 M. BSCC (3,00 X 2,00)M - CORPO (EXECUÇÃO, INCLUINDO FORNECIMENTO E TRANSPORTE DE TODOS OS MATERIAIS, EXCLUSIVE ESCAVAÇÃO E COMPACTAÇÃO)</t>
  </si>
  <si>
    <t>RO-40410</t>
  </si>
  <si>
    <t>BUEIRO SIMPLES CELULAR DE CONCRETO PADRÃO DER/MG. PARA ALTURA DE ATERRO DE 0 A 5,00 M. BSCC (3,00 X 2,50)M - BOCA (EXECUÇÃO, INCLUINDO FORNECIMENTO E TRANSPORTE DE TODOS OS MATERIAIS, EXCLUSIVE ESCAVAÇÃO E COMPACTAÇÃO)</t>
  </si>
  <si>
    <t>RO-40372</t>
  </si>
  <si>
    <t>BUEIRO SIMPLES CELULAR DE CONCRETO PADRÃO DER/MG. PARA ALTURA DE ATERRO DE 0 A 5,00 M. BSCC (3,00 X 2,50)M - CORPO (EXECUÇÃO, INCLUINDO FORNECIMENTO E TRANSPORTE DE TODOS OS MATERIAIS, EXCLUSIVE ESCAVAÇÃO E COMPACTAÇÃO)</t>
  </si>
  <si>
    <t>RO-40411</t>
  </si>
  <si>
    <t>BUEIRO SIMPLES CELULAR DE CONCRETO PADRÃO DER/MG. PARA ALTURA DE ATERRO DE 0 A 5,00 M. BSCC (3,00 X 3,00)M - BOCA (EXECUÇÃO, INCLUINDO FORNECIMENTO E TRANSPORTE DE TODOS OS MATERIAIS, EXCLUSIVE ESCAVAÇÃO E COMPACTAÇÃO)</t>
  </si>
  <si>
    <t>RO-40373</t>
  </si>
  <si>
    <t>BUEIRO SIMPLES CELULAR DE CONCRETO PADRÃO DER/MG. PARA ALTURA DE ATERRO DE 0 A 5,00 M. BSCC (3,00 X 3,00)M - CORPO (EXECUÇÃO, INCLUINDO FORNECIMENTO E TRANSPORTE DE TODOS OS MATERIAIS, EXCLUSIVE ESCAVAÇÃO E COMPACTAÇÃO)</t>
  </si>
  <si>
    <t>RO-40412</t>
  </si>
  <si>
    <t>BUEIRO SIMPLES CELULAR DE CONCRETO PADRÃO DER/MG. PARA ALTURA DE ATERRO DE 0 A 5,00 M. BSCC (3,00 X 3,50)M - BOCA (EXECUÇÃO, INCLUINDO FORNECIMENTO E TRANSPORTE DE TODOS OS MATERIAIS, EXCLUSIVE ESCAVAÇÃO E COMPACTAÇÃO)</t>
  </si>
  <si>
    <t>RO-43343</t>
  </si>
  <si>
    <t>BUEIRO SIMPLES CELULAR DE CONCRETO PADRÃO DER/MG. PARA ALTURA DE ATERRO DE 0 A 5,00 M. BSCC (3,00 X 3,50)M - CORPO (EXECUÇÃO, INCLUINDO FORNECIMENTO E TRANSPORTE DE TODOS OS MATERIAIS, EXCLUSIVE ESCAVAÇÃO E COMPACTAÇÃO)</t>
  </si>
  <si>
    <t>RO-40414</t>
  </si>
  <si>
    <t>BUEIRO SIMPLES CELULAR DE CONCRETO PADRÃO DER/MG. PARA ALTURA DE ATERRO DE 0 A 5,00 M. BSCC (3,50 X 2,50)M - BOCA (EXECUÇÃO, INCLUINDO FORNECIMENTO E TRANSPORTE DE TODOS OS MATERIAIS, EXCLUSIVE ESCAVAÇÃO E COMPACTAÇÃO)</t>
  </si>
  <si>
    <t>RO-40375</t>
  </si>
  <si>
    <t>BUEIRO SIMPLES CELULAR DE CONCRETO PADRÃO DER/MG. PARA ALTURA DE ATERRO DE 0 A 5,00 M. BSCC (3,50 X 2,50)M - CORPO (EXECUÇÃO, INCLUINDO FORNECIMENTO E TRANSPORTE DE TODOS OS MATERIAIS, EXCLUSIVE ESCAVAÇÃO E COMPACTAÇÃO)</t>
  </si>
  <si>
    <t>RO-40415</t>
  </si>
  <si>
    <t>BUEIRO SIMPLES CELULAR DE CONCRETO PADRÃO DER/MG. PARA ALTURA DE ATERRO DE 0 A 5,00 M. BSCC (3,50 X 3,00)M - BOCA (EXECUÇÃO, INCLUINDO FORNECIMENTO E TRANSPORTE DE TODOS OS MATERIAIS, EXCLUSIVE ESCAVAÇÃO E COMPACTAÇÃO)</t>
  </si>
  <si>
    <t>RO-40376</t>
  </si>
  <si>
    <t>BUEIRO SIMPLES CELULAR DE CONCRETO PADRÃO DER/MG. PARA ALTURA DE ATERRO DE 0 A 5,00 M. BSCC (3,50 X 3,00)M - CORPO (EXECUÇÃO, INCLUINDO FORNECIMENTO E TRANSPORTE DE TODOS OS MATERIAIS, EXCLUSIVE ESCAVAÇÃO E COMPACTAÇÃO)</t>
  </si>
  <si>
    <t>RO-40416</t>
  </si>
  <si>
    <t>BUEIRO SIMPLES CELULAR DE CONCRETO PADRÃO DER/MG. PARA ALTURA DE ATERRO DE 0 A 5,00 M. BSCC (3,50 X 3,50)M - BOCA (EXECUÇÃO, INCLUINDO FORNECIMENTO E TRANSPORTE DE TODOS OS MATERIAIS, EXCLUSIVE ESCAVAÇÃO E COMPACTAÇÃO)</t>
  </si>
  <si>
    <t>RO-40388</t>
  </si>
  <si>
    <t>BUEIRO SIMPLES CELULAR DE CONCRETO PADRÃO DER/MG. PARA ALTURA DE ATERRO DE 0 A 5,00 M. BSCC (3,50 X 3,50)M - CORPO (EXECUÇÃO, INCLUINDO FORNECIMENTO E TRANSPORTE DE TODOS OS MATERIAIS, EXCLUSIVE ESCAVAÇÃO E COMPACTAÇÃO)</t>
  </si>
  <si>
    <t>RO-40417</t>
  </si>
  <si>
    <t>BUEIRO SIMPLES CELULAR DE CONCRETO PADRÃO DER/MG. PARA ALTURA DE ATERRO DE 0 A 5,00 M. BSCC (3,50 X 4,00)M - BOCA (EXECUÇÃO, INCLUINDO FORNECIMENTO E TRANSPORTE DE TODOS OS MATERIAIS, EXCLUSIVE ESCAVAÇÃO E COMPACTAÇÃO)</t>
  </si>
  <si>
    <t>RO-40389</t>
  </si>
  <si>
    <t>BUEIRO SIMPLES CELULAR DE CONCRETO PADRÃO DER/MG. PARA ALTURA DE ATERRO DE 0 A 5,00 M. BSCC (3,50 X 4,00)M - CORPO (EXECUÇÃO, INCLUINDO FORNECIMENTO E TRANSPORTE DE TODOS OS MATERIAIS, EXCLUSIVE ESCAVAÇÃO E COMPACTAÇÃO)</t>
  </si>
  <si>
    <t>RO-40424</t>
  </si>
  <si>
    <t>BUEIRO SIMPLES CELULAR DE CONCRETO PADRÃO DER/MG.PARA ALTURA DE ATERRO DE 5,10 A 10,00 M.BSCC (2,50 X 2,50)M - BOCA (EXECUÇÃO, INCLUINDO FORNECIMENTO E TRANSPORTE DE TODOS OS MATERIAIS, EXCLUSIVE ESCAVAÇÃO E COMPACTAÇÃO)</t>
  </si>
  <si>
    <t>RO-40275</t>
  </si>
  <si>
    <t>BUEIRO SIMPLES TUBULAR  DE CONCRETO, CLASSE CA-2.  BSTC Ø 0,40 M - CORPO (EXECUÇÃO, INCLUINDO FORNECIMENTO E TRANSPORTE DE TODOS OS MATERIAIS E BERÇO, EXCLUSIVE ESCAVAÇÃO E COMPACTAÇÃO)</t>
  </si>
  <si>
    <t>RO-40276</t>
  </si>
  <si>
    <t>BUEIRO SIMPLES TUBULAR  DE CONCRETO, CLASSE CA-2.  BSTC Ø 0,60 M  - CORPO (EXECUÇÃO, INCLUINDO FORNECIMENTO E TRANSPORTE DE TODOS OS MATERIAIS E BERÇO, EXCLUSIVE ESCAVAÇÃO E COMPACTAÇÃO)</t>
  </si>
  <si>
    <t>RO-40277</t>
  </si>
  <si>
    <t>BUEIRO SIMPLES TUBULAR  DE CONCRETO, CLASSE CA-2.  BSTC Ø 0,80 M  - CORPO (EXECUÇÃO, INCLUINDO FORNECIMENTO E TRANSPORTE DE TODOS OS MATERIAIS E BERÇO, EXCLUSIVE ESCAVAÇÃO E COMPACTAÇÃO)</t>
  </si>
  <si>
    <t>RO-40278</t>
  </si>
  <si>
    <t>BUEIRO SIMPLES TUBULAR  DE CONCRETO, CLASSE CA-2.  BSTC Ø 1,00 M - CORPO (EXECUÇÃO, INCLUINDO FORNECIMENTO E TRANSPORTE DE TODOS OS MATERIAIS E BERÇO, EXCLUSIVE ESCAVAÇÃO E COMPACTAÇÃO)</t>
  </si>
  <si>
    <t>RO-40279</t>
  </si>
  <si>
    <t>BUEIRO SIMPLES TUBULAR  DE CONCRETO, CLASSE CA-2.  BSTC Ø 1,20 M  - CORPO (EXECUÇÃO, INCLUINDO FORNECIMENTO E TRANSPORTE DE TODOS OS MATERIAIS E BERÇO, EXCLUSIVE ESCAVAÇÃO E COMPACTAÇÃO)</t>
  </si>
  <si>
    <t>RO-40280</t>
  </si>
  <si>
    <t>BUEIRO SIMPLES TUBULAR  DE CONCRETO, CLASSE CA-2.  BSTC Ø 1,50 M  - CORPO (EXECUÇÃO, INCLUINDO FORNECIMENTO E TRANSPORTE DE TODOS OS MATERIAIS E BERÇO, EXCLUSIVE ESCAVAÇÃO E COMPACTAÇÃO)</t>
  </si>
  <si>
    <t>RO-40286</t>
  </si>
  <si>
    <t>BUEIRO SIMPLES TUBULAR DE CONCRETO, BSTC Ø 0,40 M - BOCA (EXECUÇÃO, INCLUINDO FORNECIMENTO E TRANSPORTE DE TODOS OS MATERIAIS, EXCLUSIVE ESCAVAÇÃO E COMPACTAÇÃO)</t>
  </si>
  <si>
    <t>RO-40287</t>
  </si>
  <si>
    <t>BUEIRO SIMPLES TUBULAR DE CONCRETO, BSTC Ø 0,60 M - BOCA (EXECUÇÃO, INCLUINDO FORNECIMENTO E TRANSPORTE DE TODOS OS MATERIAIS, EXCLUSIVE ESCAVAÇÃO E COMPACTAÇÃO)</t>
  </si>
  <si>
    <t>RO-40288</t>
  </si>
  <si>
    <t>BUEIRO SIMPLES TUBULAR DE CONCRETO, BSTC Ø 0,80 M - BOCA (EXECUÇÃO, INCLUINDO FORNECIMENTO E TRANSPORTE DE TODOS OS MATERIAIS, EXCLUSIVE ESCAVAÇÃO E COMPACTAÇÃO)</t>
  </si>
  <si>
    <t>RO-41754</t>
  </si>
  <si>
    <t>BUEIRO SIMPLES TUBULAR DE CONCRETO. BSTC Ø 1,00 M - BOCA (EXECUÇÃO, INCLUINDO FORNECIMENTO E TRANSPORTE DE TODOS OS MATERIAIS, EXCLUSIVE ESCAVAÇÃO E COMPACTAÇÃO)</t>
  </si>
  <si>
    <t>RO-41783</t>
  </si>
  <si>
    <t>BUEIRO SIMPLES TUBULAR DE CONCRETO. BSTC Ø 1,20 M - BOCA (EXECUÇÃO, INCLUINDO FORNECIMENTO E TRANSPORTE DE TODOS OS MATERIAIS, EXCLUSIVE ESCAVAÇÃO E COMPACTAÇÃO)</t>
  </si>
  <si>
    <t>RO-42197</t>
  </si>
  <si>
    <t>BUEIRO SIMPLES TUBULAR DE CONCRETO. BSTC Ø 1,50 M - BOCA (EXECUÇÃO, INCLUINDO FORNECIMENTO E TRANSPORTE DE TODOS OS MATERIAIS, EXCLUSIVE ESCAVAÇÃO E COMPACTAÇÃO)</t>
  </si>
  <si>
    <t>RO-40269</t>
  </si>
  <si>
    <t>BUEIRO SIMPLES TUBULAR DE CONCRETO CLASSE CA-1. BSTC Ø 0,40 M - CORPO (EXECUÇÃO, INCLUINDO FORNECIMENTO E TRANSPORTE DE TODOS OS MATERIAIS E BERÇO, EXCLUSIVE ESCAVAÇÃO E COMPACTAÇÃO)</t>
  </si>
  <si>
    <t>RO-40270</t>
  </si>
  <si>
    <t>BUEIRO SIMPLES TUBULAR DE CONCRETO, CLASSE CA-1. BSTC Ø 0,60 M - CORPO (EXECUÇÃO, INCLUINDO FORNECIMENTO E TRANSPORTE DE TODOS OS MATERIAIS E BERÇO, EXCLUSIVE ESCAVAÇÃO E COMPACTAÇÃO)</t>
  </si>
  <si>
    <t>RO-40271</t>
  </si>
  <si>
    <t>BUEIRO SIMPLES TUBULAR DE CONCRETO, CLASSE CA-1. BSTC Ø 0,80 M - CORPO (EXECUÇÃO, INCLUINDO FORNECIMENTO E TRANSPORTE DE TODOS OS MATERIAIS E BERÇO, EXCLUSIVE ESCAVAÇÃO E COMPACTAÇÃO)</t>
  </si>
  <si>
    <t>RO-40272</t>
  </si>
  <si>
    <t>BUEIRO SIMPLES TUBULAR DE CONCRETO, CLASSE CA-1. BSTC Ø 1,00 M - CORPO (EXECUÇÃO, INCLUINDO FORNECIMENTO E TRANSPORTE DE TODOS OS MATERIAIS E BERÇO, EXCLUSIVE ESCAVAÇÃO E COMPACTAÇÃO)</t>
  </si>
  <si>
    <t>RO-40273</t>
  </si>
  <si>
    <t>BUEIRO SIMPLES TUBULAR DE CONCRETO, CLASSE CA-1. BSTC Ø 1,20 M - CORPO (EXECUÇÃO, INCLUINDO FORNECIMENTO E TRANSPORTE DE TODOS OS MATERIAIS E BERÇO, EXCLUSIVE ESCAVAÇÃO E COMPACTAÇÃO)</t>
  </si>
  <si>
    <t>RO-40274</t>
  </si>
  <si>
    <t>BUEIRO SIMPLES TUBULAR DE CONCRETO, CLASSE CA-1. BSTC Ø 1,50 M - CORPO (EXECUÇÃO, INCLUINDO FORNECIMENTO E TRANSPORTE DE TODOS OS MATERIAIS E BERÇO, EXCLUSIVE ESCAVAÇÃO E COMPACTAÇÃO)</t>
  </si>
  <si>
    <t>RO-40281</t>
  </si>
  <si>
    <t>BUEIRO SIMPLES TUBULAR DE CONCRETO, CLASSE CA-3. BSTC Ø 0,60 M - CORPO (EXECUÇÃO, INCLUINDO FORNECIMENTO E TRANSPORTE DE TODOS OS MATERIAIS E BERÇO, EXCLUSIVE ESCAVAÇÃO E COMPACTAÇÃO)</t>
  </si>
  <si>
    <t>RO-40282</t>
  </si>
  <si>
    <t>BUEIRO SIMPLES TUBULAR DE CONCRETO, CLASSE CA-3. BSTC Ø 0,80 M - CORPO (EXECUÇÃO, INCLUINDO FORNECIMENTO E TRANSPORTE DE TODOS OS MATERIAIS E BERÇO, EXCLUSIVE ESCAVAÇÃO E COMPACTAÇÃO)</t>
  </si>
  <si>
    <t>RO-40283</t>
  </si>
  <si>
    <t>BUEIRO SIMPLES TUBULAR DE CONCRETO, CLASSE CA-3. BSTC Ø 1,00 M - CORPO (EXECUÇÃO, INCLUINDO FORNECIMENTO E TRANSPORTE DE TODOS OS MATERIAIS E BERÇO, EXCLUSIVE ESCAVAÇÃO E COMPACTAÇÃO)</t>
  </si>
  <si>
    <t>RO-40284</t>
  </si>
  <si>
    <t>BUEIRO SIMPLES TUBULAR DE CONCRETO, CLASSE CA-3. BSTC Ø 1,20 M - CORPO (EXECUÇÃO, INCLUINDO FORNECIMENTO E TRANSPORTE DE TODOS OS MATERIAIS E BERÇO, EXCLUSIVE ESCAVAÇÃO E COMPACTAÇÃO)</t>
  </si>
  <si>
    <t>RO-40285</t>
  </si>
  <si>
    <t>BUEIRO SIMPLES TUBULAR DE CONCRETO, CLASSE CA-3. BSTC Ø 1,50 M - CORPO (EXECUÇÃO, INCLUINDO FORNECIMENTO E TRANSPORTE DE TODOS OS MATERIAIS E BERÇO, EXCLUSIVE ESCAVAÇÃO E COMPACTAÇÃO)</t>
  </si>
  <si>
    <t>RO-40501</t>
  </si>
  <si>
    <t>BUEIRO TRIPLO CELULAR DE CONCRETO PADRÃO DER/MG.  PARA ALTURA DE ATERRO DE 5,10 A 10,00 M. BTCC (2,00 X 1,50)M - BOCA (EXECUÇÃO, INCLUINDO FORNECIMENTO E TRANSPORTE DE TODOS OS MATERIAIS, EXCLUSIVE ESCAVAÇÃO E COMPACTAÇÃO)</t>
  </si>
  <si>
    <t>RO-40488</t>
  </si>
  <si>
    <t>BUEIRO TRIPLO CELULAR DE CONCRETO PADRÃO DER/MG.  PARA ALTURA DE ATERRO DE 5,10 A 10,00 M. BTCC (2,00 X 1,50)M - CORPO (EXECUÇÃO, INCLUINDO FORNECIMENTO E TRANSPORTE DE TODOS OS MATERIAIS, EXCLUSIVE ESCAVAÇÃO E COMPACTAÇÃO)</t>
  </si>
  <si>
    <t>RO-40503</t>
  </si>
  <si>
    <t>BUEIRO TRIPLO CELULAR DE CONCRETO PADRÃO DER/MG.  PARA ALTURA DE ATERRO DE 5,10 A 10,00 M. BTCC (3,50 X 3,50)M - BOCA (EXECUÇÃO, INCLUINDO FORNECIMENTO E TRANSPORTE DE TODOS OS MATERIAIS, EXCLUSIVE ESCAVAÇÃO E COMPACTAÇÃO)</t>
  </si>
  <si>
    <t>RO-40478</t>
  </si>
  <si>
    <t>BUEIRO TRIPLO CELULAR DE CONCRETO PADRÃO DER/MG.  PARA ALTURA DE ATERRO DE 5,10 A 10,00 M. BTCC (3,50 X 3,50)M - CORPO (EXECUÇÃO, INCLUINDO FORNECIMENTO E TRANSPORTE DE TODOS OS MATERIAIS, EXCLUSIVE ESCAVAÇÃO E COMPACTAÇÃO)</t>
  </si>
  <si>
    <t>RO-40504</t>
  </si>
  <si>
    <t>BUEIRO TRIPLO CELULAR DE CONCRETO PADRÃO DER/MG. PARA ALTURA DE ATERRO DE 0 A 5,00 M.  BTCC (2,00 X 2,00)M - BOCA (EXECUÇÃO, INCLUINDO FORNECIMENTO E TRANSPORTE DE TODOS OS MATERIAIS, EXCLUSIVE ESCAVAÇÃO E COMPACTAÇÃO)</t>
  </si>
  <si>
    <t>RO-40483</t>
  </si>
  <si>
    <t>BUEIRO TRIPLO CELULAR DE CONCRETO PADRÃO DER/MG. PARA ALTURA DE ATERRO DE 0 A 5,00 M.  BTCC (2,00 X 2,00)M - CORPO (EXECUÇÃO, INCLUINDO FORNECIMENTO E TRANSPORTE DE TODOS OS MATERIAIS, EXCLUSIVE ESCAVAÇÃO E COMPACTAÇÃO)</t>
  </si>
  <si>
    <t>RO-42272</t>
  </si>
  <si>
    <t>BUEIRO TRIPLO CELULAR DE CONCRETO PADRÃO DER/MG. PARA ALTURA DE ATERRO DE 0 A 5,00 M.  BTCC (2,50 X 1,50)M - BOCA (EXECUÇÃO, INCLUINDO FORNECIMENTO E TRANSPORTE DE TODOS OS MATERIAIS, EXCLUSIVE ESCAVAÇÃO E COMPACTAÇÃO)</t>
  </si>
  <si>
    <t>RO-42271</t>
  </si>
  <si>
    <t>BUEIRO TRIPLO CELULAR DE CONCRETO PADRÃO DER/MG. PARA ALTURA DE ATERRO DE 0 A 5,00 M.  BTCC (2,50 X 1,50)M - CORPO (EXECUÇÃO, INCLUINDO FORNECIMENTO E TRANSPORTE DE TODOS OS MATERIAIS, EXCLUSIVE ESCAVAÇÃO E COMPACTAÇÃO)</t>
  </si>
  <si>
    <t>RO-40505</t>
  </si>
  <si>
    <t>BUEIRO TRIPLO CELULAR DE CONCRETO PADRÃO DER/MG. PARA ALTURA DE ATERRO DE 0 A 5,00 M.  BTCC (2,50 X 2,50)M - BOCA (EXECUÇÃO, INCLUINDO FORNECIMENTO E TRANSPORTE DE TODOS OS MATERIAIS, EXCLUSIVE ESCAVAÇÃO E COMPACTAÇÃO)</t>
  </si>
  <si>
    <t>RO-40494</t>
  </si>
  <si>
    <t>BUEIRO TRIPLO CELULAR DE CONCRETO PADRÃO DER/MG. PARA ALTURA DE ATERRO DE 0 A 5,00 M.  BTCC (2,50 X 2,50)M - CORPO (EXECUÇÃO, INCLUINDO FORNECIMENTO E TRANSPORTE DE TODOS OS MATERIAIS, EXCLUSIVE ESCAVAÇÃO E COMPACTAÇÃO)</t>
  </si>
  <si>
    <t>RO-40496</t>
  </si>
  <si>
    <t>BUEIRO TRIPLO CELULAR DE CONCRETO PADRÃO DER/MG. PARA ALTURA DE ATERRO DE 0 A 5,00 M.  BTCC (3,00 X 2,50)M - BOCA (EXECUÇÃO, INCLUINDO FORNECIMENTO E TRANSPORTE DE TODOS OS MATERIAIS, EXCLUSIVE ESCAVAÇÃO E COMPACTAÇÃO)</t>
  </si>
  <si>
    <t>RO-40485</t>
  </si>
  <si>
    <t>BUEIRO TRIPLO CELULAR DE CONCRETO PADRÃO DER/MG. PARA ALTURA DE ATERRO DE 0 A 5,00 M.  BTCC (3,00 X 2,50)M - CORPO (EXECUÇÃO, INCLUINDO FORNECIMENTO E TRANSPORTE DE TODOS OS MATERIAIS, EXCLUSIVE ESCAVAÇÃO E COMPACTAÇÃO)</t>
  </si>
  <si>
    <t>RO-40497</t>
  </si>
  <si>
    <t>BUEIRO TRIPLO CELULAR DE CONCRETO PADRÃO DER/MG. PARA ALTURA DE ATERRO DE 0 A 5,00 M.  BTCC (3,00 X 3,00 M - BOCA (EXECUÇÃO, INCLUINDO FORNECIMENTO E TRANSPORTE DE TODOS OS MATERIAIS, EXCLUSIVE ESCAVAÇÃO E COMPACTAÇÃO)</t>
  </si>
  <si>
    <t>RO-40486</t>
  </si>
  <si>
    <t>BUEIRO TRIPLO CELULAR DE CONCRETO PADRÃO DER/MG. PARA ALTURA DE ATERRO DE 0 A 5,00 M.  BTCC (3,00 X 3,00)M - CORPO (EXECUÇÃO, INCLUINDO FORNECIMENTO E TRANSPORTE DE TODOS OS MATERIAIS, EXCLUSIVE ESCAVAÇÃO E COMPACTAÇÃO)</t>
  </si>
  <si>
    <t>RO-40498</t>
  </si>
  <si>
    <t>BUEIRO TRIPLO CELULAR DE CONCRETO PADRÃO DER/MG. PARA ALTURA DE ATERRO DE 0 A 5,00 M.  BTCC (3,00 X 3,50)M - BOCA (EXECUÇÃO, INCLUINDO FORNECIMENTO E TRANSPORTE DE TODOS OS MATERIAIS, EXCLUSIVE ESCAVAÇÃO E COMPACTAÇÃO)</t>
  </si>
  <si>
    <t>RO-40487</t>
  </si>
  <si>
    <t>BUEIRO TRIPLO CELULAR DE CONCRETO PADRÃO DER/MG. PARA ALTURA DE ATERRO DE 0 A 5,00 M.  BTCC (3,00 X 3,50)M - CORPO (EXECUÇÃO, INCLUINDO FORNECIMENTO E TRANSPORTE DE TODOS OS MATERIAIS, EXCLUSIVE ESCAVAÇÃO E COMPACTAÇÃO)</t>
  </si>
  <si>
    <t>RO-41799</t>
  </si>
  <si>
    <t>BUEIRO TRIPLO CELULAR DE CONCRETO PADRÃO DER/MG. PARA ALTURA DE ATERRO DE 0 A 5,00 M.  BTCC (3,00 X2,00)M - CORPO (EXECUÇÃO, INCLUINDO FORNECIMENTO E TRANSPORTE DE TODOS OS MATERIAIS, EXCLUSIVE ESCAVAÇÃO E COMPACTAÇÃO)</t>
  </si>
  <si>
    <t>RO-40507</t>
  </si>
  <si>
    <t>BUEIRO TRIPLO CELULAR DE CONCRETO PADRÃO DER/MG. PARA ALTURA DE ATERRO DE 0 A 5,00 M.  BTCC (3,50 X 3,50)M - BOCA (EXECUÇÃO, INCLUINDO FORNECIMENTO E TRANSPORTE DE TODOS OS MATERIAIS, EXCLUSIVE ESCAVAÇÃO E COMPACTAÇÃO)</t>
  </si>
  <si>
    <t>RO-40492</t>
  </si>
  <si>
    <t>BUEIRO TRIPLO CELULAR DE CONCRETO PADRÃO DER/MG. PARA ALTURA DE ATERRO DE 0 A 5,00 M.  BTCC (3,50 X 3,50)M - CORPO (EXECUÇÃO, INCLUINDO FORNECIMENTO E TRANSPORTE DE TODOS OS MATERIAIS, EXCLUSIVE ESCAVAÇÃO E COMPACTAÇÃO)</t>
  </si>
  <si>
    <t>RO-40500</t>
  </si>
  <si>
    <t>BUEIRO TRIPLO CELULAR DE CONCRETO PADRÃO DER/MG. PARA ALTURA DE ATERRO DE 0 A 5,00 M.  BTCC (4,00 X 4,00)M - CORPO (EXECUÇÃO, INCLUINDO FORNECIMENTO E TRANSPORTE DE TODOS OS MATERIAIS, EXCLUSIVE ESCAVAÇÃO E COMPACTAÇÃO)</t>
  </si>
  <si>
    <t>RO-40509</t>
  </si>
  <si>
    <t>BUEIRO TRIPLO CELULAR DE CONCRETO PADRÃO DER/MG. PARA ALTURA DE ATERRO DE 0 A 5,00 M. BTCC (4,00 X 4,00)M - BOCA (EXECUÇÃO, INCLUINDO FORNECIMENTO E TRANSPORTE DE TODOS OS MATERIAIS, EXCLUSIVE ESCAVAÇÃO E COMPACTAÇÃO)</t>
  </si>
  <si>
    <t>RO-44766</t>
  </si>
  <si>
    <t>BUEIRO TRIPLO CELULAR DE CONCRETO PADRÃO DER/MG PARA ALTURA DE ATERRO DE 0 A 5,00M. BTCC (3,00 X 2,00)M - BOCA (EXECUÇÃO, INCLUINDO FORNECIMENTO E TRANSPORTE DE TODOS OS MATERIAIS, EXCLUSIVE ESCAVAÇÃO E COMPACTAÇÃO)</t>
  </si>
  <si>
    <t>RO-42821</t>
  </si>
  <si>
    <t>BUEIRO TRIPLO CELULAR DE CONCRETO PADRÃO DER/MG. PARA ALTURA DE ATERRO DE 5,10 A 10,00 M. BTCC (3,50 X 2,50)M - BOCA (EXECUÇÃO, INCLUINDO FORNECIMENTO E TRANSPORTE DE TODOS OS MATERIAIS, EXCLUSIVE ESCAVAÇÃO E COMPACTAÇÃO)</t>
  </si>
  <si>
    <t>RO-42820</t>
  </si>
  <si>
    <t>BUEIRO TRIPLO CELULAR DE CONCRETO PADRÃO DER/MG. PARA ALTURA DE ATERRO DE 5,10 A 10,00 M. BTCC (3,50 X 2,50)M - CORPO (EXECUÇÃO, INCLUINDO FORNECIMENTO E TRANSPORTE DE TODOS OS MATERIAIS, EXCLUSIVE ESCAVAÇÃO E COMPACTAÇÃO)</t>
  </si>
  <si>
    <t>RO-40321</t>
  </si>
  <si>
    <t>BUEIRO TRIPLO TUBULAR  DE CONCRETO, CLASSE CA-2.  BTTC Ø 0,60 M - CORPO (EXECUÇÃO, INCLUINDO FORNECIMENTO E TRANSPORTE DE TODOS OS MATERIAIS E BERÇO, EXCLUSIVE ESCAVAÇÃO E COMPACTAÇÃO)</t>
  </si>
  <si>
    <t>RO-40322</t>
  </si>
  <si>
    <t>BUEIRO TRIPLO TUBULAR  DE CONCRETO, CLASSE CA-2.  BTTC Ø 0,80 M - CORPO (EXECUÇÃO, INCLUINDO FORNECIMENTO E TRANSPORTE DE TODOS OS MATERIAIS E BERÇO, EXCLUSIVE ESCAVAÇÃO E COMPACTAÇÃO)</t>
  </si>
  <si>
    <t>RO-40323</t>
  </si>
  <si>
    <t>BUEIRO TRIPLO TUBULAR  DE CONCRETO, CLASSE CA-2.  BTTC Ø 1,00 M - CORPO (EXECUÇÃO, INCLUINDO FORNECIMENTO E TRANSPORTE DE TODOS OS MATERIAIS E BERÇO, EXCLUSIVE ESCAVAÇÃO E COMPACTAÇÃO)</t>
  </si>
  <si>
    <t>RO-40324</t>
  </si>
  <si>
    <t>BUEIRO TRIPLO TUBULAR  DE CONCRETO, CLASSE CA-2.  BTTC Ø 1,20 M - CORPO (EXECUÇÃO, INCLUINDO FORNECIMENTO E TRANSPORTE DE TODOS OS MATERIAIS E BERÇO, EXCLUSIVE ESCAVAÇÃO E COMPACTAÇÃO)</t>
  </si>
  <si>
    <t>RO-40325</t>
  </si>
  <si>
    <t>BUEIRO TRIPLO TUBULAR  DE CONCRETO, CLASSE CA-2.  BTTC Ø 1,50 M - CORPO (EXECUÇÃO, INCLUINDO FORNECIMENTO E TRANSPORTE DE TODOS OS MATERIAIS E BERÇO, EXCLUSIVE ESCAVAÇÃO E COMPACTAÇÃO)</t>
  </si>
  <si>
    <t>RO-40331</t>
  </si>
  <si>
    <t>BUEIRO TRIPLO TUBULAR DE CONCRETO. BTTC Ø 0,60 M - BOCA (EXECUÇÃO, INCLUINDO FORNECIMENTO E TRANSPORTE DE TODOS OS MATERIAIS, EXCLUSIVE ESCAVAÇÃO E COMPACTAÇÃO)</t>
  </si>
  <si>
    <t>RO-40332</t>
  </si>
  <si>
    <t>BUEIRO TRIPLO TUBULAR DE CONCRETO. BTTC Ø 0,80 M - BOCA (EXECUÇÃO, INCLUINDO FORNECIMENTO E TRANSPORTE DE TODOS OS MATERIAIS, EXCLUSIVE ESCAVAÇÃO E COMPACTAÇÃO)</t>
  </si>
  <si>
    <t>RO-40333</t>
  </si>
  <si>
    <t>BUEIRO TRIPLO TUBULAR DE CONCRETO. BTTC Ø 1,00 M - BOCA (EXECUÇÃO, INCLUINDO FORNECIMENTO E TRANSPORTE DE TODOS OS MATERIAIS, EXCLUSIVE ESCAVAÇÃO E COMPACTAÇÃO)</t>
  </si>
  <si>
    <t>RO-40334</t>
  </si>
  <si>
    <t>BUEIRO TRIPLO TUBULAR DE CONCRETO. BTTC Ø 1,20 M - BOCA (EXECUÇÃO, INCLUINDO FORNECIMENTO E TRANSPORTE DE TODOS OS MATERIAIS, EXCLUSIVE ESCAVAÇÃO E COMPACTAÇÃO)</t>
  </si>
  <si>
    <t>RO-40335</t>
  </si>
  <si>
    <t>BUEIRO TRIPLO TUBULAR DE CONCRETO. BTTC Ø 1,50 M - BOCA (EXECUÇÃO, INCLUINDO FORNECIMENTO E TRANSPORTE DE TODOS OS MATERIAIS, EXCLUSIVE ESCAVAÇÃO E COMPACTAÇÃO)</t>
  </si>
  <si>
    <t>RO-40316</t>
  </si>
  <si>
    <t>BUEIRO TRIPLO TUBULAR DE CONCRETO, CLASSE CA-1. BTTC Ø 0,60 M - CORPO (EXECUÇÃO, INCLUINDO FORNECIMENTO E TRANSPORTE DE TODOS OS MATERIAIS E BERÇO, EXCLUSIVE ESCAVAÇÃO E COMPACTAÇÃO)</t>
  </si>
  <si>
    <t>RO-40317</t>
  </si>
  <si>
    <t>BUEIRO TRIPLO TUBULAR DE CONCRETO, CLASSE CA-1. BTTC Ø 0,80 M - CORPO (EXECUÇÃO, INCLUINDO FORNECIMENTO E TRANSPORTE DE TODOS OS MATERIAIS E BERÇO, EXCLUSIVE ESCAVAÇÃO E COMPACTAÇÃO)</t>
  </si>
  <si>
    <t>RO-40318</t>
  </si>
  <si>
    <t>BUEIRO TRIPLO TUBULAR DE CONCRETO, CLASSE CA-1. BTTC Ø 1,00 M - CORPO (EXECUÇÃO, INCLUINDO FORNECIMENTO E TRANSPORTE DE TODOS OS MATERIAIS E BERÇO, EXCLUSIVE ESCAVAÇÃO E COMPACTAÇÃO)</t>
  </si>
  <si>
    <t>RO-40319</t>
  </si>
  <si>
    <t>BUEIRO TRIPLO TUBULAR DE CONCRETO, CLASSE CA-1. BTTC Ø 1,20 M - CORPO (EXECUÇÃO, INCLUINDO FORNECIMENTO E TRANSPORTE DE TODOS OS MATERIAIS E BERÇO, EXCLUSIVE ESCAVAÇÃO E COMPACTAÇÃO)</t>
  </si>
  <si>
    <t>RO-40320</t>
  </si>
  <si>
    <t>BUEIRO TRIPLO TUBULAR DE CONCRETO, CLASSE CA-1. BTTC Ø 1,50 M - CORPO (EXECUÇÃO, INCLUINDO FORNECIMENTO E TRANSPORTE DE TODOS OS MATERIAIS E BERÇO, EXCLUSIVE ESCAVAÇÃO E COMPACTAÇÃO)</t>
  </si>
  <si>
    <t>RO-40327</t>
  </si>
  <si>
    <t>BUEIRO TRIPLO TUBULAR DE CONCRETO, CLASSE CA-3. BTTC Ø 0,80 M - CORPO (EXECUÇÃO, INCLUINDO FORNECIMENTO E TRANSPORTE DE TODOS OS MATERIAIS E BERÇO, EXCLUSIVE ESCAVAÇÃO E COMPACTAÇÃO)</t>
  </si>
  <si>
    <t>RO-40328</t>
  </si>
  <si>
    <t>BUEIRO TRIPLO TUBULAR DE CONCRETO, CLASSE CA-3. BTTC Ø 1,00 M - CORPO (EXECUÇÃO, INCLUINDO FORNECIMENTO E TRANSPORTE DE TODOS OS MATERIAIS E BERÇO, EXCLUSIVE ESCAVAÇÃO E COMPACTAÇÃO)</t>
  </si>
  <si>
    <t>RO-40329</t>
  </si>
  <si>
    <t>BUEIRO TRIPLO TUBULAR DE CONCRETO, CLASSE CA-3. BTTC Ø 1,20 M - CORPO (EXECUÇÃO, INCLUINDO FORNECIMENTO E TRANSPORTE DE TODOS OS MATERIAIS E BERÇO, EXCLUSIVE ESCAVAÇÃO E COMPACTAÇÃO)</t>
  </si>
  <si>
    <t>RO-40330</t>
  </si>
  <si>
    <t>BUEIRO TRIPLO TUBULAR DE CONCRETO, CLASSE CA-3. BTTC Ø 1,50 M - CORPO (EXECUÇÃO, INCLUINDO FORNECIMENTO E TRANSPORTE DE TODOS OS MATERIAIS E BERÇO, EXCLUSIVE ESCAVAÇÃO E COMPACTAÇÃO)</t>
  </si>
  <si>
    <t>RO-40988</t>
  </si>
  <si>
    <t>COLCHÃO DRENANTE DE AREIA (EXECUÇÃO,  INCLUINDO  ESPALHAMENTO E FORNECIMENTO DE TODOS OS MATERIAIS, EXCETO TRANSPORTE DOS AGREGADOS)</t>
  </si>
  <si>
    <t>RO-43118</t>
  </si>
  <si>
    <t>COLCHÃO DRENANTE DE BRITA COM GEOTEXTIL NÃO TECIDO (EXECUÇÃO,  INCLUINDO  ESPALHAMENTO E FORNECIMENTO DE TODOS OS MATERIAIS, EXCETO TRANSPORTE DOS AGREGADOS)</t>
  </si>
  <si>
    <t>RO-40935</t>
  </si>
  <si>
    <t>DRENO DE ALIVIO DE PAVIMENTO, TIPO DR.DA-01 (EXECUÇÃO INCLUINDO  ESCAVAÇÃO ,FORNECIMENTO DE TODOS OS MATERIAIS, EXCETO TRANSPORTE DOS AGREGADOS)</t>
  </si>
  <si>
    <t>RO-40925</t>
  </si>
  <si>
    <t>DRENO DE TALVEGUE COM PEDRA DE MÃO, BRITA E AREIA, TIPO DR.DT (EXECUÇÃO, INCLUINDO FORNECIMENTO DE TODOS OS MATERIAIS, EXCETO TRANSPORTE DOS AGREGADOS E ESCAVAÇÃO)</t>
  </si>
  <si>
    <t>RO-43467</t>
  </si>
  <si>
    <t>DRENO DE TALVEGUE TIPO DR-DT COM PEDRA DE MÃO (EXECUÇÃO, INCLUINDO FORNECIMENTO DE TODOS OS MATERIAIS, EXCETO TRANSPORTE DOS AGREGADOS E ESCAVAÇÃO)</t>
  </si>
  <si>
    <t>RO-40928</t>
  </si>
  <si>
    <t>DRENO ESPINHA DE PEIXE DE AREIA, TIPO DR.EP-01 (EXECUÇÃO INCLUINDO  ESCAVAÇÃO ,FORNECIMENTO DE TODOS OS MATERIAIS, EXCETO TRANSPORTE DOS AGREGADOS)</t>
  </si>
  <si>
    <t>RO-40930</t>
  </si>
  <si>
    <t>DRENO ESPINHA DE PEIXE DE BRITA, TIPO DR.EP-01 (EXECUÇÃO INCLUINDO  ESCAVAÇÃO ,FORNECIMENTO DE TODOS OS MATERIAIS, EXCETO TRANSPORTE DOS AGREGADOS)</t>
  </si>
  <si>
    <t>RO-42808</t>
  </si>
  <si>
    <t>DRENO PROFUNDO COM AREIA, SEM SELO, COM 1,50X0,40 M E TUBO DE POLIETILENO DE ALTA DENSIDADE PERFURADO, DE 100MM ENVOLVIDO EM MANTA GEOTÊXTIL NÃO TECIDA, TIPO DR.DP-02 (EXECUÇÃO  INCLUINDO  ESCAVAÇÃO , FORNECIMENTO DE TODOS OS MATERIAIS, EXCETO TRANSPORTE DOS AGREGADOS)</t>
  </si>
  <si>
    <t>RO-42935</t>
  </si>
  <si>
    <t>DRENO PROFUNDO COM BRITA, COM SELO, COM 1,50X0,40 M ENVOLVIDO EM MANTA GEOTÊXTIL NÃO TECIDA, COM TUBO DE POLIETILENO DE ALTA DENSIDADE PERFURADO, DE 100MM TIPO DR.DPS-02 (EXECUÇÃO  INCLUINDO  ESCAVAÇÃO, FORNECIMENTO DE TODOS OS MATERIAIS, EXCETO TRANSPORTE DOS AGREGADOS)</t>
  </si>
  <si>
    <t>RO-42838</t>
  </si>
  <si>
    <t>DRENO PROFUNDO COM BRITA, SEM SELO, COM 1,50X0,40 M ENVOLVIDO EM MANTA GEOTÊXTIL NÃO TECIDA, COM TUBO DE POLIETILENO DE ALTA DENSIDADE PERFURADO, DE 100MM TIPO DR.DP-02 (EXECUÇÃO  INCLUINDO  ESCAVAÇÃO, FORNECIMENTO DE TODOS OS MATERIAIS, EXCETO TRANSPORTE DOS AGREGADOS)</t>
  </si>
  <si>
    <t>RO-43276</t>
  </si>
  <si>
    <t>DRENO PROFUNDO COM BRITA, SEM SELO, COM 1,50X0,60 M ENVOLVIDO EM MANTA GEOTÊXTIL NÃO TECIDA, COM TUBO DE POLIETILENO DE ALTA DENSIDADE PERFURADO, DE 100MM TIPO DR.DP-02 (EXECUÇÃO  INCLUINDO  ESCAVAÇÃO, FORNECIMENTO DE TODOS OS MATERIAIS, EXCETO TRANSPORTE DOS AGREGADOS)</t>
  </si>
  <si>
    <t>RO-40942</t>
  </si>
  <si>
    <t>DRENO PROFUNDO DE AREIA COM SELO, COM (1,50 X 0,40)M E TUBO DE PVC PERFURADO COM Ø 100MM, TIPO DPS-02 (EXECUÇÃO  INCLUINDO  ESCAVAÇÃO,  FORNECIMENTO DE TODOS OS MATERIAIS, EXCETO TRANSPORTE DOS AGREGADOS)</t>
  </si>
  <si>
    <t>RO-40953</t>
  </si>
  <si>
    <t>DRENO PROFUNDO DE CORTE EM ROCHA TIPO DR.DPR (EXECUÇÃO  INCLUINDO  ESCAVAÇÃO,  FORNECIMENTO DE TODOS OS MATERIAIS, EXCETO TRANSPORTE DOS AGREGADOS)</t>
  </si>
  <si>
    <t>RO-40956</t>
  </si>
  <si>
    <t>DRENO VERTICAL DE AREIA (EXECUÇÃO INCLUINDO  ESCAVAÇÃO ,FORNECIMENTO DE TODOS OS MATERIAIS, EXCETO TRANSPORTE DOS AGREGADOS)</t>
  </si>
  <si>
    <t>RO-40955</t>
  </si>
  <si>
    <t>DRENO VERTICAL DE BRITA (EXECUÇÃO INCLUINDO  ESCAVAÇÃO ,FORNECIMENTO DE TODOS OS MATERIAIS, EXCETO TRANSPORTE DOS AGREGADOS)</t>
  </si>
  <si>
    <t>RO-41037</t>
  </si>
  <si>
    <t>ENROCAMENTO DE TALUDE, TIPO OC.ET-01 (EXECUÇÃO, INCLUINDO  FORNECIMENTO DE TODOS OS MATERIAIS, EXCLUI TRANSPORTE DO AGREGADO)</t>
  </si>
  <si>
    <t>RO-40345</t>
  </si>
  <si>
    <t>GIGANTE DE SUSTENTAÇÃO PARA BUEIRO DUPLO TUBULAR DE CONCRETO - BDTC Ø 0,80 M (EXECUÇÃO, INCLUINDO FORNECIMENTO E TRANSPORTE DE TODOS OS MATERIAIS,EXCLUSIVE ESCAVAÇÃO E COMPACTAÇÃO)</t>
  </si>
  <si>
    <t>RO-40342</t>
  </si>
  <si>
    <t>GIGANTE DE SUSTENTAÇÃO PARA BUEIRO SIMPLES TUBULAR DE CONCRETO - BSTC Ø 0,60 M (EXECUÇÃO, INCLUINDO FORNECIMENTO E TRANSPORTE DE TODOS OS MATERIAIS,EXCLUSIVE ESCAVAÇÃO E COMPACTAÇÃO)</t>
  </si>
  <si>
    <t>RO-40343</t>
  </si>
  <si>
    <t>GIGANTE DE SUSTENTAÇÃO PARA BUEIRO SIMPLES TUBULAR DE CONCRETO - BSTC Ø 0,80 M (EXECUÇÃO, INCLUINDO FORNECIMENTO E TRANSPORTE DE TODOS OS MATERIAIS,EXCLUSIVE ESCAVAÇÃO E COMPACTAÇÃO)</t>
  </si>
  <si>
    <t>RO-40344</t>
  </si>
  <si>
    <t>GIGANTE DE SUSTENTAÇÃO PARA BUEIRO SIMPLES TUBULAR DE CONCRETO - BSTC Ø 1,00 M (EXECUÇÃO, INCLUINDO FORNECIMENTO E TRANSPORTE DE TODOS OS MATERIAIS,EXCLUSIVE ESCAVAÇÃO E COMPACTAÇÃO)</t>
  </si>
  <si>
    <t>RO-40346</t>
  </si>
  <si>
    <t>GIGANTE DE SUSTENTAÇÃO PARA BUEIRO TRIPLO TUBULAR DE CONCRETO - BTTC Ø 1,00 M (EXECUÇÃO, INCLUINDO FORNECIMENTO E TRANSPORTE DE TODOS OS MATERIAIS,EXCLUSIVE ESCAVAÇÃO E COMPACTAÇÃO)</t>
  </si>
  <si>
    <t>RO-41034</t>
  </si>
  <si>
    <t>GUARDA-CORPO, TIPO OC.NJ-S1 (EXECUÇÃO INCLUINDO  FORNECIMENTO E TRANSPORTE DE TODOS OS MATERIAIS)</t>
  </si>
  <si>
    <t>RO-43310</t>
  </si>
  <si>
    <t>MANTA GEOTÊXTIL NÃO TECIDA, A/150, OP/15 OU SIMILAR, RESISTÊNCIA À TRAÇÃO DE 10 KN/M2 (EXECUÇÃO, INCLUINDO FORNECIMENTO, TRANSPORTE E COLOCAÇÃO)</t>
  </si>
  <si>
    <t>RO-40980</t>
  </si>
  <si>
    <t>MANTA GEOTÊXTIL NÃO TECIDA, A/180, OP/20 OU SIMILAR, RESISTÊNCIA À TRAÇÃO DE 12 KN/M2 (INCLUINDO FORNECIMENTO, TRANSPORTE E COLOCAÇÃO)</t>
  </si>
  <si>
    <t>RO-40981</t>
  </si>
  <si>
    <t>MANTA GEOTÊXTIL NÃO TECIDA, A/300, OP/30 OU SIMILAR, RESISTÊNCIA À TRAÇÃO DE 21 KN/M2 (EXECUÇÃO, INCLUINDO FORNECIMENTO, TRANSPORTE E COLOCAÇÃO)</t>
  </si>
  <si>
    <t>RO-40982</t>
  </si>
  <si>
    <t>MANTA GEOTÊXTIL NÃO TECIDA, A/500, OP/60 OU SIMILAR, RESISTÊNCIA À TRAÇÃO DE 39 KN/M2 (EXECUÇÃO, INCLUINDO FORNECIMENTO, TRANSPORTE E COLOCAÇÃO)</t>
  </si>
  <si>
    <t>RO-43147</t>
  </si>
  <si>
    <t>MANTA GEOTÊXTIL NÃO TECIDA, OP/40 OU SIMILAR, RESISTÊNCIA À TRAÇÃO DE 27 KN/M2 (EXECUÇÃO, INCLUINDO FORNECIMENTO, TRANSPORTE E COLOCAÇÃO)</t>
  </si>
  <si>
    <t>RO-40976</t>
  </si>
  <si>
    <t>MANTA GEOTEXTIL TECIDA, 2004 OU SIMILAR, RESISTÊNCIA A TRAÇÃO DE 22 KN/M2 (EEXECUÇÃO, INCLUINDO FORNECIMENTO, TRANSPORTE E COLOCAÇÃO)</t>
  </si>
  <si>
    <t>RO-40977</t>
  </si>
  <si>
    <t>MANTA GEOTEXTIL TECIDA, 2008 OU SIMILAR, RESISTÊNCIA À TRAÇÃO DE 35 KN/M2. (EXECUÇÃO, INCLUINDO FORNECIMENTO, TRANSPORTE E COLOCAÇÃO)</t>
  </si>
  <si>
    <t>RO-40978</t>
  </si>
  <si>
    <t>MANTA GEOTEXTIL TECIDA, 2010A OU SIMILAR, RESISTÊNCIA A TRAÇÃO DE 42 KN/M2. (EXECUÇÃO, INCLUINDO FORNECIMENTO, TRANSPORTE E COLOCAÇÃO)</t>
  </si>
  <si>
    <t>RO-40638</t>
  </si>
  <si>
    <t>MEIO-FIO DE CONCRETO, TIPO DR.MF-01 (EXECUÇÃO, INCLUINDO ESCAVAÇÃO, FORNECIMENTO E TRANSPORTE DE TODOS OS MATERIAIS)</t>
  </si>
  <si>
    <t>RO-40553</t>
  </si>
  <si>
    <t>MURETA DE PROTEÇÃO,  TIPO DR.MP-01 (EXECUÇÃO,  FORNECIMENTO E TRANSPORTE DE TODOS OS MATERIAIS)</t>
  </si>
  <si>
    <t>RO-41031</t>
  </si>
  <si>
    <t>PASSAGEM DE GADO, TIPO OC.PG-01 - BOCA (EXECUÇÃO, INCLUINDO GUARDAD-CORPO, FORNECIMENTO E TRANSPORTE DE TODOS OS MATERIAIS, EXCLUSIVE ESCAVAÇÃO, COMPACTAÇÃO E FUNDAÇÃO PARA A PASSAGEM DE GADO)</t>
  </si>
  <si>
    <t>RO-41030</t>
  </si>
  <si>
    <t>PASSAGEM DE GADO, TIPO OC.PG-01 - CORPO (EXECUÇÃO, INCLUINDO GUARDAD-CORPO, FORNECIMENTO E TRANSPORTE DE TODOS OS MATERIAIS, EXCLUSIVE ESCAVAÇÃO, COMPACTAÇÃO E FUNDAÇÃO PARA A PASSAGEM DE GADO)</t>
  </si>
  <si>
    <t>RO-41029</t>
  </si>
  <si>
    <t>PASSAGEM DE GADO, TIPO OC.PG-03 -  BOCA (EXECUÇÃO, INCLUINDO GUARDAD-CORPO, FORNECIMENTO E TRANSPORTE DE TODOS OS MATERIAIS, EXCLUSIVE ESCAVAÇÃO, COMPACTAÇÃO E FUNDAÇÃO PARA A PASSAGEM DE GADO)</t>
  </si>
  <si>
    <t>RO-41028</t>
  </si>
  <si>
    <t>PASSAGEM DE GADO, TIPO OC.PG-03 - CORPO (EXECUÇÃO, INCLUINDO GUARDAD-CORPO, FORNECIMENTO E TRANSPORTE DE TODOS OS MATERIAIS, EXCLUSIVE ESCAVAÇÃO, COMPACTAÇÃO E FUNDAÇÃO PARA A PASSAGEM DE GADO)</t>
  </si>
  <si>
    <t>RO-42920</t>
  </si>
  <si>
    <t>PASSAGEM SOBRE SARJETA, TIPO OC.PS-01A COM LAJES DE LARGURA = 1,00M (EXECUÇÃO INCLUINDO ESCAVAÇÃO, FORNECIMENTO E TRANSPORTE DE TODOS OS MATERIAIS)</t>
  </si>
  <si>
    <t>RO-41033</t>
  </si>
  <si>
    <t>PASSAGEM SOBRE SARJETA, TIPO OC.PS-02A COM LAJES DE LARGURA = 2,00M (EXECUÇÃO INCLUINDO ESCAVAÇÃO, FORNECIMENTO E TRANSPORTE DE TODOS OS MATERIAIS)</t>
  </si>
  <si>
    <t>RO-41057</t>
  </si>
  <si>
    <t>REMOÇÃO DE BUEIRO DUPLO TUBULAR DE CONCRETO. BDTC Ø 0,60 M - BOCA</t>
  </si>
  <si>
    <t>RO-41052</t>
  </si>
  <si>
    <t>REMOÇÃO DE BUEIRO DUPLO TUBULAR DE CONCRETO. BDTC Ø 0,60 M - CORPO</t>
  </si>
  <si>
    <t>RO-41058</t>
  </si>
  <si>
    <t>REMOÇÃO DE BUEIRO DUPLO TUBULAR DE CONCRETO. BDTC Ø 0,80 M - BOCA</t>
  </si>
  <si>
    <t>RO-41053</t>
  </si>
  <si>
    <t>REMOÇÃO DE BUEIRO DUPLO TUBULAR DE CONCRETO. BDTC Ø 0,80 M - CORPO</t>
  </si>
  <si>
    <t>RO-41059</t>
  </si>
  <si>
    <t>REMOÇÃO DE BUEIRO DUPLO TUBULAR DE CONCRETO. BDTC Ø 1.00 M - BOCA</t>
  </si>
  <si>
    <t>RO-41054</t>
  </si>
  <si>
    <t>REMOÇÃO DE BUEIRO DUPLO TUBULAR DE CONCRETO. BDTC Ø 1,00 M - CORPO</t>
  </si>
  <si>
    <t>RO-41060</t>
  </si>
  <si>
    <t>REMOÇÃO DE BUEIRO DUPLO TUBULAR DE CONCRETO. BDTC Ø 1,20 M - BOCA</t>
  </si>
  <si>
    <t>RO-41055</t>
  </si>
  <si>
    <t>REMOÇÃO DE BUEIRO DUPLO TUBULAR DE CONCRETO. BDTC Ø 1,20 M - CORPO</t>
  </si>
  <si>
    <t>RO-41061</t>
  </si>
  <si>
    <t>REMOÇÃO DE BUEIRO DUPLO TUBULAR DE CONCRETO. BDTC Ø 1,50 M - BOCA</t>
  </si>
  <si>
    <t>RO-41056</t>
  </si>
  <si>
    <t>REMOÇÃO DE BUEIRO DUPLO TUBULAR DE CONCRETO. BDTC Ø 1,50 M - CORPO</t>
  </si>
  <si>
    <t>RO-41046</t>
  </si>
  <si>
    <t>REMOÇÃO DE BUEIRO SIMPLES TUBULAR DE CONCRETO. BSTC Ø 0,40 M - BOCA</t>
  </si>
  <si>
    <t>RO-41040</t>
  </si>
  <si>
    <t>REMOÇÃO DE BUEIRO SIMPLES TUBULAR DE CONCRETO. BSTC Ø 0,40 M - CORPO</t>
  </si>
  <si>
    <t>RO-41047</t>
  </si>
  <si>
    <t>REMOÇÃO DE BUEIRO SIMPLES TUBULAR DE CONCRETO. BSTC Ø 0,60 M - BOCA</t>
  </si>
  <si>
    <t>RO-41041</t>
  </si>
  <si>
    <t>REMOÇÃO DE BUEIRO SIMPLES TUBULAR DE CONCRETO. BSTC Ø 0,60 M - CORPO</t>
  </si>
  <si>
    <t>RO-41048</t>
  </si>
  <si>
    <t>REMOÇÃO DE BUEIRO SIMPLES TUBULAR DE CONCRETO. BSTC Ø 0,80 M - BOCA</t>
  </si>
  <si>
    <t>RO-41042</t>
  </si>
  <si>
    <t>REMOÇÃO DE BUEIRO SIMPLES TUBULAR DE CONCRETO. BSTC Ø 0,80 M - CORPO</t>
  </si>
  <si>
    <t>RO-41049</t>
  </si>
  <si>
    <t>REMOÇÃO DE BUEIRO SIMPLES TUBULAR DE CONCRETO. BSTC Ø 1,00 M - BOCA</t>
  </si>
  <si>
    <t>RO-41043</t>
  </si>
  <si>
    <t>REMOÇÃO DE BUEIRO SIMPLES TUBULAR DE CONCRETO. BSTC Ø 1,00 M - CORPO</t>
  </si>
  <si>
    <t>RO-41050</t>
  </si>
  <si>
    <t>REMOÇÃO DE BUEIRO SIMPLES TUBULAR DE CONCRETO. BSTC Ø 1,20 M - BOCA</t>
  </si>
  <si>
    <t>RO-41044</t>
  </si>
  <si>
    <t>REMOÇÃO DE BUEIRO SIMPLES TUBULAR DE CONCRETO. BSTC Ø 1,20 M - CORPO</t>
  </si>
  <si>
    <t>RO-41051</t>
  </si>
  <si>
    <t>REMOÇÃO DE BUEIRO SIMPLES TUBULAR DE CONCRETO. BSTC Ø 1,50 M - BOCA</t>
  </si>
  <si>
    <t>RO-41045</t>
  </si>
  <si>
    <t>REMOÇÃO DE BUEIRO SIMPLES TUBULAR DE CONCRETO. BSTC Ø 1,50 M - CORPO</t>
  </si>
  <si>
    <t>RO-41067</t>
  </si>
  <si>
    <t>REMOÇÃO DE BUEIRO TRIPLO TUBULAR DE CONCRETO. BTTC Ø 0,60 M - BOCA</t>
  </si>
  <si>
    <t>RO-41062</t>
  </si>
  <si>
    <t>REMOÇÃO DE BUEIRO TRIPLO TUBULAR DE CONCRETO. BTTC Ø 0,60 M - CORPO</t>
  </si>
  <si>
    <t>RO-41068</t>
  </si>
  <si>
    <t>REMOÇÃO DE BUEIRO TRIPLO TUBULAR DE CONCRETO. BTTC Ø 0,80 M - BOCA</t>
  </si>
  <si>
    <t>RO-41063</t>
  </si>
  <si>
    <t>REMOÇÃO DE BUEIRO TRIPLO TUBULAR DE CONCRETO. BTTC Ø 0,80 M - CORPO</t>
  </si>
  <si>
    <t>RO-41069</t>
  </si>
  <si>
    <t>REMOÇÃO DE BUEIRO TRIPLO TUBULAR DE CONCRETO. BTTC Ø 1,00 M - BOCA</t>
  </si>
  <si>
    <t>RO-41064</t>
  </si>
  <si>
    <t>REMOÇÃO DE BUEIRO TRIPLO TUBULAR DE CONCRETO. BTTC Ø 1,00 M - CORPO</t>
  </si>
  <si>
    <t>RO-41070</t>
  </si>
  <si>
    <t>REMOÇÃO DE BUEIRO TRIPLO TUBULAR DE CONCRETO. BTTC Ø 1.20 M - BOCA</t>
  </si>
  <si>
    <t>RO-41065</t>
  </si>
  <si>
    <t>REMOÇÃO DE BUEIRO TRIPLO TUBULAR DE CONCRETO. BTTC Ø 1,20 M - CORPO</t>
  </si>
  <si>
    <t>RO-41071</t>
  </si>
  <si>
    <t>REMOÇÃO DE BUEIRO TRIPLO TUBULAR DE CONCRETO. BTTC Ø 1,50 M - BOCA</t>
  </si>
  <si>
    <t>RO-41066</t>
  </si>
  <si>
    <t>REMOÇÃO DE BUEIRO TRIPLO TUBULAR DE CONCRETO. BTTC Ø 1,50 M - CORPO</t>
  </si>
  <si>
    <t>RO-40630</t>
  </si>
  <si>
    <t>SARJETA DE CONCRETO EM ATERRO, TIPO DR.SCA-X/Y. LARGURA = 100 CM TIPO 70/10 (EXECUÇÃO, INCLUINDO ESCAVAÇÃO, FORNECIMENTO E TRANSPORTE DE TODOS OS MATERIAIS)</t>
  </si>
  <si>
    <t>RO-40631</t>
  </si>
  <si>
    <t>SARJETA DE CONCRETO EM ATERRO, TIPO DR.SCA-X/Y. LARGURA = 100 CM TIPO 70/15 (EXECUÇÃO, INCLUINDO ESCAVAÇÃO, FORNECIMENTO E TRANSPORTE DE TODOS OS MATERIAIS)</t>
  </si>
  <si>
    <t>RO-40632</t>
  </si>
  <si>
    <t>SARJETA DE CONCRETO EM ATERRO, TIPO DR.SCA-X/Y. LARGURA = 100 CM TIPO 70/20 (EXECUÇÃO, INCLUINDO ESCAVAÇÃO, FORNECIMENTO E TRANSPORTE DE TODOS OS MATERIAIS)</t>
  </si>
  <si>
    <t>RO-40633</t>
  </si>
  <si>
    <t>SARJETA DE CONCRETO EM ATERRO, TIPO DR.SCA-X/Y. LARGURA = 100 CM TIPO 70/25 (EXECUÇÃO, INCLUINDO ESCAVAÇÃO, FORNECIMENTO E TRANSPORTE DE TODOS OS MATERIAIS)</t>
  </si>
  <si>
    <t>RO-40634</t>
  </si>
  <si>
    <t>SARJETA DE CONCRETO EM ATERRO, TIPO DR.SCA-X/Y. LARGURA = 100 CM TIPO 70/30 (EXECUÇÃO, INCLUINDO ESCAVAÇÃO, FORNECIMENTO E TRANSPORTE DE TODOS OS MATERIAIS)</t>
  </si>
  <si>
    <t>RO-40613</t>
  </si>
  <si>
    <t>SARJETA DE CONCRETO EM ATERRO, TIPO DR.SCA-X/Y. LARGURA = 60 CM TIPO 30/10 (EXECUÇÃO, INCLUINDO ESCAVAÇÃO,FORNECIMENTO, TRANSPORTE E PLANTIO DA GRAMA)</t>
  </si>
  <si>
    <t>RO-40614</t>
  </si>
  <si>
    <t>SARJETA DE CONCRETO EM ATERRO, TIPO DR.SCA-X/Y. LARGURA = 60 CM TIPO 30/15 (EXECUÇÃO, INCLUINDO ESCAVAÇÃO,FORNECIMENTO, TRANSPORTE E PLANTIO DA GRAMA)</t>
  </si>
  <si>
    <t>RO-40615</t>
  </si>
  <si>
    <t>SARJETA DE CONCRETO EM ATERRO, TIPO DR.SCA-X/Y. LARGURA = 60 CM TIPO 30/20 (EXECUÇÃO, INCLUINDO ESCAVAÇÃO, FORNECIMENTO E TRANSPORTE DE TODOS OS MATERIAIS)</t>
  </si>
  <si>
    <t>RO-40616</t>
  </si>
  <si>
    <t>SARJETA DE CONCRETO EM ATERRO, TIPO DR.SCA-X/Y. LARGURA = 70 CM TIPO 40/10 (EXECUÇÃO, INCLUINDO ESCAVAÇÃO, FORNECIMENTO E TRANSPORTE DE TODOS OS MATERIAIS)</t>
  </si>
  <si>
    <t>RO-40617</t>
  </si>
  <si>
    <t>SARJETA DE CONCRETO EM ATERRO, TIPO DR.SCA-X/Y. LARGURA = 70 CM TIPO 40/15 (EXECUÇÃO, INCLUINDO ESCAVAÇÃO, FORNECIMENTO E TRANSPORTE DE TODOS OS MATERIAIS)</t>
  </si>
  <si>
    <t>RO-40618</t>
  </si>
  <si>
    <t>SARJETA DE CONCRETO EM ATERRO, TIPO DR.SCA-X/Y. LARGURA = 70 CM TIPO 40/20 (EXECUÇÃO, INCLUINDO ESCAVAÇÃO, FORNECIMENTO E TRANSPORTE DE TODOS OS MATERIAIS)</t>
  </si>
  <si>
    <t>RO-40619</t>
  </si>
  <si>
    <t>SARJETA DE CONCRETO EM ATERRO, TIPO DR.SCA-X/Y. LARGURA = 70 CM TIPO 40/25 (EXECUÇÃO, INCLUINDO ESCAVAÇÃO, FORNECIMENTO E TRANSPORTE DE TODOS OS MATERIAIS)</t>
  </si>
  <si>
    <t>RO-40620</t>
  </si>
  <si>
    <t>SARJETA DE CONCRETO EM ATERRO, TIPO DR.SCA-X/Y. LARGURA = 80 CM TIPO 50/10 (EXECUÇÃO, INCLUINDO ESCAVAÇÃO, FORNECIMENTO E TRANSPORTE DE TODOS OS MATERIAIS)</t>
  </si>
  <si>
    <t>RO-40621</t>
  </si>
  <si>
    <t>SARJETA DE CONCRETO EM ATERRO, TIPO DR.SCA-X/Y. LARGURA = 80 CM TIPO 50/15 (EXECUÇÃO, INCLUINDO ESCAVAÇÃO, FORNECIMENTO E TRANSPORTE DE TODOS OS MATERIAIS)</t>
  </si>
  <si>
    <t>RO-40622</t>
  </si>
  <si>
    <t>SARJETA DE CONCRETO EM ATERRO, TIPO DR.SCA-X/Y. LARGURA = 80 CM TIPO 50/20 (EXECUÇÃO, INCLUINDO ESCAVAÇÃO, FORNECIMENTO E TRANSPORTE DE TODOS OS MATERIAIS)</t>
  </si>
  <si>
    <t>RO-40623</t>
  </si>
  <si>
    <t>SARJETA DE CONCRETO EM ATERRO, TIPO DR.SCA-X/Y. LARGURA = 80 CM TIPO 50/25 (EXECUÇÃO, INCLUINDO ESCAVAÇÃO, FORNECIMENTO E TRANSPORTE DE TODOS OS MATERIAIS)</t>
  </si>
  <si>
    <t>RO-40624</t>
  </si>
  <si>
    <t>SARJETA DE CONCRETO EM ATERRO, TIPO DR.SCA-X/Y. LARGURA = 80 CM TIPO 50/30 (EXECUÇÃO, INCLUINDO ESCAVAÇÃO, FORNECIMENTO E TRANSPORTE DE TODOS OS MATERIAIS)</t>
  </si>
  <si>
    <t>RO-40625</t>
  </si>
  <si>
    <t>SARJETA DE CONCRETO EM ATERRO, TIPO DR.SCA-X/Y. LARGURA = 90 CM TIPO 60/10 (EXECUÇÃO, INCLUINDO ESCAVAÇÃO, FORNECIMENTO E TRANSPORTE DE TODOS OS MATERIAIS)</t>
  </si>
  <si>
    <t>RO-40626</t>
  </si>
  <si>
    <t>SARJETA DE CONCRETO EM ATERRO, TIPO DR.SCA-X/Y. LARGURA = 90 CM TIPO 60/15 (EXECUÇÃO, INCLUINDO ESCAVAÇÃO, FORNECIMENTO E TRANSPORTE DE TODOS OS MATERIAIS)</t>
  </si>
  <si>
    <t>RO-40627</t>
  </si>
  <si>
    <t>SARJETA DE CONCRETO EM ATERRO, TIPO DR.SCA-X/Y. LARGURA = 90 CM TIPO 60/20 (EXECUÇÃO, INCLUINDO ESCAVAÇÃO, FORNECIMENTO E TRANSPORTE DE TODOS OS MATERIAIS)</t>
  </si>
  <si>
    <t>RO-40628</t>
  </si>
  <si>
    <t>SARJETA DE CONCRETO EM ATERRO, TIPO DR.SCA-X/Y. LARGURA = 90 CM TIPO 60/25 (EXECUÇÃO, INCLUINDO ESCAVAÇÃO, FORNECIMENTO E TRANSPORTE DE TODOS OS MATERIAIS)</t>
  </si>
  <si>
    <t>RO-40629</t>
  </si>
  <si>
    <t>SARJETA DE CONCRETO EM ATERRO, TIPO DR.SCA-X/Y. LARGURA = 90 CM TIPO 60/30 (EXECUÇÃO, INCLUINDO ESCAVAÇÃO, FORNECIMENTO E TRANSPORTE DE TODOS OS MATERIAIS)</t>
  </si>
  <si>
    <t>RO-40666</t>
  </si>
  <si>
    <t>SARJETA DE CONCRETO EM CORTE TIPO DR.SCC-X/Y. LARGURA = 100 CM TIPO 90/10 (EXECUÇÃO, INCLUINDO ESCAVAÇÃO, FORNECIMENTO E TRANSPORTE DE TODOS OS MATERIAIS)</t>
  </si>
  <si>
    <t>RO-40667</t>
  </si>
  <si>
    <t>SARJETA DE CONCRETO EM CORTE TIPO DR.SCC-X/Y. LARGURA = 100 CM TIPO 90/15 (EXECUÇÃO, INCLUINDO ESCAVAÇÃO, FORNECIMENTO E TRANSPORTE DE TODOS OS MATERIAIS)</t>
  </si>
  <si>
    <t>RO-40668</t>
  </si>
  <si>
    <t>SARJETA DE CONCRETO EM CORTE TIPO DR.SCC-X/Y. LARGURA = 100 CM TIPO 90/20 (EXECUÇÃO, INCLUINDO ESCAVAÇÃO, FORNECIMENTO E TRANSPORTE DE TODOS OS MATERIAIS)</t>
  </si>
  <si>
    <t>RO-40669</t>
  </si>
  <si>
    <t>SARJETA DE CONCRETO EM CORTE TIPO DR.SCC-X/Y. LARGURA = 100 CM TIPO 90/25 (EXECUÇÃO, INCLUINDO ESCAVAÇÃO, FORNECIMENTO E TRANSPORTE DE TODOS OS MATERIAIS)</t>
  </si>
  <si>
    <t>RO-40670</t>
  </si>
  <si>
    <t>SARJETA DE CONCRETO EM CORTE TIPO DR.SCC-X/Y. LARGURA = 100 CM TIPO 90/30 (EXECUÇÃO, INCLUINDO ESCAVAÇÃO, FORNECIMENTO E TRANSPORTE DE TODOS OS MATERIAIS)</t>
  </si>
  <si>
    <t>RO-40647</t>
  </si>
  <si>
    <t>SARJETA DE CONCRETO EM CORTE TIPO DR.SCC-X/Y. LARGURA = 50 CM TIPO 40/10 (EXECUÇÃO, INCLUINDO ESCAVAÇÃO, FORNECIMENTO E TRANSPORTE DE TODOS OS MATERIAIS)</t>
  </si>
  <si>
    <t>RO-40648</t>
  </si>
  <si>
    <t>SARJETA DE CONCRETO EM CORTE TIPO DR.SCC-X/Y. LARGURA = 50 CM TIPO 40/15 (EXECUÇÃO, INCLUINDO ESCAVAÇÃO, FORNECIMENTO E TRANSPORTE DE TODOS OS MATERIAIS)</t>
  </si>
  <si>
    <t>RO-40649</t>
  </si>
  <si>
    <t>SARJETA DE CONCRETO EM CORTE TIPO DR.SCC-X/Y. LARGURA = 60 CM TIPO 50/10 (EXECUÇÃO, INCLUINDO ESCAVAÇÃO, FORNECIMENTO E TRANSPORTE DE TODOS OS MATERIAIS)</t>
  </si>
  <si>
    <t>RO-40650</t>
  </si>
  <si>
    <t>SARJETA DE CONCRETO EM CORTE TIPO DR.SCC-X/Y. LARGURA = 60 CM TIPO 50/15 (EXECUÇÃO, INCLUINDO ESCAVAÇÃO, FORNECIMENTO E TRANSPORTE DE TODOS OS MATERIAIS)</t>
  </si>
  <si>
    <t>RO-40651</t>
  </si>
  <si>
    <t>SARJETA DE CONCRETO EM CORTE TIPO DR.SCC-X/Y. LARGURA = 60 CM TIPO 50/20 (EXECUÇÃO, INCLUINDO ESCAVAÇÃO, FORNECIMENTO E TRANSPORTE DE TODOS OS MATERIAIS)</t>
  </si>
  <si>
    <t>RO-40652</t>
  </si>
  <si>
    <t>SARJETA DE CONCRETO EM CORTE TIPO DR.SCC-X/Y. LARGURA = 70 CM TIPO 60/10 (EXECUÇÃO, INCLUINDO ESCAVAÇÃO, FORNECIMENTO E TRANSPORTE DE TODOS OS MATERIAIS)</t>
  </si>
  <si>
    <t>RO-40653</t>
  </si>
  <si>
    <t>SARJETA DE CONCRETO EM CORTE TIPO DR.SCC-X/Y. LARGURA = 70 CM TIPO 60/15 (EXECUÇÃO, INCLUINDO ESCAVAÇÃO, FORNECIMENTO E TRANSPORTE DE TODOS OS MATERIAIS)</t>
  </si>
  <si>
    <t>RO-40654</t>
  </si>
  <si>
    <t>SARJETA DE CONCRETO EM CORTE TIPO DR.SCC-X/Y. LARGURA = 70 CM TIPO 60/20 (EXECUÇÃO, INCLUINDO ESCAVAÇÃO, FORNECIMENTO E TRANSPORTE DE TODOS OS MATERIAIS)</t>
  </si>
  <si>
    <t>RO-40655</t>
  </si>
  <si>
    <t>SARJETA DE CONCRETO EM CORTE TIPO DR.SCC-X/Y. LARGURA = 70 CM TIPO 60/25 (EXECUÇÃO, INCLUINDO ESCAVAÇÃO, FORNECIMENTO E TRANSPORTE DE TODOS OS MATERIAIS)</t>
  </si>
  <si>
    <t>RO-40656</t>
  </si>
  <si>
    <t>SARJETA DE CONCRETO EM CORTE TIPO DR.SCC-X/Y. LARGURA = 80 CM TIPO 70/10 (EXECUÇÃO, INCLUINDO ESCAVAÇÃO, FORNECIMENTO E TRANSPORTE DE TODOS OS MATERIAIS)</t>
  </si>
  <si>
    <t>RO-40657</t>
  </si>
  <si>
    <t>SARJETA DE CONCRETO EM CORTE TIPO DR.SCC-X/Y. LARGURA = 80 CM TIPO 70/15 (EXECUÇÃO, INCLUINDO ESCAVAÇÃO, FORNECIMENTO E TRANSPORTE DE TODOS OS MATERIAIS)</t>
  </si>
  <si>
    <t>RO-40658</t>
  </si>
  <si>
    <t>SARJETA DE CONCRETO EM CORTE TIPO DR.SCC-X/Y. LARGURA = 80 CM TIPO 70/20 (EXECUÇÃO, INCLUINDO ESCAVAÇÃO, FORNECIMENTO E TRANSPORTE DE TODOS OS MATERIAIS)</t>
  </si>
  <si>
    <t>RO-40659</t>
  </si>
  <si>
    <t>SARJETA DE CONCRETO EM CORTE TIPO DR.SCC-X/Y. LARGURA = 80 CM TIPO 70/25 (EXECUÇÃO, INCLUINDO ESCAVAÇÃO, FORNECIMENTO E TRANSPORTE DE TODOS OS MATERIAIS)</t>
  </si>
  <si>
    <t>RO-40660</t>
  </si>
  <si>
    <t>SARJETA DE CONCRETO EM CORTE TIPO DR.SCC-X/Y. LARGURA = 80 CM TIPO 70/30 (EXECUÇÃO, INCLUINDO ESCAVAÇÃO, FORNECIMENTO E TRANSPORTE DE TODOS OS MATERIAIS)</t>
  </si>
  <si>
    <t>RO-40661</t>
  </si>
  <si>
    <t>SARJETA DE CONCRETO EM CORTE TIPO DR.SCC-X/Y. LARGURA = 90 CM TIPO 80/10 (EXECUÇÃO, INCLUINDO ESCAVAÇÃO, FORNECIMENTO E TRANSPORTE DE TODOS OS MATERIAIS)</t>
  </si>
  <si>
    <t>RO-40662</t>
  </si>
  <si>
    <t>SARJETA DE CONCRETO EM CORTE TIPO DR.SCC-X/Y. LARGURA = 90 CM TIPO 80/15 (EXECUÇÃO, INCLUINDO ESCAVAÇÃO, FORNECIMENTO E TRANSPORTE DE TODOS OS MATERIAIS)</t>
  </si>
  <si>
    <t>RO-40663</t>
  </si>
  <si>
    <t>SARJETA DE CONCRETO EM CORTE TIPO DR.SCC-X/Y. LARGURA = 90 CM TIPO 80/20 (EXECUÇÃO, INCLUINDO ESCAVAÇÃO, FORNECIMENTO E TRANSPORTE DE TODOS OS MATERIAIS)</t>
  </si>
  <si>
    <t>RO-40664</t>
  </si>
  <si>
    <t>SARJETA DE CONCRETO EM CORTE TIPO DR.SCC-X/Y. LARGURA = 90 CM TIPO 80/25 (EXECUÇÃO, INCLUINDO ESCAVAÇÃO, FORNECIMENTO E TRANSPORTE DE TODOS OS MATERIAIS)</t>
  </si>
  <si>
    <t>RO-40665</t>
  </si>
  <si>
    <t>SARJETA DE CONCRETO EM CORTE TIPO DR.SCC-X/Y. LARGURA = 90 CM TIPO 80/30 (EXECUÇÃO, INCLUINDO ESCAVAÇÃO, FORNECIMENTO E TRANSPORTE DE TODOS OS MATERIAIS)</t>
  </si>
  <si>
    <t>RO-40607</t>
  </si>
  <si>
    <t>SARJETA DE GRAMA EM CORTE TIPO SGC-X/Y. LARGURA = 100 CM TIPO 100/10 (EXECUÇÃO, INCLUINDO ESCAVAÇÃO,FORNECIMENTO, TRANSPORTE E PLANTIO DA GRAMA)</t>
  </si>
  <si>
    <t>RO-40608</t>
  </si>
  <si>
    <t>SARJETA DE GRAMA EM CORTE TIPO SGC-X/Y. LARGURA = 100 CM TIPO 100/15 (EXECUÇÃO, INCLUINDO ESCAVAÇÃO,FORNECIMENTO, TRANSPORTE E PLANTIO DA GRAMA)</t>
  </si>
  <si>
    <t>RO-40609</t>
  </si>
  <si>
    <t>SARJETA DE GRAMA EM CORTE TIPO SGC-X/Y. LARGURA = 100 CM TIPO 100/20 (EXECUÇÃO, INCLUINDO ESCAVAÇÃO,FORNECIMENTO, TRANSPORTE E PLANTIO DA GRAMA)</t>
  </si>
  <si>
    <t>RO-40610</t>
  </si>
  <si>
    <t>SARJETA DE GRAMA EM CORTE TIPO SGC-X/Y. LARGURA = 100 CM TIPO 100/25 (EXECUÇÃO, INCLUINDO ESCAVAÇÃO,FORNECIMENTO, TRANSPORTE E PLANTIO DA GRAMA)</t>
  </si>
  <si>
    <t>RO-40591</t>
  </si>
  <si>
    <t>SARJETA DE GRAMA EM CORTE TIPO SGC-X/Y. LARGURA = 50 CM TIPO 50/10 (EXECUÇÃO, INCLUINDO ESCAVAÇÃO,FORNECIMENTO, TRANSPORTE E PLANTIO DA GRAMA)</t>
  </si>
  <si>
    <t>RO-40592</t>
  </si>
  <si>
    <t>SARJETA DE GRAMA EM CORTE TIPO SGC-X/Y. LARGURA = 50 CM TIPO 50/15 (EXECUÇÃO, INCLUINDO ESCAVAÇÃO,FORNECIMENTO, TRANSPORTE E PLANTIO DA GRAMA)</t>
  </si>
  <si>
    <t>RO-40593</t>
  </si>
  <si>
    <t>SARJETA DE GRAMA EM CORTE TIPO SGC-X/Y. LARGURA = 60 CM TIPO 60/10 (EXECUÇÃO, INCLUINDO ESCAVAÇÃO,FORNECIMENTO, TRANSPORTE E PLANTIO DA GRAMA)</t>
  </si>
  <si>
    <t>RO-40594</t>
  </si>
  <si>
    <t>SARJETA DE GRAMA EM CORTE TIPO SGC-X/Y. LARGURA = 60 CM TIPO 60/15 (EXECUÇÃO, INCLUINDO ESCAVAÇÃO,FORNECIMENTO, TRANSPORTE E PLANTIO DA GRAMA)</t>
  </si>
  <si>
    <t>RO-40595</t>
  </si>
  <si>
    <t>SARJETA DE GRAMA EM CORTE TIPO SGC-X/Y. LARGURA = 60 CM TIPO 60/20 (EXECUÇÃO, INCLUINDO ESCAVAÇÃO,FORNECIMENTO, TRANSPORTE E PLANTIO DA GRAMA)</t>
  </si>
  <si>
    <t>RO-40596</t>
  </si>
  <si>
    <t>SARJETA DE GRAMA EM CORTE TIPO SGC-X/Y. LARGURA = 70 CM TIPO 70/10 (EXECUÇÃO, INCLUINDO ESCAVAÇÃO,FORNECIMENTO, TRANSPORTE E PLANTIO DA GRAMA)</t>
  </si>
  <si>
    <t>RO-40597</t>
  </si>
  <si>
    <t>SARJETA DE GRAMA EM CORTE TIPO SGC-X/Y. LARGURA = 70 CM TIPO 70/15 (EXECUÇÃO, INCLUINDO ESCAVAÇÃO,FORNECIMENTO, TRANSPORTE E PLANTIO DA GRAMA)</t>
  </si>
  <si>
    <t>RO-40598</t>
  </si>
  <si>
    <t>SARJETA DE GRAMA EM CORTE TIPO SGC-X/Y. LARGURA = 70 CM TIPO 70/20 (EXECUÇÃO, INCLUINDO ESCAVAÇÃO,FORNECIMENTO, TRANSPORTE E PLANTIO DA GRAMA)</t>
  </si>
  <si>
    <t>RO-40599</t>
  </si>
  <si>
    <t>SARJETA DE GRAMA EM CORTE TIPO SGC-X/Y. LARGURA = 80 CM TIPO 80/10 (EXECUÇÃO, INCLUINDO ESCAVAÇÃO,FORNECIMENTO, TRANSPORTE E PLANTIO DA GRAMA)</t>
  </si>
  <si>
    <t>RO-40600</t>
  </si>
  <si>
    <t>SARJETA DE GRAMA EM CORTE TIPO SGC-X/Y. LARGURA = 80 CM TIPO 80/15 (EXECUÇÃO, INCLUINDO ESCAVAÇÃO,FORNECIMENTO, TRANSPORTE E PLANTIO DA GRAMA)</t>
  </si>
  <si>
    <t>RO-40601</t>
  </si>
  <si>
    <t>SARJETA DE GRAMA EM CORTE TIPO SGC-X/Y. LARGURA = 80 CM TIPO 80/20 (EXECUÇÃO, INCLUINDO ESCAVAÇÃO,FORNECIMENTO, TRANSPORTE E PLANTIO DA GRAMA)</t>
  </si>
  <si>
    <t>RO-40602</t>
  </si>
  <si>
    <t>SARJETA DE GRAMA EM CORTE TIPO SGC-X/Y. LARGURA = 80 CM TIPO 80/25 (EXECUÇÃO, INCLUINDO ESCAVAÇÃO,FORNECIMENTO, TRANSPORTE E PLANTIO DA GRAMA)</t>
  </si>
  <si>
    <t>RO-40603</t>
  </si>
  <si>
    <t>SARJETA DE GRAMA EM CORTE TIPO SGC-X/Y. LARGURA = 90 CM TIPO 90/10 (EXECUÇÃO, INCLUINDO ESCAVAÇÃO,FORNECIMENTO, TRANSPORTE E PLANTIO DA GRAMA)</t>
  </si>
  <si>
    <t>RO-40604</t>
  </si>
  <si>
    <t>SARJETA DE GRAMA EM CORTE TIPO SGC-X/Y. LARGURA = 90 CM TIPO 90/15 (EXECUÇÃO, INCLUINDO ESCAVAÇÃO,FORNECIMENTO, TRANSPORTE E PLANTIO DA GRAMA)</t>
  </si>
  <si>
    <t>RO-40605</t>
  </si>
  <si>
    <t>SARJETA DE GRAMA EM CORTE TIPO SGC-X/Y. LARGURA = 90 CM TIPO 90/20 (EXECUÇÃO, INCLUINDO ESCAVAÇÃO,FORNECIMENTO, TRANSPORTE E PLANTIO DA GRAMA)</t>
  </si>
  <si>
    <t>RO-40606</t>
  </si>
  <si>
    <t>SARJETA DE GRAMA EM CORTE TIPO SGC-X/Y. LARGURA = 90 CM TIPO 90/25 (EXECUÇÃO, INCLUINDO ESCAVAÇÃO,FORNECIMENTO, TRANSPORTE E PLANTIO DA GRAMA)</t>
  </si>
  <si>
    <t>RO-40587</t>
  </si>
  <si>
    <t>SARJETA DE TERRA EM CORTE TIPO DR.SCT- X/Y. LARGURA = 100 CM TIPO 100/10 (EXECUÇÃO, INCLUINDO ESCAVAÇÃO)</t>
  </si>
  <si>
    <t>RO-40588</t>
  </si>
  <si>
    <t>SARJETA DE TERRA EM CORTE TIPO DR.SCT- X/Y. LARGURA = 100 CM TIPO 100/15 (EXECUÇÃO, INCLUINDO ESCAVAÇÃO)</t>
  </si>
  <si>
    <t>RO-40589</t>
  </si>
  <si>
    <t>SARJETA DE TERRA EM CORTE TIPO DR.SCT- X/Y. LARGURA = 100 CM TIPO 100/20 (EXECUÇÃO, INCLUINDO ESCAVAÇÃO)</t>
  </si>
  <si>
    <t>RO-40590</t>
  </si>
  <si>
    <t>SARJETA DE TERRA EM CORTE TIPO DR.SCT- X/Y. LARGURA = 100 CM TIPO 100/25 (EXECUÇÃO, INCLUINDO ESCAVAÇÃO)</t>
  </si>
  <si>
    <t>RO-40571</t>
  </si>
  <si>
    <t>SARJETA DE TERRA EM CORTE TIPO DR.SCT- X/Y. LARGURA = 50 CM TIPO 50/10 (EXECUÇÃO, INCLUINDO ESCAVAÇÃO)</t>
  </si>
  <si>
    <t>RO-40572</t>
  </si>
  <si>
    <t>SARJETA DE TERRA EM CORTE TIPO DR.SCT- X/Y. LARGURA = 50 CM TIPO 50/15 (EXECUÇÃO, INCLUINDO ESCAVAÇÃO)</t>
  </si>
  <si>
    <t>RO-40573</t>
  </si>
  <si>
    <t>SARJETA DE TERRA EM CORTE TIPO DR.SCT- X/Y. LARGURA = 60 CM TIPO 60/10 (EXECUÇÃO, INCLUINDO ESCAVAÇÃO)</t>
  </si>
  <si>
    <t>RO-40574</t>
  </si>
  <si>
    <t>SARJETA DE TERRA EM CORTE TIPO DR.SCT- X/Y. LARGURA = 60 CM TIPO 60/15 (EXECUÇÃO, INCLUINDO ESCAVAÇÃO)</t>
  </si>
  <si>
    <t>RO-40575</t>
  </si>
  <si>
    <t>SARJETA DE TERRA EM CORTE TIPO DR.SCT- X/Y. LARGURA = 60 CM TIPO 60/20 (EXECUÇÃO, INCLUINDO ESCAVAÇÃO)</t>
  </si>
  <si>
    <t>RO-40576</t>
  </si>
  <si>
    <t>SARJETA DE TERRA EM CORTE TIPO DR.SCT- X/Y. LARGURA = 70 CM TIPO 70/10 (EXECUÇÃO, INCLUINDO ESCAVAÇÃO)</t>
  </si>
  <si>
    <t>RO-40577</t>
  </si>
  <si>
    <t>SARJETA DE TERRA EM CORTE TIPO DR.SCT- X/Y. LARGURA = 70 CM TIPO 70/15 (EXECUÇÃO, INCLUINDO ESCAVAÇÃO)</t>
  </si>
  <si>
    <t>RO-40578</t>
  </si>
  <si>
    <t>SARJETA DE TERRA EM CORTE TIPO DR.SCT- X/Y. LARGURA = 70 CM TIPO 70/20 (EXECUÇÃO, INCLUINDO ESCAVAÇÃO)</t>
  </si>
  <si>
    <t>RO-40579</t>
  </si>
  <si>
    <t>SARJETA DE TERRA EM CORTE TIPO DR.SCT- X/Y. LARGURA = 80 CM TIPO 80/10 (EXECUÇÃO, INCLUINDO ESCAVAÇÃO)</t>
  </si>
  <si>
    <t>RO-40580</t>
  </si>
  <si>
    <t>SARJETA DE TERRA EM CORTE TIPO DR.SCT- X/Y. LARGURA = 80 CM TIPO 80/15 (EXECUÇÃO, INCLUINDO ESCAVAÇÃO)</t>
  </si>
  <si>
    <t>RO-40581</t>
  </si>
  <si>
    <t>SARJETA DE TERRA EM CORTE TIPO DR.SCT- X/Y. LARGURA = 80 CM TIPO 80/20 (EXECUÇÃO, INCLUINDO ESCAVAÇÃO)</t>
  </si>
  <si>
    <t>RO-40582</t>
  </si>
  <si>
    <t>SARJETA DE TERRA EM CORTE TIPO DR.SCT- X/Y. LARGURA = 80 CM TIPO 80/25 (EXECUÇÃO, INCLUINDO ESCAVAÇÃO)</t>
  </si>
  <si>
    <t>RO-40583</t>
  </si>
  <si>
    <t>SARJETA DE TERRA EM CORTE TIPO DR.SCT- X/Y. LARGURA = 90 CM TIPO 90/10 (EXECUÇÃO, INCLUINDO ESCAVAÇÃO)</t>
  </si>
  <si>
    <t>RO-40584</t>
  </si>
  <si>
    <t>SARJETA DE TERRA EM CORTE TIPO DR.SCT- X/Y. LARGURA = 90 CM TIPO 90/15 (EXECUÇÃO, INCLUINDO ESCAVAÇÃO)</t>
  </si>
  <si>
    <t>RO-40585</t>
  </si>
  <si>
    <t>SARJETA DE TERRA EM CORTE TIPO DR.SCT- X/Y. LARGURA = 90 CM TIPO 90/20 (EXECUÇÃO, INCLUINDO ESCAVAÇÃO)</t>
  </si>
  <si>
    <t>RO-40586</t>
  </si>
  <si>
    <t>SARJETA DE TERRA EM CORTE TIPO DR.SCT- X/Y. LARGURA = 90 CM TIPO 90/25 (EXECUÇÃO, INCLUINDO ESCAVAÇÃO)</t>
  </si>
  <si>
    <t>RO-40984</t>
  </si>
  <si>
    <t>TERMINAL DE DRENO DE ALIVIO, TIPO DR.DA-01 (EXECUÇÃO,  INCLUINDO  ESCAVAÇÃO,  FORNECIMENTO E TRANSPORTE DE TODOS OS MATERIAIS)</t>
  </si>
  <si>
    <t>RO-40975</t>
  </si>
  <si>
    <t>TERMINAL DE DRENO PROFUNDO DE CORTE EM ROCHA PARA DR.DPR (EXECUÇÃO, INCLUINDO  ESCAVAÇÃO, FORNECIMENTO E TRANSPORTE  DE TODOS OS MATERIAIS)</t>
  </si>
  <si>
    <t>RO-40974</t>
  </si>
  <si>
    <t>TERMINAL DE DRENO PROFUNDO, TIPO DR.TDP (EXECUÇÃO,  INCLUINDO  ESCAVAÇÃO, FORNECIMENTO E TRANSPORTE DE TODOS OS MATERIAIS)</t>
  </si>
  <si>
    <t>RO-40514</t>
  </si>
  <si>
    <t>VALETA DE PROTEÇÃO DE ATERRO TIPO DR.VPA (EXECUÇÃO, INCLUINDO ESCAVAÇÃO)</t>
  </si>
  <si>
    <t>RO-40528</t>
  </si>
  <si>
    <t>VALETA DE PROTEÇÃO DE CORTE, TIPO DR.VP-01., TIPO 105/100 (EXECUÇÃO, INCLUINDO ESCAVAÇÃO)</t>
  </si>
  <si>
    <t>RO-40529</t>
  </si>
  <si>
    <t>VALETA DE PROTEÇÃO DE CORTE, TIPO DR.VP-01., TIPO 105/80 (EXECUÇÃO, INCLUINDO ESCAVAÇÃO)</t>
  </si>
  <si>
    <t>RO-40530</t>
  </si>
  <si>
    <t>VALETA DE PROTEÇÃO DE CORTE, TIPO DR.VP-01., TIPO 105/90 (EXECUÇÃO, INCLUINDO ESCAVAÇÃO)</t>
  </si>
  <si>
    <t>RO-40531</t>
  </si>
  <si>
    <t>VALETA DE PROTEÇÃO DE CORTE, TIPO DR.VP-01., TIPO 115/100 (EXECUÇÃO, INCLUINDO ESCAVAÇÃO)</t>
  </si>
  <si>
    <t>RO-40532</t>
  </si>
  <si>
    <t>VALETA DE PROTEÇÃO DE CORTE, TIPO DR.VP-01., TIPO 115/80 (EXECUÇÃO, INCLUINDO ESCAVAÇÃO)</t>
  </si>
  <si>
    <t>RO-40533</t>
  </si>
  <si>
    <t>VALETA DE PROTEÇÃO DE CORTE, TIPO DR.VP-01., TIPO 115/90 (EXECUÇÃO, INCLUINDO ESCAVAÇÃO)</t>
  </si>
  <si>
    <t>RO-40534</t>
  </si>
  <si>
    <t>VALETA DE PROTEÇÃO DE CORTE, TIPO DR.VP-01., TIPO 125/100 (EXECUÇÃO, INCLUINDO ESCAVAÇÃO)</t>
  </si>
  <si>
    <t>RO-40535</t>
  </si>
  <si>
    <t>VALETA DE PROTEÇÃO DE CORTE, TIPO DR.VP-01., TIPO 125/90 (EXECUÇÃO, INCLUINDO ESCAVAÇÃO)</t>
  </si>
  <si>
    <t>RO-40519</t>
  </si>
  <si>
    <t>VALETA DE PROTEÇÃO DE CORTE, TIPO DR.VP-01., TIPO 75/50 (EXECUÇÃO, INCLUINDO ESCAVAÇÃO)</t>
  </si>
  <si>
    <t>RO-40520</t>
  </si>
  <si>
    <t>VALETA DE PROTEÇÃO DE CORTE, TIPO DR.VP-01., TIPO 75/60 (EXECUÇÃO, INCLUINDO ESCAVAÇÃO)</t>
  </si>
  <si>
    <t>RO-40521</t>
  </si>
  <si>
    <t>VALETA DE PROTEÇÃO DE CORTE, TIPO DR.VP-01., TIPO 75/70 (EXECUÇÃO, INCLUINDO ESCAVAÇÃO)</t>
  </si>
  <si>
    <t>RO-40522</t>
  </si>
  <si>
    <t>VALETA DE PROTEÇÃO DE CORTE, TIPO DR.VP-01., TIPO 85/60 (EXECUÇÃO, INCLUINDO ESCAVAÇÃO)</t>
  </si>
  <si>
    <t>RO-40523</t>
  </si>
  <si>
    <t>VALETA DE PROTEÇÃO DE CORTE, TIPO DR.VP-01., TIPO 85/70 (EXECUÇÃO, INCLUINDO ESCAVAÇÃO)</t>
  </si>
  <si>
    <t>RO-40524</t>
  </si>
  <si>
    <t>VALETA DE PROTEÇÃO DE CORTE, TIPO DR.VP-01., TIPO 85/80 (EXECUÇÃO, INCLUINDO ESCAVAÇÃO)</t>
  </si>
  <si>
    <t>RO-40525</t>
  </si>
  <si>
    <t>VALETA DE PROTEÇÃO DE CORTE, TIPO DR.VP-01., TIPO 95/70 (EXECUÇÃO, INCLUINDO ESCAVAÇÃO)</t>
  </si>
  <si>
    <t>RO-40526</t>
  </si>
  <si>
    <t>VALETA DE PROTEÇÃO DE CORTE, TIPO DR.VP-01., TIPO 95/80 (EXECUÇÃO, INCLUINDO ESCAVAÇÃO)</t>
  </si>
  <si>
    <t>RO-40527</t>
  </si>
  <si>
    <t>VALETA DE PROTEÇÃO DE CORTE, TIPO DR.VP-01., TIPO 95/90 (EXECUÇÃO, INCLUINDO ESCAVAÇÃO)</t>
  </si>
  <si>
    <t>RO-40545</t>
  </si>
  <si>
    <t>VALETA DE PROTEÇÃO DE CORTE, TIPO DR.VP-02., TIPO 105/100 (EXECUÇÃO, INCLUINDO ESCAVAÇÃO, FORNECIMENTO, TRANSPORTE E PLANTIO DA GRAMA)</t>
  </si>
  <si>
    <t>RO-40546</t>
  </si>
  <si>
    <t>VALETA DE PROTEÇÃO DE CORTE, TIPO DR.VP-02., TIPO 105/80 (EXECUÇÃO, INCLUINDO ESCAVAÇÃO, FORNECIMENTO, TRANSPORTE E PLANTIO DA GRAMA)</t>
  </si>
  <si>
    <t>RO-40547</t>
  </si>
  <si>
    <t>VALETA DE PROTEÇÃO DE CORTE, TIPO DR.VP-02., TIPO 105/90 (EXECUÇÃO, INCLUINDO ESCAVAÇÃO, FORNECIMENTO, TRANSPORTE E PLANTIO DA GRAMA)</t>
  </si>
  <si>
    <t>RO-40548</t>
  </si>
  <si>
    <t>VALETA DE PROTEÇÃO DE CORTE, TIPO DR.VP-02., TIPO 115/100 (EXECUÇÃO, INCLUINDO ESCAVAÇÃO,FORNECIMENTO, TRANSPORTE E PLANTIO DA GRAMA)</t>
  </si>
  <si>
    <t>RO-40549</t>
  </si>
  <si>
    <t>VALETA DE PROTEÇÃO DE CORTE, TIPO DR.VP-02., TIPO 115/80 (EXECUÇÃO, INCLUINDO ESCAVAÇÃO, FORNECIMENTO, TRANSPORTE E PLANTIO DA GRAMA)</t>
  </si>
  <si>
    <t>RO-40550</t>
  </si>
  <si>
    <t>VALETA DE PROTEÇÃO DE CORTE, TIPO DR.VP-02., TIPO 115/90 (EXECUÇÃO, INCLUINDO ESCAVAÇÃO, FORNECIMENTO, TRANSPORTE E PLANTIO DA GRAMA)</t>
  </si>
  <si>
    <t>RO-40551</t>
  </si>
  <si>
    <t>VALETA DE PROTEÇÃO DE CORTE, TIPO DR.VP-02., TIPO 125/100 (EXECUÇÃO, INCLUINDO ESCAVAÇÃO,FORNECIMENTO, TRANSPORTE E PLANTIO DA GRAMA)</t>
  </si>
  <si>
    <t>RO-40552</t>
  </si>
  <si>
    <t>VALETA DE PROTEÇÃO DE CORTE, TIPO DR.VP-02., TIPO 125/90 (EXECUÇÃO, INCLUINDO ESCAVAÇÃO,FORNECIMENTO, TRANSPORTE E PLANTIO DA GRAMA)</t>
  </si>
  <si>
    <t>RO-40536</t>
  </si>
  <si>
    <t>VALETA DE PROTEÇÃO DE CORTE, TIPO DR.VP-02., TIPO 75/50 (EXECUÇÃO, INCLUINDO ESCAVAÇÃO, FORNECIMENTO, TRANSPORTE E PLANTIO DA GRAMA)</t>
  </si>
  <si>
    <t>RO-40537</t>
  </si>
  <si>
    <t>VALETA DE PROTEÇÃO DE CORTE, TIPO DR.VP-02., TIPO 75/60 (EXECUÇÃO, INCLUINDO ESCAVAÇÃO, FORNECIMENTO, TRANSPORTE E PLANTIO DA GRAMA)</t>
  </si>
  <si>
    <t>RO-40538</t>
  </si>
  <si>
    <t>VALETA DE PROTEÇÃO DE CORTE, TIPO DR.VP-02., TIPO 75/70 (EXECUÇÃO, INCLUINDO ESCAVAÇÃO, FORNECIMENTO, TRANSPORTE E PLANTIO DA GRAMA)</t>
  </si>
  <si>
    <t>RO-40539</t>
  </si>
  <si>
    <t>VALETA DE PROTEÇÃO DE CORTE, TIPO DR.VP-02., TIPO 85/60 (EXECUÇÃO, INCLUINDO ESCAVAÇÃO, FORNECIMENTO, TRANSPORTE E PLANTIO DA GRAMA)</t>
  </si>
  <si>
    <t>RO-40540</t>
  </si>
  <si>
    <t>VALETA DE PROTEÇÃO DE CORTE, TIPO DR.VP-02., TIPO 85/70 (EXECUÇÃO, INCLUINDO ESCAVAÇÃO, FORNECIMENTO, TRANSPORTE E PLANTIO DA GRAMA)</t>
  </si>
  <si>
    <t>RO-40541</t>
  </si>
  <si>
    <t>VALETA DE PROTEÇÃO DE CORTE, TIPO DR.VP-02., TIPO 85/80 (EXECUÇÃO, INCLUINDO ESCAVAÇÃO, FORNECIMENTO, TRANSPORTE E PLANTIO DA GRAMA)</t>
  </si>
  <si>
    <t>RO-40542</t>
  </si>
  <si>
    <t>VALETA DE PROTEÇÃO DE CORTE, TIPO DR.VP-02., TIPO 95/70 (EXECUÇÃO, INCLUINDO ESCAVAÇÃO, FORNECIMENTO, TRANSPORTE E PLANTIO DA GRAMA)</t>
  </si>
  <si>
    <t>RO-40543</t>
  </si>
  <si>
    <t>VALETA DE PROTEÇÃO DE CORTE, TIPO DR.VP-02., TIPO 95/80 (EXECUÇÃO, INCLUINDO ESCAVAÇÃO, FORNECIMENTO, TRANSPORTE E PLANTIO DA GRAMA)</t>
  </si>
  <si>
    <t>RO-40544</t>
  </si>
  <si>
    <t>VALETA DE PROTEÇÃO DE CORTE, TIPO DR.VP-02., TIPO 95/90 (EXECUÇÃO, INCLUINDO ESCAVAÇÃO, FORNECIMENTO, TRANSPORTE E PLANTIO DA GRAMA)</t>
  </si>
  <si>
    <t>RO-40563</t>
  </si>
  <si>
    <t>VALETA DE PROTEÇÃO DE CORTE, TIPO DR.VP-03., TIPO 105/100 (EXECUÇÃO, INCLUINDO ESCAVAÇÃO,FORNECIMENTO E TRANSPORTE DE TODOS OS MATERIAIS)</t>
  </si>
  <si>
    <t>RO-40564</t>
  </si>
  <si>
    <t>VALETA DE PROTEÇÃO DE CORTE, TIPO DR.VP-03., TIPO 105/80 (EXECUÇÃO, INCLUINDO ESCAVAÇÃO,FORNECIMENTO E TRANSPORTE DE TODOS OS MATERIAIS)</t>
  </si>
  <si>
    <t>RO-40565</t>
  </si>
  <si>
    <t>VALETA DE PROTEÇÃO DE CORTE, TIPO DR.VP-03., TIPO 105/90 (EXECUÇÃO, INCLUINDO ESCAVAÇÃO,FORNECIMENTO E TRANSPORTE DE TODOS OS MATERIAIS)</t>
  </si>
  <si>
    <t>RO-40566</t>
  </si>
  <si>
    <t>VALETA DE PROTEÇÃO DE CORTE, TIPO DR.VP-03., TIPO 115/100 (EXECUÇÃO, INCLUINDO ESCAVAÇÃO,FORNECIMENTO E TRANSPORTE DE TODOS OS MATERIAIS)</t>
  </si>
  <si>
    <t>RO-40567</t>
  </si>
  <si>
    <t>VALETA DE PROTEÇÃO DE CORTE, TIPO DR.VP-03., TIPO 115/80 (EXECUÇÃO, INCLUINDO ESCAVAÇÃO,FORNECIMENTO E TRANSPORTE DE TODOS OS MATERIAIS)</t>
  </si>
  <si>
    <t>RO-40568</t>
  </si>
  <si>
    <t>VALETA DE PROTEÇÃO DE CORTE, TIPO DR.VP-03., TIPO 115/90 (EXECUÇÃO, INCLUINDO ESCAVAÇÃO,FORNECIMENTO E TRANSPORTE DE TODOS OS MATERIAIS)</t>
  </si>
  <si>
    <t>RO-40569</t>
  </si>
  <si>
    <t>VALETA DE PROTEÇÃO DE CORTE, TIPO DR.VP-03., TIPO 125/100 (EXECUÇÃO, INCLUINDO ESCAVAÇÃO,FORNECIMENTO E TRANSPORTE DE TODOS OS MATERIAIS)</t>
  </si>
  <si>
    <t>RO-40570</t>
  </si>
  <si>
    <t>VALETA DE PROTEÇÃO DE CORTE, TIPO DR.VP-03., TIPO 125/90 (EXECUÇÃO, INCLUINDO ESCAVAÇÃO,FORNECIMENTO E TRANSPORTE DE TODOS OS MATERIAIS)</t>
  </si>
  <si>
    <t>RO-40554</t>
  </si>
  <si>
    <t>VALETA DE PROTEÇÃO DE CORTE, TIPO DR.VP-03., TIPO 75/50 (EXECUÇÃO, INCLUINDO ESCAVAÇÃO,FORNECIMENTO E TRANSPORTE DE TODOS OS MATERIAIS)</t>
  </si>
  <si>
    <t>RO-40555</t>
  </si>
  <si>
    <t>VALETA DE PROTEÇÃO DE CORTE, TIPO DR.VP-03., TIPO 75/60 (EXECUÇÃO, INCLUINDO ESCAVAÇÃO,FORNECIMENTO E TRANSPORTE DE TODOS OS MATERIAIS)</t>
  </si>
  <si>
    <t>RO-40556</t>
  </si>
  <si>
    <t>VALETA DE PROTEÇÃO DE CORTE, TIPO DR.VP-03., TIPO 75/70 (EXECUÇÃO, INCLUINDO ESCAVAÇÃO,FORNECIMENTO E TRANSPORTE DE TODOS OS MATERIAIS)</t>
  </si>
  <si>
    <t>RO-40557</t>
  </si>
  <si>
    <t>VALETA DE PROTEÇÃO DE CORTE, TIPO DR.VP-03., TIPO 85/60 (EXECUÇÃO, INCLUINDO ESCAVAÇÃO,FORNECIMENTO E TRANSPORTE DE TODOS OS MATERIAIS)</t>
  </si>
  <si>
    <t>RO-40558</t>
  </si>
  <si>
    <t>VALETA DE PROTEÇÃO DE CORTE, TIPO DR.VP-03., TIPO 85/70 (EXECUÇÃO, INCLUINDO ESCAVAÇÃO,FORNECIMENTO E TRANSPORTE DE TODOS OS MATERIAIS)</t>
  </si>
  <si>
    <t>RO-40559</t>
  </si>
  <si>
    <t>VALETA DE PROTEÇÃO DE CORTE, TIPO DR.VP-03., TIPO 85/80 (EXECUÇÃO, INCLUINDO ESCAVAÇÃO,FORNECIMENTO E TRANSPORTE DE TODOS OS MATERIAIS)</t>
  </si>
  <si>
    <t>RO-40560</t>
  </si>
  <si>
    <t>VALETA DE PROTEÇÃO DE CORTE, TIPO DR.VP-03., TIPO 95/70 (EXECUÇÃO, INCLUINDO ESCAVAÇÃO,FORNECIMENTO E TRANSPORTE DE TODOS OS MATERIAIS)</t>
  </si>
  <si>
    <t>RO-40561</t>
  </si>
  <si>
    <t>VALETA DE PROTEÇÃO DE CORTE, TIPO DR.VP-03., TIPO 95/80 (EXECUÇÃO, INCLUINDO ESCAVAÇÃO,FORNECIMENTO E TRANSPORTE DE TODOS OS MATERIAIS)</t>
  </si>
  <si>
    <t>RO-40562</t>
  </si>
  <si>
    <t>VALETA DE PROTEÇÃO DE CORTE, TIPO DR.VP-03., TIPO 95/90 (EXECUÇÃO, INCLUINDO ESCAVAÇÃO,FORNECIMENTO E TRANSPORTE DE TODOS OS MATERIAIS)</t>
  </si>
  <si>
    <t>RO-41688</t>
  </si>
  <si>
    <t>BASE, COM MISTURA EM USINA, DE BRITA GRADUADA TRATADA COM 1,5% DE CIMENTO, COMPACTADA NA ENERGIA DO PROCTOR INTERMODIFICADO (EXECUÇÃO, INCLUINDO FORNECIMENTO E TRANSPORTE DO CIMENTO, FORNECIMENTO DA BRITA, CARGA E DESCARGA, ESPALHAMENTO E COMPACTAÇÃO DA MISTURA; EXCLUI O TRANSPORTE DA BRITA E DA MISTURA)</t>
  </si>
  <si>
    <t>RO-43859</t>
  </si>
  <si>
    <t>BASE, COM MISTURA EM USINA, DE BRITA GRADUADA TRATADA COM 1,5% DE CIMENTO, COMPACTADA NA ENERGIA DO PROCTOR MODIFICADO (EXECUÇÃO, INCLUINDO FORNECIMENTO E TRANSPORTE DO CIMENTO, FORNECIMENTO DA BRITA, CARGA E DESCARGA, ESPALHAMENTO E COMPACTAÇÃO DA MISTURA; EXCLUI O TRANSPORTE DA BRITA E DA MISTURA)</t>
  </si>
  <si>
    <t>RO-41137</t>
  </si>
  <si>
    <t>BASE, COM MISTURA EM USINA, DE SOLO-CIMENTO A 3% DE CIMENTO COMPACTADA NA ENERGIA DO PROCTOR  MODIFICADO (EXECUÇÃO, INCLUINDO FORNECIMENTO E TRANSPORTE DO CIMENTO, ESCAVAÇÃO E CARGA DO MATERIAL DE JAZIDA,  CARGA E DESCARGA, ESPALHAMENTO E COMPACTAÇÃO DA MISTURA; EXCLUI A AQUISIÇÃO DO SOLO E TRANSPORTE DO MATERIAL E DA MISTURA)</t>
  </si>
  <si>
    <t>RO-41144</t>
  </si>
  <si>
    <t>BASE, COM MISTURA EM USINA, 70% DE SOLO E 30% DE BRITA, COMPACTADA NA ENERGIA DO PROCTOR INTERMEDIÁRIO (EXECUÇÃO, INCLUINDO FORNECIMENTO DA BRITA, ESCAVAÇÃO E CARGA DO MATERIAL DE JAZIDA; CARGA E DESCARGA, ESPALHAMENTO E COMPACTAÇÃO DA MISTURA; EXCLUI A AQUISIÇÃO DO SOLO E TRANSPORTE DOS MATERIAIS E DA MISTURA)</t>
  </si>
  <si>
    <t>RO-43165</t>
  </si>
  <si>
    <t>BASE, COM MISTURA EM USINA, 80% DE SOLO E 20% DE ARGILA, COMPACTADA NA ENERGIA DO PROCTOR INTERMODIFICADO (EXECUÇÃO, INCLUINDO ESCAVAÇÃO E CARGA DO MATERIAL DE JAZIDA; CARGA E DESCARGA, ESPALHAMENTO E COMPACTAÇÃO DA MISTURA; EXCLUI ESCAVAÇÃO E CARGA DA ARGILA, AQUISIÇÃO DO SOLO E TRANSPORTE DOS MATERIAIS E DA MISTURA)</t>
  </si>
  <si>
    <t>RO-43170</t>
  </si>
  <si>
    <t>BASE, COM MISTURA EM USINA, 80% DE SOLO E 20% DE ARGILA, COMPACTADA NA ENERGIA DO PROCTOR MODIFICADO (EXECUÇÃO, INCLUINDO ESCAVAÇÃO E CARGA DO MATERIAL DE JAZIDA; CARGA E DESCARGA, ESPALHAMENTO E COMPACTAÇÃO DA MISTURA; EXCLUI ESCAVAÇÃO E CARGA DA ARGILA, AQUISIÇÃO DO SOLO E TRANSPORTE DOS MATERIAIS E DA MISTURA)</t>
  </si>
  <si>
    <t>RO-43836</t>
  </si>
  <si>
    <t>BASE, COM MISTURA NA PISTA, DE BICA CORRIDA MELHORADA COM 2% DE CIMENTO, COMPACTADA NA ENERGIA DO PROCTOR INTERMEDIÁRIO (EXECUÇÃO, INCLUINDO FORNECIMENTO E TRANSPORTE DO CIMENTO, FORNECIMENTO DA BICA CORRIDA, ESPALHAMENTO, UMIDECIMENTO, HOMOGENEIZAÇÃO E COMPACTAÇÃO DA MISTURA; EXCLUI O TRANSPORTE DA BICA CORRIDA)</t>
  </si>
  <si>
    <t>RO-44461</t>
  </si>
  <si>
    <t>BASE, COM MISTURA NA PISTA, DE BICA CORRIDA MELHORADA COM 2% DE CIMENTO, COMPACTADA NA ENERGIA DO PROCTOR MODIFICADO (EXECUÇÃO, INCLUINDO FORNECIMENTO E TRANSPORTE DO CIMENTO, FORNECIMENTO DA BICA CORRIDA, ESPALHAMENTO, UMIDECIMENTO, HOMOGENEIZAÇÃO E COMPACTAÇÃO DA MISTURA; EXCLUI O TRANSPORTE DA BICA CORRIDA)</t>
  </si>
  <si>
    <t>RO-41138</t>
  </si>
  <si>
    <t>BASE, COM MISTURA NA PISTA, DE SOLO-CIMENTO A 3% DE CIMENTO COMPACTADA NA ENERGIA DO PROCTOR INTERMEDIÁRIO (EXECUÇÃO, INCLUINDO FORNECIMENTO E TRANSPORTE DO CIMENTO, ESCAVAÇÃO E CARGA DO MATERIAL DE JAZIDA, ESPALHAMENTO, UMIDECIMENTO, HOMOGENEIZAÇÃO E COMPACTAÇÃO DA MISTURA;  EXCLUI A AQUISIÇÃO DO SOLO E TRANSPORTE DO MATERIAL)</t>
  </si>
  <si>
    <t>RO-41113</t>
  </si>
  <si>
    <t>BASE, COM MISTURA NA PISTA, 67% DE SOLO E 33% DE BICA CORRIDA,  COMPACTADA NA ENERGIA DO PROCTOR INTERMEDIÁRIO (EXECUÇÃO, INCLUINDO FORNECIMENTO DA BICA CORRIDA, ESCAVAÇÃO E CARGA DO MATERIAL DE JAZIDA, ESPALHAMENTO, UMIDECIMENTO, HOMOGENIZAÇÃO E COMPACTAÇÃO DA MISTURA; EXCLUI A AQUISIÇÃO DO SOLO E TRANSPORTE DOS MATERIAIS)</t>
  </si>
  <si>
    <t>RO-41163</t>
  </si>
  <si>
    <t>BASE, COM MISTURA NA PISTA, 80% DE SOLO E 20% DE ARGILA, COMPACTADA NA ENERGIA DO PROCTOR INTERMODIFICADO (EXECUÇÃO, INCLUINDO  ESCAVAÇÃO, CARGA E DESCARGA DO MATERIAL DE JAZIDA, ESPALHAMENTO, UMIDECIMENTO, HOMOGENIZAÇÃO E COMPACTAÇÃO DA MISTURA; EXCLUI ESCAVAÇÃO E CARGA DA ARGILA, AQUISIÇÃO DO SOLO E TRANSPORTE DOS MATERIAIS)</t>
  </si>
  <si>
    <t>RO-42186</t>
  </si>
  <si>
    <t>BASE DE SOLO COM MISTURA EM USINA, COMPACTADA NA ENERGIA DO PROCTOR INTERMEDIARIO (EXECUÇÃO, INCLUINDO ESCAVAÇÃO, CARGA, DESCARGA,  ESPALHAMENTO E COMPACTAÇÃO DA MISTURA; EXCLUI AQUISIÇÃO E TRANSPORTE DO MATERIAL E DA MISTURA)</t>
  </si>
  <si>
    <t>RO-43164</t>
  </si>
  <si>
    <t>BASE DE SOLO COM MISTURA EM USINA, COMPACTADA NA ENERGIA DO PROCTOR INTERMODIFICADO (EXECUÇÃO, INCLUINDO ESCAVAÇÃO, CARGA, DESCARGA,  ESPALHAMENTO E COMPACTAÇÃO DA MISTURA; EXCLUI AQUISIÇÃO E TRANSPORTE DO MATERIAL E DA MISTURA)</t>
  </si>
  <si>
    <t>RO-44242</t>
  </si>
  <si>
    <t>BASE DE SOLO COM MISTURA NA PISTA, COMPACTADA NA ENERGIA DO PROCTOR INTERMODIFICADO (EXECUÇÃO, INCLUINDO ESCAVAÇÃO, CARGA E DESCARGA DO MATERIAL DE JAZIDA, ESPALHAMENTO, UMIDECIMENTO, HOMOGENIZAÇÃO E COMPACTAÇÃO DA MISTURA; EXCLUI AQUISIÇÃO E TRANSPORTE DO MATERIAL)</t>
  </si>
  <si>
    <t>RO-43113</t>
  </si>
  <si>
    <t>BASE DE SOLO SEM MISTURA, COMPACTADA NA ENERGIA DO PROCTOR INTERMEDIÁRIO (EXECUÇÃO, INCLUINDO ESCAVAÇÃO, CARGA, DESCARGA, ESPALHAMENTO, UMIDECIMENTO E COMPACTAÇÃO DO MATERIAL; EXCLUI AQUISIÇÃO E TRANSPORTE DO MATERIAL)</t>
  </si>
  <si>
    <t>RO-42395</t>
  </si>
  <si>
    <t>BASE DE SOLO SEM MISTURA, COMPACTADA NA ENERGIA DO PROCTOR INTERMODIFICADO (EXECUÇÃO, INCLUINDO ESCAVAÇÃO, CARGA, DESCARGA, ESPALHAMENTO, UMIDECIMENTO E COMPACTAÇÃO DO MATERIAL; EXCLUI AQUISIÇÃO E TRANSPORTE DO MATERIAL)</t>
  </si>
  <si>
    <t>RO-41098</t>
  </si>
  <si>
    <t>BASE DE SOLO SEM MISTURA, COMPACTADA NA ENERGIA DO PROCTOR MODIFICADO (EXECUÇÃO, INCLUINDO ESCAVAÇÃO, CARGA, DESCARGA, ESPALHAMENTO, UMIDECIMENTO E COMPACTAÇÃO DO MATERIAL; EXCLUI AQUISIÇÃO E TRANSPORTE DO MATERIAL)</t>
  </si>
  <si>
    <t>RO-14019</t>
  </si>
  <si>
    <t>CONCRETO BETUMINOSO USINADO A QUENTE - CBUQ (EXECUÇÃO, INCLUINDO USINAGEM, APLICAÇÃO, ESPALHAMENTO E COMPACTAÇÃO, FORNECIMENTO DOS AGREGADOS E MATERIAL BETUMINOSO, EXCLUI TRANSPORTE DOS AGREGADOS E DO MATERIAL BETUMINOSO ATÉ USINA E DA MASSA PRONTA ATÉ A  PISTA)</t>
  </si>
  <si>
    <t>RO-14020</t>
  </si>
  <si>
    <t>RO-41177</t>
  </si>
  <si>
    <t>CONCRETO BETUMINOSO USINADO A QUENTE (FAIXA C) (EXECUÇÃO, INCLUINDO USINAGEM, APLICAÇÃO, ESPALHAMENTO E COMPACTAÇÃO, FORNECIMENTO DOS AGREGADOS; EXCLUI O FORNECIMENTO E TRANSPORTE DO MATERIAL BETUMINOSO, O TRANSPORTE DOS AGREGADOS E O TRANSPORTE DA USINA ATÉ A PISTA)</t>
  </si>
  <si>
    <t>RO-43829</t>
  </si>
  <si>
    <t>CONCRETO BETUMINOSO USINADO A QUENTE, MODIFICADO POR BORRACHA (FAIXA C) (EXECUÇÃO, INCLUINDO USINAGEM, APLICAÇÃO, ESPALHAMENTO E COMPACTAÇÃO, FORNECIMENTO DOS AGREGADOS; EXCLUI O FORNECIMENTO E TRANSPORTE DO MATERIAL BETUMINOSO, O TRANSPORTE DOS AGREGADOS E O TRANSPORTE DA USINA ATÉ A PISTA)</t>
  </si>
  <si>
    <t>RO-41087</t>
  </si>
  <si>
    <t>ESCAVAÇÃO E CARGA DE MATERIAL DE JAZIDA (INCLUSIVE EXPURGO E CAPEAMENTO)</t>
  </si>
  <si>
    <t>RO-42650</t>
  </si>
  <si>
    <t>FRESAGEM CONTÍNUA DE PAVIMENTO ASFÁLTICO (3CM)</t>
  </si>
  <si>
    <t>RO-42643</t>
  </si>
  <si>
    <t>FRESAGEM DESCONTÍNUA DE PAVIMENTO ASFÁLTICO (3CM)</t>
  </si>
  <si>
    <t>RO-51228</t>
  </si>
  <si>
    <t>IMPRIMAÇÃO (EXECUÇÃO E FORNECIMENTO DO MATERIAL BETUMINOSO, EXCLUSIVE TRANSPORTE DO MATERIAL BETUMINOSO)</t>
  </si>
  <si>
    <t>RO-41164</t>
  </si>
  <si>
    <t>IMPRIMAÇÃO SEM FORNECIMENTO DO MATERIAL BETUMINOSO (EXECUÇÃO, INCLUINDO TRANSPORTE DO MATERIAL BETUMINOSO DENTRO DO CANTEIRO DE OBRAS)</t>
  </si>
  <si>
    <t>RO-41204</t>
  </si>
  <si>
    <t>LAMA ASFALTICA COM ESPESSURA DE 12,0 MM COM FORNECIMENTO DO MATERIAL BETUMINOSO (EXECUÇÃO, INCLUINDO FORNECIMENTO E  TRANSPORTE DENTRO DO CANTEIRO DE OBRAS  DOS AGREGADOS E DO MATERIAL BETUMINOSO)</t>
  </si>
  <si>
    <t>RO-43326</t>
  </si>
  <si>
    <t>LAMA ASFALTICA COM ESPESSURA DE 12,0 MM SEM FORNECIMENTO DO MATERIAL BETUMINOSO (EXECUÇÃO, INCLUINDO FORNECIMENTO DOS AGREGADOS E O TRANSPORTE DENTRO DO CANTEIRO DE OBRAS DO MATERIAL BETUMINOSO E DOS AGREGADOS)</t>
  </si>
  <si>
    <t>RO-43422</t>
  </si>
  <si>
    <t>LAMA ASFÁLTICA COM ESPESSURA DE 6,0 MM COM FORNECIMENTO DO MATERIAL BETUMINOSO (EXECUÇÃO, INCLUINDO FORNECIMENTO  E O TRANSPORTE DENTRO DO CANTEIRO DE OBRAS DOS AGREGADOS E DO MATERIAL BETUMINOSO)</t>
  </si>
  <si>
    <t>RO-43327</t>
  </si>
  <si>
    <t>LAMA ASFALTICA COM ESPESSURA DE 6,0 MM SEM FORNECIMENTO DO MATERIAL BETUMINOSO (EXECUÇÃO, INCLUINDO FORNECIMENTO DOS AGREGADOS E O TRANSPORTE DENTRO DO CANTEIRO DE OBRAS DO MATERIAL BETUMINOSO E DOS AGREGADOS)</t>
  </si>
  <si>
    <t>RO-42649</t>
  </si>
  <si>
    <t>MICRO-REVESTIMENTO ASFÁTICO A FRIO  COM ESPESSURA DE 12MM (EXECUÇÃO, INCLUINDO O FORNECIMENTO DE TODOS OS MATERIAIS, EXCETO A EMULSÃO)</t>
  </si>
  <si>
    <t>RO-42831</t>
  </si>
  <si>
    <t>MICRO-REVESTIMENTO ASFÁTICO A FRIO  (COM ESPESSURA DE 15MM (EXECUÇÃO, INCLUINDO O FORNECIMENTO DE TODOS OS MATERIAIS, EXCETO A EMULSÃO)</t>
  </si>
  <si>
    <t>RO-43971</t>
  </si>
  <si>
    <t>PAVIMENTO DE ALVENARIA POLIÉDRICA COM 8,0 CM DE ESPESSURA (EXECUÇÃO, INCLUINDO O FORNECIMENTO DO MATERIAL DO COLCHÃO DE ASSENTAMENTO E DAS PEDRAS; EXCLUI OS TRANSPORTES DOS MATERIAIS)</t>
  </si>
  <si>
    <t>RO-41208</t>
  </si>
  <si>
    <t>PAVIMENTO DE PARALEPÍPEDO COM 10,0 CM DE ESPESSURA (EXECUÇÃO, INCLUINDO O FORNECIMENTO DO MATERIAL DO COLCHÃO DE ASSENTAMENTO E DAS PEDRAS; EXCLUI OS TRANSPORTES DOS MATERIAIS)</t>
  </si>
  <si>
    <t>RO-51229</t>
  </si>
  <si>
    <t>PINTURA DE LIGAÇÃO (EXECUÇÃO E FORNECIMENTO DO MATERIAL BETUMINOSO, EXCLUSIVE TRANSPORTE DO MATERIAL BETUMINOSO)</t>
  </si>
  <si>
    <t>RO-41166</t>
  </si>
  <si>
    <t>PINTURA DE LIGAÇÃO SEM FORNECIMENTO DO MATERIAL BETUMINOSO (EXECUÇÃO, INCLUINDO O TRANSPORTE DO MATERIAL BETUMINOSO DENTRO DO CANTEIRO DE OBRAS)</t>
  </si>
  <si>
    <t>RO-14021</t>
  </si>
  <si>
    <t>PRÉ-MISTURADO A FRIO - PMF (EXECUÇÃO, INCLUINDO USINAGEM, APLICAÇÃO, ESPALHAMENTO E COMPACTAÇÃO, FORNECIMENTO DOS AGREGADOS E MATERIAL BETUMINOSO, EXCLUI TRANSPORTE DOS AGREGADOS E DO MATERIAL BETUMINOSO ATÉ USINA E DA MASSA PRONTA ATÉ A PISTA)</t>
  </si>
  <si>
    <t>RO-14022</t>
  </si>
  <si>
    <t>RO-43228</t>
  </si>
  <si>
    <t>PRÉ-MISTURADO A FRIO (EXECUÇÃO, INCLUINDO O FORNECIMENTO DOS AGREGADOS, EXCLUI O TRANSPORTE DOS MATERIAIS, O FORNECIMENTO E TRANSPORTE DO MATERIAL BETUMINOSO)</t>
  </si>
  <si>
    <t>RO-43833</t>
  </si>
  <si>
    <t>RECICLAGEM E RECONFECÇÃO DO  PAVIMENTO COM ADIÇÃO DE 2% DE CIMENTO , COMPACTADA NA ENERGIA DO PROCTOR INTERMEDIÁRIO (EXECUÇÃO, COM REAPROVEITAMENTO DO MATERIAL, INCLUINDO FORNECIMENTO E TRANSPORTE DO CIMENTO)</t>
  </si>
  <si>
    <t>RO-41079</t>
  </si>
  <si>
    <t>RECICLAGEM E RECONFECÇÃO DO PAVIMENTO COM  ADIÇÃO DE 3% DE CIMENTO, COMPACTADA NA ENERGIA DO PROCTOR INTERMEDIÁRIO (EXECUÇÃO COM REAPROVEITAMENTO DO MATERIAL , INCLUINDO O FORNECIMENTO E TRANSPORTE DO CIMENTO)</t>
  </si>
  <si>
    <t>RO-41092</t>
  </si>
  <si>
    <t>REFORÇO DO SUB-LEITO COM ADIÇÃO DE 3% DE CAL E COMPACTAÇÃO À 100% (EXECUÇÃO, INCLUINDO FORNRCIMENTO DA CAL, ESCAVAÇÃO, CARGA, DESCARGA, HOMOGENIZAÇÃO, UMIDECIMENTO, ESPALHAMENTO E COMPACTAÇÃO DO MATERIAL)</t>
  </si>
  <si>
    <t>RO-41093</t>
  </si>
  <si>
    <t>REFORÇO DO SUB-LEITO (EXECUÇÃO, INCLUINDO ESCAVAÇÃO, CARGA, DESCARGA, HOMOGENIZAÇÃO, UMIDECIMENTO, ESPALHAMENTO E COMPACTAÇÃO DO MATERIAL)</t>
  </si>
  <si>
    <t>RO-41082</t>
  </si>
  <si>
    <t>REGULARIZAÇÃO DO SUB-LEITO (PROCTOR INTERMEDIÁRIO)</t>
  </si>
  <si>
    <t>RO-41083</t>
  </si>
  <si>
    <t>REGULARIZAÇÃO DO SUB-LEITO (PROCTOR INTERNORMAL)</t>
  </si>
  <si>
    <t>RO-41081</t>
  </si>
  <si>
    <t>REGULARIZAÇÃO DO SUB-LEITO (PROCTOR NORMAL)</t>
  </si>
  <si>
    <t>RO-41773</t>
  </si>
  <si>
    <t>REMOÇÃO E CARGA DA CAMADA DE MATERIAL GRANULAR DO PAVIMENTO (BASE E/OU SUB-BASE)</t>
  </si>
  <si>
    <t>RO-41211</t>
  </si>
  <si>
    <t>REMOÇÃO E CARGA DE TODO PAVIMENTO EXISTENTE</t>
  </si>
  <si>
    <t>RO-41212</t>
  </si>
  <si>
    <t>REMOÇÃO E CARGA DO REVESTIMENTO ASFALTICO EM PRÉ-MISTURADO OU CONCRETO BETUMINOSO USINADO A QUENTE</t>
  </si>
  <si>
    <t>RO-41209</t>
  </si>
  <si>
    <t>REMOÇAO E CARGA DO REVESTIMENTO ASFALTICO EM TRATAMENTO SUPERFICIAL</t>
  </si>
  <si>
    <t>RO-41207</t>
  </si>
  <si>
    <t>REPERFILAMENTO DE PAVIMENTO (PARA CBUQ E PRÉ-MISTURADO A FRIO) (APLICAÇÃO COM MOTONIVELADORA, EXCLUI O FORNECIMENTO DA MASSA)</t>
  </si>
  <si>
    <t>RO-41135</t>
  </si>
  <si>
    <t>SUB-BASE DE SOLO, COM MISTURA NA PISTA, COMPACTADA NA ENERGIA DE PROCTOR INTERMODIFICADO (EXECUÇÃO, INCLUINDO ESCAVAÇÃO, CARGA E DESCARGA DO MATERIAL DE JAZIDA, ESPALHAMENTO, UMIDECIMENTO, HOMOGENIZAÇÃO E COMPACTAÇÃO DA MISTURA; EXCLUI AQUISIÇÃO E TRANSPORTE DO MATERIAL)</t>
  </si>
  <si>
    <t>RO-41104</t>
  </si>
  <si>
    <t>SUB-BASE DE SOLO, COM MISTURA NA PISTA, COMPACTADA NA ENERGIA DO PROCTOR INTERMEDIÁRIO (EXECUÇÃO, INCLUINDO ESCAVAÇÃO, CARGA E DESCARGA DO MATERIAL DE JAZIDA, ESPALHAMENTO, UMIDECIMENTO, HOMOGENIZAÇÃO E COMPACTAÇÃO DA MISTURA; EXCLUI AQUISIÇÃO E TRANSPORTE DO MATERIAL)</t>
  </si>
  <si>
    <t>RO-42280</t>
  </si>
  <si>
    <t>SUB-BASE, SEM MISTURA, COMPACTADA NA ENERGIA DE PROCTOR INTERMODIFICADO (EXECUÇÃO, INCLUINDO ESCAVAÇÃO, CARGA, DESCARGA, ESPALHAMENTO, UMIDECIMENTO E COMPACTAÇÃO DO MATERIAL; EXCLUI AQUISIÇÃO E TRANSPORTE DO MATERIAL)</t>
  </si>
  <si>
    <t>RO-43112</t>
  </si>
  <si>
    <t>SUB-BASE, SEM MISTURA, COMPACTADA NA ENERGIA DO PROCTOR INTERMEDIÁRIO (EXECUÇÃO, INCLUINDO ESCAVAÇÃO, CARGA, DESCARGA, ESPALHAMENTO, UMIDECIMENTO E COMPACTAÇÃO DO MATERIAL; EXCLUI AQUISIÇÃO E TRANSPORTE DO MATERIAL)</t>
  </si>
  <si>
    <t>RO-43195</t>
  </si>
  <si>
    <t>SUB-BASE, SEM MISTURA, COMPACTADO NA ENERGIA DO PROCTOR MODIFICADO (EXECUÇÃO, INCLUINDO ESCAVAÇÃO, CARGA, DESCARGA, ESPALHAMENTO, UMIDECIMENTO E COMPACTAÇÃO DO MATERIAL; EXCLUI AQUISIÇÃO E TRANSPORTE DO MATERIAL)</t>
  </si>
  <si>
    <t>RO-41171</t>
  </si>
  <si>
    <t>TRATAMENTO ANTI-PÓ (EXECUÇÃO, INCLUINDO O FORNECIMENTO DA AREIA)</t>
  </si>
  <si>
    <t>RO-42664</t>
  </si>
  <si>
    <t>TRATAMENTO SUPERFICIAL DUPLO COM APLICAÇÃO DE EMULSÃO ASFÁLTICA MODIFICADA POR POLÍMERO (EXECUÇÃO, INCLUINDO FORNECIMENTO E LIMPEZA DOS AGREGADOS)</t>
  </si>
  <si>
    <t>RO-13321</t>
  </si>
  <si>
    <t>TRATAMENTO SUPERFICIAL DUPLO COM BANHO DILUÍDO E FORNECIMENTO DO MATERIAL BETUMINOSO (EXECUÇÃO, INCLUINDO FORNECIMENTO E LIMPEZA DOS AGREGADOS E FORNECIMENTO DO MATERIAL BETUMINOSO, EXCLUSIVE TRANSPORTE DO MATERIAL BETUMINOSO)</t>
  </si>
  <si>
    <t>RO-43449</t>
  </si>
  <si>
    <t>TRATAMENTO SUPERFICIAL DUPLO COM BANHO DILUÍDO (EXECUÇÃO, INCLUINDO FORNECIMENTO E LIMPEZA DOS AGREGADOS)</t>
  </si>
  <si>
    <t>RO-41168</t>
  </si>
  <si>
    <t>TRATAMENTO SUPERFICIAL SIMPLES COM BANHO DILUÍDO (EXECUÇÃO, INCLUINDO FORNECIMENTO E LIMPEZA DOS AGREGADOS)</t>
  </si>
  <si>
    <t>RO-13320</t>
  </si>
  <si>
    <t>TRATAMENTO SUPERFICIAL SIMPLES COM BANHO DILUÍDO (EXECUÇÃO, INCLUINDO FORNECIMENTO E LIMPEZA DOS AGREGADOS E FORNECIMENTO DO MATERIAL BETUMINOSO, EXCLUSIVE TRANSPORTE DO MATERIAL BETUMINOSO)</t>
  </si>
  <si>
    <t>RO-41170</t>
  </si>
  <si>
    <t>TRATAMENTO SUPERFICIAL TRIPLO COM BANHO DILUÍDO (EXECUÇÃO, INCLUINDO FORNECIMENTO E LIMPEZA DOS AGREGADOS E TRANSPORTE DO MATERIAL BETUMINOSO DENTRO DO CANTEIRO DE OBRAS)</t>
  </si>
  <si>
    <t>RO-41178</t>
  </si>
  <si>
    <t>USINAGEM DE CONCRETO BETUMINOSO USINADO A QUENTE (FAIXA C) (EXECUÇÃO, INCLUINDO O FORNECIMENTO DOS AGREGADOS; EXCLUI O FORNECIMENTO E TRANSPORTE DO MATERIAL BETUMINOSO E O TRANSPORTE DOS AGREGADOS)</t>
  </si>
  <si>
    <t>RO-42208</t>
  </si>
  <si>
    <t>USINAGEM DE CONCRETO BETUMINOSO USINADO A QUENTE PARA REPERFILAMENTO  (FAIXA C) (EXECUÇÃO, INCLUINDO O FORNECIMENTO DOS AGREGADOS; EXCLUI O FORNECIMENTO E TRANSPORTE DO MATERIAL BETUMINOSO E O TRANSPORTE DOS AGREGADOS)</t>
  </si>
  <si>
    <t>RO-43402</t>
  </si>
  <si>
    <t>USINAGEM DE PRÉ-MISTURADO A FRIO (EXECUÇÃO, INCLUINDO O FORNECIMENTO DOS AGREGADOS)</t>
  </si>
  <si>
    <t>RO-43473</t>
  </si>
  <si>
    <t>CORDÃO TRAPEZOIDAL DE CONCRETO NAS DIMENSÕES 15X12 CM E H=35 CM (FCK &gt;=35 MPA) (EXECUÇÃO, INCLUINDO O FORNECIMENTO E TRANSPORTE DE TODOS OS MATERIAIS)</t>
  </si>
  <si>
    <t>RO-42387</t>
  </si>
  <si>
    <t>REMOÇÃO DE BLOCOS SEXTAVADOS (BLOQUETES)</t>
  </si>
  <si>
    <t>RO-43415</t>
  </si>
  <si>
    <t>REMOÇÃO MANUAL DE CALÇAMENTO INTERTRAVADO</t>
  </si>
  <si>
    <t>RO-42887</t>
  </si>
  <si>
    <t>BALIZADOR DE LÂMINA FLEXIVEL DE PVC, TIPO SV-BLF (EXECUÇÃO, INCLUINDO FORNECIMENTO E TRANSPORTE DE TODOS  MATERIAIS)</t>
  </si>
  <si>
    <t>RO-42399</t>
  </si>
  <si>
    <t>BANDA RUGOSA EM CONCRETO BETUMINOSO USINADO A QUENTE COM  FORNECIMENTO DO MATERIAL BETUMINOSO (EXECUÇÃO, INCLUINDO O FORNECIMENTO E TRANSPORTE DOS AGREGADOS, MATERIAL BETUMINOSO E PINTURA  DE LIGAÇÃO)</t>
  </si>
  <si>
    <t>RO-43269</t>
  </si>
  <si>
    <t>BANDA RUGOSA EM PRÉ-MISTURADO A FRIO COM FORNECIMENTO DO MATERIAL BETUMINOSO (EXECUÇÃO INCLUINDO O FORNECIMENTO E TRANSPORTE DOS AGREGADOS, MATERIAL BETUMINOSO E PINTURA DE LIGAÇÃO)</t>
  </si>
  <si>
    <t>RO-42215</t>
  </si>
  <si>
    <t>BANDA RUGOSA EM PRÉ-MISTURADO A FRIO SEM FORNECIMENTO DO MATERIAL BETUMINOSO (EXECUÇÃO, INCLUINDO O FORNECIMENTO DOS AGREGADOS E PINTURA  DE LIGAÇÃO)</t>
  </si>
  <si>
    <t>RO-42830</t>
  </si>
  <si>
    <t>BRAÇO PROJETADO COM ALTURA MAIOR OU IGUAL À 5,50 METROS E VÃO DE 3,80 METROS (EXECUÇÃO, INCLUINDO INSTALAÇÃO, BASE DE CONCRETO, CHUMBADORES, COLOCAÇÃO DA PLACA,FORNECIMENTO E TRANSPORTE DOS  MATERIAIS)</t>
  </si>
  <si>
    <t>RO-43226</t>
  </si>
  <si>
    <t>COLOCAÇÃO DE PLACAS</t>
  </si>
  <si>
    <t>RO-41237</t>
  </si>
  <si>
    <t>LINHAS DE RESINA ACRILICA DE  0,6MM  DE ESPESSURA E LARGURA  = 0,10M (EXECUÇÃO, INCLUINDO PRÉ-MARCAÇÃO, FORNECIMENTO E TRANSPORTE DE TODOS OS MATERIAIS)</t>
  </si>
  <si>
    <t>RO-41243</t>
  </si>
  <si>
    <t>LINHAS DE RESINA ACRILICA 0,6MM COM LARGURA &gt; 0,30M (EXECUÇÃO, INCLUSIVE PRÉ-MARCAÇÃO, FORNECIMENTO E TRANSPORTE DE TODOS OS MATERIAIS)</t>
  </si>
  <si>
    <t>RO-41240</t>
  </si>
  <si>
    <t>LINHAS DE RESINA ACRILICA 0,6MM DE ESPESSURA E  LARGURA = 0,30M (EXECUÇÃO, INCLUSIVE PRÉ-MARCAÇÃO, FORNECIMENTO E TRANSPORTE DE TODOS OS MATERIAIS)</t>
  </si>
  <si>
    <t>RO-42198</t>
  </si>
  <si>
    <t>LINHAS DE RESINA ACRILICA 0,6MM DE ESPESSURA E LARGURA  = 0,08M (EXECUÇÃO, INCLUSIVE PRÉ-MARCAÇÃO, FORNECIMENTO E TRANSPORTE DE TODOS OS MATERIAIS)</t>
  </si>
  <si>
    <t>RO-41239</t>
  </si>
  <si>
    <t>LINHAS DE RESINA ACRILICA 0,6MM DE ESPESSURA E LARGURA  = 0,20M (EXECUÇÃO, INCLUSIVE PRÉ-MARCAÇÃO, FORNECIMENTO E TRANSPORTE DE TODOS OS MATERIAIS)</t>
  </si>
  <si>
    <t>RO-42886</t>
  </si>
  <si>
    <t>PLACA DE AÇO CARBONO COM PELÍCULA REFLETIVA GRAU DIAMANTE TIPO X DA ABNT - ESCUDO (EXECUÇÃO, INCLUINDO FORNECIMENTO TRANSPORTE DE TODOS  MATERIAIS, INCLUSIVE POSTE DE SUSTENTAÇÃO)</t>
  </si>
  <si>
    <t>RO-42884</t>
  </si>
  <si>
    <t>PLACA DE AÇO CARBONO COM PELÍCULA REFLETIVA GRAU DIAMANTE TIPO X DA ABNT - MARCADOR DE PERIGO 0,30 X 0,90 M (EXECUÇÃO, INCLUINDO FORNECIMENTO TRANSPORTE DE TODOS  MATERIAIS, INCLUSIVE POSTE DE SUSTENTAÇÃO)</t>
  </si>
  <si>
    <t>RO-42885</t>
  </si>
  <si>
    <t>PLACA DE AÇO CARBONO COM PELÍCULA REFLETIVA GRAU DIAMANTE TIPO X DA ABNT - MARCO QUILOMÉTRICO (EXECUÇÃO, INCLUINDO FORNECIMENTO TRANSPORTE DE TODOS  MATERIAIS, INCLUSIVE POSTE DE SUSTENTAÇÃO)</t>
  </si>
  <si>
    <t>RO-42878</t>
  </si>
  <si>
    <t>PLACA DE AÇO CARBONO COM PELÍCULA REFLETIVA GRAU DIAMANTE TIPO X DA ABNT - PLACA CIRCULAR (EXECUÇÃO, INCLUINDO FORNECIMENTO E TRANSPORTE DE TODOS OS MATERIAIS, INCLUSIVE POSTE DE SUSTENTAÇÃO)</t>
  </si>
  <si>
    <t>RO-42879</t>
  </si>
  <si>
    <t>PLACA DE AÇO CARBONO COM PELÍCULA REFLETIVA GRAU DIAMANTE TIPO X DA ABNT - PLACA OCTOGONAL (EXECUÇÃO, INCLUINDO FORNECIMENTO E TRANSPORTE DE TODOS OS MATERIAIS, INCLUSIVE POSTES DE SUSTENTAÇÃO)</t>
  </si>
  <si>
    <t>RO-42881</t>
  </si>
  <si>
    <t>PLACA DE AÇO CARBONO COM PELÍCULA REFLETIVA GRAU DIAMANTE TIPO X DA ABNT - PLACA QUADRADA (EXECUÇÃO, INCLUINDO FORNECIMENTO E TRANSPORTE DE TODOS OS MATERIAIS, INCLUSIVE POSTE DE SUSTENTAÇÃO)</t>
  </si>
  <si>
    <t>RO-42882</t>
  </si>
  <si>
    <t>PLACA DE AÇO CARBONO COM PELÍCULA REFLETIVA GRAU DIAMANTE TIPO X DA ABNT - PLACA RETANGULAR (EXECUÇÃO, INCLUINDO FORNECIMENTO E TRANSPORTE DE TODOS OS MATERIAIS, INCLUSIVE POSTE DE SUSTENTAÇÃO)</t>
  </si>
  <si>
    <t>RO-42880</t>
  </si>
  <si>
    <t>PLACA DE AÇO CARBONO COM PELÍCULA REFLETIVA GRAU DIAMANTE TIPO X DA ABNT - PLACA TRIANGULAR (EXECUÇÃO, INCLUINDO FORNECIMENTO E TRANSPORTE DE TODOS OS MATERIAIS, INCLUSIVE POSTE DE SUSTENTAÇÃO)</t>
  </si>
  <si>
    <t>RO-42883</t>
  </si>
  <si>
    <t>PLACA DE AÇO CARBONO COM PELÍCULA REFLETIVA GRAU DIAMANTE TIPO X DA ABNT, COM SUPORTE DE MADEIRA - MARCADOR DE ALINHAMENTO (EXECUÇÃO, INCLUINDO FORNECIMENTO TRANSPORTE DE TODOS  MATERIAIS, INCLUSIVE POSTE DE SUSTENTAÇÃO)</t>
  </si>
  <si>
    <t>RO-41227</t>
  </si>
  <si>
    <t>PRÉ-MARCAÇÃO PARA LINHAS DE SINALIZAÇÃO HORIZONTAL POR ALINHAMENTO (EXECUÇÃO, INCLUINDO FORNECIMENTO E TRANSPORTE DE TODOS OS MATERIAIS EIXO, BORDO ESQUERDO E BORDO DIREITO)</t>
  </si>
  <si>
    <t>RO-41779</t>
  </si>
  <si>
    <t>SETAS, SIMBOLOS E DIZERES DE RESINA ACRÍLICA 0,6MM DE ESPESSURA (EXECUÇÃO, INCLUINDO PRÉ-MARCAÇÃO, FORNECIMENTO E TRANSPORTE DE TODOS OS MATERIAIS)</t>
  </si>
  <si>
    <t>RO-41231</t>
  </si>
  <si>
    <t>TACHA REFLETIVA TIPO SHTRP, COM CATADIÓPTRICO EM APENAS UMA FACE (EXECUÇÃO, INCLUINDO FORNECIMENTO, COLOCAÇÃO E TRANSPORTE DE TODOS OS MATERIAIS)</t>
  </si>
  <si>
    <t>RO-41230</t>
  </si>
  <si>
    <t>TACHA REFLETIVA TIPO SHTRP, COM CATADIÓPTRICO NAS DUAS FACES (EXECUÇÃO, INCLUINDO FORNECIMENTO, COLOCAÇÃO E TRANSPORTE DE TODOS OS MATERIAIS)</t>
  </si>
  <si>
    <t>RO-41228</t>
  </si>
  <si>
    <t>TACHÃO REFLETIVO  TIPO SHTRG, COM CATADIÓPTRICO NAS DUAS FACES (EXECUÇÃO, INCLUINDO FORNECIMENTO, COLOCAÇÃO E TRANSPORTE DE TODOS OS MATERIAIS)</t>
  </si>
  <si>
    <t>RO-41229</t>
  </si>
  <si>
    <t>TACHÃO REFLETIVO TIPO SHTRG, COM CATADIÓPTRICO EM APENAS UMA FACE (EXECUÇÃO, INCLUINDO FORNECIMENTO, COLOCAÇÃO E TRANSPORTE DE TODOS OS MATERIAIS)</t>
  </si>
  <si>
    <t>RO-42829</t>
  </si>
  <si>
    <t>BRAÇO PROJETADO COM ALTURA MAIOR OU IGUAL À 5,50 METROS E VÃO DE 4,80 METROS (EXECUÇÃO, INCLUINDO INSTALAÇÃO, BASE DE CONCRETO, CHUMBADORES, COLOCAÇÃO DA PLACA, FORNECIMENTO E TRANSPORTE DOS  MATERIAIS)</t>
  </si>
  <si>
    <t>RO-41763</t>
  </si>
  <si>
    <t>DEFENSA SINGELA SEMI-MALEÁVEL SV-DSM-02 (EXECUÇÃO, INCLUINDO FORNECIMENTO, COLOCAÇÃO E TRANSPORTE DE TODOS OS MATERIAIS)</t>
  </si>
  <si>
    <t>RO-44777</t>
  </si>
  <si>
    <t>PLACA DE AÇO CARBONO COM PELÍCULA REFLETIVA ALTA INTENSIDADE PRISMÁTICA TIPO III DA ABNT  - MARCADOR DE ALINHAMENTO (EXECUÇÃO, INCLUINDO FORNECIMENTO E TRANSPORTE DE TODOS OS MATERIAIS, INCLUSIVE POSTES DE SUSTENTAÇÃO)</t>
  </si>
  <si>
    <t>RO-42983</t>
  </si>
  <si>
    <t>PLACA DE AÇO CARBONO COM PELÍCULA REFLETIVA ALTA INTENSIDADE PRISMÁTICA TIPO III DA ABNT - ESCUDO (EXECUÇÃO, INCLUINDO FORNECIMENTO E TRANSPORTE DE TODOS OS MATERIAIS, INCLUSIVE POSTES DE SUSTENTAÇÃO)</t>
  </si>
  <si>
    <t>RO-44585</t>
  </si>
  <si>
    <t>PLACA DE AÇO CARBONO COM PELÍCULA REFLETIVA ALTA INTENSIDADE PRISMÁTICA TIPO III DA ABNT - MARCADOR DE PERIGO 0,30X0,90 M (EXECUÇÃO, INCLUINDO FORNECIMENTO E TRANSPORTE DE TODOS OS MATERIAIS, INCLUSIVE POSTE DE SUSTENTAÇÃO)</t>
  </si>
  <si>
    <t>RO-44586</t>
  </si>
  <si>
    <t>PLACA DE AÇO CARBONO COM PELÍCULA REFLETIVA ALTA INTENSIDADE PRISMÁTICA TIPO III DA ABNT - MARCO QUILOMÉTRICO (EXECUÇÃO, INCLUINDO FORNECIMENTO E TRANSPORTE DE TODOS OS MATERIAIS, INCLUSIVE POSTES DE SUSTENTAÇÃO)</t>
  </si>
  <si>
    <t>RO-42977</t>
  </si>
  <si>
    <t>PLACA DE AÇO CARBONO COM PELÍCULA REFLETIVA ALTA INTENSIDADE PRISMÁTICA TIPO III DA ABNT - PLACA CIRCULAR (EXECUÇÃO, INCLUINDO FORNECIMENTO E TRANSPORTE DE TODOS OS MATERIAIS, INCLUSIVE POSTES DE SUSTENTAÇÃO)</t>
  </si>
  <si>
    <t>RO-42978</t>
  </si>
  <si>
    <t>PLACA DE AÇO CARBONO COM PELÍCULA REFLETIVA ALTA INTENSIDADE PRISMÁTICA TIPO III DA ABNT - PLACA OCTOGONAL (EXECUÇÃO, INCLUINDO FORNECIMENTO E TRANSPORTE DE TODOS OS MATERIAIS, INCLUSIVE POSTES DE SUSTENTAÇÃO)</t>
  </si>
  <si>
    <t>RO-42980</t>
  </si>
  <si>
    <t>PLACA DE AÇO CARBONO COM PELÍCULA REFLETIVA ALTA INTENSIDADE PRISMÁTICA TIPO III DA ABNT - PLACA QUADRADA (EXECUÇÃO, INCLUINDO FORNECIMENTO E TRANSPORTE DE TODOS OS MATERIAIS, INCLUSIVE POSTES DE SUSTENTAÇÃO)</t>
  </si>
  <si>
    <t>RO-42981</t>
  </si>
  <si>
    <t>PLACA DE AÇO CARBONO COM PELÍCULA REFLETIVA ALTA INTENSIDADE PRISMÁTICA TIPO III DA ABNT - PLACA RETANGULAR (EXECUÇÃO, INCLUINDO FORNECIMENTO E TRANSPORTE DE TODOS OS MATERIAIS, INCLUSIVE POSTES DE SUSTENTAÇÃO)</t>
  </si>
  <si>
    <t>RO-42979</t>
  </si>
  <si>
    <t>PLACA DE AÇO CARBONO COM PELÍCULA REFLETIVA ALTA INTENSIDADE PRISMÁTICA TIPO III DA ABNT - PLACA TRIANGULAR (EXECUÇÃO, INCLUINDO FORNECIMENTO E TRANSPORTE DE TODOS OS MATERIAIS, INCLUSIVE POSTES DE SUSTENTAÇÃO)</t>
  </si>
  <si>
    <t>RO-42210</t>
  </si>
  <si>
    <t>PLACA DE AÇO CARBONO COM PELÍCULA REFLETIVA GRAU TÉCNICO TIPO I DA ABNT - ESCUDO (EXECUÇÃO, INCLUINDO FORNECIMENTO E TRANSPORTE DE TODOS OS MATERIAIS, INCLUSIVE POSTE DE SUSTENTAÇÃO)</t>
  </si>
  <si>
    <t>RO-42194</t>
  </si>
  <si>
    <t>PLACA DE AÇO CARBONO COM PELÍCULA REFLETIVA GRAU TÉCNICO TIPO I DA ABNT - MARCADOR DE ALINHAMENTO (EXECUÇÃO, INCLUINDO FORNECIMENTO E TRANSPORTE DE TODOS OS MATERIAIS, INCLUSIVE POSTE DE SUSTENTAÇÃO)</t>
  </si>
  <si>
    <t>RO-42195</t>
  </si>
  <si>
    <t>PLACA DE AÇO CARBONO COM PELÍCULA REFLETIVA GRAU TÉCNICO TIPO I DA ABNT - MARCADOR DE PERIGO 0,30 X 0,90M (EXECUÇÃO, INCLUINDO FORNECIMENTO E TRANSPORTE DE TODOS OS MATERIAIS, INCLUSIVE POSTE DE SUSTENTAÇÃO)</t>
  </si>
  <si>
    <t>RO-42196</t>
  </si>
  <si>
    <t>PLACA DE AÇO CARBONO COM PELÍCULA REFLETIVA GRAU TÉCNICO TIPO I DA ABNT - MARCO QUILOMÉTRICO (EXECUÇÃO, INCLUINDO FORNECIMENTO E TRANSPORTE DE TODOS OS MATERIAIS, INCLUSIVE POSTE DE SUSTENTAÇÃO)</t>
  </si>
  <si>
    <t>RO-41841</t>
  </si>
  <si>
    <t>PLACA DE AÇO CARBONO COM PELÍCULA REFLETIVA GRAU TÉCNICO TIPO I DA ABNT - PLACA CIRCULAR (EXECUÇÃO, INCLUINDO FORNECIMENTO E TRANSPORTE DE TODOS OS MATERIAIS, INCLUSIVE POSTE DE SUSTENTAÇÃO)</t>
  </si>
  <si>
    <t>RO-41842</t>
  </si>
  <si>
    <t>PLACA DE AÇO CARBONO COM PELÍCULA REFLETIVA GRAU TÉCNICO TIPO I DA ABNT - PLACA OCTOGONAL (EXECUÇÃO, INCLUINDO FORNECIMENTO E TRANSPORTE DE TODOS OS MATERIAIS, INCLUSIVE POSTE DE SUSTENTAÇÃO)</t>
  </si>
  <si>
    <t>RO-41844</t>
  </si>
  <si>
    <t>PLACA DE AÇO CARBONO COM PELÍCULA REFLETIVA GRAU TÉCNICO TIPO I DA ABNT - PLACA QUADRADA (EXECUÇÃO, INCLUINDO FORNECIMENTO E TRANSPORTE DE TODOS OS MATERIAIS, INCLUSIVE POSTE DE SUSTENTAÇÃO)</t>
  </si>
  <si>
    <t>RO-42193</t>
  </si>
  <si>
    <t>PLACA DE AÇO CARBONO COM PELÍCULA REFLETIVA GRAU TÉCNICO TIPO I DA ABNT - PLACA RETANGULAR (EXECUÇÃO, INCLUINDO FORNECIMENTO E TRANSPORTE DE TODOS OS MATERIAIS, INCLUSIVE POSTE DE SUSTENTAÇÃO)</t>
  </si>
  <si>
    <t>RO-41843</t>
  </si>
  <si>
    <t>PLACA DE AÇO CARBONO COM PELÍCULA REFLETIVA GRAU TÉCNICO TIPO I DA ABNT - PLACA TRIANGULAR (EXECUÇÃO, INCLUINDO FORNECIMENTO E TRANSPORTE DE TODOS OS MATERIAIS, INCLUSIVE POSTE DE SUSTENTAÇÃO)</t>
  </si>
  <si>
    <t>RO-43014</t>
  </si>
  <si>
    <t>REMOÇÃO DE PLACAS</t>
  </si>
  <si>
    <t>RO-41781</t>
  </si>
  <si>
    <t>ARBORIZAÇÃO COM O FORNECIMENTO E TRANSPORTE DA MUDA ((EXECUÇÃO, INCLUINDO ESCAVAÇÃO, FORNECIMENTO E TRANSPORTE DA MUDA)</t>
  </si>
  <si>
    <t>RO-41387</t>
  </si>
  <si>
    <t>ARMAÇÃO DE AÇO TIPO CA-50 (EXECUÇÃO, INCLUINDO PREPARO, DOBRAGEM, COLOCAÇÃO NAS FORMAS E TRANSPORTE DE TODOS OS MATERIAIS)</t>
  </si>
  <si>
    <t>RO-41316</t>
  </si>
  <si>
    <t>CAIAÇÃO A DUAS DEMÃOS (EXECUÇÃO, INCLUINDO FORNECIMENTO E TRANSPORTE DE TODOS OS MATERIAIS)</t>
  </si>
  <si>
    <t>RO-41296</t>
  </si>
  <si>
    <t>CAPINA (EXECUÇÃO, INCLUINDO REMOÇÃO DO MATERIAL ATÉ 5 KM)</t>
  </si>
  <si>
    <t>RO-41278</t>
  </si>
  <si>
    <t>CERCA DE ARAME FARPADO, TIPO OC.CA-01 (COM 4 FIOS E MOURÃO DE MADEIRA COM ESPAÇAMENTO DE 2,5 METROS) ((EXECUÇÃO, INCLUINDO ESCAVAÇÃO , FORNECIMENTO, ASSENTAMENTO E TRANSPORTE DE TODOS OS MATERIAIS)</t>
  </si>
  <si>
    <t>RO-41396</t>
  </si>
  <si>
    <t>CONFORMAÇÃO DAS CAIXAS DE EMPRÉSTIMOS E JAZIDAS (EXECUÇÃO, INCLUINDO REGULARIZAÇÃO, FORNECIMENTO E TRANSPORTE DE TODOS OS MATERIAIS)</t>
  </si>
  <si>
    <t>RO-43246</t>
  </si>
  <si>
    <t>CONFORMAÇÃO DO LEITO ESTRADAL, INCLUSIVE UMIDECIMENTO</t>
  </si>
  <si>
    <t>RO-41399</t>
  </si>
  <si>
    <t>CONFORMAÇÃO E PROTEÇÃO DOS LOCAIS DE BOTA FORA (EXECUÇÃO, INCLUINDO REGULARIZAÇÃO, FORNECIMENTO E TRANSPORTE DE TODOS OS MATERIAIS)</t>
  </si>
  <si>
    <t>RO-41388</t>
  </si>
  <si>
    <t>ENCASCALHAMENTO (EXECUÇÃO, INCLUINDO ESCAVAÇÃO, CARGA E DESCARGA, UMIDECIMENTO E ESPALHAMENTO DO MATERIAL)</t>
  </si>
  <si>
    <t>RO-41400</t>
  </si>
  <si>
    <t>ESTOCAGEM DA CAMADA VEGETAL DE CAIXAS DE EMPRESTIMO E JAZIDAS</t>
  </si>
  <si>
    <t>RO-41336</t>
  </si>
  <si>
    <t>HORAS DE SERVENTE</t>
  </si>
  <si>
    <t>RO-41300</t>
  </si>
  <si>
    <t>LIMPEZA DE BUEIROS (EXECUÇÃO, INCLUINDO REMOÇÃO DO MATERIAL PARA LOCAL ADEQUADO)</t>
  </si>
  <si>
    <t>HXH</t>
  </si>
  <si>
    <t>RO-41297</t>
  </si>
  <si>
    <t>LIMPEZA DE DISPOSITIVO DE DRENAGEM SUPERFICIAL (EXECUÇÃO, INCLUINDO CAPINA LATERAL NA LARGURA DE 0,20 M  E REMOÇÃO DE ENTULHO)</t>
  </si>
  <si>
    <t>RO-42874</t>
  </si>
  <si>
    <t>LIMPEZA MECÂNICA DE BUEIROS POR HIDROJATEAMENTO, COM OBSTRUÇÃO MÉDIA - Ø 0,40M</t>
  </si>
  <si>
    <t>RO-42875</t>
  </si>
  <si>
    <t>LIMPEZA MECÂNICA DE BUEIROS POR HIDROJATEAMENTO, COM OBSTRUÇÃO MÉDIA - Ø 0,60M</t>
  </si>
  <si>
    <t>RO-42876</t>
  </si>
  <si>
    <t>LIMPEZA MECÂNICA DE BUEIROS POR HIDROJATEAMENTO, COM OBSTRUÇÃO MÉDIA - Ø 0,80M</t>
  </si>
  <si>
    <t>RO-42877</t>
  </si>
  <si>
    <t>LIMPEZA MECÂNICA DE BUEIROS POR HIDROJATEAMENTO, COM OBSTRUÇÃO MÉDIA - Ø 1,00M</t>
  </si>
  <si>
    <t>RO-42216</t>
  </si>
  <si>
    <t>MATA-BURRO EM TRILHOS TIPO OC.MB-01 (EXECUÇÃO, INCLUINDO ESCAVAÇÃO, FORNECIMENTO E TRANSPORTE DE TODOS OS MATERIAIS)</t>
  </si>
  <si>
    <t>RO-42283</t>
  </si>
  <si>
    <t>PASSEIO DE CONCRETO (FCK &gt;= 11 MPA - ESPESSURA DE 6 CM) (EXECUÇÃO, INCLUINDO FORNECIMENTO E TRANSPORTE DE TODOS OS MATERIAIS)</t>
  </si>
  <si>
    <t>RO-41379</t>
  </si>
  <si>
    <t>PORTEIRA TIPO OC.PT (EXECUÇÃO, INCLUINDO ESCAVAÇÃO , FORNECIMENTO, ASSENTAMENTO E TRANSPORTE DOS  MATERIAIS)</t>
  </si>
  <si>
    <t>RO-41279</t>
  </si>
  <si>
    <t>RECONFECÇÃO DE CERCA COM REAPROVEITAMENTO DE 70% DE MATERIAIS (EXECUÇÃO, INCLUINDO FORNECIMENTO, ASSENTAMENTO E TRANSPORTE DE TODOS OS MATERIAIS)</t>
  </si>
  <si>
    <t>RO-41288</t>
  </si>
  <si>
    <t>REMANEJAMENTO DE CERCA, COM APROVEITAMENTO DO MATERIAL (EXECUÇÃO, INCLUINDO ESCAVAÇÃO E ASSENTAMENTO DE TODOS OS MATERIAIS)</t>
  </si>
  <si>
    <t>RO-41334</t>
  </si>
  <si>
    <t>REMENDO PROFUNDO - RECOMPOSIÇÃO DA CAMADA GRANULAR (EXECUÇÃO, INCLUINDO REMOÇÃO DE CAMADA GRANULAR E REVESTIMENTO BETUMINOSO, TRANSPORTE PARA BOTA-FORA, ESCAVAÇÃO E CARGA DO MATERIAL GRANULAR)</t>
  </si>
  <si>
    <t>RO-43439</t>
  </si>
  <si>
    <t>REMENDO SUPERFICIAL (EXECUÇÃO, INCLUINDO ESCAVAÇÃO E CARGA DO MATERIAL GRANULAR)</t>
  </si>
  <si>
    <t>RO-41291</t>
  </si>
  <si>
    <t>REMOÇÃO DE CERCAS</t>
  </si>
  <si>
    <t>RO-42282</t>
  </si>
  <si>
    <t>REMOÇÃO DE MATA-BURRO</t>
  </si>
  <si>
    <t>RO-41401</t>
  </si>
  <si>
    <t>REPOSIÇÃO DE CAMADA VEGETAL EM CAIXA DE EMPRÉSTIMO E JAZIDAS</t>
  </si>
  <si>
    <t>RO-41402</t>
  </si>
  <si>
    <t>REVESTIMENTO VEGETAL COM GRAMAS EM PLACAS (EXECUÇÃO, INCLUINDO FORNECIMENTO, UMIDECIMENTO, CORTE E CARGA DA GRAMA, ADUBAÇÃO E PLANTIO)</t>
  </si>
  <si>
    <t>RO-41404</t>
  </si>
  <si>
    <t>REVESTIMENTO VEGETAL COM SEMEADURA MANUAL (EXECUÇÃO, INCLUINDO FORNECIMENTO E TRANSPORTE DE TODOS OS MATERIAIS)</t>
  </si>
  <si>
    <t>RO-41292</t>
  </si>
  <si>
    <t>ROÇADA MANUAL LEVE (EXECUÇÃO, INCLUINDO REMOÇÃO DO MATERIAL ATÉ 5 KM)</t>
  </si>
  <si>
    <t>RO-41293</t>
  </si>
  <si>
    <t>ROÇADA MANUAL PESADA (EXECUÇÃO, INCLUINDO REMOÇÃO DO MATERIAL ATÉ 5 KM)</t>
  </si>
  <si>
    <t>RO-41295</t>
  </si>
  <si>
    <t>ROÇADA MECANIZADA (EXECUÇÃO, INCLUINDO REMOÇÃO DO MATERIAL ATÉ 5 KM)</t>
  </si>
  <si>
    <t>RO-43273</t>
  </si>
  <si>
    <t>TAPA BURACO - APLICAÇÃO DA MASSA (EXECUÇÃO, INCLUINDO PINTURA DE LIGAÇÃO)</t>
  </si>
  <si>
    <t>RO-44638</t>
  </si>
  <si>
    <t>TAPA-BURACO COM CONCRETO BETUMINOSO USINADO A QUENTE ((EXECUÇÃO INCLUINDO USINAGEM, PINTURA DE LIGAÇÃO, APLICAÇÃO DA MASSA, FORNECIMENTO E TRANSPORTE DOS AGREGADOS, EXCLUI FORNECIMENTO E TRANSPORTE DO MATERIAL BETUMINOSO)</t>
  </si>
  <si>
    <t>RO-41320</t>
  </si>
  <si>
    <t>TAPA-BURACO COM PMF COM FORNECIMENTO DO MATERIAL BETUMINOSO (EXECUÇÃO INCLUINDO USINAGEM, APLICAÇÃO DA MASSA, PINTURA DE LIGAÇÃO, FORNECIMENTO E TRANSPORTE DOS AGREGADOS E DO MATERIAL BETUMINOSO)</t>
  </si>
  <si>
    <t>RO-41732</t>
  </si>
  <si>
    <t>TRANSPORTE DA GRAMA</t>
  </si>
  <si>
    <t>M2*KM</t>
  </si>
  <si>
    <t>RO-41345</t>
  </si>
  <si>
    <t>TRANSPORTE DE AGREGADOS PARA CONSERVAÇÃO. DISTÂNCIA MÉDIA DE TRANSPORTE &lt;= 10,00 KM</t>
  </si>
  <si>
    <t>RO-41352</t>
  </si>
  <si>
    <t>TRANSPORTE DE AGREGADOS PARA CONSERVAÇÃO. DISTÂNCIA MÉDIA DE TRANSPORTE &gt; 50,10 KM</t>
  </si>
  <si>
    <t>RO-41346</t>
  </si>
  <si>
    <t>TRANSPORTE DE AGREGADOS PARA CONSERVAÇÃO. DISTÂNCIA MÉDIA DE TRANSPORTE DE 10,10 A 15,00 KM</t>
  </si>
  <si>
    <t>RO-41347</t>
  </si>
  <si>
    <t>TRANSPORTE DE AGREGADOS PARA CONSERVAÇÃO. DISTÂNCIA MÉDIA DE TRANSPORTE DE 15,10 A 20,00 KM</t>
  </si>
  <si>
    <t>RO-41348</t>
  </si>
  <si>
    <t>TRANSPORTE DE AGREGADOS PARA CONSERVAÇÃO. DISTÂNCIA MÉDIA DE TRANSPORTE DE 20,10 A 25,00 KM</t>
  </si>
  <si>
    <t>RO-41349</t>
  </si>
  <si>
    <t>TRANSPORTE DE AGREGADOS PARA CONSERVAÇÃO. DISTÂNCIA MÉDIA DE TRANSPORTE DE 25,10 A 30,00 KM</t>
  </si>
  <si>
    <t>RO-41350</t>
  </si>
  <si>
    <t>TRANSPORTE DE AGREGADOS PARA CONSERVAÇÃO. DISTÂNCIA MÉDIA DE TRANSPORTE DE 30,10 A 40,00 KM</t>
  </si>
  <si>
    <t>RO-41351</t>
  </si>
  <si>
    <t>TRANSPORTE DE AGREGADOS PARA CONSERVAÇÃO. DISTÂNCIA MÉDIA DE TRANSPORTE DE 40,10 A 50,00 KM</t>
  </si>
  <si>
    <t>RO-14031</t>
  </si>
  <si>
    <t>TRANSPORTE DE CONCRETO BETUMINOSO USINADO A QUENTE.  DISTÂNCIA MÉDIA DE TRANSPORTE &lt;= 10,0 KM (VOLUME COMPACTADO)</t>
  </si>
  <si>
    <t>M3*KM</t>
  </si>
  <si>
    <t>RO-14038</t>
  </si>
  <si>
    <t>TRANSPORTE DE CONCRETO BETUMINOSO USINADO A QUENTE.  DISTÂNCIA MÉDIA DE TRANSPORTE &gt; 50,00 KM (VOLUME COMPACTADO)</t>
  </si>
  <si>
    <t>RO-14032</t>
  </si>
  <si>
    <t>TRANSPORTE DE CONCRETO BETUMINOSO USINADO A QUENTE.  DISTÂNCIA MÉDIA DE TRANSPORTE DE 10,10 A 15,00 KM (VOLUME COMPACTADO)</t>
  </si>
  <si>
    <t>RO-14033</t>
  </si>
  <si>
    <t>TRANSPORTE DE CONCRETO BETUMINOSO USINADO A QUENTE.  DISTÂNCIA MÉDIA DE TRANSPORTE DE 15,10 A 20,00 KM (VOLUME COMPACTADO)</t>
  </si>
  <si>
    <t>RO-14036</t>
  </si>
  <si>
    <t>TRANSPORTE DE CONCRETO BETUMINOSO USINADO A QUENTE.  DISTÂNCIA MÉDIA DE TRANSPORTE DE 30,10 A 40,00 KM (VOLUME COMPACTADO)</t>
  </si>
  <si>
    <t>RO-14037</t>
  </si>
  <si>
    <t>TRANSPORTE DE CONCRETO BETUMINOSO USINADO A QUENTE.  DISTÂNCIA MÉDIA DE TRANSPORTE DE 40,10 A 50,00 KM (VOLUME COMPACTADO)</t>
  </si>
  <si>
    <t>RO-41361</t>
  </si>
  <si>
    <t>TRANSPORTE DE CONCRETO BETUMINOSO USINADO A QUENTE. DISTÂNCIA MÉDIA DE TRANSPORTE &lt;= 10,00 KM (DENSIDADE DE MATERIAL SOLTO)</t>
  </si>
  <si>
    <t>RO-41368</t>
  </si>
  <si>
    <t>TRANSPORTE DE CONCRETO BETUMINOSO USINADO A QUENTE. DISTÂNCIA MÉDIA DE TRANSPORTE &gt;= 50,10 KM (DENSIDADE DE MATERIAL SOLTO)</t>
  </si>
  <si>
    <t>RO-41362</t>
  </si>
  <si>
    <t>TRANSPORTE DE CONCRETO BETUMINOSO USINADO A QUENTE. DISTÂNCIA MÉDIA DE TRANSPORTE DE 10,10 A 15,00 KM (DENSIDADE DE MATERIAL SOLTO)</t>
  </si>
  <si>
    <t>RO-41363</t>
  </si>
  <si>
    <t>TRANSPORTE DE CONCRETO BETUMINOSO USINADO A QUENTE. DISTÂNCIA MÉDIA DE TRANSPORTE DE 15,10 A 20,00 KM (DENSIDADE DE MATERIAL SOLTO)</t>
  </si>
  <si>
    <t>RO-41364</t>
  </si>
  <si>
    <t>TRANSPORTE DE CONCRETO BETUMINOSO USINADO A QUENTE. DISTÂNCIA MÉDIA DE TRANSPORTE DE 20,10 A 25,00 KM (DENSIDADE DE MATERIAL SOLTO)</t>
  </si>
  <si>
    <t>RO-14034</t>
  </si>
  <si>
    <t>TRANSPORTE DE CONCRETO BETUMINOSO USINADO A QUENTE. DISTÂNCIA MÉDIA DE TRANSPORTE DE 20,10 A 25,00 KM (VOLUME COMPACTADO)</t>
  </si>
  <si>
    <t>RO-41365</t>
  </si>
  <si>
    <t>TRANSPORTE DE CONCRETO BETUMINOSO USINADO A QUENTE. DISTÂNCIA MÉDIA DE TRANSPORTE DE 25,10 A 30,00 KM (DENSIDADE DE MATERIAL SOLTO)</t>
  </si>
  <si>
    <t>RO-14035</t>
  </si>
  <si>
    <t>TRANSPORTE DE CONCRETO BETUMINOSO USINADO A QUENTE. DISTÂNCIA MÉDIA DE TRANSPORTE DE 25,10 A 30,00 KM (VOLUME COMPACTADO)</t>
  </si>
  <si>
    <t>RO-41366</t>
  </si>
  <si>
    <t>TRANSPORTE DE CONCRETO BETUMINOSO USINADO A QUENTE. DISTÂNCIA MÉDIA DE TRANSPORTE DE 30,10 A 40,00 KM (DENSIDADE DE MATERIAL SOLTO)</t>
  </si>
  <si>
    <t>RO-41367</t>
  </si>
  <si>
    <t>TRANSPORTE DE CONCRETO BETUMINOSO USINADO A QUENTE. DISTÂNCIA MÉDIA DE TRANSPORTE DE 40,10 A 50,00 KM (DENSIDADE DE MATERIAL SOLTO)</t>
  </si>
  <si>
    <t>RO-41337</t>
  </si>
  <si>
    <t>TRANSPORTE DE MATERIAL DE JAZIDA PARA CONSERVAÇÃO. DISTÂNCIA MÉDIA DE TRANSPORTE   &lt;= 10,00 KM</t>
  </si>
  <si>
    <t>RO-41344</t>
  </si>
  <si>
    <t>TRANSPORTE DE MATERIAL DE JAZIDA PARA CONSERVAÇÃO. DISTÂNCIA MÉDIA DE TRANSPORTE &gt; 50,10 KM</t>
  </si>
  <si>
    <t>RO-41338</t>
  </si>
  <si>
    <t>TRANSPORTE DE MATERIAL DE JAZIDA PARA CONSERVAÇÃO. DISTÂNCIA MÉDIA DE TRANSPORTE DE 10,10 A 15,00 KM</t>
  </si>
  <si>
    <t>RO-41339</t>
  </si>
  <si>
    <t>TRANSPORTE DE MATERIAL DE JAZIDA PARA CONSERVAÇÃO. DISTÂNCIA MÉDIA DE TRANSPORTE DE 15,10 A 20,00 KM</t>
  </si>
  <si>
    <t>RO-41340</t>
  </si>
  <si>
    <t>TRANSPORTE DE MATERIAL DE JAZIDA PARA CONSERVAÇÃO. DISTÂNCIA MÉDIA DE TRANSPORTE DE 20,10 A 25,00 KM</t>
  </si>
  <si>
    <t>RO-41341</t>
  </si>
  <si>
    <t>TRANSPORTE DE MATERIAL DE JAZIDA PARA CONSERVAÇÃO. DISTÂNCIA MÉDIA DE TRANSPORTE DE 25,10 A 30,00 KM</t>
  </si>
  <si>
    <t>RO-41342</t>
  </si>
  <si>
    <t>TRANSPORTE DE MATERIAL DE JAZIDA PARA CONSERVAÇÃO. DISTÂNCIA MÉDIA DE TRANSPORTE DE 30,10 A 40,00 KM</t>
  </si>
  <si>
    <t>RO-41343</t>
  </si>
  <si>
    <t>TRANSPORTE DE MATERIAL DE JAZIDA PARA CONSERVAÇÃO. DISTÂNCIA MÉDIA DE TRANSPORTE DE 40,10 A 50,00 KM</t>
  </si>
  <si>
    <t>RO-41369</t>
  </si>
  <si>
    <t>TRANSPORTE DE MATERIAL DE QUALQUER NATUREZA. DISTÂNCIA MÉDIA DE TRANSPORTE &lt;= 10,00 KM</t>
  </si>
  <si>
    <t>RO-41376</t>
  </si>
  <si>
    <t>TRANSPORTE DE MATERIAL DE QUALQUER NATUREZA. DISTÂNCIA MÉDIA DE TRANSPORTE &gt;= 50,10 KM</t>
  </si>
  <si>
    <t>RO-41370</t>
  </si>
  <si>
    <t>TRANSPORTE DE MATERIAL DE QUALQUER NATUREZA. DISTÂNCIA MÉDIA DE TRANSPORTE DE 10,10 A 15,00 KM</t>
  </si>
  <si>
    <t>RO-41371</t>
  </si>
  <si>
    <t>TRANSPORTE DE MATERIAL DE QUALQUER NATUREZA. DISTÂNCIA MÉDIA DE TRANSPORTE DE 15,10 A 20,00 KM</t>
  </si>
  <si>
    <t>RO-41372</t>
  </si>
  <si>
    <t>TRANSPORTE DE MATERIAL DE QUALQUER NATUREZA. DISTÂNCIA MÉDIA DE TRANSPORTE DE 20,10 A 25,00 KM</t>
  </si>
  <si>
    <t>RO-41373</t>
  </si>
  <si>
    <t>TRANSPORTE DE MATERIAL DE QUALQUER NATUREZA. DISTÂNCIA MÉDIA DE TRANSPORTE DE 25,10 A 30,00 KM</t>
  </si>
  <si>
    <t>RO-41374</t>
  </si>
  <si>
    <t>TRANSPORTE DE MATERIAL DE QUALQUER NATUREZA. DISTÂNCIA MÉDIA DE TRANSPORTE DE 30,10 A 40,00 KM</t>
  </si>
  <si>
    <t>RO-41375</t>
  </si>
  <si>
    <t>TRANSPORTE DE MATERIAL DE QUALQUER NATUREZA. DISTÂNCIA MÉDIA DE TRANSPORTE DE 40,10 A 50,00 KM</t>
  </si>
  <si>
    <t>RO-41353</t>
  </si>
  <si>
    <t>TRANSPORTE DE PRÉ-MISTURADO A FRIO. DISTÂNCIA MÉDIA DE TRANSPORTE &lt;= 10,0 KM (DENSIDADE MATERIAL SOLTO)</t>
  </si>
  <si>
    <t>RO-14023</t>
  </si>
  <si>
    <t>TRANSPORTE DE PRÉ-MISTURADO A FRIO. DISTÂNCIA MÉDIA DE TRANSPORTE &lt;= 10,0 KM (VOLUME COMPACTADO)</t>
  </si>
  <si>
    <t>RO-14030</t>
  </si>
  <si>
    <t>TRANSPORTE DE PRÉ-MISTURADO A FRIO. DISTÂNCIA MÉDIA DE TRANSPORTE &gt; 50,00 KM  (VOLUME COMPACTADO)</t>
  </si>
  <si>
    <t>RO-41360</t>
  </si>
  <si>
    <t>TRANSPORTE DE PRÉ-MISTURADO A FRIO. DISTÂNCIA MÉDIA DE TRANSPORTE &gt; 50,00 KM (DENSIDADE DE MATERIAL SOLTO)</t>
  </si>
  <si>
    <t>RO-14024</t>
  </si>
  <si>
    <t>TRANSPORTE DE PRÉ-MISTURADO A FRIO. DISTÂNCIA MÉDIA DE TRANSPORTE DE 10,10 A 15,00 KM  (VOLUME COMPACTADO)</t>
  </si>
  <si>
    <t>RO-41354</t>
  </si>
  <si>
    <t>TRANSPORTE DE PRÉ-MISTURADO A FRIO. DISTÂNCIA MÉDIA DE TRANSPORTE DE 10,10 A 15,00 KM (DENSIDADE DE MATERIAL SOLTO)</t>
  </si>
  <si>
    <t>RO-14025</t>
  </si>
  <si>
    <t>TRANSPORTE DE PRÉ-MISTURADO A FRIO. DISTÂNCIA MÉDIA DE TRANSPORTE DE 15,10 A 20,00 KM  (VOLUME COMPACTADO)</t>
  </si>
  <si>
    <t>RO-41355</t>
  </si>
  <si>
    <t>TRANSPORTE DE PRÉ-MISTURADO A FRIO. DISTÂNCIA MÉDIA DE TRANSPORTE DE 15,10 A 20,00 KM (DENSIDADE DE MATERIAL SOLTO)</t>
  </si>
  <si>
    <t>RO-14026</t>
  </si>
  <si>
    <t>TRANSPORTE DE PRÉ-MISTURADO A FRIO. DISTÂNCIA MÉDIA DE TRANSPORTE DE 20,10 A 25.00 KM  (VOLUME COMPACTADO)</t>
  </si>
  <si>
    <t>RO-41356</t>
  </si>
  <si>
    <t>TRANSPORTE DE PRÉ-MISTURADO A FRIO. DISTÂNCIA MÉDIA DE TRANSPORTE DE 20,10 A 25.00 KM (DENSIDADE DE MATERIAL SOLTO)</t>
  </si>
  <si>
    <t>RO-14027</t>
  </si>
  <si>
    <t>TRANSPORTE DE PRÉ-MISTURADO A FRIO. DISTÂNCIA MÉDIA DE TRANSPORTE DE 25,10 A 30,00 KM  (VOLUME COMPACTADO)</t>
  </si>
  <si>
    <t>RO-41357</t>
  </si>
  <si>
    <t>TRANSPORTE DE PRÉ-MISTURADO A FRIO. DISTÂNCIA MÉDIA DE TRANSPORTE DE 25,10 A 30,00 KM (DENSIDADE DE MATERIAL SOLTO)</t>
  </si>
  <si>
    <t>RO-14028</t>
  </si>
  <si>
    <t>TRANSPORTE DE PRÉ-MISTURADO A FRIO. DISTÂNCIA MÉDIA DE TRANSPORTE DE 30,10 A 40,00 KM  (VOLUME COMPACTADO)</t>
  </si>
  <si>
    <t>RO-41358</t>
  </si>
  <si>
    <t>TRANSPORTE DE PRÉ-MISTURADO A FRIO. DISTÂNCIA MÉDIA DE TRANSPORTE DE 30,10 A 40,00 KM (DENSIDADE DE MATERIAL SOLTO)</t>
  </si>
  <si>
    <t>RO-14029</t>
  </si>
  <si>
    <t>TRANSPORTE DE PRÉ-MISTURADO A FRIO. DISTÂNCIA MÉDIA DE TRANSPORTE DE 40,10 A 50,00 KM  (VOLUME COMPACTADO)</t>
  </si>
  <si>
    <t>RO-41359</t>
  </si>
  <si>
    <t>TRANSPORTE DE PRÉ-MISTURADO A FRIO. DISTÂNCIA MÉDIA DE TRANSPORTE DE 40,10 A 50,00 KM (DENSIDADE DE MATERIAL SOLTO)</t>
  </si>
  <si>
    <t>RO-44505</t>
  </si>
  <si>
    <t>USINAGEM DE CBUQ PARA TAPA BURACO (EXECUÇÃO, INCLUINDO FORNECIMENTO E TRANSPORTE DOS AGREGADOS E DO MATERIAL BETUMINOSO)</t>
  </si>
  <si>
    <t>RO-41329</t>
  </si>
  <si>
    <t>USINAGEM DE CONCRETO BETUMINOSO USINADO A QUENTE PARA TAPA-BURACO (EXECUÇÃO, INCLUINDO FORNECIMENTO DOS AGREGADOS, EXCLUI FORNECIMENTO E TRANSPORTE DO MATERIAL BETUMINOSO)</t>
  </si>
  <si>
    <t>RO-41321</t>
  </si>
  <si>
    <t>USINAGEM DE PRÉ-MISTURADO A FRIO PARA TAPA-BURACO SEM FORNECIMENTO DO MATERIAL BETUMINOSO (EXECUÇÃO, INCLUINDO FORNECIMENTO DOS AGREGADOS, EXCLUI FORNECIMENTO E TRANSPORTE DO MATERIAL BETUMINOSO)</t>
  </si>
  <si>
    <t>RO-41443</t>
  </si>
  <si>
    <t>ANDAIME SUSPENSO COM PISO EM PRANCHAS DE MADEIRA (EXECUÇÃO, INCLUINDO O FORNECIMENTO E TRANSPORTE DOS MATERIAIS)</t>
  </si>
  <si>
    <t>RO-41582</t>
  </si>
  <si>
    <t>APARELHOS DE APOIO EM NEOPRENE FRETADO (EXECUÇÃO, INCLUINDO A APLICAÇÃO, FORNECIMENTO E TRANSPORTE DOS MATERIAIS)</t>
  </si>
  <si>
    <t>RO-41429</t>
  </si>
  <si>
    <t>APICOAMENTO MANUAL EM CONCRETO</t>
  </si>
  <si>
    <t>RO-41762</t>
  </si>
  <si>
    <t>ARGAMASSA DE CIMENTO E AREIA TRAÇO 1:3 (EXECUÇÃO, INCLUINDO FORNECIMENTO E TRANSPORTE DE TODOS OS MATERIAIS)</t>
  </si>
  <si>
    <t>RO-42285</t>
  </si>
  <si>
    <t>ARMAÇÃO: AÇO CA-50 (EXECUÇÃO, INCLUINDO PREPARO, DOBRAGEM, COLOCAÇÃO NAS FORMAS E TRANSPORTE DE TODOS OS MATERIAIS)</t>
  </si>
  <si>
    <t>RO-41552</t>
  </si>
  <si>
    <t>ARMAÇÃO: AÇO CA-60 (EXECUÇÃO, INCLUINDO PREPARO, DOBRAGEM, COLOCAÇÃO NAS FORMAS E TRANSPORTE DE TODOS OS MATERIAIS)</t>
  </si>
  <si>
    <t>RO-40989</t>
  </si>
  <si>
    <t>BARREIRA SIMPLES DE CONCRETO ARMADO TIPO NEW JERSEY (EXECUÇÃO, INCLUINDO  FORNECIMENTO E TRANSPORTE DE TODOS OS MATERIAIS)</t>
  </si>
  <si>
    <t>RO-41593</t>
  </si>
  <si>
    <t>CAIAÇÃO A TRÊS DEMÃOS (EXECUÇÃO, INCLUINDO O FORNECIMENTO E TRANSPORTE DE TODOS OS MATERIAIS)</t>
  </si>
  <si>
    <t>RO-41657</t>
  </si>
  <si>
    <t>CANTONEIRA METÁLICA DE DIMENSÕES  2"X2"X5/16" (EXECUÇÃO, INCLUINDO FORNECIMENTO E TRANSPORTE DE TODOS OS MATERIAIS)</t>
  </si>
  <si>
    <t>RO-41569</t>
  </si>
  <si>
    <t>CANTONEIRA METÁLICA DE DIMENSÕES 3" X 3" X 3/8" (EXECUÇÃO, INCLUINDO O FORNECIMENTO E TRANSPORTE DE TODOS OS MATERIAIS)</t>
  </si>
  <si>
    <t>RO-41571</t>
  </si>
  <si>
    <t>CANTONEIRA METÁLICA DE DIMENSÕES 4" X 4" X 1/2" (EXECUÇÃO, INCLUINDO O FORNECIMENTO E TRANSPORTE DE TODOS OS MATERIAIS)</t>
  </si>
  <si>
    <t>RO-41570</t>
  </si>
  <si>
    <t>CANTONEIRA METÁLICA DE DIMENSÕES 4" X 4" X 3/8" (EXECUÇÃO, INCLUINDO O FORNECIMENTO E TRANSPORTE DE TODOS OS MATERIAIS)</t>
  </si>
  <si>
    <t>RO-41544</t>
  </si>
  <si>
    <t>CIMBRAMENTO: ESCORAMENTO EM MADEIRA (EXECUÇÃO, INCLUINDO O FORNECIMENTO E TRANSPORTE DE TODOS OS MATERIAIS)</t>
  </si>
  <si>
    <t>RO-41621</t>
  </si>
  <si>
    <t>CONCRETO CICLÓPICO DE  CIMENTO PORTLAND COM 30% DE PEDRA DE MÃO, FCK &gt;= 10 MPA (EXECUÇÃO, INCLUINDO O FORNECIMENTO E TRANSPORTE DOS AGREGADOS)</t>
  </si>
  <si>
    <t>RO-41634</t>
  </si>
  <si>
    <t>CONCRETO CICLÓPICO DE  CIMENTO PORTLAND COM 30% PEDRA DE MÃO, FCK = 13,5 MPA (EXECUÇÃO, INCLUINDO O FORNECIMENTO E TRANSPORTE DOS AGREGADOS)</t>
  </si>
  <si>
    <t>RO-41626</t>
  </si>
  <si>
    <t>CONCRETO CICLÓPICO DE CIMENTO PORTLAND COM 30% PEDRA DE MÃO, FCK= 15,0 MPA (EXECUÇÃO, INCLUINDO O FORNECIMENTO E TRANSPORTE DOS AGREGADOS)</t>
  </si>
  <si>
    <t>RO-41502</t>
  </si>
  <si>
    <t>CONCRETO CICLÓPICO FCK &gt; 13,5 MPA, COM 30% PEDRA DE MÃO (EXECUÇÃO, INCLUINDO O FORNECIMENTO DE TODOS OS MATERIAIS, EXCLUI O TRANSPORTE DOS AGREGADOS)</t>
  </si>
  <si>
    <t>RO-41622</t>
  </si>
  <si>
    <t>CONCRETO DE CIMENTO PORTLAND, FCK &gt;= 11,0 MPA (EXECUÇÃO, INCLUINDO O FORNECIMENTO E TRANSPORTE DOS AGREGADOS)</t>
  </si>
  <si>
    <t>RO-41623</t>
  </si>
  <si>
    <t>CONCRETO DE CIMENTO PORTLAND, FCK &gt;= 13,5 MPA (EXECUÇÃO, INCLUINDO O FORNECIMENTO E TRANSPORTE DOS AGREGADOS)</t>
  </si>
  <si>
    <t>RO-41624</t>
  </si>
  <si>
    <t>CONCRETO DE CIMENTO PORTLAND, FCK &gt;= 15,0 MPA (EXECUÇÃO, INCLUINDO O FORNECIMENTO E TRANSPORTE DOS AGREGADOS)</t>
  </si>
  <si>
    <t>RO-41625</t>
  </si>
  <si>
    <t>CONCRETO DE CIMENTO PORTLAND, FCK &gt;= 16,0 MPA (EXECUÇÃO, INCLUINDO O FORNECIMENTO E TRANSPORTE DOS AGREGADOS)</t>
  </si>
  <si>
    <t>RO-41627</t>
  </si>
  <si>
    <t>CONCRETO DE CIMENTO PORTLAND, FCK &gt;= 18,0 MPA (EXECUÇÃO, INCLUINDO O FORNECIMENTO E TRANSPORTE DOS AGREGADOS)</t>
  </si>
  <si>
    <t>RO-41628</t>
  </si>
  <si>
    <t>CONCRETO DE CIMENTO PORTLAND FCK &gt;= 20,0 MPA (EXECUÇÃO, INCLUINDO O FORNECIMENTO E TRANSPORTE DOS AGREGADOS)</t>
  </si>
  <si>
    <t>RO-41630</t>
  </si>
  <si>
    <t>CONCRETO DE CIMENTO PORTLAND, FCK &gt;= 21,0 MPA (EXECUÇÃO, INCLUINDO O FORNECIMENTO E TRANSPORTE DOS AGREGADOS)</t>
  </si>
  <si>
    <t>RO-41632</t>
  </si>
  <si>
    <t>CONCRETO DE CIMENTO PORTLAND, FCK &gt;= 25,0 MPA (EXECUÇÃO, INCLUINDO O FORNECIMENTO E TRANSPORTE DOS AGREGADOS)</t>
  </si>
  <si>
    <t>RO-41633</t>
  </si>
  <si>
    <t>CONCRETO DE CIMENTO PORTLAND, FCK &gt;= 30,0 MPA (EXECUÇÃO, INCLUINDO O FORNECIMENTO E TRANSPORTE DOS AGREGADOS)</t>
  </si>
  <si>
    <t>RO-42425</t>
  </si>
  <si>
    <t>CONCRETO DE PAVIMENTAÇÃO COM FCK &gt;= 25 MPA (EXECUÇÃO, INCLUINDO O FORNECIMENTO DE TODOS OS MATERIAIS, EXCLUI O TRANSPORTE DOS AGREGADOS)</t>
  </si>
  <si>
    <t>RO-41493</t>
  </si>
  <si>
    <t>CONCRETO ESTRUTURAL COM RESISTÊNCIA FCK &gt;= 13,5 MPA (EXECUÇÃO, INCLUINDO O FORNECIMENTO DE TODOS OS MATERIAIS, EXCLUI O TRANSPORTE DOS AGREGADOS)</t>
  </si>
  <si>
    <t>RO-41494</t>
  </si>
  <si>
    <t>CONCRETO ESTRUTURAL COM RESISTÊNCIA FCK &gt;= 15,0 MPA (EXECUÇÃO, INCLUINDO O FORNECIMENTO DE TODOS OS MATERIAIS, EXCLUI O TRANSPORTE DOS AGREGADOS)</t>
  </si>
  <si>
    <t>RO-41495</t>
  </si>
  <si>
    <t>CONCRETO ESTRUTURAL COM RESISTÊNCIA FCK &gt;= 16,0 MPA (EXECUÇÃO, INCLUINDO O FORNECIMENTO DE TODOS OS MATERIAIS, EXCLUI O TRANSPORTE DOS AGREGADOS)</t>
  </si>
  <si>
    <t>RO-41496</t>
  </si>
  <si>
    <t>CONCRETO ESTRUTURAL COM RESISTÊNCIA FCK &gt;= 18,0 MPA (EXECUÇÃO, INCLUINDO O FORNECIMENTO DE TODOS OS MATERIAIS, EXCLUI O TRANSPORTE DOS AGREGADOS)</t>
  </si>
  <si>
    <t>RO-42416</t>
  </si>
  <si>
    <t>CONCRETO ESTRUTURAL COM RESISTÊNCIA FCK &gt;= 20,0 MPA (EXECUÇÃO, INCLUINDO O FORNECIMENTO DE TODOS OS MATERIAIS, EXCLUI O TRANSPORTE DOS AGREGADOS)</t>
  </si>
  <si>
    <t>RO-45041</t>
  </si>
  <si>
    <t>CONCRETO ESTRUTURAL COM RESISTÊNCIA FCK &gt;= 21 MPA (EXECUÇÃO, INCLUINDO O FORNECIMENTO DE TODOS OS MATERIAIS, EXCLUI O TRANSPORTE DOS AGREGADOS)</t>
  </si>
  <si>
    <t>RO-42417</t>
  </si>
  <si>
    <t>CONCRETO ESTRUTURAL COM RESISTÊNCIA FCK &gt;= 25,0 MPA (EXECUÇÃO, INCLUINDO O FORNECIMENTO DE TODOS OS MATERIAIS, EXCLUI O TRANSPORTE DOS AGREGADOS)</t>
  </si>
  <si>
    <t>RO-42456</t>
  </si>
  <si>
    <t>CONCRETO ESTRUTURAL COM RESISTÊNCIA FCK &gt;= 30,0 MPA (EXECUÇÃO, INCLUINDO O FORNECIMENTO DE TODOS OS MATERIAIS, EXCLUI O TRANSPORTE DOS AGREGADOS)</t>
  </si>
  <si>
    <t>RO-42415</t>
  </si>
  <si>
    <t>CONCRETO MAGRO DE CIMENTO PORTLAND FCK &gt;= 10,0 MPA (EXECUÇÃO, INCLUINDO O FORNECIMENTO E TRANSPORTE DOS AGREGADOS)</t>
  </si>
  <si>
    <t>RO-42467</t>
  </si>
  <si>
    <t>CONCRETO MAGRO FCK &gt;= 10,0 MPA (EXECUÇÃO, INCLUINDO O FORNECIMENTO DE TODOS OS MATERIAIS, EXCLUI O TRANSPORTE DOS AGREGADOS)</t>
  </si>
  <si>
    <t>RO-41599</t>
  </si>
  <si>
    <t>RO-42445</t>
  </si>
  <si>
    <t>DEMOLIÇÃO DE GUARDA-CORPO, INCLUINDO A REMOÇÃO DO MATERIAL DEMOLIDO (EXECUÇÃO, INCLUINDO CARGA E TRANSPORTE DO MATERIAL DEMOLIDO)</t>
  </si>
  <si>
    <t>RO-41435</t>
  </si>
  <si>
    <t>DEMOLIÇÃO DE PAVIMENTO DE CONCRETO (EXECUÇÃO, INCLUINDO A REMOÇÃO DO MATERIAL DEMOLIDO)</t>
  </si>
  <si>
    <t>RO-43107</t>
  </si>
  <si>
    <t>DEMOLIÇÃO MANUAL DE CONCRETO ARMADO</t>
  </si>
  <si>
    <t>RO-41602</t>
  </si>
  <si>
    <t>DEMOLIÇÃO MECÂNICA DE CONCRETO ARMADO</t>
  </si>
  <si>
    <t>RO-41589</t>
  </si>
  <si>
    <t>DRENO DE PVC Ø = 100 MM, COMPRIMENTO UNITÁRIO = 35 CM (EXECUÇÃO, INCLUINDO O FORNECIMENTO E TRANSPORTE DE TODOS OS MATERIAIS)</t>
  </si>
  <si>
    <t>RO-41588</t>
  </si>
  <si>
    <t>DRENO DE PVC Ø = 100 MM, COMPRIMENTO UNITÁRIO = 40 CM (EXECUÇÃO, INCLUINDO O FORNECIMENTO E TRANSPORTE DE TODOS OS MATERIAIS)</t>
  </si>
  <si>
    <t>RO-41590</t>
  </si>
  <si>
    <t>DRENO DE PVC Ø = 100 MM, COMPRIMENTO UNITÁRIO = 45 CM (EXECUÇÃO, INCLUINDO O FORNECIMENTO E TRANSPORTE DE TODOS OS MATERIAIS)</t>
  </si>
  <si>
    <t>RO-41594</t>
  </si>
  <si>
    <t>DRENO DE PVC Ø = 100MM, COMPRIMENTO UNITÁRIO = 0,60M (EXECUÇÃO, INCLUINDO O FORNECIMENTO E TRANSPORTE DE TODOS OS MATERIAIS)</t>
  </si>
  <si>
    <t>RO-41584</t>
  </si>
  <si>
    <t>DRENO DE PVC Ø = 50 MM, COMPRIMENTO UNITÁRIO = 30 CM (EXECUÇÃO, INCLUINDO O FORNECIMENTO E TRANSPORTE DE TODOS OS MATERIAIS)</t>
  </si>
  <si>
    <t>RO-42476</t>
  </si>
  <si>
    <t>DRENO DE PVC Ø = 50 MM, COMPRIMENTO UNITÁRIO = 35 CM (EXECUÇÃO, INCLUINDO O FORNECIMENTO E TRANSPORTE DE TODOS OS MATERIAIS)</t>
  </si>
  <si>
    <t>RO-42994</t>
  </si>
  <si>
    <t>DRENO DE PVC Ø = 50 MM, COMPRIMENTO UNITÁRIO = 40 CM (EXECUÇÃO, INCLUINDO O FORNECIMENTO E TRANSPORTE DE TODOS OS MATERIAIS)</t>
  </si>
  <si>
    <t>RO-41586</t>
  </si>
  <si>
    <t>DRENO DE PVC Ø = 75 MM, COMPRIMENTO UNITÁRIO = 15 CM (EXECUÇÃO, INCLUINDO O FORNECIMENTO E TRANSPORTE DE TODOS OS MATERIAIS)</t>
  </si>
  <si>
    <t>RO-41587</t>
  </si>
  <si>
    <t>DRENO DE PVC Ø = 75 MM, COMPRIMENTO UNITÁRIO = 30 CM (EXECUÇÃO, INCLUINDO O FORNECIMENTO E TRANSPORTE DE TODOS OS MATERIAIS)</t>
  </si>
  <si>
    <t>RO-41591</t>
  </si>
  <si>
    <t>DRENO DE PVC Ø = 75 MM, COMPRIMENTO UNITÁRIO = 35 CM (EXECUÇÃO, INCLUINDO O FORNECIMENTO E TRANSPORTE DE TODOS OS MATERIAIS)</t>
  </si>
  <si>
    <t>RO-41592</t>
  </si>
  <si>
    <t>DRENO DE PVC Ø = 75 MM, COMPRIMENTO UNITÁRIO = 40 CM (EXECUÇÃO, INCLUINDO O FORNECIMENTO E TRANSPORTE DE TODOS OS MATERIAIS)</t>
  </si>
  <si>
    <t>RO-44908</t>
  </si>
  <si>
    <t>ENSECADEIRA DE ESTACAS PRANCHA (EXECUÇÃO, INCLUINDO O FORNECIMENTO E TRANSPORTE DE TODOS OS MATERIAIS)</t>
  </si>
  <si>
    <t>RO-43247</t>
  </si>
  <si>
    <t>ESCORAMENTO DESCONTÍNUO DE VALAS (EXECUÇÃO, INCLUINDO FORNECIMENTO E TRANSPORTE DE TODOS OS MATERIAIS)</t>
  </si>
  <si>
    <t>RO-41431</t>
  </si>
  <si>
    <t>ESTRUTURA METÁLICA PARA ANDAIMES</t>
  </si>
  <si>
    <t>RO-41558</t>
  </si>
  <si>
    <t>FORMA PLANA DE MADEIRIT (EXECUÇÃO, INCLUINDO DESFORMA, FORNECIMENTO E TRANSPORTE DE TODOS OS MATERIAIS)</t>
  </si>
  <si>
    <t>RO-41559</t>
  </si>
  <si>
    <t>FORMAS CURVAS DE MADEIRIT (EXECUÇÃO, INCLUINDO DESFORMA, FORNECIMENTO E TRANSPORTE DE TODOS OS MATERIAIS)</t>
  </si>
  <si>
    <t>RO-42418</t>
  </si>
  <si>
    <t>FORMAS PLANAS DE COMPENSADO COM REVESTIMENTO RESINADO (EXECUÇÃO, INCLUINDO DESFORMA,FORNECIMENTO E TRANSPORTE DE TODOS OS MATERIAIS)</t>
  </si>
  <si>
    <t>RO-41614</t>
  </si>
  <si>
    <t>FORMAS PLANAS DE MADEIRA DE PINHO DE 3ª (EXECUÇÃO, INCLUINDO DESFORMA,FORNECIMENTO E TRANSPORTE DE TODOS OS MATERIAIS)</t>
  </si>
  <si>
    <t>RO-41557</t>
  </si>
  <si>
    <t>FORMAS SUSPENSAS DE COMPENSADO RESINADO (EXECUÇÃO, INCLUINDO DESFORMA, FORNECIMENTO E TRANSPORTE DE TODOS OS MATERIAIS)</t>
  </si>
  <si>
    <t>RO-43047</t>
  </si>
  <si>
    <t>FURO EM CONCRETO Ø = 10,0 MM, PROFUNDIDADE = 10 CM</t>
  </si>
  <si>
    <t>RO-43456</t>
  </si>
  <si>
    <t>FURO EM CONCRETO Ø = 10,0 MM, PROFUNDIDADE = 15 CM</t>
  </si>
  <si>
    <t>RO-42426</t>
  </si>
  <si>
    <t>FURO EM CONCRETO Ø = 12,5 MM, PROFUNDIDADE = 10 CM</t>
  </si>
  <si>
    <t>RO-41453</t>
  </si>
  <si>
    <t>FURO EM CONCRETO Ø = 12,5 MM, PROFUNDIDADE = 15 CM</t>
  </si>
  <si>
    <t>RO-41454</t>
  </si>
  <si>
    <t>FURO EM CONCRETO Ø = 12,5 MM, PROFUNDIDADE = 20 CM</t>
  </si>
  <si>
    <t>RO-41455</t>
  </si>
  <si>
    <t>FURO EM CONCRETO Ø = 12,5 MM, PROFUNDIDADE = 30 CM</t>
  </si>
  <si>
    <t>RO-41456</t>
  </si>
  <si>
    <t>FURO EM CONCRETO Ø = 16,0 MM, PROFUNDIDADE = 15 CM</t>
  </si>
  <si>
    <t>RO-41457</t>
  </si>
  <si>
    <t>FURO EM CONCRETO Ø = 16,0 MM, PROFUNDIDADE = 20 CM</t>
  </si>
  <si>
    <t>RO-41458</t>
  </si>
  <si>
    <t>FURO EM CONCRETO Ø = 16,0 MM, PROFUNDIDADE = 30 CM</t>
  </si>
  <si>
    <t>RO-41459</t>
  </si>
  <si>
    <t>FURO EM CONCRETO Ø = 16,0 MM, PROFUNDIDADE = 50 CM</t>
  </si>
  <si>
    <t>RO-41460</t>
  </si>
  <si>
    <t>FURO EM CONCRETO Ø = 20,0 MM, PROFUNDIDADE = 15 CM</t>
  </si>
  <si>
    <t>RO-41461</t>
  </si>
  <si>
    <t>FURO EM CONCRETO Ø = 20,0 MM, PROFUNDIDADE = 20 CM</t>
  </si>
  <si>
    <t>RO-41463</t>
  </si>
  <si>
    <t>FURO EM CONCRETO Ø = 20,0 MM, PROFUNDIDADE = 30 CM</t>
  </si>
  <si>
    <t>RO-41464</t>
  </si>
  <si>
    <t>FURO EM CONCRETO Ø = 20,0 MM, PROFUNDIDADE = 40 CM</t>
  </si>
  <si>
    <t>RO-41466</t>
  </si>
  <si>
    <t>FURO EM CONCRETO Ø = 25,0 MM, PROFUNDIDADE = 15 CM</t>
  </si>
  <si>
    <t>RO-41465</t>
  </si>
  <si>
    <t>FURO EM CONCRETO Ø = 25,0 MM, PROFUNDIDADE = 20 CM</t>
  </si>
  <si>
    <t>RO-41467</t>
  </si>
  <si>
    <t>FURO EM CONCRETO Ø = 25,0 MM, PROFUNDIDADE = 30 CM</t>
  </si>
  <si>
    <t>RO-41469</t>
  </si>
  <si>
    <t>FURO EM CONCRETO Ø = 25,0 MM, PROFUNDIDADE = 50 CM</t>
  </si>
  <si>
    <t>RO-41470</t>
  </si>
  <si>
    <t>FURO EM CONCRETO Ø = 25,0 MM, PROFUNDIDADE = 80 CM</t>
  </si>
  <si>
    <t>RO-41473</t>
  </si>
  <si>
    <t>FURO EM CONCRETO Ø = 32,0 MM, PROFUNDIDADE = 30 CM</t>
  </si>
  <si>
    <t>RO-41475</t>
  </si>
  <si>
    <t>FURO EM CONCRETO Ø = 40,0 MM, PROFUNDIDADE = 30 CM</t>
  </si>
  <si>
    <t>RO-41476</t>
  </si>
  <si>
    <t>FURO EM CONCRETO Ø = 50,0 MM, PROFUNDIDADE = 30 CM</t>
  </si>
  <si>
    <t>RO-41482</t>
  </si>
  <si>
    <t>FURO EM CONCRETO Ø = 75 MM, PROFUNDIDADE = 15 CM</t>
  </si>
  <si>
    <t>RO-41479</t>
  </si>
  <si>
    <t>FURO EM ROCHA Ø = 20,0 MM, PROFUNDIDADE = 40 MM</t>
  </si>
  <si>
    <t>RO-41648</t>
  </si>
  <si>
    <t>FURO EM ROCHA Ø = 25,0 MM, PROFUNDIDADE = 50 MM</t>
  </si>
  <si>
    <t>RO-41481</t>
  </si>
  <si>
    <t>FURO EM ROCHA Ø = 50,0 MM, PROFUNDIDADE = 30 MM</t>
  </si>
  <si>
    <t>RO-42424</t>
  </si>
  <si>
    <t>GRADIL METÁLICO PADRÃO DER-MG (EXECUÇÃO, INCLUINDO O FORNECIMENTO E TRANSPORTE DE TODOS OS MATERIAIS)</t>
  </si>
  <si>
    <t>RO-41565</t>
  </si>
  <si>
    <t>JUNTAS DE PAVIMENTAÇÃO LONGITUDINAL E TRANSVERSAL (EXECUÇÃO, INCLUINDO O FORNECIMENTO E TRANSPORTE DE TODOS OS MATERIAIS)</t>
  </si>
  <si>
    <t>RO-41581</t>
  </si>
  <si>
    <t>LIMPEZA DE ARMADURA COM JATO DE AREIA E ÁGUA</t>
  </si>
  <si>
    <t>RO-41578</t>
  </si>
  <si>
    <t>LIMPEZA DE SUPERFÍCIE COM JATO DE AREIA E AGUA</t>
  </si>
  <si>
    <t>RO-42430</t>
  </si>
  <si>
    <t>LIMPEZA MANUAL E TRATAMENTO DE ARMADURA OXIDADA</t>
  </si>
  <si>
    <t>RO-41575</t>
  </si>
  <si>
    <t>MASTIQUE ELÁSTICO(TIPO VEDAFLEX OU SIMILAR) (EXECUÇÃO, INCLUINDO O FORNECIMENTO E TRANSPORTE DE TODOS OS MATERIAIS)</t>
  </si>
  <si>
    <t>RO-41596</t>
  </si>
  <si>
    <t>MURO DE ARRIMO EM CONCRETO, TIPO OC.MA-01 (EXECUÇÃO, INCLUINDO FORNECIMENTO E TRANSPORTE DE TODOS OS MATERIAIS)</t>
  </si>
  <si>
    <t>RO-41432</t>
  </si>
  <si>
    <t>PLATAFORMA DE MADEIRA PARA  ANDAIMES (EXECUÇÃO, INCLUINDO FORNECIMENTO E TRANSPORTE DE TODOS OS MATERIAIS)</t>
  </si>
  <si>
    <t>RO-41653</t>
  </si>
  <si>
    <t>PREENCHIMENTO DE FUROS COM INJEÇÃO DE EPOXI (SIKADUR - 43) (EXECUÇÃO, INCLUINDO O FORNECIMENTO DE TODOS OS MATERIAIS, EXCLUI EXECUÇÃO DO FURO)</t>
  </si>
  <si>
    <t>RO-41651</t>
  </si>
  <si>
    <t>PREENCHIMENTO DE FUROS COM SIKADUR 32 OU SIMILAR (EXECUÇÃO, INCLUINDO O FORNECIMENTO E TRANSPORTE DE TODOS OS MATERIAIS, EXCLUI EXECUÇÃO DO FURO)</t>
  </si>
  <si>
    <t>RO-41652</t>
  </si>
  <si>
    <t>TRATAMENTO DE TRINCAS FINAS (EXECUÇÃO, INCLUINDO O FORNECIMENTO E TRANSPORTE DE TODOS OS MATERIAIS)</t>
  </si>
  <si>
    <t>RO-42442</t>
  </si>
  <si>
    <t>TUBULÃO A CÉU ABERTO, COM CAMISA DE CONCRETO PRÉ-MOLDADA COM DIAMETRO DE FUSTE Ø 1,20M, EM ROCHA (EXECUÇÃO, INCLUINDO ESCAVAÇÃO, EXCLUSIVE CONCRETO PARA CAMISA)</t>
  </si>
  <si>
    <t>RO-42412</t>
  </si>
  <si>
    <t>TUBULÃO A CÉU ABERTO, COM CAMISA DE CONCRETO PRÉ-MOLDADA COM DIAMETRO DE FUSTE Ø 1,20M EM SOLO (EXECUÇÃO, INCLUINDO ESCAVAÇÃO, EXCLUSIVE CONCRETO PARA CAMISA)</t>
  </si>
  <si>
    <t>RO-42455</t>
  </si>
  <si>
    <t>TUBULÃO A CÉU ABERTO, COM CAMISA DE CONCRETO PRÉ-MOLDADA COM DIÂMETRO DE FUSTE Ø 1,40M EM SOLO (EXECUÇÃO, INCLUINDO ESCAVAÇÃO, EXCLUSIVE CONCRETO PARA CAMISA)</t>
  </si>
  <si>
    <t>RO-43462</t>
  </si>
  <si>
    <t>TUBULÃO COM AR COMPRIMIDO COM CAMISA DE CONCRETO PRÉ MOLDADA COM DIAMETRO DE FUSTE Ø 1,20M, EM ROCHA (EXECUÇÃO, INCLUINDO ESCAVAÇÃO, EXCLUSIVE CONCRETO PARA CAMISA)</t>
  </si>
  <si>
    <t>RO-42413</t>
  </si>
  <si>
    <t>TUBULÃO COM AR COMPRIMIDO COM CAMISA DE CONCRETO PRÉ MOLDADA COM DIAMETRO DE FUSTE Ø 1,20M, EM SOLO (EXECUÇÃO, INCLUINDO ESCAVAÇÃO, EXCLUSIVE CONCRETO PARA CAMISA)</t>
  </si>
  <si>
    <t>RO-43871</t>
  </si>
  <si>
    <t>TUBULÃO COM AR COMPRIMIDO COM CAMISA DE CONCRETO PRÉ MOLDADA COM DIAMETRO DE FUSTE Ø 1,40M, EM ROCHA (EXECUÇÃO, INCLUINDO ESCAVAÇÃO, EXCLUSIVE CONCRETO PARA CAMISA)</t>
  </si>
  <si>
    <t>RO-42811</t>
  </si>
  <si>
    <t>TUBULÃO COM AR COMPRIMIDO COM CAMISA DE CONCRETO PRÉ MOLDADA COM DIAMETRO DE FUSTE Ø 1,40M, EM SOLO (EXECUÇÃO, INCLUINDO ESCAVAÇÃO, EXCLUSIVE CONCRETO PARA CAMISA)</t>
  </si>
  <si>
    <t>RO-43568</t>
  </si>
  <si>
    <t>TUBULÃO COM AR COMPRIMIDO COM CAMISA DE CONCRETO PRÉ-MOLDADA COM DIÂMETRO DE FUSTE Ø 1,60M, EM SOLO (EXECUÇÃO, INCLUINDO ESCAVAÇÃO, EXCLUSIVE CONCRETO PARA CAMISA)</t>
  </si>
  <si>
    <t>RO-41665</t>
  </si>
  <si>
    <t>ABRIGO DUPLO DE PASSAGEIROS PRÉ-MOLDADO (EXECUÇÃO, INCLUINDO O FORNECIMENTO,  TRANSPORTE E MONTAGEM)</t>
  </si>
  <si>
    <t>RO-41664</t>
  </si>
  <si>
    <t>ABRIGO SIMPLES DE PASSAGEIROS PRÉ-MOLDADO (EXECUÇÃO, INCLUINDO O FORNECIMENTO E TRANSPORTE E MONTAGEM)</t>
  </si>
  <si>
    <t>RO-41661</t>
  </si>
  <si>
    <t>CHAPISCO DE CIMENTO E AREIA, TRAÇO 1:3 (EXECUÇÃO, INCLUINDO O FORNECIMENTO E TRANSPORTE DE TODOS OS MATERIAIS)</t>
  </si>
  <si>
    <t>RO-41662</t>
  </si>
  <si>
    <t>REBOCO DE ARGAMASSA DE CIMENTO E AREIA, TRAÇO 1:5 (EXECUÇÃO, INCLUINDO O FORNECIMENTO E TRANSPORTE DE TODOS OS MATERIAIS)</t>
  </si>
  <si>
    <t>RO-44166</t>
  </si>
  <si>
    <t>VEÍCULO TIPO VAN, 12 PASSAGEIROS, COM MOTORISTA</t>
  </si>
  <si>
    <t>CO-27337</t>
  </si>
  <si>
    <t>ENGENHEIRO/ARQUITETO, NÍVEL CONSULTOR ESPECIAL, INCLUSIVE ENCARGOS COMPLEMENTARES</t>
  </si>
  <si>
    <t>CO-27339</t>
  </si>
  <si>
    <t>ENGENHEIRO/ARQUITETO, NÍVEL CONSULTOR, INCLUSIVE ENCARGOS COMPLEMENTARES</t>
  </si>
  <si>
    <t>CO-27342</t>
  </si>
  <si>
    <t>ENGENHEIRO/ARQUITETO, NÍVEL COORDENADOR, INCLUSIVE ENCARGOS COMPLEMENTARES</t>
  </si>
  <si>
    <t>CO-27348</t>
  </si>
  <si>
    <t>ENGENHEIRO/ARQUITETO, NÍVEL JÚNIOR, INCLUSIVE ENCARGOS COMPLEMENTARES</t>
  </si>
  <si>
    <t>CO-27347</t>
  </si>
  <si>
    <t>ENGENHEIRO/ARQUITETO, NÍVEL PLENO, INCLUSIVE ENCARGOS COMPLEMENTARES</t>
  </si>
  <si>
    <t>CO-27344</t>
  </si>
  <si>
    <t>ENGENHEIRO/ARQUITETO, NÍVEL SÊNIOR, INCLUSIVE ENCARGOS COMPLEMENTARES</t>
  </si>
  <si>
    <t>CO-24324</t>
  </si>
  <si>
    <t>DIÁRIA DE VIAGEM, INCLUSIVE PERNOITE E ALIMENTAÇÃO</t>
  </si>
  <si>
    <t>CO-27674</t>
  </si>
  <si>
    <t>VEÍCULO TIPO MINIVAN, COM CAPACIDADE PARA SETE (7) LUGARES, OBEDECIDOS OS SEGUINTES REQUISITOS MÍNIMOS: TER NO MÁXIMO UM (1) ANO DE USO, ATÉ 20.000KM RODADOS, POTÊNCIA MÍNIMA DE 110CV, DIREÇÃO ASSISTIDA, AR CONDICIONADO, DESEMBAÇADOR DE VIDROS, RÁDIO AM/FM, EMPLACADO, COM SEGURO TOTAL (CUSTO FIXO), EXCLUSIVE QUILÔMETRO RODADO (CUSTO VARIÁVEL)</t>
  </si>
  <si>
    <t>CO-27675</t>
  </si>
  <si>
    <t>VEÍCULO TIPO MINIVAN, COM CAPACIDADE PARA SETE (7) LUGARES, OBEDECIDOS OS SEGUINTES REQUISITOS MÍNIMOS: TER NO MÁXIMO UM (1) ANO DE USO, ATÉ 20.000KM RODADOS, POTÊNCIA MÍNIMA DE 110CV, DIREÇÃO ASSISTIDA, AR CONDICIONADO, DESEMBAÇADOR DE VIDROS, RÁDIO AM/FM, EMPLACADO, COM SEGURO TOTAL, INCLUSIVE MANUTENÇÃO E COMBUSTÍVEL (CUSTO VARIÁVEL)</t>
  </si>
  <si>
    <t>CO-28364</t>
  </si>
  <si>
    <t>VEÍCULO TIPO PICAPE LEVE, COM CAPACIDADE PARA CINCO (5) LUGARES, OBEDECIDOS OS SEGUINTES REQUISITOS MÍNIMOS: TER NO MÁXIMO UM (1) ANO DE USO, ATÉ 20.000KM RODADOS, POTÊNCIA MÍNIMA DE 100CV, DIREÇÃO ASSISTIDA, AR CONDICIONADO, DESEMBAÇADOR DE VIDROS, RÁDIO AM/FM, EMPLACADO, COM SEGURO TOTAL (CUSTO FIXO), EXCLUSIVE QUILÔMETRO RODADO (CUSTO VARIÁVEL)</t>
  </si>
  <si>
    <t>CO-28366</t>
  </si>
  <si>
    <t>VEÍCULO TIPO PICAPE LEVE, COM CAPACIDADE PARA CINCO (5) LUGARES, OBEDECIDOS OS SEGUINTES REQUISITOS MÍNIMOS: TER NO MÁXIMO UM (1) ANO DE USO, ATÉ 20.000KM RODADOS, POTÊNCIA MÍNIMA DE 100CV, DIREÇÃO ASSISTIDA, AR CONDICIONADO, DESEMBAÇADOR DE VIDROS, RÁDIO AM/FM, EMPLACADO, COM SEGURO TOTAL, INCLUSIVE MANUTENÇÃO E COMBUSTÍVEL (CUSTO VARIÁVEL)</t>
  </si>
  <si>
    <t>CO-27676</t>
  </si>
  <si>
    <t>VEÍCULO TIPO VAN, COM CAPACIDADE PARA QUINZE (15) LUGARES, OBEDECIDOS OS SEGUINTES REQUISITOS MÍNIMOS: TER NO MÁXIMO UM (1) ANO DE USO, ATÉ 20.000KM RODADOS, POTÊNCIA MÍNIMA DE 130CV, DIREÇÃO ASSISTIDA, AR CONDICIONADO, DESEMBAÇADOR DE VIDROS, RÁDIO AM/FM, EMPLACADO, COM SEGURO TOTAL (CUSTO FIXO), EXCLUSIVE QUILÔMETRO RODADO (CUSTO VARIÁVEL)</t>
  </si>
  <si>
    <t>CO-27677</t>
  </si>
  <si>
    <t>VEÍCULO TIPO VAN, COM CAPACIDADE PARA QUINZE (15) LUGARES, OBEDECIDOS OS SEGUINTES REQUISITOS MÍNIMOS: TER NO MÁXIMO UM (1) ANO DE USO, ATÉ 20.000KM RODADOS, POTÊNCIA MÍNIMA DE 130CV, DIREÇÃO ASSISTIDA, AR CONDICIONADO, DESEMBAÇADOR DE VIDROS, RÁDIO AM/FM, EMPLACADO, COM SEGURO TOTAL, INCLUSIVE MANUTENÇÃO E COMBUSTÍVEL (CUSTO VARIÁVEL)</t>
  </si>
  <si>
    <t>CO-27369</t>
  </si>
  <si>
    <t>LEVANTAMENTO PLANIALTIMÉTRICO E CADASTRAL - TERRENO MAIOR QUE 50.001 M2</t>
  </si>
  <si>
    <t>CO-27361</t>
  </si>
  <si>
    <t>LEVANTAMENTO PLANIALTIMÉTRICO E CADASTRAL -TERRENO ATÉ 2.000 M2</t>
  </si>
  <si>
    <t>CO-27367</t>
  </si>
  <si>
    <t>LEVANTAMENTO PLANIALTIMÉTRICO E CADASTRAL -TERRENO DE 10.001 A 50.000 M2</t>
  </si>
  <si>
    <t>CO-27363</t>
  </si>
  <si>
    <t>LEVANTAMENTO PLANIALTIMÉTRICO E CADASTRAL -TERRENO DE 2.001 A 10.000 M2</t>
  </si>
  <si>
    <t>CO-27397</t>
  </si>
  <si>
    <t>PLANILHA ORÇAMENTÁRIA PARA CONSTRUÇÕES NOVAS - ÁREA ACIMA DE 10.000 M2</t>
  </si>
  <si>
    <t>CO-27390</t>
  </si>
  <si>
    <t>PLANILHA ORÇAMENTÁRIA PARA CONSTRUÇÕES NOVAS - ÁREA ATÉ 1.000 M2</t>
  </si>
  <si>
    <t>CO-27391</t>
  </si>
  <si>
    <t>PLANILHA ORÇAMENTÁRIA PARA CONSTRUÇÕES NOVAS - ÁREA DE 1.001 M2 A 2.000 M2</t>
  </si>
  <si>
    <t>CO-27392</t>
  </si>
  <si>
    <t>PLANILHA ORÇAMENTÁRIA PARA CONSTRUÇÕES NOVAS - ÁREA DE 2.001 M2 A 4.000 M2</t>
  </si>
  <si>
    <t>CO-27394</t>
  </si>
  <si>
    <t>PLANILHA ORÇAMENTÁRIA PARA CONSTRUÇÕES NOVAS - ÁREA DE 4.001 M2 A 6.000 M2</t>
  </si>
  <si>
    <t>CO-27395</t>
  </si>
  <si>
    <t>PLANILHA ORÇAMENTÁRIA PARA CONSTRUÇÕES NOVAS - ÁREA DE 6.001 M2 A 8.000 M2</t>
  </si>
  <si>
    <t>CO-27396</t>
  </si>
  <si>
    <t>PLANILHA ORÇAMENTÁRIA PARA CONSTRUÇÕES NOVAS - ÁREA DE 8.001 M2 A 10.000 M2</t>
  </si>
  <si>
    <t>CO-27413</t>
  </si>
  <si>
    <t>PLANILHA ORÇAMENTÁRIA PARA OBRAS DE INFRAESTRUTURA</t>
  </si>
  <si>
    <t>CO-27388</t>
  </si>
  <si>
    <t>PLANILHA ORÇAMENTÁRIA PARA PROJETOS DE IMPLANTAÇÃO DE EDIFICAÇÃO - ÁREA ACIMA DE 16.000 M2</t>
  </si>
  <si>
    <t>CO-27382</t>
  </si>
  <si>
    <t>PLANILHA ORÇAMENTÁRIA PARA PROJETOS DE IMPLANTAÇÃO DE EDIFICAÇÃO - ÁREA DE 11.001 M2 ATÉ 13.000 M2</t>
  </si>
  <si>
    <t>CO-27385</t>
  </si>
  <si>
    <t>PLANILHA ORÇAMENTÁRIA PARA PROJETOS DE IMPLANTAÇÃO DE EDIFICAÇÃO - ÁREA DE 13.001 M2 ATÉ 16.000 M2</t>
  </si>
  <si>
    <t>CO-27375</t>
  </si>
  <si>
    <t>PLANILHA ORÇAMENTÁRIA PARA PROJETOS DE IMPLANTAÇÃO DE EDIFICAÇÃO - ÁREA DE 6.001 M2 ATÉ 7.000 M2</t>
  </si>
  <si>
    <t>CO-27378</t>
  </si>
  <si>
    <t>PLANILHA ORÇAMENTÁRIA PARA PROJETOS DE IMPLANTAÇÃO DE EDIFICAÇÃO - ÁREA DE 7.001 M2 ATÉ 9.000 M2</t>
  </si>
  <si>
    <t>CO-27380</t>
  </si>
  <si>
    <t>PLANILHA ORÇAMENTÁRIA PARA PROJETOS DE IMPLANTAÇÃO DE EDIFICAÇÃO - ÁREA DE 9.001 M2 ATÉ 11.000 M2</t>
  </si>
  <si>
    <t>CO-27372</t>
  </si>
  <si>
    <t>PLANILHA ORÇAMENTÁRIA PARA PROJETOS DE IMPLANTAÇÃO DE EDIFICAÇÃO ÁREA ATÉ 6.000 M2</t>
  </si>
  <si>
    <t>CO-27405</t>
  </si>
  <si>
    <t>PLANILHA ORÇAMENTÁRIA PARA REFORMA E/OU AMPLIAÇÃO DE EDIFICAÇÕES EXISTENTES - ÁREA ACIMA DE 10.000 M2</t>
  </si>
  <si>
    <t>CO-27400</t>
  </si>
  <si>
    <t>PLANILHA ORÇAMENTÁRIA PARA REFORMA E/OU AMPLIAÇÃO DE EDIFICAÇÕES EXISTENTES - ÁREA DE 1.001 M2 A 2.000 M2</t>
  </si>
  <si>
    <t>CO-27401</t>
  </si>
  <si>
    <t>PLANILHA ORÇAMENTÁRIA PARA REFORMA E/OU AMPLIAÇÃO DE EDIFICAÇÕES EXISTENTES - ÁREA DE 2.001 M2 A 4.000 M2</t>
  </si>
  <si>
    <t>CO-27402</t>
  </si>
  <si>
    <t>PLANILHA ORÇAMENTÁRIA PARA REFORMA E/OU AMPLIAÇÃO DE EDIFICAÇÕES EXISTENTES - ÁREA DE 4.001 M2 A 6.000 M2</t>
  </si>
  <si>
    <t>CO-27403</t>
  </si>
  <si>
    <t>PLANILHA ORÇAMENTÁRIA PARA REFORMA E/OU AMPLIAÇÃO DE EDIFICAÇÕES EXISTENTES - ÁREA DE 6.001 M2 A 8.000 M2</t>
  </si>
  <si>
    <t>CO-27404</t>
  </si>
  <si>
    <t>PLANILHA ORÇAMENTÁRIA PARA REFORMA E/OU AMPLIAÇÃO DE EDIFICAÇÕES EXISTENTES - ÁREA DE 8.001 M2 A 10.000 M2</t>
  </si>
  <si>
    <t>CO-27399</t>
  </si>
  <si>
    <t>PLANILHA ORÇAMENTÁRIA PARA REFORMA E/OU AMPLIAÇÃO DE EDIFICAÇÕES EXISTENTES- ÁREA ATÉ 1.000 M2</t>
  </si>
  <si>
    <t>CO-27412</t>
  </si>
  <si>
    <t>PLANILHA ORÇAMENTÁRIA PARA REFORMA E/OU AMPLIAÇÃO DE PATRIMÔNIOS HISTÓRICOS - ÁREA ACIMA DE 10.000 M2</t>
  </si>
  <si>
    <t>CO-27406</t>
  </si>
  <si>
    <t>PLANILHA ORÇAMENTÁRIA PARA REFORMA E/OU AMPLIAÇÃO DE PATRIMÔNIOS HISTÓRICOS - ÁREA ATÉ 1.000 M2</t>
  </si>
  <si>
    <t>CO-27407</t>
  </si>
  <si>
    <t>PLANILHA ORÇAMENTÁRIA PARA REFORMA E/OU AMPLIAÇÃO DE PATRIMÔNIOS HISTÓRICOS - ÁREA DE 1.001 M2 A 2.000 M2</t>
  </si>
  <si>
    <t>CO-27408</t>
  </si>
  <si>
    <t>PLANILHA ORÇAMENTÁRIA PARA REFORMA E/OU AMPLIAÇÃO DE PATRIMÔNIOS HISTÓRICOS - ÁREA DE 2.001 M2 A 4.000 M2</t>
  </si>
  <si>
    <t>CO-27409</t>
  </si>
  <si>
    <t>PLANILHA ORÇAMENTÁRIA PARA REFORMA E/OU AMPLIAÇÃO DE PATRIMÔNIOS HISTÓRICOS - ÁREA DE 4.001 M2 A 6.000 M2</t>
  </si>
  <si>
    <t>CO-27410</t>
  </si>
  <si>
    <t>PLANILHA ORÇAMENTÁRIA PARA REFORMA E/OU AMPLIAÇÃO DE PATRIMÔNIOS HISTÓRICOS - ÁREA DE 6.001 M2 A 8.000 M2</t>
  </si>
  <si>
    <t>CO-27411</t>
  </si>
  <si>
    <t>PLANILHA ORÇAMENTÁRIA PARA REFORMA E/OU AMPLIAÇÃO DE PATRIMÔNIOS HISTÓRICOS - ÁREA DE 8.001 M2 A 10.000 M2</t>
  </si>
  <si>
    <t>CO-27417</t>
  </si>
  <si>
    <t>ANTEPROJETO DE EDIFICAÇÃO - ÁREA &gt; 3.000 M2</t>
  </si>
  <si>
    <t>CO-27414</t>
  </si>
  <si>
    <t>ANTEPROJETO DE EDIFICAÇÃO - ÁREA &lt;= 600 M2</t>
  </si>
  <si>
    <t>CO-27416</t>
  </si>
  <si>
    <t>ANTEPROJETO DE EDIFICAÇÃO - 1.500 M2 &lt; ÁREA &lt;= 3.000 M2</t>
  </si>
  <si>
    <t>CO-27415</t>
  </si>
  <si>
    <t>ANTEPROJETO DE EDIFICAÇÃO - 600 M2 &lt; ÁREA &lt;= 1.500 M2</t>
  </si>
  <si>
    <t>CO-27418</t>
  </si>
  <si>
    <t>ANTEPROJETO DE IMPLANTAÇÃO DE EDIFICAÇÃO PADRÃO COM ÁREA DE PROJEÇÃO &lt; = 600 M2</t>
  </si>
  <si>
    <t>CO-27421</t>
  </si>
  <si>
    <t>ANTEPROJETO DE IMPLANTAÇÃO DE EDIFICAÇÃO PADRÃO COM ÁREA DE PROJEÇÃO &gt; 3.000 M2</t>
  </si>
  <si>
    <t>CO-27420</t>
  </si>
  <si>
    <t>ANTEPROJETO DE IMPLANTAÇÃO DE EDIFICAÇÃO PADRÃO COM 1.500 &lt; ÁREA DE PROJEÇÃO &lt;= 3.000 M2</t>
  </si>
  <si>
    <t>CO-27419</t>
  </si>
  <si>
    <t>ANTEPROJETO DE IMPLANTAÇÃO DE EDIFICAÇÃO PADRÃO COM 600 M2 &lt; ÁREA DE PROJEÇÃO = 1.500 M2</t>
  </si>
  <si>
    <t>CO-27493</t>
  </si>
  <si>
    <t>COMPATIBILIZAÇÃO DE PROJETOS COM ACIMA DE 1000.000 M2</t>
  </si>
  <si>
    <t>CO-27487</t>
  </si>
  <si>
    <t>COMPATIBILIZAÇÃO DE PROJETOS COM ÁREA ATÉ 10.000 M2</t>
  </si>
  <si>
    <t>CO-27488</t>
  </si>
  <si>
    <t>COMPATIBILIZAÇÃO DE PROJETOS COM ÁREA DE 10.001 M2 ATÉ 20.000 M2</t>
  </si>
  <si>
    <t>CO-27489</t>
  </si>
  <si>
    <t>COMPATIBILIZAÇÃO DE PROJETOS COM ÁREA DE 20.001 M2 ATÉ 40.000 M2</t>
  </si>
  <si>
    <t>CO-27490</t>
  </si>
  <si>
    <t>COMPATIBILIZAÇÃO DE PROJETOS COM ÁREA DE 40.001 M2 ATÉ 60.000 M2</t>
  </si>
  <si>
    <t>CO-27491</t>
  </si>
  <si>
    <t>COMPATIBILIZAÇÃO DE PROJETOS COM ÁREA DE 60.001 M2 ATÉ 80.000 M2</t>
  </si>
  <si>
    <t>CO-27492</t>
  </si>
  <si>
    <t>COMPATIBILIZAÇÃO DE PROJETOS COM ÁREA DE 80.001 M2 ATÉ 1000.000 M2</t>
  </si>
  <si>
    <t>CO-27494</t>
  </si>
  <si>
    <t>COORDENAÇÃO DE PROJETOS</t>
  </si>
  <si>
    <t>CO-27486</t>
  </si>
  <si>
    <t>DESENHO DE CADASTRO DE CONSTRUÇÕES EXISTENTES</t>
  </si>
  <si>
    <t>PR A1</t>
  </si>
  <si>
    <t>CO-27470</t>
  </si>
  <si>
    <t>DESENHO E CÓPIA DE PROJETOS</t>
  </si>
  <si>
    <t>CO-27423</t>
  </si>
  <si>
    <t>DESENVOLVIMENTO E DETALHAMENTO DE PROJETO ARQUITETÔNICO</t>
  </si>
  <si>
    <t>CO-27482</t>
  </si>
  <si>
    <t>DESENVOLVIMENTO E DETALHAMENTO DE PROJETOS COMPLEMENTARES</t>
  </si>
  <si>
    <t>CO-27483</t>
  </si>
  <si>
    <t>PERSPECTIVA COLORIDA (50X70)CM</t>
  </si>
  <si>
    <t>CO-27485</t>
  </si>
  <si>
    <t>PLANTA HUMANIZADA COLORIDA (50X70)CM</t>
  </si>
  <si>
    <t>CO-27471</t>
  </si>
  <si>
    <t>PROJETO DE LAYOUT</t>
  </si>
  <si>
    <t>CO-27477</t>
  </si>
  <si>
    <t>PROJETO EXECUTIVO DE ACÚSTICA</t>
  </si>
  <si>
    <t>CO-27478</t>
  </si>
  <si>
    <t>PROJETO EXECUTIVO DE AQUECIMENTO SOLAR E REDE DE ÁGUA QUENTE</t>
  </si>
  <si>
    <t>CO-27429</t>
  </si>
  <si>
    <t>PROJETO EXECUTIVO DE AR CONDICIONADO/VENTILAÇÃO/CLIMATIZAÇÃO</t>
  </si>
  <si>
    <t>CO-27422</t>
  </si>
  <si>
    <t>PROJETO EXECUTIVO DE ARQUITETURA</t>
  </si>
  <si>
    <t>CO-27432</t>
  </si>
  <si>
    <t>PROJETO EXECUTIVO DE CABEAMENTO ESTRUTURADO</t>
  </si>
  <si>
    <t>CO-27426</t>
  </si>
  <si>
    <t>PROJETO EXECUTIVO DE DRENAGEM PLUVIAL</t>
  </si>
  <si>
    <t>CO-27473</t>
  </si>
  <si>
    <t>PROJETO EXECUTIVO DE ENGRADAMENTO METÁLICO</t>
  </si>
  <si>
    <t>CO-27427</t>
  </si>
  <si>
    <t>PROJETO EXECUTIVO DE ESTRUTURA DE CONCRETO</t>
  </si>
  <si>
    <t>CO-27428</t>
  </si>
  <si>
    <t>PROJETO EXECUTIVO DE ESTRUTURA METÁLICA</t>
  </si>
  <si>
    <t>CO-27480</t>
  </si>
  <si>
    <t>PROJETO EXECUTIVO DE GASES MEDICINAIS</t>
  </si>
  <si>
    <t>CO-27481</t>
  </si>
  <si>
    <t>PROJETO EXECUTIVO DE GLP</t>
  </si>
  <si>
    <t>CO-27475</t>
  </si>
  <si>
    <t>PROJETO EXECUTIVO DE IMPERMEABILIZAÇÃO</t>
  </si>
  <si>
    <t>CO-27433</t>
  </si>
  <si>
    <t>PROJETO EXECUTIVO DE INFRAESTRUTURA DE CABEAMENTO ESTRUTURADO/CFTV/ALARME/SEGURANÇA/SONORIZAÇÃO</t>
  </si>
  <si>
    <t>CO-27431</t>
  </si>
  <si>
    <t>PROJETO EXECUTIVO DE INSTALAÇÕES ELÉTRICAS</t>
  </si>
  <si>
    <t>CO-27479</t>
  </si>
  <si>
    <t>PROJETO EXECUTIVO DE INSTALAÇÕES FLUIDO MECÂNICAS</t>
  </si>
  <si>
    <t>CO-27430</t>
  </si>
  <si>
    <t>PROJETO EXECUTIVO DE INSTALAÇÕES HIDRO SANITÁRIAS</t>
  </si>
  <si>
    <t>CO-27474</t>
  </si>
  <si>
    <t>PROJETO EXECUTIVO DE IRRIGAÇÃO</t>
  </si>
  <si>
    <t>CO-27476</t>
  </si>
  <si>
    <t>PROJETO EXECUTIVO DE PAISAGISMO</t>
  </si>
  <si>
    <t>CO-27468</t>
  </si>
  <si>
    <t>PROJETO EXECUTIVO DE PREVENÇÃO E COMBATE A INCÊNDIO</t>
  </si>
  <si>
    <t>CO-27469</t>
  </si>
  <si>
    <t>PROJETO EXECUTIVO DE PROGRAMAÇÃO VISUAL</t>
  </si>
  <si>
    <t>CO-27434</t>
  </si>
  <si>
    <t>PROJETO EXECUTIVO DE SPDA</t>
  </si>
  <si>
    <t>CO-27424</t>
  </si>
  <si>
    <t>PROJETO EXECUTIVO DE TERRAPLENAGEM - PLANTA</t>
  </si>
  <si>
    <t>CO-27425</t>
  </si>
  <si>
    <t>PROJETO EXECUTIVO DE TERRAPLENAGEM - SEÇÕES</t>
  </si>
  <si>
    <t>CO-27472</t>
  </si>
  <si>
    <t>PROJETO EXECUTIVO LUMINOTÉCNICO</t>
  </si>
  <si>
    <t>CO-27484</t>
  </si>
  <si>
    <t>VISTA TRATADA COLORIDA (50X70)CM</t>
  </si>
  <si>
    <t>CO-27499</t>
  </si>
  <si>
    <t>DESLOCAMENTO INTERMUNICIPAL</t>
  </si>
  <si>
    <t>CO-27498</t>
  </si>
  <si>
    <t>TÉCNICO DE NÍVEL MÉDIO, INCLUSIVE ENCARGOS COMPLEMENTARES</t>
  </si>
  <si>
    <t>CO-27379</t>
  </si>
  <si>
    <t>COMO CONSTRUÍDO ("AS BUILT") DE PROJETOS COM  ACIMA DE 1000.000 M2</t>
  </si>
  <si>
    <t>CO-27389</t>
  </si>
  <si>
    <t>COMO CONSTRUÍDO ("AS BUILT") DE PROJETOS COM ÁREA ATÉ 10.000 M2</t>
  </si>
  <si>
    <t>CO-27387</t>
  </si>
  <si>
    <t>COMO CONSTRUÍDO ("AS BUILT") DE PROJETOS COM ÁREA DE 10.001 M2 ATÉ 20.000 M2</t>
  </si>
  <si>
    <t>CO-27386</t>
  </si>
  <si>
    <t>COMO CONSTRUÍDO ("AS BUILT") DE PROJETOS COM ÁREA DE 20.001 M2 ATÉ 40.000 M2</t>
  </si>
  <si>
    <t>CO-27384</t>
  </si>
  <si>
    <t>COMO CONSTRUÍDO ("AS BUILT") DE PROJETOS COM ÁREA DE 40.001 M2 ATÉ 60.000 M2</t>
  </si>
  <si>
    <t>CO-27383</t>
  </si>
  <si>
    <t>COMO CONSTRUÍDO ("AS BUILT") DE PROJETOS COM ÁREA DE 60.001 M2 ATÉ 80.000 M2</t>
  </si>
  <si>
    <t>CO-27381</t>
  </si>
  <si>
    <t>COMO CONSTRUÍDO ("AS BUILT") DE PROJETOS COM ÁREA DE 80.001 M2 ATÉ 1000.000 M2</t>
  </si>
  <si>
    <t>CO-27439</t>
  </si>
  <si>
    <t>ESPECIFICAÇÃO DOS MATERIAIS COM MEMORIAL DESCRITIVO  PARA OBRAS DE INFRAESTRUTURA</t>
  </si>
  <si>
    <t>CO-27454</t>
  </si>
  <si>
    <t>ESPECIFICAÇÃO DOS MATERIAIS COM MEMORIAL DESCRITIVO DE CADA AMBIENTE E EQUIPAMENTOS PARA CONSTRUÇÕES NOVAS - ÁREA ACIMA DE 10.000 M2</t>
  </si>
  <si>
    <t>CO-27460</t>
  </si>
  <si>
    <t>ESPECIFICAÇÃO DOS MATERIAIS COM MEMORIAL DESCRITIVO DE CADA AMBIENTE E EQUIPAMENTOS PARA CONSTRUÇÕES NOVAS - ÁREA ATÉ 1.000 M2</t>
  </si>
  <si>
    <t>CO-27459</t>
  </si>
  <si>
    <t>ESPECIFICAÇÃO DOS MATERIAIS COM MEMORIAL DESCRITIVO DE CADA AMBIENTE E EQUIPAMENTOS PARA CONSTRUÇÕES NOVAS - ÁREA DE 1.001 M2 A 2.000 M2</t>
  </si>
  <si>
    <t>CO-27458</t>
  </si>
  <si>
    <t>ESPECIFICAÇÃO DOS MATERIAIS COM MEMORIAL DESCRITIVO DE CADA AMBIENTE E EQUIPAMENTOS PARA CONSTRUÇÕES NOVAS - ÁREA DE 2.001 M2 A 4.000 M2</t>
  </si>
  <si>
    <t>CO-27457</t>
  </si>
  <si>
    <t>ESPECIFICAÇÃO DOS MATERIAIS COM MEMORIAL DESCRITIVO DE CADA AMBIENTE E EQUIPAMENTOS PARA CONSTRUÇÕES NOVAS - ÁREA DE 4.001 M2 A 6.000 M2</t>
  </si>
  <si>
    <t>CO-27456</t>
  </si>
  <si>
    <t>ESPECIFICAÇÃO DOS MATERIAIS COM MEMORIAL DESCRITIVO DE CADA AMBIENTE E EQUIPAMENTOS PARA CONSTRUÇÕES NOVAS - ÁREA DE 6.001 M2 A 8.000 M2</t>
  </si>
  <si>
    <t>CO-27455</t>
  </si>
  <si>
    <t>ESPECIFICAÇÃO DOS MATERIAIS COM MEMORIAL DESCRITIVO DE CADA AMBIENTE E EQUIPAMENTOS PARA CONSTRUÇÕES NOVAS - ÁREA DE 8.001 M2 A 10.000 M2</t>
  </si>
  <si>
    <t>CO-27461</t>
  </si>
  <si>
    <t>ESPECIFICAÇÃO DOS MATERIAIS COM MEMORIAL DESCRITIVO DE CADA AMBIENTE E EQUIPAMENTOS PARA PROJETOS DE IMPLANTAÇÃO DE EDIFICAÇÃO - ÁREA ACIMA DE 16.000 M2</t>
  </si>
  <si>
    <t>CO-27463</t>
  </si>
  <si>
    <t>ESPECIFICAÇÃO DOS MATERIAIS COM MEMORIAL DESCRITIVO DE CADA AMBIENTE E EQUIPAMENTOS PARA PROJETOS DE IMPLANTAÇÃO DE EDIFICAÇÃO - ÁREA DE 11.001 M2 ATÉ 13.000 M2</t>
  </si>
  <si>
    <t>CO-27462</t>
  </si>
  <si>
    <t>ESPECIFICAÇÃO DOS MATERIAIS COM MEMORIAL DESCRITIVO DE CADA AMBIENTE E EQUIPAMENTOS PARA PROJETOS DE IMPLANTAÇÃO DE EDIFICAÇÃO - ÁREA DE 13.001 M2 ATÉ 16.000 M2</t>
  </si>
  <si>
    <t>CO-27466</t>
  </si>
  <si>
    <t>ESPECIFICAÇÃO DOS MATERIAIS COM MEMORIAL DESCRITIVO DE CADA AMBIENTE E EQUIPAMENTOS PARA PROJETOS DE IMPLANTAÇÃO DE EDIFICAÇÃO - ÁREA DE 6.001 M2 ATÉ 7.000 M2</t>
  </si>
  <si>
    <t>CO-27465</t>
  </si>
  <si>
    <t>ESPECIFICAÇÃO DOS MATERIAIS COM MEMORIAL DESCRITIVO DE CADA AMBIENTE E EQUIPAMENTOS PARA PROJETOS DE IMPLANTAÇÃO DE EDIFICAÇÃO - ÁREA DE 7.001 M2 ATÉ 9.000 M2</t>
  </si>
  <si>
    <t>CO-27464</t>
  </si>
  <si>
    <t>ESPECIFICAÇÃO DOS MATERIAIS COM MEMORIAL DESCRITIVO DE CADA AMBIENTE E EQUIPAMENTOS PARA PROJETOS DE IMPLANTAÇÃO DE EDIFICAÇÃO - ÁREA DE 9.001 M2 ATÉ 11.000 M2</t>
  </si>
  <si>
    <t>CO-27467</t>
  </si>
  <si>
    <t>ESPECIFICAÇÃO DOS MATERIAIS COM MEMORIAL DESCRITIVO DE CADA AMBIENTE E EQUIPAMENTOS PARA PROJETOS DE IMPLANTAÇÃO DE EDIFICAÇÃO ÁREA ATÉ 6.000 M2</t>
  </si>
  <si>
    <t>CO-27447</t>
  </si>
  <si>
    <t>ESPECIFICAÇÃO DOS MATERIAIS COM MEMORIAL DESCRITIVO DE CADA AMBIENTE E EQUIPAMENTOS PARA REFORMA E/OU AMPLIAÇÃO DE EDIFICAÇÕES EXISTENTES - ÁREA ACIMA DE 10.000 M2</t>
  </si>
  <si>
    <t>CO-27452</t>
  </si>
  <si>
    <t>ESPECIFICAÇÃO DOS MATERIAIS COM MEMORIAL DESCRITIVO DE CADA AMBIENTE E EQUIPAMENTOS PARA REFORMA E/OU AMPLIAÇÃO DE EDIFICAÇÕES EXISTENTES - ÁREA DE 1.001 M2 A 2.000 M2</t>
  </si>
  <si>
    <t>CO-27451</t>
  </si>
  <si>
    <t>ESPECIFICAÇÃO DOS MATERIAIS COM MEMORIAL DESCRITIVO DE CADA AMBIENTE E EQUIPAMENTOS PARA REFORMA E/OU AMPLIAÇÃO DE EDIFICAÇÕES EXISTENTES - ÁREA DE 2.001 M2 A 4.000 M2</t>
  </si>
  <si>
    <t>CO-27450</t>
  </si>
  <si>
    <t>ESPECIFICAÇÃO DOS MATERIAIS COM MEMORIAL DESCRITIVO DE CADA AMBIENTE E EQUIPAMENTOS PARA REFORMA E/OU AMPLIAÇÃO DE EDIFICAÇÕES EXISTENTES - ÁREA DE 4.001 M2 A 6.000 M2</t>
  </si>
  <si>
    <t>CO-27449</t>
  </si>
  <si>
    <t>ESPECIFICAÇÃO DOS MATERIAIS COM MEMORIAL DESCRITIVO DE CADA AMBIENTE E EQUIPAMENTOS PARA REFORMA E/OU AMPLIAÇÃO DE EDIFICAÇÕES EXISTENTES - ÁREA DE 6.001 M2 A 8.000 M2</t>
  </si>
  <si>
    <t>CO-27448</t>
  </si>
  <si>
    <t>ESPECIFICAÇÃO DOS MATERIAIS COM MEMORIAL DESCRITIVO DE CADA AMBIENTE E EQUIPAMENTOS PARA REFORMA E/OU AMPLIAÇÃO DE EDIFICAÇÕES EXISTENTES - ÁREA DE 8.001 M2 A 10.000 M2</t>
  </si>
  <si>
    <t>CO-27453</t>
  </si>
  <si>
    <t>ESPECIFICAÇÃO DOS MATERIAIS COM MEMORIAL DESCRITIVO DE CADA AMBIENTE E EQUIPAMENTOS PARA REFORMA E/OU AMPLIAÇÃO DE EDIFICAÇÕES EXISTENTES- ÁREA ATÉ 1.000 M2</t>
  </si>
  <si>
    <t>CO-27440</t>
  </si>
  <si>
    <t>ESPECIFICAÇÃO DOS MATERIAIS COM MEMORIAL DESCRITIVO DE CADA AMBIENTE E EQUIPAMENTOS PARA REFORMA E/OU AMPLIAÇÃO DE PATRIMÔNIOS HISTÓRICOS - ÁREA ACIMA DE 10.000 M2</t>
  </si>
  <si>
    <t>CO-27446</t>
  </si>
  <si>
    <t>ESPECIFICAÇÃO DOS MATERIAIS COM MEMORIAL DESCRITIVO DE CADA AMBIENTE E EQUIPAMENTOS PARA REFORMA E/OU AMPLIAÇÃO DE PATRIMÔNIOS HISTÓRICOS - ÁREA ATÉ 1.000 M2</t>
  </si>
  <si>
    <t>CO-27445</t>
  </si>
  <si>
    <t>ESPECIFICAÇÃO DOS MATERIAIS COM MEMORIAL DESCRITIVO DE CADA AMBIENTE E EQUIPAMENTOS PARA REFORMA E/OU AMPLIAÇÃO DE PATRIMÔNIOS HISTÓRICOS - ÁREA DE 1.001 M2 A 2.000 M2</t>
  </si>
  <si>
    <t>CO-27444</t>
  </si>
  <si>
    <t>ESPECIFICAÇÃO DOS MATERIAIS COM MEMORIAL DESCRITIVO DE CADA AMBIENTE E EQUIPAMENTOS PARA REFORMA E/OU AMPLIAÇÃO DE PATRIMÔNIOS HISTÓRICOS - ÁREA DE 2.001 M2 A 4.000 M2</t>
  </si>
  <si>
    <t>CO-27443</t>
  </si>
  <si>
    <t>ESPECIFICAÇÃO DOS MATERIAIS COM MEMORIAL DESCRITIVO DE CADA AMBIENTE E EQUIPAMENTOS PARA REFORMA E/OU AMPLIAÇÃO DE PATRIMÔNIOS HISTÓRICOS - ÁREA DE 4.001 M2 A 6.000 M2</t>
  </si>
  <si>
    <t>CO-27442</t>
  </si>
  <si>
    <t>ESPECIFICAÇÃO DOS MATERIAIS COM MEMORIAL DESCRITIVO DE CADA AMBIENTE E EQUIPAMENTOS PARA REFORMA E/OU AMPLIAÇÃO DE PATRIMÔNIOS HISTÓRICOS - ÁREA DE 6.001 M2 A 8.000 M2</t>
  </si>
  <si>
    <t>CO-27441</t>
  </si>
  <si>
    <t>ESPECIFICAÇÃO DOS MATERIAIS COM MEMORIAL DESCRITIVO DE CADA AMBIENTE E EQUIPAMENTOS PARA REFORMA E/OU AMPLIAÇÃO DE PATRIMÔNIOS HISTÓRICOS - ÁREA DE 8.001 M2 A 10.000 M2</t>
  </si>
  <si>
    <t>CO-27368</t>
  </si>
  <si>
    <t>MANUAL DE USO, OPERAÇÃO E MANUTENÇÃO DAS EDIFICAÇÕES PARA CONSTRUÇÕES NOVAS - ÁREA ACIMA DE 10.000 M2</t>
  </si>
  <si>
    <t>CO-27377</t>
  </si>
  <si>
    <t>MANUAL DE USO, OPERAÇÃO E MANUTENÇÃO DAS EDIFICAÇÕES PARA CONSTRUÇÕES NOVAS - ÁREA ATÉ 1.000 M2</t>
  </si>
  <si>
    <t>CO-27376</t>
  </si>
  <si>
    <t>MANUAL DE USO, OPERAÇÃO E MANUTENÇÃO DAS EDIFICAÇÕES PARA CONSTRUÇÕES NOVAS - ÁREA DE 1.001 M2 A 2.000 M2</t>
  </si>
  <si>
    <t>CO-27374</t>
  </si>
  <si>
    <t>MANUAL DE USO, OPERAÇÃO E MANUTENÇÃO DAS EDIFICAÇÕES PARA CONSTRUÇÕES NOVAS - ÁREA DE 2.001 M2 A 4.000 M2</t>
  </si>
  <si>
    <t>CO-27373</t>
  </si>
  <si>
    <t>MANUAL DE USO, OPERAÇÃO E MANUTENÇÃO DAS EDIFICAÇÕES PARA CONSTRUÇÕES NOVAS - ÁREA DE 4.001 M2 A 6.000 M2</t>
  </si>
  <si>
    <t>CO-27371</t>
  </si>
  <si>
    <t>MANUAL DE USO, OPERAÇÃO E MANUTENÇÃO DAS EDIFICAÇÕES PARA CONSTRUÇÕES NOVAS - ÁREA DE 6.001 M2 A 8.000 M2</t>
  </si>
  <si>
    <t>CO-27370</t>
  </si>
  <si>
    <t>MANUAL DE USO, OPERAÇÃO E MANUTENÇÃO DAS EDIFICAÇÕES PARA CONSTRUÇÕES NOVAS - ÁREA DE 8.001 M2 A 10.000 M2</t>
  </si>
  <si>
    <t>CO-27349</t>
  </si>
  <si>
    <t>MANUAL DE USO, OPERAÇÃO E MANUTENÇÃO DAS EDIFICAÇÕES PARA PARA REFORMA E/OU AMPLIAÇÃO DE EDIFICAÇÕES EXISTENTES - ÁREA ACIMA DE 10.000 M2</t>
  </si>
  <si>
    <t>CO-27365</t>
  </si>
  <si>
    <t>MANUAL DE USO, OPERAÇÃO E MANUTENÇÃO DAS EDIFICAÇÕES PARA PARA REFORMA E/OU AMPLIAÇÃO DE EDIFICAÇÕES EXISTENTES - ÁREA DE 1.001 M2 A 2.000 M2</t>
  </si>
  <si>
    <t>CO-27364</t>
  </si>
  <si>
    <t>MANUAL DE USO, OPERAÇÃO E MANUTENÇÃO DAS EDIFICAÇÕES PARA PARA REFORMA E/OU AMPLIAÇÃO DE EDIFICAÇÕES EXISTENTES - ÁREA DE 2.001 M2 A 4.000 M2</t>
  </si>
  <si>
    <t>CO-27362</t>
  </si>
  <si>
    <t>MANUAL DE USO, OPERAÇÃO E MANUTENÇÃO DAS EDIFICAÇÕES PARA PARA REFORMA E/OU AMPLIAÇÃO DE EDIFICAÇÕES EXISTENTES - ÁREA DE 4.001 M2 A 6.000 M2</t>
  </si>
  <si>
    <t>CO-27359</t>
  </si>
  <si>
    <t>MANUAL DE USO, OPERAÇÃO E MANUTENÇÃO DAS EDIFICAÇÕES PARA PARA REFORMA E/OU AMPLIAÇÃO DE EDIFICAÇÕES EXISTENTES - ÁREA DE 6.001 M2 A 8.000 M2</t>
  </si>
  <si>
    <t>CO-27353</t>
  </si>
  <si>
    <t>MANUAL DE USO, OPERAÇÃO E MANUTENÇÃO DAS EDIFICAÇÕES PARA PARA REFORMA E/OU AMPLIAÇÃO DE EDIFICAÇÕES EXISTENTES - ÁREA DE 8.001 M2 A 10.000 M2</t>
  </si>
  <si>
    <t>CO-27366</t>
  </si>
  <si>
    <t>MANUAL DE USO, OPERAÇÃO E MANUTENÇÃO DAS EDIFICAÇÕES PARA PARA REFORMA E/OU AMPLIAÇÃO DE EDIFICAÇÕES EXISTENTES- ÁREA ATÉ 1.000 M2</t>
  </si>
  <si>
    <t>CO-27336</t>
  </si>
  <si>
    <t>MANUAL DE USO, OPERAÇÃO E MANUTENÇÃO DAS EDIFICAÇÕES PARA REFORMA E/OU AMPLIAÇÃO DE PATRIMÔNIOS HISTÓRICOS - ÁREA ACIMA DE 10.000 M2</t>
  </si>
  <si>
    <t>CO-27345</t>
  </si>
  <si>
    <t xml:space="preserve">MANUAL DE USO, OPERAÇÃO E MANUTENÇÃO DAS EDIFICAÇÕES PARA REFORMA E/OU AMPLIAÇÃO DE PATRIMÔNIOS HISTÓRICOS - ÁREA DE 1.001 M2 A 2.000 M2
</t>
  </si>
  <si>
    <t>CO-27341</t>
  </si>
  <si>
    <t>MANUAL DE USO, OPERAÇÃO E MANUTENÇÃO DAS EDIFICAÇÕES PARA REFORMA E/OU AMPLIAÇÃO DE PATRIMÔNIOS HISTÓRICOS - ÁREA DE 4.001 M2 A 6.000 M2</t>
  </si>
  <si>
    <t>CO-27340</t>
  </si>
  <si>
    <t>MANUAL DE USO, OPERAÇÃO E MANUTENÇÃO DAS EDIFICAÇÕES PARA REFORMA E/OU AMPLIAÇÃO DE PATRIMÔNIOS HISTÓRICOS - ÁREA DE 6.001 M2 A 8.000 M2</t>
  </si>
  <si>
    <t>CO-27338</t>
  </si>
  <si>
    <t>MANUAL DE USO, OPERAÇÃO E MANUTENÇÃO DAS EDIFICAÇÕES PARA REFORMA E/OU AMPLIAÇÃO DE PATRIMÔNIOS HISTÓRICOS - ÁREA DE 8.001 M2 A 10.000 M2</t>
  </si>
  <si>
    <t>CO-27346</t>
  </si>
  <si>
    <t>MANUAL DE USO, OPERAÇÃO E MANUTENÇÃO DAS EDIFICAÇÕES PARA REFORMA E/OU AMPLIAÇÃO DE PATRIMÔNIOS HISTÓRICOS- ÁREA ATÉ 1.000 M2</t>
  </si>
  <si>
    <t>CO-27343</t>
  </si>
  <si>
    <t>MANUAL DE USO, OPERAÇÃO E MANUTENÇÃO DAS EDIFICAÇÕES PARA REFORMA E/OU AMPLIAÇÃO DE PATRIMÔNIOS HISTÓRICOS- ÁREA DE 2.001 M2 A 4.000 M2</t>
  </si>
  <si>
    <t>CO-27352</t>
  </si>
  <si>
    <t>CRITÉRIOS P/ PAGAMENTO DE PRANCHAS - A0</t>
  </si>
  <si>
    <t>% A1</t>
  </si>
  <si>
    <t>CO-27355</t>
  </si>
  <si>
    <t>CRITÉRIOS P/ PAGAMENTO DE PRANCHAS - A1 ALONGADO</t>
  </si>
  <si>
    <t>CO-27356</t>
  </si>
  <si>
    <t>CRITÉRIOS P/ PAGAMENTO DE PRANCHAS - A2</t>
  </si>
  <si>
    <t>CO-27358</t>
  </si>
  <si>
    <t>CRITÉRIOS P/ PAGAMENTO DE PRANCHAS - A3</t>
  </si>
  <si>
    <t>CO-28390</t>
  </si>
  <si>
    <t>MOBILIZAÇÃO E DESMOBILIZAÇÃO DE EQUIPAMENTO DE SONDAGEM A PERCUSSÃO COM ENSAIO DE PENETRAÇÃO PADRÃO (SPT) - (CUSTO FIXO)</t>
  </si>
  <si>
    <t>CO-28389</t>
  </si>
  <si>
    <t>MOBILIZAÇÃO E DESMOBILIZAÇÃO DE EQUIPAMENTO DE SONDAGEM A PERCUSSÃO COM ENSAIO DE PENETRAÇÃO PADRÃO (SPT) - (CUSTO VARIÁVEL), EXCLUSIVE CUSTO FIXO</t>
  </si>
  <si>
    <t>CO-28388</t>
  </si>
  <si>
    <t>SONDAGEM A PERCUSSÃO COM ENSAIO DE PENETRAÇÃO PADRÃO (SPT), DIÂMETRO 2.1/2", EXCLUSIVE MOBILIZAÇÃO E DESMOBILIZAÇÃO</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</si>
  <si>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</si>
  <si>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</si>
  <si>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</si>
  <si>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</si>
  <si>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</si>
  <si>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</si>
  <si>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</si>
  <si>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</si>
  <si>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</si>
  <si>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</si>
  <si>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</si>
  <si>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</si>
  <si>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</si>
  <si>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</si>
  <si>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</si>
  <si>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</si>
  <si>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</si>
  <si>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</si>
  <si>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</si>
  <si>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</si>
  <si>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</si>
  <si>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</si>
  <si>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</si>
  <si>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</si>
  <si>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</si>
  <si>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</si>
  <si>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</si>
  <si>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</si>
  <si>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</si>
  <si>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</si>
  <si>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</si>
  <si>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</si>
  <si>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</si>
  <si>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</si>
  <si>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</si>
  <si>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</si>
  <si>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</si>
  <si>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</si>
  <si>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</si>
  <si>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</si>
  <si>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</si>
  <si>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</si>
  <si>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</si>
  <si>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</si>
  <si>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</si>
  <si>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</si>
  <si>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</si>
  <si>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</si>
  <si>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</si>
  <si>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</si>
  <si>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</si>
  <si>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</si>
  <si>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</si>
  <si>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</si>
  <si>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</si>
  <si>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</si>
  <si>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</si>
  <si>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</si>
  <si>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</si>
  <si>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</si>
  <si>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</si>
  <si>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</si>
  <si>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</si>
  <si>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</si>
  <si>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</si>
  <si>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</si>
  <si>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</si>
  <si>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</si>
  <si>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</si>
  <si>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</si>
  <si>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</si>
  <si>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</si>
  <si>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</si>
  <si>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</si>
  <si>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</si>
  <si>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</si>
  <si>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</si>
  <si>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</si>
  <si>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</si>
  <si>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</si>
  <si>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</si>
  <si>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</si>
  <si>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</si>
  <si>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</si>
  <si>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</si>
  <si>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</si>
  <si>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</si>
  <si>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</si>
  <si>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</si>
  <si>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</si>
  <si>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</si>
  <si>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</si>
  <si>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</si>
  <si>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</si>
  <si>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</si>
  <si>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</si>
  <si>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</si>
  <si>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</si>
  <si>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</si>
  <si>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</si>
  <si>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</si>
  <si>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</si>
  <si>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</si>
  <si>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</si>
  <si>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</si>
  <si>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</si>
  <si>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</si>
  <si>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</si>
  <si>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</si>
  <si>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</si>
  <si>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</si>
  <si>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</si>
  <si>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</si>
  <si>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</si>
  <si>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</si>
  <si>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</si>
  <si>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</si>
  <si>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</si>
  <si>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</si>
  <si>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</si>
  <si>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</si>
  <si>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</si>
  <si>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</si>
  <si>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</si>
  <si>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TUBO DE CONCRETO PARA REDES COLETORAS DE ESGOTO SANITÁRIO, DIÂMETRO DE 800 MM, JUNTA ELÁSTICA, INSTALADO EM LOCAL COM BAIXO NÍVEL DE INTERFERÊNCIAS - FORNECIMENTO E ASSENTAMENTO. AF_12/2015</t>
  </si>
  <si>
    <t>ASSENTAMENTO DE TUBO DE CONCRETO PARA REDES COLETORAS DE ESGOTO SANITÁRIO, DIÂMETRO DE 800 MM, JUNTA ELÁSTICA, INSTALADO EM LOCAL COM BAIXO NÍVEL DE INTERFERÊNCIAS (NÃO INCLUI FORNECIMENTO). AF_12/2015</t>
  </si>
  <si>
    <t>TUBO DE CONCRETO PARA REDES COLETORAS DE ESGOTO SANITÁRIO, DIÂMETRO DE 900 MM, JUNTA ELÁSTICA, INSTALADO EM LOCAL COM BAIXO NÍVEL DE INTERFERÊNCIAS - FORNECIMENTO E ASSENTAMENTO.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</si>
  <si>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</si>
  <si>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</si>
  <si>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</si>
  <si>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</si>
  <si>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</si>
  <si>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</si>
  <si>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</si>
  <si>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</si>
  <si>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</si>
  <si>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</si>
  <si>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</si>
  <si>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</si>
  <si>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</si>
  <si>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TUBO DE CONCRETO PARA REDES COLETORAS DE ESGOTO SANITÁRIO, DIÂMETRO DE 800 MM, JUNTA ELÁSTICA, INSTALADO EM LOCAL COM ALTO NÍVEL DE INTERFERÊNCIAS - FORNECIMENTO E ASSENTAMENTO. AF_12/2015</t>
  </si>
  <si>
    <t>ASSENTAMENTO DE TUBO DE CONCRETO PARA REDES COLETORAS DE ESGOTO SANITÁRIO, DIÂMETRO DE 800 MM, JUNTA ELÁSTICA, INSTALADO EM LOCAL COM ALTO NÍVEL DE INTERFERÊNCIAS (NÃO INCLUI FORNECIMENTO). AF_12/2015</t>
  </si>
  <si>
    <t>TUBO DE CONCRETO PARA REDES COLETORAS DE ESGOTO SANITÁRIO, DIÂMETRO DE 900 MM, JUNTA ELÁSTICA, INSTALADO EM LOCAL COM ALTO NÍVEL DE INTERFERÊNCIAS - FORNECIMENTO E ASSENTAMENTO.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</si>
  <si>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</si>
  <si>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</si>
  <si>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</si>
  <si>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</si>
  <si>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</si>
  <si>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</si>
  <si>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</si>
  <si>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</si>
  <si>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</si>
  <si>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</si>
  <si>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</si>
  <si>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</si>
  <si>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</si>
  <si>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</si>
  <si>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</si>
  <si>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</si>
  <si>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</si>
  <si>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</si>
  <si>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</si>
  <si>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</si>
  <si>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</si>
  <si>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</si>
  <si>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</si>
  <si>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</si>
  <si>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</si>
  <si>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</si>
  <si>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</si>
  <si>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</si>
  <si>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</si>
  <si>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</si>
  <si>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</si>
  <si>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</si>
  <si>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</si>
  <si>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</si>
  <si>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</si>
  <si>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</si>
  <si>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</si>
  <si>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</si>
  <si>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</si>
  <si>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</si>
  <si>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</si>
  <si>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</si>
  <si>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</si>
  <si>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</si>
  <si>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</si>
  <si>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</si>
  <si>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</si>
  <si>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</si>
  <si>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</si>
  <si>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</si>
  <si>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</si>
  <si>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</si>
  <si>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</si>
  <si>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</si>
  <si>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</si>
  <si>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</si>
  <si>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</si>
  <si>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</si>
  <si>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</si>
  <si>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</si>
  <si>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</si>
  <si>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</si>
  <si>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</si>
  <si>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</si>
  <si>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</si>
  <si>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</si>
  <si>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</si>
  <si>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</si>
  <si>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</si>
  <si>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</si>
  <si>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</si>
  <si>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</si>
  <si>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</si>
  <si>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</si>
  <si>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</si>
  <si>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</si>
  <si>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</si>
  <si>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</si>
  <si>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</si>
  <si>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</si>
  <si>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</si>
  <si>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</si>
  <si>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</si>
  <si>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</si>
  <si>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</si>
  <si>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</si>
  <si>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</si>
  <si>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</si>
  <si>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</si>
  <si>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</si>
  <si>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</si>
  <si>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</si>
  <si>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</si>
  <si>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</si>
  <si>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</si>
  <si>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</si>
  <si>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</si>
  <si>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</si>
  <si>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</si>
  <si>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</si>
  <si>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</si>
  <si>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</si>
  <si>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</si>
  <si>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</si>
  <si>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</si>
  <si>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</si>
  <si>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</si>
  <si>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</si>
  <si>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</si>
  <si>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</si>
  <si>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</si>
  <si>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</si>
  <si>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</si>
  <si>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</si>
  <si>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</si>
  <si>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</si>
  <si>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</si>
  <si>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</si>
  <si>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</si>
  <si>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</si>
  <si>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</si>
  <si>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</si>
  <si>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</si>
  <si>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</si>
  <si>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</si>
  <si>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</si>
  <si>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</si>
  <si>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</si>
  <si>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</si>
  <si>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</si>
  <si>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</si>
  <si>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</si>
  <si>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</si>
  <si>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</si>
  <si>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</si>
  <si>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</si>
  <si>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</si>
  <si>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</si>
  <si>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</si>
  <si>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</si>
  <si>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</si>
  <si>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</si>
  <si>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</si>
  <si>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</si>
  <si>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</si>
  <si>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</si>
  <si>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</si>
  <si>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</si>
  <si>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</si>
  <si>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</si>
  <si>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</si>
  <si>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</si>
  <si>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</si>
  <si>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</si>
  <si>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</si>
  <si>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</si>
  <si>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</si>
  <si>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</si>
  <si>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</si>
  <si>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</si>
  <si>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</si>
  <si>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</si>
  <si>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</si>
  <si>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</si>
  <si>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</si>
  <si>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</si>
  <si>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</si>
  <si>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</si>
  <si>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</si>
  <si>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</si>
  <si>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</si>
  <si>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</si>
  <si>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</si>
  <si>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</si>
  <si>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</si>
  <si>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</si>
  <si>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</si>
  <si>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</si>
  <si>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</si>
  <si>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</si>
  <si>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</si>
  <si>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</si>
  <si>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</si>
  <si>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</si>
  <si>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</si>
  <si>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</si>
  <si>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</si>
  <si>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</si>
  <si>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</si>
  <si>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</si>
  <si>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</si>
  <si>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</si>
  <si>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</si>
  <si>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</si>
  <si>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</si>
  <si>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</si>
  <si>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AF_02/2016_PA</t>
  </si>
  <si>
    <t>EXECUÇÃO DE RESERVATÓRIO ELEVADO DE ÁGUA (2000 LITROS) EM CANTEIRO DE OBRA, APOIADO EM ESTRUTURA DE MADEIRA. AF_02/2016_PA</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</si>
  <si>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</si>
  <si>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</si>
  <si>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</si>
  <si>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</si>
  <si>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</si>
  <si>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</si>
  <si>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</si>
  <si>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</si>
  <si>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</si>
  <si>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</si>
  <si>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</si>
  <si>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</si>
  <si>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</si>
  <si>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</si>
  <si>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</si>
  <si>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</si>
  <si>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</si>
  <si>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</si>
  <si>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</si>
  <si>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</si>
  <si>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</si>
  <si>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</si>
  <si>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</si>
  <si>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 ÁGUA ELEVADA DE 1000 LITROS. AF_05/2018_PS</t>
  </si>
  <si>
    <t>ESTRUTURA DE MADEIRA PROVISÓRIA PARA SUPORTE DE CAIXA D ÁGUA ELEVADA DE 3000 LITROS. AF_05/2018_PS</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</si>
  <si>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</si>
  <si>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</si>
  <si>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</si>
  <si>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</si>
  <si>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</si>
  <si>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</si>
  <si>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</si>
  <si>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</si>
  <si>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</si>
  <si>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</si>
  <si>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</si>
  <si>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</si>
  <si>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</si>
  <si>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</si>
  <si>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</si>
  <si>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</si>
  <si>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</si>
  <si>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</si>
  <si>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</si>
  <si>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</si>
  <si>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</si>
  <si>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</si>
  <si>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</si>
  <si>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</si>
  <si>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</si>
  <si>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</si>
  <si>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</si>
  <si>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</si>
  <si>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</si>
  <si>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</si>
  <si>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</si>
  <si>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</si>
  <si>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</si>
  <si>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</si>
  <si>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</si>
  <si>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</si>
  <si>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</si>
  <si>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</si>
  <si>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</si>
  <si>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</si>
  <si>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</si>
  <si>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</si>
  <si>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</si>
  <si>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</si>
  <si>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</si>
  <si>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</si>
  <si>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</si>
  <si>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</si>
  <si>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</si>
  <si>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</si>
  <si>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</si>
  <si>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</si>
  <si>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</si>
  <si>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</si>
  <si>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</si>
  <si>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</si>
  <si>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</si>
  <si>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</si>
  <si>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</si>
  <si>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</si>
  <si>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</si>
  <si>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</si>
  <si>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</si>
  <si>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</si>
  <si>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</si>
  <si>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</si>
  <si>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</si>
  <si>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</si>
  <si>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</si>
  <si>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</si>
  <si>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</si>
  <si>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</si>
  <si>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</si>
  <si>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</si>
  <si>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</si>
  <si>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</si>
  <si>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</si>
  <si>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</si>
  <si>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</si>
  <si>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</si>
  <si>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</si>
  <si>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</si>
  <si>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</si>
  <si>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</si>
  <si>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</si>
  <si>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</si>
  <si>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</si>
  <si>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</si>
  <si>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</si>
  <si>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</si>
  <si>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</si>
  <si>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</si>
  <si>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</si>
  <si>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</si>
  <si>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</si>
  <si>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</si>
  <si>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</si>
  <si>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</si>
  <si>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</si>
  <si>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</si>
  <si>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</si>
  <si>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</si>
  <si>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</si>
  <si>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</si>
  <si>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</si>
  <si>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</si>
  <si>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</si>
  <si>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</si>
  <si>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</si>
  <si>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</si>
  <si>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</si>
  <si>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</si>
  <si>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</si>
  <si>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</si>
  <si>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</si>
  <si>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</si>
  <si>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</si>
  <si>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</si>
  <si>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</si>
  <si>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</si>
  <si>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</si>
  <si>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</si>
  <si>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</si>
  <si>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78 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</si>
  <si>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</si>
  <si>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</si>
  <si>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</si>
  <si>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</si>
  <si>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</si>
  <si>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</si>
  <si>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</si>
  <si>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</si>
  <si>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</si>
  <si>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</si>
  <si>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</si>
  <si>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</si>
  <si>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</si>
  <si>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</si>
  <si>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</si>
  <si>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</si>
  <si>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</si>
  <si>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</si>
  <si>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</si>
  <si>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</si>
  <si>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TERMOFUSORA PARA TUBOS E CONEXÕES EM PPR COM DIÂMETROS DE 20 A 63 MM, POTÊNCIA DE 800 W, TENSAO 220 V - CHP DIURNO. AF_05/2022</t>
  </si>
  <si>
    <t>TERMOFUSORA PARA TUBOS E CONEXÕES EM PPR COM DIÂMETROS DE 75 A 110 MM, POTÊNCIA DE *1100* W, TENSÃO 220 V - CHP DIURNO. AF_05/2022</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</si>
  <si>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</si>
  <si>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</si>
  <si>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</si>
  <si>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</si>
  <si>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</si>
  <si>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</si>
  <si>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</si>
  <si>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</si>
  <si>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</si>
  <si>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</si>
  <si>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</si>
  <si>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</si>
  <si>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</si>
  <si>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</si>
  <si>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</si>
  <si>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</si>
  <si>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</si>
  <si>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</si>
  <si>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</si>
  <si>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</si>
  <si>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</si>
  <si>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</si>
  <si>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</si>
  <si>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</si>
  <si>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</si>
  <si>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</si>
  <si>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</si>
  <si>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</si>
  <si>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</si>
  <si>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</si>
  <si>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</si>
  <si>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</si>
  <si>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</si>
  <si>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</si>
  <si>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</si>
  <si>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</si>
  <si>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</si>
  <si>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</si>
  <si>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</si>
  <si>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</si>
  <si>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</si>
  <si>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</si>
  <si>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</si>
  <si>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</si>
  <si>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</si>
  <si>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</si>
  <si>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</si>
  <si>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</si>
  <si>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</si>
  <si>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</si>
  <si>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</si>
  <si>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</si>
  <si>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</si>
  <si>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</si>
  <si>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</si>
  <si>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</si>
  <si>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</si>
  <si>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</si>
  <si>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</si>
  <si>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</si>
  <si>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</si>
  <si>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</si>
  <si>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</si>
  <si>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</si>
  <si>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</si>
  <si>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</si>
  <si>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</si>
  <si>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</si>
  <si>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</si>
  <si>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</si>
  <si>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</si>
  <si>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</si>
  <si>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</si>
  <si>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</si>
  <si>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</si>
  <si>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</si>
  <si>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</si>
  <si>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</si>
  <si>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</si>
  <si>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</si>
  <si>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</si>
  <si>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</si>
  <si>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</si>
  <si>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</si>
  <si>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</si>
  <si>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</si>
  <si>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</si>
  <si>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</si>
  <si>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</si>
  <si>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</si>
  <si>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</si>
  <si>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</si>
  <si>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</si>
  <si>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</si>
  <si>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</si>
  <si>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</si>
  <si>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</si>
  <si>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</si>
  <si>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</si>
  <si>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</si>
  <si>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</si>
  <si>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</si>
  <si>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</si>
  <si>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</si>
  <si>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</si>
  <si>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</si>
  <si>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</si>
  <si>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</si>
  <si>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</si>
  <si>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</si>
  <si>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</si>
  <si>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</si>
  <si>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</si>
  <si>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</si>
  <si>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</si>
  <si>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</si>
  <si>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</si>
  <si>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</si>
  <si>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</si>
  <si>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</si>
  <si>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</si>
  <si>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</si>
  <si>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78 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</si>
  <si>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</si>
  <si>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</si>
  <si>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</si>
  <si>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</si>
  <si>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</si>
  <si>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</si>
  <si>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</si>
  <si>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</si>
  <si>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</si>
  <si>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</si>
  <si>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</si>
  <si>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</si>
  <si>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</si>
  <si>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</si>
  <si>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</si>
  <si>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</si>
  <si>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</si>
  <si>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</si>
  <si>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USINA DE MISTURA ASFÁLTICA À QUENTE, TIPO CONTRA FLUXO, PROD 100 A 140 TON/HORA - CHI DIURNO. AF_12/2019</t>
  </si>
  <si>
    <t>USINA DE ASFALTO, TIPO GRAVIMÉTRICA, PROD 150 TON/HORA - CHI DIURNO. AF_12/2019</t>
  </si>
  <si>
    <t>MARTELO DEMOLIDOR ELÉTRICO, COM POTÊNCIA DE 2.000 W, 1.000 IMPACTOS POR MINUTO, PESO DE 30 KG -  CHI DIURNO. AF_01/2021</t>
  </si>
  <si>
    <t>TERMOFUSORA PARA TUBOS E CONEXÕES EM PPR COM DIÂMETROS DE 20 A 63 MM, POTÊNCIA DE 800 W, TENSAO 220 V - CHI DIURNO. AF_05/2022</t>
  </si>
  <si>
    <t>TERMOFUSORA PARA TUBOS E CONEXÕES EM PPR COM DIÂMETROS DE 75 A 110 MM, POTÊNCIA DE *1100* W, TENSÃO 220 V - CHI DIURNO. AF_05/2022</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</si>
  <si>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</si>
  <si>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</si>
  <si>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</si>
  <si>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</si>
  <si>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</si>
  <si>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</si>
  <si>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</si>
  <si>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</si>
  <si>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</si>
  <si>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</si>
  <si>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</si>
  <si>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</si>
  <si>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</si>
  <si>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</si>
  <si>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</si>
  <si>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</si>
  <si>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</si>
  <si>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</si>
  <si>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</si>
  <si>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</si>
  <si>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</si>
  <si>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</si>
  <si>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</si>
  <si>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</si>
  <si>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</si>
  <si>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</si>
  <si>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</si>
  <si>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</si>
  <si>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</si>
  <si>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</si>
  <si>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</si>
  <si>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</si>
  <si>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</si>
  <si>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</si>
  <si>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</si>
  <si>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</si>
  <si>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</si>
  <si>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</si>
  <si>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</si>
  <si>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</si>
  <si>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</si>
  <si>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</si>
  <si>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</si>
  <si>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</si>
  <si>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</si>
  <si>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</si>
  <si>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</si>
  <si>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</si>
  <si>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</si>
  <si>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</si>
  <si>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</si>
  <si>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</si>
  <si>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</si>
  <si>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</si>
  <si>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</si>
  <si>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</si>
  <si>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</si>
  <si>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</si>
  <si>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</si>
  <si>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</si>
  <si>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</si>
  <si>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</si>
  <si>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</si>
  <si>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</si>
  <si>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</si>
  <si>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</si>
  <si>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</si>
  <si>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</si>
  <si>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</si>
  <si>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</si>
  <si>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</si>
  <si>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</si>
  <si>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</si>
  <si>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</si>
  <si>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</si>
  <si>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</si>
  <si>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</si>
  <si>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</si>
  <si>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</si>
  <si>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</si>
  <si>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</si>
  <si>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</si>
  <si>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</si>
  <si>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</si>
  <si>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</si>
  <si>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</si>
  <si>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</si>
  <si>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</si>
  <si>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</si>
  <si>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</si>
  <si>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</si>
  <si>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</si>
  <si>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</si>
  <si>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</si>
  <si>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</si>
  <si>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</si>
  <si>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</si>
  <si>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</si>
  <si>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</si>
  <si>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</si>
  <si>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</si>
  <si>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</si>
  <si>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</si>
  <si>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</si>
  <si>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</si>
  <si>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</si>
  <si>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</si>
  <si>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</si>
  <si>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</si>
  <si>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</si>
  <si>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</si>
  <si>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</si>
  <si>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</si>
  <si>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</si>
  <si>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</si>
  <si>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</si>
  <si>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</si>
  <si>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</si>
  <si>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</si>
  <si>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</si>
  <si>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</si>
  <si>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</si>
  <si>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</si>
  <si>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</si>
  <si>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</si>
  <si>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</si>
  <si>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</si>
  <si>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</si>
  <si>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</si>
  <si>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</si>
  <si>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</si>
  <si>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</si>
  <si>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</si>
  <si>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</si>
  <si>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</si>
  <si>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</si>
  <si>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</si>
  <si>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</si>
  <si>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</si>
  <si>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</si>
  <si>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</si>
  <si>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</si>
  <si>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</si>
  <si>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</si>
  <si>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</si>
  <si>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</si>
  <si>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</si>
  <si>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</si>
  <si>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</si>
  <si>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</si>
  <si>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</si>
  <si>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</si>
  <si>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</si>
  <si>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</si>
  <si>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</si>
  <si>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</si>
  <si>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</si>
  <si>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</si>
  <si>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</si>
  <si>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</si>
  <si>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</si>
  <si>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</si>
  <si>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</si>
  <si>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</si>
  <si>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</si>
  <si>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</si>
  <si>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</si>
  <si>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</si>
  <si>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</si>
  <si>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</si>
  <si>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</si>
  <si>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</si>
  <si>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</si>
  <si>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</si>
  <si>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</si>
  <si>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</si>
  <si>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</si>
  <si>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</si>
  <si>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</si>
  <si>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</si>
  <si>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</si>
  <si>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</si>
  <si>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</si>
  <si>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</si>
  <si>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</si>
  <si>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</si>
  <si>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</si>
  <si>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</si>
  <si>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</si>
  <si>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</si>
  <si>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</si>
  <si>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</si>
  <si>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</si>
  <si>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</si>
  <si>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</si>
  <si>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</si>
  <si>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</si>
  <si>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</si>
  <si>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</si>
  <si>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</si>
  <si>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</si>
  <si>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</si>
  <si>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</si>
  <si>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</si>
  <si>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</si>
  <si>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</si>
  <si>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</si>
  <si>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</si>
  <si>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</si>
  <si>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</si>
  <si>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</si>
  <si>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</si>
  <si>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</si>
  <si>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</si>
  <si>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</si>
  <si>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</si>
  <si>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</si>
  <si>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</si>
  <si>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</si>
  <si>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</si>
  <si>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</si>
  <si>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</si>
  <si>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</si>
  <si>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</si>
  <si>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</si>
  <si>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BETONEIRA CAPACIDADE NOMINAL DE 600 L, CAPACIDADE DE MISTURA 440 L, MOTOR A DIESEL POTÊNCIA 10 CV,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</si>
  <si>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</si>
  <si>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</si>
  <si>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</si>
  <si>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</si>
  <si>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</si>
  <si>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</si>
  <si>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</si>
  <si>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</si>
  <si>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</si>
  <si>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</si>
  <si>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</si>
  <si>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</si>
  <si>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</si>
  <si>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</si>
  <si>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</si>
  <si>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</si>
  <si>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</si>
  <si>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</si>
  <si>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</si>
  <si>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</si>
  <si>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</si>
  <si>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</si>
  <si>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</si>
  <si>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</si>
  <si>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</si>
  <si>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</si>
  <si>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</si>
  <si>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</si>
  <si>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</si>
  <si>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</si>
  <si>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</si>
  <si>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</si>
  <si>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</si>
  <si>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</si>
  <si>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</si>
  <si>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</si>
  <si>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</si>
  <si>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</si>
  <si>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</si>
  <si>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</si>
  <si>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</si>
  <si>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</si>
  <si>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</si>
  <si>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</si>
  <si>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</si>
  <si>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</si>
  <si>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</si>
  <si>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</si>
  <si>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</si>
  <si>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</si>
  <si>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</si>
  <si>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</si>
  <si>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</si>
  <si>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</si>
  <si>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</si>
  <si>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</si>
  <si>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</si>
  <si>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</si>
  <si>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</si>
  <si>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</si>
  <si>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</si>
  <si>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</si>
  <si>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</si>
  <si>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</si>
  <si>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</si>
  <si>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</si>
  <si>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</si>
  <si>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</si>
  <si>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</si>
  <si>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</si>
  <si>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</si>
  <si>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</si>
  <si>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</si>
  <si>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</si>
  <si>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</si>
  <si>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</si>
  <si>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</si>
  <si>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</si>
  <si>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</si>
  <si>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</si>
  <si>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</si>
  <si>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</si>
  <si>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</si>
  <si>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</si>
  <si>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</si>
  <si>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</si>
  <si>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</si>
  <si>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</si>
  <si>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</si>
  <si>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</si>
  <si>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</si>
  <si>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</si>
  <si>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</si>
  <si>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</si>
  <si>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</si>
  <si>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</si>
  <si>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</si>
  <si>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</si>
  <si>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</si>
  <si>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</si>
  <si>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</si>
  <si>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</si>
  <si>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</si>
  <si>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</si>
  <si>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</si>
  <si>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</si>
  <si>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</si>
  <si>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</si>
  <si>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</si>
  <si>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</si>
  <si>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</si>
  <si>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</si>
  <si>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</si>
  <si>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</si>
  <si>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</si>
  <si>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</si>
  <si>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</si>
  <si>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</si>
  <si>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</si>
  <si>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</si>
  <si>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</si>
  <si>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</si>
  <si>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</si>
  <si>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</si>
  <si>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</si>
  <si>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</si>
  <si>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</si>
  <si>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</si>
  <si>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</si>
  <si>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</si>
  <si>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</si>
  <si>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</si>
  <si>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</si>
  <si>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</si>
  <si>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</si>
  <si>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</si>
  <si>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</si>
  <si>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</si>
  <si>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</si>
  <si>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</si>
  <si>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</si>
  <si>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</si>
  <si>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</si>
  <si>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</si>
  <si>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</si>
  <si>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</si>
  <si>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</si>
  <si>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</si>
  <si>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</si>
  <si>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</si>
  <si>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</si>
  <si>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</si>
  <si>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</si>
  <si>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</si>
  <si>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</si>
  <si>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</si>
  <si>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</si>
  <si>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</si>
  <si>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</si>
  <si>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</si>
  <si>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</si>
  <si>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</si>
  <si>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</si>
  <si>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</si>
  <si>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</si>
  <si>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</si>
  <si>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</si>
  <si>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</si>
  <si>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</si>
  <si>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</si>
  <si>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</si>
  <si>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</si>
  <si>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</si>
  <si>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</si>
  <si>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</si>
  <si>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</si>
  <si>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</si>
  <si>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</si>
  <si>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</si>
  <si>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</si>
  <si>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</si>
  <si>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</si>
  <si>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</si>
  <si>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</si>
  <si>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</si>
  <si>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</si>
  <si>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</si>
  <si>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</si>
  <si>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</si>
  <si>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</si>
  <si>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</si>
  <si>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</si>
  <si>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</si>
  <si>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</si>
  <si>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</si>
  <si>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</si>
  <si>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</si>
  <si>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</si>
  <si>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</si>
  <si>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</si>
  <si>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</si>
  <si>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</si>
  <si>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</si>
  <si>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</si>
  <si>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</si>
  <si>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</si>
  <si>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</si>
  <si>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</si>
  <si>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</si>
  <si>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</si>
  <si>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</si>
  <si>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</si>
  <si>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</si>
  <si>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</si>
  <si>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</si>
  <si>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</si>
  <si>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</si>
  <si>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</si>
  <si>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</si>
  <si>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</si>
  <si>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</si>
  <si>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</si>
  <si>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</si>
  <si>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</si>
  <si>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</si>
  <si>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</si>
  <si>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</si>
  <si>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</si>
  <si>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</si>
  <si>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</si>
  <si>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</si>
  <si>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</si>
  <si>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</si>
  <si>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</si>
  <si>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</si>
  <si>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</si>
  <si>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</si>
  <si>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</si>
  <si>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</si>
  <si>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</si>
  <si>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</si>
  <si>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</si>
  <si>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</si>
  <si>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</si>
  <si>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</si>
  <si>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</si>
  <si>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</si>
  <si>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</si>
  <si>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</si>
  <si>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</si>
  <si>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</si>
  <si>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</si>
  <si>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</si>
  <si>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</si>
  <si>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</si>
  <si>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</si>
  <si>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</si>
  <si>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</si>
  <si>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</si>
  <si>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</si>
  <si>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</si>
  <si>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</si>
  <si>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</si>
  <si>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</si>
  <si>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</si>
  <si>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</si>
  <si>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</si>
  <si>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</si>
  <si>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</si>
  <si>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</si>
  <si>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</si>
  <si>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</si>
  <si>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</si>
  <si>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</si>
  <si>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</si>
  <si>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</si>
  <si>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</si>
  <si>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78 KG, 4 PÁS, MOTOR A GASOLINA, POTÊNCIA 5,5 HP - DEPRECIAÇÃO. AF_09/2016</t>
  </si>
  <si>
    <t>DESEMPENADEIRA DE CONCRETO, PESO DE 78 KG, 4 PÁS, MOTOR A GASOLINA, POTÊNCIA 5,5 HP - JUROS. AF_09/2016</t>
  </si>
  <si>
    <t>DESEMPENADEIRA DE CONCRETO, PESO DE 78 KG, 4 PÁS, MOTOR A GASOLINA, POTÊNCIA 5,5 HP - MANUTENÇÃO. AF_09/2016</t>
  </si>
  <si>
    <t>DESEMPENADEIRA DE CONCRETO, PESO DE 78 KG, 4 PÁS, MOTOR A GASOLINA, POTÊNCIA 5,5 HP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</si>
  <si>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</si>
  <si>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</si>
  <si>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</si>
  <si>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</si>
  <si>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</si>
  <si>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</si>
  <si>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</si>
  <si>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</si>
  <si>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</si>
  <si>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</si>
  <si>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</si>
  <si>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</si>
  <si>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</si>
  <si>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</si>
  <si>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</si>
  <si>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</si>
  <si>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</si>
  <si>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</si>
  <si>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</si>
  <si>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</si>
  <si>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</si>
  <si>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</si>
  <si>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</si>
  <si>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</si>
  <si>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</si>
  <si>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</si>
  <si>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</si>
  <si>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</si>
  <si>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</si>
  <si>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</si>
  <si>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</si>
  <si>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</si>
  <si>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</si>
  <si>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</si>
  <si>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</si>
  <si>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</si>
  <si>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</si>
  <si>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</si>
  <si>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</si>
  <si>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</si>
  <si>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</si>
  <si>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</si>
  <si>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</si>
  <si>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</si>
  <si>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</si>
  <si>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</si>
  <si>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</si>
  <si>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</si>
  <si>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</si>
  <si>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</si>
  <si>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</si>
  <si>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</si>
  <si>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</si>
  <si>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</si>
  <si>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</si>
  <si>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</si>
  <si>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</si>
  <si>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</si>
  <si>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</si>
  <si>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</si>
  <si>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</si>
  <si>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</si>
  <si>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</si>
  <si>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</si>
  <si>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</si>
  <si>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</si>
  <si>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</si>
  <si>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</si>
  <si>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</si>
  <si>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</si>
  <si>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</si>
  <si>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</si>
  <si>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</si>
  <si>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</si>
  <si>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</si>
  <si>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</si>
  <si>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</si>
  <si>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</si>
  <si>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</si>
  <si>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</si>
  <si>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</si>
  <si>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CALDEIRA A GÁS COM TERMOSTATO, CAPACIDADE 100 LITROS - MATERIAIS NA OPERAÇÃO. AF_04/2019</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</si>
  <si>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</si>
  <si>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AF_04/2019</t>
  </si>
  <si>
    <t>CONJUNTO CILINDRO E BOMBA HIDRÁULICA PARA PROTENSÃO DE MONOBARRAS PARA TIRANTES, ESFORÇO MÁXIMO DE 30 TONELADAS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</si>
  <si>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</si>
  <si>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</si>
  <si>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</si>
  <si>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AF_04/2019</t>
  </si>
  <si>
    <t>MÁQUINA SOLDA ARCO COM PISTOLA DE SOLDAGEM PARA STUD BOLT DE 5 MM A 22 MM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</si>
  <si>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</si>
  <si>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</si>
  <si>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</si>
  <si>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</si>
  <si>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</si>
  <si>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AF_04/2019</t>
  </si>
  <si>
    <t>UNIDADE DOSADORA AIRLESS TIPO HOT SPRAY - MATERIAIS NA OPERAÇÃO. AF_04/2019</t>
  </si>
  <si>
    <t>ENCERADEIRA INDUSTRIAL, 400 MM, 220V, 1 HP - MATERIAIS NA OPERAÇÃO. AF_08/2019</t>
  </si>
  <si>
    <t>SERRA FITA HORIZONTAL, ELÉTRICA, COM CONTROLE HIDRÁULICO, PAINEL DE COMANDO EM 24 V, MOTOR ELÉTRICO 1,5 CV, DIMENSÕES DA FITA 3880 X 27 X 0,9 MM, TRIFÁSICA - MATERIAIS NA OPERAÇÃO. AF_08/2019</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</si>
  <si>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</si>
  <si>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AF_08/2019</t>
  </si>
  <si>
    <t>TARTARUGA DE OXICORTE CG1, MONOFÁSICA, 220 V, FREQUÊNCIA 50 HZ, VELOCIDADE DE CORTE (MM/MIN) 50 A 750, DIÂMETRO MÍNIMO DO COMPASSO MM 200 - MATERIAIS NA OPERAÇÃO. AF_08/2019</t>
  </si>
  <si>
    <t>BETONEIRA CAPACIDADE NOMINAL DE 250 L, CAPACIDADE DE MISTURA DE 175 L, MOTOR ELÉTRICO MONOFÁSICO POTÊNCIA 1CV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</si>
  <si>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</si>
  <si>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</si>
  <si>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AF_05/2017'</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</si>
  <si>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</si>
  <si>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AF_10/2021</t>
  </si>
  <si>
    <t>MÁQUINA PARA SOLDA POR ELETROFUSÃO PARA TUBOS DE POLIETILENO DE ALTA DENSIDADE (PEAD) COM DIÂMETRO EXTERNO DE 20 A 1600 MM, POTÊNCIA DE 3500 W - MATERIAIS NA OPERAÇÃO. AF_10/2021</t>
  </si>
  <si>
    <t>MÁQUINA PARA SOLDA POR TERMOFUSÃO PARA TUBOS DE POLIETILENO DE ALTA DENSIDADE (PEAD) COM DIÂMETRO EXTERNO DE 90 A 315 MM, POTÊNCIA ENTRE 2500 E 5350 W - MATERIAIS NA OPERAÇÃO. AF_10/2021</t>
  </si>
  <si>
    <t>MÁQUINA PARA SOLDA POR TERMOFUSÃO PARA TUBOS DE POLIETILENO DE ALTA DENSIDADE (PEAD) COM DIÂMETRO EXTERNO DE 315 A 630 MM, POTÊNCIA ENTRE 8000 E 12350 W - MATERIAIS NA OPERAÇÃO. AF_10/2021</t>
  </si>
  <si>
    <t>MÁQUINA PARA SOLDA POR TERMOFUSÃO PARA TUBOS DE POLIETILENO DE ALTA DENSIDADE (PEAD) COM DIÂMETRO EXTERNO DE 710 A 1200 MM, POTÊNCIA ENTRE 16000 E 29500 W - MATERIAIS NA OPERAÇÃO. AF_10/2021</t>
  </si>
  <si>
    <t>PERFURATRIZ PARA FURO DIRECIONAL HORIZONTAL (HDD) COM CAPACIDADE ATÉ 89 KN, POTÊNCIA 24,8 HP A 80 HP (INCLUSO FERRAMENTAS E LOCALIZADOR) - MATERIAIS NA OPERAÇÃO. AF_11/2021</t>
  </si>
  <si>
    <t>PERFURATRIZ PARA FURO DIRECIONAL HORIZONTAL (HDD) COM CAPACIDADE DE 90 KN A 200 KN, POTÊNCIA 100 HP A 160 HP (INCLUSO FERRAMENTAS E LOCALIZADOR) - MATERIAIS NA OPERAÇÃO. AF_11/2021</t>
  </si>
  <si>
    <t>PERFURATRIZ PARA FURO DIRECIONAL HORIZONTAL (HDD) COM CAPACIDADE DE 201 KN A 560 KN, POTÊNCIA 200 HP A 260 HP (INCLUSO FERRAMENTAS E LOCALIZADOR) - MATERIAIS NA OPERAÇÃO. AF_11/2021</t>
  </si>
  <si>
    <t>MISTURADOR PARA PREPARO DE LAMA ESTABILIZANTE COM CAPACIDADE DE *4000* L, COM BOMBA CENTRÍFUGA 5,5 HP A 23,07 HP, PARA SISTEMA DE FURO DIRECIONAL - MATERIAIS NA OPERAÇÃO. AF_11/2021</t>
  </si>
  <si>
    <t>VARREDEIRA DE GRAMA SINTÉTICA A GASOLINA, 2,4 CV, 4 TEMPOS - MATERIAIS NA OPERAÇÃO. AF_02/2022</t>
  </si>
  <si>
    <t>BATE ESTACA PARA INSTALAÇÃO DE DEFENSAS METÁLICAS (GUARD RAIL) FIXO, INCLUSIVE CAMINHÃO TOCO PBT 9.700 KG, POTÊNCIA DE 160 CV - MATERIAIS NA OPERAÇÃO. AF_02/2022</t>
  </si>
  <si>
    <t>MINI GUINDASTE ARANHA SOBRE ESTEIRAS E LANCA TELESCÓPICA, CAPACIDADE MÁXIMA DE CARGA 3,0 TON, RAIO MÁXIMO DE TRABALHO 8,25 M, ALTURA DE LANÇA DO SOLO 9,2 M, 55 M DE CABO DE AÇO 8 MM, MOTOR ELÉTRICO 220/380 VOLTS TRIFÁSICO - MATERIAIS NA OPERAÇÃO. AF_03/2022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</si>
  <si>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</si>
  <si>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</si>
  <si>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</si>
  <si>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</si>
  <si>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</si>
  <si>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</si>
  <si>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</si>
  <si>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</si>
  <si>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</si>
  <si>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</si>
  <si>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LIXADEIRA DE PAREDE, COM LED, POTÊNCIA 750 W, FREQUÊNCIA 60 HZ, VELOCIDADE 1000 A 2100 RPM, DIÂMETRO DA LIXA 225 MM - MATERIAIS NA OPERAÇÃO. AF_12/2022</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</si>
  <si>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</si>
  <si>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</si>
  <si>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</si>
  <si>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</si>
  <si>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</si>
  <si>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</si>
  <si>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</si>
  <si>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</si>
  <si>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</si>
  <si>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</si>
  <si>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</si>
  <si>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</si>
  <si>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</si>
  <si>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</si>
  <si>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</si>
  <si>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</si>
  <si>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</si>
  <si>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</si>
  <si>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</si>
  <si>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</si>
  <si>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</si>
  <si>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</si>
  <si>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</si>
  <si>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</si>
  <si>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</si>
  <si>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</si>
  <si>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</si>
  <si>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</si>
  <si>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</si>
  <si>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</si>
  <si>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</si>
  <si>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</si>
  <si>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</si>
  <si>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</si>
  <si>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</si>
  <si>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</si>
  <si>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</si>
  <si>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</si>
  <si>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</si>
  <si>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</si>
  <si>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</si>
  <si>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</si>
  <si>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</si>
  <si>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</si>
  <si>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</si>
  <si>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</si>
  <si>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</si>
  <si>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</si>
  <si>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</si>
  <si>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</si>
  <si>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</si>
  <si>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</si>
  <si>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</si>
  <si>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</si>
  <si>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</si>
  <si>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</si>
  <si>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</si>
  <si>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</si>
  <si>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</si>
  <si>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</si>
  <si>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</si>
  <si>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</si>
  <si>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</si>
  <si>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</si>
  <si>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</si>
  <si>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8 MM, COM ATÉ 2 ÁGUAS, INCLUSO IÇAMENTO. AF_07/2019_PS</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</si>
  <si>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</si>
  <si>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</si>
  <si>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</si>
  <si>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</si>
  <si>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</si>
  <si>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</si>
  <si>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</si>
  <si>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</si>
  <si>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</si>
  <si>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</si>
  <si>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</si>
  <si>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</si>
  <si>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</si>
  <si>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</si>
  <si>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</si>
  <si>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</si>
  <si>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</si>
  <si>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</si>
  <si>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</si>
  <si>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</si>
  <si>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</si>
  <si>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</si>
  <si>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</si>
  <si>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</si>
  <si>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</si>
  <si>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</si>
  <si>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</si>
  <si>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</si>
  <si>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</si>
  <si>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</si>
  <si>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</si>
  <si>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</si>
  <si>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</si>
  <si>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</si>
  <si>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</si>
  <si>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</si>
  <si>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</si>
  <si>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</si>
  <si>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</si>
  <si>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</si>
  <si>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</si>
  <si>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</si>
  <si>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</si>
  <si>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</si>
  <si>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</si>
  <si>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</si>
  <si>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</si>
  <si>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</si>
  <si>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</si>
  <si>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</si>
  <si>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</si>
  <si>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</si>
  <si>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</si>
  <si>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</si>
  <si>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</si>
  <si>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</si>
  <si>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</si>
  <si>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</si>
  <si>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</si>
  <si>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</si>
  <si>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</si>
  <si>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</si>
  <si>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</si>
  <si>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</si>
  <si>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</si>
  <si>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</si>
  <si>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</si>
  <si>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</si>
  <si>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</si>
  <si>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</si>
  <si>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</si>
  <si>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</si>
  <si>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</si>
  <si>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</si>
  <si>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</si>
  <si>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</si>
  <si>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</si>
  <si>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</si>
  <si>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</si>
  <si>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</si>
  <si>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</si>
  <si>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</si>
  <si>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TRAMA DE AÇO COMPOSTA POR TERÇAS PARA TELHADOS DE ATÉ 2 ÁGUAS PARA TELHA ONDULADA DE FIBROCIMENTO, METÁLICA, PLÁSTICA OU TERMOACÚSTICA, INCLUSO TRANSPORTE VERTICAL (EM KG). AF_07/2019</t>
  </si>
  <si>
    <t>TELHAMENTO COM TELHA DE ENCAIXE, TIPO FRANCESA DE VIDRO, COM ATÉ 2 ÁGUAS, INCLUSO TRANSPORTE VERTICAL. AF_07/2019</t>
  </si>
  <si>
    <t>ESGOTAMENTO DE VALA COM BOMBA SUBMERSÍVEL. AF_12/2022</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</si>
  <si>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</si>
  <si>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</si>
  <si>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</si>
  <si>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</si>
  <si>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DRENO SUBSUPERFICIAL (SEÇÃO 0,40 X 0,40 M), COM TUBO DE PEAD CORRUGADO PERFURADO, DN 100 MM, ENCHIMENTO COM AREIA. AF_07/2021</t>
  </si>
  <si>
    <t>DRENO SUBSUPERFICIAL (SEÇÃO 0,40 X 0,40 M), COM TUBO DE PVC CORRUGADO RÍGIDO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</si>
  <si>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</si>
  <si>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</si>
  <si>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</si>
  <si>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</si>
  <si>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PVC CORRUGADO RÍGIDO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</si>
  <si>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</si>
  <si>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</si>
  <si>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PVC CORRUGADO RÍGIDO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</si>
  <si>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</si>
  <si>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</si>
  <si>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PVC CORRUGADO RÍGIDO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</si>
  <si>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</si>
  <si>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</si>
  <si>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</si>
  <si>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</si>
  <si>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PVC CORRUGADO RÍGIDO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</si>
  <si>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</si>
  <si>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</si>
  <si>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PVC CORRUGADO RÍGIDO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</si>
  <si>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</si>
  <si>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</si>
  <si>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PVC CORRUGADO RÍGIDO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</si>
  <si>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</si>
  <si>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</si>
  <si>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</si>
  <si>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PVC CORRUGADO RÍGIDO PERFURADO, DN 100 MM, ENCHIMENTO COM AREIA, INCLUSIVE CONEXÕES. AF_07/2021</t>
  </si>
  <si>
    <t>DRENO ESPINHA DE PEIXE (SEÇÃO (0,50 X 0,80 M), COM TUBO DE PEAD CORRUGADO PERFURADO, DN 100 MM, ENCHIMENTO COM BRITA, ENVOLVIDO COM MANTA GEOTÊXTIL, INCLUSIVE CONEXÕES. AF_07/2021</t>
  </si>
  <si>
    <t>DRENO ESPINHA DE PEIXE (SEÇÃO (0,50 X 0,80 M), COM TUBO DE PVC CORRUGADO RÍGIDO PERFURADO, DN 100 MM, ENCHIMENTO COM BRITA, ENVOLVIDO COM MANTA GEOTÊXTIL, INCLUSIVE CONEXÕES. AF_07/2021</t>
  </si>
  <si>
    <t>TUBO DE PEAD CORRUGADO PERFURADO, DN 100 MM, PARA DRENO - FORNECIMENTO E ASSENTAMENTO. AF_07/2021</t>
  </si>
  <si>
    <t>TUBO DE PVC CORRUGADO RÍGIDO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</si>
  <si>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</si>
  <si>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</si>
  <si>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</si>
  <si>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</si>
  <si>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</si>
  <si>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</si>
  <si>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</si>
  <si>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</si>
  <si>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</si>
  <si>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</si>
  <si>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</si>
  <si>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</si>
  <si>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</si>
  <si>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</si>
  <si>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</si>
  <si>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</si>
  <si>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GEOTÊXTIL NÃO TECIDO 100% POLIÉSTER, RESISTÊNCIA A TRAÇÃO DE 31 KN/M (RT-31), INSTALADO EM DRENO - FORNECIMENTO E INSTALAÇÃO. AF_07/2021</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</si>
  <si>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</si>
  <si>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</si>
  <si>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</si>
  <si>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</si>
  <si>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</si>
  <si>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</si>
  <si>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</si>
  <si>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</si>
  <si>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</si>
  <si>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</si>
  <si>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</si>
  <si>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</si>
  <si>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</si>
  <si>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</si>
  <si>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</si>
  <si>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</si>
  <si>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</si>
  <si>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</si>
  <si>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</si>
  <si>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</si>
  <si>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</si>
  <si>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</si>
  <si>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</si>
  <si>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</si>
  <si>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</si>
  <si>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</si>
  <si>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</si>
  <si>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</si>
  <si>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</si>
  <si>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</si>
  <si>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</si>
  <si>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</si>
  <si>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</si>
  <si>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</si>
  <si>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</si>
  <si>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</si>
  <si>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</si>
  <si>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</si>
  <si>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</si>
  <si>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</si>
  <si>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</si>
  <si>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</si>
  <si>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</si>
  <si>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</si>
  <si>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</si>
  <si>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</si>
  <si>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</si>
  <si>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</si>
  <si>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</si>
  <si>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</si>
  <si>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</si>
  <si>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</si>
  <si>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</si>
  <si>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</si>
  <si>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</si>
  <si>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</si>
  <si>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</si>
  <si>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</si>
  <si>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</si>
  <si>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</si>
  <si>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</si>
  <si>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</si>
  <si>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</si>
  <si>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</si>
  <si>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</si>
  <si>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</si>
  <si>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</si>
  <si>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</si>
  <si>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</si>
  <si>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</si>
  <si>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</si>
  <si>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</si>
  <si>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</si>
  <si>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</si>
  <si>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</si>
  <si>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</si>
  <si>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</si>
  <si>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</si>
  <si>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</si>
  <si>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</si>
  <si>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</si>
  <si>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</si>
  <si>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</si>
  <si>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</si>
  <si>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</si>
  <si>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</si>
  <si>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</si>
  <si>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</si>
  <si>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</si>
  <si>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</si>
  <si>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</si>
  <si>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</si>
  <si>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</si>
  <si>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</si>
  <si>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</si>
  <si>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</si>
  <si>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</si>
  <si>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</si>
  <si>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</si>
  <si>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</si>
  <si>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CAIXA COM GRELHA SIMPLES RETANGULAR, EM CONCRETO PRÉ-MOLDADO, DIMENSÕES INTERNAS: 0,6X1,0X1,0 M. AF_12/2020</t>
  </si>
  <si>
    <t>CAIXA COM GRELHA DUPLA RETANGULAR, EM CONCRETO PRÉ-MOLDADO, DIMENSÕES INTERNAS: 0,5X2,2X1,0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</si>
  <si>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</si>
  <si>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</si>
  <si>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</si>
  <si>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</si>
  <si>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</si>
  <si>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</si>
  <si>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</si>
  <si>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</si>
  <si>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</si>
  <si>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</si>
  <si>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</si>
  <si>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</si>
  <si>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</si>
  <si>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</si>
  <si>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0,60 M, PROFUNDIDADE = 0,90 M, EXCLUINDO TAMPÃO. AF_12/2020_PA</t>
  </si>
  <si>
    <t>POÇO DE INSPEÇÃO CIRCULAR PARA ESGOTO, EM CONCRETO PRÉ-MOLDADO, DIÂMETRO INTERNO = 0,60 M, PROFUNDIDADE = 1,40 M, EXCLUINDO TAMPÃO. AF_12/2020_PA</t>
  </si>
  <si>
    <t>POÇO DE INSPEÇÃO CIRCULAR PARA ESGOTO, EM ALVENARIA COM TIJOLOS CERÂMICOS MACIÇOS, DIÂMETRO INTERNO = 0,60 M, PROFUNDIDADE = 0,95 M, EXCLUINDO TAMPÃO. AF_12/2020_PA</t>
  </si>
  <si>
    <t>POÇO DE INSPEÇÃO CIRCULAR PARA ESGOTO, EM ALVENARIA COM TIJOLOS CERÂMICOS MACIÇOS, DIÂMETRO INTERNO = 0,60 M, PROFUNDIDADE = 1,45 M, EXCLUINDO TAMPÃO. AF_12/2020_PA</t>
  </si>
  <si>
    <t>BASE PARA POÇO DE VISITA CIRCULAR PARA ESGOTO, EM CONCRETO PRÉ-MOLDADO, DIÂMETRO INTERNO = 0,80 M, PROFUNDIDADE = 1,35 M, EXCLUINDO TAMPÃO. AF_12/2020_PA</t>
  </si>
  <si>
    <t>BASE PARA POÇO DE VISITA CIRCULAR PARA  ESGOTO, EM ALVENARIA COM TIJOLOS CERÂMICOS MACIÇOS, DIÂMETRO INTERNO = 0,80 M, PROFUNDIDADE = 1,40 M, EXCLUINDO TAMPÃO. AF_12/2020_PA</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</si>
  <si>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</si>
  <si>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</si>
  <si>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</si>
  <si>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</si>
  <si>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1,20 M, PROFUNDIDADE = 1,40 M, EXCLUINDO TAMPÃO. AF_12/2020_PA</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</si>
  <si>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</si>
  <si>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</si>
  <si>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1,50 M, PROFUNDIDADE = 1,40 M, EXCLUINDO TAMPÃO. AF_12/2020_PA</t>
  </si>
  <si>
    <t>ACRÉSCIMO PARA POÇO DE VISITA CIRCULAR PARA  ESGOTO, EM ALVENARIA COM TIJOLOS CERÂMICOS MACIÇOS, DIÂMETRO INTERNO = 1,5 M. AF_12/2020</t>
  </si>
  <si>
    <t>BASE PARA POÇO DE VISITA RETANGULAR PARA  ESGOTO, EM ALVENARIA COM BLOCOS DE CONCRETO, DIMENSÕES INTERNAS = 1X1 M, PROFUNDIDADE = 1,40 M, EXCLUINDO TAMPÃO. AF_12/2020_PA</t>
  </si>
  <si>
    <t>ACRÉSCIMO PARA POÇO DE VISITA RETANGULAR PARA ESGOTO, EM ALVENARIA COM BLOCOS DE CONCRETO, DIMENSÕES INTERNAS = 1X1 M. AF_12/2020</t>
  </si>
  <si>
    <t>BASE PARA POÇO DE VISITA RETANGULAR PARA ESGOTO, EM ALVENARIA COM BLOCOS DE CONCRETO, DIMENSÕES INTERNAS = 1X1,5 M, PROFUNDIDADE = 1,40 M, EXCLUINDO TAMPÃO. AF_12/2020_PA</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</si>
  <si>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</si>
  <si>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</si>
  <si>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</si>
  <si>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1,40 M, EXCLUINDO TAMPÃO. AF_12/2020_PA</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</si>
  <si>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</si>
  <si>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</si>
  <si>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1,40 M, EXCLUINDO TAMPÃO. AF_12/2020_PA</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</si>
  <si>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</si>
  <si>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AF_12/2020_PA</t>
  </si>
  <si>
    <t>ACRÉSCIMO PARA POÇO DE VISITA RETANGULAR PARA ESGOTO, EM ALVENARIA COM BLOCOS DE CONCRETO, DIMENSÕES INTERNAS = 1,5X1,5 M. AF_12/2020</t>
  </si>
  <si>
    <t>BASE PARA POÇO DE VISITA RETANGULAR PARA ESGOTO, EM ALVENARIA COM BLOCOS DE CONCRETO, DIMENSÕES INTERNAS = 1,5X2 M, PROFUNDIDADE = 1,40 M, EXCLUINDO TAMPÃO. AF_12/2020_PA</t>
  </si>
  <si>
    <t>ACRÉSCIMO PARA POÇO DE VISITA RETANGULAR PARA ESGOTO, EM ALVENARIA COM BLOCOS DE CONCRETO, DIMENSÕES INTERNAS = 1,5X2 M. AF_12/2020</t>
  </si>
  <si>
    <t>BASE PARA POÇO DE VISITA RETANGULAR PARA ESGOTO, EM ALVENARIA COM BLOCOS DE CONCRETO, DIMENSÕES INTERNAS = 1,5X2,5 M, PROFUNDIDADE = 1,40 M, EXCLUINDO TAMPÃO. AF_12/2020_PA</t>
  </si>
  <si>
    <t>ACRÉSCIMO PARA POÇO DE VISITA RETANGULAR PARA ESGOTO, EM ALVENARIA COM BLOCOS DE CONCRETO, DIMENSÕES INTERNAS = 1,5X2,5 M. AF_12/2020</t>
  </si>
  <si>
    <t>BASE PARA POÇO DE VISITA RETANGULAR PARA ESGOTO, EM ALVENARIA COM BLOCOS DE CONCRETO, DIMENSÕES INTERNAS = 1,5X3 M, PROFUNDIDADE = 1,40 M, EXCLUINDO TAMPÃO. AF_12/2020_PA</t>
  </si>
  <si>
    <t>ACRÉSCIMO PARA POÇO DE VISITA RETANGULAR PARA ESGOTO, EM ALVENARIA COM BLOCOS DE CONCRETO, DIMENSÕES INTERNAS = 1,5X3 M. AF_12/2020</t>
  </si>
  <si>
    <t>BASE PARA POÇO DE VISITA RETANGULAR PARA ESGOTO, EM ALVENARIA COM BLOCOS DE CONCRETO, DIMENSÕES INTERNAS = 1,5X3,5 M, PROFUNDIDADE = 1,40 M, EXCLUINDO TAMPÃO. AF_12/2020_PA</t>
  </si>
  <si>
    <t>ACRÉSCIMO PARA POÇO DE VISITA RETANGULAR PARA ESGOTO, EM ALVENARIA COM BLOCOS DE CONCRETO, DIMENSÕES INTERNAS = 1,5X3,5 M. AF_12/2020</t>
  </si>
  <si>
    <t>BASE PARA POÇO DE VISITA RETANGULAR PARA ESGOTO, EM ALVENARIA COM BLOCOS DE CONCRETO, DIMENSÕES INTERNAS = 1,5X4 M, PROFUNDIDADE = 1,40 M, EXCLUINDO TAMPÃO. AF_12/2020_PA</t>
  </si>
  <si>
    <t>ACRÉSCIMO PARA POÇO DE VISITA RETANGULAR PARA ESGOTO, EM ALVENARIA COM BLOCOS DE CONCRETO, DIMENSÕES INTERNAS = 1,5X4 M. AF_12/2020</t>
  </si>
  <si>
    <t>BASE PARA POÇO DE VISITA RETANGULAR PARA ESGOTO, EM ALVENARIA COM BLOCOS DE CONCRETO, DIMENSÕES INTERNAS = 2X2 M, PROFUNDIDADE = 1,40 M, EXCLUINDO TAMPÃO. AF_12/2020_PA</t>
  </si>
  <si>
    <t>ACRÉSCIMO PARA POÇO DE VISITA RETANGULAR PARA ESGOTO, EM ALVENARIA COM BLOCOS DE CONCRETO, DIMENSÕES INTERNAS = 2X2 M. AF_12/2020</t>
  </si>
  <si>
    <t>BASE PARA POÇO DE VISITA RETANGULAR PARA ESGOTO, EM ALVENARIA COM BLOCOS DE CONCRETO, DIMENSÕES INTERNAS = 2X2,5 M, PROFUNDIDADE = 1,40 M, EXCLUINDO TAMPÃO. AF_12/2020_PA</t>
  </si>
  <si>
    <t>ACRÉSCIMO PARA POÇO DE VISITA RETANGULAR PARA ESGOTO, EM ALVENARIA COM BLOCOS DE CONCRETO, DIMENSÕES INTERNAS = 2X2,5 M. AF_12/2020</t>
  </si>
  <si>
    <t>BASE PARA POÇO DE VISITA RETANGULAR PARA ESGOTO, EM ALVENARIA COM BLOCOS DE CONCRETO, DIMENSÕES INTERNAS = 2X3 M, PROFUNDIDADE = 1,40 M, EXCLUINDO TAMPÃO. AF_12/2020_PA</t>
  </si>
  <si>
    <t>ACRÉSCIMO PARA POÇO DE VISITA RETANGULAR PARA ESGOTO, EM ALVENARIA COM BLOCOS DE CONCRETO, DIMENSÕES INTERNAS = 2X3 M. AF_12/2020</t>
  </si>
  <si>
    <t>BASE PARA POÇO DE VISITA RETANGULAR PARA ESGOTO, EM ALVENARIA COM BLOCOS DE CONCRETO, DIMENSÕES INTERNAS = 2X3,5 M, PROFUNDIDADE = 1,40 M, EXCLUINDO TAMPÃO. AF_12/2020_PA</t>
  </si>
  <si>
    <t>ACRÉSCIMO PARA POÇO DE VISITA RETANGULAR PARA ESGOTO, EM ALVENARIA COM BLOCOS DE CONCRETO, DIMENSÕES INTERNAS = 2X3,5 M. AF_12/2020</t>
  </si>
  <si>
    <t>BASE PARA POÇO DE VISITA RETANGULAR PARA ESGOTO, EM ALVENARIA COM BLOCOS DE CONCRETO, DIMENSÕES INTERNAS = 2X4 M, PROFUNDIDADE = 1,40 M, EXCLUINDO TAMPÃO. AF_12/2020_PA</t>
  </si>
  <si>
    <t>ACRÉSCIMO PARA POÇO DE VISITA RETANGULAR PARA ESGOTO, EM ALVENARIA COM BLOCOS DE CONCRETO, DIMENSÕES INTERNAS = 2X4 M. AF_12/2020</t>
  </si>
  <si>
    <t>BASE PARA POÇO DE VISITA RETANGULAR PARA ESGOTO, EM ALVENARIA COM BLOCOS DE CONCRETO, DIMENSÕES INTERNAS = 2,5X2,5 M, PROFUNDIDADE = 1,40 M, EXCLUINDO TAMPÃO. AF_12/2020_PA</t>
  </si>
  <si>
    <t>ACRÉSCIMO PARA POÇO DE VISITA RETANGULAR PARA ESGOTO, EM ALVENARIA COM BLOCOS DE CONCRETO, DIMENSÕES INTERNAS = 2,5X2,5 M. AF_12/2020</t>
  </si>
  <si>
    <t>BASE PARA POÇO DE VISITA RETANGULAR PARA ESGOTO, EM ALVENARIA COM BLOCOS DE CONCRETO, DIMENSÕES INTERNAS = 2,5X3 M, PROFUNDIDADE = 1,40 M, EXCLUINDO TAMPÃO. AF_12/2020_PA</t>
  </si>
  <si>
    <t>ACRÉSCIMO PARA POÇO DE VISITA RETANGULAR PARA ESGOTO, EM ALVENARIA COM BLOCOS DE CONCRETO, DIMENSÕES INTERNAS = 2,5X3 M. AF_12/2020</t>
  </si>
  <si>
    <t>BASE PARA POÇO DE VISITA RETANGULAR PARA ESGOTO, EM ALVENARIA COM BLOCOS DE CONCRETO, DIMENSÕES INTERNAS = 2,5X3,5 M, PROFUNDIDADE = 1,40 M, EXCLUINDO TAMPÃO. AF_12/2020_PA</t>
  </si>
  <si>
    <t>ACRÉSCIMO PARA POÇO DE VISITA RETANGULAR PARA ESGOTO, EM ALVENARIA COM BLOCOS DE CONCRETO, DIMENSÕES INTERNAS = 2,5X3,5 M. AF_12/2020</t>
  </si>
  <si>
    <t>BASE PARA POÇO DE VISITA RETANGULAR PARA ESGOTO, EM ALVENARIA COM BLOCOS DE CONCRETO, DIMENSÕES INTERNAS = 2,5X4 M, PROFUNDIDADE = 1,40 M, EXCLUINDO TAMPÃO. AF_12/2020_PA</t>
  </si>
  <si>
    <t>ACRÉSCIMO PARA POÇO DE VISITA RETANGULAR PARA ESGOTO, EM ALVENARIA COM BLOCOS DE CONCRETO, DIMENSÕES INTERNAS = 2,5X4 M. AF_12/2020</t>
  </si>
  <si>
    <t>BASE PARA POÇO DE VISITA RETANGULAR PARA ESGOTO, EM ALVENARIA COM BLOCOS DE CONCRETO, DIMENSÕES INTERNAS = 3X3 M, PROFUNDIDADE = 1,40 M, EXCLUINDO TAMPÃO. AF_12/2020_PA</t>
  </si>
  <si>
    <t>ACRÉSCIMO PARA POÇO DE VISITA RETANGULAR PARA ESGOTO, EM ALVENARIA COM BLOCOS DE CONCRETO, DIMENSÕES INTERNAS = 3X3 M. AF_12/2020</t>
  </si>
  <si>
    <t>BASE PARA POÇO DE VISITA RETANGULAR PARA ESGOTO, EM ALVENARIA COM BLOCOS DE CONCRETO, DIMENSÕES INTERNAS = 3X3,5 M, PROFUNDIDADE = 1,40 M, EXCLUINDO TAMPÃO. AF_12/2020_PA</t>
  </si>
  <si>
    <t>ACRÉSCIMO PARA POÇO DE VISITA RETANGULAR PARA ESGOTO, EM ALVENARIA COM BLOCOS DE CONCRETO, DIMENSÕES INTERNAS = 3X3,5 M. AF_12/2020</t>
  </si>
  <si>
    <t>BASE PARA POÇO DE VISITA RETANGULAR PARA ESGOTO, EM ALVENARIA COM BLOCOS DE CONCRETO, DIMENSÕES INTERNAS = 3X4 M, PROFUNDIDADE = 1,40 M, EXCLUINDO TAMPÃO. AF_12/2020_PA</t>
  </si>
  <si>
    <t>ACRÉSCIMO PARA POÇO DE VISITA RETANGULAR PARA ESGOTO, EM ALVENARIA COM BLOCOS DE CONCRETO, DIMENSÕES INTERNAS = 3X4 M. AF_12/2020</t>
  </si>
  <si>
    <t>BASE PARA POÇO DE VISITA RETANGULAR PARA ESGOTO, EM ALVENARIA COM BLOCOS DE CONCRETO, DIMENSÕES INTERNAS = 3,5X3,5 M, PROFUNDIDADE = 1,40 M, EXCLUINDO TAMPÃO. AF_12/2020_PA</t>
  </si>
  <si>
    <t>ACRÉSCIMO PARA POÇO DE VISITA RETANGULAR PARA ESGOTO, EM ALVENARIA COM BLOCOS DE CONCRETO, DIMENSÕES INTERNAS = 3,5X3,5 M. AF_12/2020</t>
  </si>
  <si>
    <t>BASE PARA POÇO DE VISITA RETANGULAR PARA ESGOTO, EM ALVENARIA COM BLOCOS DE CONCRETO, DIMENSÕES INTERNAS = 3,5X4 M, PROFUNDIDADE = 1,40 M, EXCLUINDO TAMPÃO. AF_12/2020_PA</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</si>
  <si>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</si>
  <si>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AF_12/2020_PA</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</si>
  <si>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</si>
  <si>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</si>
  <si>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</si>
  <si>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1,0 M, PROFUNDIDADE = 1,40 M, EXCLUINDO TAMPÃO. AF_12/2020_PA</t>
  </si>
  <si>
    <t>BASE PARA POÇO DE VISITA RETANGULAR PARA ESGOTO, EM ALVENARIA COM BLOCOS DE CONCRETO, DIMENSÕES INTERNAS = 1X3,5 M, PROFUNDIDADE = 1,40 M, EXCLUINDO TAMPÃO. AF_12/2020_PA</t>
  </si>
  <si>
    <t>BASE PARA POÇO DE VISITA RETANGULAR PARA ESGOTO, EM ALVENARIA COM BLOCOS DE CONCRETO, DIMENSÕES INTERNAS = 1X2 M, PROFUNDIDADE = 1,40 M, EXCLUINDO TAMPÃO. AF_12/2020_PA</t>
  </si>
  <si>
    <t>BASE PARA POÇO DE VISITA RETANGULAR PARA ESGOTO, EM ALVENARIA COM BLOCOS DE CONCRETO, DIMENSÕES INTERNAS = 1X2,5 M, PROFUNDIDADE = 1,40 M, EXCLUINDO TAMPÃO. AF_12/2020_PA</t>
  </si>
  <si>
    <t>ACRÉSCIMO PARA POÇO DE VISITA CIRCULAR PARA ESGOTO, EM CONCRETO PRÉ-MOLDADO, DIÂMETRO INTERNO = 0,8 M. AF_12/2020</t>
  </si>
  <si>
    <t>BASE PARA POÇO DE VISITA CIRCULAR PARA ESGOTO, EM CONCRETO PRÉ-MOLDADO, DIÂMETRO INTERNO = 1,0 M, PROFUNDIDADE = 1,35 M, EXCLUINDO TAMPÃO. AF_12/2020_PA</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</si>
  <si>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</si>
  <si>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</si>
  <si>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1,40 M, EXCLUINDO TAMPÃO. AF_12/2020_PA</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</si>
  <si>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</si>
  <si>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1,40 M, EXCLUINDO TAMPÃO. AF_12/2020_PA</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</si>
  <si>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</si>
  <si>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</si>
  <si>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1,50 M, PROFUNDIDADE = 1,40 M, EXCLUINDO TAMPÃO. AF_12/2020_PA</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</si>
  <si>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</si>
  <si>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1,40 M, EXCLUINDO TAMPÃO. AF_12/2020_PA</t>
  </si>
  <si>
    <t>ACRÉSCIMO PARA POÇO DE VISITA RETANGULAR PARA DRENAGEM, EM ALVENARIA COM BLOCOS DE CONCRETO, DIMENSÕES INTERNAS = 1X1 M. AF_12/2020</t>
  </si>
  <si>
    <t>BASE PARA POÇO DE VISITA RETANGULAR PARA DRENAGEM, EM ALVENARIA COM BLOCOS DE CONCRETO, DIMENSÕES INTERNAS = 1,5X2,5 M, PROFUNDIDADE = 1,40 M, EXCLUINDO TAMPÃO. AF_12/2020_PA</t>
  </si>
  <si>
    <t>BASE PARA POÇO DE VISITA RETANGULAR PARA DRENAGEM, EM ALVENARIA COM BLOCOS DE CONCRETO, DIMENSÕES INTERNAS = 1X1,5 M, PROFUNDIDADE = 1,40 M, EXCLUINDO TAMPÃO. AF_12/2020_PA</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</si>
  <si>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</si>
  <si>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</si>
  <si>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1,40 M, EXCLUINDO TAMPÃO. AF_12/2020_PA</t>
  </si>
  <si>
    <t>ACRÉSCIMO PARA POÇO DE VISITA RETANGULAR PARA DRENAGEM, EM ALVENARIA COM BLOCOS DE CONCRETO, DIMENSÕES INTERNAS = 1X2 M. AF_12/2020</t>
  </si>
  <si>
    <t>BASE PARA POÇO DE VISITA RETANGULAR PARA DRENAGEM, EM ALVENARIA COM BLOCOS DE CONCRETO, DIMENSÕES INTERNAS = 1X2,5 M, PROFUNDIDADE = 1,40 M, EXCLUINDO TAMPÃO. AF_12/2020_PA</t>
  </si>
  <si>
    <t>POÇO DE INSPEÇÃO CIRCULAR PARA DRENAGEM, EM CONCRETO PRÉ-MOLDADO, DIÂMETRO INTERNO = 0,60 M, PROFUNDIDADE = 0,90 M, EXCLUINDO TAMPÃO. AF_12/2020_PA</t>
  </si>
  <si>
    <t>ACRÉSCIMO PARA POÇO DE VISITA RETANGULAR PARA DRENAGEM, EM ALVENARIA COM BLOCOS DE CONCRETO, DIMENSÕES INTERNAS = 1X2,5 M. AF_12/2020</t>
  </si>
  <si>
    <t>POÇO DE INSPEÇÃO CIRCULAR PARA DRENAGEM, EM CONCRETO PRÉ-MOLDADO, DIÂMETRO INTERNO = 0,60 M, PROFUNDIDADE = 1,40 M, EXCLUINDO TAMPÃO. AF_12/2020_PA</t>
  </si>
  <si>
    <t>BASE PARA POÇO DE VISITA RETANGULAR PARA DRENAGEM, EM ALVENARIA COM BLOCOS DE CONCRETO, DIMENSÕES INTERNAS = 1,5X3 M, PROFUNDIDADE = 1,40 M, EXCLUINDO TAMPÃO. AF_12/2020_PA</t>
  </si>
  <si>
    <t>POÇO DE INSPEÇÃO CIRCULAR PARA DRENAGEM, EM ALVENARIA COM TIJOLOS CERÂMICOS MACIÇOS, DIÂMETRO INTERNO = 0,60 M, PROFUNDIDADE = 0,95 M, EXCLUINDO TAMPÃO. AF_12/2020_PA</t>
  </si>
  <si>
    <t>POÇO DE INSPEÇÃO CIRCULAR PARA DRENAGEM, EM ALVENARIA COM TIJOLOS CERÂMICOS MACIÇOS, DIÂMETRO INTERNO = 0,60 M, PROFUNDIDADE = 1,45 M, EXCLUINDO TAMPÃO. AF_12/2020_PA</t>
  </si>
  <si>
    <t>BASE PARA POÇO DE VISITA RETANGULAR PARA DRENAGEM, EM ALVENARIA COM BLOCOS DE CONCRETO, DIMENSÕES INTERNAS = 1X3 M, PROFUNDIDADE = 1,40 M, EXCLUINDO TAMPÃO. AF_12/2020_PA</t>
  </si>
  <si>
    <t>BASE PARA POÇO DE VISITA CIRCULAR PARA DRENAGEM, EM CONCRETO PRÉ-MOLDADO, DIÂMETRO INTERNO = 0,80 M, PROFUNDIDADE = 1,35 M, EXCLUINDO TAMPÃO. AF_12/2020_PA</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</si>
  <si>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</si>
  <si>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</si>
  <si>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</si>
  <si>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1,40 M, EXCLUINDO TAMPÃO. AF_12/2020_PA</t>
  </si>
  <si>
    <t>BASE PARA POÇO DE VISITA CIRCULAR PARA DRENAGEM, EM ALVENARIA COM TIJOLOS CERÂMICOS MACIÇOS, DIÂMETRO INTERNO = 0,80 M, PROFUNDIDADE = 1,40 M, EXCLUINDO TAMPÃO. AF_12/2020_PA</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</si>
  <si>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</si>
  <si>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</si>
  <si>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</si>
  <si>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1,40 M, EXCLUINDO TAMPÃO. AF_12/2020_PA</t>
  </si>
  <si>
    <t>BASE PARA POÇO DE VISITA CIRCULAR PARA DRENAGEM, EM CONCRETO PRÉ-MOLDADO, DIÂMETRO INTERNO = 1,0 M, PROFUNDIDADE = 1,35 M, EXCLUINDO TAMPÃO. AF_05/2018_PA</t>
  </si>
  <si>
    <t>BASE PARA POÇO DE VISITA RETANGULAR PARA DRENAGEM, EM ALVENARIA COM BLOCOS DE CONCRETO, DIMENSÕES INTERNAS = 1X4 M, PROFUNDIDADE = 1,40 M, EXCLUINDO TAMPÃO. AF_12/2020_PA</t>
  </si>
  <si>
    <t>BASE PARA POÇO DE VISITA RETANGULAR PARA DRENAGEM, EM ALVENARIA COM BLOCOS DE CONCRETO, DIMENSÕES INTERNAS = 2,5X3 M, PROFUNDIDADE = 1,40 M, EXCLUINDO TAMPÃO. AF_12/2020_PA</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</si>
  <si>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</si>
  <si>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</si>
  <si>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1,40 M, EXCLUINDO TAMPÃO. AF_12/2020_PA</t>
  </si>
  <si>
    <t>ACRÉSCIMO PARA POÇO DE VISITA RETANGULAR PARA DRENAGEM, EM ALVENARIA COM BLOCOS DE CONCRETO, DIMENSÕES INTERNAS = 1,5X3,5 M. AF_12/2020</t>
  </si>
  <si>
    <t>BASE PARA POÇO DE VISITA CIRCULAR PARA DRENAGEM, EM ALVENARIA COM TIJOLOS CERÂMICOS MACIÇOS, DIÂMETRO INTERNO = 1,0 M, PROFUNDIDADE = 1,40 M, EXCLUINDO TAMPÃO. AF_12/2020_PA</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</si>
  <si>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</si>
  <si>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1,40 M, EXCLUINDO TAMPÃO. AF_12/2020_PA</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</si>
  <si>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</si>
  <si>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</si>
  <si>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1,40 M, EXCLUINDO TAMPÃO. AF_12/2020_PA</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</si>
  <si>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</si>
  <si>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1,40 M, EXCLUINDO TAMPÃO. AF_12/2020_PA</t>
  </si>
  <si>
    <t>BASE PARA POÇO DE VISITA RETANGULAR PARA DRENAGEM, EM ALVENARIA COM BLOCOS DE CONCRETO, DIMENSÕES INTERNAS = 2X2 M, PROFUNDIDADE = 1,40 M, EXCLUINDO TAMPÃO. AF_12/2020_PA</t>
  </si>
  <si>
    <t>ACRÉSCIMO PARA POÇO DE VISITA RETANGULAR PARA DRENAGEM, EM ALVENARIA COM BLOCOS DE CONCRETO, DIMENSÕES INTERNAS = 2,5X4 M. AF_12/2020</t>
  </si>
  <si>
    <t>BASE PARA POÇO DE VISITA RETANGULAR PARA DRENAGEM, EM ALVENARIA COM BLOCOS DE CONCRETO, DIMENSÕES INTERNAS = 3X3 M, PROFUNDIDADE = 1,40 M, EXCLUINDO TAMPÃO. AF_12/2020_PA</t>
  </si>
  <si>
    <t>ACRÉSCIMO PARA POÇO DE VISITA RETANGULAR PARA DRENAGEM, EM ALVENARIA COM BLOCOS DE CONCRETO, DIMENSÕES INTERNAS = 3X3 M. AF_12/2020</t>
  </si>
  <si>
    <t>BASE PARA POÇO DE VISITA RETANGULAR PARA DRENAGEM, EM ALVENARIA COM BLOCOS DE CONCRETO, DIMENSÕES INTERNAS = 3X3,5 M, PROFUNDIDADE = 1,40 M, EXCLUINDO TAMPÃO. AF_12/2020_PA</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</si>
  <si>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</si>
  <si>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</si>
  <si>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1,40 M, EXCLUINDO TAMPÃO. AF_12/2020_PA</t>
  </si>
  <si>
    <t>ACRÉSCIMO PARA POÇO DE VISITA RETANGULAR PARA DRENAGEM, EM ALVENARIA COM BLOCOS DE CONCRETO, DIMENSÕES INTERNAS = 3X4 M. AF_12/2020</t>
  </si>
  <si>
    <t>BASE PARA POÇO DE VISITA RETANGULAR PARA DRENAGEM, EM ALVENARIA COM BLOCOS DE CONCRETO, DIMENSÕES INTERNAS = 3,5X3,5 M, PROFUNDIDADE = 1,40 M, EXCLUINDO TAMPÃO. AF_12/2020_PA</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</si>
  <si>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</si>
  <si>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1,40 M, EXCLUINDO TAMPÃO. AF_12/2020_PA</t>
  </si>
  <si>
    <t>BASE PARA POÇO DE VISITA RETANGULAR PARA DRENAGEM, EM ALVENARIA COM BLOCOS DE CONCRETO, DIMENSÕES INTERNAS = 3,5X4 M, PROFUNDIDADE = 1,40 M, EXCLUINDO TAMPÃO. AF_12/2020_PA</t>
  </si>
  <si>
    <t>ACRÉSCIMO PARA POÇO DE VISITA RETANGULAR PARA DRENAGEM, EM ALVENARIA COM BLOCOS DE CONCRETO, DIMENSÕES INTERNAS = 3,5X4 M. AF_12/2020</t>
  </si>
  <si>
    <t>BASE PARA POÇO DE VISITA RETANGULAR PARA DRENAGEM, EM ALVENARIA COM BLOCOS DE CONCRETO, DIMENSÕES INTERNAS = 4X4 M, PROFUNDIDADE = 1,40 M, EXCLUINDO TAMPÃO. AF_12/2020_PA</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</si>
  <si>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</si>
  <si>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</si>
  <si>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</si>
  <si>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1,40 M, EXCLUINDO TAMPÃO. AF_12/2020_PA</t>
  </si>
  <si>
    <t>ACRÉSCIMO PARA POÇO DE VISITA RETANGULAR PARA DRENAGEM, EM ALVENARIA COM BLOCOS DE CONCRETO, DIMENSÕES INTERNAS = 2X3 M. AF_12/2020</t>
  </si>
  <si>
    <t>BASE PARA POÇO DE VISITA RETANGULAR PARA DRENAGEM, EM ALVENARIA COM BLOCOS DE CONCRETO, DIMENSÕES INTERNAS = 2X3,5 M, PROFUNDIDADE = 1,40 M, EXCLUINDO TAMPÃO. AF_12/2020_PA</t>
  </si>
  <si>
    <t>ACRÉSCIMO PARA POÇO DE VISITA RETANGULAR PARA DRENAGEM, EM ALVENARIA COM BLOCOS DE CONCRETO, DIMENSÕES INTERNAS = 2X3,5 M. AF_12/2020</t>
  </si>
  <si>
    <t>BASE PARA POÇO DE VISITA RETANGULAR PARA DRENAGEM, EM ALVENARIA COM BLOCOS DE CONCRETO, DIMENSÕES INTERNAS = 2X4 M, PROFUNDIDADE = 1,40 M, EXCLUINDO TAMPÃO. AF_12/2020_PA</t>
  </si>
  <si>
    <t>ACRÉSCIMO PARA POÇO DE VISITA RETANGULAR PARA DRENAGEM, EM ALVENARIA COM BLOCOS DE CONCRETO, DIMENSÕES INTERNAS = 2X4 M. AF_12/2020</t>
  </si>
  <si>
    <t>BASE PARA POÇO DE VISITA RETANGULAR PARA DRENAGEM, EM ALVENARIA COM BLOCOS DE CONCRETO, DIMENSÕES INTERNAS = 2,5X2,5 M, PROFUNDIDADE = 1,40 M, EXCLUINDO TAMPÃO. AF_12/2020_PA</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</si>
  <si>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</si>
  <si>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</si>
  <si>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</si>
  <si>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</si>
  <si>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</si>
  <si>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</si>
  <si>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BASE PARA POCO DE VISITA RETANGULAR PARA ESGOTO E DRENAGEM, EM CONCRETO ESTRUTURAL, DIMENSÕES INTERNAS DE 90X150 M, PROFUNDIDADE DE 1,25 M, EXCLUINDO TAMPÃO. AF_12/2020_PA</t>
  </si>
  <si>
    <t>BASE PARA POÇO DE VISITA CIRCULAR PARA  ESGOTO, EM CONCRETO PRÉ-MOLDADO, DIÂMETRO INTERNO = 1,20 M, PROFUNDIDADE = 1,60 M, EXCLUINDO TAMPÃO. AF_12/2020_PA</t>
  </si>
  <si>
    <t>BASE PARA POÇO DE VISITA CIRCULAR PARA  ESGOTO, EM CONCRETO PRÉ-MOLDADO, DIÂMETRO INTERNO = 1,50 M, PROFUNDIDADE = 1,35 M, EXCLUINDO TAMPÃO. AF_12/2020_PA</t>
  </si>
  <si>
    <t>BASE PARA POÇO DE VISITA CIRCULAR PARA DRENAGEM, EM CONCRETO PRÉ-MOLDADO, DIÂMETRO INTERNO = 1,50 M, PROFUNDIDADE = 1,35 M, EXCLUINDO TAMPÃO. AF_12/2020_PA</t>
  </si>
  <si>
    <t>BASE PARA POÇO DE VISITA CIRCULAR PARA DRENAGEM, EM CONCRETO PRÉ-MOLDADO, DIÂMETRO INTERNO = 1,20 M, PROFUNDIDADE = 1,60 M, EXCLUINDO TAMPÃO. AF_05/2021_PA</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</si>
  <si>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</si>
  <si>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</si>
  <si>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</si>
  <si>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</si>
  <si>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</si>
  <si>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</si>
  <si>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</si>
  <si>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</si>
  <si>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30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</si>
  <si>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</si>
  <si>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</si>
  <si>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</si>
  <si>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t>
  </si>
  <si>
    <t>ASSENTAMENTO DE GUIA (MEIO-FIO) EM TRECHO CURVO, CONFECCIONADA EM CONCRETO PRÉ-FABRICADO, DIMENSÕES 100X15X13X20 CM (COMPRIMENTO X BASE INFERIOR X BASE SUPERIOR X ALTURA), PARA URBANIZAÇÃO INTERNA DE EMPREENDIMENTOS. AF_06/2016</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</si>
  <si>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</si>
  <si>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</si>
  <si>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</si>
  <si>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</si>
  <si>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</si>
  <si>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</si>
  <si>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</si>
  <si>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</si>
  <si>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</si>
  <si>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</si>
  <si>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</si>
  <si>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</si>
  <si>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</si>
  <si>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</si>
  <si>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</si>
  <si>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</si>
  <si>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</si>
  <si>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</si>
  <si>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</si>
  <si>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</si>
  <si>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</si>
  <si>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</si>
  <si>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</si>
  <si>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</si>
  <si>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</si>
  <si>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</si>
  <si>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</si>
  <si>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</si>
  <si>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</si>
  <si>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</si>
  <si>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</si>
  <si>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</si>
  <si>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</si>
  <si>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</si>
  <si>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</si>
  <si>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</si>
  <si>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</si>
  <si>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</si>
  <si>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</si>
  <si>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</si>
  <si>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</si>
  <si>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</si>
  <si>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</si>
  <si>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</si>
  <si>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</si>
  <si>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</si>
  <si>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</si>
  <si>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</si>
  <si>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</si>
  <si>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</si>
  <si>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</si>
  <si>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</si>
  <si>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</si>
  <si>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</si>
  <si>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</si>
  <si>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</si>
  <si>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</si>
  <si>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</si>
  <si>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</si>
  <si>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</si>
  <si>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</si>
  <si>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</si>
  <si>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</si>
  <si>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</si>
  <si>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</si>
  <si>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</si>
  <si>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</si>
  <si>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</si>
  <si>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</si>
  <si>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</si>
  <si>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</si>
  <si>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</si>
  <si>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</si>
  <si>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</si>
  <si>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</si>
  <si>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</si>
  <si>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</si>
  <si>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</si>
  <si>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</si>
  <si>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</si>
  <si>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</si>
  <si>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</si>
  <si>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</si>
  <si>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</si>
  <si>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</si>
  <si>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</si>
  <si>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</si>
  <si>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</si>
  <si>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</si>
  <si>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</si>
  <si>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</si>
  <si>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</si>
  <si>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</si>
  <si>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</si>
  <si>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</si>
  <si>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</si>
  <si>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</si>
  <si>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</si>
  <si>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</si>
  <si>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</si>
  <si>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</si>
  <si>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</si>
  <si>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</si>
  <si>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</si>
  <si>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</si>
  <si>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</si>
  <si>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</si>
  <si>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</si>
  <si>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</si>
  <si>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</si>
  <si>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</si>
  <si>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</si>
  <si>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</si>
  <si>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</si>
  <si>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</si>
  <si>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</si>
  <si>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</si>
  <si>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</si>
  <si>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</si>
  <si>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</si>
  <si>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</si>
  <si>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</si>
  <si>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</si>
  <si>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</si>
  <si>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</si>
  <si>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</si>
  <si>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</si>
  <si>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</si>
  <si>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</si>
  <si>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</si>
  <si>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</si>
  <si>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</si>
  <si>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</si>
  <si>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</si>
  <si>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</si>
  <si>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</si>
  <si>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</si>
  <si>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</si>
  <si>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</si>
  <si>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</si>
  <si>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</si>
  <si>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BATENTE PARA PORTA DE MADEIRA, FIXAÇÃO COM ARGAMASSA, PADRÃO MÉDIO - FORNECIMENTO E INSTALAÇÃO.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</si>
  <si>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</si>
  <si>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</si>
  <si>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</si>
  <si>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</si>
  <si>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</si>
  <si>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</si>
  <si>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</si>
  <si>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</si>
  <si>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</si>
  <si>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</si>
  <si>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</si>
  <si>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</si>
  <si>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</si>
  <si>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</si>
  <si>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</si>
  <si>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</si>
  <si>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</si>
  <si>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</si>
  <si>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</si>
  <si>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</si>
  <si>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</si>
  <si>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</si>
  <si>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</si>
  <si>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</si>
  <si>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</si>
  <si>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</si>
  <si>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</si>
  <si>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</si>
  <si>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</si>
  <si>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</si>
  <si>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</si>
  <si>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</si>
  <si>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</si>
  <si>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</si>
  <si>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</si>
  <si>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</si>
  <si>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</si>
  <si>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</si>
  <si>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</si>
  <si>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</si>
  <si>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</si>
  <si>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</si>
  <si>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</si>
  <si>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</si>
  <si>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</si>
  <si>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</si>
  <si>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</si>
  <si>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</si>
  <si>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</si>
  <si>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</si>
  <si>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</si>
  <si>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</si>
  <si>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</si>
  <si>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</si>
  <si>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</si>
  <si>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</si>
  <si>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</si>
  <si>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</si>
  <si>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</si>
  <si>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</si>
  <si>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</si>
  <si>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</si>
  <si>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</si>
  <si>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</si>
  <si>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</si>
  <si>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</si>
  <si>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</si>
  <si>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</si>
  <si>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</si>
  <si>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</si>
  <si>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</si>
  <si>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</si>
  <si>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</si>
  <si>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</si>
  <si>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</si>
  <si>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</si>
  <si>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</si>
  <si>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</si>
  <si>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</si>
  <si>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</si>
  <si>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</si>
  <si>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</si>
  <si>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</si>
  <si>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</si>
  <si>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</si>
  <si>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</si>
  <si>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</si>
  <si>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</si>
  <si>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</si>
  <si>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</si>
  <si>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</si>
  <si>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</si>
  <si>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</si>
  <si>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</si>
  <si>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</si>
  <si>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</si>
  <si>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</si>
  <si>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</si>
  <si>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</si>
  <si>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</si>
  <si>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</si>
  <si>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</si>
  <si>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</si>
  <si>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</si>
  <si>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</si>
  <si>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</si>
  <si>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GUARDA-CORPO DE AÇO GALVANIZADO DE 1,10M, MONTANTES TUBULARES DE 1.1/4 ESPAÇADOS DE 1,20M, TRAVESSA SUPERIOR DE 1.1/2, GRADIL FORMADO POR TUBOS HORIZONTAIS DE 1 E VERTICAIS DE 3/4, FIXADO COM CHUMBADOR MECÂNICO. AF_04/2019_PS</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</si>
  <si>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</si>
  <si>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</si>
  <si>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CORRIMÃO SIMPLES, DIÂMETRO EXTERNO = 1 1/2, EM AÇO GALVANIZADO. AF_04/2019_PS</t>
  </si>
  <si>
    <t>CORRIMÃO SIMPLES, DIÂMETRO EXTERNO = 1 1/2, EM ALUMÍNIO. AF_04/2019_PS</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</si>
  <si>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</si>
  <si>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</si>
  <si>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</si>
  <si>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</si>
  <si>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</si>
  <si>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</si>
  <si>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</si>
  <si>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</si>
  <si>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</si>
  <si>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</si>
  <si>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</si>
  <si>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</si>
  <si>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</si>
  <si>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</si>
  <si>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</si>
  <si>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</si>
  <si>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</si>
  <si>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</si>
  <si>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</si>
  <si>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</si>
  <si>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</si>
  <si>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</si>
  <si>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</si>
  <si>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</si>
  <si>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</si>
  <si>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</si>
  <si>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</si>
  <si>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</si>
  <si>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</si>
  <si>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</si>
  <si>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</si>
  <si>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</si>
  <si>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</si>
  <si>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</si>
  <si>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</si>
  <si>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</si>
  <si>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</si>
  <si>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</si>
  <si>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</si>
  <si>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</si>
  <si>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</si>
  <si>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</si>
  <si>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</si>
  <si>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</si>
  <si>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</si>
  <si>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</si>
  <si>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</si>
  <si>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</si>
  <si>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</si>
  <si>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</si>
  <si>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</si>
  <si>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</si>
  <si>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</si>
  <si>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</si>
  <si>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</si>
  <si>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</si>
  <si>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</si>
  <si>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</si>
  <si>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</si>
  <si>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CONTRAMARCO DE ALUMÍNIO, FIXAÇÃO COM ARGAMASSA - FORNECIMENTO E INSTALAÇÃO. AF_12/2019</t>
  </si>
  <si>
    <t>CONTRAMARCO DE ALUMÍNIO, FIXAÇÃO COM PARAFUSO - FORNECIMENTO E INSTALAÇÃO. AF_12/2019</t>
  </si>
  <si>
    <t>JANELA FIXA DE ALUMÍNIO PARA VIDRO, COM VIDRO, BATENTE E FERRAGENS. EXCLUSIVE ACABAMENTO, ALIZAR E CONTRAMARCO. FORNECIMENTO E INSTALAÇÃO. AF_12/2019</t>
  </si>
  <si>
    <t>TUBULÃO A CÉU ABERTO, DIÂMETRO DO FUSTE DE 70CM, ESCAVAÇÃO MANUAL, SEM ALARGAMENTO DE BASE, CONCRETO FEITO EM OBRA E LANÇADO COM JERICA. AF_05/2020_PA</t>
  </si>
  <si>
    <t>TUBULÃO A CÉU ABERTO, DIÂMETRO DO FUSTE DE 80CM, ESCAVAÇÃO MANUAL, SEM ALARGAMENTO DE BASE, CONCRETO FEITO EM OBRA E LANÇADO COM JERICA. AF_05/2020_PA</t>
  </si>
  <si>
    <t>TUBULÃO A CÉU ABERTO, DIÂMETRO DO FUSTE DE 100CM, ESCAVAÇÃO MANUAL, SEM ALARGAMENTO DE BASE, CONCRETO FEITO EM OBRA E LANÇADO COM JERICA. AF_05/2020_PA</t>
  </si>
  <si>
    <t>TUBULÃO A CÉU ABERTO, DIÂMETRO DO FUSTE DE 120CM, ESCAVAÇÃO MANUAL, SEM ALARGAMENTO DE BASE, CONCRETO FEITO EM OBRA E LANÇADO COM JERICA. AF_05/2020_PA</t>
  </si>
  <si>
    <t>TUBULÃO A CÉU ABERTO, DIÂMETRO DO FUSTE DE 70CM, ESCAVAÇÃO MECÂNICA, SEM ALARGAMENTO DE BASE, CONCRETO FEITO EM OBRA E LANÇADO COM JERICA. AF_05/2020_PA</t>
  </si>
  <si>
    <t>TUBULÃO A CÉU ABERTO, DIÂMETRO DO FUSTE DE 80CM, ESCAVAÇÃO MECÂNICA, SEM ALARGAMENTO DE BASE, CONCRETO FEITO EM OBRA E LANÇADO COM JERICA (EXCLUSIVE MOBILIZAÇÃO E DESMOBILIZAÇÃO). AF_05/2020_PA</t>
  </si>
  <si>
    <t>TUBULÃO A CÉU ABERTO, DIÂMETRO DO FUSTE DE 100CM, ESCAVAÇÃO MECÂNICA, SEM ALARGAMENTO DE BASE, CONCRETO FEITO EM OBRA E LANÇADO COM JERICA (EXCLUSIVE MOBILIZAÇÃO E DESMOBILIZAÇÃO). AF_05/2020_PA</t>
  </si>
  <si>
    <t>TUBULÃO A CÉU ABERTO, DIÂMETRO DO FUSTE DE 120CM, ESCAVAÇÃO MECÂNICA, SEM ALARGAMENTO DE BASE, CONCRETO FEITO EM OBRA E LANÇADO COM JERICA (EXCLUSIVE MOBILIZAÇÃO E DESMOBILIZAÇÃO). AF_05/2020_PA</t>
  </si>
  <si>
    <t>TUBULÃO A CÉU ABERTO, DIÂMETRO DO FUSTE DE 70CM, ESCAVAÇÃO MANUAL, SEM ALARGAMENTO DE BASE, CONCRETO USINADO E LANÇADO COM BOMBA OU DIRETAMENTE DO CAMINHÃO (EXCLUSIVE BOMBEAMENTO). AF_05/2020_PA</t>
  </si>
  <si>
    <t>TUBULÃO A CÉU ABERTO, DIÂMETRO DO FUSTE DE 80CM, ESCAVAÇÃO MANUAL, SEM ALARGAMENTO DE BASE, CONCRETO USINADO E LANÇADO COM BOMBA OU DIRETAMENTE DO CAMINHÃO (EXCLUSIVE BOMBEAMENTO). AF_05/2020_PA</t>
  </si>
  <si>
    <t>TUBULÃO A CÉU ABERTO, DIÂMETRO DO FUSTE DE 100CM, ESCAVAÇÃO MANUAL, SEM ALARGAMENTO DE BASE, CONCRETO USINADO E LANÇADO COM BOMBA OU DIRETAMENTE DO CAMINHÃO (EXCLUSIVE BOMBEAMENTO). AF_05/2020_PA</t>
  </si>
  <si>
    <t>TUBULÃO A CÉU ABERTO, DIÂMETRO DO FUSTE DE 120CM, ESCAVAÇÃO MANUAL, SEM ALARGAMENTO DE BASE, CONCRETO USINADO E LANÇADO COM BOMBA OU DIRETAMENTE DO CAMINHÃO (EXCLUSIVE BOMBEAMENTO). AF_05/2020_PA</t>
  </si>
  <si>
    <t>TUBULÃO A CÉU ABERTO, DIÂMETRO DO FUSTE DE 70CM, ESCAVAÇÃO MECÂNICA, SEM ALARGAMENTO DE BASE, CONCRETO USINADO E LANÇADO COM BOMBA OU DIRETAMENTE DO CAMINHÃO (EXCLUSIVE BOMBEAMENTO, MOBILIZAÇÃO E DESMOBILIZAÇÃO). AF_05/2020_PA</t>
  </si>
  <si>
    <t>TUBULÃO A CÉU ABERTO, DIÂMETRO DO FUSTE DE 80CM, ESCAVAÇÃO MECÂNICA, SEM ALARGAMENTO DE BASE, CONCRETO USINADO E LANÇADO COM BOMBA OU DIRETAMENTE DO CAMINHÃO (EXCLUSIVE BOMBEAMENTO, MOBILIZAÇÃO E DESMOBILIZAÇÃO). AF_05/2020_PA</t>
  </si>
  <si>
    <t>TUBULÃO A CÉU ABERTO, DIÂMETRO DO FUSTE DE 100CM, ESCAVAÇÃO MECÂNICA, SEM ALARGAMENTO DE BASE, CONCRETO USINADO E LANÇADO COM BOMBA OU DIRETAMENTE DO CAMINHÃO (EXCLUSIVE BOMBEAMENTO, MOBILIZAÇÃO E DESMOBILIZAÇÃO). AF_05/2020_PA</t>
  </si>
  <si>
    <t>TUBULÃO A CÉU ABERTO, DIÂMETRO DO FUSTE DE 120CM, ESCAVAÇÃO MECÂNICA, SEM ALARGAMENTO DE BASE, CONCRETO USINADO E LANÇADO COM BOMBA OU DIRETAMENTE DO CAMINHÃO (EXCLUSIVE BOMBEAMENTO, MOBILIZAÇÃO E DESMOBILIZAÇÃO). AF_05/2020_PA</t>
  </si>
  <si>
    <t>ALARGAMENTO DE BASE DE TUBULÃO A CÉU ABERTO, ESCAVAÇÃO MANUAL, CONCRETO FEITO EM OBRA E LANÇADO COM JERICA. AF_05/2020</t>
  </si>
  <si>
    <t>ALARGAMENTO DE BASE DE TUBULÃO A CÉU ABERTO, ESCAVAÇÃO MANUAL, CONCRETO USINADO E LANÇADO COM BOMBA OU DIRETAMENTE DO CAMINHÃO (EXCLUSIVE BOMBEAMENTO). AF_05/2020</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</si>
  <si>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</si>
  <si>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</si>
  <si>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</si>
  <si>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</si>
  <si>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</si>
  <si>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</si>
  <si>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</si>
  <si>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</si>
  <si>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</si>
  <si>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</si>
  <si>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</si>
  <si>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</si>
  <si>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</si>
  <si>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</si>
  <si>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</si>
  <si>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</si>
  <si>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</si>
  <si>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</si>
  <si>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</si>
  <si>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</si>
  <si>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</si>
  <si>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</si>
  <si>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</si>
  <si>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</si>
  <si>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</si>
  <si>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BOMBEAMENTO,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</si>
  <si>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</si>
  <si>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</si>
  <si>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</si>
  <si>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</si>
  <si>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</si>
  <si>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</si>
  <si>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</si>
  <si>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 DE CONCRETO MAGRO, APLICADO EM PISOS, LAJES SOBRE SOLO OU RADIERS, ESPESSURA DE 3 CM. AF_07/2016</t>
  </si>
  <si>
    <t>LASTRO DE CONCRETO MAGRO, APLICADO EM PISOS, LAJES SOBRE SOLO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</si>
  <si>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</si>
  <si>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</si>
  <si>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</si>
  <si>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LAJES SOBRE SOLO OU RADIERS. AF_08/2017</t>
  </si>
  <si>
    <t>LASTRO COM MATERIAL GRANULAR, APLICAÇÃO EM BLOCOS DE COROAMENTO, ESPESSURA DE *5 CM*. AF_08/2017</t>
  </si>
  <si>
    <t>LASTRO COM MATERIAL GRANULAR, APLICADO EM PISOS OU LAJES SOBRE SOLO, ESPESSURA DE *5 CM*. AF_08/2017</t>
  </si>
  <si>
    <t>LASTRO COM MATERIAL GRANULAR, APLICADO EM BLOCOS DE COROAMENTO, ESPESSURA DE *10 CM*. AF_08/2017</t>
  </si>
  <si>
    <t>LASTRO COM MATERIAL GRANULAR (PEDRA BRITADA N.2), APLICADO EM PISOS OU LAJES SOBRE SOLO, ESPESSURA DE *10 CM*. AF_08/2017</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</si>
  <si>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</si>
  <si>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</si>
  <si>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</si>
  <si>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</si>
  <si>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</si>
  <si>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</si>
  <si>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</si>
  <si>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</si>
  <si>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</si>
  <si>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</si>
  <si>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</si>
  <si>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</si>
  <si>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</si>
  <si>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</si>
  <si>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</si>
  <si>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</si>
  <si>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</si>
  <si>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</si>
  <si>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</si>
  <si>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</si>
  <si>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</si>
  <si>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</si>
  <si>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</si>
  <si>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</si>
  <si>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</si>
  <si>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</si>
  <si>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</si>
  <si>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</si>
  <si>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</si>
  <si>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</si>
  <si>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</si>
  <si>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</si>
  <si>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</si>
  <si>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</si>
  <si>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</si>
  <si>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</si>
  <si>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</si>
  <si>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</si>
  <si>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</si>
  <si>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</si>
  <si>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</si>
  <si>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</si>
  <si>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</si>
  <si>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</si>
  <si>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</si>
  <si>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</si>
  <si>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</si>
  <si>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</si>
  <si>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</si>
  <si>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</si>
  <si>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</si>
  <si>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</si>
  <si>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</si>
  <si>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</si>
  <si>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</si>
  <si>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</si>
  <si>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</si>
  <si>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</si>
  <si>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</si>
  <si>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</si>
  <si>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</si>
  <si>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</si>
  <si>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</si>
  <si>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</si>
  <si>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</si>
  <si>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</si>
  <si>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</si>
  <si>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</si>
  <si>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</si>
  <si>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</si>
  <si>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</si>
  <si>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</si>
  <si>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</si>
  <si>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</si>
  <si>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</si>
  <si>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</si>
  <si>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</si>
  <si>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</si>
  <si>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</si>
  <si>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</si>
  <si>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</si>
  <si>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</si>
  <si>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</si>
  <si>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</si>
  <si>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</si>
  <si>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</si>
  <si>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</si>
  <si>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</si>
  <si>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</si>
  <si>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</si>
  <si>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</si>
  <si>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</si>
  <si>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</si>
  <si>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</si>
  <si>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</si>
  <si>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</si>
  <si>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</si>
  <si>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</si>
  <si>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</si>
  <si>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</si>
  <si>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</si>
  <si>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</si>
  <si>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</si>
  <si>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</si>
  <si>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</si>
  <si>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</si>
  <si>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</si>
  <si>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</si>
  <si>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</si>
  <si>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</si>
  <si>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</si>
  <si>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</si>
  <si>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</si>
  <si>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</si>
  <si>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</si>
  <si>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</si>
  <si>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</si>
  <si>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</si>
  <si>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</si>
  <si>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</si>
  <si>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</si>
  <si>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</si>
  <si>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</si>
  <si>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</si>
  <si>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</si>
  <si>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</si>
  <si>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</si>
  <si>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</si>
  <si>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</si>
  <si>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</si>
  <si>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</si>
  <si>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</si>
  <si>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</si>
  <si>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</si>
  <si>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</si>
  <si>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</si>
  <si>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</si>
  <si>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</si>
  <si>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</si>
  <si>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</si>
  <si>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</si>
  <si>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</si>
  <si>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</si>
  <si>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</si>
  <si>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</si>
  <si>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</si>
  <si>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</si>
  <si>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</si>
  <si>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</si>
  <si>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</si>
  <si>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</si>
  <si>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</si>
  <si>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</si>
  <si>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</si>
  <si>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</si>
  <si>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</si>
  <si>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</si>
  <si>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</si>
  <si>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</si>
  <si>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</si>
  <si>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</si>
  <si>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</si>
  <si>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</si>
  <si>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</si>
  <si>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</si>
  <si>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</si>
  <si>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</si>
  <si>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</si>
  <si>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</si>
  <si>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</si>
  <si>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</si>
  <si>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</si>
  <si>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</si>
  <si>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</si>
  <si>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</si>
  <si>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</si>
  <si>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</si>
  <si>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</si>
  <si>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</si>
  <si>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</si>
  <si>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</si>
  <si>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</si>
  <si>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</si>
  <si>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</si>
  <si>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</si>
  <si>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</si>
  <si>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</si>
  <si>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</si>
  <si>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</si>
  <si>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</si>
  <si>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</si>
  <si>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</si>
  <si>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</si>
  <si>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</si>
  <si>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</si>
  <si>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</si>
  <si>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</si>
  <si>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</si>
  <si>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</si>
  <si>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</si>
  <si>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</si>
  <si>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</si>
  <si>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</si>
  <si>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</si>
  <si>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</si>
  <si>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</si>
  <si>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</si>
  <si>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</si>
  <si>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</si>
  <si>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</si>
  <si>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</si>
  <si>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</si>
  <si>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</si>
  <si>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</si>
  <si>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</si>
  <si>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</si>
  <si>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</si>
  <si>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</si>
  <si>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</si>
  <si>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</si>
  <si>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</si>
  <si>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</si>
  <si>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</si>
  <si>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</si>
  <si>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</si>
  <si>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</si>
  <si>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</si>
  <si>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</si>
  <si>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</si>
  <si>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</si>
  <si>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</si>
  <si>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</si>
  <si>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</si>
  <si>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</si>
  <si>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</si>
  <si>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</si>
  <si>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</si>
  <si>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</si>
  <si>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</si>
  <si>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</si>
  <si>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</si>
  <si>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</si>
  <si>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</si>
  <si>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</si>
  <si>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</si>
  <si>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</si>
  <si>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</si>
  <si>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</si>
  <si>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</si>
  <si>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</si>
  <si>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</si>
  <si>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</si>
  <si>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</si>
  <si>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</si>
  <si>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</si>
  <si>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</si>
  <si>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</si>
  <si>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</si>
  <si>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</si>
  <si>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</si>
  <si>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</si>
  <si>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</si>
  <si>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</si>
  <si>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</si>
  <si>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</si>
  <si>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</si>
  <si>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</si>
  <si>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</si>
  <si>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</si>
  <si>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</si>
  <si>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</si>
  <si>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</si>
  <si>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</si>
  <si>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</si>
  <si>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</si>
  <si>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</si>
  <si>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</si>
  <si>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</si>
  <si>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</si>
  <si>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</si>
  <si>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</si>
  <si>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</si>
  <si>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</si>
  <si>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</si>
  <si>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</si>
  <si>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</si>
  <si>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</si>
  <si>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</si>
  <si>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</si>
  <si>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</si>
  <si>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</si>
  <si>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</si>
  <si>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</si>
  <si>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</si>
  <si>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</si>
  <si>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</si>
  <si>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</si>
  <si>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</si>
  <si>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</si>
  <si>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</si>
  <si>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</si>
  <si>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</si>
  <si>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</si>
  <si>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</si>
  <si>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</si>
  <si>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</si>
  <si>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</si>
  <si>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DE ESTACAS, DIÂMETRO = 32,0 MM. AF_09/2021_PE</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</si>
  <si>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</si>
  <si>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</si>
  <si>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</si>
  <si>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</si>
  <si>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</si>
  <si>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</si>
  <si>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</si>
  <si>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</si>
  <si>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</si>
  <si>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</si>
  <si>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</si>
  <si>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</si>
  <si>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</si>
  <si>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</si>
  <si>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</si>
  <si>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</si>
  <si>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</si>
  <si>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Q-159.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</si>
  <si>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</si>
  <si>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</si>
  <si>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</si>
  <si>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</si>
  <si>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</si>
  <si>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</si>
  <si>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</si>
  <si>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</si>
  <si>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</si>
  <si>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</si>
  <si>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</si>
  <si>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</si>
  <si>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</si>
  <si>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</si>
  <si>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</si>
  <si>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</si>
  <si>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</si>
  <si>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</si>
  <si>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</si>
  <si>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</si>
  <si>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</si>
  <si>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</si>
  <si>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</si>
  <si>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</si>
  <si>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</si>
  <si>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</si>
  <si>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</si>
  <si>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</si>
  <si>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</si>
  <si>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</si>
  <si>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</si>
  <si>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</si>
  <si>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</si>
  <si>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</si>
  <si>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</si>
  <si>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</si>
  <si>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</si>
  <si>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</si>
  <si>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</si>
  <si>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</si>
  <si>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</si>
  <si>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</si>
  <si>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</si>
  <si>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</si>
  <si>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</si>
  <si>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</si>
  <si>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</si>
  <si>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</si>
  <si>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</si>
  <si>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</si>
  <si>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</si>
  <si>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</si>
  <si>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</si>
  <si>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</si>
  <si>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</si>
  <si>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</si>
  <si>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</si>
  <si>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</si>
  <si>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</si>
  <si>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</si>
  <si>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</si>
  <si>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</si>
  <si>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</si>
  <si>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</si>
  <si>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</si>
  <si>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</si>
  <si>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</si>
  <si>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</si>
  <si>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</si>
  <si>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</si>
  <si>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</si>
  <si>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</si>
  <si>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</si>
  <si>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</si>
  <si>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</si>
  <si>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AF_02/2022_PS</t>
  </si>
  <si>
    <t>LANÇAMENTO COM USO DE BOMBA, ADENSAMENTO E ACABAMENTO DE CONCRETO EM ESTRUTURAS. AF_02/2022</t>
  </si>
  <si>
    <t>CONCRETAGEM DE VIGAS E LAJES, FCK=25 MPA, PARA LAJES PREMOLDADAS COM USO DE BOMBA - LANÇAMENTO, ADENSAMENTO E ACABAMENTO. AF_02/2022_PS</t>
  </si>
  <si>
    <t>CONCRETAGEM DE VIGAS E LAJES, FCK=25 MPA, PARA LAJES MACIÇAS OU NERVURADAS COM USO DE BOMBA - LANÇAMENTO, ADENSAMENTO E ACABAMENTO. AF_02/2022_PS</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</si>
  <si>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</si>
  <si>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</si>
  <si>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</si>
  <si>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</si>
  <si>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</si>
  <si>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</si>
  <si>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</si>
  <si>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</si>
  <si>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AF_02/2022_PS</t>
  </si>
  <si>
    <t>CONCRETAGEM DE MURETAS, FCK=25 MPA, COM USO DE BOMBA - LANÇAMENTO, ADENSAMENTO E ACABAMENTO. AF_02/2022_PS</t>
  </si>
  <si>
    <t>CONCRETAGEM DE ESCADAS, FCK=25 MPA, COM USO DE BOMBA - LANÇAMENTO, ADENSAMENTO E ACABAMENTO. AF_02/2022_PS</t>
  </si>
  <si>
    <t>CONCRETAGEM DE PILARES, FCK=25 MPA, COM USO DE JERICAS EM ELEVADOR DE CABO - LANÇAMENTO, ADENSAMENTO E ACABAMENTO. AF_02/2022</t>
  </si>
  <si>
    <t>CONCRETAGEM DE PILARES, FCK=25 MPA, COM USO DE JERICAS EM CREMALHEIRA - LANÇAMENTO, ADENSAMENTO E ACABAMENTO. AF_02/2022</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</si>
  <si>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</si>
  <si>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</si>
  <si>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</si>
  <si>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</si>
  <si>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TRATAMENTO DE JUNTA DE DILATAÇÃO, COM TARUGO DE POLIETILENO E SELANTE PU, INCLUSO PREENCHIMENTO COM ESPUMA EXPANSIVA PU. AF_06/2018</t>
  </si>
  <si>
    <t>TRATAMENTO DE JUNTA DE DILATAÇÃO COM MANTA ASFÁLTICA ADERIDA COM MAÇARICO. AF_06/2018</t>
  </si>
  <si>
    <t>TRATAMENTO DE JUNTA SERRADA, COM TARUGO DE POLIETILENO E SELANTE À BASE DE SILICONE.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</si>
  <si>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</si>
  <si>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</si>
  <si>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</si>
  <si>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</si>
  <si>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</si>
  <si>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</si>
  <si>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</si>
  <si>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</si>
  <si>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</si>
  <si>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</si>
  <si>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</si>
  <si>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</si>
  <si>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</si>
  <si>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</si>
  <si>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</si>
  <si>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</si>
  <si>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</si>
  <si>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</si>
  <si>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</si>
  <si>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</si>
  <si>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</si>
  <si>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</si>
  <si>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</si>
  <si>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</si>
  <si>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</si>
  <si>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</si>
  <si>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</si>
  <si>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</si>
  <si>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</si>
  <si>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AF_01/2018_PS</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</si>
  <si>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</si>
  <si>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</si>
  <si>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</si>
  <si>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</si>
  <si>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</si>
  <si>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</si>
  <si>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</si>
  <si>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</si>
  <si>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</si>
  <si>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</si>
  <si>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</si>
  <si>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</si>
  <si>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</si>
  <si>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</si>
  <si>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</si>
  <si>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</si>
  <si>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</si>
  <si>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</si>
  <si>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</si>
  <si>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</si>
  <si>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</si>
  <si>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</si>
  <si>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</si>
  <si>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</si>
  <si>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</si>
  <si>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AF_01/2020_PSA</t>
  </si>
  <si>
    <t>VIGA METÁLICA EM PERFIL LAMINADO OU SOLDADO EM AÇO ESTRUTURAL, COM CONEXÕES SOLDADAS, INCLUSOS MÃO DE OBRA, TRANSPORTE E IÇAMENTO UTILIZANDO GUINDASTE - FORNECIMENTO E INSTALAÇÃO. AF_01/2020_PA</t>
  </si>
  <si>
    <t>PILAR METÁLICO PERFIL LAMINADO/SOLDADO EM AÇO ESTRUTURAL, COM CONEXÕES PARAFUSADAS, INCLUSOS MÃO DE OBRA, TRANSPORTE E IÇAMENTO UTILIZANDO GUINDASTE - FORNECIMENTO E INSTALAÇÃO. AF_01/2020_PSA</t>
  </si>
  <si>
    <t>PILAR METÁLICO PERFIL LAMINADO OU SOLDADO EM AÇO ESTRUTURAL, COM CONEXÕES SOLDADAS, INCLUSOS MÃO DE OBRA, TRANSPORTE E IÇAMENTO UTILIZANDO GUINDASTE - FORNECIMENTO E INSTALAÇÃO. AF_01/2020_PA</t>
  </si>
  <si>
    <t>CONTRAVENTAMENTO COM CANTONEIRAS DE AÇO, ABAS IGUAIS, COM CONEXÕES PARAFUSADAS, INCLUSOS MÃO DE OBRA, TRANSPORTE E IÇAMENTO UTILIZANDO TALHA MANUAL, PARA EDIFÍCIOS DE ATÉ 2 PAVIMENTOS - FORNECIMENTO E INSTALAÇÃO. AF_01/2020_PSA</t>
  </si>
  <si>
    <t>CONTRAVENTAMENTO COM CANTONEIRAS DE AÇO, ABAS IGUAIS, COM CONEXÕES SOLDADAS, INCLUSOS MÃO DE OBRA, TRANSPORTE E IÇAMENTO UTILIZANDO TALHA MANUAL, PARA EDIFÍCIOS DE ATÉ 2 PAVIMENTOS - FORNECIMENTO E INSTALAÇÃO. AF_01/2020_PA</t>
  </si>
  <si>
    <t>CONTRAVENTAMENTO COM CANTONEIRAS DE AÇO, ABAS IGUAIS, COM CONEXÕES PARAFUSADAS, INCLUSOS MÃO DE OBRA, TRANSPORTE E IÇAMENTO UTILIZANDO GUINDASTE, PARA EDIFÍCIOS DE 3 A 5 PAVIMENTOS - FORNECIMENTO E INSTALAÇÃO. AF_01/2020_PSA</t>
  </si>
  <si>
    <t>CONTRAVENTAMENTO COM CANTONEIRAS DE AÇO, ABAS IGUAIS, COM CONEXÕES SOLDADAS, INCLUSOS MÃO DE OBRA, TRANSPORTE E IÇAMENTO UTILIZANDO GUINDASTE, PARA EDIFÍCIOS DE 3 A 5 PAVIMENTOS - FORNECIMENTO E INSTALAÇÃO. AF_01/2020_PA</t>
  </si>
  <si>
    <t>CONTRAVENTAMENTO COM CANTONEIRAS DE AÇO, ABAS IGUAIS, COM CONEXÕES PARAFUSADAS, INCLUSOS MÃO DE OBRA, TRANSPORTE E IÇAMENTO UTILIZANDO GRUA, PARA EDIFÍCIOS DE 6 A 10 PAVIMENTOS - FORNECIMENTO E INSTALAÇÃO. AF_01/2020_PSA</t>
  </si>
  <si>
    <t>CONTRAVENTAMENTO COM CANTONEIRAS DE AÇO, ABAS IGUAIS, COM CONEXÕES SOLDADAS, INCLUSOS MÃO DE OBRA, TRANSPORTE E IÇAMENTO UTILIZANDO GRUA, PARA EDIFÍCIOS DE 6 A 10 PAVIMENTOS - FORNECIMENTO E INSTALAÇÃO. AF_01/2020_PA</t>
  </si>
  <si>
    <t>ESTRUTURA TRELIÇADA DE COBERTURA, TIPO ARCO, COM LIGAÇÕES SOLDADAS, INCLUSOS PERFIS METÁLICOS, CHAPAS METÁLICAS, MÃO DE OBRA E TRANSPORTE COM GUINDASTE - FORNECIMENTO E INSTALAÇÃO. AF_01/2020_PSA</t>
  </si>
  <si>
    <t>ESTRUTURA TRELIÇADA DE COBERTURA, TIPO SHED, COM LIGAÇÕES SOLDADAS, INCLUSOS PERFIS METÁLICOS, CHAPAS METÁLICAS, MÃO DE OBRA E TRANSPORTE COM GUINDASTE - FORNECIMENTO E INSTALAÇÃO. AF_01/2020_PSA</t>
  </si>
  <si>
    <t>ESTRUTURA TRELIÇADA DE COBERTURA, TIPO FINK, COM LIGAÇÕES SOLDADAS, INCLUSOS PERFIS METÁLICOS, CHAPAS METÁLICAS, MÃO DE OBRA E TRANSPORTE COM GUINDASTE - FORNECIMENTO E INSTALAÇÃO. AF_01/2020_PSA</t>
  </si>
  <si>
    <t>ESTRUTURA TRELIÇADA DE COBERTURA, TIPO ARCO, COM LIGAÇÕES PARAFUSADAS, INCLUSOS PERFIS METÁLICOS, CHAPAS METÁLICAS, MÃO DE OBRA E TRANSPORTE COM GUINDASTE - FORNECIMENTO E INSTALAÇÃO. AF_01/2020_PSA</t>
  </si>
  <si>
    <t>ESTRUTURA TRELIÇADA DE COBERTURA, TIPO SHED, COM LIGAÇÕES PARAFUSADAS, INCLUSOS PERFIS METÁLICOS, CHAPAS METÁLICAS, MÃO DE OBRA E TRANSPORTE COM GUINDASTE - FORNECIMENTO E INSTALAÇÃO. AF_01/2020_PSA</t>
  </si>
  <si>
    <t>ESTRUTURA TRELIÇADA DE COBERTURA, TIPO FINK, COM LIGAÇÕES PARAFUSADAS, INCLUSOS PERFIS METÁLICOS, CHAPAS METÁLICAS, MÃO DE OBRA E TRANSPORTE COM GUINDASTE - FORNECIMENTO E INSTALAÇÃO. AF_01/2020_PSA</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</si>
  <si>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</si>
  <si>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</si>
  <si>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ARMAÇÃO DE DESCIDA DÁGUA UTILIZANDO AÇO CA-60 DE 5 MM - MONTAGEM.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</si>
  <si>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</si>
  <si>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</si>
  <si>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</si>
  <si>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</si>
  <si>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</si>
  <si>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</si>
  <si>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</si>
  <si>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</si>
  <si>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</si>
  <si>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</si>
  <si>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</si>
  <si>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</si>
  <si>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COMPOSIÇÃO PARAMÉTRICA PARA FORNECIMENTO E MONTAGEM DE ESTRUTURA METÁLICA PARA ESTRUTURA PRINCIPAL DE EDIFICAÇÕES (PILARES, VIGAS E CONTRAVENTAMENTO). AF_11/2022</t>
  </si>
  <si>
    <t>COMPOSIÇÃO PARAMÉTRICA PARA FORNECIMENTO E MONTAGEM DE ESTRUTURA METÁLICA PARA COBERTURA DE EDIFICAÇÕES COM ESTRUTURA DE APOIO. AF_11/2022</t>
  </si>
  <si>
    <t>COMPOSIÇÃO PARAMÉTRICA PARA FORNECIMENTO E MONTAGEM DE ESTRUTURA METÁLICA PARA GALPÕES SEM PONTE ROLANTE. AF_11/2022</t>
  </si>
  <si>
    <t>COMPOSIÇÃO PARAMÉTRICA PARA FORNECIMENTO E MONTAGEM DE ESTRUTURA METÁLICA PARA GALPÕES COM PONTE ROLANTE. AF_11/2022</t>
  </si>
  <si>
    <t>COMPOSIÇÃO PARAMÉTRICA PARA FORNECIMENTO E MONTAGEM DE ESTRUTURA METÁLICA PARA COBERTURA DE GALPÕES COM ESTRUTURA DE APOIO EM VIGAS. AF_11/2022</t>
  </si>
  <si>
    <t>COMPOSIÇÃO PARAMÉTRICA PARA FORNECIMENTO E MONTAGEM DE ESTRUTURA METÁLICA PARA COBERTURA DE GALPÕES COM ESTRUTURA DE APOIO EM TRELIÇA TIPO FINK. AF_11/2022</t>
  </si>
  <si>
    <t>COMPOSIÇÃO PARAMÉTRICA PARA FORNECIMENTO E MONTAGEM DE ESTRUTURA METÁLICA PARA COBERTURA DE GALPÕES COM ESTRUTURA DE APOIO EM TRELIÇA TIPO ARCO. AF_11/2022</t>
  </si>
  <si>
    <t>COMPOSIÇÃO PARAMÉTRICA PARA EXECUÇÃO DE ESTRUTURAS DE CONCRETO ARMADO CONVENCIONAL, PARA EDIFICAÇÃO HABITACIONAL MULTIFAMILIAR (PRÉDIO), ATÉ 4 PAVIMENTOS, FCK = 25 MPA. AF_11/2022</t>
  </si>
  <si>
    <t>COMPOSIÇÃO PARAMÉTRICA PARA EXECUÇÃO DE ESTRUTURAS DE CONCRETO ARMADO, PARA EDIFICAÇÃO HABITACIONAL UNIFAMILIAR COM DOIS PAVIMENTOS (CASA ISOLADA), FCK = 25 MPA. AF_11/2022</t>
  </si>
  <si>
    <t>COMPOSIÇÃO PARAMÉTRICA EXECUÇÃO DE ESTRUTURAS DE CONCRETO ARMADO, PARA EDIFICAÇÃO HABITACIONAL UNIFAMILIAR COM DOIS PAVIMENTOS (CASA EM EMPREENDIMENTOS), FCK = 25 MPA. AF_11/2022</t>
  </si>
  <si>
    <t>COMPOSIÇÃO PARAMÉTRICA PARA EXECUÇÃO DE ESTRUTURAS DE CONCRETO ARMADO, PARA EDIFICAÇÃO HABITACIONAL UNIFAMILIAR TÉRREA (CASA ISOLADA), FCK = 25 MPA. AF_11/2022</t>
  </si>
  <si>
    <t>COMPOSIÇÃO PARAMÉTRICA PARA EXECUÇÃO DE ESTRUTURAS DE CONCRETO ARMADO, PARA EDIFICAÇÃO HABITACIONAL UNIFAMILIAR TÉRREA (CASA EM EMPREENDIMENTOS), FCK = 25 MPA. AF_11/2022</t>
  </si>
  <si>
    <t>COMPOSIÇÃO PARAMÉTRICA PARA EXECUÇÃO DE ESTRUTURAS DE CONCRETO ARMADO, PARA EDIFICAÇÃO INSTITUCIONAL TÉRREA, FCK = 25 MPA. AF_11/2022</t>
  </si>
  <si>
    <t>COMPOSIÇÃO PARAMÉTRICA PARA EXECUÇÃO DE ESCADA EM CONCRETO ARMADO, MOLDADA IN LOCO, FCK = 25 MPA. AF_11/2022</t>
  </si>
  <si>
    <t>COMPOSIÇÃO PARAMÉTRICA PARA EXECUÇÃO DE ESTRUTURAS DE CONCRETO ARMADO CONVENCIONAL, PARA EDIFICAÇÃO HABITACIONAL MULTIFAMILIAR (PRÉDIO), DE 5 A 8 PAVIMENTOS, FCK = 25 MPA. AF_11/2022</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</si>
  <si>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</si>
  <si>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</si>
  <si>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</si>
  <si>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</si>
  <si>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</si>
  <si>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</si>
  <si>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</si>
  <si>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</si>
  <si>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</si>
  <si>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MEMBRANA À BASE DE POLIURETANO, 2 DEMÃOS. AF_06/2018</t>
  </si>
  <si>
    <t>IMPERMEABILIZAÇÃO DE SUPERFÍCIE COM MEMBRANA À BASE DE RESINA ACRÍLICA, 3 DEMÃOS.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</si>
  <si>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</si>
  <si>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</si>
  <si>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</si>
  <si>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</si>
  <si>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</si>
  <si>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</si>
  <si>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</si>
  <si>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</si>
  <si>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</si>
  <si>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</si>
  <si>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</si>
  <si>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</si>
  <si>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PVC, DN 20 MM (1/2"), PARA CIRCUITOS TERMINAIS, INSTALADO EM FORRO - FORNECIMENTO E INSTALAÇÃO. AF_03/2023</t>
  </si>
  <si>
    <t>ELETRODUTO FLEXÍVEL CORRUGADO REFORÇADO, PVC, DN 20 MM (1/2"), PARA CIRCUITOS TERMINAIS, INSTALADO EM FORRO - FORNECIMENTO E INSTALAÇÃO. AF_03/2023</t>
  </si>
  <si>
    <t>ELETRODUTO FLEXÍVEL CORRUGADO, PVC, DN 25 MM (3/4"), PARA CIRCUITOS TERMINAIS, INSTALADO EM FORRO - FORNECIMENTO E INSTALAÇÃO. AF_03/2023</t>
  </si>
  <si>
    <t>ELETRODUTO FLEXÍVEL CORRUGADO REFORÇADO, PVC, DN 25 MM (3/4"), PARA CIRCUITOS TERMINAIS, INSTALADO EM FORRO - FORNECIMENTO E INSTALAÇÃO. AF_03/2023</t>
  </si>
  <si>
    <t>ELETRODUTO FLEXÍVEL CORRUGADO, PVC, DN 32 MM (1"), PARA CIRCUITOS TERMINAIS, INSTALADO EM FORRO - FORNECIMENTO E INSTALAÇÃO. AF_03/2023</t>
  </si>
  <si>
    <t>ELETRODUTO FLEXÍVEL CORRUGADO REFORÇADO, PVC, DN 32 MM (1"), PARA CIRCUITOS TERMINAIS, INSTALADO EM FORRO - FORNECIMENTO E INSTALAÇÃO. AF_03/2023</t>
  </si>
  <si>
    <t>ELETRODUTO FLEXÍVEL LISO, PEAD, DN 32 MM (1"), PARA CIRCUITOS TERMINAIS, INSTALADO EM FORRO - FORNECIMENTO E INSTALAÇÃO. AF_03/2023</t>
  </si>
  <si>
    <t>ELETRODUTO FLEXÍVEL CORRUGADO, PEAD, DN 40 MM (1 1/4"), PARA CIRCUITOS TERMINAIS, INSTALADO EM FORRO - FORNECIMENTO E INSTALAÇÃO. AF_03/2023</t>
  </si>
  <si>
    <t>ELETRODUTO FLEXÍVEL LISO, PEAD, DN 40 MM (1 1/4"), PARA CIRCUITOS TERMINAIS, INSTALADO EM FORRO - FORNECIMENTO E INSTALAÇÃO. AF_03/2023</t>
  </si>
  <si>
    <t>ELETRODUTO FLEXÍVEL CORRUGADO, PVC, DN 20 MM (1/2"), PARA CIRCUITOS TERMINAIS, INSTALADO EM LAJE - FORNECIMENTO E INSTALAÇÃO. AF_03/2023</t>
  </si>
  <si>
    <t>ELETRODUTO FLEXÍVEL CORRUGADO REFORÇADO, PVC, DN 20 MM (1/2"), PARA CIRCUITOS TERMINAIS, INSTALADO EM LAJE - FORNECIMENTO E INSTALAÇÃO. AF_03/2023</t>
  </si>
  <si>
    <t>ELETRODUTO FLEXÍVEL CORRUGADO, PVC, DN 25 MM (3/4"), PARA CIRCUITOS TERMINAIS, INSTALADO EM LAJE - FORNECIMENTO E INSTALAÇÃO. AF_03/2023</t>
  </si>
  <si>
    <t>ELETRODUTO FLEXÍVEL CORRUGADO REFORÇADO, PVC, DN 25 MM (3/4"), PARA CIRCUITOS TERMINAIS, INSTALADO EM LAJE - FORNECIMENTO E INSTALAÇÃO. AF_03/2023</t>
  </si>
  <si>
    <t>ELETRODUTO FLEXÍVEL CORRUGADO, PVC, DN 32 MM (1"), PARA CIRCUITOS TERMINAIS, INSTALADO EM LAJE - FORNECIMENTO E INSTALAÇÃO. AF_03/2023</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</si>
  <si>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</si>
  <si>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</si>
  <si>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</si>
  <si>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</si>
  <si>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ELETRODUTO FLEXÍVEL CORRUGADO, PVC, DN 20 MM (1/2"), PARA CIRCUITOS TERMINAIS, INSTALADO EM PAREDE - FORNECIMENTO E INSTALAÇÃO. AF_03/2023</t>
  </si>
  <si>
    <t>ELETRODUTO FLEXÍVEL CORRUGADO REFORÇADO, PVC, DN 20 MM (1/2"), PARA CIRCUITOS TERMINAIS, INSTALADO EM PAREDE - FORNECIMENTO E INSTALAÇÃO. AF_03/2023</t>
  </si>
  <si>
    <t>ELETRODUTO FLEXÍVEL CORRUGADO, PVC, DN 25 MM (3/4"), PARA CIRCUITOS TERMINAIS, INSTALADO EM PAREDE - FORNECIMENTO E INSTALAÇÃO. AF_03/2023</t>
  </si>
  <si>
    <t>ELETRODUTO FLEXÍVEL CORRUGADO REFORÇADO, PVC, DN 25 MM (3/4"), PARA CIRCUITOS TERMINAIS, INSTALADO EM PAREDE - FORNECIMENTO E INSTALAÇÃO. AF_03/2023</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</si>
  <si>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</si>
  <si>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</si>
  <si>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ELETRODUTO FLEXÍVEL LISO, PEAD, DN 32 MM (1"), PARA CIRCUITOS TERMINAIS, INSTALADO EM PAREDE - FORNECIMENTO E INSTALAÇÃO. AF_03/2023</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</si>
  <si>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</si>
  <si>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</si>
  <si>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</si>
  <si>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25 MM (3/4"), PARA CIRCUITOS TERMINAIS, INSTALADO EM FORRO - FORNECIMENTO E INSTALAÇÃO. AF_03/2023</t>
  </si>
  <si>
    <t>ELETRODUTO RÍGIDO ROSCÁVEL, PVC, DN 32 MM (1"), PARA CIRCUITOS TERMINAIS, INSTALADO EM FORRO - FORNECIMENTO E INSTALAÇÃO. AF_03/2023</t>
  </si>
  <si>
    <t>ELETRODUTO RÍGIDO ROSCÁVEL, PVC, DN 40 MM (1 1/4"), PARA CIRCUITOS TERMINAIS, INSTALADO EM FORRO - FORNECIMENTO E INSTALAÇÃO. AF_03/2023</t>
  </si>
  <si>
    <t>ELETRODUTO RÍGIDO ROSCÁVEL, PVC, DN 20 MM (1/2"), PARA CIRCUITOS TERMINAIS, INSTALADO EM LAJE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</si>
  <si>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</si>
  <si>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</si>
  <si>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</si>
  <si>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</si>
  <si>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PAREDE - FORNECIMENTO E INSTALAÇÃO. AF_03/2023</t>
  </si>
  <si>
    <t>ELETRODUTO RÍGIDO ROSCÁVEL, PVC, DN 32 MM (1"), PARA CIRCUITOS TERMINAIS, INSTALADO EM PAREDE - FORNECIMENTO E INSTALAÇÃO. AF_03/2023</t>
  </si>
  <si>
    <t>ELETRODUTO RÍGIDO ROSCÁVEL, PVC, DN 40 MM (1 1/4"), PARA CIRCUITOS TERMINAIS, INSTALADO EM PAREDE - FORNECIMENTO E INSTALAÇÃO. AF_03/2023</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</si>
  <si>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</si>
  <si>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</si>
  <si>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</si>
  <si>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</si>
  <si>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</si>
  <si>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RÍGIDO SOLDÁVEL, PVC, DN 20 MM (½''), APARENTE - FORNECIMENTO E INSTALAÇÃO. AF_10/2022</t>
  </si>
  <si>
    <t>ELETRODUTO RÍGIDO SOLDÁVEL, PVC, DN 25 MM (3/4''), APARENTE - FORNECIMENTO E INSTALAÇÃO. AF_10/2022</t>
  </si>
  <si>
    <t>ELETRODUTO RÍGIDO SOLDÁVEL, PVC, DN 32 MM (1''), APARENTE - FORNECIMENTO E INSTALAÇÃO. AF_10/2022</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</si>
  <si>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</si>
  <si>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</si>
  <si>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</si>
  <si>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</si>
  <si>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20 MM (1/2"), PARA CIRCUITOS TERMINAIS, INSTALADA EM FORRO - FORNECIMENTO E INSTALAÇÃO. AF_03/2023</t>
  </si>
  <si>
    <t>LUVA PARA ELETRODUTO, PVC, ROSCÁVEL, DN 25 MM (3/4"), PARA CIRCUITOS TERMINAIS, INSTALADA EM FORRO - FORNECIMENTO E INSTALAÇÃO. AF_03/2023</t>
  </si>
  <si>
    <t>LUVA PARA ELETRODUTO, PVC, ROSCÁVEL, DN 32 MM (1"), PARA CIRCUITOS TERMINAIS, INSTALADA EM FORRO - FORNECIMENTO E INSTALAÇÃO. AF_03/2023</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</si>
  <si>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</si>
  <si>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</si>
  <si>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</si>
  <si>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</si>
  <si>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</si>
  <si>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</si>
  <si>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</si>
  <si>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</si>
  <si>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</si>
  <si>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</si>
  <si>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</si>
  <si>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25 MM (3/4"), PARA CIRCUITOS TERMINAIS, INSTALADA EM FORRO - FORNECIMENTO E INSTALAÇÃO. AF_03/2023</t>
  </si>
  <si>
    <t>CURVA 180 GRAUS PARA ELETRODUTO, PVC, ROSCÁVEL, DN 25 MM (3/4"), PARA CIRCUITOS TERMINAIS, INSTALADA EM FORRO - FORNECIMENTO E INSTALAÇÃO. AF_03/2023</t>
  </si>
  <si>
    <t>CURVA 90 GRAUS PARA ELETRODUTO, PVC, ROSCÁVEL, DN 32 MM (1"),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</si>
  <si>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</si>
  <si>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</si>
  <si>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</si>
  <si>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</si>
  <si>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</si>
  <si>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</si>
  <si>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</si>
  <si>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</si>
  <si>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</si>
  <si>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</si>
  <si>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</si>
  <si>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</si>
  <si>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CURVA 180 GRAUS PARA ELETRODUTO, PVC, ROSCÁVEL, DN 20 MM (1/2"),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</si>
  <si>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</si>
  <si>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</si>
  <si>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</si>
  <si>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</si>
  <si>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CURVA 90 GRAUS PARA ELETRODUTO, PVC, ROSCÁVEL, DN 40 MM (1 1/4"), PARA CIRCUITOS TERMINAIS, INSTALADA EM PAREDE - FORNECIMENTO E INSTALAÇÃO. AF_03/2023</t>
  </si>
  <si>
    <t>CURVA 180 GRAUS PARA ELETRODUTO, PVC, ROSCÁVEL, DN 40 MM (1 1/4"), PARA CIRCUITOS TERMINAIS, INSTALADA EM PAREDE - FORNECIMENTO E INSTALAÇÃO. AF_03/2023</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</si>
  <si>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</si>
  <si>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</si>
  <si>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</si>
  <si>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</si>
  <si>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</si>
  <si>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</si>
  <si>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</si>
  <si>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</si>
  <si>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</si>
  <si>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</si>
  <si>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</si>
  <si>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</si>
  <si>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</si>
  <si>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CONDULETE DE PVC, TIPO E, PARA ELETRODUTO DE PVC SOLDÁVEL DN 20 MM (1/2''), APARENTE - FORNECIMENTO E INSTALAÇÃO. AF_10/2022</t>
  </si>
  <si>
    <t>CABO DE COBRE FLEXÍVEL ISOLADO, 1,5 MM², ANTI-CHAMA 450/750 V, PARA CIRCUITOS TERMINAIS - FORNECIMENTO E INSTALAÇÃO. AF_03/2023</t>
  </si>
  <si>
    <t>CABO DE COBRE FLEXÍVEL ISOLADO, 1,5 MM², ANTI-CHAMA 0,6/1,0 KV, PARA CIRCUITOS TERMINAIS - FORNECIMENTO E INSTALAÇÃO. AF_03/2023</t>
  </si>
  <si>
    <t>CABO DE COBRE FLEXÍVEL ISOLADO, 2,5 MM², ANTI-CHAMA 450/750 V, PARA CIRCUITOS TERMINAIS - FORNECIMENTO E INSTALAÇÃO. AF_03/2023</t>
  </si>
  <si>
    <t>CABO DE COBRE FLEXÍVEL ISOLADO, 2,5 MM², ANTI-CHAMA 0,6/1,0 KV, PARA CIRCUITOS TERMINAIS - FORNECIMENTO E INSTALAÇÃO. AF_03/2023</t>
  </si>
  <si>
    <t>CABO DE COBRE FLEXÍVEL ISOLADO, 4 MM², ANTI-CHAMA 450/750 V, PARA CIRCUITOS TERMINAIS - FORNECIMENTO E INSTALAÇÃO. AF_03/2023</t>
  </si>
  <si>
    <t>CABO DE COBRE FLEXÍVEL ISOLADO, 4 MM², ANTI-CHAMA 0,6/1,0 KV, PARA CIRCUITOS TERMINAIS - FORNECIMENTO E INSTALAÇÃO. AF_03/2023</t>
  </si>
  <si>
    <t>CABO DE COBRE FLEXÍVEL ISOLADO, 6 MM², ANTI-CHAMA 450/750 V, PARA CIRCUITOS TERMINAIS - FORNECIMENTO E INSTALAÇÃO. AF_03/2023</t>
  </si>
  <si>
    <t>CABO DE COBRE FLEXÍVEL ISOLADO, 6 MM², ANTI-CHAMA 0,6/1,0 KV, PARA CIRCUITOS TERMINAIS - FORNECIMENTO E INSTALAÇÃO. AF_03/2023</t>
  </si>
  <si>
    <t>CABO DE COBRE FLEXÍVEL ISOLADO, 10 MM², ANTI-CHAMA 450/750 V, PARA CIRCUITOS TERMINAIS - FORNECIMENTO E INSTALAÇÃO. AF_03/2023</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</si>
  <si>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</si>
  <si>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</si>
  <si>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16 MM², ANTI-CHAMA 0,6/1,0 KV, PARA CIRCUITOS TERMINAIS - FORNECIMENTO E INSTALAÇÃO. AF_03/2023</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</si>
  <si>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</si>
  <si>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</si>
  <si>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</si>
  <si>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</si>
  <si>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</si>
  <si>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</si>
  <si>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</si>
  <si>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</si>
  <si>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</si>
  <si>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</si>
  <si>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</si>
  <si>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</si>
  <si>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</si>
  <si>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</si>
  <si>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</si>
  <si>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</si>
  <si>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</si>
  <si>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</si>
  <si>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</si>
  <si>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</si>
  <si>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OCTOGONAL 4" X 4", PVC, INSTALADA EM LAJE - FORNECIMENTO E INSTALAÇÃO. AF_03/2023</t>
  </si>
  <si>
    <t>CAIXA OCTOGONAL 3" X 3", PVC, INSTALADA EM LAJE - FORNECIMENTO E INSTALAÇÃO. AF_03/2023</t>
  </si>
  <si>
    <t>CAIXA RETANGULAR 4" X 2" ALTA (2,00 M DO PISO), PVC, INSTALADA EM PAREDE - FORNECIMENTO E INSTALAÇÃO. AF_03/2023</t>
  </si>
  <si>
    <t>CAIXA RETANGULAR 4" X 2" MÉDIA (1,30 M DO PISO), PVC, INSTALADA EM PAREDE - FORNECIMENTO E INSTALAÇÃO. AF_03/2023</t>
  </si>
  <si>
    <t>CAIXA RETANGULAR 4" X 2" BAIXA (0,30 M DO PISO), PVC, INSTALADA EM PAREDE - FORNECIMENTO E INSTALAÇÃO. AF_03/2023</t>
  </si>
  <si>
    <t>CAIXA RETANGULAR 4" X 4" ALTA (2,00 M DO PISO), PVC, INSTALADA EM PAREDE - FORNECIMENTO E INSTALAÇÃO. AF_03/2023</t>
  </si>
  <si>
    <t>CAIXA RETANGULAR 4" X 4" MÉDIA (1,30 M DO PISO), PVC, INSTALADA EM PAREDE - FORNECIMENTO E INSTALAÇÃO. AF_03/2023</t>
  </si>
  <si>
    <t>CAIXA RETANGULAR 4" X 4" BAIXA (0,30 M DO PISO), PVC, INSTALADA EM PAREDE - FORNECIMENTO E INSTALAÇÃO. AF_03/2023</t>
  </si>
  <si>
    <t>CAIXA OCTOGONAL 4" X 4", METÁLICA, INSTALADA EM LAJE - FORNECIMENTO E INSTALAÇÃO. AF_03/2023</t>
  </si>
  <si>
    <t>CAIXA SEXTAVADA 3" X 3", METÁLICA, INSTALADA EM LAJE - FORNECIMENTO E INSTALAÇÃO. AF_03/2023</t>
  </si>
  <si>
    <t>CAIXA RETANGULAR 4" X 2" ALTA (2,00 M DO PISO), METÁLICA, INSTALADA EM PAREDE - FORNECIMENTO E INSTALAÇÃO. AF_03/2023</t>
  </si>
  <si>
    <t>CAIXA RETANGULAR 4" X 2" MÉDIA (1,30 M DO PISO), METÁLICA, INSTALADA EM PAREDE - FORNECIMENTO E INSTALAÇÃO. AF_03/2023</t>
  </si>
  <si>
    <t>CAIXA RETANGULAR 4" X 2" BAIXA (0,30 M DO PISO), METÁLICA, INSTALADA EM PAREDE - FORNECIMENTO E INSTALAÇÃO. AF_03/2023</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</si>
  <si>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</si>
  <si>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</si>
  <si>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</si>
  <si>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</si>
  <si>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</si>
  <si>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</si>
  <si>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</si>
  <si>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</si>
  <si>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</si>
  <si>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</si>
  <si>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</si>
  <si>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</si>
  <si>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</si>
  <si>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</si>
  <si>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</si>
  <si>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</si>
  <si>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</si>
  <si>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</si>
  <si>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</si>
  <si>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</si>
  <si>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</si>
  <si>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</si>
  <si>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</si>
  <si>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</si>
  <si>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</si>
  <si>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</si>
  <si>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</si>
  <si>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</si>
  <si>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</si>
  <si>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</si>
  <si>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</si>
  <si>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</si>
  <si>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25 MM (3/4), APARENTE - FORNECIMENTO E INSTALAÇÃO. AF_10/2022</t>
  </si>
  <si>
    <t>CONDULETE DE PVC, TIPO X, PARA ELETRODUTO DE PVC SOLDÁVEL DN 32 MM (1''), APARENTE - FORNECIMENTO E INSTALAÇÃO. AF_10/2022</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</si>
  <si>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</si>
  <si>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</si>
  <si>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</si>
  <si>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</si>
  <si>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</si>
  <si>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</si>
  <si>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</si>
  <si>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</si>
  <si>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</si>
  <si>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</si>
  <si>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</si>
  <si>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</si>
  <si>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</si>
  <si>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</si>
  <si>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</si>
  <si>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</si>
  <si>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</si>
  <si>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</si>
  <si>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</si>
  <si>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</si>
  <si>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</si>
  <si>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</si>
  <si>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</si>
  <si>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</si>
  <si>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</si>
  <si>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</si>
  <si>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</si>
  <si>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</si>
  <si>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</si>
  <si>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</si>
  <si>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</si>
  <si>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</si>
  <si>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</si>
  <si>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</si>
  <si>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</si>
  <si>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</si>
  <si>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</si>
  <si>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</si>
  <si>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</si>
  <si>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</si>
  <si>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</si>
  <si>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</si>
  <si>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</si>
  <si>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</si>
  <si>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</si>
  <si>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</si>
  <si>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</si>
  <si>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</si>
  <si>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</si>
  <si>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</si>
  <si>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</si>
  <si>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</si>
  <si>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</si>
  <si>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</si>
  <si>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</si>
  <si>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</si>
  <si>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</si>
  <si>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</si>
  <si>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</si>
  <si>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</si>
  <si>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</si>
  <si>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</si>
  <si>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</si>
  <si>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</si>
  <si>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</si>
  <si>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</si>
  <si>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</si>
  <si>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</si>
  <si>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</si>
  <si>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</si>
  <si>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</si>
  <si>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</si>
  <si>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</si>
  <si>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</si>
  <si>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</si>
  <si>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SUPORTE PARAFUSADO COM PLACA DE ENCAIXE 4" X 2" ALTO (2,00 M DO PISO) PARA PONTO ELÉTRICO - FORNECIMENTO E INSTALAÇÃO. AF_03/2023</t>
  </si>
  <si>
    <t>SUPORTE PARAFUSADO COM PLACA DE ENCAIXE 4" X 2" MÉDIO (1,30 M DO PISO) PARA PONTO ELÉTRICO - FORNECIMENTO E INSTALAÇÃO. AF_03/2023</t>
  </si>
  <si>
    <t>SUPORTE PARAFUSADO COM PLACA DE ENCAIXE 4" X 2" BAIXO (0,30 M DO PISO) PARA PONTO ELÉTRICO - FORNECIMENTO E INSTALAÇÃO. AF_03/2023</t>
  </si>
  <si>
    <t>SUPORTE PARAFUSADO COM PLACA DE ENCAIXE 4" X 4" ALTO (2,00 M DO PISO) PARA PONTO ELÉTRICO - FORNECIMENTO E INSTALAÇÃO. AF_03/2023</t>
  </si>
  <si>
    <t>SUPORTE PARAFUSADO COM PLACA DE ENCAIXE 4" X 4" MÉDIO (1,30 M DO PISO) PARA PONTO ELÉTRICO - FORNECIMENTO E INSTALAÇÃO. AF_03/2023</t>
  </si>
  <si>
    <t>SUPORTE PARAFUSADO COM PLACA DE ENCAIXE 4" X 4" BAIXO (0,30 M DO PISO) PARA PONTO ELÉTRICO - FORNECIMENTO E INSTALAÇÃO. AF_03/2023</t>
  </si>
  <si>
    <t>INTERRUPTOR SIMPLES (1 MÓDULO), 10A/250V, SEM SUPORTE E SEM PLACA - FORNECIMENTO E INSTALAÇÃO. AF_03/2023</t>
  </si>
  <si>
    <t>INTERRUPTOR SIMPLES (1 MÓDULO), 10A/250V, INCLUINDO SUPORTE E PLACA - FORNECIMENTO E INSTALAÇÃO. AF_03/2023</t>
  </si>
  <si>
    <t>INTERRUPTOR PARALELO (1 MÓDULO), 10A/250V, SEM SUPORTE E SEM PLACA - FORNECIMENTO E INSTALAÇÃO. AF_03/2023</t>
  </si>
  <si>
    <t>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</si>
  <si>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</si>
  <si>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(1 MÓDULO), 10A/250V, INCLUINDO SUPORTE E PLACA - FORNECIMENTO E INSTALAÇÃO. AF_03/2023</t>
  </si>
  <si>
    <t>INTERRUPTOR SIMPLES (2 MÓDULOS), 10A/250V, SEM SUPORTE E SEM PLACA - FORNECIMENTO E INSTALAÇÃO. AF_03/2023</t>
  </si>
  <si>
    <t>INTERRUPTOR SIMPLES (2 MÓDULOS), 10A/250V, INCLUINDO SUPORTE E PLACA - FORNECIMENTO E INSTALAÇÃO. AF_03/2023</t>
  </si>
  <si>
    <t>INTERRUPTOR PARALELO (2 MÓDULOS), 10A/250V, SEM SUPORTE E SEM PLACA - FORNECIMENTO E INSTALAÇÃO. AF_03/2023</t>
  </si>
  <si>
    <t>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</si>
  <si>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</si>
  <si>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</si>
  <si>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</si>
  <si>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</si>
  <si>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SIMPLES (3 MÓDULOS), 10A/250V, SEM SUPORTE E SEM PLACA - FORNECIMENTO E INSTALAÇÃO. AF_03/2023</t>
  </si>
  <si>
    <t>INTERRUPTOR SIMPLES (3 MÓDULOS), 10A/250V, INCLUINDO SUPORTE E PLACA - FORNECIMENTO E INSTALAÇÃO. AF_03/2023</t>
  </si>
  <si>
    <t>INTERRUPTOR PARALELO (3 MÓDULOS), 10A/250V, SEM SUPORTE E SEM PLACA - FORNECIMENTO E INSTALAÇÃO. AF_03/2023</t>
  </si>
  <si>
    <t>INTERRUPTOR PARALELO (3 MÓDULOS), 10A/250V, INCLUINDO SUPORTE E PLACA - FORNECIMENTO E INSTALAÇÃO. AF_03/2023</t>
  </si>
  <si>
    <t>INTERRUPTOR SIMPLES (3 MÓDULOS) COM INTERRUPTOR PARALELO (1 MÓDULO), 10A/250V, SEM SUPORTE E SEM PLACA - FORNECIMENTO E INSTALAÇÃO. AF_03/2023</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</si>
  <si>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</si>
  <si>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</si>
  <si>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</si>
  <si>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</si>
  <si>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</si>
  <si>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</si>
  <si>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</si>
  <si>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</si>
  <si>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INTERRUPTOR INTERMEDIÁRIO (1 MÓDULO), 10A/250V, INCLUINDO SUPORTE E PLACA - FORNECIMENTO E INSTALAÇÃO. AF_03/2023</t>
  </si>
  <si>
    <t>INTERRUPTOR BIPOLAR (1 MÓDULO), 10A/250V, SEM SUPORTE E SEM PLACA - FORNECIMENTO E INSTALAÇÃO. AF_03/2023</t>
  </si>
  <si>
    <t>INTERRUPTOR BIPOLAR (1 MÓDULO), 10A/250V, INCLUINDO SUPORTE E PLACA - FORNECIMENTO E INSTALAÇÃO. AF_03/2023</t>
  </si>
  <si>
    <t>DIMMER ROTATIVO (1 MÓDULO), 220V/600W, SEM SUPORTE E SEM PLACA - FORNECIMENTO E INSTALAÇÃO. AF_03/2023</t>
  </si>
  <si>
    <t>DIMMER ROTATIVO (1 MÓDULO), 220V/600W, INCLUINDO SUPORTE E PLACA - FORNECIMENTO E INSTALAÇÃO. AF_03/2023</t>
  </si>
  <si>
    <t>INTERRUPTOR PULSADOR CAMPAINHA (1 MÓDULO), 10A/250V, SEM SUPORTE E SEM PLACA - FORNECIMENTO E INSTALAÇÃO. AF_03/2023</t>
  </si>
  <si>
    <t>INTERRUPTOR PULSADOR CAMPAINHA (1 MÓDULO), 10A/250V, INCLUINDO SUPORTE E PLACA - FORNECIMENTO E INSTALAÇÃO. AF_03/2023</t>
  </si>
  <si>
    <t>CAMPAINHA CIGARRA (1 MÓDULO), 10A/250V, SEM SUPORTE E SEM PLACA - FORNECIMENTO E INSTALAÇÃO. AF_03/2023</t>
  </si>
  <si>
    <t>CAMPAINHA CIGARRA (1 MÓDULO), 10A/250V, INCLUINDO SUPORTE E PLACA - FORNECIMENTO E INSTALAÇÃO. AF_03/2023</t>
  </si>
  <si>
    <t>INTERRUPTOR PULSADOR MINUTERIA (1 MÓDULO), 10A/250V, SEM SUPORTE E SEM PLACA - FORNECIMENTO E INSTALAÇÃO. AF_03/2023</t>
  </si>
  <si>
    <t>INTERRUPTOR PULSADOR MINUTERIA (1 MÓDULO), 10A/250V, INCLUINDO SUPORTE E PLACA - FORNECIMENTO E INSTALAÇÃO. AF_03/2023</t>
  </si>
  <si>
    <t>TOMADA ALTA DE EMBUTIR (1 MÓDULO), 2P+T 10 A, SEM SUPORTE E SEM PLACA - FORNECIMENTO E INSTALAÇÃO. AF_03/2023</t>
  </si>
  <si>
    <t>TOMADA ALTA DE EMBUTIR (1 MÓDULO), 2P+T 20 A, SEM SUPORTE E SEM PLACA - FORNECIMENTO E INSTALAÇÃO. AF_03/2023</t>
  </si>
  <si>
    <t>TOMADA ALTA DE EMBUTIR (1 MÓDULO), 2P+T 10 A, INCLUINDO SUPORTE E PLACA - FORNECIMENTO E INSTALAÇÃO. AF_03/2023</t>
  </si>
  <si>
    <t>TOMADA ALTA DE EMBUTIR (1 MÓDULO), 2P+T 20 A, INCLUINDO SUPORTE E PLACA - FORNECIMENTO E INSTALAÇÃO. AF_03/2023</t>
  </si>
  <si>
    <t>TOMADA MÉDIA DE EMBUTIR (1 MÓDULO), 2P+T 10 A, SEM SUPORTE E SEM PLACA - FORNECIMENTO E INSTALAÇÃO. AF_03/2023</t>
  </si>
  <si>
    <t>TOMADA MÉDIA DE EMBUTIR (1 MÓDULO), 2P+T 20 A, SEM SUPORTE E SEM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</si>
  <si>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</si>
  <si>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</si>
  <si>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</si>
  <si>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</si>
  <si>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BAIXA DE EMBUTIR (1 MÓDULO), 2P+T 10 A, INCLUINDO SUPORTE E PLACA - FORNECIMENTO E INSTALAÇÃO. AF_03/2023</t>
  </si>
  <si>
    <t>TOMADA BAIXA DE EMBUTIR (1 MÓDULO), 2P+T 20 A, INCLUINDO SUPORTE E PLACA - FORNECIMENTO E INSTALAÇÃO. AF_03/2023</t>
  </si>
  <si>
    <t>TOMADA MÉDIA DE EMBUTIR (2 MÓDULOS), 2P+T 10 A, SEM SUPORTE E SEM PLACA - FORNECIMENTO E INSTALAÇÃO. AF_03/2023</t>
  </si>
  <si>
    <t>TOMADA MÉDIA DE EMBUTIR (2 MÓDULOS), 2P+T 20 A, SEM SUPORTE E SEM PLACA - FORNECIMENTO E INSTALAÇÃO. AF_03/2023</t>
  </si>
  <si>
    <t>TOMADA MÉDIA DE EMBUTIR (2 MÓDULOS), 2P+T 10 A, INCLUINDO SUPORTE E PLACA - FORNECIMENTO E INSTALAÇÃO. AF_03/2023</t>
  </si>
  <si>
    <t>TOMADA MÉDIA DE EMBUTIR (2 MÓDULOS), 2P+T 20 A, INCLUINDO SUPORTE E PLACA - FORNECIMENTO E INSTALAÇÃO. AF_03/2023</t>
  </si>
  <si>
    <t>TOMADA BAIXA DE EMBUTIR (2 MÓDULOS), 2P+T 10 A, SEM SUPORTE E SEM PLACA - FORNECIMENTO E INSTALAÇÃO. AF_03/2023</t>
  </si>
  <si>
    <t>TOMADA BAIXA DE EMBUTIR (2 MÓDULOS), 2P+T 20 A, SEM SUPORTE E SEM PLACA - FORNECIMENTO E INSTALAÇÃO. AF_03/2023</t>
  </si>
  <si>
    <t>TOMADA BAIXA DE EMBUTIR (2 MÓDULOS), 2P+T 10 A, INCLUINDO SUPORTE E PLACA - FORNECIMENTO E INSTALAÇÃO. AF_03/2023</t>
  </si>
  <si>
    <t>TOMADA BAIXA DE EMBUTIR (2 MÓDULOS), 2P+T 20 A, INCLUINDO SUPORTE E PLACA - FORNECIMENTO E INSTALAÇÃO. AF_03/2023</t>
  </si>
  <si>
    <t>TOMADA MÉDIA DE EMBUTIR (3 MÓDULOS), 2P+T 10 A, SEM SUPORTE E SEM PLACA - FORNECIMENTO E INSTALAÇÃO. AF_03/2023</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</si>
  <si>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</si>
  <si>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</si>
  <si>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</si>
  <si>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</si>
  <si>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</si>
  <si>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</si>
  <si>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</si>
  <si>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</si>
  <si>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</si>
  <si>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</si>
  <si>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</si>
  <si>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SEM SUPORTE E SEM PLACA - FORNECIMENTO E INSTALAÇÃO. AF_03/2023</t>
  </si>
  <si>
    <t>INTERRUPTOR SIMPLES (1 MÓDULO) COM 1 TOMADA DE EMBUTIR 2P+T 10 A, INCLUINDO SUPORTE E PLACA - FORNECIMENTO E INSTALAÇÃO. AF_03/2023</t>
  </si>
  <si>
    <t>INTERRUPTOR SIMPLES (1 MÓDULO) COM 2 TOMADAS DE EMBUTIR 2P+T 10 A, SEM SUPORTE E SEM PLACA - FORNECIMENTO E INSTALAÇÃO. AF_03/2023</t>
  </si>
  <si>
    <t>INTERRUPTOR SIMPLES (1 MÓDULO) COM 2 TOMADAS DE EMBUTIR 2P+T 10 A, INCLUINDO SUPORTE E PLACA - FORNECIMENTO E INSTALAÇÃO. AF_03/2023</t>
  </si>
  <si>
    <t>INTERRUPTOR SIMPLES (2 MÓDULOS) COM 1 TOMADA DE EMBUTIR 2P+T 10 A, SEM SUPORTE E SEM PLACA - FORNECIMENTO E INSTALAÇÃO. AF_03/2023</t>
  </si>
  <si>
    <t>INTERRUPTOR SIMPLES (2 MÓDULOS) COM 1 TOMADA DE EMBUTIR 2P+T 10 A, INCLUINDO SUPORTE E PLACA - FORNECIMENTO E INSTALAÇÃO. AF_03/2023</t>
  </si>
  <si>
    <t>INTERRUPTOR PARALELO (1 MÓDULO) COM 1 TOMADA DE EMBUTIR 2P+T 10 A, SEM SUPORTE E SEM PLACA - FORNECIMENTO E INSTALAÇÃO. AF_03/2023</t>
  </si>
  <si>
    <t>INTERRUPTOR PARALELO (1 MÓDULO) COM 1 TOMADA DE EMBUTIR 2P+T 10 A, INCLUINDO SUPORTE E PLACA - FORNECIMENTO E INSTALAÇÃO. AF_03/2023</t>
  </si>
  <si>
    <t>INTERRUPTOR PARALELO (1 MÓDULO) COM 2 TOMADAS DE EMBUTIR 2P+T 10 A, SEM SUPORTE E SEM PLACA - FORNECIMENTO E INSTALAÇÃO. AF_03/2023</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</si>
  <si>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</si>
  <si>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</si>
  <si>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INTERRUPTOR PARALELO (2 MÓDULOS) COM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</si>
  <si>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</si>
  <si>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</si>
  <si>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</si>
  <si>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</si>
  <si>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</si>
  <si>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</si>
  <si>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</si>
  <si>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</si>
  <si>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</si>
  <si>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</si>
  <si>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</si>
  <si>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</si>
  <si>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</si>
  <si>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</si>
  <si>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</si>
  <si>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</si>
  <si>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</si>
  <si>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</si>
  <si>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</si>
  <si>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</si>
  <si>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</si>
  <si>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</si>
  <si>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</si>
  <si>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AF_02/2020_PS</t>
  </si>
  <si>
    <t>LÂMPADA TUBULAR FLUORESCENTE T8 DE 32/36 W, BASE G13 - FORNECIMENTO E INSTALAÇÃO. AF_02/2020_PS</t>
  </si>
  <si>
    <t>LÂMPADA TUBULAR FLUORESCENTE T10 DE 20/40 W, BASE G13 - FORNECIMENTO E INSTALAÇÃO. AF_02/2020_PS</t>
  </si>
  <si>
    <t>LÂMPADA TUBULAR FLUORESCENTE T5 DE 14 W, BASE G13 - FORNECIMENTO E INSTALAÇÃO. AF_02/2020_PS</t>
  </si>
  <si>
    <t>LÂMPADA TUBULAR LED DE 9/10 W, BASE G13 - FORNECIMENTO E INSTALAÇÃO. AF_02/2020_PS</t>
  </si>
  <si>
    <t>LÂMPADA TUBULAR LED DE 18/20 W, BASE G13 - FORNECIMENTO E INSTALAÇÃO. AF_02/2020_PS</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</si>
  <si>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</si>
  <si>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</si>
  <si>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</si>
  <si>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</si>
  <si>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</si>
  <si>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</si>
  <si>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</si>
  <si>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</si>
  <si>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LUMINÁRIA TIPO PLAFON CIRCULAR, DE SOBREPOR, COM LED DE 12/13 W - FORNECIMENTO E INSTALAÇÃO. AF_03/2022</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</si>
  <si>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</si>
  <si>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</si>
  <si>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</si>
  <si>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</si>
  <si>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</si>
  <si>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</si>
  <si>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</si>
  <si>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</si>
  <si>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</si>
  <si>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</si>
  <si>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</si>
  <si>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</si>
  <si>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</si>
  <si>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</si>
  <si>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</si>
  <si>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</si>
  <si>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</si>
  <si>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</si>
  <si>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</si>
  <si>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</si>
  <si>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AÉREA, TRIFÁSICA, COM CAIXA DE EMBUTIR, CABO DE 10 MM2 E DISJUNTOR DIN 50A (NÃO INCLUSO O POSTE DE CONCRETO). AF_07/2020_PS</t>
  </si>
  <si>
    <t>ENTRADA DE ENERGIA ELÉTRICA, AÉREA, TRIFÁSICA, COM CAIXA DE EMBUTIR, CABO DE 16 MM2 E DISJUNTOR DIN 50A (NÃO INCLUSO O POSTE DE CONCRETO). AF_07/2020_PS</t>
  </si>
  <si>
    <t>ENTRADA DE ENERGIA ELÉTRICA, AÉREA, TRIFÁSICA, COM CAIXA DE EMBUTIR, CABO DE 25 MM2 E DISJUNTOR DIN 50A (NÃO INCLUSO O POSTE DE CONCRETO). AF_07/2020_PS</t>
  </si>
  <si>
    <t>ENTRADA DE ENERGIA ELÉTRICA, AÉREA, TRIFÁSICA, COM CAIXA DE EMBUTIR,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</si>
  <si>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</si>
  <si>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</si>
  <si>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</si>
  <si>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</si>
  <si>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</si>
  <si>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</si>
  <si>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</si>
  <si>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</si>
  <si>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</si>
  <si>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</si>
  <si>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</si>
  <si>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</si>
  <si>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</si>
  <si>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</si>
  <si>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</si>
  <si>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</si>
  <si>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</si>
  <si>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</si>
  <si>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</si>
  <si>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</si>
  <si>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ENTRADA DE ENERGIA ELÉTRICA, SUBTERRÂNEA, TRIFÁSICA, COM CAIXA DE EMBUTIR, CABO DE 10 MM2 E DISJUNTOR DIN 50A (NÃO INCLUSA MURETA DE ALVENARIA). AF_07/2020_PS</t>
  </si>
  <si>
    <t>ENTRADA DE ENERGIA ELÉTRICA, SUBTERRÂNEA, TRIFÁSICA, COM CAIXA DE EMBUTIR, CABO DE 16 MM2 E DISJUNTOR DIN 50A (NÃO INCLUSA MURETA DE ALVENARIA). AF_07/2020_PS</t>
  </si>
  <si>
    <t>ENTRADA DE ENERGIA ELÉTRICA, SUBTERRÂNEA, TRIFÁSICA, COM CAIXA DE EMBUTIR, CABO DE 25 MM2 E DISJUNTOR DIN 50A (NÃO INCLUSA MURETA DE ALVENARIA). AF_07/2020_PS</t>
  </si>
  <si>
    <t>ENTRADA DE ENERGIA ELÉTRICA, SUBTERRÂNEA, TRIFÁSICA, COM CAIXA DE EMBUTIR, CABO DE 35 MM2 E DISJUNTOR DIN 50A (NÃO INCLUSA MURETA DE ALVENARIA). AF_07/2020_PS</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</si>
  <si>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</si>
  <si>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</si>
  <si>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</si>
  <si>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</si>
  <si>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</si>
  <si>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</si>
  <si>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</si>
  <si>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</si>
  <si>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</si>
  <si>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</si>
  <si>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</si>
  <si>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</si>
  <si>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</si>
  <si>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</si>
  <si>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</si>
  <si>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</si>
  <si>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</si>
  <si>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</si>
  <si>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</si>
  <si>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</si>
  <si>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</si>
  <si>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</si>
  <si>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</si>
  <si>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</si>
  <si>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</si>
  <si>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</si>
  <si>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</si>
  <si>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</si>
  <si>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</si>
  <si>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</si>
  <si>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</si>
  <si>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</si>
  <si>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</si>
  <si>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</si>
  <si>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</si>
  <si>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</si>
  <si>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</si>
  <si>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</si>
  <si>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</si>
  <si>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</si>
  <si>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</si>
  <si>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</si>
  <si>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</si>
  <si>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</si>
  <si>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</si>
  <si>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</si>
  <si>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</si>
  <si>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</si>
  <si>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</si>
  <si>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</si>
  <si>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</si>
  <si>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</si>
  <si>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</si>
  <si>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</si>
  <si>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</si>
  <si>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</si>
  <si>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</si>
  <si>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</si>
  <si>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</si>
  <si>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</si>
  <si>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</si>
  <si>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</si>
  <si>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</si>
  <si>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</si>
  <si>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</si>
  <si>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</si>
  <si>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</si>
  <si>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</si>
  <si>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</si>
  <si>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</si>
  <si>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</si>
  <si>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</si>
  <si>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</si>
  <si>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</si>
  <si>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</si>
  <si>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</si>
  <si>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</si>
  <si>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</si>
  <si>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</si>
  <si>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</si>
  <si>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</si>
  <si>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</si>
  <si>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</si>
  <si>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</si>
  <si>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</si>
  <si>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</si>
  <si>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</si>
  <si>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</si>
  <si>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</si>
  <si>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</si>
  <si>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</si>
  <si>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</si>
  <si>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</si>
  <si>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</si>
  <si>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</si>
  <si>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</si>
  <si>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</si>
  <si>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</si>
  <si>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</si>
  <si>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</si>
  <si>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</si>
  <si>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</si>
  <si>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</si>
  <si>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</si>
  <si>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</si>
  <si>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</si>
  <si>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</si>
  <si>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</si>
  <si>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</si>
  <si>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</si>
  <si>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</si>
  <si>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</si>
  <si>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</si>
  <si>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</si>
  <si>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</si>
  <si>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</si>
  <si>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</si>
  <si>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</si>
  <si>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</si>
  <si>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</si>
  <si>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</si>
  <si>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</si>
  <si>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</si>
  <si>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</si>
  <si>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</si>
  <si>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</si>
  <si>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</si>
  <si>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COMPOSIÇÃO PARAMÉTRICA DE PONTO ELÉTRICO DE ILUMINAÇÃO, COM INTERRUPTOR SIMPLES, EM EDIFÍCIO RESIDENCIAL COM ELETRODUTO EMBUTIDO EM RASGOS NAS PAREDES, INCLUSO TOMADA, ELETRODUTO, CABO, RASGO E CHUMBAMENTO (SEM LUMINÁRIA E LÂMPADA). AF_11/2022</t>
  </si>
  <si>
    <t>COMPOSIÇÃO PARAMÉTRICA DE PONTO ELÉTRICO DE ILUMINAÇÃO, COM INTERRUPTOR PARALELO, EM EDIFÍCIO RESIDENCIAL COM ELETRODUTO EMBUTIDO EM RASGOS NAS PAREDES, INCLUSO CAIXA ELÉTRICA, MÓDULO DE TOMADA, ELETRODUTO, CABO, RASGO, QUEBRA E CHUMBAMENTO (SEM LUMINÁRIA E LÂMPADA). AF_11/2022</t>
  </si>
  <si>
    <t>COMPOSIÇÃO PARAMÉTRICA DE PONTO ELÉTRICO DE TOMADA DE USO GERAL 2P+T (10A/250V) EM EDIFÍCIO RESIDENCIAL COM ELETRODUTO EMBUTIDO EM RASGOS NAS PAREDES, INCLUSO TOMADA, ELETRODUTO, CABO, RASGO, QUEBRA E CHUMBAMENTO. AF_11/2022</t>
  </si>
  <si>
    <t>COMPOSIÇÃO PARAMÉTRICA DE PONTO ELÉTRICO DE TOMADA DE USO ESPECÍFICO 2P+T (20A/250V) EM EDIFÍCIO RESIDENCIAL COM ELETRODUTO EMBUTIDO EM RASGOS NAS PAREDES, INCLUSO TOMADA, ELETRODUTO, CABO, RASGO, QUEBRA E CHUMBAMENTO (EXCETO CHUVEIRO). AF_11/2022</t>
  </si>
  <si>
    <t>COMPOSIÇÃO PARAMÉTRICA DE PONTO ELÉTRICO DE ILUMINAÇÃO, COM INTERRUPTOR SIMPLES, EM EDIFÍCIO RESIDENCIAL COM ELETRODUTO EMBUTIDO SEM NECESSIDADE DE RASGOS, INCLUSO TOMADA, ELETRODUTO, CABO E QUEBRA (SEM LUMINÁRIA E LÂMPADA). AF_11/2022</t>
  </si>
  <si>
    <t>COMPOSIÇÃO PARAMÉTRICA DE PONTO ELÉTRICO DE ILUMINAÇÃO, COM INTERRUPTOR PARALELO, EM EDIFÍCIO RESIDENCIAL COM ELETRODUTO EMBUTIDO SEM NECESSIDADE DE RASGOS, INCLUSO TOMADA, ELETRODUTO, CABO E QUEBRA (SEM LUMINÁRIA E LÂMPADA). AF_11/2022</t>
  </si>
  <si>
    <t>COMPOSIÇÃO PARAMÉTRICA DE PONTO ELÉTRICO DE TOMADA DE USO GERAL 2P+T (10A/250V) EM EDIFÍCIO RESIDENCIAL COM ELETRODUTO EMBUTIDO SEM NECESSIDADE DE RASGOS, INCLUSO TOMADA, ELETRODUTO, CABO E QUEBRA. AF_11/2022</t>
  </si>
  <si>
    <t>COMPOSIÇÃO PARAMÉTRICA DE PONTO ELÉTRICO DE TOMADA DE USO ESPECÍFICO 2P+T (20A/250V) EM EDIFÍCIO RESIDENCIAL COM ELETRODUTO EMBUTIDO SEM NECESSIDADE DE RASGOS, INCLUSO TOMADA, ELETRODUTO, CABO E QUEBRA (EXCETO CHUVEIRO). AF_11/2022</t>
  </si>
  <si>
    <t>COMPOSIÇÃO PARAMÉTRICA DE PONTO ELÉTRICO DE TOMADA PARA CHUVEIRO (20A/250V) EM EDIFÍCIO RESIDENCIAL COM ELETRODUTO EMBUTIDO EM RASGOS NAS PAREDES, INCLUSO TOMADA, ELETRODUTO, CABO, RASGO, QUEBRA E CHUMBAMENTO. AF_11/2022</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</si>
  <si>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</si>
  <si>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</si>
  <si>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</si>
  <si>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</si>
  <si>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</si>
  <si>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</si>
  <si>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</si>
  <si>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</si>
  <si>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</si>
  <si>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</si>
  <si>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</si>
  <si>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</si>
  <si>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</si>
  <si>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</si>
  <si>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</si>
  <si>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</si>
  <si>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</si>
  <si>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</si>
  <si>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</si>
  <si>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</si>
  <si>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</si>
  <si>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</si>
  <si>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</si>
  <si>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</si>
  <si>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</si>
  <si>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</si>
  <si>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</si>
  <si>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</si>
  <si>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</si>
  <si>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</si>
  <si>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</si>
  <si>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</si>
  <si>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</si>
  <si>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</si>
  <si>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</si>
  <si>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</si>
  <si>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</si>
  <si>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</si>
  <si>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</si>
  <si>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</si>
  <si>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</si>
  <si>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</si>
  <si>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</si>
  <si>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</si>
  <si>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</si>
  <si>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</si>
  <si>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</si>
  <si>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</si>
  <si>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</si>
  <si>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</si>
  <si>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</si>
  <si>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</si>
  <si>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</si>
  <si>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</si>
  <si>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</si>
  <si>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</si>
  <si>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</si>
  <si>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</si>
  <si>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</si>
  <si>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</si>
  <si>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</si>
  <si>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</si>
  <si>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</si>
  <si>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</si>
  <si>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</si>
  <si>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</si>
  <si>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</si>
  <si>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</si>
  <si>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</si>
  <si>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</si>
  <si>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</si>
  <si>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</si>
  <si>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</si>
  <si>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</si>
  <si>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</si>
  <si>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</si>
  <si>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</si>
  <si>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PINTURA ANTICORROSIVA DE DUTO METÁLICO. AF_04/2018</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</si>
  <si>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</si>
  <si>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</si>
  <si>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</si>
  <si>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</si>
  <si>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</si>
  <si>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</si>
  <si>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</si>
  <si>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</si>
  <si>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</si>
  <si>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</si>
  <si>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</si>
  <si>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</si>
  <si>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18000 BTU/H, CICLO FRIO - FORNECIMENTO E INSTALAÇÃO. AF_11/2021_PE</t>
  </si>
  <si>
    <t>AR CONDICIONADO SPLIT ON/OFF, PISO TETO, 18.000 BTU/H, CICLO FRIO - FORNECIMENTO E INSTALAÇÃO. AF_11/2021_PE</t>
  </si>
  <si>
    <t>AR CONDICIONADO SPLIT INVERTER, PISO TETO, 24000 BTU/H, CICLO FRIO - FORNECIMENTO E INSTALAÇÃO. AF_11/2021_PE</t>
  </si>
  <si>
    <t>AR CONDICIONADO SPLIT ON/OFF, PISO TETO, 24.000 BTU/H, CICLO FRIO - FORNECIMENTO E INSTALAÇÃO. AF_11/2021_PE</t>
  </si>
  <si>
    <t>AR CONDICIONADO SPLIT INVERTER, PISO TETO, 24000 BTU/H, QUENTE/FRIO - FORNECIMENTO E INSTALAÇÃO. AF_11/2021_PE</t>
  </si>
  <si>
    <t>AR CONDICIONADO SPLIT INVERTER, PISO TETO, 36000 BTU/H, CICLO FRIO - FORNECIMENTO E INSTALAÇÃO. AF_11/2021_PE</t>
  </si>
  <si>
    <t>AR CONDICIONADO SPLIT ON/OFF, PISO TETO, 36.000 BTU/H, CICLO 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</si>
  <si>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</si>
  <si>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</si>
  <si>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</si>
  <si>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</si>
  <si>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</si>
  <si>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</si>
  <si>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</si>
  <si>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</si>
  <si>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</si>
  <si>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</si>
  <si>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</si>
  <si>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</si>
  <si>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</si>
  <si>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</si>
  <si>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</si>
  <si>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</si>
  <si>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</si>
  <si>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</si>
  <si>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</si>
  <si>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</si>
  <si>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</si>
  <si>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</si>
  <si>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</si>
  <si>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</si>
  <si>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</si>
  <si>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</si>
  <si>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</si>
  <si>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CABO ELETRÔNICO CATEGORIA 6A, INSTALADO EM EDIFICAÇÃO RESIDENCIAL - FORNECIMENTO E INSTALAÇÃO. AF_11/2019</t>
  </si>
  <si>
    <t>CABO ELETRÔNICO CATEGORIA 6A, INSTALADO EM EDIFICAÇÃO INSTITUCIONAL - FORNECIMENTO E INSTALAÇÃO. AF_11/2019</t>
  </si>
  <si>
    <t>CABO COAXIAL RG6 95%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</si>
  <si>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</si>
  <si>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</si>
  <si>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</si>
  <si>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RACK FECHADO PARA SERVIDOR - FORNECIMENTO E INSTALAÇÃO. AF_11/2019</t>
  </si>
  <si>
    <t>BLOCO DE ENGATE RÁPIDO PARA BASTIDOR TIPO M10 - FORNECIMENTO E INSTALAÇÃO. AF_11/2019</t>
  </si>
  <si>
    <t>TOMADA DE REDE RJ45 - FORNECIMENTO E INSTALAÇÃO. AF_11/2019</t>
  </si>
  <si>
    <t>TOMADA PARA TELEFONE RJ11 - FORNECIMENTO E INSTALAÇÃO. AF_11/2019</t>
  </si>
  <si>
    <t>PATCH PANEL 48 PORTAS, CATEGORIA 5E - FORNECIMENTO E INSTALAÇÃO. AF_11/2019</t>
  </si>
  <si>
    <t>CABO COAXIAL RG11 95% - FORNECIMENTO E INSTALAÇÃO. AF_11/2019</t>
  </si>
  <si>
    <t>CABO COAXIAL RG59 95% - FORNECIMENTO E INSTALAÇÃO. AF_11/2019</t>
  </si>
  <si>
    <t>RACK ABERTO EM COLUNA 44U PARA SERVIDOR - FORNECIMENTO E INSTALAÇÃO. AF_11/2019</t>
  </si>
  <si>
    <t>TUBO, PVC, SOLDÁVEL, DN 20MM, INSTALADO EM RAMAL OU SUB-RAMAL DE ÁGUA - FORNECIMENTO E INSTALAÇÃO. AF_06/2022</t>
  </si>
  <si>
    <t>TUBO, PVC, SOLDÁVEL, DN 25MM, INSTALADO EM RAMAL OU SUB-RAMAL DE ÁGUA - FORNECIMENTO E INSTALAÇÃO. AF_06/2022</t>
  </si>
  <si>
    <t>TUBO, PVC, SOLDÁVEL, DN 32MM, INSTALADO EM RAMAL OU SUB-RAMAL DE ÁGUA - FORNECIMENTO E INSTALAÇÃO. AF_06/2022</t>
  </si>
  <si>
    <t>TUBO, PVC, SOLDÁVEL, DN 20MM, INSTALADO EM RAMAL DE DISTRIBUIÇÃO DE ÁGUA - FORNECIMENTO E INSTALAÇÃO. AF_06/2022</t>
  </si>
  <si>
    <t>TUBO, PVC, SOLDÁVEL, DN 25MM, INSTALADO EM RAMAL DE DISTRIBUIÇÃO DE ÁGUA - FORNECIMENTO E INSTALAÇÃO. AF_06/2022</t>
  </si>
  <si>
    <t>TUBO, PVC, SOLDÁVEL, DN 32MM,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</si>
  <si>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</si>
  <si>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</si>
  <si>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</si>
  <si>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TUBO, PVC, SOLDÁVEL, DN 50MM, INSTALADO EM PRUMADA DE ÁGUA - FORNECIMENTO E INSTALAÇÃO. AF_06/2022</t>
  </si>
  <si>
    <t>TUBO, PVC, SOLDÁVEL, DN 60MM, INSTALADO EM PRUMADA DE ÁGUA - FORNECIMENTO E INSTALAÇÃO. AF_06/2022</t>
  </si>
  <si>
    <t>TUBO, PVC, SOLDÁVEL, DN 75MM, INSTALADO EM PRUMADA DE ÁGUA - FORNECIMENTO E INSTALAÇÃO. AF_06/2022</t>
  </si>
  <si>
    <t>TUBO, PVC, SOLDÁVEL, DN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</si>
  <si>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</si>
  <si>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</si>
  <si>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</si>
  <si>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</si>
  <si>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</si>
  <si>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</si>
  <si>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</si>
  <si>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</si>
  <si>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</si>
  <si>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</si>
  <si>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</si>
  <si>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</si>
  <si>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</si>
  <si>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</si>
  <si>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</si>
  <si>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</si>
  <si>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</si>
  <si>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</si>
  <si>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</si>
  <si>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</si>
  <si>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</si>
  <si>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</si>
  <si>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</si>
  <si>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</si>
  <si>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</si>
  <si>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</si>
  <si>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PVC, SOLDÁVEL, DN 25MM, INSTALADO EM DRENO DE AR-CONDICIONADO - FORNECIMENTO E INSTALAÇÃO. AF_08/2022</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</si>
  <si>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</si>
  <si>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</si>
  <si>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</si>
  <si>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</si>
  <si>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</si>
  <si>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</si>
  <si>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</si>
  <si>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</si>
  <si>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</si>
  <si>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</si>
  <si>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</si>
  <si>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</si>
  <si>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</si>
  <si>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</si>
  <si>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</si>
  <si>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</si>
  <si>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</si>
  <si>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</si>
  <si>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</si>
  <si>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</si>
  <si>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</si>
  <si>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</si>
  <si>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</si>
  <si>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</si>
  <si>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</si>
  <si>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</si>
  <si>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</si>
  <si>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</si>
  <si>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</si>
  <si>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</si>
  <si>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</si>
  <si>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</si>
  <si>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</si>
  <si>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</si>
  <si>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</si>
  <si>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</si>
  <si>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</si>
  <si>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</si>
  <si>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</si>
  <si>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</si>
  <si>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</si>
  <si>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</si>
  <si>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</si>
  <si>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</si>
  <si>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</si>
  <si>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</si>
  <si>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</si>
  <si>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</si>
  <si>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</si>
  <si>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</si>
  <si>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</si>
  <si>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</si>
  <si>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</si>
  <si>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</si>
  <si>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</si>
  <si>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</si>
  <si>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</si>
  <si>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</si>
  <si>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</si>
  <si>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</si>
  <si>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</si>
  <si>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</si>
  <si>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</si>
  <si>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</si>
  <si>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</si>
  <si>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</si>
  <si>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</si>
  <si>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</si>
  <si>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</si>
  <si>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</si>
  <si>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</si>
  <si>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</si>
  <si>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</si>
  <si>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</si>
  <si>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</si>
  <si>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</si>
  <si>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</si>
  <si>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</si>
  <si>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</si>
  <si>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</si>
  <si>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</si>
  <si>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</si>
  <si>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</si>
  <si>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</si>
  <si>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</si>
  <si>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</si>
  <si>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</si>
  <si>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</si>
  <si>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</si>
  <si>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</si>
  <si>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</si>
  <si>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CPVC, SOLDÁVEL, DN 114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</si>
  <si>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AF_10/2020</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</si>
  <si>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</si>
  <si>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</si>
  <si>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</si>
  <si>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</si>
  <si>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</si>
  <si>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</si>
  <si>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</si>
  <si>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</si>
  <si>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</si>
  <si>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</si>
  <si>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</si>
  <si>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</si>
  <si>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</si>
  <si>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</si>
  <si>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</si>
  <si>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</si>
  <si>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</si>
  <si>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</si>
  <si>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</si>
  <si>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</si>
  <si>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</si>
  <si>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</si>
  <si>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</si>
  <si>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</si>
  <si>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</si>
  <si>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</si>
  <si>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</si>
  <si>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</si>
  <si>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</si>
  <si>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</si>
  <si>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</si>
  <si>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</si>
  <si>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</si>
  <si>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</si>
  <si>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</si>
  <si>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</si>
  <si>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</si>
  <si>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</si>
  <si>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</si>
  <si>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</si>
  <si>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</si>
  <si>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</si>
  <si>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</si>
  <si>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</si>
  <si>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</si>
  <si>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</si>
  <si>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</si>
  <si>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</si>
  <si>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</si>
  <si>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</si>
  <si>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</si>
  <si>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</si>
  <si>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</si>
  <si>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</si>
  <si>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</si>
  <si>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</si>
  <si>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</si>
  <si>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</si>
  <si>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</si>
  <si>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</si>
  <si>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</si>
  <si>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</si>
  <si>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</si>
  <si>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</si>
  <si>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</si>
  <si>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</si>
  <si>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</si>
  <si>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</si>
  <si>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</si>
  <si>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</si>
  <si>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</si>
  <si>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</si>
  <si>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</si>
  <si>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</si>
  <si>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</si>
  <si>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</si>
  <si>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</si>
  <si>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</si>
  <si>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</si>
  <si>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</si>
  <si>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</si>
  <si>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</si>
  <si>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</si>
  <si>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</si>
  <si>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</si>
  <si>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</si>
  <si>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</si>
  <si>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</si>
  <si>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</si>
  <si>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</si>
  <si>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</si>
  <si>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</si>
  <si>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</si>
  <si>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</si>
  <si>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</si>
  <si>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</si>
  <si>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</si>
  <si>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</si>
  <si>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</si>
  <si>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</si>
  <si>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</si>
  <si>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</si>
  <si>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</si>
  <si>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</si>
  <si>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</si>
  <si>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</si>
  <si>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</si>
  <si>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</si>
  <si>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</si>
  <si>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</si>
  <si>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</si>
  <si>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</si>
  <si>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</si>
  <si>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</si>
  <si>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</si>
  <si>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</si>
  <si>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</si>
  <si>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</si>
  <si>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</si>
  <si>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</si>
  <si>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</si>
  <si>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</si>
  <si>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PVC, SOLDÁVEL, DN 40MM, INSTALADO EM RAMAL DE DISTRIBUIÇÃO DE ÁGUA - FORNECIMENTO E INSTALAÇÃO. AF_06/2022</t>
  </si>
  <si>
    <t>TUBO, PVC, SOLDÁVEL, DN 50MM, INSTALADO EM RAMAL DE DISTRIBUIÇÃO DE ÁGUA - FORNECIMENTO E INSTALAÇÃO. AF_06/2022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</si>
  <si>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</si>
  <si>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</si>
  <si>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</si>
  <si>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TUBO, PPR, DN 20, CLASSE PN25, INSTALADO EM RAMAL OU SUB-RAMAL DE ÁGUA - FORNECIMENTO E INSTALAÇÃO. AF_08/2022</t>
  </si>
  <si>
    <t>TUBO, PVC, SOLDÁVEL, DN 20 MM, INSTALADO EM DRENO DE AR CONDICIONADO - FORNECIMENTO E INSTALAÇÃO. AF_08/2022</t>
  </si>
  <si>
    <t>TUBO, PVC, SOLDÁVEL, DN 32 MM, INSTALADO EM DRENO DE AR CONDICIONADO - FORNECIMENTO E INSTALAÇÃO. AF_08/2022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</si>
  <si>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</si>
  <si>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</si>
  <si>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</si>
  <si>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</si>
  <si>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</si>
  <si>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</si>
  <si>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</si>
  <si>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</si>
  <si>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</si>
  <si>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</si>
  <si>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</si>
  <si>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</si>
  <si>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</si>
  <si>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</si>
  <si>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</si>
  <si>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</si>
  <si>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</si>
  <si>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</si>
  <si>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</si>
  <si>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</si>
  <si>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</si>
  <si>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CORRER, PVC, SOLDÁVEL, DN 25MM, INSTALADO EM RAMAL OU SUB-RAMAL DE ÁGUA - FORNECIMENTO E INSTALAÇÃO. AF_12/2014</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</si>
  <si>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</si>
  <si>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</si>
  <si>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</si>
  <si>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</si>
  <si>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</si>
  <si>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</si>
  <si>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</si>
  <si>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</si>
  <si>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</si>
  <si>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</si>
  <si>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</si>
  <si>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</si>
  <si>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</si>
  <si>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</si>
  <si>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</si>
  <si>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</si>
  <si>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</si>
  <si>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</si>
  <si>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</si>
  <si>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</si>
  <si>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</si>
  <si>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</si>
  <si>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</si>
  <si>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</si>
  <si>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</si>
  <si>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</si>
  <si>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</si>
  <si>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</si>
  <si>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</si>
  <si>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</si>
  <si>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</si>
  <si>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</si>
  <si>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</si>
  <si>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</si>
  <si>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</si>
  <si>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</si>
  <si>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</si>
  <si>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</si>
  <si>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</si>
  <si>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</si>
  <si>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</si>
  <si>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</si>
  <si>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</si>
  <si>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</si>
  <si>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</si>
  <si>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</si>
  <si>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</si>
  <si>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</si>
  <si>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</si>
  <si>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</si>
  <si>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</si>
  <si>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</si>
  <si>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</si>
  <si>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</si>
  <si>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</si>
  <si>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</si>
  <si>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</si>
  <si>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</si>
  <si>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</si>
  <si>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</si>
  <si>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</si>
  <si>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</si>
  <si>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</si>
  <si>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</si>
  <si>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</si>
  <si>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</si>
  <si>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</si>
  <si>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</si>
  <si>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</si>
  <si>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</si>
  <si>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</si>
  <si>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</si>
  <si>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</si>
  <si>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</si>
  <si>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</si>
  <si>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</si>
  <si>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</si>
  <si>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</si>
  <si>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</si>
  <si>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</si>
  <si>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</si>
  <si>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</si>
  <si>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</si>
  <si>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</si>
  <si>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</si>
  <si>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</si>
  <si>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</si>
  <si>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</si>
  <si>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</si>
  <si>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</si>
  <si>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</si>
  <si>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</si>
  <si>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</si>
  <si>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</si>
  <si>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</si>
  <si>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</si>
  <si>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</si>
  <si>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</si>
  <si>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</si>
  <si>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</si>
  <si>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</si>
  <si>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</si>
  <si>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</si>
  <si>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</si>
  <si>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</si>
  <si>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</si>
  <si>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</si>
  <si>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</si>
  <si>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</si>
  <si>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</si>
  <si>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</si>
  <si>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</si>
  <si>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</si>
  <si>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</si>
  <si>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</si>
  <si>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</si>
  <si>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</si>
  <si>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</si>
  <si>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</si>
  <si>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</si>
  <si>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LUVA DE CORRER, PVC, SOLDÁVEL, DN 40MM, INSTALADO EM PRUMADA DE ÁGUA   FORNECIMENTO E INSTALAÇÃO.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</si>
  <si>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</si>
  <si>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</si>
  <si>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</si>
  <si>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</si>
  <si>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</si>
  <si>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</si>
  <si>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</si>
  <si>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</si>
  <si>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</si>
  <si>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</si>
  <si>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</si>
  <si>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</si>
  <si>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</si>
  <si>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</si>
  <si>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</si>
  <si>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</si>
  <si>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</si>
  <si>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</si>
  <si>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</si>
  <si>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</si>
  <si>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</si>
  <si>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</si>
  <si>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</si>
  <si>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</si>
  <si>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</si>
  <si>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</si>
  <si>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</si>
  <si>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</si>
  <si>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</si>
  <si>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</si>
  <si>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</si>
  <si>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</si>
  <si>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</si>
  <si>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</si>
  <si>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</si>
  <si>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</si>
  <si>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</si>
  <si>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</si>
  <si>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</si>
  <si>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ADAPTADOR CURTO COM BOLSA E ROSCA PARA REGISTRO, PVC, SOLDÁVEL, DN 75MM X 2.1/2, INSTALADO EM PRUMADA DE ÁGUA - FORNECIMENTO E INSTALAÇÃO. AF_12/2014</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</si>
  <si>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</si>
  <si>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</si>
  <si>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</si>
  <si>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</si>
  <si>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</si>
  <si>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</si>
  <si>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</si>
  <si>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</si>
  <si>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</si>
  <si>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</si>
  <si>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</si>
  <si>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</si>
  <si>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</si>
  <si>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</si>
  <si>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</si>
  <si>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</si>
  <si>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</si>
  <si>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</si>
  <si>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</si>
  <si>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</si>
  <si>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</si>
  <si>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</si>
  <si>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</si>
  <si>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</si>
  <si>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</si>
  <si>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</si>
  <si>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</si>
  <si>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</si>
  <si>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</si>
  <si>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</si>
  <si>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</si>
  <si>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</si>
  <si>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</si>
  <si>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</si>
  <si>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</si>
  <si>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</si>
  <si>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</si>
  <si>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</si>
  <si>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</si>
  <si>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</si>
  <si>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</si>
  <si>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</si>
  <si>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</si>
  <si>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</si>
  <si>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</si>
  <si>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</si>
  <si>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</si>
  <si>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</si>
  <si>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</si>
  <si>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</si>
  <si>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</si>
  <si>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</si>
  <si>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</si>
  <si>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</si>
  <si>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</si>
  <si>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</si>
  <si>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</si>
  <si>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</si>
  <si>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</si>
  <si>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</si>
  <si>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</si>
  <si>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</si>
  <si>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</si>
  <si>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</si>
  <si>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</si>
  <si>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</si>
  <si>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</si>
  <si>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</si>
  <si>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</si>
  <si>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</si>
  <si>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</si>
  <si>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</si>
  <si>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</si>
  <si>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</si>
  <si>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</si>
  <si>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</si>
  <si>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</si>
  <si>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</si>
  <si>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</si>
  <si>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</si>
  <si>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</si>
  <si>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</si>
  <si>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</si>
  <si>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</si>
  <si>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</si>
  <si>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</si>
  <si>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</si>
  <si>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</si>
  <si>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</si>
  <si>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90 GRAUS, PVC, SERIE NORMAL, ESGOTO PREDIAL, DN 40 MM, JUNTA SOLDÁVEL, FORNECIDO E INSTALADO EM RAMAL DE DESCARGA OU RAMAL DE ESGOTO SANITÁRIO. AF_08/2022</t>
  </si>
  <si>
    <t>JOELHO 45 GRAUS, CPVC, SOLDÁVEL, DN 28MM, INSTALADO EM RAMAL DE DISTRIBUIÇÃO DE ÁGUA   FORNECIMENTO E INSTALAÇÃO. AF_06/2022</t>
  </si>
  <si>
    <t>JOELHO 45 GRAUS, PVC, SERIE NORMAL, ESGOTO PREDIAL, DN 40 MM, JUNTA SOLDÁVEL, FORNECIDO E INSTALADO EM RAMAL DE DESCARGA OU RAMAL DE ESGOTO SANITÁRIO. AF_08/2022</t>
  </si>
  <si>
    <t>CURVA 90 GRAUS, CPVC, SOLDÁVEL, DN 28MM, INSTALADO EM RAMAL DE DISTRIBUIÇÃO DE ÁGUA   FORNECIMENTO E INSTALAÇÃO. AF_06/2022</t>
  </si>
  <si>
    <t>CURVA CURTA 90 GRAUS, PVC, SERIE NORMAL, ESGOTO PREDIAL, DN 40 MM, JUNTA SOLDÁVEL, FORNECIDO E INSTALADO EM RAMAL DE DESCARGA OU RAMAL DE ESGOTO SANITÁRIO. AF_08/2022</t>
  </si>
  <si>
    <t>JOELHO 90 GRAUS, CPVC, SOLDÁVEL, DN 35MM, INSTALADO EM RAMAL DE DISTRIBUIÇÃO DE ÁGUA   FORNECIMENTO E INSTALAÇÃO. AF_06/2022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</si>
  <si>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</si>
  <si>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</si>
  <si>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</si>
  <si>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</si>
  <si>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JOELHO 45 GRAUS, CPVC, SOLDÁVEL, DN 35MM, INSTALADO EM RAMAL DE DISTRIBUIÇÃO DE ÁGUA   FORNECIMENTO E INSTALAÇÃO. AF_06/2022</t>
  </si>
  <si>
    <t>CURVA LONGA 90 GRAUS, PVC, SERIE NORMAL, ESGOTO PREDIAL, DN 50 MM, JUNTA ELÁSTICA, FORNECIDO E INSTALADO EM RAMAL DE DESCARGA OU RAMAL DE ESGOTO SANITÁRIO. AF_08/2022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</si>
  <si>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</si>
  <si>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AF_08/2022</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</si>
  <si>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</si>
  <si>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AF_08/2022</t>
  </si>
  <si>
    <t>LUVA DE TRANSIÇÃO, CPVC, SOLDÁVEL, DN 22MM X 25MM, INSTALADO EM RAMAL DE DISTRIBUIÇÃO DE ÁGUA   FORNECIMENTO E INSTALAÇÃO. AF_06/2022</t>
  </si>
  <si>
    <t>UNIÃO, CPVC, SOLDÁVEL, DN 22MM, INSTALADO EM RAMAL DE DISTRIBUIÇÃO DE ÁGUA   FORNECIMENTO E INSTALAÇÃO. AF_06/2022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</si>
  <si>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</si>
  <si>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</si>
  <si>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</si>
  <si>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</si>
  <si>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</si>
  <si>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CURVA CURTA 90 GRAUS, PVC, SERIE NORMAL, ESGOTO PREDIAL, DN 100 MM, JUNTA ELÁSTICA, FORNECIDO E INSTALADO EM RAMAL DE DESCARGA OU RAMAL DE ESGOTO SANITÁRIO. AF_08/2022</t>
  </si>
  <si>
    <t>CURVA DE TRANSPOSIÇÃO, CPVC, SOLDÁVEL, DN 22MM, INSTALADO EM RAMAL DE DISTRIBUIÇÃO DE ÁGUA   FORNECIMENTO E INSTALAÇÃO. AF_06/2022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</si>
  <si>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</si>
  <si>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</si>
  <si>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</si>
  <si>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</si>
  <si>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</si>
  <si>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</si>
  <si>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</si>
  <si>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</si>
  <si>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</si>
  <si>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</si>
  <si>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</si>
  <si>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</si>
  <si>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</si>
  <si>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</si>
  <si>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</si>
  <si>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</si>
  <si>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</si>
  <si>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</si>
  <si>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</si>
  <si>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</si>
  <si>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</si>
  <si>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</si>
  <si>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</si>
  <si>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</si>
  <si>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</si>
  <si>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JOELHO 90 GRAUS, CPVC, SOLDÁVEL, DN 42MM, INSTALADO EM PRUMADA DE ÁGUA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</si>
  <si>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</si>
  <si>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</si>
  <si>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</si>
  <si>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</si>
  <si>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</si>
  <si>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</si>
  <si>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</si>
  <si>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</si>
  <si>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</si>
  <si>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</si>
  <si>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</si>
  <si>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</si>
  <si>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</si>
  <si>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</si>
  <si>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</si>
  <si>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</si>
  <si>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</si>
  <si>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</si>
  <si>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</si>
  <si>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</si>
  <si>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</si>
  <si>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</si>
  <si>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</si>
  <si>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</si>
  <si>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</si>
  <si>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</si>
  <si>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</si>
  <si>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</si>
  <si>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</si>
  <si>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</si>
  <si>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</si>
  <si>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UNIÃO, CPVC, SOLDÁVEL, DN35MM, INSTALADO EM PRUMADA DE ÁGUA   FORNECIMENTO E INSTALAÇÃO. AF_06/2022</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</si>
  <si>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</si>
  <si>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</si>
  <si>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</si>
  <si>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</si>
  <si>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CPVC, SOLDÁVEL, DN 42MM, INSTALADO EM PRUMADA DE ÁGUA   FORNECIMENTO E INSTALAÇÃO. AF_06/2022</t>
  </si>
  <si>
    <t>LUVA DE CORRER, PVC, SERIE NORMAL, ESGOTO PREDIAL, DN 100 MM, JUNTA ELÁSTICA, FORNECIDO E INSTALADO EM PRUMADA DE ESGOTO SANITÁRIO OU VENTILAÇÃO. AF_08/2022</t>
  </si>
  <si>
    <t>LUVA DE CORRER, CPVC, SOLDÁVEL, DN 42MM, INSTALADO EM PRUMADA DE ÁGUA   FORNECIMENTO E INSTALAÇÃO. AF_06/2022</t>
  </si>
  <si>
    <t>TE, PVC, SERIE NORMAL, ESGOTO PREDIAL, DN 50 X 50 MM, JUNTA ELÁSTICA, FORNECIDO E INSTALADO EM PRUMADA DE ESGOTO SANITÁRIO OU VENTILAÇÃO. AF_08/2022</t>
  </si>
  <si>
    <t>LUVA DE TRANSIÇÃO, CPVC, SOLDÁVEL, DN42MM X 1.1/2 , INSTALADO EM PRUMADA DE ÁGUA   FORNECIMENTO E INSTALAÇÃO. AF_06/2022</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</si>
  <si>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</si>
  <si>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</si>
  <si>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</si>
  <si>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</si>
  <si>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CONECTOR, CPVC, SOLDÁVEL, DN 42MM X 1.1/2 , INSTALADO EM PRUMADA DE ÁGUA   FORNECIMENTO E INSTALAÇÃO. AF_06/2022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</si>
  <si>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</si>
  <si>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</si>
  <si>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</si>
  <si>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</si>
  <si>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</si>
  <si>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</si>
  <si>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</si>
  <si>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</si>
  <si>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</si>
  <si>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</si>
  <si>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</si>
  <si>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</si>
  <si>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</si>
  <si>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</si>
  <si>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</si>
  <si>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</si>
  <si>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</si>
  <si>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</si>
  <si>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</si>
  <si>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</si>
  <si>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</si>
  <si>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</si>
  <si>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</si>
  <si>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</si>
  <si>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</si>
  <si>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</si>
  <si>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</si>
  <si>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</si>
  <si>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</si>
  <si>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</si>
  <si>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</si>
  <si>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</si>
  <si>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</si>
  <si>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</si>
  <si>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</si>
  <si>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</si>
  <si>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</si>
  <si>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</si>
  <si>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</si>
  <si>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</si>
  <si>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</si>
  <si>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</si>
  <si>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</si>
  <si>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</si>
  <si>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</si>
  <si>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</si>
  <si>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</si>
  <si>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</si>
  <si>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</si>
  <si>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</si>
  <si>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</si>
  <si>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</si>
  <si>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</si>
  <si>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</si>
  <si>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</si>
  <si>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</si>
  <si>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</si>
  <si>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</si>
  <si>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</si>
  <si>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</si>
  <si>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</si>
  <si>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</si>
  <si>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</si>
  <si>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</si>
  <si>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</si>
  <si>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</si>
  <si>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</si>
  <si>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</si>
  <si>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</si>
  <si>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</si>
  <si>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</si>
  <si>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</si>
  <si>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</si>
  <si>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</si>
  <si>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</si>
  <si>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</si>
  <si>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</si>
  <si>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</si>
  <si>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</si>
  <si>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</si>
  <si>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</si>
  <si>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</si>
  <si>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</si>
  <si>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</si>
  <si>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</si>
  <si>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</si>
  <si>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</si>
  <si>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</si>
  <si>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</si>
  <si>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</si>
  <si>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</si>
  <si>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</si>
  <si>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</si>
  <si>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</si>
  <si>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</si>
  <si>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</si>
  <si>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</si>
  <si>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</si>
  <si>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</si>
  <si>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</si>
  <si>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</si>
  <si>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</si>
  <si>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</si>
  <si>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</si>
  <si>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</si>
  <si>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</si>
  <si>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</si>
  <si>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</si>
  <si>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</si>
  <si>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</si>
  <si>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</si>
  <si>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</si>
  <si>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</si>
  <si>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</si>
  <si>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</si>
  <si>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</si>
  <si>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</si>
  <si>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</si>
  <si>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</si>
  <si>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</si>
  <si>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</si>
  <si>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</si>
  <si>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</si>
  <si>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</si>
  <si>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</si>
  <si>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</si>
  <si>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</si>
  <si>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</si>
  <si>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</si>
  <si>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</si>
  <si>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</si>
  <si>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</si>
  <si>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</si>
  <si>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</si>
  <si>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</si>
  <si>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</si>
  <si>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</si>
  <si>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</si>
  <si>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</si>
  <si>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</si>
  <si>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</si>
  <si>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</si>
  <si>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</si>
  <si>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</si>
  <si>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</si>
  <si>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</si>
  <si>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</si>
  <si>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</si>
  <si>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</si>
  <si>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</si>
  <si>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</si>
  <si>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</si>
  <si>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</si>
  <si>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</si>
  <si>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</si>
  <si>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</si>
  <si>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</si>
  <si>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</si>
  <si>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</si>
  <si>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</si>
  <si>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</si>
  <si>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</si>
  <si>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</si>
  <si>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</si>
  <si>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</si>
  <si>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</si>
  <si>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</si>
  <si>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</si>
  <si>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</si>
  <si>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</si>
  <si>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</si>
  <si>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</si>
  <si>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</si>
  <si>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</si>
  <si>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</si>
  <si>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</si>
  <si>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</si>
  <si>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</si>
  <si>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</si>
  <si>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</si>
  <si>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</si>
  <si>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</si>
  <si>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</si>
  <si>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</si>
  <si>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</si>
  <si>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</si>
  <si>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</si>
  <si>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</si>
  <si>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</si>
  <si>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</si>
  <si>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</si>
  <si>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</si>
  <si>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</si>
  <si>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</si>
  <si>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</si>
  <si>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</si>
  <si>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</si>
  <si>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</si>
  <si>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</si>
  <si>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</si>
  <si>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</si>
  <si>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</si>
  <si>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</si>
  <si>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</si>
  <si>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</si>
  <si>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</si>
  <si>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</si>
  <si>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</si>
  <si>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</si>
  <si>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</si>
  <si>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</si>
  <si>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</si>
  <si>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</si>
  <si>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</si>
  <si>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</si>
  <si>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</si>
  <si>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</si>
  <si>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</si>
  <si>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</si>
  <si>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</si>
  <si>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</si>
  <si>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</si>
  <si>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</si>
  <si>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</si>
  <si>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</si>
  <si>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</si>
  <si>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</si>
  <si>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</si>
  <si>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</si>
  <si>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</si>
  <si>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</si>
  <si>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</si>
  <si>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</si>
  <si>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</si>
  <si>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</si>
  <si>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</si>
  <si>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</si>
  <si>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</si>
  <si>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</si>
  <si>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</si>
  <si>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</si>
  <si>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</si>
  <si>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</si>
  <si>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</si>
  <si>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</si>
  <si>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</si>
  <si>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</si>
  <si>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</si>
  <si>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</si>
  <si>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</si>
  <si>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</si>
  <si>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</si>
  <si>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</si>
  <si>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</si>
  <si>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</si>
  <si>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</si>
  <si>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</si>
  <si>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</si>
  <si>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</si>
  <si>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</si>
  <si>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</si>
  <si>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</si>
  <si>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</si>
  <si>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</si>
  <si>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</si>
  <si>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</si>
  <si>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</si>
  <si>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</si>
  <si>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</si>
  <si>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</si>
  <si>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</si>
  <si>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</si>
  <si>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</si>
  <si>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</si>
  <si>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</si>
  <si>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</si>
  <si>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</si>
  <si>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</si>
  <si>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</si>
  <si>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</si>
  <si>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</si>
  <si>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</si>
  <si>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</si>
  <si>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</si>
  <si>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</si>
  <si>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</si>
  <si>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</si>
  <si>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</si>
  <si>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</si>
  <si>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</si>
  <si>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</si>
  <si>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</si>
  <si>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</si>
  <si>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</si>
  <si>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</si>
  <si>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</si>
  <si>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</si>
  <si>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</si>
  <si>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</si>
  <si>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</si>
  <si>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</si>
  <si>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</si>
  <si>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</si>
  <si>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</si>
  <si>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</si>
  <si>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</si>
  <si>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</si>
  <si>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</si>
  <si>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</si>
  <si>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</si>
  <si>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</si>
  <si>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</si>
  <si>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</si>
  <si>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</si>
  <si>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</si>
  <si>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</si>
  <si>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</si>
  <si>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</si>
  <si>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</si>
  <si>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</si>
  <si>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</si>
  <si>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</si>
  <si>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</si>
  <si>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</si>
  <si>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</si>
  <si>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</si>
  <si>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</si>
  <si>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</si>
  <si>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</si>
  <si>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</si>
  <si>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</si>
  <si>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</si>
  <si>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</si>
  <si>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</si>
  <si>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</si>
  <si>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</si>
  <si>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</si>
  <si>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</si>
  <si>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</si>
  <si>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</si>
  <si>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</si>
  <si>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</si>
  <si>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</si>
  <si>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</si>
  <si>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</si>
  <si>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</si>
  <si>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</si>
  <si>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</si>
  <si>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</si>
  <si>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</si>
  <si>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</si>
  <si>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</si>
  <si>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</si>
  <si>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</si>
  <si>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</si>
  <si>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</si>
  <si>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</si>
  <si>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</si>
  <si>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</si>
  <si>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</si>
  <si>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</si>
  <si>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</si>
  <si>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</si>
  <si>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</si>
  <si>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</si>
  <si>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</si>
  <si>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</si>
  <si>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</si>
  <si>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</si>
  <si>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</si>
  <si>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</si>
  <si>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</si>
  <si>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</si>
  <si>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</si>
  <si>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</si>
  <si>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</si>
  <si>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</si>
  <si>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</si>
  <si>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</si>
  <si>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</si>
  <si>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</si>
  <si>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CONECTOR, CPVC, SOLDÁVEL, DN 54 MM X 2",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</si>
  <si>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</si>
  <si>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CONECTOR, CPVC, SOLDÁVEL, DN 73 MM X 2 1/2", INSTALADO EM RESERVAÇÃO DE ÁGUA DE EDIFICAÇÃO QUE POSSUA RESERVATÓRIO DE FIBRA/FIBROCIMENTO - FORNECIMENTO E INSTALAÇÃO. AF_06/2016</t>
  </si>
  <si>
    <t>CONECTOR, CPVC, SOLDÁVEL, DN 89 MM X 3",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</si>
  <si>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</si>
  <si>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CONECTOR, CPVC, SOLDÁVEL, DN 114 MM X 4", INSTALADO EM RESERVAÇÃO DE ÁGUA DE EDIFICAÇÃO QUE POSSUA RESERVATÓRIO DE FIBRA/FIBROCIMENTO - FORNECIMENTO E INSTALAÇÃO. AF_06/2016</t>
  </si>
  <si>
    <t>LUVA, CPVC, SOLDÁVEL, DN 114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</si>
  <si>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</si>
  <si>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</si>
  <si>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</si>
  <si>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</si>
  <si>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</si>
  <si>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</si>
  <si>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</si>
  <si>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</si>
  <si>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</si>
  <si>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JOELHO 90 GRAUS, CPVC, SOLDÁVEL, DN 114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</si>
  <si>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</si>
  <si>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</si>
  <si>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</si>
  <si>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</si>
  <si>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</si>
  <si>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</si>
  <si>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</si>
  <si>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TE, CPVC, SOLDÁVEL, DN 114 MM, INSTALADO EM RESERVAÇÃO DE ÁGUA DE EDIFICAÇÃO QUE POSSUA RESERVATÓRIO DE FIBRA/FIBROCIMENTO - FORNECIMENTO E INSTALAÇÃO. AF_06/2016</t>
  </si>
  <si>
    <t>ADAPTADOR COM FLANGE E ANEL DE VEDAÇÃO, CPVC, ROSCÁVEL, DN 15 MM, INSTALADO EM RESERVAÇÃO DE ÁGUA DE EDIFICAÇÃO QUE POSSUA RESERVATÓRIO DE FIBRA/FIBROCIMENTO - FORNECIMENTO E INSTALAÇÃO. AF_06/2016</t>
  </si>
  <si>
    <t>ADAPTADOR COM FLANGE E ANEL DE VEDAÇÃO, CPVC, ROSCÁVEL, DN 22 MM, INSTALADO EM RESERVAÇÃO DE ÁGUA DE EDIFICAÇÃO QUE POSSUA RESERVATÓRIO DE FIBRA/FIBROCIMENTO - FORNECIMENTO E INSTALAÇÃO. AF_06/2016</t>
  </si>
  <si>
    <t>ADAPTADOR COM FLANGE E ANEL DE VEDAÇÃO, CPVC, ROSCÁVEL, DN 28 MM, INSTALADO EM RESERVAÇÃO DE ÁGUA DE EDIFICAÇÃO QUE POSSUA RESERVATÓRIO DE FIBRA/FIBROCIMENTO - FORNECIMENTO E INSTALAÇÃO. AF_06/2016</t>
  </si>
  <si>
    <t>ADAPTADOR COM FLANGE E ANEL DE VEDAÇÃO, CPVC, ROSCÁVEL, DN 35 MM, INSTALADO EM RESERVAÇÃO DE ÁGUA DE EDIFICAÇÃO QUE POSSUA RESERVATÓRIO DE FIBRA/FIBROCIMENTO - FORNECIMENTO E INSTALAÇÃO. AF_06/2016</t>
  </si>
  <si>
    <t>ADAPTADOR COM FLANGE E ANEL DE VEDAÇÃO, CPVC, ROSCÁVEL, DN 42 MM, INSTALADO EM RESERVAÇÃO DE ÁGUA DE EDIFICAÇÃO QUE POSSUA RESERVATÓRIO DE FIBRA/FIBROCIMENTO - FORNECIMENTO E INSTALAÇÃO. AF_06/2016</t>
  </si>
  <si>
    <t>ADAPTADOR COM FLANGE E ANEL DE VEDAÇÃO, CPVC, ROSCÁVEL, DN 54 MM, INSTALADO EM RESERVAÇÃO DE ÁGUA DE EDIFICAÇÃO QUE POSSUA RESERVATÓRIO DE FIBRA/FIBROCIMENTO - FORNECIMENTO E INSTALAÇÃO. AF_06/2016</t>
  </si>
  <si>
    <t>ADAPTADOR COM FLANGES LIVRES, CPVC, ROSCÁVEL, DN 15 MM, INSTALADO EM RESERVAÇÃO DE ÁGUA DE EDIFICAÇÃO QUE POSSUA RESERVATÓRIO DE FIBRA/FIBROCIMENTO - FORNECIMENTO E INSTALAÇÃO. AF_06/2016</t>
  </si>
  <si>
    <t>ADAPTADOR COM FLANGES LIVRES, CPVC, ROSCÁVEL, DN 22 MM, INSTALADO EM RESERVAÇÃO DE ÁGUA DE EDIFICAÇÃO QUE POSSUA RESERVATÓRIO DE FIBRA/FIBROCIMENTO - FORNECIMENTO E INSTALAÇÃO. AF_06/2016</t>
  </si>
  <si>
    <t>ADAPTADOR COM FLANGES LIVRES, CPVC, ROSCÁVEL, DN 28 MM, INSTALADO EM RESERVAÇÃO DE ÁGUA DE EDIFICAÇÃO QUE POSSUA RESERVATÓRIO DE FIBRA/FIBROCIMENTO - FORNECIMENTO E INSTALAÇÃO. AF_06/2016</t>
  </si>
  <si>
    <t>ADAPTADOR COM FLANGES LIVRES, CPVC, ROSCÁVEL, DN 35 MM, INSTALADO EM RESERVAÇÃO DE ÁGUA DE EDIFICAÇÃO QUE POSSUA RESERVATÓRIO DE FIBRA/FIBROCIMENTO - FORNECIMENTO E INSTALAÇÃO. AF_06/2016</t>
  </si>
  <si>
    <t>ADAPTADOR COM FLANGES LIVRES, CPVC, ROSCÁVEL, DN 42 MM, INSTALADO EM RESERVAÇÃO DE ÁGUA DE EDIFICAÇÃO QUE POSSUA RESERVATÓRIO DE FIBRA/FIBROCIMENTO - FORNECIMENTO E INSTALAÇÃO. AF_06/2016</t>
  </si>
  <si>
    <t>ADAPTADOR COM FLANGES LIVRES, CPVC, ROSCÁVEL, DN 54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</si>
  <si>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</si>
  <si>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</si>
  <si>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</si>
  <si>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</si>
  <si>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</si>
  <si>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</si>
  <si>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LUVA COM BUCHA DE LATÃO, PVC, SOLDÁVEL, DN 32MM X 1 , INSTALADO EM RAMAL DE DISTRIBUIÇÃO DE ÁGUA   FORNECIMENTO E INSTALAÇÃO. AF_06/2022</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</si>
  <si>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</si>
  <si>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</si>
  <si>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</si>
  <si>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SPRINKLER TIPO PENDENTE, 68 °C, UNIÃO POR ROSCA DN 15 (1/2") - FORNECIMENTO E INSTALAÇÃO. AF_10/2020</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</si>
  <si>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</si>
  <si>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</si>
  <si>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</si>
  <si>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</si>
  <si>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</si>
  <si>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</si>
  <si>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</si>
  <si>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</si>
  <si>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</si>
  <si>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</si>
  <si>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</si>
  <si>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</si>
  <si>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</si>
  <si>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</si>
  <si>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</si>
  <si>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</si>
  <si>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</si>
  <si>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CONECTOR MACHO, PPR, 32 X 3/4, CLASSE PN 25, INSTALADO EM RAMAL DE DISTRIBUIÇÃO DE ÁGUA   FORNECIMENTO E INSTALAÇÃO. AF_08/2022</t>
  </si>
  <si>
    <t>CONECTOR FÊMEA, PPR, 32 X 3/4,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</si>
  <si>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</si>
  <si>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</si>
  <si>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</si>
  <si>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</si>
  <si>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</si>
  <si>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</si>
  <si>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</si>
  <si>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</si>
  <si>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</si>
  <si>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</si>
  <si>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</si>
  <si>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</si>
  <si>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</si>
  <si>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</si>
  <si>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</si>
  <si>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</si>
  <si>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</si>
  <si>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</si>
  <si>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</si>
  <si>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</si>
  <si>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</si>
  <si>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CONECTOR MACHO, PPR, 25 X 1/2, CLASSE PN 25, INSTALADO EM PRUMADA DE ÁGUA   FORNECIMENTO E INSTALAÇÃO . AF_08/2022</t>
  </si>
  <si>
    <t>CONECTOR FÊMEA, PPR, 25 X 1/2,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</si>
  <si>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</si>
  <si>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</si>
  <si>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</si>
  <si>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</si>
  <si>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</si>
  <si>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</si>
  <si>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</si>
  <si>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</si>
  <si>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</si>
  <si>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</si>
  <si>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</si>
  <si>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</si>
  <si>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</si>
  <si>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</si>
  <si>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</si>
  <si>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</si>
  <si>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</si>
  <si>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</si>
  <si>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</si>
  <si>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</si>
  <si>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</si>
  <si>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</si>
  <si>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</si>
  <si>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</si>
  <si>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</si>
  <si>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</si>
  <si>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</si>
  <si>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</si>
  <si>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</si>
  <si>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</si>
  <si>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</si>
  <si>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</si>
  <si>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</si>
  <si>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</si>
  <si>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</si>
  <si>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</si>
  <si>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</si>
  <si>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</si>
  <si>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</si>
  <si>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</si>
  <si>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</si>
  <si>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</si>
  <si>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</si>
  <si>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</si>
  <si>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</si>
  <si>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</si>
  <si>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</si>
  <si>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</si>
  <si>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</si>
  <si>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</si>
  <si>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</si>
  <si>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</si>
  <si>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</si>
  <si>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</si>
  <si>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</si>
  <si>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</si>
  <si>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</si>
  <si>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</si>
  <si>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</si>
  <si>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</si>
  <si>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</si>
  <si>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</si>
  <si>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</si>
  <si>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</si>
  <si>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</si>
  <si>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</si>
  <si>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</si>
  <si>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</si>
  <si>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</si>
  <si>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</si>
  <si>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</si>
  <si>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</si>
  <si>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</si>
  <si>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</si>
  <si>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</si>
  <si>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</si>
  <si>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</si>
  <si>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</si>
  <si>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</si>
  <si>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</si>
  <si>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</si>
  <si>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</si>
  <si>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</si>
  <si>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</si>
  <si>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</si>
  <si>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</si>
  <si>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</si>
  <si>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</si>
  <si>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</si>
  <si>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</si>
  <si>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</si>
  <si>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</si>
  <si>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</si>
  <si>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</si>
  <si>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</si>
  <si>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</si>
  <si>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</si>
  <si>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</si>
  <si>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ROSCA FÊMEA, METÁLICO, PARA INSTALAÇÕES EM PEX ÁGUA, DN 16 MM X ½,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</si>
  <si>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</si>
  <si>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</si>
  <si>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</si>
  <si>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</si>
  <si>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</si>
  <si>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</si>
  <si>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</si>
  <si>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</si>
  <si>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</si>
  <si>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</si>
  <si>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</si>
  <si>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</si>
  <si>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</si>
  <si>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</si>
  <si>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</si>
  <si>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</si>
  <si>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</si>
  <si>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</si>
  <si>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</si>
  <si>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</si>
  <si>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</si>
  <si>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</si>
  <si>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</si>
  <si>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</si>
  <si>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</si>
  <si>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</si>
  <si>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</si>
  <si>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</si>
  <si>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</si>
  <si>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</si>
  <si>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</si>
  <si>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</si>
  <si>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</si>
  <si>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</si>
  <si>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</si>
  <si>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</si>
  <si>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</si>
  <si>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</si>
  <si>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</si>
  <si>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</si>
  <si>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</si>
  <si>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</si>
  <si>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</si>
  <si>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</si>
  <si>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</si>
  <si>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</si>
  <si>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</si>
  <si>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</si>
  <si>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</si>
  <si>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</si>
  <si>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</si>
  <si>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</si>
  <si>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</si>
  <si>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</si>
  <si>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</si>
  <si>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</si>
  <si>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</si>
  <si>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</si>
  <si>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</si>
  <si>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</si>
  <si>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</si>
  <si>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</si>
  <si>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</si>
  <si>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</si>
  <si>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</si>
  <si>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</si>
  <si>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</si>
  <si>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</si>
  <si>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</si>
  <si>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</si>
  <si>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</si>
  <si>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</si>
  <si>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</si>
  <si>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</si>
  <si>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</si>
  <si>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</si>
  <si>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</si>
  <si>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</si>
  <si>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</si>
  <si>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</si>
  <si>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</si>
  <si>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</si>
  <si>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</si>
  <si>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</si>
  <si>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</si>
  <si>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</si>
  <si>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</si>
  <si>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</si>
  <si>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</si>
  <si>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</si>
  <si>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</si>
  <si>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</si>
  <si>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</si>
  <si>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</si>
  <si>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</si>
  <si>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</si>
  <si>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</si>
  <si>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</si>
  <si>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</si>
  <si>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</si>
  <si>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</si>
  <si>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</si>
  <si>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</si>
  <si>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</si>
  <si>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</si>
  <si>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</si>
  <si>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</si>
  <si>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</si>
  <si>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</si>
  <si>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</si>
  <si>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</si>
  <si>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</si>
  <si>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</si>
  <si>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</si>
  <si>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</si>
  <si>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</si>
  <si>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</si>
  <si>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</si>
  <si>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</si>
  <si>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</si>
  <si>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</si>
  <si>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</si>
  <si>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</si>
  <si>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</si>
  <si>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</si>
  <si>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</si>
  <si>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</si>
  <si>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</si>
  <si>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</si>
  <si>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</si>
  <si>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</si>
  <si>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</si>
  <si>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</si>
  <si>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</si>
  <si>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</si>
  <si>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</si>
  <si>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</si>
  <si>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</si>
  <si>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</si>
  <si>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</si>
  <si>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</si>
  <si>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</si>
  <si>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</si>
  <si>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</si>
  <si>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</si>
  <si>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</si>
  <si>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</si>
  <si>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</si>
  <si>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</si>
  <si>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</si>
  <si>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</si>
  <si>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</si>
  <si>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</si>
  <si>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</si>
  <si>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</si>
  <si>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</si>
  <si>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</si>
  <si>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</si>
  <si>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</si>
  <si>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</si>
  <si>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</si>
  <si>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</si>
  <si>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</si>
  <si>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</si>
  <si>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</si>
  <si>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</si>
  <si>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</si>
  <si>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</si>
  <si>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</si>
  <si>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</si>
  <si>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</si>
  <si>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</si>
  <si>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</si>
  <si>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</si>
  <si>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</si>
  <si>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</si>
  <si>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</si>
  <si>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</si>
  <si>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</si>
  <si>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</si>
  <si>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</si>
  <si>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</si>
  <si>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</si>
  <si>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</si>
  <si>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</si>
  <si>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</si>
  <si>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</si>
  <si>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</si>
  <si>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</si>
  <si>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</si>
  <si>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</si>
  <si>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</si>
  <si>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</si>
  <si>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</si>
  <si>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</si>
  <si>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</si>
  <si>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</si>
  <si>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</si>
  <si>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</si>
  <si>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</si>
  <si>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</si>
  <si>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</si>
  <si>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</si>
  <si>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</si>
  <si>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</si>
  <si>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</si>
  <si>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</si>
  <si>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</si>
  <si>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</si>
  <si>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</si>
  <si>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</si>
  <si>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</si>
  <si>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</si>
  <si>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</si>
  <si>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</si>
  <si>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</si>
  <si>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</si>
  <si>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</si>
  <si>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</si>
  <si>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</si>
  <si>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</si>
  <si>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</si>
  <si>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</si>
  <si>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</si>
  <si>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</si>
  <si>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</si>
  <si>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</si>
  <si>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</si>
  <si>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</si>
  <si>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</si>
  <si>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</si>
  <si>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</si>
  <si>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</si>
  <si>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</si>
  <si>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</si>
  <si>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</si>
  <si>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</si>
  <si>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</si>
  <si>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BUCHA DE REDUÇÃO, PVC, SOLDÁVEL, DN 40MM X 32MM,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</si>
  <si>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</si>
  <si>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</si>
  <si>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</si>
  <si>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</si>
  <si>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</si>
  <si>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</si>
  <si>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</si>
  <si>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</si>
  <si>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</si>
  <si>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</si>
  <si>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</si>
  <si>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</si>
  <si>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</si>
  <si>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</si>
  <si>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</si>
  <si>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</si>
  <si>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</si>
  <si>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</si>
  <si>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</si>
  <si>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</si>
  <si>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</si>
  <si>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</si>
  <si>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</si>
  <si>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</si>
  <si>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</si>
  <si>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</si>
  <si>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</si>
  <si>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</si>
  <si>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</si>
  <si>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</si>
  <si>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</si>
  <si>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</si>
  <si>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</si>
  <si>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</si>
  <si>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</si>
  <si>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</si>
  <si>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</si>
  <si>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</si>
  <si>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</si>
  <si>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</si>
  <si>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</si>
  <si>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</si>
  <si>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UNIÃO, CPVC, SOLDÁVEL, DN 42MM, INSTALADO EM RAMAL DE DISTRIBUIÇÃO DE ÁGUA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</si>
  <si>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</si>
  <si>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</si>
  <si>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</si>
  <si>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LUVA DE CORRER, PVC, SOLDÁVEL, DN 40MM,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</si>
  <si>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</si>
  <si>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</si>
  <si>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</si>
  <si>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</si>
  <si>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</si>
  <si>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</si>
  <si>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</si>
  <si>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</si>
  <si>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</si>
  <si>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</si>
  <si>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</si>
  <si>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</si>
  <si>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</si>
  <si>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</si>
  <si>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</si>
  <si>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</si>
  <si>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</si>
  <si>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</si>
  <si>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</si>
  <si>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</si>
  <si>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</si>
  <si>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</si>
  <si>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</si>
  <si>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</si>
  <si>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</si>
  <si>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</si>
  <si>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</si>
  <si>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</si>
  <si>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</si>
  <si>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</si>
  <si>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</si>
  <si>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</si>
  <si>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</si>
  <si>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</si>
  <si>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</si>
  <si>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</si>
  <si>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</si>
  <si>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</si>
  <si>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</si>
  <si>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</si>
  <si>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</si>
  <si>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</si>
  <si>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</si>
  <si>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</si>
  <si>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</si>
  <si>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</si>
  <si>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</si>
  <si>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</si>
  <si>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</si>
  <si>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</si>
  <si>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</si>
  <si>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</si>
  <si>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</si>
  <si>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</si>
  <si>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</si>
  <si>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</si>
  <si>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</si>
  <si>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</si>
  <si>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</si>
  <si>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</si>
  <si>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</si>
  <si>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</si>
  <si>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</si>
  <si>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</si>
  <si>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</si>
  <si>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</si>
  <si>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</si>
  <si>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</si>
  <si>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</si>
  <si>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</si>
  <si>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</si>
  <si>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</si>
  <si>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</si>
  <si>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</si>
  <si>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</si>
  <si>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</si>
  <si>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</si>
  <si>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</si>
  <si>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</si>
  <si>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</si>
  <si>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</si>
  <si>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</si>
  <si>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</si>
  <si>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</si>
  <si>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</si>
  <si>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</si>
  <si>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</si>
  <si>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</si>
  <si>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</si>
  <si>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</si>
  <si>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</si>
  <si>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</si>
  <si>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</si>
  <si>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</si>
  <si>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</si>
  <si>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</si>
  <si>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</si>
  <si>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POLIETILENO, 3000 LITROS - FORNECIMENTO E INSTALAÇÃO. AF_06/2021</t>
  </si>
  <si>
    <t>CAIXA D´ÁGUA EM POLIÉSTER REFORÇADO COM FIBRA DE VIDRO, 500 LITROS - FORNECIMENTO E INSTALAÇÃO. AF_06/2021</t>
  </si>
  <si>
    <t>CAIXA D´ÁGUA EM POLIÉSTER REFORÇADO COM FIBRA DE VIDRO, 750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</si>
  <si>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</si>
  <si>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</si>
  <si>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</si>
  <si>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3000 LITROS - FORNECIMENTO E INSTALAÇÃO. AF_06/2021</t>
  </si>
  <si>
    <t>CAIXA D´ÁGUA EM POLIÉSTER REFORÇADO COM FIBRA DE VIDRO, 5000 LITROS - FORNECIMENTO E INSTALAÇÃO. AF_06/2021</t>
  </si>
  <si>
    <t>CAIXA D´ÁGUA EM POLIÉSTER REFORÇADO COM FIBRA DE VIDRO, 7000 LITROS - FORNECIMENTO E INSTALAÇÃO. AF_06/2021</t>
  </si>
  <si>
    <t>CAIXA D´ÁGUA EM POLIÉSTER REFORÇADO COM FIBRA DE VIDRO, 10000 LITROS - FORNECIMENTO E INSTALAÇÃO. AF_06/2021</t>
  </si>
  <si>
    <t>CAIXA D´ÁGUA EM POLIÉSTER REFORÇADO COM FIBRA DE VIDRO, 15000 LITROS - FORNECIMENTO E INSTALAÇÃO. AF_06/2021</t>
  </si>
  <si>
    <t>CAIXA D´ÁGUA EM POLIÉSTER REFORÇADO COM FIBRA DE VIDRO, 20000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</si>
  <si>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</si>
  <si>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</si>
  <si>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</si>
  <si>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</si>
  <si>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</si>
  <si>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</si>
  <si>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</si>
  <si>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</si>
  <si>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</si>
  <si>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</si>
  <si>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</si>
  <si>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</si>
  <si>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</si>
  <si>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</si>
  <si>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</si>
  <si>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</si>
  <si>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</si>
  <si>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</si>
  <si>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</si>
  <si>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</si>
  <si>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</si>
  <si>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</si>
  <si>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</si>
  <si>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</si>
  <si>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</si>
  <si>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</si>
  <si>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</si>
  <si>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</si>
  <si>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</si>
  <si>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</si>
  <si>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</si>
  <si>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</si>
  <si>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</si>
  <si>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</si>
  <si>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</si>
  <si>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</si>
  <si>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</si>
  <si>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</si>
  <si>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</si>
  <si>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</si>
  <si>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</si>
  <si>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</si>
  <si>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</si>
  <si>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</si>
  <si>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</si>
  <si>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</si>
  <si>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</si>
  <si>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</si>
  <si>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</si>
  <si>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</si>
  <si>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</si>
  <si>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</si>
  <si>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</si>
  <si>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</si>
  <si>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</si>
  <si>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</si>
  <si>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</si>
  <si>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</si>
  <si>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</si>
  <si>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</si>
  <si>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</si>
  <si>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</si>
  <si>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</si>
  <si>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</si>
  <si>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</si>
  <si>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</si>
  <si>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</si>
  <si>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</si>
  <si>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</si>
  <si>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</si>
  <si>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</si>
  <si>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</si>
  <si>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</si>
  <si>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</si>
  <si>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</si>
  <si>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</si>
  <si>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</si>
  <si>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</si>
  <si>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</si>
  <si>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</si>
  <si>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</si>
  <si>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</si>
  <si>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</si>
  <si>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</si>
  <si>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</si>
  <si>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</si>
  <si>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</si>
  <si>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</si>
  <si>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</si>
  <si>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</si>
  <si>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</si>
  <si>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</si>
  <si>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LAVATORIO, TIPO MONOCOMANDO. AF_01/2020</t>
  </si>
  <si>
    <t>TORNEIRA CROMADA DE MESA PARA LAVATÓRIO COM SENSOR DE PRESENCA.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</si>
  <si>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</si>
  <si>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</si>
  <si>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</si>
  <si>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</si>
  <si>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</si>
  <si>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</si>
  <si>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</si>
  <si>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</si>
  <si>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</si>
  <si>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</si>
  <si>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</si>
  <si>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</si>
  <si>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</si>
  <si>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</si>
  <si>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</si>
  <si>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</si>
  <si>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</si>
  <si>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</si>
  <si>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</si>
  <si>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</si>
  <si>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VASO SANITÁRIO SIFONADO COM CAIXA ACOPLADA, LOUÇA BRANCA - PADRÃO ALTO - FORNECIMENTO E INSTALAÇÃO. AF_01/2020</t>
  </si>
  <si>
    <t>TANQUE SÉPTICO CIRCULAR, EM CONCRETO PRÉ-MOLDADO, DIÂMETRO INTERNO = 1,10 M, ALTURA INTERNA = 2,50 M, VOLUME ÚTIL: 2138,2 L (PARA 5 CONTRIBUINTES). AF_12/2020_PA</t>
  </si>
  <si>
    <t>TANQUE SÉPTICO CIRCULAR, EM CONCRETO PRÉ-MOLDADO, DIÂMETRO INTERNO = 1,40 M, ALTURA INTERNA = 2,50 M, VOLUME ÚTIL: 3463,6 L (PARA 13 CONTRIBUINTES). AF_12/2020_PA</t>
  </si>
  <si>
    <t>TANQUE SÉPTICO CIRCULAR, EM CONCRETO PRÉ-MOLDADO, DIÂMETRO INTERNO = 1,88 M, ALTURA INTERNA = 2,50 M, VOLUME ÚTIL: 6245,8 L (PARA 32 CONTRIBUINTES). AF_12/2020_PA</t>
  </si>
  <si>
    <t>TANQUE SÉPTICO CIRCULAR, EM CONCRETO PRÉ-MOLDADO, DIÂMETRO INTERNO = 2,38 M, ALTURA INTERNA = 2,50 M, VOLUME ÚTIL: 10009,8 L (PARA 69 CONTRIBUINTES). AF_12/2020_PA</t>
  </si>
  <si>
    <t>TANQUE SÉPTICO CIRCULAR, EM CONCRETO PRÉ-MOLDADO, DIÂMETRO INTERNO = 2,38 M, ALTURA INTERNA = 3,0 M, VOLUME ÚTIL: 12234,2 L (PARA 86 CONTRIBUINTES). AF_12/2020_PA</t>
  </si>
  <si>
    <t>TANQUE SÉPTICO CIRCULAR, EM CONCRETO PRÉ-MOLDADO, DIÂMETRO INTERNO = 2,88 M, ALTURA INTERNA = 2,50 M, VOLUME ÚTIL: 14657,4 L (PARA 105 CONTRIBUINTES). AF_12/2020_PA</t>
  </si>
  <si>
    <t>FILTRO ANAERÓBIO CIRCULAR, EM CONCRETO PRÉ-MOLDADO, DIÂMETRO INTERNO = 1,10 M, ALTURA INTERNA = 1,50 M, VOLUME ÚTIL: 1140,4 L (PARA 5 CONTRIBUINTES). AF_12/2020_PA</t>
  </si>
  <si>
    <t>FILTRO ANAERÓBIO CIRCULAR, EM CONCRETO PRÉ-MOLDADO, DIÂMETRO INTERNO = 1,88 M, ALTURA INTERNA = 1,50 M, VOLUME ÚTIL: 3331,1 L (PARA 19 CONTRIBUINTES). AF_12/2020_PA</t>
  </si>
  <si>
    <t>FILTRO ANAERÓBIO CIRCULAR, EM CONCRETO PRÉ-MOLDADO, DIÂMETRO INTERNO = 2,38 M, ALTURA INTERNA = 1,50 M, VOLUME ÚTIL: 5338,6 L (PARA 34 CONTRIBUINTES). AF_12/2020_PA</t>
  </si>
  <si>
    <t>FILTRO ANAERÓBIO CIRCULAR, EM CONCRETO PRÉ-MOLDADO, DIÂMETRO INTERNO = 2,88 M, ALTURA INTERNA = 1,50 M, VOLUME ÚTIL: 7817,3 L (PARA 75 CONTRIBUINTES). AF_12/2020_PA</t>
  </si>
  <si>
    <t>SUMIDOURO CIRCULAR, EM CONCRETO PRÉ-MOLDADO, DIÂMETRO INTERNO = 1,88 M, ALTURA INTERNA = 2,00 M, ÁREA DE INFILTRAÇÃO: 13,1 M² (PARA 5 CONTRIBUINTES). AF_12/2020_PA</t>
  </si>
  <si>
    <t>SUMIDOURO CIRCULAR, EM CONCRETO PRÉ-MOLDADO, DIÂMETRO INTERNO = 2,38 M, ALTURA INTERNA = 2,50 M, ÁREA DE INFILTRAÇÃO: 21,3 M² (PARA 8 CONTRIBUINTES). AF_12/2020_PA</t>
  </si>
  <si>
    <t>SUMIDOURO CIRCULAR, EM CONCRETO PRÉ-MOLDADO, DIÂMETRO INTERNO = 2,38 M, ALTURA INTERNA = 3,0 M, ÁREA DE INFILTRAÇÃO: 25 M² (PARA 10 CONTRIBUINTES). AF_12/2020_PA</t>
  </si>
  <si>
    <t>SUMIDOURO CIRCULAR, EM CONCRETO PRÉ-MOLDADO, DIÂMETRO INTERNO = 2,88 M, ALTURA INTERNA = 3,0 M, ÁREA DE INFILTRAÇÃO: 31,4 M² (PARA 12 CONTRIBUINTES). AF_12/2020_PA</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</si>
  <si>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</si>
  <si>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</si>
  <si>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</si>
  <si>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</si>
  <si>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</si>
  <si>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</si>
  <si>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</si>
  <si>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</si>
  <si>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</si>
  <si>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</si>
  <si>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</si>
  <si>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</si>
  <si>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</si>
  <si>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</si>
  <si>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</si>
  <si>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</si>
  <si>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</si>
  <si>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</si>
  <si>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</si>
  <si>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</si>
  <si>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</si>
  <si>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</si>
  <si>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</si>
  <si>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</si>
  <si>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</si>
  <si>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</si>
  <si>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</si>
  <si>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</si>
  <si>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</si>
  <si>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</si>
  <si>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</si>
  <si>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</si>
  <si>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</si>
  <si>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</si>
  <si>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</si>
  <si>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</si>
  <si>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</si>
  <si>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0,60 M E ALTURA = 0,10 M. AF_12/2020</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</si>
  <si>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</si>
  <si>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</si>
  <si>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</si>
  <si>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</si>
  <si>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</si>
  <si>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</si>
  <si>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</si>
  <si>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</si>
  <si>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</si>
  <si>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</si>
  <si>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</si>
  <si>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</si>
  <si>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</si>
  <si>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</si>
  <si>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</si>
  <si>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</si>
  <si>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</si>
  <si>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</si>
  <si>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</si>
  <si>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</si>
  <si>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</si>
  <si>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</si>
  <si>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</si>
  <si>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</si>
  <si>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</si>
  <si>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</si>
  <si>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</si>
  <si>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</si>
  <si>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</si>
  <si>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</si>
  <si>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</si>
  <si>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</si>
  <si>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</si>
  <si>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</si>
  <si>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</si>
  <si>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</si>
  <si>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</si>
  <si>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</si>
  <si>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</si>
  <si>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</si>
  <si>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</si>
  <si>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</si>
  <si>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</si>
  <si>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</si>
  <si>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</si>
  <si>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</si>
  <si>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</si>
  <si>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</si>
  <si>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</si>
  <si>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</si>
  <si>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</si>
  <si>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</si>
  <si>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</si>
  <si>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</si>
  <si>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</si>
  <si>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</si>
  <si>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</si>
  <si>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</si>
  <si>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</si>
  <si>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</si>
  <si>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</si>
  <si>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</si>
  <si>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</si>
  <si>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</si>
  <si>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</si>
  <si>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</si>
  <si>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</si>
  <si>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</si>
  <si>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</si>
  <si>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</si>
  <si>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</si>
  <si>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</si>
  <si>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</si>
  <si>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</si>
  <si>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</si>
  <si>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</si>
  <si>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</si>
  <si>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</si>
  <si>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</si>
  <si>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</si>
  <si>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</si>
  <si>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</si>
  <si>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</si>
  <si>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</si>
  <si>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</si>
  <si>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</si>
  <si>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</si>
  <si>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</si>
  <si>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</si>
  <si>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</si>
  <si>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</si>
  <si>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</si>
  <si>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</si>
  <si>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</si>
  <si>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25 (1 )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</si>
  <si>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</si>
  <si>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</si>
  <si>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</si>
  <si>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</si>
  <si>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</si>
  <si>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</si>
  <si>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</si>
  <si>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</si>
  <si>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</si>
  <si>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</si>
  <si>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KIT CAVALETE PARA MEDIÇÃO DE ÁGUA - ENTRADA INDIVIDUALIZADA, EM CPVC DN 28 (1"), PARA 1 MEDIDOR - FORNECIMENTO E INSTALAÇÃO (EXCLUSIVE HIDRÔMETRO). AF_11/2016</t>
  </si>
  <si>
    <t>KIT CAVALETE PARA MEDIÇÃO DE ÁGUA - ENTRADA INDIVIDUALIZADA, EM CPVC DN 28 (1"), PARA 2 MEDIDORES - FORNECIMENTO E INSTALAÇÃO (EXCLUSIVE HIDRÔMETRO). AF_11/2016</t>
  </si>
  <si>
    <t>KIT CAVALETE PARA MEDIÇÃO DE ÁGUA - ENTRADA INDIVIDUALIZADA, EM CPVC DN 28 (1"), PARA 3 MEDIDORES - FORNECIMENTO E INSTALAÇÃO (EXCLUSIVE HIDRÔMETRO). AF_11/2016</t>
  </si>
  <si>
    <t>KIT CAVALETE PARA MEDIÇÃO DE ÁGUA - ENTRADA INDIVIDUALIZADA, EM CPVC DN 28 (1"), PARA 4 MEDIDORES - FORNECIMENTO E INSTALAÇÃO (EXCLUSIVE HIDRÔMETRO). AF_11/2016</t>
  </si>
  <si>
    <t>KIT CAVALETE PARA MEDIÇÃO DE ÁGUA - ENTRADA INDIVIDUALIZADA, EM CPVC DN 35 (1 ¼"), PARA 1 MEDIDOR - FORNECIMENTO E INSTALAÇÃO (EXCLUSIVE HIDRÔMETRO). AF_11/2016</t>
  </si>
  <si>
    <t>KIT CAVALETE PARA MEDIÇÃO DE ÁGUA - ENTRADA INDIVIDUALIZADA, EM CPVC DN 35 (1 ¼"), PARA 2 MEDIDORES - FORNECIMENTO E INSTALAÇÃO (EXCLUSIVE HIDRÔMETRO). AF_11/2016</t>
  </si>
  <si>
    <t>KIT CAVALETE PARA MEDIÇÃO DE ÁGUA - ENTRADA INDIVIDUALIZADA, EM CPVC DN 35 (1 ¼"), PARA 3 MEDIDORES - FORNECIMENTO E INSTALAÇÃO (EXCLUSIVE HIDRÔMETRO). AF_11/2016</t>
  </si>
  <si>
    <t>KIT CAVALETE PARA MEDIÇÃO DE ÁGUA - ENTRADA INDIVIDUALIZADA, EM CPVC DN 35 (1 ¼"), PARA 4 MEDIDORES - FORNECIMENTO E INSTALAÇÃO (EXCLUSIVE HIDRÔMETRO). AF_11/2016</t>
  </si>
  <si>
    <t>KIT CAVALETE PARA MEDIÇÃO DE ÁGUA - ENTRADA INDIVIDUALIZADA, EM PPR PN20 DN 25 (¾") PARA 1 MEDIDOR - FORNECIMENTO E INSTALAÇÃO (EXCLUSIVE HIDRÔMETRO). AF_11/2016</t>
  </si>
  <si>
    <t>KIT CAVALETE PARA MEDIÇÃO DE ÁGUA - ENTRADA INDIVIDUALIZADA, EM PPR PN20 DN 25 (¾" ) PARA 2 MEDIDORES - FORNECIMENTO E INSTALAÇÃO (EXCLUSIVE HIDRÔMETRO). AF_11/2016</t>
  </si>
  <si>
    <t>KIT CAVALETE PARA MEDIÇÃO DE ÁGUA - ENTRADA INDIVIDUALIZADA, EM PPR PN20 DN 25 (¾") PARA 3 MEDIDORES - FORNECIMENTO E INSTALAÇÃO (EXCLUSIVE HIDRÔMETRO). AF_11/2016</t>
  </si>
  <si>
    <t>KIT CAVALETE PARA MEDIÇÃO DE ÁGUA - ENTRADA INDIVIDUALIZADA, EM PPR PN20 DN 25 (¾") PARA 4 MEDIDORES - FORNECIMENTO E INSTALAÇÃO (EXCLUSIVE HIDRÔMETRO). AF_11/2016</t>
  </si>
  <si>
    <t>KIT CAVALETE PARA MEDIÇÃO DE ÁGUA - ENTRADA INDIVIDUALIZADA, EM PPR PN20 DN 32 (1") PARA 1 MEDIDOR - FORNECIMENTO E INSTALAÇÃO (EXCLUSIVE HIDRÔMETRO). AF_11/2016</t>
  </si>
  <si>
    <t>KIT CAVALETE PARA MEDIÇÃO DE ÁGUA - ENTRADA INDIVIDUALIZADA, EM PPR PN20 DN 32 (1") PARA 2 MEDIDORES - FORNECIMENTO E INSTALAÇÃO (EXCLUSIVE HIDRÔMETRO). AF_11/2016</t>
  </si>
  <si>
    <t>KIT CAVALETE PARA MEDIÇÃO DE ÁGUA - ENTRADA INDIVIDUALIZADA, EM PPR PN20 DN 32 (1") PARA 3 MEDIDORES - FORNECIMENTO E INSTALAÇÃO (EXCLUSIVE HIDRÔMETRO). AF_11/2016</t>
  </si>
  <si>
    <t>KIT CAVALETE PARA MEDIÇÃO DE ÁGUA - ENTRADA INDIVIDUALIZADA, EM PPR PN20 DN 32 (1") PARA 4 MEDIDORES - FORNECIMENTO E INSTALAÇÃO (EXCLUSIVE HIDRÔMETRO). AF_11/2016</t>
  </si>
  <si>
    <t>KIT CAVALETE PARA MEDIÇÃO DE ÁGUA - ENTRADA INDIVIDUALIZADA, EM PPR PN25 DN 25 (¾") PARA 1 MEDIDOR - FORNECIMENTO E INSTALAÇÃO (EXCLUSIVE HIDRÔMETRO). AF_11/2016</t>
  </si>
  <si>
    <t>KIT CAVALETE PARA MEDIÇÃO DE ÁGUA - ENTRADA INDIVIDUALIZADA, EM PPR PN25 DN 25 (¾") PARA 2 MEDIDORES - FORNECIMENTO E INSTALAÇÃO (EXCLUSIVE HIDRÔMETRO). AF_11/2016</t>
  </si>
  <si>
    <t>KIT CAVALETE PARA MEDIÇÃO DE ÁGUA - ENTRADA INDIVIDUALIZADA, EM PPR PN25 DN 25 (¾") PARA 3 MEDIDORES - FORNECIMENTO E INSTALAÇÃO (EXCLUSIVE HIDRÔMETRO). AF_11/2016</t>
  </si>
  <si>
    <t>KIT CAVALETE PARA MEDIÇÃO DE ÁGUA - ENTRADA INDIVIDUALIZADA, EM PPR PN25 DN 25 (¾") PARA 4 MEDIDORES - FORNECIMENTO E INSTALAÇÃO (EXCLUSIVE HIDRÔMETRO). AF_11/2016</t>
  </si>
  <si>
    <t>KIT CAVALETE PARA MEDIÇÃO DE ÁGUA - ENTRADA INDIVIDUALIZADA, EM PPR PN25 DN 32 (1") PARA 1 MEDIDOR - FORNECIMENTO E INSTALAÇÃO (EXCLUSIVE HIDRÔMETRO). AF_11/2016</t>
  </si>
  <si>
    <t>KIT CAVALETE PARA MEDIÇÃO DE ÁGUA - ENTRADA INDIVIDUALIZADA, EM PPR PN25 DN 32 (1") PARA 2 MEDIDORES - FORNECIMENTO E INSTALAÇÃO (EXCLUSIVE HIDRÔMETRO). AF_11/2016</t>
  </si>
  <si>
    <t>KIT CAVALETE PARA MEDIÇÃO DE ÁGUA - ENTRADA INDIVIDUALIZADA, EM PPR PN25 DN 32 (1") PARA 3 MEDIDORES - FORNECIMENTO E INSTALAÇÃO (EXCLUSIVE HIDRÔMETRO). AF_11/2016</t>
  </si>
  <si>
    <t>KIT CAVALETE PARA MEDIÇÃO DE ÁGUA - ENTRADA INDIVIDUALIZADA, EM PPR PN25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</si>
  <si>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</si>
  <si>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</si>
  <si>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</si>
  <si>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</si>
  <si>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</si>
  <si>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</si>
  <si>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</si>
  <si>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</si>
  <si>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</si>
  <si>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</si>
  <si>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</si>
  <si>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</si>
  <si>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</si>
  <si>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</si>
  <si>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</si>
  <si>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</si>
  <si>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</si>
  <si>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</si>
  <si>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</si>
  <si>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</si>
  <si>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</si>
  <si>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</si>
  <si>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</si>
  <si>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</si>
  <si>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</si>
  <si>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</si>
  <si>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</si>
  <si>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</si>
  <si>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</si>
  <si>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</si>
  <si>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</si>
  <si>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</si>
  <si>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</si>
  <si>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</si>
  <si>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</si>
  <si>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</si>
  <si>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</si>
  <si>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</si>
  <si>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</si>
  <si>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</si>
  <si>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</si>
  <si>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</si>
  <si>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</si>
  <si>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</si>
  <si>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</si>
  <si>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</si>
  <si>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</si>
  <si>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</si>
  <si>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</si>
  <si>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</si>
  <si>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</si>
  <si>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</si>
  <si>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</si>
  <si>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</si>
  <si>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</si>
  <si>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</si>
  <si>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</si>
  <si>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</si>
  <si>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</si>
  <si>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</si>
  <si>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</si>
  <si>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</si>
  <si>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</si>
  <si>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</si>
  <si>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</si>
  <si>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</si>
  <si>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</si>
  <si>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</si>
  <si>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</si>
  <si>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</si>
  <si>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</si>
  <si>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ELETROCALHA FIXADA. AF_07/2017</t>
  </si>
  <si>
    <t>TIL (TUBO DE INSPEÇÃO E LIMPEZA) RADIAL PARA ESGOTO, EM PVC, DN 300X200 MM.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</si>
  <si>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</si>
  <si>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</si>
  <si>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</si>
  <si>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</si>
  <si>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</si>
  <si>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</si>
  <si>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</si>
  <si>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</si>
  <si>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</si>
  <si>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</si>
  <si>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</si>
  <si>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</si>
  <si>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</si>
  <si>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</si>
  <si>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</si>
  <si>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</si>
  <si>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</si>
  <si>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</si>
  <si>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</si>
  <si>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</si>
  <si>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</si>
  <si>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</si>
  <si>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</si>
  <si>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</si>
  <si>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</si>
  <si>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</si>
  <si>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</si>
  <si>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</si>
  <si>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</si>
  <si>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</si>
  <si>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</si>
  <si>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</si>
  <si>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</si>
  <si>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</si>
  <si>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</si>
  <si>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</si>
  <si>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</si>
  <si>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</si>
  <si>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</si>
  <si>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</si>
  <si>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</si>
  <si>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</si>
  <si>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</si>
  <si>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</si>
  <si>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</si>
  <si>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</si>
  <si>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</si>
  <si>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</si>
  <si>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</si>
  <si>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</si>
  <si>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(COMPOSIÇÃO REPRESENTATIVA) LIGAÇÃO PREDIAL DE ÁGUA, REDE DN 50 MM, RAMAL PREDIAL DE 20 MM, L = 2,0 M, LARGURA DA VALA = 0,65 M; COM COLAR DE TOMADA DE PVC; ESCAVAÇÃO MECANIZADA, PREPARO DE FUNDO DE VALA E REATERRO COMPACTADO. AF_06/2022</t>
  </si>
  <si>
    <t>(COMPOSIÇÃO REPRESENTATIVA) LIGAÇÃO PREDIAL DE ÁGUA, REDE DN 50 MM, RAMAL PREDIAL DE 20 MM, L = 4,0 M, LARGURA DA VALA = 0,65 M; COM COLAR DE TOMADA DE PVC; ESCAVAÇÃO MECANIZADA, PREPARO DE FUNDO DE VALA E REATERRO COMPACTADO. AF_06/2022</t>
  </si>
  <si>
    <t>(COMPOSIÇÃO REPRESENTATIVA) LIGAÇÃO PREDIAL DE ÁGUA, REDE DN 50 MM, RAMAL PREDIAL DE 20 MM, L = 6,0 M, LARGURA DA VALA = 0,65 M; COM COLAR DE TOMADA DE PVC; ESCAVAÇÃO MECANIZADA, PREPARO DE FUNDO DE VALA E REATERRO COMPACTADO. AF_06/2022</t>
  </si>
  <si>
    <t>(COMPOSIÇÃO REPRESENTATIVA) LIGAÇÃO PREDIAL DE ÁGUA, REDE DN 50 MM, RAMAL PREDIAL DE 20 MM, L = 2,0 M, LARGURA DA VALA = 0,65 M; COM COLAR DE TOMADA DE PVC; ESCAVAÇÃO MANUAL, PREPARO DE FUNDO DE VALA E REATERRO COMPACTADO. AF_06/2022</t>
  </si>
  <si>
    <t>(COMPOSIÇÃO REPRESENTATIVA) LIGAÇÃO PREDIAL DE ÁGUA, REDE DN 50 MM, RAMAL PREDIAL DE 20 MM, L = 4,0 M, LARGURA DA VALA = 0,65 M; COM COLAR DE TOMADA DE PVC; ESCAVAÇÃO MANUAL, PREPARO DE FUNDO DE VALA E REATERRO COMPACTADO. AF_06/2022</t>
  </si>
  <si>
    <t>(COMPOSIÇÃO REPRESENTATIVA) LIGAÇÃO PREDIAL DE ÁGUA, REDE DN 50 MM, RAMAL PREDIAL DE 20 MM, L = 6,0 M, LARGURA DA VALA = 0,65 M; COM COLAR DE TOMADA DE PVC; ESCAVAÇÃO MANUAL, PREPARO DE FUNDO DE VALA E REATERRO COMPACTADO.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</si>
  <si>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</si>
  <si>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</si>
  <si>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</si>
  <si>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</si>
  <si>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</si>
  <si>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</si>
  <si>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</si>
  <si>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</si>
  <si>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</si>
  <si>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</si>
  <si>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</si>
  <si>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(COMPOSIÇÃO REPRESENTATIVA) LIGAÇÃO PREDIAL DE ESGOTO, REDE DN 150 MM, COLETOR PREDIAL DN 100 MM, L = 2,0 M, LARGURA DA VALA = 0,65 M; COM SELIM E CURVA 90 GRAUS; ESCAVAÇÃO MECANIZADA, PREPARO DE FUNDO DE VALA E REATERRO COMPACTADO. AF_06/2022</t>
  </si>
  <si>
    <t>(COMPOSIÇÃO REPRESENTATIVA) LIGAÇÃO PREDIAL DE ESGOTO, REDE DN 150 MM, COLETOR PREDIAL DN 100 MM, L = 4,0 M, LARGURA DA VALA = 0,65 M; COM SELIM E CURVA 90 GRAUS; ESCAVAÇÃO MECANIZADA, PREPARO DE FUNDO DE VALA E REATERRO COMPACTADO. AF_06/2022</t>
  </si>
  <si>
    <t>(COMPOSIÇÃO REPRESENTATIVA) LIGAÇÃO PREDIAL DE ESGOTO, REDE DN 150 MM, COLETOR PREDIAL DN 100 MM, L = 6,0 M, LARGURA DA VALA = 0,65 M; COM SELIM E CURVA 90 GRAUS; ESCAVAÇÃO MECANIZADA, PREPARO DE FUNDO DE VALA E REATERRO COMPACTADO. AF_06/2022</t>
  </si>
  <si>
    <t>(COMPOSIÇÃO REPRESENTATIVA) LIGAÇÃO PREDIAL DE ESGOTO, REDE DN 150 MM, COLETOR PREDIAL DN 100 MM, L = 2,0 M, LARGURA DA VALA = 0,65 M; COM SELIM E CURVA 90 GRAUS; ESCAVAÇÃO MANUAL, PREPARO DE FUNDO DE VALA E REATERRO COMPACTADO. AF_06/2022</t>
  </si>
  <si>
    <t>(COMPOSIÇÃO REPRESENTATIVA) LIGAÇÃO PREDIAL DE ESGOTO, REDE DN 150 MM, COLETOR PREDIAL DN 100 MM, L = 4,0 M, LARGURA DA VALA = 0,65 M; COM SELIM E CURVA 90 GRAUS; ESCAVAÇÃO MANUAL, PREPARO DE FUNDO DE VALA E REATERRO COMPACTADO. AF_06/2022</t>
  </si>
  <si>
    <t>(COMPOSIÇÃO REPRESENTATIVA) LIGAÇÃO PREDIAL DE ESGOTO, REDE DN 150 MM, COLETOR PREDIAL DN 100 MM, L = 6,0 M, LARGURA DA VALA = 0,65 M; COM SELIM E CURVA 90 GRAUS; ESCAVAÇÃO MANUAL, PREPARO DE FUNDO DE VALA E REATERRO COMPACTADO. AF_06/2022</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</si>
  <si>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</si>
  <si>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</si>
  <si>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</si>
  <si>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</si>
  <si>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</si>
  <si>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</si>
  <si>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</si>
  <si>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</si>
  <si>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FABRICAÇÃO, MONTAGEM E DESMONTAGEM DE FÔRMA PARA BLOCO DE COROAMENTO, EM MADEIRA SERRADA, E=25 MM, 1 UTILIZAÇÃO. AF_06/2017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</si>
  <si>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</si>
  <si>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</si>
  <si>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</si>
  <si>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</si>
  <si>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</si>
  <si>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</si>
  <si>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</si>
  <si>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</si>
  <si>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</si>
  <si>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</si>
  <si>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</si>
  <si>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</si>
  <si>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</si>
  <si>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</si>
  <si>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</si>
  <si>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</si>
  <si>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</si>
  <si>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</si>
  <si>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</si>
  <si>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</si>
  <si>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</si>
  <si>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</si>
  <si>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</si>
  <si>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</si>
  <si>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</si>
  <si>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</si>
  <si>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</si>
  <si>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</si>
  <si>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</si>
  <si>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</si>
  <si>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</si>
  <si>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</si>
  <si>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</si>
  <si>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</si>
  <si>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</si>
  <si>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</si>
  <si>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</si>
  <si>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</si>
  <si>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</si>
  <si>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</si>
  <si>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</si>
  <si>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</si>
  <si>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</si>
  <si>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</si>
  <si>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</si>
  <si>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</si>
  <si>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</si>
  <si>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</si>
  <si>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</si>
  <si>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</si>
  <si>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</si>
  <si>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</si>
  <si>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</si>
  <si>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</si>
  <si>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</si>
  <si>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</si>
  <si>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</si>
  <si>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</si>
  <si>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</si>
  <si>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</si>
  <si>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</si>
  <si>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</si>
  <si>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</si>
  <si>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</si>
  <si>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</si>
  <si>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</si>
  <si>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</si>
  <si>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</si>
  <si>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</si>
  <si>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</si>
  <si>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</si>
  <si>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</si>
  <si>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</si>
  <si>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</si>
  <si>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</si>
  <si>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</si>
  <si>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</si>
  <si>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</si>
  <si>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</si>
  <si>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</si>
  <si>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</si>
  <si>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</si>
  <si>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</si>
  <si>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</si>
  <si>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</si>
  <si>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</si>
  <si>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</si>
  <si>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</si>
  <si>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</si>
  <si>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</si>
  <si>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</si>
  <si>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</si>
  <si>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</si>
  <si>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</si>
  <si>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</si>
  <si>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</si>
  <si>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</si>
  <si>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</si>
  <si>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</si>
  <si>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</si>
  <si>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</si>
  <si>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</si>
  <si>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</si>
  <si>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</si>
  <si>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</si>
  <si>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</si>
  <si>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</si>
  <si>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</si>
  <si>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</si>
  <si>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</si>
  <si>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</si>
  <si>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12 CAMINHÕES BASCULANTES DE 10 M³, DMT DE 6 KM E VELOCIDADE MÉDIA22 KM/H. AF_05/2020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</si>
  <si>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</si>
  <si>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</si>
  <si>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</si>
  <si>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</si>
  <si>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</si>
  <si>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</si>
  <si>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</si>
  <si>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</si>
  <si>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</si>
  <si>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</si>
  <si>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</si>
  <si>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</si>
  <si>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</si>
  <si>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</si>
  <si>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</si>
  <si>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</si>
  <si>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</si>
  <si>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</si>
  <si>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</si>
  <si>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</si>
  <si>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</si>
  <si>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</si>
  <si>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MANUAL DE VALA COM PROFUNDIDADE MENOR OU IGUAL A 1,30 M.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</si>
  <si>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</si>
  <si>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</si>
  <si>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</si>
  <si>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</si>
  <si>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</si>
  <si>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</si>
  <si>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</si>
  <si>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</si>
  <si>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</si>
  <si>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</si>
  <si>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</si>
  <si>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</si>
  <si>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</si>
  <si>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</si>
  <si>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</si>
  <si>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</si>
  <si>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</si>
  <si>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</si>
  <si>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</si>
  <si>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</si>
  <si>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</si>
  <si>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</si>
  <si>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</si>
  <si>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</si>
  <si>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</si>
  <si>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</si>
  <si>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</si>
  <si>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</si>
  <si>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</si>
  <si>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</si>
  <si>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</si>
  <si>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</si>
  <si>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</si>
  <si>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</si>
  <si>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</si>
  <si>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</si>
  <si>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</si>
  <si>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</si>
  <si>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</si>
  <si>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</si>
  <si>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</si>
  <si>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</si>
  <si>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</si>
  <si>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</si>
  <si>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</si>
  <si>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</si>
  <si>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</si>
  <si>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</si>
  <si>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</si>
  <si>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</si>
  <si>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</si>
  <si>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</si>
  <si>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</si>
  <si>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</si>
  <si>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</si>
  <si>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</si>
  <si>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</si>
  <si>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</si>
  <si>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</si>
  <si>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</si>
  <si>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</si>
  <si>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</si>
  <si>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</si>
  <si>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</si>
  <si>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</si>
  <si>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</si>
  <si>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</si>
  <si>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</si>
  <si>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</si>
  <si>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</si>
  <si>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</si>
  <si>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</si>
  <si>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</si>
  <si>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</si>
  <si>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</si>
  <si>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</si>
  <si>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</si>
  <si>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</si>
  <si>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</si>
  <si>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</si>
  <si>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</si>
  <si>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</si>
  <si>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</si>
  <si>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</si>
  <si>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</si>
  <si>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</si>
  <si>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</si>
  <si>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</si>
  <si>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</si>
  <si>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</si>
  <si>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</si>
  <si>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</si>
  <si>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</si>
  <si>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</si>
  <si>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</si>
  <si>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</si>
  <si>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</si>
  <si>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</si>
  <si>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</si>
  <si>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</si>
  <si>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</si>
  <si>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</si>
  <si>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</si>
  <si>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</si>
  <si>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</si>
  <si>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</si>
  <si>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</si>
  <si>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</si>
  <si>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</si>
  <si>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</si>
  <si>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</si>
  <si>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</si>
  <si>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</si>
  <si>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</si>
  <si>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</si>
  <si>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</si>
  <si>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</si>
  <si>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</si>
  <si>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UMIDIFICAÇÃO DE MATERIAL PARA VALAS COM CAMINHÃO PIPA 10000L. AF_11/2016</t>
  </si>
  <si>
    <t>ALVENARIA DE VEDAÇÃO DE BLOCOS CERÂMICOS MACIÇOS DE 5X10X20CM (ESPESSURA 10CM) E ARGAMASSA DE ASSENTAMENTO COM PREPARO EM BETONEIRA. AF_05/2020</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</si>
  <si>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</si>
  <si>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</si>
  <si>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</si>
  <si>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</si>
  <si>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</si>
  <si>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</si>
  <si>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</si>
  <si>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</si>
  <si>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</si>
  <si>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</si>
  <si>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</si>
  <si>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</si>
  <si>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</si>
  <si>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</si>
  <si>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</si>
  <si>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</si>
  <si>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</si>
  <si>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</si>
  <si>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</si>
  <si>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</si>
  <si>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</si>
  <si>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</si>
  <si>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</si>
  <si>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</si>
  <si>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</si>
  <si>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</si>
  <si>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ALVENARIA DE VEDAÇÃO DE BLOCOS DE GESSO DE 7X50X66CM (ESPESSURA 7CM). AF_05/2020</t>
  </si>
  <si>
    <t>ALVENARIA DE VEDAÇÃO DE BLOCOS DE GESSO DE 10X50X66CM (ESPESSURA 10CM). AF_05/2020</t>
  </si>
  <si>
    <t>ALVENARIA DE VEDAÇÃO COM ELEMENTO VAZADO DE CERÂMICA (COBOGÓ) DE 7X20X20CM E ARGAMASSA DE ASSENTAMENTO COM PREPARO EM BETONEIRA.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</si>
  <si>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</si>
  <si>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</si>
  <si>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</si>
  <si>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</si>
  <si>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</si>
  <si>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</si>
  <si>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</si>
  <si>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</si>
  <si>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</si>
  <si>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</si>
  <si>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</si>
  <si>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</si>
  <si>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</si>
  <si>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</si>
  <si>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</si>
  <si>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</si>
  <si>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</si>
  <si>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</si>
  <si>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</si>
  <si>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</si>
  <si>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</si>
  <si>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</si>
  <si>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</si>
  <si>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</si>
  <si>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</si>
  <si>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</si>
  <si>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PAREDE COM PLACAS DE GESSO ACARTONADO (DRYWALL), PARA USO INTERNO, COM DUAS FACES SIMPLES E ESTRUTURA METÁLICA COM GUIAS SIMPLES, SEM VÃOS. AF_06/2017_PS</t>
  </si>
  <si>
    <t>PAREDE COM PLACAS DE GESSO ACARTONADO (DRYWALL), PARA USO INTERNO, COM DUAS FACES SIMPLES E ESTRUTURA METÁLICA COM GUIAS SIMPLES, COM VÃOS AF_06/2017_PS</t>
  </si>
  <si>
    <t>PAREDE COM PLACAS DE GESSO ACARTONADO (DRYWALL), PARA USO INTERNO, COM DUAS FACES SIMPLES E ESTRUTURA METÁLICA COM GUIAS DUPLAS, SEM VÃOS. AF_06/2017_PS</t>
  </si>
  <si>
    <t>PAREDE COM PLACAS DE GESSO ACARTONADO (DRYWALL), PARA USO INTERNO, COM DUAS FACES SIMPLES E ESTRUTURA METÁLICA COM GUIAS DUPLAS, COM VÃOS. AF_06/2017_PS</t>
  </si>
  <si>
    <t>PAREDE COM PLACAS DE GESSO ACARTONADO (DRYWALL), PARA USO INTERNO, COM UMA FACE SIMPLES E OUTRA FACE DUPLA E ESTRUTURA METÁLICA COM GUIAS SIMPLES, SEM VÃOS. AF_06/2017_PS</t>
  </si>
  <si>
    <t>PAREDE COM PLACAS DE GESSO ACARTONADO (DRYWALL), PARA USO INTERNO, COM UMA FACE SIMPLES E OUTRA FACE DUPLA E ESTRUTURA METÁLICA COM GUIAS SIMPLES, COM VÃOS. AF_06/2017_PS</t>
  </si>
  <si>
    <t>PAREDE COM PLACAS DE GESSO ACARTONADO (DRYWALL), PARA USO INTERNO COM UMA FACE SIMPLES E OUTRA FACE DUPLA E ESTRUTURA METÁLICA COM GUIAS DUPLAS, SEM VÃOS. AF_06/2017_PS</t>
  </si>
  <si>
    <t>PAREDE COM PLACAS DE GESSO ACARTONADO (DRYWALL), PARA USO INTERNO, COM UMA FACE SIMPLES E OUTRA FACE DUPLA E   ESTRUTURA METÁLICA COM GUIAS DUPLAS, COM VÃOS. AF_06/2017_PS</t>
  </si>
  <si>
    <t>PAREDE COM PLACAS DE GESSO ACARTONADO (DRYWALL), PARA USO INTERNO, COM DUAS FACES DUPLAS E ESTRUTURA METÁLICA COM GUIAS SIMPLES, SEM VÃOS. AF_06/2017_PS</t>
  </si>
  <si>
    <t>PAREDE COM PLACAS DE GESSO ACARTONADO (DRYWALL), PARA USO INTERNO, COM DUAS FACES DUPLAS E ESTRUTURA METÁLICA COM GUIAS SIMPLES, COM VÃOS. AF_06/2017_PS</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</si>
  <si>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</si>
  <si>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AF_06/2017_PS</t>
  </si>
  <si>
    <t>PAREDE COM PLACAS DE GESSO ACARTONADO (DRYWALL), PARA USO INTERNO, COM UMA FACE SIMPLES E ESTRUTURA METÁLICA COM GUIAS SIMPLES, SEM VÃOS. AF_06/2017_PS</t>
  </si>
  <si>
    <t>PAREDE COM PLACAS DE GESSO ACARTONADO (DRYWALL), PARA USO INTERNO, COM UMA FACE SIMPLES E ESTRUTURA METÁLICA COM GUIAS SIMPLES, COM VÃOS. AF_06/2017_PS</t>
  </si>
  <si>
    <t>INSTALAÇÃO DE REFORÇO METÁLICO EM PAREDE DRYWALL. AF_06/2017</t>
  </si>
  <si>
    <t>INSTALAÇÃO DE REFORÇO DE MADEIRA EM PAREDE DRYWALL. AF_06/2017</t>
  </si>
  <si>
    <t>DIVISÓRIA FIXA EM VIDRO TEMPERADO 10 MM, SEM ABERTURA. AF_01/2021_PS</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</si>
  <si>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</si>
  <si>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</si>
  <si>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</si>
  <si>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</si>
  <si>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</si>
  <si>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</si>
  <si>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</si>
  <si>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</si>
  <si>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</si>
  <si>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</si>
  <si>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</si>
  <si>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</si>
  <si>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</si>
  <si>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</si>
  <si>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</si>
  <si>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</si>
  <si>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</si>
  <si>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</si>
  <si>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</si>
  <si>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</si>
  <si>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</si>
  <si>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</si>
  <si>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</si>
  <si>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</si>
  <si>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</si>
  <si>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</si>
  <si>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</si>
  <si>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</si>
  <si>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</si>
  <si>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</si>
  <si>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</si>
  <si>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</si>
  <si>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</si>
  <si>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</si>
  <si>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</si>
  <si>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</si>
  <si>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</si>
  <si>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</si>
  <si>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</si>
  <si>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</si>
  <si>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</si>
  <si>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</si>
  <si>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</si>
  <si>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</si>
  <si>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</si>
  <si>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</si>
  <si>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</si>
  <si>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</si>
  <si>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</si>
  <si>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</si>
  <si>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</si>
  <si>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</si>
  <si>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</si>
  <si>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</si>
  <si>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</si>
  <si>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</si>
  <si>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</si>
  <si>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</si>
  <si>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</si>
  <si>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</si>
  <si>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</si>
  <si>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</si>
  <si>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</si>
  <si>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</si>
  <si>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</si>
  <si>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</si>
  <si>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</si>
  <si>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</si>
  <si>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</si>
  <si>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</si>
  <si>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</si>
  <si>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</si>
  <si>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</si>
  <si>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</si>
  <si>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</si>
  <si>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</si>
  <si>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</si>
  <si>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</si>
  <si>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</si>
  <si>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</si>
  <si>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</si>
  <si>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</si>
  <si>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</si>
  <si>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</si>
  <si>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</si>
  <si>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</si>
  <si>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</si>
  <si>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</si>
  <si>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</si>
  <si>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</si>
  <si>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</si>
  <si>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</si>
  <si>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</si>
  <si>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</si>
  <si>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</si>
  <si>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</si>
  <si>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</si>
  <si>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</si>
  <si>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</si>
  <si>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</si>
  <si>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</si>
  <si>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</si>
  <si>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</si>
  <si>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</si>
  <si>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</si>
  <si>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</si>
  <si>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</si>
  <si>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</si>
  <si>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</si>
  <si>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</si>
  <si>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</si>
  <si>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</si>
  <si>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</si>
  <si>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</si>
  <si>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</si>
  <si>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</si>
  <si>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</si>
  <si>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</si>
  <si>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</si>
  <si>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</si>
  <si>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</si>
  <si>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</si>
  <si>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</si>
  <si>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</si>
  <si>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</si>
  <si>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</si>
  <si>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</si>
  <si>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</si>
  <si>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</si>
  <si>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</si>
  <si>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</si>
  <si>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</si>
  <si>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</si>
  <si>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</si>
  <si>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</si>
  <si>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</si>
  <si>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</si>
  <si>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</si>
  <si>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</si>
  <si>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EXECUÇÃO DE PASSEIO EM PISO INTERTRAVADO, COM BLOCO RAQUETE  22 X 13,5 CM, ESPESSURA 6 CM. AF_10/2022</t>
  </si>
  <si>
    <t>EXECUÇÃO DE PAVIMENTO EM PISO INTERTRAVADO, COM BLOCO RAQUETE  22 X 13,5 CM, ESPESSURA 6 CM. AF_10/2022</t>
  </si>
  <si>
    <t>FORNECIMENTO E INSTALAÇÃO DE PLACA DE OBRA COM CHAPA GALVANIZADA E ESTRUTURA DE MADEIRA. AF_03/2022_PS</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</si>
  <si>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</si>
  <si>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</si>
  <si>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</si>
  <si>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</si>
  <si>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</si>
  <si>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</si>
  <si>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</si>
  <si>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</si>
  <si>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</si>
  <si>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</si>
  <si>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</si>
  <si>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</si>
  <si>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</si>
  <si>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</si>
  <si>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</si>
  <si>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</si>
  <si>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</si>
  <si>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</si>
  <si>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</si>
  <si>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</si>
  <si>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</si>
  <si>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</si>
  <si>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</si>
  <si>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</si>
  <si>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</si>
  <si>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</si>
  <si>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FUNDO SELADOR ACRÍLICO, APLICAÇÃO MANUAL EM TETO, UMA DEMÃO. AF_04/2023</t>
  </si>
  <si>
    <t>FUNDO SELADOR ACRÍLICO, APLICAÇÃO MANUAL EM PAREDE, UMA DEMÃO. AF_04/2023</t>
  </si>
  <si>
    <t>PINTURA LÁTEX ACRÍLICA PREMIUM, APLICAÇÃO MANUAL EM TETO, DUAS DEMÃOS. AF_04/2023</t>
  </si>
  <si>
    <t>PINTURA LÁTEX ACRÍLICA PREMIUM, APLICAÇÃO MANUAL EM PAREDES, DUAS DEMÃOS. AF_04/2023</t>
  </si>
  <si>
    <t>EMASSAMENTO COM MASSA LÁTEX, APLICAÇÃO EM TETO, UMA DEMÃO, LIXAMENTO MANUAL. AF_04/2023</t>
  </si>
  <si>
    <t>EMASSAMENTO COM MASSA LÁTEX, APLICAÇÃO EM PAREDE, UMA DEMÃO, LIXAMENTO MANUAL. AF_04/2023</t>
  </si>
  <si>
    <t>EMASSAMENTO COM MASSA LÁTEX, APLICAÇÃO EM TETO, DUAS DEMÃOS, LIXAMENTO MANUAL. AF_04/2023</t>
  </si>
  <si>
    <t>EMASSAMENTO COM MASSA LÁTEX, APLICAÇÃO EM PAREDE, DUAS DEMÃOS, LIXAMENTO MANUAL. AF_04/2023</t>
  </si>
  <si>
    <t>TEXTURA ACRÍLICA, APLICAÇÃO MANUAL EM PAREDE, UMA DEMÃO. AF_04/2023</t>
  </si>
  <si>
    <t>TEXTURA ACRÍLICA, APLICAÇÃO MANUAL EM TETO, UMA DEMÃO. AF_04/2023</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</si>
  <si>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</si>
  <si>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</si>
  <si>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</si>
  <si>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</si>
  <si>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</si>
  <si>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</si>
  <si>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</si>
  <si>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</si>
  <si>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</si>
  <si>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</si>
  <si>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</si>
  <si>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</si>
  <si>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</si>
  <si>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</si>
  <si>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</si>
  <si>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LÁTEX ACRÍLICA ECONÔMICA, APLICAÇÃO MANUAL EM TETO, DUAS DEMÃOS. AF_04/2023</t>
  </si>
  <si>
    <t>PINTURA LÁTEX ACRÍLICA STANDARD, APLICAÇÃO MANUAL EM TETO, DUAS DEMÃOS. AF_04/2023</t>
  </si>
  <si>
    <t>PINTURA LÁTEX ACRÍLICA ECONÔMICA, APLICAÇÃO MANUAL EM PAREDES, DUAS DEMÃOS. AF_04/2023</t>
  </si>
  <si>
    <t>PINTURA LÁTEX ACRÍLICA STANDARD, APLICAÇÃO MANUAL EM PAREDES, DUAS DEMÃOS. AF_04/2023</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</si>
  <si>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</si>
  <si>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</si>
  <si>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</si>
  <si>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</si>
  <si>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ACRÍLICA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</si>
  <si>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</si>
  <si>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</si>
  <si>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</si>
  <si>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</si>
  <si>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</si>
  <si>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</si>
  <si>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</si>
  <si>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</si>
  <si>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</si>
  <si>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</si>
  <si>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</si>
  <si>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</si>
  <si>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</si>
  <si>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</si>
  <si>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</si>
  <si>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</si>
  <si>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</si>
  <si>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</si>
  <si>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</si>
  <si>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</si>
  <si>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</si>
  <si>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</si>
  <si>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</si>
  <si>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</si>
  <si>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</si>
  <si>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</si>
  <si>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</si>
  <si>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AF_01/2020_PE</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</si>
  <si>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</si>
  <si>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AF_01/2020_PE</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</si>
  <si>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</si>
  <si>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AF_01/2020_PE</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</si>
  <si>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</si>
  <si>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AF_01/2020_PE</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</si>
  <si>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</si>
  <si>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AF_01/2020_PE</t>
  </si>
  <si>
    <t>PINTURA COM TINTA EPOXÍDICA DE FUNDO APLICADA A ROLO OU PINCEL SOBRE PERFIL METÁLICO EXECUTADO EM FÁBRICA (POR DEMÃO). AF_01/2020</t>
  </si>
  <si>
    <t>PINTURA COM TINTA EPOXÍDICA DE ACABAMENTO PULVERIZADA SOBRE PERFIL METÁLICO EXECUTADO EM FÁBRICA (POR DEMÃO). AF_01/2020_PE</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</si>
  <si>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</si>
  <si>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AF_01/2020_PE</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</si>
  <si>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</si>
  <si>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AF_01/2020_PE</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</si>
  <si>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</si>
  <si>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AF_01/2020_PE</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</si>
  <si>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</si>
  <si>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AF_01/2020_PE</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</si>
  <si>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</si>
  <si>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AF_01/2020_PE</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</si>
  <si>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</si>
  <si>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AF_01/2020_PE</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</si>
  <si>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</si>
  <si>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AF_01/2020_PE</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</si>
  <si>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</si>
  <si>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AF_01/2020_PE</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</si>
  <si>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</si>
  <si>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AF_01/2020_PE</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</si>
  <si>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</si>
  <si>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AF_01/2020_PE</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</si>
  <si>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</si>
  <si>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AF_01/2020_PE</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</si>
  <si>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</si>
  <si>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AF_01/2020_PE</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</si>
  <si>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</si>
  <si>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AF_01/2020_PE</t>
  </si>
  <si>
    <t>PINTURA COM TINTA ALQUÍDICA DE ACABAMENTO (ESMALTE SINTÉTICO FOSCO) APLICADA A ROLO OU PINCEL SOBRE SUPERFÍCIES METÁLICAS (EXCETO PERFIL) EXECUTADO EM OBRA (02 DEMÃOS). AF_01/2020</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</si>
  <si>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</si>
  <si>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</si>
  <si>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</si>
  <si>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</si>
  <si>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</si>
  <si>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</si>
  <si>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</si>
  <si>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</si>
  <si>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</si>
  <si>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</si>
  <si>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</si>
  <si>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</si>
  <si>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</si>
  <si>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</si>
  <si>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</si>
  <si>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</si>
  <si>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</si>
  <si>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</si>
  <si>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</si>
  <si>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</si>
  <si>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</si>
  <si>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</si>
  <si>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</si>
  <si>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</si>
  <si>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</si>
  <si>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REVESTIMENTO CERÂMICO PARA PISO COM PLACAS TIPO ESMALTADA EXTRA DE DIMENSÕES 35X35 CM APLICADA EM AMBIENTES DE ÁREA MENOR QUE 5 M2. AF_02/2023_PE</t>
  </si>
  <si>
    <t>REVESTIMENTO CERÂMICO PARA PISO COM PLACAS TIPO ESMALTADA EXTRA DE DIMENSÕES 35X35 CM APLICADA EM AMBIENTES DE ÁREA ENTRE 5 M2 E 10 M2. AF_02/2023_PE</t>
  </si>
  <si>
    <t>REVESTIMENTO CERÂMICO PARA PISO COM PLACAS TIPO ESMALTADA EXTRA DE DIMENSÕES 35X35 CM APLICADA EM AMBIENTES DE ÁREA MAIOR QUE 10 M2. AF_02/2023_PE</t>
  </si>
  <si>
    <t>REVESTIMENTO CERÂMICO PARA PISO COM PLACAS TIPO ESMALTADA EXTRA DE DIMENSÕES 45X45 CM APLICADA EM AMBIENTES DE ÁREA MENOR QUE 5 M2. AF_02/2023_PE</t>
  </si>
  <si>
    <t>REVESTIMENTO CERÂMICO PARA PISO COM PLACAS TIPO ESMALTADA EXTRA DE DIMENSÕES 45X45 CM APLICADA EM AMBIENTES DE ÁREA ENTRE 5 M2 E 10 M2. AF_02/2023_PE</t>
  </si>
  <si>
    <t>REVESTIMENTO CERÂMICO PARA PISO COM PLACAS TIPO ESMALTADA EXTRA DE DIMENSÕES 45X45 CM APLICADA EM AMBIENTES DE ÁREA MAIOR QUE 10 M2. AF_02/2023_PE</t>
  </si>
  <si>
    <t>REVESTIMENTO CERÂMICO PARA PISO COM PLACAS TIPO ESMALTADA EXTRA DE DIMENSÕES 60X60 CM APLICADA EM AMBIENTES DE ÁREA MENOR QUE 5 M2. AF_02/2023_PE</t>
  </si>
  <si>
    <t>REVESTIMENTO CERÂMICO PARA PISO COM PLACAS TIPO ESMALTADA EXTRA DE DIMENSÕES 60X60 CM APLICADA EM AMBIENTES DE ÁREA ENTRE 5 M2 E 10 M2. AF_02/2023_PE</t>
  </si>
  <si>
    <t>REVESTIMENTO CERÂMICO PARA PISO COM PLACAS TIPO ESMALTADA EXTRA DE DIMENSÕES 60X60 CM APLICADA EM AMBIENTES DE ÁREA MAIOR QUE 10 M2. AF_02/2023_PE</t>
  </si>
  <si>
    <t>REVESTIMENTO CERÂMICO PARA PISO COM PLACAS TIPO PORCELANATO DE DIMENSÕES 45X45 CM APLICADA EM AMBIENTES DE ÁREA MENOR QUE 5 M². AF_02/2023_PE</t>
  </si>
  <si>
    <t>REVESTIMENTO CERÂMICO PARA PISO COM PLACAS TIPO PORCELANATO DE DIMENSÕES 45X45 CM APLICADA EM AMBIENTES DE ÁREA ENTRE 5 M² E 10 M². AF_02/2023_PE</t>
  </si>
  <si>
    <t>REVESTIMENTO CERÂMICO PARA PISO COM PLACAS TIPO PORCELANATO DE DIMENSÕES 45X45 CM APLICADA EM AMBIENTES DE ÁREA MAIOR QUE 10 M². AF_02/2023_PE</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</si>
  <si>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</si>
  <si>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</si>
  <si>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</si>
  <si>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</si>
  <si>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</si>
  <si>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REVESTIMENTO CERÂMICO PARA PISO COM PLACAS TIPO ESMALTADA PADRÃO POPULAR DE DIMENSÕES 35X35 CM APLICADA EM AMBIENTES DE ÁREA MENOR QUE 5 M2. AF_02/2023_PE</t>
  </si>
  <si>
    <t>REVESTIMENTO CERÂMICO PARA PISO COM PLACAS TIPO ESMALTADA PADRÃO POPULAR DE DIMENSÕES 35X35 CM APLICADA EM AMBIENTES DE ÁREA ENTRE 5 M2 E 10 M2. AF_02/2023_PE</t>
  </si>
  <si>
    <t>REVESTIMENTO CERÂMICO PARA PISO COM PLACAS TIPO ESMALTADA PADRÃO POPULAR DE DIMENSÕES 35X35 CM APLICADA EM AMBIENTES DE ÁREA MAIOR QUE 10 M2. AF_02/2023_PE</t>
  </si>
  <si>
    <t>REVESTIMENTO CERÂMICO PARA PISO COM PLACAS TIPO ESMALTADA EXTRA DE DIMENSÕES 80X80 CM APLICADA EM AMBIENTES DE ÁREA MENOR QUE 5 M². AF_02/2023_PE</t>
  </si>
  <si>
    <t>REVESTIMENTO CERÂMICO PARA PISO COM PLACAS TIPO ESMALTADA EXTRA DE DIMENSÕES 80X80 CM APLICADA EM AMBIENTES DE ÁREA ENTRE 5 M² E 10 M². AF_02/2023_PE</t>
  </si>
  <si>
    <t>REVESTIMENTO CERÂMICO PARA PISO COM PLACAS TIPO ESMALTADA EXTRA DE DIMENSÕES 80X80 CM APLICADA EM AMBIENTES DE ÁREA MAIOR QUE 10 M². AF_02/2023_PE</t>
  </si>
  <si>
    <t>REVESTIMENTO CERÂMICO PARA PISO COM PLACAS TIPO PORCELANATO DE DIMENSÕES 80X80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</si>
  <si>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</si>
  <si>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</si>
  <si>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REVESTIMENTO CERÂMICO PARA PISO COM PLACAS TIPO ESMALTADA EXTRA DE DIMENSÕES 35X35 CM APLICADA EM DIAGONAL EM AMBIENTES DE ÁREA MENOR QUE 5 M². AF_02/2023_PE</t>
  </si>
  <si>
    <t>REVESTIMENTO CERÂMICO PARA PISO COM PLACAS TIPO ESMALTADA PADRÃO POPULAR DE DIMENSÕES 35X35 CM APLICADA EM DIAGONAL EM AMBIENTES DE ÁREA MENOR QUE 5 M². AF_02/2023_PE</t>
  </si>
  <si>
    <t>REVESTIMENTO CERÂMICO PARA PISO COM PLACAS TIPO ESMALTADA EXTRA DE DIMENSÕES 35X35 CM APLICADA EM DIAGONAL EM AMBIENTES DE ÁREA ENTRE 5 M² E 10 M². AF_02/2023_PE</t>
  </si>
  <si>
    <t>REVESTIMENTO CERÂMICO PARA PISO COM PLACAS TIPO ESMALTADA PADRÃO POPULAR DE DIMENSÕES 35X35 CM APLICADA EM DIAGONAL EM AMBIENTES DE ÁREA ENTRE 5 M² E 10 M². AF_02/2023_PE</t>
  </si>
  <si>
    <t>REVESTIMENTO CERÂMICO PARA PISO COM PLACAS TIPO ESMALTADA EXTRA DE DIMENSÕES 35X35 CM APLICADA EM DIAGONAL EM AMBIENTES DE ÁREA MAIOR QUE 10 M². AF_02/2023_PE</t>
  </si>
  <si>
    <t>REVESTIMENTO CERÂMICO PARA PISO COM PLACAS TIPO ESMALTADA PADRÃO POPULAR DE DIMENSÕES 35X35 CM APLICADA EM DIAGONAL EM AMBIENTES DE ÁREA MAIOR QUE 10 M². AF_02/2023_PE</t>
  </si>
  <si>
    <t>REVESTIMENTO CERÂMICO PARA PISO COM PLACAS TIPO ESMALTADA EXTRA DE DIMENSÕES 45X45 CM APLICADA EM DIAGONAL EM AMBIENTES DE ÁREA MENOR QUE 5 M². AF_02/2023_PE</t>
  </si>
  <si>
    <t>REVESTIMENTO CERÂMICO PARA PISO COM PLACAS TIPO ESMALTADA EXTRA DE DIMENSÕES 45X45 CM APLICADA EM DIAGONAL EM AMBIENTES DE ÁREA ENTRE 5 M² E 10 M². AF_02/2023_PE</t>
  </si>
  <si>
    <t>REVESTIMENTO CERÂMICO PARA PISO COM PLACAS TIPO ESMALTADA EXTRA DE DIMENSÕES 45X45 CM APLICADA EM DIAGONAL EM AMBIENTES DE ÁREA MAIOR QUE 10 M². AF_02/2023_PE</t>
  </si>
  <si>
    <t>REVESTIMENTO CERÂMICO PARA PISO COM PLACAS TIPO PORCELANATO DE DIMENSÕES 45X45 CM APLICADA EM DIAGONAL EM AMBIENTES DE ÁREA MENOR QUE 5 M². AF_02/2023_PE</t>
  </si>
  <si>
    <t>REVESTIMENTO CERÂMICO PARA PISO COM PLACAS TIPO PORCELANATO DE DIMENSÕES 45X45 CM APLICADA EM DIAGONAL EM AMBIENTES DE ÁREA ENTRE 5 M² E 10 M². AF_02/2023_PE</t>
  </si>
  <si>
    <t>REVESTIMENTO CERÂMICO PARA PISO COM PLACAS TIPO PORCELANATO DE DIMENSÕES 45X45 CM APLICADA EM DIAGONAL EM AMBIENTES DE ÁREA MAIOR QUE 10 M². AF_02/2023_PE</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</si>
  <si>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</si>
  <si>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</si>
  <si>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</si>
  <si>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</si>
  <si>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</si>
  <si>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</si>
  <si>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</si>
  <si>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</si>
  <si>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</si>
  <si>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</si>
  <si>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</si>
  <si>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</si>
  <si>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</si>
  <si>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</si>
  <si>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</si>
  <si>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</si>
  <si>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</si>
  <si>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PODOTÁTIL DE ALERTA OU DIRECIONAL, DE BORRACHA, ASSENTADO SOBRE ARGAMASSA. AF_05/2020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</si>
  <si>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</si>
  <si>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</si>
  <si>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</si>
  <si>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</si>
  <si>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</si>
  <si>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</si>
  <si>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</si>
  <si>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GRANILITE, MARMORITE OU GRANITINA EM AMBIENTES INTERNOS, COM ESPESSURA DE 8 MM, INCLUSO MISTURA EM BETONEIRA, COLOCAÇÃO DAS JUNTAS, APLICAÇÃO DO PISO, 4 POLIMENTOS COM POLITRIZ, ESTUCAMENTO, SELADOR E CERA. AF_06/2022</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</si>
  <si>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</si>
  <si>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</si>
  <si>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</si>
  <si>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</si>
  <si>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</si>
  <si>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</si>
  <si>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CERÂMICO DE 7CM DE ALTURA COM PLACAS TIPO ESMALTADA EXTRA  DE DIMENSÕES 35X35CM. AF_02/2023</t>
  </si>
  <si>
    <t>RODAPÉ CERÂMICO DE 7CM DE ALTURA COM PLACAS TIPO ESMALTADA EXTRA DE DIMENSÕES 45X45CM. AF_02/2023</t>
  </si>
  <si>
    <t>RODAPÉ CERÂMICO DE 7CM DE ALTURA COM PLACAS TIPO ESMALTADA EXTRA DE DIMENSÕES 60X60CM. AF_02/2023</t>
  </si>
  <si>
    <t>RODAPÉ CERÂMICO DE 7CM DE ALTURA COM PLACAS TIPO ESMALTADA COMERCIAL DE DIMENSÕES 35X35CM (PADRAO POPULAR). AF_02/2023</t>
  </si>
  <si>
    <t>RODAPÉ EM ARDÓSIA ALTURA 10CM. AF_09/2020</t>
  </si>
  <si>
    <t>RODAPÉ EM MARMORITE, ALTURA 10CM. AF_09/2020</t>
  </si>
  <si>
    <t>EXECUÇÃO DE PASSEIO (CALÇADA) OU PISO DE CONCRETO COM CONCRETO MOLDADO IN LOCO, FEITO EM OBRA, ACABAMENTO CONVENCIONAL, NÃO ARMADO. AF_08/2022</t>
  </si>
  <si>
    <t>EXECUÇÃO DE PASSEIO (CALÇADA) OU PISO DE CONCRETO COM CONCRETO MOLDADO IN LOCO, USINADO C20,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</si>
  <si>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</si>
  <si>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</si>
  <si>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</si>
  <si>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</si>
  <si>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PISO EM CONCRETO 20 MPA PREPARO MECÂNICO, ESPESSURA 7CM. AF_09/2020</t>
  </si>
  <si>
    <t>EXECUÇÃO DE PASSEIO (CALÇADA) OU PISO DE CONCRETO COM CONCRETO MOLDADO IN LOCO, USINADO C25, ACABAMENTO CONVENCIONAL, NÃO ARMADO. AF_03/2023</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</si>
  <si>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</si>
  <si>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</si>
  <si>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</si>
  <si>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</si>
  <si>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</si>
  <si>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</si>
  <si>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</si>
  <si>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</si>
  <si>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</si>
  <si>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</si>
  <si>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</si>
  <si>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</si>
  <si>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</si>
  <si>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</si>
  <si>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</si>
  <si>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</si>
  <si>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</si>
  <si>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</si>
  <si>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</si>
  <si>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</si>
  <si>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</si>
  <si>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</si>
  <si>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</si>
  <si>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</si>
  <si>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</si>
  <si>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</si>
  <si>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</si>
  <si>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</si>
  <si>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</si>
  <si>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</si>
  <si>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</si>
  <si>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</si>
  <si>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</si>
  <si>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</si>
  <si>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</si>
  <si>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</si>
  <si>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</si>
  <si>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</si>
  <si>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</si>
  <si>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</si>
  <si>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</si>
  <si>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</si>
  <si>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</si>
  <si>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</si>
  <si>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</si>
  <si>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</si>
  <si>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</si>
  <si>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</si>
  <si>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</si>
  <si>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</si>
  <si>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</si>
  <si>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</si>
  <si>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</si>
  <si>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</si>
  <si>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</si>
  <si>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</si>
  <si>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</si>
  <si>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</si>
  <si>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</si>
  <si>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</si>
  <si>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BETONEIRA 400 L, E = 4 CM ÁREAS SECAS E  MOLHADAS SOBRE LAJE , E = 3 CM ÁREAS MOLHADAS SOBRE IMPERMEABILIZAÇÃO, PARA EDIFICAÇÃO MULTIFAMILIAR. AF_11/2014</t>
  </si>
  <si>
    <t>REFORÇO SUPERFICIAL PARA CONTRAPISOS DE ARGAMASSA SEMI-SECA. AF_07/2021</t>
  </si>
  <si>
    <t>RODAPÉ BORRACHA LISO, ALTURA = 7CM, ESPESSURA = 2 MM, PARA ARGAMASSA. AF_09/2020</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</si>
  <si>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</si>
  <si>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</si>
  <si>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</si>
  <si>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</si>
  <si>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</si>
  <si>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</si>
  <si>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</si>
  <si>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</si>
  <si>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</si>
  <si>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</si>
  <si>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</si>
  <si>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</si>
  <si>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</si>
  <si>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</si>
  <si>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</si>
  <si>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</si>
  <si>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</si>
  <si>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</si>
  <si>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</si>
  <si>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</si>
  <si>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</si>
  <si>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</si>
  <si>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</si>
  <si>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</si>
  <si>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</si>
  <si>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</si>
  <si>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</si>
  <si>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</si>
  <si>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</si>
  <si>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</si>
  <si>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</si>
  <si>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</si>
  <si>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APLICAÇÃO MANUAL DE GESSO DESEMPENADO (SEM TALISCAS) EM TETO DE AMBIENTES DE ÁREA ENTRE 5M² E 10M², ESPESSURA DE 1,0CM. AF_03/2023</t>
  </si>
  <si>
    <t>APLICAÇÃO MANUAL DE GESSO DESEMPENADO (SEM TALISCAS) EM TETO DE AMBIENTES DE ÁREA MENOR QUE 5M², ESPESSURA DE 1,0CM. AF_03/2023</t>
  </si>
  <si>
    <t>APLICAÇÃO MANUAL DE GESSO DESEMPENADO (SEM TALISCAS) EM PAREDES, ESPESSURA DE 0,5CM. AF_03/2023</t>
  </si>
  <si>
    <t>APLICAÇÃO MANUAL DE GESSO DESEMPENADO (SEM TALISCAS) EM PAREDES, ESPESSURA DE 1,0CM. AF_03/2023</t>
  </si>
  <si>
    <t>APLICAÇÃO MANUAL DE GESSO SARRAFEADO (COM TALISCAS) EM PAREDES, ESPESSURA DE 1,0CM. AF_03/2023</t>
  </si>
  <si>
    <t>APLICAÇÃO MANUAL DE GESSO SARRAFEADO (COM TALISCAS) EM PAREDES, ESPESSURA DE 1,5CM. AF_03/2023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</si>
  <si>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</si>
  <si>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</si>
  <si>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</si>
  <si>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</si>
  <si>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</si>
  <si>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</si>
  <si>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</si>
  <si>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</si>
  <si>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</si>
  <si>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</si>
  <si>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</si>
  <si>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</si>
  <si>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</si>
  <si>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</si>
  <si>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</si>
  <si>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</si>
  <si>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</si>
  <si>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</si>
  <si>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</si>
  <si>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</si>
  <si>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</si>
  <si>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</si>
  <si>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</si>
  <si>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</si>
  <si>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</si>
  <si>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</si>
  <si>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</si>
  <si>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</si>
  <si>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</si>
  <si>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</si>
  <si>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</si>
  <si>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</si>
  <si>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</si>
  <si>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</si>
  <si>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</si>
  <si>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</si>
  <si>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</si>
  <si>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</si>
  <si>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</si>
  <si>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</si>
  <si>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</si>
  <si>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</si>
  <si>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</si>
  <si>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</si>
  <si>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</si>
  <si>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</si>
  <si>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</si>
  <si>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</si>
  <si>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</si>
  <si>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</si>
  <si>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</si>
  <si>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</si>
  <si>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</si>
  <si>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</si>
  <si>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</si>
  <si>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</si>
  <si>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</si>
  <si>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</si>
  <si>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</si>
  <si>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</si>
  <si>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</si>
  <si>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</si>
  <si>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</si>
  <si>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</si>
  <si>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TRAÇO 1:2:8, PREPARO MANUAL, APLICADA MANUALMENTE EM SUPERFÍCIES EXTERNAS DA SACADA, ESPESSURA MAIOR OU IGUAL A 50 MM, SEM USO DE TELA METÁLICA DE REFORÇO CONTRA FISSURAÇÃO. AF_068/2022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</si>
  <si>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</si>
  <si>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</si>
  <si>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</si>
  <si>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</si>
  <si>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</si>
  <si>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</si>
  <si>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</si>
  <si>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</si>
  <si>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</si>
  <si>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</si>
  <si>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</si>
  <si>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</si>
  <si>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</si>
  <si>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</si>
  <si>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</si>
  <si>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</si>
  <si>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</si>
  <si>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</si>
  <si>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</si>
  <si>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</si>
  <si>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</si>
  <si>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</si>
  <si>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</si>
  <si>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</si>
  <si>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</si>
  <si>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</si>
  <si>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</si>
  <si>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</si>
  <si>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</si>
  <si>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</si>
  <si>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</si>
  <si>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</si>
  <si>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</si>
  <si>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</si>
  <si>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</si>
  <si>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</si>
  <si>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</si>
  <si>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</si>
  <si>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</si>
  <si>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</si>
  <si>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</si>
  <si>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</si>
  <si>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</si>
  <si>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</si>
  <si>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</si>
  <si>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</si>
  <si>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</si>
  <si>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</si>
  <si>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</si>
  <si>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</si>
  <si>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</si>
  <si>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</si>
  <si>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</si>
  <si>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</si>
  <si>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</si>
  <si>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</si>
  <si>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</si>
  <si>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</si>
  <si>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</si>
  <si>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</si>
  <si>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</si>
  <si>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</si>
  <si>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</si>
  <si>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</si>
  <si>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</si>
  <si>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</si>
  <si>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</si>
  <si>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</si>
  <si>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</si>
  <si>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</si>
  <si>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</si>
  <si>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</si>
  <si>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</si>
  <si>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</si>
  <si>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</si>
  <si>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</si>
  <si>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</si>
  <si>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</si>
  <si>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</si>
  <si>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</si>
  <si>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</si>
  <si>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</si>
  <si>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</si>
  <si>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</si>
  <si>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</si>
  <si>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</si>
  <si>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</si>
  <si>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</si>
  <si>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INDUSTRIALIZADA, PREPARO MECÂNICA E APLICAÇÃO COM EQUIPAMENTO DE MISTURA E PROJEÇÃO DE 1,5 M3/H DE ARGAMASSA EM PANOS DE FACHADA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</si>
  <si>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</si>
  <si>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</si>
  <si>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</si>
  <si>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</si>
  <si>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</si>
  <si>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</si>
  <si>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</si>
  <si>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</si>
  <si>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</si>
  <si>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</si>
  <si>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</si>
  <si>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</si>
  <si>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</si>
  <si>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</si>
  <si>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</si>
  <si>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</si>
  <si>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</si>
  <si>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</si>
  <si>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MENOR QUE 5M², ESPESSURA DE 1,0CM.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</si>
  <si>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</si>
  <si>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</si>
  <si>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SARRAFEADO (COM TALISCAS) EM PAREDES COM PÉ DIREITO DUPLO, ESPESSURA DE 1,0CM. AF_03/2023</t>
  </si>
  <si>
    <t>APLICAÇÃO MANUAL DE GESSO SARRAFEADO (COM TALISCAS) EM PAREDES COM PÉ DIREITO DUPLO, ESPESSURA DE 1,5CM. AF_03/2023</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</si>
  <si>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</si>
  <si>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</si>
  <si>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INTERNAS COM PLACAS TIPO ESMALTADA EXTRA DE DIMENSÕES 20X20 CM APLICADAS NA ALTURA INTEIRA DAS PAREDES.  AF_02/2023_PE</t>
  </si>
  <si>
    <t>REVESTIMENTO CERÂMICO PARA PAREDES INTERNAS COM PLACAS TIPO ESMALTADA EXTRA DE DIMENSÕES 20X20 CM APLICADAS A MEIA ALTURA DAS PAREDES. AF_02/2023_PE</t>
  </si>
  <si>
    <t>REVESTIMENTO CERÂMICO PARA PAREDES INTERNAS COM PLACAS TIPO ESMALTADA EXTRA DE DIMENSÕES 25X35 CM APLICADAS NA ALTURA INTEIRA DAS PAREDES. AF_02/2023_PE</t>
  </si>
  <si>
    <t>REVESTIMENTO CERÂMICO PARA PAREDES INTERNAS COM PLACAS TIPO ESMALTADA EXTRA DE DIMENSÕES 25X35 CM APLICADAS A MEIA ALTURA DAS PAREDES. AF_02/2023_PE</t>
  </si>
  <si>
    <t>REVESTIMENTO CERÂMICO PARA PAREDES INTERNAS COM PLACAS TIPO ESMALTADA EXTRA  DE DIMENSÕES 33X45 CM APLICADAS NA ALTURA INTEIRA DAS PAREDES. AF_02/2023_PE</t>
  </si>
  <si>
    <t>REVESTIMENTO CERÂMICO PARA PAREDES INTERNAS COM PLACAS TIPO ESMALTADA EXTRA DE DIMENSÕES 33X45 CM APLICADAS A MEIA ALTURA DAS PAREDES. AF_02/2023_PE</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</si>
  <si>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</si>
  <si>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</si>
  <si>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</si>
  <si>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OU PAREDE INTEIRA, PLACAS TIPO ESMALTADA EXTRA DE 20X20 CM, PARA EDIFICAÇÕES HABITACIONAIS UNIFAMILIAR (CASAS) E EDIFICAÇÕES PÚBLICAS PADRÃO. AF_11/2014</t>
  </si>
  <si>
    <t>REVESTIMENTO CERÂMICO PARA PAREDES INTERNAS COM PLACAS TIPO ESMALTADA PADRÃO POPULAR DE DIMENSÕES 20X20 CM, ARGAMASSA TIPO AC I, APLICADAS NA ALTURA INTEIRA DAS PAREDES. AF_02/2023_PE</t>
  </si>
  <si>
    <t>REVESTIMENTO CERÂMICO PARA PAREDES INTERNAS COM PLACAS TIPO ESMALTADA PADRÃO POPULAR DE DIMENSÕES 20X20 CM, ARGAMASSA TIPO AC I, APLICADAS A MEIA ALTURA DAS PAREDES. AF_02/2023_PE</t>
  </si>
  <si>
    <t>REVESTIMENTO CERÂMICO PARA PAREDES INTERNAS COM PLACAS TIPO ESMALTADA PADRÃO POPULAR DE DIMENSÕES 20X20 CM, ARGAMASSA TIPO AC III, APLICADAS NA ALTURA INTEIRA DAS PAREDES.  AF_02/2023_PE</t>
  </si>
  <si>
    <t>REVESTIMENTO CERÂMICO PARA PAREDES INTERNAS COM PLACAS TIPO ESMALTADA PADRÃO POPULAR DE DIMENSÕES 20X20 CM, ARGAMASSA TIPO AC III, APLICADAS A MEIA ALTURA DAS PAREDES. AF_02/2023_PE</t>
  </si>
  <si>
    <t>REVESTIMENTO CERÂMICO PARA PAREDES INTERNAS COM PLACAS TIPO ESMALTADA EXTRA DE DIMENSÕES 60X60 CM APLICADAS NA ALTURA INTEIRA DAS PAREDES. AF_02/2023_PE</t>
  </si>
  <si>
    <t>REVESTIMENTO CERÂMICO PARA PAREDES INTERNAS COM PLACAS TIPO ESMALTADA EXTRA DE DIMENSÕES 60X60 CM APLICADAS A MEIA ALTURA DAS PAREDES. AF_02/2023_PE</t>
  </si>
  <si>
    <t>REVESTIMENTO CERÂMICO PARA PAREDES INTERNAS COM PLACAS TIPO ESMALTADA EXTRA DE DIMENSÕES 20X20 CM APLICADAS EM DIAGONAL, NA ALTURA INTEIRA DAS PAREDES. AF_02/2023_PE</t>
  </si>
  <si>
    <t>REVESTIMENTO CERÂMICO PARA PAREDES INTERNAS COM PLACAS TIPO ESMALTADA EXTRA DE DIMENSÕES 20X20 CM APLICADAS EM DIAGONAL, A MEIA ALTURA DAS PAREDES. AF_02/2023_PE</t>
  </si>
  <si>
    <t>REVESTIMENTO CERÂMICO PARA PAREDES INTERNAS COM PLACAS TIPO PASTILHA DE DIMENSÕES 5 X 5 CM (PLACAS DE 30 X 30 CM) CM APLICADAS NA ALTURA INTEIRA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</si>
  <si>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</si>
  <si>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</si>
  <si>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A MEIA ALTURA DAS PAREDES. AF_02/2023</t>
  </si>
  <si>
    <t>RODAPÉ CERÂMICO DE 7CM DE ALTURA COM PLACAS TIPO ESMALTADA EXTRA DE DIMENSÕES 80X80CM. AF_02/2023</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</si>
  <si>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</si>
  <si>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</si>
  <si>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</si>
  <si>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</si>
  <si>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</si>
  <si>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</si>
  <si>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AF_05/2017_PS</t>
  </si>
  <si>
    <t>FORRO EM DRYWALL, PARA AMBIENTES RESIDENCIAIS, INCLUSIVE ESTRUTURA DE FIXAÇÃO. AF_05/2017_PS</t>
  </si>
  <si>
    <t>FORRO EM PLACAS DE GESSO, PARA AMBIENTES COMERCIAIS. AF_05/2017_PS</t>
  </si>
  <si>
    <t>FORRO EM DRYWALL, PARA AMBIENTES COMERCIAIS, INCLUSIVE ESTRUTURA DE FIXAÇÃO. AF_05/2017_PS</t>
  </si>
  <si>
    <t>ACABAMENTOS PARA FORRO (MOLDURA DE GESSO). AF_05/2017</t>
  </si>
  <si>
    <t>ACABAMENTOS PARA FORRO (MOLDURA EM DRYWALL, COM LARGURA DE 15 CM). AF_05/2017_PS</t>
  </si>
  <si>
    <t>ACABAMENTOS PARA FORRO (SANCA DE GESSO MONTADA NA OBRA). AF_05/2017_PS</t>
  </si>
  <si>
    <t>FORRO EM RÉGUAS DE PVC, FRISADO, PARA AMBIENTES RESIDENCIAIS, INCLUSIVE ESTRUTURA DE FIXAÇÃO. AF_05/2017_PS</t>
  </si>
  <si>
    <t>FORRO EM RÉGUAS DE PVC, FRISADO, PARA AMBIENTES COMERCIAIS, INCLUSIVE ESTRUTURA DE FIXAÇÃO. AF_05/2017_PS</t>
  </si>
  <si>
    <t>ACABAMENTOS PARA FORRO (RODA-FORRO EM PERFIL METÁLICO E PLÁSTICO). AF_05/2017</t>
  </si>
  <si>
    <t>FORRO EM RÉGUAS DE PVC, LISO, PARA AMBIENTES RESIDENCIAIS, INCLUSIVE ESTRUTURA DE FIXAÇÃO. AF_05/2017_PS</t>
  </si>
  <si>
    <t>FORRO DE PVC, LISO, PARA AMBIENTES COMERCIAIS, INCLUSIVE ESTRUTURA DE FIXAÇÃO. AF_05/2017_PS</t>
  </si>
  <si>
    <t>ESTUCAMENTO DE DENSIDADE BAIXA DE PANOS DE FACHADA DO SISTEMA DE PAREDES DE CONCRETO EM EDIFICAÇÕES DE MÚLTIPLOS PAVIMENTOS, ACESSO COM PLATAFORMA OU CADEIRINHA, UTILIZAÇÃO DE ARGAMASSA COLANTE. AF_10/2022</t>
  </si>
  <si>
    <t>ESTUCAMENTO DE DENSIDADE BAIXA DE PANOS DE FACHADA DO SISTEMA DE PAREDES DE CONCRETO EM UNIDADES HABITACIONAIS DE PAVIMENTO ÚNICO, UTILIZAÇÃO DE ARGAMASSA COLANTE. AF_10/2022</t>
  </si>
  <si>
    <t>ESTUCAMENTO DE DENSIDADE BAIXA NAS FACES INTERNAS DE PAREDES DO SISTEMA DE PAREDES DE CONCRETO, EM AMBIENTES COM ÁREA ENTRE 5 M² E 10 M², UTILIZAÇÃO DE ARGAMASSA COLANTE. AF_10/2022</t>
  </si>
  <si>
    <t>ESTUCAMENTO PARA QUALQUER REVESTIMENTO, EM TETO DO SISTEMA DE PAREDES DE CONCRETO, EM AMBIENTES COM ÁREA ENTRE 5 M² E 10 M², UTILIZAÇÃO DE ARGAMASSA COLANTE. AF_10/2022</t>
  </si>
  <si>
    <t>ESTUCAMENTO DE DENSIDADE ALTA NAS FACES INTERNAS DE PAREDES DO SISTEMA DE PAREDES DE CONCRETO, EM AMBIENTES COM ÁREA ENTRE 5 M² E 10 M², UTILIZAÇÃO DE ARGAMASSA COLANTE. AF_10/2022</t>
  </si>
  <si>
    <t>ESTUCAMENTO PARA QUALQUER REVESTIMENTO, EM TETO DO SISTEMA DE PAREDES DE CONCRETO, EM AMBIENTES COM ÁREA MAIOR QUE 10 M², UTILIZAÇÃO DE ARGAMASSA COLANTE. AF_10/2022</t>
  </si>
  <si>
    <t>ESTUCAMENTO PARA QUALQUER REVESTIMENTO, EM TETO DO SISTEMA DE PAREDES DE CONCRETO, EM AMBIENTES COM ÁREA MENOR QUE 5 M², UTILIZAÇÃO DE ARGAMASSA COLANTE. AF_10/2022</t>
  </si>
  <si>
    <t>ESTUCAMENTO DE DENSIDADE ALTA NAS FACES INTERNAS DE PAREDES DO SISTEMA DE PAREDES DE CONCRETO, EM AMBIENTES COM ÁREA MAIOR QUE 10 M², UTILIZAÇÃO DE ARGAMASSA COLANTE. AF_10/2022</t>
  </si>
  <si>
    <t>ESTUCAMENTO DE DENSIDADE ALTA NAS FACES INTERNAS DE PAREDES DO SISTEMA DE PAREDES DE CONCRETO, EM AMBIENTES COM ÁREA MENOR QUE 5 M², UTILIZAÇÃO DE ARGAMASSA COLANTE. AF_10/2022</t>
  </si>
  <si>
    <t>ESTUCAMENTO DE DENSIDADE BAIXA NAS FACES INTERNAS DE PAREDES DO SISTEMA DE PAREDES DE CONCRETO, EM AMBIENTES COM ÁREA MAIOR QUE 10 M², UTILIZAÇÃO DE ARGAMASSA COLANTE. AF_10/2022</t>
  </si>
  <si>
    <t>ESTUCAMENTO DE DENSIDADE BAIXA NAS FACES INTERNAS DE PAREDES DO SISTEMA DE PAREDES DE CONCRETO, EM AMBIENTES COM ÁREA MENOR QUE 5 M², UTILIZAÇÃO DE ARGAMASSA COLANTE. AF_10/2022</t>
  </si>
  <si>
    <t>ESTUCAMENTO DE DENSIDADE BAIXA DE PANOS DE FACHADA DO SISTEMA DE PAREDES DE CONCRETO EM EDIFICAÇÕES DE MÚLTIPLOS PAVIMENTOS, ACESSO COM BALANCIM, UTILIZAÇÃO DE ARGAMASSA COLANTE. AF_10/2022</t>
  </si>
  <si>
    <t>ESTUCAMENTO DE DENSIDADE BAIXA DE PANOS DE FACHADA DO SISTEMA DE PAREDES DE CONCRETO EM UNIDADES HABITACIONAIS DE DOIS PAVIMENTOS (SOBRADO), ACESSO COM ANDAIME FACHADEIRO, UTILIZAÇÃO DE ARGAMASSA COLANTE. AF_10/2022</t>
  </si>
  <si>
    <t>ESTUCAMENTO DE DENSIDADE BAIXA DE PANOS DE FACHADA DO SISTEMA DE PAREDES DE CONCRETO EM UNIDADES HABITACIONAIS DE DOIS PAVIMENTOS (SOBRADO), ACESSO COM PLATAFORMA, UTILIZAÇÃO DE ARGAMASSA COLANTE. AF_10/2022</t>
  </si>
  <si>
    <t>ESTUCAMENTO DE DENSIDADE ALTA DE PANOS DE FACHADA DO SISTEMA DE PAREDES DE CONCRETO EM EDIFICAÇÕES DE MÚLTIPLOS PAVIMENTOS, ACESSO COM PLATAFORMA OU CADEIRINHA, UTILIZAÇÃO DE ARGAMASSA COLANTE. AF_10/2022</t>
  </si>
  <si>
    <t>ESTUCAMENTO DE DENSIDADE ALTA DE PANOS DE FACHADA DO SISTEMA DE PAREDES DE CONCRETO EM EDIFICAÇÕES DE MÚLTIPLOS PAVIMENTOS, ACESSO COM BALANCIM, UTILIZAÇÃO DE ARGAMASSA COLANTE. AF_10/2022</t>
  </si>
  <si>
    <t>ESTUCAMENTO DE DENSIDADE ALTA DE PANOS DE FACHADA DO SISTEMA DE PAREDES DE CONCRETO EM UNIDADES HABITACIONAIS DE DOIS PAVIMENTOS (SOBRADO), ACESSO COM ANDAIME FACHADEIRO, UTILIZAÇÃO DE ARGAMASSA COLANTE. AF_10/2022</t>
  </si>
  <si>
    <t>ESTUCAMENTO DE DENSIDADE ALTA DE PANOS DE FACHADA DO SISTEMA DE PAREDES DE CONCRETO EM UNIDADES HABITACIONAIS DE DOIS PAVIMENTOS (SOBRADO), ACESSO COM PLATAFORMA, UTILIZAÇÃO DE ARGAMASSA COLANTE. AF_10/2022</t>
  </si>
  <si>
    <t>ESTUCAMENTO DE DENSIDADE ALTA DE PANOS DE FACHADA DO SISTEMA DE PAREDES DE CONCRETO EM UNIDADES HABITACIONAIS DE PAVIMENTO ÚNICO, UTILIZAÇÃO DE ARGAMASSA COLANTE. AF_10/2022</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</si>
  <si>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</si>
  <si>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</si>
  <si>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</si>
  <si>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</si>
  <si>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</si>
  <si>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</si>
  <si>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</si>
  <si>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</si>
  <si>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</si>
  <si>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</si>
  <si>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</si>
  <si>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</si>
  <si>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</si>
  <si>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</si>
  <si>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</si>
  <si>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</si>
  <si>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</si>
  <si>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</si>
  <si>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</si>
  <si>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</si>
  <si>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</si>
  <si>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</si>
  <si>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</si>
  <si>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</si>
  <si>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</si>
  <si>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</si>
  <si>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</si>
  <si>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</si>
  <si>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</si>
  <si>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</si>
  <si>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</si>
  <si>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</si>
  <si>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</si>
  <si>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</si>
  <si>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</si>
  <si>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</si>
  <si>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</si>
  <si>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</si>
  <si>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</si>
  <si>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</si>
  <si>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</si>
  <si>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</si>
  <si>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</si>
  <si>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</si>
  <si>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</si>
  <si>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</si>
  <si>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</si>
  <si>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</si>
  <si>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</si>
  <si>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</si>
  <si>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</si>
  <si>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</si>
  <si>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</si>
  <si>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</si>
  <si>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</si>
  <si>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</si>
  <si>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</si>
  <si>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</si>
  <si>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</si>
  <si>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</si>
  <si>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</si>
  <si>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</si>
  <si>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</si>
  <si>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</si>
  <si>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</si>
  <si>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</si>
  <si>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</si>
  <si>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</si>
  <si>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</si>
  <si>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</si>
  <si>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</si>
  <si>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</si>
  <si>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</si>
  <si>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</si>
  <si>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</si>
  <si>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</si>
  <si>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</si>
  <si>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</si>
  <si>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</si>
  <si>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</si>
  <si>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</si>
  <si>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</si>
  <si>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</si>
  <si>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</si>
  <si>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</si>
  <si>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</si>
  <si>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</si>
  <si>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</si>
  <si>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</si>
  <si>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</si>
  <si>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</si>
  <si>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</si>
  <si>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</si>
  <si>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</si>
  <si>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</si>
  <si>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</si>
  <si>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</si>
  <si>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</si>
  <si>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</si>
  <si>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</si>
  <si>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</si>
  <si>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</si>
  <si>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</si>
  <si>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</si>
  <si>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</si>
  <si>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</si>
  <si>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</si>
  <si>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</si>
  <si>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</si>
  <si>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</si>
  <si>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</si>
  <si>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</si>
  <si>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</si>
  <si>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</si>
  <si>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</si>
  <si>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</si>
  <si>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</si>
  <si>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</si>
  <si>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</si>
  <si>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</si>
  <si>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</si>
  <si>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</si>
  <si>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</si>
  <si>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</si>
  <si>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</si>
  <si>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</si>
  <si>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</si>
  <si>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</si>
  <si>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</si>
  <si>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</si>
  <si>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</si>
  <si>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</si>
  <si>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</si>
  <si>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</si>
  <si>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</si>
  <si>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</si>
  <si>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</si>
  <si>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</si>
  <si>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</si>
  <si>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</si>
  <si>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</si>
  <si>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</si>
  <si>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</si>
  <si>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</si>
  <si>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</si>
  <si>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</si>
  <si>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</si>
  <si>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</si>
  <si>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</si>
  <si>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</si>
  <si>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</si>
  <si>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</si>
  <si>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</si>
  <si>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</si>
  <si>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</si>
  <si>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</si>
  <si>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</si>
  <si>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</si>
  <si>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</si>
  <si>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</si>
  <si>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</si>
  <si>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</si>
  <si>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</si>
  <si>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</si>
  <si>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</si>
  <si>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</si>
  <si>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</si>
  <si>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</si>
  <si>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</si>
  <si>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</si>
  <si>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</si>
  <si>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</si>
  <si>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</si>
  <si>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</si>
  <si>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</si>
  <si>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</si>
  <si>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</si>
  <si>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</si>
  <si>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</si>
  <si>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</si>
  <si>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</si>
  <si>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</si>
  <si>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</si>
  <si>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</si>
  <si>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</si>
  <si>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</si>
  <si>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</si>
  <si>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</si>
  <si>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</si>
  <si>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</si>
  <si>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</si>
  <si>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</si>
  <si>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</si>
  <si>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</si>
  <si>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</si>
  <si>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</si>
  <si>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</si>
  <si>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</si>
  <si>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</si>
  <si>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</si>
  <si>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</si>
  <si>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</si>
  <si>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</si>
  <si>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</si>
  <si>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</si>
  <si>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</si>
  <si>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</si>
  <si>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</si>
  <si>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</si>
  <si>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</si>
  <si>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</si>
  <si>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</si>
  <si>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</si>
  <si>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</si>
  <si>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</si>
  <si>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</si>
  <si>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</si>
  <si>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</si>
  <si>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</si>
  <si>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</si>
  <si>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</si>
  <si>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</si>
  <si>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</si>
  <si>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</si>
  <si>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</si>
  <si>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</si>
  <si>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</si>
  <si>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</si>
  <si>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</si>
  <si>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</si>
  <si>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</si>
  <si>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</si>
  <si>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</si>
  <si>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</si>
  <si>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</si>
  <si>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</si>
  <si>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</si>
  <si>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</si>
  <si>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</si>
  <si>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</si>
  <si>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</si>
  <si>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</si>
  <si>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</si>
  <si>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</si>
  <si>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</si>
  <si>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</si>
  <si>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</si>
  <si>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PORCELANATO UTILIZANDO DETERGENTE NEUTRO E ESCOVAÇÃO MANUAL. AF_04/2019</t>
  </si>
  <si>
    <t>LIMPEZA DE PISO CERÂMICO OU COM PEDRAS RÚSTICAS UTILIZANDO ÁCIDO MURIÁTICO. AF_04/2019</t>
  </si>
  <si>
    <t>LIMPEZA DE REVESTIMENTO CERÂMICO EM PAREDE COM PANO ÚMIDO AF_04/2019</t>
  </si>
  <si>
    <t>LIMPEZA DE REVESTIMENTO CERÂMICO EM PAREDE UTILIZANDO DETERGENTE NEUTRO E ESCOVAÇÃO MANUAL. AF_04/2019</t>
  </si>
  <si>
    <t>LIMPEZA DE REVESTIMENTO CERÂMICO EM PAREDE UTILIZANDO ÁCIDO MURIÁTICO. AF_04/2019</t>
  </si>
  <si>
    <t>LIMPEZA DE PISO DE LADRILHO HIDRÁULICO COM PANO ÚMIDO. AF_04/2019</t>
  </si>
  <si>
    <t>LIMPEZA DE PISO DE MÁRMORE/GRANITO UTILIZANDO DETERGENTE NEUTRO E ESCOVAÇÃO MANUAL. AF_04/2019</t>
  </si>
  <si>
    <t>LIMPEZA DE CONTRAPISO COM VASSOURA A SECO. AF_04/2019</t>
  </si>
  <si>
    <t>LIMPEZA DE LADRILHO HIDRÁULICO EM PAREDE COM PANO ÚMIDO. AF_04/2019</t>
  </si>
  <si>
    <t>LIMPEZA DE MÁRMORE/GRANITO EM PAREDE UTILIZANDO DETERGENTE NEUTRO E ESCOVAÇÃO MANUAL. AF_04/2019</t>
  </si>
  <si>
    <t>LIMPEZA DE SUPERFÍCIE COM JATO DE ALTA PRESSÃO.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</si>
  <si>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</si>
  <si>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</si>
  <si>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</si>
  <si>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</si>
  <si>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</si>
  <si>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</si>
  <si>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</si>
  <si>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DE MADEIRA. AF_04/2019</t>
  </si>
  <si>
    <t>LIMPEZA DE PORTA INTEIRAMENTE DE VIDRO. AF_04/2019</t>
  </si>
  <si>
    <t>LIMPEZA DE PORTA EM AÇO/ALUMÍNIO. AF_04/2019</t>
  </si>
  <si>
    <t>LIMPEZA DE PORTA DE VIDRO COM CAIXILHO EM AÇO/ ALUMÍNIO/ PVC. AF_04/2019</t>
  </si>
  <si>
    <t>LIMPEZA DE FORRO REMOVÍVEL COM PANO ÚMIDO. AF_04/2019</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</si>
  <si>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</si>
  <si>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</si>
  <si>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</si>
  <si>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</si>
  <si>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</si>
  <si>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</si>
  <si>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</si>
  <si>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</si>
  <si>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</si>
  <si>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</si>
  <si>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</si>
  <si>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</si>
  <si>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</si>
  <si>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</si>
  <si>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</si>
  <si>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</si>
  <si>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</si>
  <si>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</si>
  <si>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</si>
  <si>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INSTALAÇÃO DE SINALIZADOR NOTURNO LED.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</si>
  <si>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</si>
  <si>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</si>
  <si>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</si>
  <si>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</si>
  <si>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</si>
  <si>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</si>
  <si>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</si>
  <si>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</si>
  <si>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</si>
  <si>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</si>
  <si>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</si>
  <si>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</si>
  <si>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</si>
  <si>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</si>
  <si>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</si>
  <si>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</si>
  <si>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</si>
  <si>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</si>
  <si>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</si>
  <si>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</si>
  <si>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</si>
  <si>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</si>
  <si>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</si>
  <si>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</si>
  <si>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</si>
  <si>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</si>
  <si>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</si>
  <si>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</si>
  <si>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</si>
  <si>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</si>
  <si>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</si>
  <si>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</si>
  <si>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</si>
  <si>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</si>
  <si>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</si>
  <si>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</si>
  <si>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</si>
  <si>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</si>
  <si>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</si>
  <si>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</si>
  <si>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</si>
  <si>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</si>
  <si>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</si>
  <si>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</si>
  <si>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</si>
  <si>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</si>
  <si>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</si>
  <si>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</si>
  <si>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</si>
  <si>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</si>
  <si>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</si>
  <si>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</si>
  <si>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</si>
  <si>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</si>
  <si>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</si>
  <si>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</si>
  <si>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</si>
  <si>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</si>
  <si>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</si>
  <si>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</si>
  <si>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</si>
  <si>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</si>
  <si>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</si>
  <si>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</si>
  <si>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</si>
  <si>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</si>
  <si>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</si>
  <si>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</si>
  <si>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</si>
  <si>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</si>
  <si>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</si>
  <si>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</si>
  <si>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</si>
  <si>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</si>
  <si>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</si>
  <si>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</si>
  <si>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</si>
  <si>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</si>
  <si>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</si>
  <si>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</si>
  <si>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</si>
  <si>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</si>
  <si>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</si>
  <si>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</si>
  <si>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</si>
  <si>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</si>
  <si>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</si>
  <si>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</si>
  <si>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</si>
  <si>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</si>
  <si>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</si>
  <si>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</si>
  <si>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</si>
  <si>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</si>
  <si>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</si>
  <si>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</si>
  <si>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</si>
  <si>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</si>
  <si>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</si>
  <si>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</si>
  <si>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</si>
  <si>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</si>
  <si>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</si>
  <si>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</si>
  <si>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</si>
  <si>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</si>
  <si>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</si>
  <si>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</si>
  <si>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</si>
  <si>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</si>
  <si>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</si>
  <si>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</si>
  <si>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</si>
  <si>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</si>
  <si>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</si>
  <si>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</si>
  <si>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</si>
  <si>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</si>
  <si>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</si>
  <si>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</si>
  <si>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</si>
  <si>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</si>
  <si>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</si>
  <si>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</si>
  <si>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</si>
  <si>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</si>
  <si>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</si>
  <si>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MANUAL DE TUBOS PLÁSTICOS, DN 150 MM, EM CAMINHÃO CARROCERIA 9T. AF_06/2021</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</si>
  <si>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</si>
  <si>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</si>
  <si>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</si>
  <si>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</si>
  <si>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</si>
  <si>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</si>
  <si>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</si>
  <si>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</si>
  <si>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</si>
  <si>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</si>
  <si>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</si>
  <si>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</si>
  <si>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</si>
  <si>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</si>
  <si>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</si>
  <si>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</si>
  <si>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</si>
  <si>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</si>
  <si>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</si>
  <si>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</si>
  <si>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</si>
  <si>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</si>
  <si>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</si>
  <si>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</si>
  <si>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</si>
  <si>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</si>
  <si>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</si>
  <si>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</si>
  <si>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</si>
  <si>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</si>
  <si>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</si>
  <si>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</si>
  <si>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</si>
  <si>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</si>
  <si>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</si>
  <si>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</si>
  <si>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</si>
  <si>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</si>
  <si>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</si>
  <si>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</si>
  <si>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</si>
  <si>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</si>
  <si>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</si>
  <si>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</si>
  <si>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</si>
  <si>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</si>
  <si>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</si>
  <si>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</si>
  <si>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</si>
  <si>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</si>
  <si>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</si>
  <si>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</si>
  <si>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</si>
  <si>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</si>
  <si>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</si>
  <si>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</si>
  <si>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</si>
  <si>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</si>
  <si>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</si>
  <si>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</si>
  <si>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</si>
  <si>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</si>
  <si>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</si>
  <si>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</si>
  <si>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</si>
  <si>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</si>
  <si>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</si>
  <si>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</si>
  <si>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</si>
  <si>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</si>
  <si>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</si>
  <si>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</si>
  <si>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</si>
  <si>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</si>
  <si>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</si>
  <si>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</si>
  <si>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</si>
  <si>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</si>
  <si>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</si>
  <si>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</si>
  <si>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</si>
  <si>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</si>
  <si>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</si>
  <si>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</si>
  <si>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</si>
  <si>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</si>
  <si>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</si>
  <si>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</si>
  <si>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</si>
  <si>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</si>
  <si>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</si>
  <si>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</si>
  <si>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</si>
  <si>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</si>
  <si>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</si>
  <si>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BATATAIS EM PLACAS. AF_05/2018</t>
  </si>
  <si>
    <t>PLANTIO DE FORRAÇÃO. AF_05/2018</t>
  </si>
  <si>
    <t>PLANTIO DE GRAMA ESMERALDA OU SÃO CARLOS OU CURITIBANA, EM PLACAS. AF_05/2022</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</si>
  <si>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</si>
  <si>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</si>
  <si>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</si>
  <si>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</si>
  <si>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</si>
  <si>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</si>
  <si>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</si>
  <si>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</si>
  <si>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</si>
  <si>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</si>
  <si>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</si>
  <si>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</si>
  <si>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</si>
  <si>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</si>
  <si>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</si>
  <si>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</si>
  <si>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</si>
  <si>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</si>
  <si>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</si>
  <si>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</si>
  <si>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</si>
  <si>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</si>
  <si>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PAR DE TABELAS DE BASQUETE DE COMPENSADO NAVAL, COM AROS E REDES - FORNECIMENTO E INSTALAÇÃO. AF_03/2022</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</si>
  <si>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</si>
  <si>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</si>
  <si>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</si>
  <si>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</si>
  <si>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</si>
  <si>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</si>
  <si>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</si>
  <si>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</si>
  <si>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</si>
  <si>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</si>
  <si>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</si>
  <si>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ESTRUTURA METÁLICA COM ENCARGOS COMPLEMENTARES</t>
  </si>
  <si>
    <t>AJUDANTE DE OPERAÇÃO EM GERAL COM ENCARGOS COMPLEMENTARES</t>
  </si>
  <si>
    <t>AJUDANTE DE PEDREIRO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</si>
  <si>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</si>
  <si>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</si>
  <si>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</si>
  <si>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</si>
  <si>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</si>
  <si>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</si>
  <si>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</si>
  <si>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</si>
  <si>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</si>
  <si>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</si>
  <si>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</si>
  <si>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CARPINTEIRO DE FORMAS COM ENCARGOS COMPLEMENTARES</t>
  </si>
  <si>
    <t>CAVOUQUEIRO OU OPERADOR PERFURATRIZ/ROMPEDOR COM ENCARGOS COMPLEMENTARES</t>
  </si>
  <si>
    <t>ELETRICISTA INDUSTRIAL COM ENCARGOS COMPLEMENTARES</t>
  </si>
  <si>
    <t>ELETROTÉCNICO COM ENCARGOS COMPLEMENTARES</t>
  </si>
  <si>
    <t>ENCANADOR OU BOMBEIRO HIDRÁULICO COM ENCARGOS COMPLEMENTARES</t>
  </si>
  <si>
    <t>MACARIQUEIRO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</si>
  <si>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</si>
  <si>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</si>
  <si>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</si>
  <si>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</si>
  <si>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</si>
  <si>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</si>
  <si>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</si>
  <si>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</si>
  <si>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</si>
  <si>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</si>
  <si>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</si>
  <si>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</si>
  <si>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</si>
  <si>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</si>
  <si>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</si>
  <si>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</si>
  <si>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</si>
  <si>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</si>
  <si>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</si>
  <si>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</si>
  <si>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</si>
  <si>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</si>
  <si>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</si>
  <si>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</si>
  <si>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</si>
  <si>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</si>
  <si>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</si>
  <si>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</si>
  <si>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</si>
  <si>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PINTOR DE LETREIROS COM ENCARGOS COMPLEMENTARES</t>
  </si>
  <si>
    <t>PINTOR PARA TINTA EPÓXI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</si>
  <si>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</si>
  <si>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</si>
  <si>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</si>
  <si>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</si>
  <si>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</si>
  <si>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TRATORISTA COM ENCARGOS COMPLEMENTARES</t>
  </si>
  <si>
    <t>OPERADOR DE BETONEIRA ESTACIONÁRIA/MISTURADOR COM ENCARGOS COMPLEMENTARES</t>
  </si>
  <si>
    <t>DESENHISTA DETALHISTA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</si>
  <si>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</si>
  <si>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</si>
  <si>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</si>
  <si>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</si>
  <si>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</si>
  <si>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</si>
  <si>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</si>
  <si>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</si>
  <si>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</si>
  <si>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</si>
  <si>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SENIOR COM ENCARGOS COMPLEMENTARES</t>
  </si>
  <si>
    <t>TOPOGRAFO COM ENCARGOS COMPLEMENTARES</t>
  </si>
  <si>
    <t>ENGENHEIRO ELETRICISTA COM ENCARGOS COMPLEMENTARES</t>
  </si>
  <si>
    <t>MOTORISTA DE CAMINHAO COM ENCARGOS COMPLEMENTARES</t>
  </si>
  <si>
    <t>ARQUITETO JUNIOR COM ENCARGOS COMPLEMENTARES</t>
  </si>
  <si>
    <t>ARQUITETO PLENO COM ENCARGOS COMPLEMENTARES</t>
  </si>
  <si>
    <t>ARQUITETO SENIOR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</si>
  <si>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</si>
  <si>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</si>
  <si>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</si>
  <si>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</si>
  <si>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</si>
  <si>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</si>
  <si>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</si>
  <si>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</si>
  <si>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</si>
  <si>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</si>
  <si>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</si>
  <si>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</si>
  <si>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</si>
  <si>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</si>
  <si>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</si>
  <si>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</si>
  <si>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</si>
  <si>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</si>
  <si>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</si>
  <si>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</si>
  <si>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</si>
  <si>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</si>
  <si>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</si>
  <si>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</si>
  <si>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</si>
  <si>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</si>
  <si>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</si>
  <si>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</si>
  <si>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</si>
  <si>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</si>
  <si>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</si>
  <si>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</si>
  <si>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</si>
  <si>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</si>
  <si>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</si>
  <si>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</si>
  <si>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</si>
  <si>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</si>
  <si>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</si>
  <si>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</si>
  <si>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</si>
  <si>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</si>
  <si>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</si>
  <si>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</si>
  <si>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</si>
  <si>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</si>
  <si>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</si>
  <si>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</si>
  <si>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</si>
  <si>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</si>
  <si>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</si>
  <si>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</si>
  <si>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</si>
  <si>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</si>
  <si>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</si>
  <si>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</si>
  <si>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</si>
  <si>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</si>
  <si>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</si>
  <si>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</si>
  <si>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</si>
  <si>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</si>
  <si>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</si>
  <si>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</si>
  <si>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</si>
  <si>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</si>
  <si>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</si>
  <si>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</si>
  <si>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</si>
  <si>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</si>
  <si>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</si>
  <si>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</si>
  <si>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</si>
  <si>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</si>
  <si>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</si>
  <si>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</si>
  <si>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</si>
  <si>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</si>
  <si>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</si>
  <si>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</si>
  <si>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</si>
  <si>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</si>
  <si>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</si>
  <si>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</si>
  <si>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</si>
  <si>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</si>
  <si>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</si>
  <si>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</si>
  <si>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</si>
  <si>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</si>
  <si>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</si>
  <si>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</si>
  <si>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</si>
  <si>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</si>
  <si>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</si>
  <si>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</si>
  <si>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</si>
  <si>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</si>
  <si>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</si>
  <si>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</si>
  <si>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</si>
  <si>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</si>
  <si>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</si>
  <si>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</si>
  <si>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</si>
  <si>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</si>
  <si>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</si>
  <si>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</si>
  <si>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</si>
  <si>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</si>
  <si>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</si>
  <si>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</si>
  <si>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</si>
  <si>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</si>
  <si>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</si>
  <si>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</si>
  <si>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</si>
  <si>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</si>
  <si>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</si>
  <si>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</si>
  <si>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</si>
  <si>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</si>
  <si>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</si>
  <si>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</si>
  <si>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</si>
  <si>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</si>
  <si>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</si>
  <si>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</si>
  <si>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</si>
  <si>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</si>
  <si>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</si>
  <si>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</si>
  <si>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</si>
  <si>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</si>
  <si>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</si>
  <si>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</si>
  <si>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</si>
  <si>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</si>
  <si>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</si>
  <si>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</si>
  <si>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</si>
  <si>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</si>
  <si>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</si>
  <si>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</si>
  <si>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</si>
  <si>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</si>
  <si>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</si>
  <si>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</si>
  <si>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</si>
  <si>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</si>
  <si>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</si>
  <si>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</si>
  <si>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</si>
  <si>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</si>
  <si>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</si>
  <si>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</si>
  <si>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</si>
  <si>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</si>
  <si>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</si>
  <si>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</si>
  <si>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</si>
  <si>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</si>
  <si>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</si>
  <si>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</si>
  <si>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</si>
  <si>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</si>
  <si>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</si>
  <si>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</si>
  <si>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</si>
  <si>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</si>
  <si>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</si>
  <si>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</si>
  <si>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</si>
  <si>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</si>
  <si>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</si>
  <si>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</si>
  <si>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</si>
  <si>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</si>
  <si>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</si>
  <si>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</si>
  <si>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</si>
  <si>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</si>
  <si>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</si>
  <si>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</si>
  <si>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</si>
  <si>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</si>
  <si>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</si>
  <si>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</si>
  <si>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</si>
  <si>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</si>
  <si>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</si>
  <si>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</si>
  <si>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</si>
  <si>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</si>
  <si>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</si>
  <si>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</si>
  <si>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</si>
  <si>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</si>
  <si>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</si>
  <si>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</si>
  <si>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</si>
  <si>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</si>
  <si>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</si>
  <si>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</si>
  <si>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</si>
  <si>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</si>
  <si>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</si>
  <si>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</si>
  <si>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</si>
  <si>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</si>
  <si>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</si>
  <si>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</si>
  <si>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</si>
  <si>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</si>
  <si>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</si>
  <si>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</si>
  <si>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</si>
  <si>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</si>
  <si>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</si>
  <si>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</si>
  <si>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</si>
  <si>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</si>
  <si>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</si>
  <si>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</si>
  <si>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</si>
  <si>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</si>
  <si>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</si>
  <si>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</si>
  <si>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</si>
  <si>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</si>
  <si>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</si>
  <si>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</si>
  <si>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</si>
  <si>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</si>
  <si>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</si>
  <si>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</si>
  <si>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</si>
  <si>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</si>
  <si>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</si>
  <si>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</si>
  <si>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</si>
  <si>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</si>
  <si>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</si>
  <si>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</si>
  <si>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</si>
  <si>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</si>
  <si>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</si>
  <si>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</si>
  <si>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</si>
  <si>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</si>
  <si>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</si>
  <si>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</si>
  <si>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</si>
  <si>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</si>
  <si>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</si>
  <si>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</si>
  <si>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</si>
  <si>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</si>
  <si>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</si>
  <si>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</si>
  <si>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</si>
  <si>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</si>
  <si>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</si>
  <si>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</si>
  <si>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</si>
  <si>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</si>
  <si>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</si>
  <si>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</si>
  <si>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</si>
  <si>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</si>
  <si>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 xml:space="preserve">ABERTURA PARA ENCAIXE DE CUBA OU LAVATORIO EM BANCADA DE MARMORE/ GRANITO OU OUTRO TIPO DE PEDRA NATURAL                                                                                                                                                                                                                                                                                                                                                                                                  </t>
  </si>
  <si>
    <t xml:space="preserve">UN    </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</si>
  <si>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</si>
  <si>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</si>
  <si>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</si>
  <si>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</si>
  <si>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</si>
  <si>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</si>
  <si>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</si>
  <si>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</si>
  <si>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</si>
  <si>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</si>
  <si>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</si>
  <si>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</si>
  <si>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</si>
  <si>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</si>
  <si>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</si>
  <si>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</si>
  <si>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</si>
  <si>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</si>
  <si>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</si>
  <si>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</si>
  <si>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</si>
  <si>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</si>
  <si>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</si>
  <si>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</si>
  <si>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</si>
  <si>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</si>
  <si>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</si>
  <si>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</si>
  <si>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</si>
  <si>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</si>
  <si>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</si>
  <si>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</si>
  <si>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</si>
  <si>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</si>
  <si>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</si>
  <si>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</si>
  <si>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</si>
  <si>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PLUVIAL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</si>
  <si>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</si>
  <si>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</si>
  <si>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</si>
  <si>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DE METAL CROMADO PARA REGISTRO PEQUENO, DE PAREDE, 1/2 " OU 3/4 "                                                                                                                                                                                                                                                                                                                                                                                                                              </t>
  </si>
  <si>
    <t xml:space="preserve">ACABAMENTO SIMPLES/CONVENCIONAL PARA FORRO PVC, TIPO "U" OU "C", COR BRANCA, COMPRIMENTO 6 M                                                                                                                                                                                                                                                                                                                                                                                                              </t>
  </si>
  <si>
    <t xml:space="preserve">M     </t>
  </si>
  <si>
    <t xml:space="preserve">ACESSORIO DE LIGACAO NAO ELETRICO PARA CARGAS EXPLOSIVAS, TUBO DE 6 M                                                                                                                                                                                                                                                                                                                                                                                                                                     </t>
  </si>
  <si>
    <t xml:space="preserve">ACESSORIO INICIADOR NAO ELETRICO, TUBO DE 6 M, TEMPO DE RETARDO DE *160* MS                                                                                                                                                                                                                                                                                                                                                                                                                               </t>
  </si>
  <si>
    <t xml:space="preserve">ACETILENO (RECARGA DE GAS ACETILENO PARA CILINDRO DE CONJUNTO OXICORTE GRANDE) NAO INCLUI TROCA/MANUTENCAO DO CILINDRO                                                                                                                                                                                                                                                                                                                                                                                    </t>
  </si>
  <si>
    <t xml:space="preserve">KG    </t>
  </si>
  <si>
    <t xml:space="preserve">ACIDO CLORIDRICO / ACIDO MURIATICO, DILUICAO 10% A 12% PARA USO EM LIMPEZA                                                                                                                                                                                                                                                                                                                                                                                                                                </t>
  </si>
  <si>
    <t xml:space="preserve">L     </t>
  </si>
  <si>
    <t xml:space="preserve">ACO CA-25, 10,0 MM, OU 12,5 MM, OU 16,0 MM, OU 20,0 MM, OU 25,0 MM, VERGALHAO                                                                                                                                                                                                                                                                                                                                                                                                                             </t>
  </si>
  <si>
    <t xml:space="preserve">ACO CA-25, 16,0 MM, BARRA DE TRANSFERENCIA                                                                                                                                                                                                                                                                                                                                                                                                                                                                </t>
  </si>
  <si>
    <t xml:space="preserve">ACO CA-25, 20,0 MM, BARRA DE TRANSFERENCIA                                                                                                                                                                                                                                                                                                                                                                                                                                                                </t>
  </si>
  <si>
    <t xml:space="preserve">ACO CA-25, 25,0 MM, BARRA DE TRANSFERENCIA                                                                                                                                                                                                                                                                                                                                                                                                                                                                </t>
  </si>
  <si>
    <t xml:space="preserve">ACO CA-25, 32,0 MM, BARRA DE TRANSFERENCIA                                                                                                                                                                                                                                                                                                                                                                                                                                                                </t>
  </si>
  <si>
    <t xml:space="preserve">ACO CA-25, 32,0 MM, VERGALHAO                                                                                                                                                                                                                                                                                                                                                                                                                                                                             </t>
  </si>
  <si>
    <t xml:space="preserve">ACO CA-25, 6,3 MM OU 8,0 MM, VERGALHAO                                                                                                                                                                                                                                                                                                                                                                                                                                                                    </t>
  </si>
  <si>
    <t xml:space="preserve">ACO CA-50, 10,0 MM, OU 12,5 MM, OU 16,0 MM, OU 20,0 MM, DOBRADO E CORTADO                                                                                                                                                                                                                                                                                                                                                                                                                                 </t>
  </si>
  <si>
    <t xml:space="preserve">ACO CA-50, 10,0 MM, VERGALHAO                                                                                                                                                                                                                                                                                                                                                                                                                                                                             </t>
  </si>
  <si>
    <t xml:space="preserve">ACO CA-50, 12,5 MM OU 16,0 MM, VERGALHAO                                                                                                                                                                                                                                                                                                                                                                                                                                                                  </t>
  </si>
  <si>
    <t xml:space="preserve">ACO CA-50, 20,0 MM OU 25,0 MM, VERGALHAO                                                                                                                                                                                                                                                                                                                                                                                                                                                                  </t>
  </si>
  <si>
    <t xml:space="preserve">ACO CA-50, 32,0 MM, VERGALHAO                                                                                                                                                                                                                                                                                                                                                                                                                                                                             </t>
  </si>
  <si>
    <t xml:space="preserve">ACO CA-50, 6,3 MM, DOBRADO E CORTADO                                                                                                                                                                                                                                                                                                                                                                                                                                                                      </t>
  </si>
  <si>
    <t xml:space="preserve">ACO CA-50, 6,3 MM, VERGALHAO                                                                                                                                                                                                                                                                                                                                                                                                                                                                              </t>
  </si>
  <si>
    <t xml:space="preserve">ACO CA-50, 8,0 MM, VERGALHAO                                                                                                                                                                                                                                                                                                                                                                                                                                                                              </t>
  </si>
  <si>
    <t xml:space="preserve">ACO CA-60, 4,2 MM OU 5,0 MM, DOBRADO E CORTADO                                                                                                                                                                                                                                                                                                                                                                                                                                                            </t>
  </si>
  <si>
    <t xml:space="preserve">ACO CA-60, 4,2 MM, OU 5,0 MM, OU 6,0 MM, OU 7,0 MM, VERGALHAO                                                                                                                                                                                                                                                                                                                                                                                                                                             </t>
  </si>
  <si>
    <t xml:space="preserve">ACO CA-60, 6,0 MM OU 7,0 MM, DOBRADO E CORTADO                                                                                                                                                                                                                                                                                                                                                                                                                                                            </t>
  </si>
  <si>
    <t xml:space="preserve">ACO CA-60, 8,0 MM OU 9,5 MM, VERGALHAO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</si>
  <si>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</si>
  <si>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</si>
  <si>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</si>
  <si>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CPVC, ROSCAVEL, COM FLANGES E ANEL DE VEDACAO, 15 MM, CAIXA D'AGUA PARA AGUA QUENTE                                                                                                                                                                                                                                                                                                                                                                                                             </t>
  </si>
  <si>
    <t xml:space="preserve">ADAPTADOR CPVC, ROSCAVEL, COM FLANGES E ANEL DE VEDACAO, 22 MM, CAIXA D'AGUA PARA AGUA QUENTE                                                                                                                                                                                                                                                                                                                                                                                                             </t>
  </si>
  <si>
    <t xml:space="preserve">ADAPTADOR CPVC, ROSCAVEL, COM FLANGES E ANEL DE VEDACAO, 28 MM, CAIXA D'AGUA PARA AGUA QUENTE                                                                                                                                                                                                                                                                                                                                                                                                             </t>
  </si>
  <si>
    <t xml:space="preserve">ADAPTADOR CPVC, ROSCAVEL, COM FLANGES E ANEL DE VEDACAO, 35 MM, CAIXA D'AGUA PARA AGUA QUENTE                                                                                                                                                                                                                                                                                                                                                                                                             </t>
  </si>
  <si>
    <t xml:space="preserve">ADAPTADOR CPVC, ROSCAVEL, COM FLANGES E ANEL DE VEDACAO, 42 MM, CAIXA D'AGUA PARA AGUA QUENTE                                                                                                                                                                                                                                                                                                                                                                                                             </t>
  </si>
  <si>
    <t xml:space="preserve">ADAPTADOR CPVC, ROSCAVEL, COM FLANGES E ANEL DE VEDACAO, 54 MM, CAIXA D'AGUA PARA AGUA QUENTE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</si>
  <si>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</si>
  <si>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</si>
  <si>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</si>
  <si>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</si>
  <si>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</si>
  <si>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</si>
  <si>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</si>
  <si>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</si>
  <si>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</si>
  <si>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</si>
  <si>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</si>
  <si>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</si>
  <si>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</si>
  <si>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</si>
  <si>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</si>
  <si>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</si>
  <si>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</si>
  <si>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</si>
  <si>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</si>
  <si>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SOLDAVEL, COM FLANGES E ANEL DE VEDACAO, 60 MM X 2", PARA CAIXA D' AGUA                                                                                                                                                                                                                                                                                                                                                                                                                     </t>
  </si>
  <si>
    <t xml:space="preserve">ADAPTADOR PVC SOLDAVEL, COM FLANGES LIVRES, 110 MM X 4", PARA CAIXA D' AGUA                                                                                                                                                                                                                                                                                                                                                                                                                               </t>
  </si>
  <si>
    <t xml:space="preserve">ADAPTADOR PVC SOLDAVEL, COM FLANGES LIVRES, 75 MM X 2  1/2", PARA CAIXA D' AGUA                                                                                                                                                                                                                                                                                                                                                                                                                           </t>
  </si>
  <si>
    <t xml:space="preserve">ADAPTADOR PVC SOLDAVEL, COM FLANGES LIVRES, 85 MM X 3", PARA CAIXA D' AGUA                                                                                                                                                                                                                                                                                                                                                                                                                                </t>
  </si>
  <si>
    <t xml:space="preserve">ADAPTADOR PVC SOLDAVEL, LONGO, COM FLANGE LIVRE,  110 MM X 4", PARA CAIXA D' AGUA                                                                                                                                                                                                                                                                                                                                                                                                                         </t>
  </si>
  <si>
    <t xml:space="preserve">ADAPTADOR PVC SOLDAVEL, LONGO, COM FLANGE LIVRE,  32 MM X 1", PARA CAIXA D' AGUA                                                                                                                                                                                                                                                                                                                                                                                                                          </t>
  </si>
  <si>
    <t xml:space="preserve">ADAPTADOR PVC SOLDAVEL, LONGO, COM FLANGE LIVRE,  75 MM X 2 1/2", PARA CAIXA D' AGUA                                                                                                                                                                                                                                                                                                                                                                                                                      </t>
  </si>
  <si>
    <t xml:space="preserve">ADAPTADOR PVC SOLDAVEL, LONGO, COM FLANGE LIVRE,  85 MM X 3", PARA CAIXA D' AGUA                                                                                                                                                                                                                                                                                                                                                                                                                          </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</si>
  <si>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</si>
  <si>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</si>
  <si>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1/2", PARA CAIXA D' AGUA                                                                                                                                                                                                                                                                                                                                                                                                                          </t>
  </si>
  <si>
    <t xml:space="preserve">ADAPTADOR PVC, ROSCAVEL, COM FLANGES E ANEL DE VEDACAO, 1", PARA CAIXA D' AGUA                                                                                                                                                                                                                                                                                                                                                                                                                            </t>
  </si>
  <si>
    <t xml:space="preserve">ADAPTADOR PVC, ROSCAVEL, COM FLANGES E ANEL DE VEDACAO, 3/4", PARA CAIXA D' AGUA                                                                                                                                                                                                                                                                                                                                                                                                                          </t>
  </si>
  <si>
    <t xml:space="preserve">ADAPTADOR, CPVC, SOLDAVEL, 15 MM, PARA AGUA QUENTE                                                                                                                                                                                                                                                                                                                                                                                                                                                        </t>
  </si>
  <si>
    <t xml:space="preserve">ADAPTADOR, CPVC, SOLDAVEL, 22 MM, PARA AGUA QUENTE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</si>
  <si>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</si>
  <si>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</si>
  <si>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PBA,  BOLSA/ROSCA, JE, DN 75 / DE  85 MM                                                                                                                                                                                                                                                                                                                                                                                                                                                   </t>
  </si>
  <si>
    <t xml:space="preserve">ADAPTADOR, PVC PBA, BOLSA/ROSCA, JE, DN 100 / DE 110 MM                                                                                                                                                                                                                                                                                                                                                                                                                                                   </t>
  </si>
  <si>
    <t xml:space="preserve">ADAPTADOR, PVC PBA, BOLSA/ROSCA, JE, DN 50 / DE 60 MM                                                                                                                                                                                                                                                                                                                                                                                                                                                     </t>
  </si>
  <si>
    <t xml:space="preserve">ADAPTADOR, PVC PBA, PONTA/ROSCA, JE, DN 50 / DE  60 MM                                                                                                                                                                                                                                                                                                                                                                                                                                                    </t>
  </si>
  <si>
    <t xml:space="preserve">ADAPTADOR, PVC PBA, PONTA/ROSCA, JE, DN 75 / DE  85 MM                                                                                                                                                                                                                                                                                                                                                                                                                                                    </t>
  </si>
  <si>
    <t xml:space="preserve">ADESIVO / COLA DE CONTATO LIQUIDO, A BASE DE RESINAS, PARA COLAGEM DE ESPUMA PARA ISOLAMENTO TERMICO FLEXIVEL                                                                                                                                                                                                                                                                                                                                                                                             </t>
  </si>
  <si>
    <t xml:space="preserve">ADESIVO / COLA PARA EPS (ISOPOR) E OUTROS MATERIAIS                                                                                                                                                                                                                                                                                                                                                                                                                                                       </t>
  </si>
  <si>
    <t xml:space="preserve">ADESIVO ACRILICO DE BASE AQUOSA / 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</si>
  <si>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</si>
  <si>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</si>
  <si>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</si>
  <si>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PARA TUBOS CPVC, *75* G                                                                                                                                                                                                                                                                                                                                                                                                                                                                           </t>
  </si>
  <si>
    <t xml:space="preserve">ADESIVO PLASTICO PARA PVC, BISNAGA COM 75 GR                                                                                                                                                                                                                                                                                                                                                                                                                                                              </t>
  </si>
  <si>
    <t xml:space="preserve">ADESIVO PLASTICO PARA PVC, FRASCO COM *850* GR                                                                                                                                                                                                                                                                                                                                                                                                                                                            </t>
  </si>
  <si>
    <t xml:space="preserve">ADESIVO PLASTICO PARA PVC, FRASCO COM 175 GR                                                                                                                                                                                                                                                                                                                                                                                                                                                              </t>
  </si>
  <si>
    <t xml:space="preserve">ADITIVO ACELERADOR DE PEGA E ENDURECIMENTO PARA ARGAMASSAS E CONCRETOS, LIQUIDO E ISENTO DE CLORETOS                                                                                                                                                                                                                                                                                                                                                                                                      </t>
  </si>
  <si>
    <t xml:space="preserve">ADITIVO ADESIVO LIQUIDO PARA ARGAMASSAS DE REVESTIMENTOS CIMENTICIOS                                                                                                                                                                                                                                                                                                                                                                                                                                      </t>
  </si>
  <si>
    <t xml:space="preserve">ADITIVO IMPERMEABILIZANTE DE PEGA NORMAL PARA ARGAMASSAS E CONCRETOS SEM ARMACAO, LIQUIDO E ISENTO DE CLORETOS                                                                                                                                                                                                                                                                                                                                                                                            </t>
  </si>
  <si>
    <t xml:space="preserve">ADITIVO IMPERMEABILIZANTE DE PEGA ULTRARRAPIDA, LIQUIDO E ISENTO DE CLORETOS                                                                                                                                                                                                                                                                                                                                                                                                                              </t>
  </si>
  <si>
    <t xml:space="preserve">ADITIVO LIQUIDO IMPERMEABILIZANTE CRISTALIZANTE                                                                                                                                                                                                                                                                                                                                                                                                                                                           </t>
  </si>
  <si>
    <t xml:space="preserve">ADITIVO LIQUIDO INCORPORADOR DE AR PARA CONCRETO E ARGAMASSA, LIQUIDO E ISENTO DE CLORETOS                                                                                                                                                                                                                                                                                                                                                                                                                </t>
  </si>
  <si>
    <t xml:space="preserve">ADITIVO PLASTIFICANTE E ESTABILIZADOR PARA ARGAMASSAS DE ASSENTAMENTO E REBOCO, LIQUIDO E ISENTO DE CLORETOS                                                                                                                                                                                                                                                                                                                                                                                              </t>
  </si>
  <si>
    <t xml:space="preserve">ADITIVO PLASTIFICANTE RETARDADOR DE PEGA E REDUTOR DE AGUA PARA CONCRETO, LIQUIDO E ISENTO DE CLORETOS                                                                                                                                                                                                                                                                                                                                                                                                    </t>
  </si>
  <si>
    <t xml:space="preserve">ADITIVO SUPERPLASTIFICANTE DE PEGA NORMAL PARA CONCRETO, LIQUIDO E ISENTO DE CLORETOS                                                                                                                                                                                                                                                                                                                                                                                                                     </t>
  </si>
  <si>
    <t xml:space="preserve">ADUELA/ GALERIA PRE-MOLDADA DE CONCRETO ARMADO, SECAO QUADRADA INTERNA DE 1,50 X 1,50 M (L X A), MISULA DE 20 X 20 CM, C = 1,00 M, ESPESSURA MIN = 15 CM, TB-45 E FCK DO CONCRETO = 30 MPA                                                                                                                                                                                                                                                                                                                </t>
  </si>
  <si>
    <t xml:space="preserve">ADUELA/ GALERIA PRE-MOLDADA DE CONCRETO ARMADO, SECAO RETANGULAR INTERNA DE 2,00 X 2,00 M (L X A), MISULA DE 20 X 20 CM, C = 1,00 M, ESPESSURA MIN = 15 CM, TB-45 E FCK DO CONCRETO = 30 MPA                                                                                                                                                                                                                                                                                                              </t>
  </si>
  <si>
    <t xml:space="preserve">ADUELA/ GALERIA PRE-MOLDADA DE CONCRETO ARMADO, SECAO RETANGULAR INTERNA DE 2,50 X 2,50 M (L X A), MISULA DE 20 X 20 CM, C = 1,00 M, ESPESSURA MIN = 15 CM, TB-45 E FCK DO CONCRETO = 30 MPA                                                                                                                                                                                                                                                                                                              </t>
  </si>
  <si>
    <t xml:space="preserve">ADUELA/ GALERIA PRE-MOLDADA DE CONCRETO ARMADO, SECAO RETANGULAR INTERNA DE 3,00 X 3,00 M (L X A), MISULA DE 20 X 20 CM, C = 1.00 M, ESPESSURA MIN = 20 CM, TB-45 E FCK DO CONCRETO = 30 MPA                                                                                                                                                                                                                                                                                                              </t>
  </si>
  <si>
    <t xml:space="preserve">AFASTADOR PARA TELHA DE FIBROCIMENTO CANALETE 90 OU KALHETAO                                                                                                                                                                                                                                                                                                                                                                                                                                              </t>
  </si>
  <si>
    <t xml:space="preserve">AGENTE DE CURA, PROTETOR DA EVAPORACAO DA AGUA DE HIDRATACAO DO CONCRETO                                                                                                                                                                                                                                                                                                                                                                                                                                  </t>
  </si>
  <si>
    <t xml:space="preserve">AGREGADO RECICLADO, TIPO RACHAO RECICLADO CINZA, CLASSE A                                                                                                                                                                                                                                                                                                                                                                                                                                                 </t>
  </si>
  <si>
    <t xml:space="preserve">M3    </t>
  </si>
  <si>
    <t xml:space="preserve">AJUDANTE DE ARMADOR (HORISTA)                                                                                                                                                                                                                                                                                                                                                                                                                                                                             </t>
  </si>
  <si>
    <t xml:space="preserve">H     </t>
  </si>
  <si>
    <t xml:space="preserve">AJUDANTE DE ARMADOR (MENSALISTA)                                                                                                                                                                                                                                                                                                                                                                                                                                                                          </t>
  </si>
  <si>
    <t xml:space="preserve">MES   </t>
  </si>
  <si>
    <t xml:space="preserve">AJUDANTE DE ELETRICISTA (HORISTA)                                                                                                                                                                                                                                                                                                                                                                                                                                                                         </t>
  </si>
  <si>
    <t xml:space="preserve">AJUDANTE DE ELETRICISTA (MENSALISTA)                                                                                                                                                                                                                                                                                                                                                                                                                                                                      </t>
  </si>
  <si>
    <t xml:space="preserve">AJUDANTE DE ESTRUTURAS METALICAS (MENSALISTA)                                                                                                                                                                                                                                                                                                                                                                                                                                                             </t>
  </si>
  <si>
    <t xml:space="preserve">AJUDANTE DE ESTRUTURAS METALICAS HORISTA                                                                                                                                                                                                                                                                                                                                                                                                                                                                  </t>
  </si>
  <si>
    <t xml:space="preserve">AJUDANTE DE OPERACAO EM GERAL (HORISTA)                                                                                                                                                                                                                                                                                                                                                                                                                                                                   </t>
  </si>
  <si>
    <t xml:space="preserve">AJUDANTE DE OPERACAO EM GERAL (MENSALISTA)                                                                                                                                                                                                                                                                                                                                                                                                                                                                </t>
  </si>
  <si>
    <t xml:space="preserve">AJUDANTE DE PINTOR (HORISTA)                                                                                                                                                                                                                                                                                                                                                                                                                                                                              </t>
  </si>
  <si>
    <t xml:space="preserve">AJUDANTE DE PINTOR (MENSALISTA)                                                                                                                                                                                                                                                                                                                                                                                                                                                                           </t>
  </si>
  <si>
    <t xml:space="preserve">AJUDANTE DE SERRALHEIRO (HORISTA)                                                                                                                                                                                                                                                                                                                                                                                                                                                                         </t>
  </si>
  <si>
    <t xml:space="preserve">AJUDANTE DE SERRALHEIRO (MENSALISTA)                                                                                                                                                                                                                                                                                                                                                                                                                                                                      </t>
  </si>
  <si>
    <t xml:space="preserve">AJUDANTE ESPECIALIZADO (HORISTA)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</si>
  <si>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</si>
  <si>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</si>
  <si>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</si>
  <si>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</si>
  <si>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</si>
  <si>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</si>
  <si>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</si>
  <si>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</si>
  <si>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 xml:space="preserve">ALICATE DE CRIMPAR RJ11, RJ12 E RJ45                                                                                                                                                                                                                                                                                                                                                                                                                                                                      </t>
  </si>
  <si>
    <t xml:space="preserve">ALICATE DE PRESSAO PARA SOLDA DE CHAPA 18 "                                                                                                                                                                                                                                                                                                                                                                                                                                                               </t>
  </si>
  <si>
    <t xml:space="preserve">ALICATE DE PRESSAO 11 " PARA SOLDA, TIPO C                                                                                                                                                                                                                                                                                                                                                                                                                                                                </t>
  </si>
  <si>
    <t xml:space="preserve">ALICATE DE PRESSAO 11 " PARA SOLDA, TIPO U                                                                                                                                                                                                                                                                                                                                                                                                                                                                </t>
  </si>
  <si>
    <t xml:space="preserve">ALICATE PARA ANEIS DE PISTAO, CAPACIDADE 50 A 100 MM                                                                                                                                                                                                                                                                                                                                                                                                                                                      </t>
  </si>
  <si>
    <t xml:space="preserve">ALIMENTACAO - HORISTA (COLETADO CAIXA - ENCARGOS COMPLEMENTARES)                                                                                                                                                                                                                                                                                                                                                                                                                                          </t>
  </si>
  <si>
    <t xml:space="preserve">ALIMENTACAO - MENSALISTA (COLETADO CAIXA - ENCARGOS COMPLEMENTARES)                                                                                                                                                                                                                                                                                                                                                                                                                                       </t>
  </si>
  <si>
    <t xml:space="preserve">ALISADORA DE CONCRETO COM MOTOR A GASOLINA DE 5,5 HP, PESO COM MOTOR DE 78 KG, 4 PAS                                                                                                                                                                                                                                                                                                                                                                                                                      </t>
  </si>
  <si>
    <t xml:space="preserve">ALMOXARIFE (HORISTA)                                                                                                                                                                                                                                                                                                                                                                                                                                                                                      </t>
  </si>
  <si>
    <t xml:space="preserve">ALMOXARIFE (MENSALISTA)                                                                                                                                                                                                                                                                                                                                                                                                                                                                                   </t>
  </si>
  <si>
    <t xml:space="preserve">ALONGADOR COM TRES ALTURAS, EM TUBO DE ACO CARBONO, PINTURA NO PROCESSO ELETROSTATICO - EQUIPAMENTO DE GINASTICA PARA ACADEMIA AO AR LIVRE / ACADEMIA DA TERCEIRA IDADE - ATI                                                                                                                                                                                                                                                                                                                             </t>
  </si>
  <si>
    <t xml:space="preserve">ALUMINIO ANODIZADO                                                                                                                                                                                                                                                                                                                                                                                                                                                                                        </t>
  </si>
  <si>
    <t xml:space="preserve">ANEL BORRACHA PARA TUBO ESGOTO PREDIAL, DN 100 MM (NBR 5688)                                                                                                                                                                                                                                                                                                                                                                                                                                              </t>
  </si>
  <si>
    <t xml:space="preserve">ANEL BORRACHA PARA TUBO ESGOTO PREDIAL, DN 50 MM (NBR 5688)                                                                                                                                                                                                                                                                                                                                                                                                                                               </t>
  </si>
  <si>
    <t xml:space="preserve">ANEL BORRACHA PARA TUBO ESGOTO PREDIAL, DN 75 MM (NBR 5688)                                                                                                                                                                                                                                                                                                                                                                                                                                               </t>
  </si>
  <si>
    <t xml:space="preserve">ANEL BORRACHA, DN 100 MM, PARA TUBO SERIE REFORCADA ESGOTO PREDIAL                                                                                                                                                                                                                                                                                                                                                                                                                                        </t>
  </si>
  <si>
    <t xml:space="preserve">ANEL BORRACHA, DN 150 MM, PARA TUBO SERIE REFORCADA ESGOTO PREDIAL                                                                                                                                                                                                                                                                                                                                                                                                                                        </t>
  </si>
  <si>
    <t xml:space="preserve">ANEL BORRACHA, DN 50 MM, PARA TUBO SERIE REFORCADA ESGOTO PREDIAL                                                                                                                                                                                                                                                                                                                                                                                                                                         </t>
  </si>
  <si>
    <t xml:space="preserve">ANEL BORRACHA, DN 75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</si>
  <si>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</si>
  <si>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</si>
  <si>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</si>
  <si>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REDE COLETOR ESGOTO, DN 100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</si>
  <si>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</si>
  <si>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</si>
  <si>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</si>
  <si>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</si>
  <si>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</si>
  <si>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</si>
  <si>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</si>
  <si>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</si>
  <si>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</si>
  <si>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</si>
  <si>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(NBR 15715)                                                                                                                                                                                                                                                                                                                                                                                                                 </t>
  </si>
  <si>
    <t xml:space="preserve">ANEL DE BORRACHA PARA VEDACAO DE DUTO PEAD CORRUGADO PARA ELETRICA, DN 1 1/4" (NBR 15715)                                                                                                                                                                                                                                                                                                                                                                                                                 </t>
  </si>
  <si>
    <t xml:space="preserve">ANEL DE BORRACHA PARA VEDACAO DE DUTO PEAD CORRUGADO PARA ELETRICA, DN 2" (NBR 15715)                                                                                                                                                                                                                                                                                                                                                                                                                     </t>
  </si>
  <si>
    <t xml:space="preserve">ANEL DE BORRACHA PARA VEDACAO DE DUTO PEAD CORRUGADO PARA ELETRICA, DN 3" (NBR 15715)                                                                                                                                                                                                                                                                                                                                                                                                                     </t>
  </si>
  <si>
    <t xml:space="preserve">ANEL DE BORRACHA PARA VEDACAO DE DUTO PEAD CORRUGADO PARA ELETRICA, DN 4" (NBR 15715)                                                                                                                                                                                                                                                                                                                                                                                                                     </t>
  </si>
  <si>
    <t xml:space="preserve">ANEL DE CONCRETO ARMADO COM FUNDO, PARA FOSSA E POCO 1,50 X *0,50* M                                                                                                                                                                                                                                                                                                                                                                                                                                      </t>
  </si>
  <si>
    <t xml:space="preserve">ANEL DE CONCRETO ARMADO COM FUNDO, PARA FOSSA E POCO 2,00 X *0,50* M                                                                                                                                                                                                                                                                                                                                                                                                                                      </t>
  </si>
  <si>
    <t xml:space="preserve">ANEL DE CONCRETO ARMADO COM FUNDO, PARA FOSSA E POCO 2,50 X *0,50* M                                                                                                                                                                                                                                                                                                                                                                                                                                      </t>
  </si>
  <si>
    <t xml:space="preserve">ANEL DE CONCRETO ARMADO, COM FUROS/DRENO PARA SUMIDOURO, D = 0,80 M, H = 0,50 M                                                                                                                                                                                                                                                                                                                                                                                                                           </t>
  </si>
  <si>
    <t xml:space="preserve">ANEL DE CONCRETO ARMADO, COM FUROS/DRENO PARA SUMIDOURO, D = 1,00 M, H = 0,50M                                                                                                                                                                                                                                                                                                                                                                                                                            </t>
  </si>
  <si>
    <t xml:space="preserve">ANEL DE CONCRETO ARMADO, COM FUROS/DRENO PARA SUMIDOURO, D = 1,50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</si>
  <si>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</si>
  <si>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</si>
  <si>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</si>
  <si>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</si>
  <si>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</si>
  <si>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</si>
  <si>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</si>
  <si>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</si>
  <si>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</si>
  <si>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</si>
  <si>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</si>
  <si>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 VEDACAO, PVC FLEXIVEL, 100 MM, PARA SAIDA DE BACIA / VASO SANITARIO                                                                                                                                                                                                                                                                                                                                                                                                                               </t>
  </si>
  <si>
    <t xml:space="preserve">ANEL EM CONCRETO ARMADO, LISO,  PARA FOSSAS SEPTICAS E SUMIDOUROS, COM FUNDO, DIAMETRO INTERNO DE 1,20 M E ALTURA DE 0,50 M                                                                                                                                                                                                                                                                                                                                                                               </t>
  </si>
  <si>
    <t xml:space="preserve">ANEL EM CONCRETO ARMADO, LISO, PARA FOSSAS SEPTICAS E SUMIDOUROS, COM FUNDO, DIAMETRO INTERNO DE 3,00 M E ALTURA DE 0,50 M                                                                                                                                                                                                                                                                                                                                                                                </t>
  </si>
  <si>
    <t xml:space="preserve">ANEL EM CONCRETO ARMADO, LISO, PARA FOSSAS SEPTICAS E SUMIDOUROS, SEM FUNDO, DIAMETRO INTERNO DE 2,00 M E ALTURA DE 0,50 M                                                                                                                                                                                                                                                                                                                                                                                </t>
  </si>
  <si>
    <t xml:space="preserve">ANEL EM CONCRETO ARMADO, LISO, PARA FOSSAS SEPTICAS E SUMIDOUROS, SEM FUNDO, DIAMETRO INTERNO DE 2,50 M E ALTURA DE 0,50 M                                                                                                                                                                                                                                                                                                                                                                                </t>
  </si>
  <si>
    <t xml:space="preserve">ANEL EM CONCRETO ARMADO, LISO, PARA FOSSAS SEPTICAS E SUMIDOUROS, SEM FUNDO, DIAMETRO INTERNO DE 3,00 M E ALTURA DE 0,50 M                                                                                                                                                                                                                                                                                                                                                                                </t>
  </si>
  <si>
    <t xml:space="preserve">ANEL EM CONCRETO ARMADO, LISO, PARA POCOS DE INSPECAO, COM FUNDO, DIAMETRO INTERNO DE 0,60 M E ALTURA DE 0,50 M                                                                                                                                                                                                                                                                                                                                                                                           </t>
  </si>
  <si>
    <t xml:space="preserve">ANEL EM CONCRETO ARMADO, LISO, PARA POCOS DE INSPECAO, SEM FUNDO, DIAMETRO INTERNO DE 0,60 M E ALTURA DE 0,20 M                                                                                                                                                                                                                                                                                                                                                                                           </t>
  </si>
  <si>
    <t xml:space="preserve">ANEL EM CONCRETO ARMADO, LISO, PARA POCOS DE INSPECAO, SEM FUNDO, DIAMETRO INTERNO DE 0,60 M E ALTURA DE 0,50 M                                                                                                                                                                                                                                                                                                                                                                                           </t>
  </si>
  <si>
    <t xml:space="preserve">ANEL EM CONCRETO ARMADO, LISO, PARA POCOS DE VISITA, POCOS DE INSPECAO, FOSSAS SEPTICAS E SUMIDOUROS, COM FUNDO, DIAMETRO INTERNO DE 1,20 M E ALTURA DE 0,75 M                                                                                                                                                                                                                                                                                                                                            </t>
  </si>
  <si>
    <t xml:space="preserve">ANEL EM CONCRETO ARMADO, LISO, PARA POCOS DE VISITA, POCOS DE INSPECAO, FOSSAS SEPTICAS E SUMIDOUROS, SEM FUNDO, DIAMETRO INTERNO DE 1,20 M E ALTURA DE 0,50 M                                                                                                                                                                                                                                                                                                                                            </t>
  </si>
  <si>
    <t xml:space="preserve">ANEL EM CONCRETO ARMADO, LISO, PARA POCOS DE VISITAS, POCOS DE INSPECAO, FOSSAS SEPTICAS E SUMIDOUROS, COM FUNDO, DIAMETRO INTERNO DE 0,80 M E ALTURA DE 0,50 M                                                                                                                                                                                                                                                                                                                                           </t>
  </si>
  <si>
    <t xml:space="preserve">ANEL EM CONCRETO ARMADO, LISO, PARA POCOS DE VISITAS, POCOS DE INSPECAO, FOSSAS SEPTICAS E SUMIDOUROS, COM FUNDO, DIAMETRO INTERNO DE 1,00 M E ALTURA DE 0,50 M                                                                                                                                                                                                                                                                                                                                           </t>
  </si>
  <si>
    <t xml:space="preserve">ANEL EM CONCRETO ARMADO, LISO, PARA POCOS DE VISITAS, POCOS DE INSPECAO, FOSSAS SEPTICAS E SUMIDOUROS, SEM FUNDO, DIAMETRO INTERNO DE 0,80 M E ALTURA DE 0,50 M                                                                                                                                                                                                                                                                                                                                           </t>
  </si>
  <si>
    <t xml:space="preserve">ANEL EM CONCRETO ARMADO, LISO, PARA POCOS DE VISITAS, POCOS DE INSPECAO, FOSSAS SEPTICAS E SUMIDOUROS, SEM FUNDO, DIAMETRO INTERNO DE 1,00 M E ALTURA DE 0,50 M                                                                                                                                                                                                                                                                                                                                           </t>
  </si>
  <si>
    <t xml:space="preserve">ANEL EM CONCRETO ARMADO, LISO, PARA, POCOS DE VISITA, POCOS DE INSPECAO, FOSSAS SEPTICAS E SUMIDOUROS, COM FUNDO, DIAMETRO INTERNO DE 1,50 M E ALTURA DE 1,00 M                                                                                                                                                                                                                                                                                                                                           </t>
  </si>
  <si>
    <t xml:space="preserve">ANEL EM CONCRETO ARMADO, LISO, PARA, POCOS DE VISITA, POCOS DE INSPECAO, FOSSAS SEPTICAS E SUMIDOUROS, SEM FUNDO, DIAMETRO INTERNO DE 1,50 M E ALTURA DE 0,50 M                                                                                                                                                                                                                                                                                                                                           </t>
  </si>
  <si>
    <t xml:space="preserve">ANEL EM CONCRETO ARMADO, PERFURADO,  PARA FOSSAS SEPTICAS E SUMIDOUROS, SEM FUNDO, DIAMETRO INTERNO DE 1,20 M E ALTURA DE 0,50 M                                                                                                                                                                                                                                                                                                                                                                          </t>
  </si>
  <si>
    <t xml:space="preserve">ANEL EM CONCRETO ARMADO, PERFURADO, PARA FOSSAS SEPTICAS E SUMIDOUROS, SEM FUNDO, DIAMETRO INTERNO DE 2,00 M E ALTURA DE 0,50 M                                                                                                                                                                                                                                                                                                                                                                           </t>
  </si>
  <si>
    <t xml:space="preserve">ANEL EM CONCRETO ARMADO, PERFURADO, PARA FOSSAS SEPTICAS E SUMIDOUROS, SEM FUNDO, DIAMETRO INTERNO DE 2,50 M E ALTURA DE 0,50 M                                                                                                                                                                                                                                                                                                                                                                           </t>
  </si>
  <si>
    <t xml:space="preserve">ANEL EM CONCRETO ARMADO, PERFURADO, PARA FOSSAS SEPTICAS E SUMIDOUROS, SEM FUNDO, DIAMETRO INTERNO DE 3,00 M E ALTURA DE 0,50 M                                                                                                                                                                                                                                                                                                                                                                           </t>
  </si>
  <si>
    <t xml:space="preserve">APARELHO CORTE OXI-ACETILENO PARA SOLDA E CORTE CONTENDO MACARICO SOLDA, BICO DE CORTE, CILINDROS, REGULADORES, MANGUEIRAS E CARRINHO                                                                                                                                                                                                                                                                                                                                                                     </t>
  </si>
  <si>
    <t xml:space="preserve">APARELHO SINALIZADOR LUMINOSO COM LED, PARA SAIDA GARAGEM, COM 2 LENTES EM POLICARBONATO, BIVOLT (INCLUI SUPORTE DE FIXACAO)                                                                                                                                                                                                                                                                                                                                                                              </t>
  </si>
  <si>
    <t xml:space="preserve">APOIO DO PORTA DENTE PARA FRESADORA DE  ASFALTO                                                                                                                                                                                                                                                                                                                                                                                                                                                           </t>
  </si>
  <si>
    <t xml:space="preserve">APONTADOR OU APROPRIADOR DE MAO DE OBRA (HORISTA)                                                                                                                                                                                                                                                                                                                                                                                                                                                         </t>
  </si>
  <si>
    <t xml:space="preserve">APONTADOR OU APROPRIADOR DE MAO DE OBRA (MENSALISTA)                                                                                                                                                                                                                                                                                                                                                                                                                                                      </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</si>
  <si>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</si>
  <si>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</si>
  <si>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</si>
  <si>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</si>
  <si>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</si>
  <si>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</si>
  <si>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</si>
  <si>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COM RESERVATORIO TERMICO DE 1000 L E *5* PLACAS COLETORAS DE *2,0* M2 (NAO INCLUI ACESSORIOS) (SEM INSTALACAO)                                                                                                                                                                                                                                                                                                                                                                            </t>
  </si>
  <si>
    <t xml:space="preserve">AQUECEDOR SOLAR COM RESERVATORIO TERMICO DE 400 L E *2* PLACAS COLETORAS DE *2,0* M2 (NAO INCLUI ACESSORIOS) (SEM INSTALACAO)                                                                                                                                                                                                                                                                                                                                                                             </t>
  </si>
  <si>
    <t xml:space="preserve">AQUECEDOR SOLAR COM RESERVATORIO TERMICO DE 600 L E *3* PLACAS COLETORAS DE *2,0* M2 (NAO INCLUI ACESSORIOS) (SEM INSTALACAO)                                                                                                                                                                                                                                                                                                                                                                             </t>
  </si>
  <si>
    <t xml:space="preserve">AQUECEDOR SOLAR COM RESERVATORIO TERMICO DE 800 L E *4* PLACAS COLETORAS DE *2,0* M2 (NAO INCLUI ACESSORIOS) (SEM INSTALACAO)                                                                                                                                                                                                                                                                                                                                                                             </t>
  </si>
  <si>
    <t xml:space="preserve">AQUECEDOR SOLAR DE INSTALACAO EXTERNA, KIT COMPACTO, CONJUNTO COM RESERVATORIO TERMICO DE 200 L, PLACA COLETORA DE *2,0* M2 E INCLUSO ACESSORIOS (RESIDENCIAS ATE 120,00 M2 E DE 4 A 5 BANHOS POR DIA) (SEM INSTALACAO)                                                                                                                                                                                                                                                                                   </t>
  </si>
  <si>
    <t xml:space="preserve">AR CONDICIONADO SPLIT INVERTER, HI-WALL (PAREDE), 12000 BTU/H, CICLO FRIO, 60HZ, CLASSIFICACAO A (SELO PROCEL), GAS HFC, CONTROLE S/FIO                                                                                                                                                                                                                                                                                                                                                                   </t>
  </si>
  <si>
    <t xml:space="preserve">AR CONDICIONADO SPLIT INVERTER, HI-WALL (PAREDE), 18000 BTU/H, CICLO FRIO, 60HZ, CLASSIFICACAO A (SELO PROCEL), GAS HFC, CONTROLE S/FIO                                                                                                                                                                                                                                                                                                                                                                   </t>
  </si>
  <si>
    <t xml:space="preserve">AR CONDICIONADO SPLIT INVERTER, HI-WALL (PAREDE), 24000 BTU/H, CICLO FRIO, 60HZ, CLASSIFICACAO A - SELO PROCEL, GAS HFC, CONTROLE S/FIO                                                                                                                                                                                                                                                                                                                                                                   </t>
  </si>
  <si>
    <t xml:space="preserve">AR CONDICIONADO SPLIT INVERTER, HI-WALL (PAREDE), 9000 BTU/H, CICLO FRIO, 60HZ, CLASSIFICACAO A (SELO PROCEL), GAS HFC, CONTROLE S/FIO                                                                                                                                                                                                                                                                                                                                                                    </t>
  </si>
  <si>
    <t xml:space="preserve">AR CONDICIONADO SPLIT INVERTER, PISO TETO, APRESENTANDO ENTRE 54000 E 58000 BTU/H, CICLO FRIO, 60HZ, CLASSIFICACAO ENERGETICA A OU B (SELO PROCEL), GAS HFC, CONTROLE S/FIO                                                                                                                                                                                                                                                                                                                               </t>
  </si>
  <si>
    <t xml:space="preserve">AR CONDICIONADO SPLIT INVERTER, PISO TETO, 18000 BTU/H, CICLO FRIO, 60HZ, CLASSIFICACAO ENERGETICA A OU B (SELO PROCEL), GAS HFC, CONTROLE S/FIO                                                                                                                                                                                                                                                                                                                                                          </t>
  </si>
  <si>
    <t xml:space="preserve">AR CONDICIONADO SPLIT INVERTER, PISO TETO, 24000 BTU/H, CICLO FRIO, 60HZ, CLASSIFICACAO ENERGETICA A OU B (SELO PROCEL), GAS HFC, CONTROLE S/FIO                                                                                                                                                                                                                                                                                                                                                          </t>
  </si>
  <si>
    <t xml:space="preserve">AR CONDICIONADO SPLIT INVERTER, PISO TETO, 36000 BTU/H, CICLO FRIO, 60HZ, CLASSIFICACAO ENERGETICA A OU B (SELO PROCEL), GAS HFC, CONTROLE S/FIO                                                                                                                                                                                                                                                                                                                                                          </t>
  </si>
  <si>
    <t xml:space="preserve">AR CONDICIONADO SPLIT INVERTER, PISO TETO, 48000 BTU/H, CICLO FRIO, 60HZ, CLASSIFICACAO ENERGETICA A OU B (SELO PROCEL), GAS HFC, CONTROLE S/FIO                                                                                                                                                                                                                                                                                                                                                          </t>
  </si>
  <si>
    <t xml:space="preserve">AR CONDICIONADO SPLIT ON/OFF, CASSETE (TETO), FRIO 4 VIAS 18000 BTUS/H, CLASSIFICACAO ENERGETICA C - SELO PROCEL, GAS HFC, CONTROLE S/ FIO                                                                                                                                                                                                                                                                                                                                                                </t>
  </si>
  <si>
    <t xml:space="preserve">AR CONDICIONADO SPLIT ON/OFF, CASSETE (TETO), FRIO 4 VIAS 24000 BTUS/H, CLASSIFICACAO ENERGETICA C - SELO PROCEL, GAS HFC, CONTROLE S/ FIO                                                                                                                                                                                                                                                                                                                                                                </t>
  </si>
  <si>
    <t xml:space="preserve">AR CONDICIONADO SPLIT ON/OFF, CASSETE (TETO), FRIO 4 VIAS 36000 BTUS/H, CLASSIFICACAO ENERGETICA C - SELO PROCEL, GAS HFC, CONTROLE S/ FIO                                                                                                                                                                                                                                                                                                                                                                </t>
  </si>
  <si>
    <t xml:space="preserve">AR CONDICIONADO SPLIT ON/OFF, CASSETE (TETO), FRIO 4 VIAS 48000 BTUS/H, CLASSIFICACAO ENERGETICA C - SELO PROCEL, GAS HFC, CONTROLE S/ FIO                                                                                                                                                                                                                                                                                                                                                                </t>
  </si>
  <si>
    <t xml:space="preserve">AR CONDICIONADO SPLIT ON/OFF, CASSETE (TETO), FRIO 4 VIAS 60000 BTUS/H, CLASSIFICACAO ENERGETICA C - SELO PROCEL, GAS HFC, CONTROLE S/ FIO                                                                                                                                                                                                                                                                                                                                                                </t>
  </si>
  <si>
    <t xml:space="preserve">AR CONDICIONADO SPLIT ON/OFF, CASSETE (TETO), 18000 BTUS/H, CICLO QUENTE/FRIO, 60 HZ, CLASSIFICACAO ENERGETICA C - SELO PROCEL, GAS HFC, CONTROLE S/ FIO                                                                                                                                                                                                                                                                                                                                                  </t>
  </si>
  <si>
    <t xml:space="preserve">AR CONDICIONADO SPLIT ON/OFF, CASSETE (TETO), 24000 BTUS/H, CICLO QUENTE/FRIO, 60 HZ, CLASSIFICACAO ENERGETICA C - SELO PROCEL, GAS HFC, CONTROLE S/ FIO                                                                                                                                                                                                                                                                                                                                                  </t>
  </si>
  <si>
    <t xml:space="preserve">AR CONDICIONADO SPLIT ON/OFF, CASSETE (TETO), 36000 BTUS/H, CICLO QUENTE/FRIO, 60 HZ, CLASSIFICACAO ENERGETICA A - SELO PROCEL, GAS HFC, CONTROLE S/ FIO                                                                                                                                                                                                                                                                                                                                                  </t>
  </si>
  <si>
    <t xml:space="preserve">AR CONDICIONADO SPLIT ON/OFF, CASSETE (TETO), 48000 BTUS/H, CICLO QUENTE/FRIO, 60 HZ, CLASSIFICACAO ENERGETICA A - SELO PROCEL, GAS HFC, CONTROLE S/ FIO                                                                                                                                                                                                                                                                                                                                                  </t>
  </si>
  <si>
    <t xml:space="preserve">AR CONDICIONADO SPLIT ON/OFF, CASSETE (TETO), 60000 BTUS/H, CICLO QUENTE/FRIO, 60 HZ, CLASSIFICACAO ENERGETICA A - SELO PROCEL, GAS HFC, CONTROLE S/ FIO                                                                                                                                                                                                                                                                                                                                                  </t>
  </si>
  <si>
    <t xml:space="preserve">AR CONDICIONADO SPLIT ON/OFF, HI-WALL (PAREDE), 12000 BTUS/H, CICLO FRIO, 60 HZ, CLASSIFICACAO ENERGETICA A - SELO PROCEL, GAS HFC, CONTROLE S/ FIO                                                                                                                                                                                                                                                                                                                                                       </t>
  </si>
  <si>
    <t xml:space="preserve">AR CONDICIONADO SPLIT ON/OFF, HI-WALL (PAREDE), 12000 BTUS/H, CICLO QUENTE/FRIO, 60 HZ, CLASSIFICACAO ENERGETICA A - SELO PROCEL, GAS HFC, CONTROLE S/ FIO                                                                                                                                                                                                                                                                                                                                                </t>
  </si>
  <si>
    <t xml:space="preserve">AR CONDICIONADO SPLIT ON/OFF, HI-WALL (PAREDE), 18000 BTUS/H, CICLO FRIO, 60 HZ, CLASSIFICACAO ENERGETICA A - SELO PROCEL, GAS HFC, CONTROLE S/ FIO                                                                                                                                                                                                                                                                                                                                                       </t>
  </si>
  <si>
    <t xml:space="preserve">AR CONDICIONADO SPLIT ON/OFF, HI-WALL (PAREDE), 18000 BTUS/H, CICLO QUENTE/FRIO, 60 HZ, CLASSIFICACAO ENERGETICA A - SELO PROCEL, GAS HFC, CONTROLE S/ FIO                                                                                                                                                                                                                                                                                                                                                </t>
  </si>
  <si>
    <t xml:space="preserve">AR CONDICIONADO SPLIT ON/OFF, HI-WALL (PAREDE), 24000 BTUS/H, CICLO FRIO, 60 HZ, CLASSIFICACAO ENERGETICA A - SELO PROCEL, GAS HFC, CONTROLE S/ FIO                                                                                                                                                                                                                                                                                                                                                       </t>
  </si>
  <si>
    <t xml:space="preserve">AR CONDICIONADO SPLIT ON/OFF, HI-WALL (PAREDE), 24000 BTUS/H, CICLO QUENTE/FRIO, 60 HZ, CLASSIFICACAO ENERGETICA A - SELO PROCEL, GAS HFC, CONTROLE S/ FIO                                                                                                                                                                                                                                                                                                                                                </t>
  </si>
  <si>
    <t xml:space="preserve">AR CONDICIONADO SPLIT ON/OFF, HI-WALL (PAREDE), 9000 BTUS/H, CICLO FRIO, 60 HZ, CLASSIFICACAO ENERGETICA A - SELO PROCEL, GAS HFC, CONTROLE S/ FIO                                                                                                                                                                                                                                                                                                                                                        </t>
  </si>
  <si>
    <t xml:space="preserve">AR CONDICIONADO SPLIT ON/OFF, HI-WALL (PAREDE), 9000 BTUS/H, CICLO QUENTE/FRIO, 60 HZ, CLASSIFICACAO ENERGETICA A - SELO PROCEL, GAS HFC, CONTROLE S/ FIO                                                                                                                                                                                                                                                                                                                                                 </t>
  </si>
  <si>
    <t xml:space="preserve">AR CONDICIONADO SPLIT ON/OFF, PISO TETO, 18.000 BTU/H, CICLO FRIO, 60HZ, CLASSIFICACAO ENERGETICA C - SELO PROCEL, GAS HFC, CONTROLE S/FIO                                                                                                                                                                                                                                                                                                                                                                </t>
  </si>
  <si>
    <t xml:space="preserve">AR CONDICIONADO SPLIT ON/OFF, PISO TETO, 24.000 BTU/H, CICLO FRIO, 60HZ, CLASSIFICACAO ENERGETICA C - SELO PROCEL, GAS HFC, CONTROLE S/FIO                                                                                                                                                                                                                                                                                                                                                                </t>
  </si>
  <si>
    <t xml:space="preserve">AR CONDICIONADO SPLIT ON/OFF, PISO TETO, 36.000 BTU/H, CICLO FRIO, 60HZ, CLASSIFICACAO ENERGETICA C - SELO PROCEL, GAS HFC, CONTROLE S/FIO                                                                                                                                                                                                                                                                                                                                                                </t>
  </si>
  <si>
    <t xml:space="preserve">AR CONDICIONADO SPLIT ON/OFF, PISO TETO, 48.000 BTU/H, CICLO FRIO, 60HZ, CLASSIFICACAO ENERGETICA C - SELO PROCEL, GAS HFC, CONTROLE S/FIO                                                                                                                                                                                                                                                                                                                                                                </t>
  </si>
  <si>
    <t xml:space="preserve">AR CONDICIONADO SPLIT ON/OFF, PISO TETO, 60.000 BTU/H, CICLO FRIO, 60HZ, CLASSIFICACAO ENERGETICA C - SELO PROCEL, GAS HFC, CONTROLE S/FIO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</si>
  <si>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</si>
  <si>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</si>
  <si>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</si>
  <si>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</si>
  <si>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SPLIT INVERTER, PISO TETO, 24000 BTU/H, QUENTE/FRIO, 60HZ, CLASSIFICACAO ENERGETICA A - SELO PROCEL, GAS HFC, CONTROLE S/FIO                                                                                                                                                                                                                                                                                                                                                              </t>
  </si>
  <si>
    <t xml:space="preserve">ARADO REVERSIVEL COM 3 DISCOS DE 26" X 6MM REBOCAVEL                                                                                                                                                                                                                                                                                                                                                                                                                                                      </t>
  </si>
  <si>
    <t xml:space="preserve">ARAME DE ACO OVALADO 15 X 17 ( 45,7 KG, 700 KGF), ROLO 1000 M                                                                                                                                                                                                                                                                                                                                                                                                                                             </t>
  </si>
  <si>
    <t xml:space="preserve">ARAME DE AMARRACAO PARA GABIAO GALVANIZADO, DIAMETRO 2,2 MM                                                                                                                                                                                                                                                                                                                                                                                                                                               </t>
  </si>
  <si>
    <t xml:space="preserve">ARAME FARPADO GALVANIZADO, 14 BWG (2,11 MM), CLASSE 250                                                                                                                                                                                                                                                                                                                                                                                                                                                   </t>
  </si>
  <si>
    <t xml:space="preserve">ARAME FARPADO GALVANIZADO, 16 BWG (1,65 MM), CLASSE 250                                                                                                                                                                                                                                                                                                                                                                                                                                                   </t>
  </si>
  <si>
    <t xml:space="preserve">ARAME GALVANIZADO 12 BWG, D = 2,76 MM (0,048 KG/M) OU 14 BWG, D = 2,11 MM (0,026 KG/M)                                                                                                                                                                                                                                                                                                                                                                                                                    </t>
  </si>
  <si>
    <t xml:space="preserve">ARAME GALVANIZADO 16 BWG, D = 1,65MM (0,0166 KG/M)                                                                                                                                                                                                                                                                                                                                                                                                                                                        </t>
  </si>
  <si>
    <t xml:space="preserve">ARAME GALVANIZADO 18 BWG, D = 1,24MM (0,009 KG/M)                                                                                                                                                                                                                                                                                                                                                                                                                                                         </t>
  </si>
  <si>
    <t xml:space="preserve">ARAME GALVANIZADO 6 BWG, D = 5,16 MM (0,157 KG/M), OU 8 BWG, D = 4,19 MM (0,101 KG/M), OU 10 BWG, D = 3,40 MM (0,0713 KG/M)                                                                                                                                                                                                                                                                                                                                                                               </t>
  </si>
  <si>
    <t xml:space="preserve">ARAME PROTEGIDO COM POLIMERO PARA GABIAO, DIAMETRO 2,2 MM                                                                                                                                                                                                                                                                                                                                                                                                                                                 </t>
  </si>
  <si>
    <t xml:space="preserve">ARAME RECOZIDO 16 BWG, D = 1,65 MM (0,016 KG/M) OU 18 BWG, D = 1,25 MM (0,01 KG/M)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</si>
  <si>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</si>
  <si>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</si>
  <si>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</si>
  <si>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</si>
  <si>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</si>
  <si>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ARGAMASSA COLANTE AC I PARA CERAMICAS                                                                                                                                                                                                                                                                                                                                                                                                                                                                     </t>
  </si>
  <si>
    <t xml:space="preserve">ARGAMASSA COLANTE AC II                                                                                                                                                                                                                                                                                                                                                                                                                                                                                   </t>
  </si>
  <si>
    <t xml:space="preserve">ARGAMASSA COLANTE TIPO AC III                                                                                                                                                                                                                                                                                                                                                                                                                                                                             </t>
  </si>
  <si>
    <t xml:space="preserve">ARGAMASSA COLANTE TIPO AC 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</si>
  <si>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</si>
  <si>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</si>
  <si>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</si>
  <si>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t>
  </si>
  <si>
    <t xml:space="preserve">ARGAMASSA PISO SOBRE PISO                                                                                                                                                                                                                                                                                                                                                                                                                                                                                 </t>
  </si>
  <si>
    <t xml:space="preserve">ARGAMASSA POLIMERICA DE REPARO ESTRUTURAL, BICOMPONENTE                                                                                                                                                                                                                                                                                                                                                                                                                                                   </t>
  </si>
  <si>
    <t xml:space="preserve">ARGAMASSA POLIMERICA IMPERMEABILIZANTE SEMIFLEXIVEL, BICOMPONENTE (MEMBRANA IMPERMEABILIZANTE ACRILICA)                                                                                                                                                                                                                                                                                                                                                                                                   </t>
  </si>
  <si>
    <t xml:space="preserve">ARGAMASSA PRONTA PARA CONTRAPISO                                                                                                                                                                                                                                                                                                                                                                                                                                                                          </t>
  </si>
  <si>
    <t xml:space="preserve">ARGAMASSA USINADA AUTOADENSAVEL E AUTONIVELANTE PARA CONTRAPISO, COM BOMBEAMENTO (DISPONIBILIZACAO DE BOMBA), SEM O LANCAMENTO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</si>
  <si>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</si>
  <si>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</si>
  <si>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</si>
  <si>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</si>
  <si>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</si>
  <si>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</si>
  <si>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</si>
  <si>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</si>
  <si>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</si>
  <si>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</si>
  <si>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</si>
  <si>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</si>
  <si>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(HORISTA)                                                                                                                                                                                                                                                                                                                                                                                                                                                                                         </t>
  </si>
  <si>
    <t xml:space="preserve">ARMADOR (MENSALISTA)                                                                                                                                                                                                                                                                                                                                                                                                                                                                                      </t>
  </si>
  <si>
    <t xml:space="preserve">ARQUITETO JUNIOR                                                                                                                                                                                                                                                                                                                                                                                                                                                                                          </t>
  </si>
  <si>
    <t xml:space="preserve">ARQUITETO JUNIOR (MENSALISTA)                                                                                                                                                                                                                                                                                                                                                                                                                                                                             </t>
  </si>
  <si>
    <t xml:space="preserve">ARQUITETO PAISAGISTA                                                                                                                                                                                                                                                                                                                                                                                                                                                                                      </t>
  </si>
  <si>
    <t xml:space="preserve">ARQUITETO PAISAGISTA (MENSALISTA)                                                                                                                                                                                                                                                                                                                                                                                                                                                                         </t>
  </si>
  <si>
    <t xml:space="preserve">ARQUITETO PLENO                                                                                                                                                                                                                                                                                                                                                                                                                                                                                           </t>
  </si>
  <si>
    <t xml:space="preserve">ARQUITETO PLENO (MENSALISTA)                                                                                                                                                                                                                                                                                                                                                                                                                                                                              </t>
  </si>
  <si>
    <t xml:space="preserve">ARQUITETO SENIOR                                                                                                                                                                                                                                                                                                                                                                                                                                                                                          </t>
  </si>
  <si>
    <t xml:space="preserve">ARQUITETO SENIOR (MENSALISTA)                                                                                                                                                                                                                                                                                                                                                                                                                                                                             </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</si>
  <si>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</si>
  <si>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</si>
  <si>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</si>
  <si>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</si>
  <si>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</si>
  <si>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</si>
  <si>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</si>
  <si>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</si>
  <si>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</si>
  <si>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</si>
  <si>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</si>
  <si>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LISA, REDONDA, DE LATAO POLIDO, DIAMETRO NOMINAL 5/8", DIAMETRO EXTERNO = 34 MM, DIAMETRO DO FURO = 17 MM, ESPESSURA = *2,5* MM                                                                                                                                                                                                                                                                                                                                                                   </t>
  </si>
  <si>
    <t xml:space="preserve">ARRUELA QUADRADA EM ACO GALVANIZADO, DIMENSAO = 38 MM, ESPESSURA = 3MM, DIAMETRO DO FURO= 18 MM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</si>
  <si>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</si>
  <si>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</si>
  <si>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</si>
  <si>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t>
  </si>
  <si>
    <t xml:space="preserve">ASSENTADOR DE MANILHAS (MENSALISTA)                                                                                                                                                                                                                                                                                                                                                                                                                                                                       </t>
  </si>
  <si>
    <t xml:space="preserve">ASSENTO  VASO SANITARIO INFANTIL EM PLASTICO BRANCO                                                                                                                                                                                                                                                                                                                                                                                                                                                       </t>
  </si>
  <si>
    <t xml:space="preserve">ASSENTO SANITARIO DE PLASTICO, TIPO CONVENCIONAL                                                                                                                                                                                                                                                                                                                                                                                                                                                          </t>
  </si>
  <si>
    <t xml:space="preserve">AUTOMATICO DE BOIA SUPERIOR / INFERIOR, *15* A / 250 V                                                                                                                                                                                                                                                                                                                                                                                                                                                    </t>
  </si>
  <si>
    <t xml:space="preserve">AUXILIAR DE ALMOXARIFE (HORISTA)                                                                                                                                                                                                                                                                                                                                                                                                                                                                          </t>
  </si>
  <si>
    <t xml:space="preserve">AUXILIAR DE ALMOXARIFE (MENSALISTA)                                                                                                                                                                                                                                                                                                                                                                                                                                                                       </t>
  </si>
  <si>
    <t xml:space="preserve">AUXILIAR DE AZULEJISTA (HORISTA)                                                                                                                                                                                                                                                                                                                                                                                                                                                                          </t>
  </si>
  <si>
    <t xml:space="preserve">AUXILIAR DE AZULEJISTA (MENSALISTA)                                                                                                                                                                                                                                                                                                                                                                                                                                                                       </t>
  </si>
  <si>
    <t xml:space="preserve">AUXILIAR DE ENCANADOR OU BOMBEIRO HIDRAULICO (HORISTA)                                                                                                                                                                                                                                                                                                                                                                                                                                                    </t>
  </si>
  <si>
    <t xml:space="preserve">AUXILIAR DE ENCANADOR OU BOMBEIRO HIDRAULICO (MENSALISTA)                                                                                                                                                                                                                                                                                                                                                                                                                                                 </t>
  </si>
  <si>
    <t xml:space="preserve">AUXILIAR DE ESCRITORIO (HORISTA)                                                                                                                                                                                                                                                                                                                                                                                                                                                                          </t>
  </si>
  <si>
    <t xml:space="preserve">AUXILIAR DE ESCRITORIO (MENSALISTA)                                                                                                                                                                                                                                                                                                                                                                                                                                                                       </t>
  </si>
  <si>
    <t xml:space="preserve">AUXILIAR DE LABORATORISTA DE SOLOS E DE CONCRETO (HORISTA)                                                                                                                                                                                                                                                                                                                                                                                                                                                </t>
  </si>
  <si>
    <t xml:space="preserve">AUXILIAR DE LABORATORISTA DE SOLOS E DE CONCRETO (MENSALISTA)                                                                                                                                                                                                                                                                                                                                                                                                                                             </t>
  </si>
  <si>
    <t xml:space="preserve">AUXILIAR DE MECANICO                                                                                                                                                                                                                                                                                                                                                                                                                                                                                      </t>
  </si>
  <si>
    <t xml:space="preserve">AUXILIAR DE MECANICO (MENSALISTA)                                                                                                                                                                                                                                                                                                                                                                                                                                                                         </t>
  </si>
  <si>
    <t xml:space="preserve">AUXILIAR DE PEDREIRO (HORISTA)                                                                                                                                                                                                                                                                                                                                                                                                                                                                            </t>
  </si>
  <si>
    <t xml:space="preserve">AUXILIAR DE PEDREIRO (MENSALISTA)                                                                                                                                                                                                                                                                                                                                                                                                                                                                         </t>
  </si>
  <si>
    <t xml:space="preserve">AUXILIAR DE SERVICOS GERAIS                                                                                                                                                                                                                                                                                                                                                                                                                                                                               </t>
  </si>
  <si>
    <t xml:space="preserve">AUXILIAR DE SERVICOS GERAIS (MENSALISTA)                                                                                                                                                                                                                                                                                                                                                                                                                                                                  </t>
  </si>
  <si>
    <t xml:space="preserve">AUXILIAR DE TOPOGRAFO (HORISTA)                                                                                                                                                                                                                                                                                                                                                                                                                                                                           </t>
  </si>
  <si>
    <t xml:space="preserve">AUXILIAR DE TOPOGRAFO (MENSALISTA)                                                                                                                                                                                                                                                                                                                                                                                                                                                                        </t>
  </si>
  <si>
    <t xml:space="preserve">AUXILIAR TECNICO / ASSISTENTE DE ENGENHARIA                                                                                                                                                                                                                                                                                                                                                                                                                                                               </t>
  </si>
  <si>
    <t xml:space="preserve">AUXILIAR TECNICO / ASSISTENTE DE ENGENHARIA (MENSALISTA)                                                                                                                                                                                                                                                                                                                                                                                                                                                  </t>
  </si>
  <si>
    <t xml:space="preserve">AVENTAL DE SEGURANCA DE RASPA DE COURO 1,00 X 0,60 M                                                                                                                                                                                                                                                                                                                                                                                                                                                      </t>
  </si>
  <si>
    <t xml:space="preserve">AZULEJISTA OU LADRILHEIRO (HORISTA)                                                                                                                                                                                                                                                                                                                                                                                                                                                                       </t>
  </si>
  <si>
    <t xml:space="preserve">AZULEJISTA OU LADRILHEIRO (MENSALISTA)                                                                                                                                                                                                                                                                                                                                                                                                                                                                    </t>
  </si>
  <si>
    <t xml:space="preserve">BACIA SANITARIA (VASO) COM CAIXA ACOPLADA, SIFAO APARENTE, DE LOUCA BRANCA (SEM ASSENTO)                                                                                                                                                                                                                                                                                                                                                                                                                  </t>
  </si>
  <si>
    <t xml:space="preserve">BACIA SANITARIA (VASO) COM CAIXA ACOPLADA, SIFAO OCULTO / CARENADO, DE LOUCA BRANCA (SEM ASSENTO ) - PADRAO ALTO                                                                                                                                                                                                                                                                                                                                                                                          </t>
  </si>
  <si>
    <t xml:space="preserve">BACIA SANITARIA (VASO) CONVENCIONAL PARA PCD, SEM FURO FRONTAL, DE LOUCA BRANCA (SEM ASSENTO)                                                                                                                                                                                                                                                                                                                                                                                                             </t>
  </si>
  <si>
    <t xml:space="preserve">BACIA SANITARIA (VASO) CONVENCIONAL PARA USO ESPECIFICO (HOSPITAIS, CLINICAS), COM FURO FRONTAL, DE LOUCA BRANCA, SEM ASSENTO                                                                                                                                                                                                                                                                                                                                                                             </t>
  </si>
  <si>
    <t xml:space="preserve">BACIA SANITARIA (VASO) CONVENCIONAL, DE LOUCA BRANCA, SIFAO APARENTE, SAIDA VERTICAL (SEM ASSENTO)                                                                                                                                                                                                                                                                                                                                                                                                        </t>
  </si>
  <si>
    <t xml:space="preserve">BACIA SANITARIA (VASO) CONVENCIONAL, DE LOUCA COLORIDA, SIFAO APARENTE, SAIDA VERTICAL (SEM ASSENTO)                                                                                                                                                                                                                                                                                                                                                                                                      </t>
  </si>
  <si>
    <t xml:space="preserve">BACIA SANITARIA (VASO) INFANTIL, SIFONADO, DE LOUCA BRANCA, (SEM ASSENTO)                                                                                                                                                                                                                                                                                                                                                                                                                                 </t>
  </si>
  <si>
    <t xml:space="preserve">BALDE PLASTICO CAPACIDADE *10* L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</si>
  <si>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</si>
  <si>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</si>
  <si>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</si>
  <si>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</si>
  <si>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</si>
  <si>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 BANCA/ BALCAO/ TAMPO EM MARMORE BRANCO COMUM, POLIDO, LISO, ACABAMENTO RETO, E= *3* CM (SEM FUROS)                                                                                                                                                                                                                                                                                                                                                                                               </t>
  </si>
  <si>
    <t xml:space="preserve">M2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</si>
  <si>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</si>
  <si>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</si>
  <si>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</si>
  <si>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</si>
  <si>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</si>
  <si>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</si>
  <si>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</si>
  <si>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</si>
  <si>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</si>
  <si>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</si>
  <si>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</si>
  <si>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</si>
  <si>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EM LADO OPOSTO, COR CINZA                                                                                                                                                                                                                                                                                                                                                                                                                                                    </t>
  </si>
  <si>
    <t xml:space="preserve">PAR   </t>
  </si>
  <si>
    <t xml:space="preserve">BARRA ANTIPANICO DUPLA, PARA PORTA DE VIDRO, COR CINZA                                                                                                                                                                                                                                                                                                                                                                                                                                                    </t>
  </si>
  <si>
    <t xml:space="preserve">BARRA ANTIPANICO SIMPLES, CEGA EM LADO OPOSTO, COR CINZA                                                                                                                                                                                                                                                                                                                                                                                                                                                  </t>
  </si>
  <si>
    <t xml:space="preserve">BARRA ANTIPANICO SIMPLES, COM FECHADURA LADO OPOSTO, COR CINZA                                                                                                                                                                                                                                                                                                                                                                                                                                            </t>
  </si>
  <si>
    <t xml:space="preserve">BARRA ANTIPANICO SIMPLES, PARA PORTA DE VIDRO, COR CINZA                                                                                                                                                                                                                                                                                                                                                                                                                                                  </t>
  </si>
  <si>
    <t xml:space="preserve">BARRA DE ACO CHATA, RETANGULAR (QUALQUER BITOLA)                                                                                                                                                                                                                                                                                                                                                                                                                                                          </t>
  </si>
  <si>
    <t xml:space="preserve">BARRA DE ACO CHATO, RETANGULAR, 19,05 MM X 3,17 MM (L X E), 0,47 KG/M                                                                                                                                                                                                                                                                                                                                                                                                                                     </t>
  </si>
  <si>
    <t xml:space="preserve">BARRA DE ACO CHATO, RETANGULAR, 25,4 MM X 4,76 MM (L X E), 1,73 KG/M                                                                                                                                                                                                                                                                                                                                                                                                                                      </t>
  </si>
  <si>
    <t xml:space="preserve">BARRA DE ACO CHATO, RETANGULAR, 25,4 MM X 6,35 MM (L X E), 1,2265 KG/M                                                                                                                                                                                                                                                                                                                                                                                                                                    </t>
  </si>
  <si>
    <t xml:space="preserve">BARRA DE ACO CHATO, RETANGULAR, 38,1 MM X 12,7 MM (L X E), 3,79 KG/M                                                                                                                                                                                                                                                                                                                                                                                                                                      </t>
  </si>
  <si>
    <t xml:space="preserve">BARRA DE ACO CHATO, RETANGULAR, 38,1 MM X 6,35 MM (L X E), 1,89 KG/M                                                                                                                                                                                                                                                                                                                                                                                                                                      </t>
  </si>
  <si>
    <t xml:space="preserve">BARRA DE ACO CHATO, RETANGULAR, 38,1 MM X 9,53 MM (L X E), 2,84 KG/M                                                                                                                                                                                                                                                                                                                                                                                                                                      </t>
  </si>
  <si>
    <t xml:space="preserve">BARRA DE ACO CHATO, RETANGULAR, 50,8 MM X 12,7 MM (L X E), 5,06 KG/M                                                                                                                                                                                                                                                                                                                                                                                                                                      </t>
  </si>
  <si>
    <t xml:space="preserve">BARRA DE ACO CHATO, RETANGULAR, 50,8 MM X 25,4 MM (L X E), 10,12 KG/M                                                                                                                                                                                                                                                                                                                                                                                                                                     </t>
  </si>
  <si>
    <t xml:space="preserve">BARRA DE ACO CHATO, RETANGULAR, 50,8 MM X 6,35 MM (L X E), 2,53 KG/M                                                                                                                                                                                                                                                                                                                                                                                                                                      </t>
  </si>
  <si>
    <t xml:space="preserve">BARRA DE ACO CHATO, RETANGULAR, 50,8 MM X 7,94 MM (L X E), 3,162 KG/M                                                                                                                                                                                                                                                                                                                                                                                                                                     </t>
  </si>
  <si>
    <t xml:space="preserve">BARRA DE ACO CHATO, RETANGULAR, 50,8 MM X 9,53 MM (L X E), 3,79KG/M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</si>
  <si>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</si>
  <si>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</si>
  <si>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</si>
  <si>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</si>
  <si>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</si>
  <si>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</si>
  <si>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</si>
  <si>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</si>
  <si>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</si>
  <si>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</si>
  <si>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</si>
  <si>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BASE DE MISTURADOR MONOCOMANDO PARA CHUVEIRO, DE PAREDE (NAO INCLUI ACABAMENTOS)                                                                                                                                                                                                                                                                                                                                                                                                                          </t>
  </si>
  <si>
    <t xml:space="preserve">BASE PARA MASTRO DE PARA-RAIOS DIAMETRO NOMINAL 1 1/2"                                                                                                                                                                                                                                                                                                                                                                                                                                                    </t>
  </si>
  <si>
    <t xml:space="preserve">BASE PARA MASTRO DE PARA-RAIOS DIAMETRO NOMINAL 2"                                                                                                                                                                                                                                                                                                                                                                                                                                                        </t>
  </si>
  <si>
    <t xml:space="preserve">BASE PARA RELE COM SUPORTE METALICO                                                                                                                                                                                                                                                                                                                                                                                                                                                                       </t>
  </si>
  <si>
    <t xml:space="preserve">BASTIDOR PARA BLOCO M10                                                                                                                                                                                                                                                                                                                                                                                                                                                                                   </t>
  </si>
  <si>
    <t xml:space="preserve">BATE-ESTACAS POR GRAVIDADE, POTENCIA160 HP, PESO DO MARTELO ATE 3 TONELADAS                                                                                                                                                                                                                                                                                                                                                                                                                               </t>
  </si>
  <si>
    <t xml:space="preserve">BATENTE / PORTAL / ADUELA / MARCO EM MADEIRA MACICA COM REBAIXO, E = *3* CM, L = *14* CM, PARA PORTAS DE  GIRO DE *60 CM A 120* CM  X *210* CM, CEDRINHO / ANGELIM COMERCIAL / TAURI / CURUPIXA / PEROBA / CUMARU OU EQUIVALENTE DA REGIAO (NAO INCLUI ALIZARES)                                                                                                                                                                                                                                          </t>
  </si>
  <si>
    <t xml:space="preserve">JG    </t>
  </si>
  <si>
    <t xml:space="preserve">BATENTE / PORTAL / ADUELA / MARCO EM MADEIRA MACICA COM REBAIXO, E = *3* CM, L = *14* CM, PARA PORTAS DE  GIRO DE *60 CM A 120* CM  X *210* CM, PINUS / EUCALIPTO / VIROLA OU EQUIVALENTE DA REGIAO (NAO INCLUI ALIZARES)                                                                                                                                                                                                                                                                                 </t>
  </si>
  <si>
    <t xml:space="preserve">BATENTE / PORTAL / ADUELA / MARCO EM MADEIRA MACICA COM REBAIXO, E = *3* CM, L = *16* CM, PARA PORTAS DE  GIRO DE *60 CM A 120* CM  X *210* CM, CEDRINHO / ANGELIM COMERCIAL / TAURI / CURUPIXA / PEROBA / CUMARU OU EQUIVALENTE DA REGIAO (NAO INCLUI ALIZARES)                                                                                                                                                                                                                                          </t>
  </si>
  <si>
    <t xml:space="preserve">BATENTE / PORTAL / ADUELA / MARCO EM MADEIRA MACICA COM REBAIXO, E = *3* CM, L = *16* CM, PARA PORTAS DE  GIRO DE *60 CM A 120* CM  X *210* CM, PINUS / EUCALIPTO / VIROLA OU EQUIVALENTE DA REGIAO (NAO INCLUI ALIZARES)                                                                                                                                                                                                                                                                                 </t>
  </si>
  <si>
    <t xml:space="preserve">BATENTE/PORTAL/ADUELA/MARCO, EM MDF/PVC WOOD/POLIESTIRENO OU MADEIRA LAMINADA, L = *9,0* CM COM GUARNICAO REGULAVEL 2 FACES = *35* MM, PRIMER                                                                                                                                                                                                                                                                                                                                                             </t>
  </si>
  <si>
    <t xml:space="preserve">BENTONITA, ARGILA CONSTITUIDA POR  MONTMORILONITA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</si>
  <si>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</si>
  <si>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</si>
  <si>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</si>
  <si>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</si>
  <si>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</si>
  <si>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</si>
  <si>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</si>
  <si>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t>
  </si>
  <si>
    <t xml:space="preserve">BLASTER, DINAMITADOR OU CABO DE FOGO (MENSALISTA)                                                                                                                                                                                                                                                                                                                                                                                                                                                         </t>
  </si>
  <si>
    <t xml:space="preserve">BLOCO / TIJOLO DE VIDRO INCOLOR, CANELADO / ONDULADO, *19 X 19 X 8* CM (A X L X E)                                                                                                                                                                                                                                                                                                                                                                                                                        </t>
  </si>
  <si>
    <t xml:space="preserve">BLOCO / TIJOLO DE VIDRO INCOLOR, XADREZ, *20 X 20 X 10* CM (A X L X E)                                                                                                                                                                                                                                                                                                                                                                                                                                    </t>
  </si>
  <si>
    <t xml:space="preserve">BLOCO CERAMICO / TIJOLO VAZADO PARA ALVENARIA DE VEDACAO, FUROS NA HORIZONTAL, 11,5 X 19 X 19 CM (NBR 15270)                                                                                                                                                                                                                                                                                                                                                                                              </t>
  </si>
  <si>
    <t xml:space="preserve">BLOCO CERAMICO / TIJOLO VAZADO PARA ALVENARIA DE VEDACAO, FUROS NA VERTICAL, 14 X 19 X 39 CM (NBR 15270)                                                                                                                                                                                                                                                                                                                                                                                                  </t>
  </si>
  <si>
    <t xml:space="preserve">BLOCO CERAMICO / TIJOLO VAZADO PARA ALVENARIA DE VEDACAO, FUROS NA VERTICAL, 19 X 19 X 39 CM (NBR 15270)                                                                                                                                                                                                                                                                                                                                                                                                  </t>
  </si>
  <si>
    <t xml:space="preserve">BLOCO CERAMICO / TIJOLO VAZADO PARA ALVENARIA DE VEDACAO, FUROS NA VERTICAL,, 9 X 19 X 39 CM (NBR 15270)                                                                                                                                                                                                                                                                                                                                                                                                  </t>
  </si>
  <si>
    <t xml:space="preserve">BLOCO CERAMICO / TIJOLO VAZADO PARA ALVENARIA DE VEDACAO, 4 FUROS NA HORIZONTAL, DE 9 X 9 X 19 CM (L X A X C)                                                                                                                                                                                                                                                                                                                                                                                             </t>
  </si>
  <si>
    <t xml:space="preserve">BLOCO CERAMICO / TIJOLO VAZADO PARA ALVENARIA DE VEDACAO, 6 FUROS NA HORIZONTAL, 9 X 14 X 19 CM (L X A X C)                                                                                                                                                                                                                                                                                                                                                                                               </t>
  </si>
  <si>
    <t xml:space="preserve">BLOCO CERAMICO / TIJOLO VAZADO PARA ALVENARIA DE VEDACAO, 8 FUROS NA HORIZONTAL, DE 9 X 19 X 19 CM (L XA X C)                                                                                                                                                                                                                                                                                                                                                                                             </t>
  </si>
  <si>
    <t xml:space="preserve">BLOCO CERAMICO / TIJOLO VAZADO PARA ALVENARIA DE VEDACAO, 8 FUROS NA HORIZONTAL, 9 X 19 X 29 CM (L X A X C)                                                                                                                                                                                                                                                                                                                                                                                               </t>
  </si>
  <si>
    <t xml:space="preserve">BLOCO CONCRETO CELULAR AUTOCLAVADO 12,5 X 30 X 60 CM (E X A X C)                                                                                                                                                                                                                                                                                                                                                                                                                                          </t>
  </si>
  <si>
    <t xml:space="preserve">BLOCO CONCRETO CELULAR AUTOCLAVADO 7,5 X 30 X 60 CM (E X A X C)                                                                                                                                                                                                                                                                                                                                                                                                                                           </t>
  </si>
  <si>
    <t xml:space="preserve">BLOCO DE CONCRETO ESTRUTURAL 14 X 19 X 29 CM, FBK 10 MPA (NBR 6136)                                                                                                                                                                                                                                                                                                                                                                                                                                       </t>
  </si>
  <si>
    <t xml:space="preserve">BLOCO DE CONCRETO ESTRUTURAL 14 X 19 X 29 CM, FBK 12 MPA (NBR 6136)                                                                                                                                                                                                                                                                                                                                                                                                                                       </t>
  </si>
  <si>
    <t xml:space="preserve">BLOCO DE CONCRETO ESTRUTURAL 14 X 19 X 29 CM, FBK 14 MPA (NBR 6136)                                                                                                                                                                                                                                                                                                                                                                                                                                       </t>
  </si>
  <si>
    <t xml:space="preserve">BLOCO DE CONCRETO ESTRUTURAL 14 X 19 X 29 CM, FBK 16 MPA (NBR 6136)                                                                                                                                                                                                                                                                                                                                                                                                                                       </t>
  </si>
  <si>
    <t xml:space="preserve">BLOCO DE CONCRETO ESTRUTURAL 14 X 19 X 29 CM, FBK 4,5 MPA (NBR 6136)                                                                                                                                                                                                                                                                                                                                                                                                                                      </t>
  </si>
  <si>
    <t xml:space="preserve">BLOCO DE CONCRETO ESTRUTURAL 14 X 19 X 29 CM, FBK 6 MPA (NBR 6136)                                                                                                                                                                                                                                                                                                                                                                                                                                        </t>
  </si>
  <si>
    <t xml:space="preserve">BLOCO DE CONCRETO ESTRUTURAL 14 X 19 X 29 CM, FBK 8 MPA (NBR 6136)                                                                                                                                                                                                                                                                                                                                                                                                                                        </t>
  </si>
  <si>
    <t xml:space="preserve">BLOCO DE CONCRETO ESTRUTURAL 14 X 19 X 34 CM, FBK 4,5 MPA (NBR 6136)                                                                                                                                                                                                                                                                                                                                                                                                                                      </t>
  </si>
  <si>
    <t xml:space="preserve">BLOCO DE CONCRETO ESTRUTURAL 14 X 19 X 39 CM, FBK 10 MPA (NBR 6136)                                                                                                                                                                                                                                                                                                                                                                                                                                       </t>
  </si>
  <si>
    <t xml:space="preserve">BLOCO DE CONCRETO ESTRUTURAL 14 X 19 X 39 CM, FBK 12 MPA (NBR 6136)                                                                                                                                                                                                                                                                                                                                                                                                                                       </t>
  </si>
  <si>
    <t xml:space="preserve">BLOCO DE CONCRETO ESTRUTURAL 14 X 19 X 39 CM, FBK 14 MPA (NBR 6136)                                                                                                                                                                                                                                                                                                                                                                                                                                       </t>
  </si>
  <si>
    <t xml:space="preserve">BLOCO DE CONCRETO ESTRUTURAL 14 X 19 X 39 CM, FBK 4,5 MPA (NBR 6136)                                                                                                                                                                                                                                                                                                                                                                                                                                      </t>
  </si>
  <si>
    <t xml:space="preserve">BLOCO DE CONCRETO ESTRUTURAL 14 X 19 X 39 CM, FBK 6 MPA (NBR 6136)                                                                                                                                                                                                                                                                                                                                                                                                                                        </t>
  </si>
  <si>
    <t xml:space="preserve">BLOCO DE CONCRETO ESTRUTURAL 14 X 19 X 39 CM, FBK 8 MPA (NBR 6136)                                                                                                                                                                                                                                                                                                                                                                                                                                        </t>
  </si>
  <si>
    <t xml:space="preserve">BLOCO DE CONCRETO ESTRUTURAL 14 X 19 X 39, FCK 16 MPA (NBR 6136)                                                                                                                                                                                                                                                                                                                                                                                                                                          </t>
  </si>
  <si>
    <t xml:space="preserve">BLOCO DE CONCRETO ESTRUTURAL 19 X 19 X 39 CM, FBK 10 MPA (NBR 6136)                                                                                                                                                                                                                                                                                                                                                                                                                                       </t>
  </si>
  <si>
    <t xml:space="preserve">BLOCO DE CONCRETO ESTRUTURAL 19 X 19 X 39 CM, FBK 12 MPA (NBR 6136)                                                                                                                                                                                                                                                                                                                                                                                                                                       </t>
  </si>
  <si>
    <t xml:space="preserve">BLOCO DE CONCRETO ESTRUTURAL 19 X 19 X 39 CM, FBK 14 MPA (NBR 6136)                                                                                                                                                                                                                                                                                                                                                                                                                                       </t>
  </si>
  <si>
    <t xml:space="preserve">BLOCO DE CONCRETO ESTRUTURAL 19 X 19 X 39 CM, FBK 16 MPA (NBR 6136)                                                                                                                                                                                                                                                                                                                                                                                                                                       </t>
  </si>
  <si>
    <t xml:space="preserve">BLOCO DE CONCRETO ESTRUTURAL 19 X 19 X 39 CM, FBK 4,5 MPA (NBR 6136)                                                                                                                                                                                                                                                                                                                                                                                                                                      </t>
  </si>
  <si>
    <t xml:space="preserve">BLOCO DE CONCRETO ESTRUTURAL 19 X 19 X 39 CM, FBK 8 MPA (NBR 6136)                                                                                                                                                                                                                                                                                                                                                                                                                                        </t>
  </si>
  <si>
    <t xml:space="preserve">BLOCO DE CONCRETO ESTRUTURAL 9 X 19 X 39 CM, FBK 4,5 MPA (NBR 6136)                                                                                                                                                                                                                                                                                                                                                                                                                                       </t>
  </si>
  <si>
    <t xml:space="preserve">BLOCO DE ENGATE RAPIDO PARA BASTIDOR TIPO M10                                                                                                                                                                                                                                                                                                                                                                                                                                                             </t>
  </si>
  <si>
    <t xml:space="preserve">BLOCO DE ESPUMA MULTIUSO *23 X 13 X 8* CM                                                                                                                                                                                                                                                                                                                                                                                                                                                                 </t>
  </si>
  <si>
    <t xml:space="preserve">BLOCO DE GESSO COMPACTO / MACICO, BRANCO, E = 10 CM, DIMENSOES *67 X 50* CM                                                                                                                                                                                                                                                                                                                                                                                                                               </t>
  </si>
  <si>
    <t xml:space="preserve">BLOCO DE GESSO VAZADO, BRANCO, E = *7* CM, DIMENSOES *67 X 50* CM                                                                                                                                                                                                                                                                                                                                                                                                                                         </t>
  </si>
  <si>
    <t xml:space="preserve">BLOCO DE POLIETILENO ALTA DENSIDADE, *27* X *30* X *100* CM, ACOMPANHADOS PLACAS  TERMINAIS  E LONGARINAS, PARA FUNDO DE FILTRO                                                                                                                                                                                                                                                                                                                                                                           </t>
  </si>
  <si>
    <t xml:space="preserve">BLOCO DE VEDACAO CONCRETO APARENTE 9 X 19 X 39 CM (CLASSE C - NBR 6136)                                                                                                                                                                                                                                                                                                                                                                                                                                   </t>
  </si>
  <si>
    <t xml:space="preserve">BLOCO DE VEDACAO CONCRETO 14 X 19 X 29 CM (CLASSE C - NBR 6136)                                                                                                                                                                                                                                                                                                                                                                                                                                           </t>
  </si>
  <si>
    <t xml:space="preserve">BLOCO DE VEDACAO DE CONCRETO APARENTE 14 X 19 X 39 CM (CLASSE C - NBR 6136)                                                                                                                                                                                                                                                                                                                                                                                                                               </t>
  </si>
  <si>
    <t xml:space="preserve">BLOCO DE VEDACAO DE CONCRETO APARENTE 19 X 19 X 39 CM  (CLASSE C - NBR 6136)                                                                                                                                                                                                                                                                                                                                                                                                                              </t>
  </si>
  <si>
    <t xml:space="preserve">BLOCO DE VEDACAO DE CONCRETO CELULAR AUTOCLAVADO 10 X 30 X 60 CM (E X A X C)                                                                                                                                                                                                                                                                                                                                                                                                                              </t>
  </si>
  <si>
    <t xml:space="preserve">BLOCO DE VEDACAO DE CONCRETO CELULAR AUTOCLAVADO 15 X 30 X 60 CM (E X A X C)                                                                                                                                                                                                                                                                                                                                                                                                                              </t>
  </si>
  <si>
    <t xml:space="preserve">BLOCO DE VEDACAO DE CONCRETO CELULAR AUTOCLAVADO 20 X 30 X 60 CM (E X A X C)                                                                                                                                                                                                                                                                                                                                                                                                                              </t>
  </si>
  <si>
    <t xml:space="preserve">BLOCO DE VEDACAO DE CONCRETO 14 X 19 X 39 CM (CLASSE C - NBR 6136)                                                                                                                                                                                                                                                                                                                                                                                                                                        </t>
  </si>
  <si>
    <t xml:space="preserve">BLOCO DE VEDACAO DE CONCRETO 19 X 19 X 39 CM (CLASSE C - NBR 6136)                                                                                                                                                                                                                                                                                                                                                                                                                                        </t>
  </si>
  <si>
    <t xml:space="preserve">BLOCO DE VEDACAO DE CONCRETO, 9 X 19 X 39 CM (CLASSE C - NBR 6136)                                                                                                                                                                                                                                                                                                                                                                                                                                        </t>
  </si>
  <si>
    <t xml:space="preserve">BLOCO DE VIDRO / ELEMENTO VAZADO, INCOLOR, VENEZIANA, *20 X 20 X 6* CM (A X L X E)                                                                                                                                                                                                                                                                                                                                                                                                                        </t>
  </si>
  <si>
    <t xml:space="preserve">BLOCO DE VIDRO / ELEMENTO VAZADO, INCOLOR, VENEZIANA, DE *20 X 10 X 8* CM (A X L X E)                                                                                                                                                                                                                                                                                                                                                                                                                     </t>
  </si>
  <si>
    <t xml:space="preserve">BLOCO ESTRUTURAL CERAMICO 14 X 19 X 29 CM, 6,0 MPA (NBR 15270)                                                                                                                                                                                                                                                                                                                                                                                                                                            </t>
  </si>
  <si>
    <t xml:space="preserve">BLOCO ESTRUTURAL CERAMICO 14 X 19 X 34 CM, 6,0 MPA (NBR 15270)                                                                                                                                                                                                                                                                                                                                                                                                                                            </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</si>
  <si>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</si>
  <si>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</si>
  <si>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</si>
  <si>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BLOQUETE/PISO DE CONCRETO - MODELO BLOCO PISOGRAMA/CONCREGRAMA 2 FUROS, DIMENSOES APROX. DE 35 CM X 15 CM E ESPESSURA DE 7 CM (+/- 1 CM), COR NATURAL                                                                                                                                                                                                                                                                                                                                                     </t>
  </si>
  <si>
    <t xml:space="preserve">BLOQUETE/PISO DE CONCRETO - MODELO PISOGRAMA/CONCREGRAMA/PAVI-GRADE/GRAMEIRO, DIMENSOES APROXIMADAS DE 60 CM X 45 CM E ESPESSURA DE 8 CM (+/- 1 CM), COR NATURAL                                                                                                                                                                                                                                                                                                                                          </t>
  </si>
  <si>
    <t xml:space="preserve">BLOQUETE/PISO INTERTRAVADO DE CONCRETO - MODELO ONDA/16 FACES/RETANGULAR/TIJOLINHO/PAVER/HOLANDES/PARALELEPIPEDO, *22 CM X *11 CM, E = 10 CM, RESISTENCIA DE 50 MPA (NBR 9781), COR NATURAL                                                                                                                                                                                                                                                                                                               </t>
  </si>
  <si>
    <t xml:space="preserve">BLOQUETE/PISO INTERTRAVADO DE CONCRETO - MODELO ONDA/16 FACES/RETANGULAR/TIJOLINHO/PAVER/HOLANDES/PARALELEPIPEDO, *22 CM X 11* CM, E = 8 CM, RESISTENCIA DE 35 MPA (NBR 9781), COR NATURAL                                                                                                                                                                                                                                                                                                                </t>
  </si>
  <si>
    <t xml:space="preserve">BLOQUETE/PISO INTERTRAVADO DE CONCRETO - MODELO ONDA/16 FACES/RETANGULAR/TIJOLINHO/PAVER/HOLANDES/PARALELEPIPEDO, 20 CM X 10 CM, E = 10 CM, RESISTENCIA DE 35 MPA (NBR 9781), COR NATURAL                                                                                                                                                                                                                                                                                                                 </t>
  </si>
  <si>
    <t xml:space="preserve">BLOQUETE/PISO INTERTRAVADO DE CONCRETO - MODELO ONDA/16 FACES/RETANGULAR/TIJOLINHO/PAVER/HOLANDES/PARALELEPIPEDO, 20 CM X 10 CM, E = 6 CM, RESISTENCIA DE 35 MPA (NBR 9781), COLORIDO                                                                                                                                                                                                                                                                                                                     </t>
  </si>
  <si>
    <t xml:space="preserve">BLOQUETE/PISO INTERTRAVADO DE CONCRETO - MODELO ONDA/16 FACES/RETANGULAR/TIJOLINHO/PAVER/HOLANDES/PARALELEPIPEDO, 20 CM X 10 CM, E = 6 CM, RESISTENCIA DE 35 MPA (NBR 9781), COR NATURAL                                                                                                                                                                                                                                                                                                                  </t>
  </si>
  <si>
    <t xml:space="preserve">BLOQUETE/PISO INTERTRAVADO DE CONCRETO - MODELO ONDA/16 FACES/RETANGULAR/TIJOLINHO/PAVER/HOLANDES/PARALELEPIPEDO, 20 CM X 10 CM, E = 8 CM, RESISTENCIA DE 35 MPA (NBR 9781), COLORIDO                                                                                                                                                                                                                                                                                                                     </t>
  </si>
  <si>
    <t xml:space="preserve">BLOQUETE/PISO INTERTRAVADO DE CONCRETO - MODELO RAQUETE, *22 CM X 13,5* CM, E = 6 CM, RESISTENCIA DE 35 MPA (NBR 9781), COR NATURAL                                                                                                                                                                                                                                                                                                                                                                       </t>
  </si>
  <si>
    <t xml:space="preserve">BLOQUETE/PISO INTERTRAVADO DE CONCRETO - MODELO SEXTAVADO / HEXAGONAL, 25 CM X 25 CM, E = 10 CM, RESISTENCIA DE 35 MPA (NBR 9781), COR NATURAL                                                                                                                                                                                                                                                                                                                                                            </t>
  </si>
  <si>
    <t xml:space="preserve">BLOQUETE/PISO INTERTRAVADO DE CONCRETO - MODELO SEXTAVADO / HEXAGONAL, 25 CM X 25 CM, E = 6 CM, RESISTENCIA DE 35 MPA (NBR 9781), COR NATURAL                                                                                                                                                                                                                                                                                                                                                             </t>
  </si>
  <si>
    <t xml:space="preserve">BLOQUETE/PISO INTERTRAVADO DE CONCRETO - MODELO SEXTAVADO / HEXAGONAL, 25 CM X 25 CM, E = 8 CM, RESISTENCIA DE 35 MPA (NBR 9781), COR NATURAL                                                                                                                                                                                                                                                                                                                                                             </t>
  </si>
  <si>
    <t xml:space="preserve">BOCAL PVC, PARA CALHA PLUVIAL, DIAMETRO DA SAIDA ENTRE *75 E 120* MM, PARA DRENAGEM PLUVIAL PREDIAL                                                                                                                                                                                                                                                                                                                                                                                                       </t>
  </si>
  <si>
    <t xml:space="preserve">BOLSA DE LIGACAO EM PVC FLEXIVEL PARA VASO SANITARIO 1.1/2 " (40 MM)                                                                                                                                                                                                                                                                                                                                                                                                                                      </t>
  </si>
  <si>
    <t xml:space="preserve">BOLSA DE LONA PARA FERRAMENTAS *50 X 35 X 25* CM                                                                                                                                                                                                                                                                                                                                                                                                                                                          </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</si>
  <si>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</si>
  <si>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</si>
  <si>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</si>
  <si>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</si>
  <si>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</si>
  <si>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</si>
  <si>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</si>
  <si>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</si>
  <si>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</si>
  <si>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</si>
  <si>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</si>
  <si>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</si>
  <si>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</si>
  <si>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</si>
  <si>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</si>
  <si>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</si>
  <si>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</si>
  <si>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</si>
  <si>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</si>
  <si>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</si>
  <si>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</si>
  <si>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6 HP, DIAMETRO DO ROTOR 127 MM, BOCAL DE SAIDA DIAMETRO DE 3 POLEGADAS, HM/Q = 7 M / 66,90 M3/H A 26 M / 2,88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</si>
  <si>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</si>
  <si>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</si>
  <si>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</si>
  <si>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</si>
  <si>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</si>
  <si>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</si>
  <si>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</si>
  <si>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</si>
  <si>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PARA JANELA TIPO GUILHOTINA, EM ZAMAC CROMADO                                                                                                                                                                                                                                                                                                                                                                                                                                                   </t>
  </si>
  <si>
    <t xml:space="preserve">BOTA DE PVC PRETA, CANO MEDIO, SEM FORRO                                                                                                                                                                                                                                                                                                                                                                                                                                                                  </t>
  </si>
  <si>
    <t xml:space="preserve">BOTA DE SEGURANCA COM BIQUEIRA DE ACO E COLARINHO ACOLCHOADO                                                                                                                                                                                                                                                                                                                                                                                                                                              </t>
  </si>
  <si>
    <t xml:space="preserve">BRACO / CANO PARA CHUVEIRO ELETRICO, EM ALUMINIO, 30 CM X 1/2 "                                                                                                                                                                                                                                                                                                                                                                                                                                           </t>
  </si>
  <si>
    <t xml:space="preserve">BRACO OU HASTE COM CANOPLA PLASTICA, 1/2 ", PARA CHUVEIRO SIMPLES                                                                                                                                                                                                                                                                                                                                                                                                                                         </t>
  </si>
  <si>
    <t xml:space="preserve">BRACO OU HASTE RETA COM CANOPLA PLASTICA, 1/2 ", PARA CHUVEIRO ELETRICO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</si>
  <si>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</si>
  <si>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</si>
  <si>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</si>
  <si>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</si>
  <si>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</si>
  <si>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</si>
  <si>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</si>
  <si>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</si>
  <si>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</si>
  <si>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</si>
  <si>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</si>
  <si>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CPVC, SOLDAVEL, 54 X 28 MM, PARA AGUA QUENTE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</si>
  <si>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</si>
  <si>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</si>
  <si>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</si>
  <si>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</si>
  <si>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</si>
  <si>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</si>
  <si>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</si>
  <si>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</si>
  <si>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</si>
  <si>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</si>
  <si>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</si>
  <si>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</si>
  <si>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</si>
  <si>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</si>
  <si>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</si>
  <si>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</si>
  <si>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</si>
  <si>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</si>
  <si>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</si>
  <si>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</si>
  <si>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</si>
  <si>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</si>
  <si>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</si>
  <si>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</si>
  <si>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</si>
  <si>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</si>
  <si>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</si>
  <si>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</si>
  <si>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</si>
  <si>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</si>
  <si>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</si>
  <si>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</si>
  <si>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</si>
  <si>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</si>
  <si>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</si>
  <si>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</si>
  <si>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</si>
  <si>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</si>
  <si>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</si>
  <si>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</si>
  <si>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LONGA, COM 32 X 20 MM, PARA AGUA FRIA PREDIAL                                                                                                                                                                                                                                                                                                                                                                                                                          </t>
  </si>
  <si>
    <t xml:space="preserve">BUCHA DE REDUCAO DE PVC, SOLDAVEL, LONGA, COM 40 X 25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</si>
  <si>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</si>
  <si>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</si>
  <si>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</si>
  <si>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</si>
  <si>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</si>
  <si>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</si>
  <si>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</si>
  <si>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</si>
  <si>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</si>
  <si>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</si>
  <si>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</si>
  <si>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</si>
  <si>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</si>
  <si>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</si>
  <si>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</si>
  <si>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</si>
  <si>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</si>
  <si>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</si>
  <si>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</si>
  <si>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</si>
  <si>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</si>
  <si>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</si>
  <si>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</si>
  <si>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</si>
  <si>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</si>
  <si>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</si>
  <si>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</si>
  <si>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</si>
  <si>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</si>
  <si>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</si>
  <si>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</si>
  <si>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3/4" X 1/2"                                                                                                                                                                                                                                                                                                                                                                                                                                                                 </t>
  </si>
  <si>
    <t xml:space="preserve">BUCHA DE REDUCAO PVC, ROSCAVEL 1 1/2" X 1"                                                                                                                                                                                                                                                                                                                                                                                                                                                                </t>
  </si>
  <si>
    <t xml:space="preserve">BUCHA DE REDUCAO PVC, ROSCAVEL, 1 1/2" X 3/4"                                                                                                                                                                                                                                                                                                                                                                                                                                                             </t>
  </si>
  <si>
    <t xml:space="preserve">BUCHA DE REDUCAO PVC, ROSCAVEL, 1" X 1/2"                                                                                                                                                                                                                                                                                                                                                                                                                                                                 </t>
  </si>
  <si>
    <t xml:space="preserve">BUCHA DE REDUCAO PVC, ROSCAVEL, 1" X 3/4"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</si>
  <si>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</si>
  <si>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</si>
  <si>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</si>
  <si>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</si>
  <si>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CPVC, SOLDAVEL, 54 X 35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</si>
  <si>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</si>
  <si>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</si>
  <si>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</si>
  <si>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PPR, DN 50 X 25 MM, PARA AGUA QUENTE E FRIA PREDIAL                                                                                                                                                                                                                                                                                                                                                                                                                                     </t>
  </si>
  <si>
    <t xml:space="preserve">BUCHA DE REDUCAO, PPR, DN 50 X 32 MM, PARA AGUA QUENTE E FRIA PREDIAL                                                                                                                                                                                                                                                                                                                                                                                                                                     </t>
  </si>
  <si>
    <t xml:space="preserve">BUCHA DE REDUCAO, PVC, LONGA, SERIE R, DN 50 X 40 MM, PARA ESGOTO PREDIAL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</si>
  <si>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</si>
  <si>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</si>
  <si>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</si>
  <si>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</si>
  <si>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</si>
  <si>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</si>
  <si>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</si>
  <si>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</si>
  <si>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</si>
  <si>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</si>
  <si>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PLUVIAL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</si>
  <si>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</si>
  <si>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</si>
  <si>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</si>
  <si>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</si>
  <si>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</si>
  <si>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</si>
  <si>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</si>
  <si>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</si>
  <si>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</si>
  <si>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</si>
  <si>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</si>
  <si>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COAXIAL RG11 95% DE MALHA                                                                                                                                                                                                                                                                                                                                                                                                                                                                            </t>
  </si>
  <si>
    <t xml:space="preserve">CABO COAXIAL RG59 95% DE MALHA                                                                                                                                                                                                                                                                                                                                                                                                                                                                            </t>
  </si>
  <si>
    <t xml:space="preserve">CABO COAXIAL RG6 95% DE MALHA                                                                                                                                                                                                                                                                                                                                                                                                                                                                             </t>
  </si>
  <si>
    <t xml:space="preserve">CABO DE ACO GALVANIZADO, DIAMETRO 12,7 MM (1/2"), COM ALMA DE ACO CABO INDEPENDENTE 6 X 25 F                                                                                                                                                                                                                                                                                                                                                                                                              </t>
  </si>
  <si>
    <t xml:space="preserve">CABO DE ACO GALVANIZADO, DIAMETRO 12,7 MM (1/2"), COM ALMA DE FIBRA 6 X 25 F                                                                                                                                                                                                                                                                                                                                                                                                                              </t>
  </si>
  <si>
    <t xml:space="preserve">CABO DE ACO GALVANIZADO, DIAMETRO 9,53 MM (3/8"), COM ALMA DE FIBRA 6 X 25 F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</si>
  <si>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</si>
  <si>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</si>
  <si>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</si>
  <si>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</si>
  <si>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</si>
  <si>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</si>
  <si>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</si>
  <si>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</si>
  <si>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FLEXIVEL NAO HALOGENADO, SEM EMISSAO DE FUMACA, 750V, SECAO NOMINAL 120 MM                                                                                                                                                                                                                                                                                                                                                                                                                  </t>
  </si>
  <si>
    <t xml:space="preserve">CABO DE COBRE FLEXIVEL NAO HALOGENADO, SEM EMISSAO DE FUMACA, 750V, SECAO NOMINAL 2,5 MM                                                                                                                                                                                                                                                                                                                                                                                                                  </t>
  </si>
  <si>
    <t xml:space="preserve">CABO DE COBRE FLEXIVEL NAO HALOGENADO, SEM EMISSAO DE FUMACA, 750V, SECAO NOMINAL 240 MM                                                                                                                                                                                                                                                                                                                                                                                                                  </t>
  </si>
  <si>
    <t xml:space="preserve">CABO DE COBRE FLEXIVEL NAO HALOGENADO, SEM EMISSAO DE FUMACA, 750V, SECAO NOMINAL 50 MM                                                                                                                                                                                                                                                                                                                                                                                                                   </t>
  </si>
  <si>
    <t xml:space="preserve">CABO DE COBRE FLEXIVEL NAO HALOGENADO, SEM EMISSAO DE FUMACA, 750V, SECAO NOMINAL 6,0 MM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</si>
  <si>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</si>
  <si>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</si>
  <si>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</si>
  <si>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</si>
  <si>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</si>
  <si>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</si>
  <si>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35 MM2 MEIO-DURO                                                                                                                                                                                                                                                                                                                                                                                                                                                                         </t>
  </si>
  <si>
    <t xml:space="preserve">CABO DE COBRE NU 50 MM2 MEIO-DURO                                                                                                                                                                                                                                                                                                                                                                                                                                                                         </t>
  </si>
  <si>
    <t xml:space="preserve">CABO DE COBRE NU 70 MM2 MEIO-DURO                                                                                                                                                                                                                                                                                                                                                                                                                                                                         </t>
  </si>
  <si>
    <t xml:space="preserve">CABO DE COBRE NU 95 MM2 MEIO-DURO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</si>
  <si>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</si>
  <si>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</si>
  <si>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</si>
  <si>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</si>
  <si>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</si>
  <si>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</si>
  <si>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</si>
  <si>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</si>
  <si>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</si>
  <si>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</si>
  <si>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</si>
  <si>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</si>
  <si>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</si>
  <si>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</si>
  <si>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</si>
  <si>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</si>
  <si>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</si>
  <si>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</si>
  <si>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</si>
  <si>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</si>
  <si>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</si>
  <si>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</si>
  <si>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</si>
  <si>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</si>
  <si>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</si>
  <si>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</si>
  <si>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</si>
  <si>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</si>
  <si>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</si>
  <si>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</si>
  <si>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</si>
  <si>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</si>
  <si>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</si>
  <si>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</si>
  <si>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</si>
  <si>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</si>
  <si>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</si>
  <si>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</si>
  <si>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</si>
  <si>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</si>
  <si>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</si>
  <si>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35 MM2                                                                                                                                                                                                                                                                                                                                                                                          </t>
  </si>
  <si>
    <t xml:space="preserve">CABO DE COBRE, RIGIDO, CLASSE 2, ISOLACAO EM PVC/A, ANTICHAMA BWF-B, 1 CONDUTOR, 450/750 V, SECAO NOMINAL 50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</si>
  <si>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</si>
  <si>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</si>
  <si>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</si>
  <si>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COBRE, RIGIDO, CLASSE 2, ISOLACAO EM PVC, ANTI-CHAMA BWF-B, 1 CONDUTOR, 450/750 V, DIAMETRO 120 MM2                                                                                                                                                                                                                                                                                                                                                                                               </t>
  </si>
  <si>
    <t xml:space="preserve">CABO DE REDE, PAR TRANCADO U/UTP, 4 PARES, CATEGORIA 5E (CAT 5E), ISOLAMENTO PVC (CM)                                                                                                                                                                                                                                                                                                                                                                                                                     </t>
  </si>
  <si>
    <t xml:space="preserve">CABO DE REDE, PAR TRANCADO U/UTP, 4 PARES, CATEGORIA 5E (CAT 5E), ISOLAMENTO PVC (CMX)                                                                                                                                                                                                                                                                                                                                                                                                                    </t>
  </si>
  <si>
    <t xml:space="preserve">CABO DE REDE, PAR TRANCADO U/UTP, 4 PARES, CATEGORIA 5E (CAT 5E), ISOLAMENTO PVC (LSZH)                                                                                                                                                                                                                                                                                                                                                                                                                   </t>
  </si>
  <si>
    <t xml:space="preserve">CABO DE REDE, PAR TRANCADO U/UTP, 4 PARES, CATEGORIA 6 (CAT 6), ISOLAMENTO PVC (CM)                                                                                                                                                                                                                                                                                                                                                                                                                       </t>
  </si>
  <si>
    <t xml:space="preserve">CABO DE REDE, PAR TRANCADO UTP, 4 PARES, CATEGORIA 6 (CAT 6), ISOLAMENTO PVC (LSZH)                                                                                                                                                                                                                                                                                                                                                                                                                       </t>
  </si>
  <si>
    <t xml:space="preserve">CABO ELETRONICO CATEGORIA 6A U/UTP 23AWG X 4P                                                                                                                                                                                                                                                                                                                                                                                                                                                             </t>
  </si>
  <si>
    <t xml:space="preserve">CABO FLEXIVEL PVC 750 V, 2 CONDUTORES DE 1,5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</si>
  <si>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</si>
  <si>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</si>
  <si>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</si>
  <si>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</si>
  <si>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</si>
  <si>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</si>
  <si>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</si>
  <si>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</si>
  <si>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</si>
  <si>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</si>
  <si>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</si>
  <si>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</si>
  <si>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</si>
  <si>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</si>
  <si>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</si>
  <si>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</si>
  <si>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</si>
  <si>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</si>
  <si>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</si>
  <si>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</si>
  <si>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</si>
  <si>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</si>
  <si>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</si>
  <si>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</si>
  <si>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</si>
  <si>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</si>
  <si>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</si>
  <si>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</si>
  <si>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</si>
  <si>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</si>
  <si>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</si>
  <si>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</si>
  <si>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</si>
  <si>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</si>
  <si>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</si>
  <si>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</si>
  <si>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</si>
  <si>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</si>
  <si>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</si>
  <si>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</si>
  <si>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SIMPLES, CORPO EM LATAO MACICO, COM LARGURA DE 25 MM E ALTURA DE APROX 25 MM, HASTE CEMENTADA (NAO LONGA), EM ACO TEMPERADO COM DIAMETRO DE APROX 5,0 MM, INCLUINDO 2 CHAVES                                                                                                                                                                                                                                                                                                                      </t>
  </si>
  <si>
    <t xml:space="preserve">CADEADO SIMPLES, CORPO EM LATAO MACICO, COM LARGURA DE 35 MM E ALTURA DE APROX 30 MM, HASTE CEMENTADA (NAO LONGA), EM ACO TEMPERADO COM DIAMETRO DE APROX 6,0 MM, INCLUINDO 2 CHAVES                                                                                                                                                                                                                                                                                                                      </t>
  </si>
  <si>
    <t xml:space="preserve">CADEADO SIMPLES, CORPO EM LATAO MACICO, COM LARGURA DE 50 MM E ALTURA DE APROX 40 MM, HASTE CEMENTADA EM ACO TEMPERADO COM DIAMETRO DE APROX 8,0 MM, INCLUINDO 2 CHAVES                                                                                                                                                                                                                                                                                                                                   </t>
  </si>
  <si>
    <t xml:space="preserve">CADEIRA SUSPENSA MANUAL / BALANCIM INDIVIDUAL (NBR 14751)                                                                                                                                                                                                                                                                                                                                                                                                                                                 </t>
  </si>
  <si>
    <t xml:space="preserve">CAIBRO APARELHADO  *7,5 X 7,5* CM, EM MACARANDUBA, ANGELIM OU EQUIVALENTE DA REGIAO                                                                                                                                                                                                                                                                                                                                                                                                                       </t>
  </si>
  <si>
    <t xml:space="preserve">CAIBRO APARELHADO *6 X 8* CM, EM MACARANDUBA, ANGELIM OU EQUIVALENTE DA REGIAO                                                                                                                                                                                                                                                                                                                                                                                                                            </t>
  </si>
  <si>
    <t xml:space="preserve">CAIBRO NAO APARELHADO *5 X 6* CM, EM MACARANDUBA, ANGELIM OU EQUIVALENTE DA REGIAO -  BRUTA                                                                                                                                                                                                                                                                                                                                                                                                               </t>
  </si>
  <si>
    <t xml:space="preserve">CAIBRO NAO APARELHADO *6 X 6* CM, EM MACARANDUBA, ANGELIM OU EQUIVALENTE DA REGIAO - BRUTA                                                                                                                                                                                                                                                                                                                                                                                                                </t>
  </si>
  <si>
    <t xml:space="preserve">CAIBRO NAO APARELHADO,  *6 X 8* CM,  EM MACARANDUBA, ANGELIM OU EQUIVALENTE DA REGIAO -  BRUTA                                                                                                                                                                                                                                                                                                                                                                                                            </t>
  </si>
  <si>
    <t xml:space="preserve">CAIBRO ROLICO DE MADEIRA TRATADA, D = 4 A 7 CM, H = 3,00 M, EM EUCALIPTO OU EQUIVALENTE DA REGIAO                                                                                                                                                                                                                                                                                                                                                                                                         </t>
  </si>
  <si>
    <t xml:space="preserve">CAIBRO 5 X 5 CM EM PINUS, MISTA OU EQUIVALENTE DA REGIAO - BRUTA                                                                                                                                                                                                                                                                                                                                                                                                                                          </t>
  </si>
  <si>
    <t xml:space="preserve">CAIXA D'AGUA / RESERVATORIO EM POLIESTER REFORCADO COM FIBRA DE VIDRO, 10000 LITROS, COM TAMPA                                                                                                                                                                                                                                                                                                                                                                                                            </t>
  </si>
  <si>
    <t xml:space="preserve">CAIXA D'AGUA / RESERVATORIO EM POLIESTER REFORCADO COM FIBRA DE VIDRO, 1500 LITROS, COM TAMPA                                                                                                                                                                                                                                                                                                                                                                                                             </t>
  </si>
  <si>
    <t xml:space="preserve">CAIXA D'AGUA / RESERVATORIO EM POLIESTER REFORCADO COM FIBRA DE VIDRO, 15000 LITROS, COM TAMPA                                                                                                                                                                                                                                                                                                                                                                                                            </t>
  </si>
  <si>
    <t xml:space="preserve">CAIXA D'AGUA / RESERVATORIO EM POLIESTER REFORCADO COM FIBRA DE VIDRO, 2000 LITROS, COM TAMPA                                                                                                                                                                                                                                                                                                                                                                                                             </t>
  </si>
  <si>
    <t xml:space="preserve">CAIXA D'AGUA / RESERVATORIO EM POLIESTER REFORCADO COM FIBRA DE VIDRO, 20000 LITROS, COM TAMPA                                                                                                                                                                                                                                                                                                                                                                                                            </t>
  </si>
  <si>
    <t xml:space="preserve">CAIXA D'AGUA / RESERVATORIO EM POLIESTER REFORCADO COM FIBRA DE VIDRO, 3000 LITROS, COM TAMPA                                                                                                                                                                                                                                                                                                                                                                                                             </t>
  </si>
  <si>
    <t xml:space="preserve">CAIXA D'AGUA / RESERVATORIO EM POLIESTER REFORCADO COM FIBRA DE VIDRO, 500 LITROS, COM TAMPA                                                                                                                                                                                                                                                                                                                                                                                                              </t>
  </si>
  <si>
    <t xml:space="preserve">CAIXA D'AGUA / RESERVATORIO EM POLIESTER REFORCADO COM FIBRA DE VIDRO, 5000 LITROS, COM TAMPA                                                                                                                                                                                                                                                                                                                                                                                                             </t>
  </si>
  <si>
    <t xml:space="preserve">CAIXA D'AGUA / RESERVATORIO EM POLIESTER REFORCADO COM FIBRA DE VIDRO, 7000 LITROS, COM TAMPA                                                                                                                                                                                                                                                                                                                                                                                                             </t>
  </si>
  <si>
    <t xml:space="preserve">CAIXA D'AGUA / RESERVATORIO EM POLIESTER REFORCADO COM FIBRA DE VIDRO, 750 LITROS, COM TAMPA                                                                                                                                                                                                                                                                                                                                                                                                              </t>
  </si>
  <si>
    <t xml:space="preserve">CAIXA D'AGUA / RESERVATORIO EM POLIESTER REFORCADO COM FIBRA DE VIDRO,1000 LITROS, COM TAMPA                                                                                                                                                                                                                                                                                                                                                                                                              </t>
  </si>
  <si>
    <t xml:space="preserve">CAIXA D'AGUA / RESERVATORIO EM POLIETILENO, 1000 LITROS, COM TAMPA                                                                                                                                                                                                                                                                                                                                                                                                                                        </t>
  </si>
  <si>
    <t xml:space="preserve">CAIXA D'AGUA / RESERVATORIO EM POLIETILENO, 1500 LITROS, COM TAMPA                                                                                                                                                                                                                                                                                                                                                                                                                                        </t>
  </si>
  <si>
    <t xml:space="preserve">CAIXA D'AGUA / RESERVATORIO EM POLIETILENO, 2000 LITROS, COM TAMPA                                                                                                                                                                                                                                                                                                                                                                                                                                        </t>
  </si>
  <si>
    <t xml:space="preserve">CAIXA D'AGUA / RESERVATORIO EM POLIETILENO, 3000 LITROS, COM TAMPA                                                                                                                                                                                                                                                                                                                                                                                                                                        </t>
  </si>
  <si>
    <t xml:space="preserve">CAIXA D'AGUA / RESERVATORIO EM POLIETILENO, 500 LITROS, COM TAMPA                                                                                                                                                                                                                                                                                                                                                                                                                                         </t>
  </si>
  <si>
    <t xml:space="preserve">CAIXA D'AGUA / RESERVATORIO EM POLIETILENO, 750 LITROS, COM TAMPA                                                                                                                                                                                                                                                                                                                                                                                                                                         </t>
  </si>
  <si>
    <t xml:space="preserve">CAIXA DE ATERRAMENTO EM CONCRETO PRE-MOLDADO, DIAMETRO DE 0,30 M E ALTURA DE 0,35 M, SEM FUNDO E COM TAMPA                                                                                                                                                                                                                                                                                                                                                                                                </t>
  </si>
  <si>
    <t xml:space="preserve">CAIXA DE CONCRETO ARMADO PRE-MOLDADO, COM FUNDO E SEM TAMPA, DIMENSOES DE 0,30 X 0,30 X 0,30 M                                                                                                                                                                                                                                                                                                                                                                                                            </t>
  </si>
  <si>
    <t xml:space="preserve">CAIXA DE CONCRETO ARMADO PRE-MOLDADO, COM FUNDO E SEM TAMPA, DIMENSOES DE 0,40 X 0,40 X 0,40 M                                                                                                                                                                                                                                                                                                                                                                                                            </t>
  </si>
  <si>
    <t xml:space="preserve">CAIXA DE CONCRETO ARMADO PRE-MOLDADO, COM FUNDO E SEM TAMPA, DIMENSOES DE 0,60 X 0,60 X 0,50 M                                                                                                                                                                                                                                                                                                                                                                                                            </t>
  </si>
  <si>
    <t xml:space="preserve">CAIXA DE CONCRETO ARMADO PRE-MOLDADO, COM FUNDO E SEM TAMPA, DIMENSOES DE 0,80 X 0,80 X 0,50 M                                                                                                                                                                                                                                                                                                                                                                                                            </t>
  </si>
  <si>
    <t xml:space="preserve">CAIXA DE CONCRETO ARMADO PRE-MOLDADO, COM FUNDO E SEM TAMPA, DIMENSOES DE 1,00 X 1,00 X 0,50 M                                                                                                                                                                                                                                                                                                                                                                                                            </t>
  </si>
  <si>
    <t xml:space="preserve">CAIXA DE CONCRETO ARMADO PRE-MOLDADO, COM FUNDO E TAMPA, DIMENSOES DE 0,30 X 0,30 X 0,30 M                                                                                                                                                                                                                                                                                                                                                                                                                </t>
  </si>
  <si>
    <t xml:space="preserve">CAIXA DE CONCRETO ARMADO PRE-MOLDADO, COM FUNDO E TAMPA, DIMENSOES DE 0,40 X 0,40 X 0,40 M                                                                                                                                                                                                                                                                                                                                                                                                                </t>
  </si>
  <si>
    <t xml:space="preserve">CAIXA DE CONCRETO ARMADO PRE-MOLDADO, COM FUNDO E TAMPA, DIMENSOES DE 0,60 X 0,60 X 0,50 M                                                                                                                                                                                                                                                                                                                                                                                                                </t>
  </si>
  <si>
    <t xml:space="preserve">CAIXA DE CONCRETO ARMADO PRE-MOLDADO, SEM FUNDO, QUADRADA, DIMENSOES DE 0,30 X 0,30 X 0,30 M                                                                                                                                                                                                                                                                                                                                                                                                              </t>
  </si>
  <si>
    <t xml:space="preserve">CAIXA DE CONCRETO ARMADO PRE-MOLDADO, SEM FUNDO, QUADRADA, DIMENSOES DE 0,40 X 0,40 X 0,40 M                                                                                                                                                                                                                                                                                                                                                                                                              </t>
  </si>
  <si>
    <t xml:space="preserve">CAIXA DE CONCRETO ARMADO PRE-MOLDADO, SEM FUNDO, QUADRADA, DIMENSOES DE 0,60 X 0,60 X 0,50 M                                                                                                                                                                                                                                                                                                                                                                                                              </t>
  </si>
  <si>
    <t xml:space="preserve">CAIXA DE CONCRETO ARMADO PRE-MOLDADO, SEM FUNDO, QUADRADA, DIMENSOES DE 0,80 X 0,80 X 0,50 M                                                                                                                                                                                                                                                                                                                                                                                                              </t>
  </si>
  <si>
    <t xml:space="preserve">CAIXA DE CONCRETO ARMADO PRE-MOLDADO, SEM FUNDO, QUADRADA, DIMENSOES DE 1,00 X 1,00 X 0,50 M                                                                                                                                                                                                                                                                                                                                                                                                              </t>
  </si>
  <si>
    <t xml:space="preserve">CAIXA DE DERIVACAO PARA MEDIDOR DE ENERGIA, COM BARRAMENTO MONOFASICO, EM POLICARBONATO / TERMOPLASTICO - MODULO (PADRAO CONCESSIONARIA LOCAL)                                                                                                                                                                                                                                                                                                                                                            </t>
  </si>
  <si>
    <t xml:space="preserve">CAIXA DE DERIVACAO PARA MEDIDOR DE ENERGIA, COM BARRAMENTO POLIFASICO, EM POLICARBONATO / TERMOPLASTICO - MODULO (PADRAO CONCESSIONARIA LOCAL)                                                                                                                                                                                                                                                                                                                                                            </t>
  </si>
  <si>
    <t xml:space="preserve">CAIXA DE DESCARGA DE PLASTICO EXTERNA, DE *9* L, PUXADOR FIO DE NYLON, NAO INCLUSO CANO, BOLSA, ENGATE                                                                                                                                                                                                                                                                                                                                                                                                    </t>
  </si>
  <si>
    <t xml:space="preserve">CAIXA DE DESCARGA PLASTICA DE EMBUTIR COMPLETA, COM ESPELHO PLASTICO, CAPACIDADE 6 A 10 L, ACESSORIOS INCLUSOS                                                                                                                                                                                                                                                                                                                                                                                            </t>
  </si>
  <si>
    <t xml:space="preserve">CAIXA DE GORDURA CILINDRICA EM CONCRETO SIMPLES,  PRE-MOLDADA, COM DIAMETRO DE 40 CM E ALTURA DE 45 CM, COM TAMPA                                                                                                                                                                                                                                                                                                                                                                                         </t>
  </si>
  <si>
    <t xml:space="preserve">CAIXA DE GORDURA EM PVC, DIAMETRO MINIMO 300 MM, DIAMETRO DE SAIDA 100 MM, CAPACIDADE  APROXIMADA 18 LITROS, COM TAMPA E CESTO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</si>
  <si>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</si>
  <si>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</si>
  <si>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</si>
  <si>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</si>
  <si>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INSPECAO PARA ATERRAMENTO E PARA RAIOS, EM POLIPROPILENO,  DIAMETRO = 300 MM X ALTURA = 400 MM                                                                                                                                                                                                                                                                                                                                                                                                   </t>
  </si>
  <si>
    <t xml:space="preserve">CAIXA DE INSPECAO PARA ATERRAMENTO OU OUTRO USO, EM PVC, DN = 250 X 250 MM                                                                                                                                                                                                                                                                                                                                                                                                                                </t>
  </si>
  <si>
    <t xml:space="preserve">CAIXA DE INSPECAO PARA ATERRAMENTO OU OUTRO USO, EM PVC, DN = 300 X *300* MM                                                                                                                                                                                                                                                                                                                                                                                                                              </t>
  </si>
  <si>
    <t xml:space="preserve">CAIXA DE INSPECAO PARA ATERRAMENTO OU OUTRO USO, EM PVC, DN = 300 X 250 MM                                                                                                                                                                                                                                                                                                                                                                                                                                </t>
  </si>
  <si>
    <t xml:space="preserve">CAIXA DE INSPECAO PARA ATERRAMENTO OU OUTRO USO, EM PVC, DN = 300 X 600 MM                                                                                                                                                                                                                                                                                                                                                                                                                                </t>
  </si>
  <si>
    <t xml:space="preserve">CAIXA DE LUZ "3 X 3" EM ACO ESMALTADA                                                                                                                                                                                                                                                                                                                                                                                                                                                                     </t>
  </si>
  <si>
    <t xml:space="preserve">CAIXA DE LUZ "4 X 2" EM ACO ESMALTADA                                                                                                                                                                                                                                                                                                                                                                                                                                                                     </t>
  </si>
  <si>
    <t xml:space="preserve">CAIXA DE LUZ "4 X 4" EM ACO ESMALTADA                                                                                                                                                                                                                                                                                                                                                                                                                                                                     </t>
  </si>
  <si>
    <t xml:space="preserve">CAIXA DE PASSAGEM / DERIVACAO / LUZ, OCTOGONAL 4 X4, EM ACO ESMALTADA, COM FUNDO MOVEL SIMPLES (FMS)                                                                                                                                                                                                                                                                                                                                                                                                      </t>
  </si>
  <si>
    <t xml:space="preserve">CAIXA DE PASSAGEM ELETRICA DE PAREDE, DE EMBUTIR, EM PVC, COM TAMPA APARAFUSADA, DIMENSOES 120 X 120 X *75* MM                                                                                                                                                                                                                                                                                                                                                                                            </t>
  </si>
  <si>
    <t xml:space="preserve">CAIXA DE PASSAGEM ELETRICA DE PAREDE, DE EMBUTIR, EM PVC, COM TAMPA APARAFUSADA, DIMENSOES 150 X 150 X *75* MM                                                                                                                                                                                                                                                                                                                                                                                            </t>
  </si>
  <si>
    <t xml:space="preserve">CAIXA DE PASSAGEM ELETRICA DE PAREDE, DE EMBUTIR, EM PVC, COM TAMPA APARAFUSADA, DIMENSOES 200 X 200 X *90* MM                                                                                                                                                                                                                                                                                                                                                                                            </t>
  </si>
  <si>
    <t xml:space="preserve">CAIXA DE PASSAGEM ELETRICA DE PAREDE, DE EMBUTIR, EM TERMOPLASTICO / PVC, COM TAMPA APARAFUSADA, DIMENSOES 400 X 400 X *120* MM                                                                                                                                                                                                                                                                                                                                                                           </t>
  </si>
  <si>
    <t xml:space="preserve">CAIXA DE PASSAGEM ELETRICA DE PAREDE, DE SOBREPOR, EM PVC, COM TAMPA APARAFUSADA, DIMENSOES 300 X 300 X *100* MM                                                                                                                                                                                                                                                                                                                                                                                          </t>
  </si>
  <si>
    <t xml:space="preserve">CAIXA DE PASSAGEM ELETRICA DE PAREDE, DE SOBREPOR, EM PVC, COM TAMPA APARAFUSADA, DIMENSOES, 400 X 400 X *120* MM                                                                                                                                                                                                                                                                                                                                                                                         </t>
  </si>
  <si>
    <t xml:space="preserve">CAIXA DE PASSAGEM ELETRICA DE PAREDE, DE SOBREPOR, EM TERMOPLASTICO / PVC, COM TAMPA APARAFUSA, DIMENSOES 200 X 200 X *100* MM                                                                                                                                                                                                                                                                                                                                                                            </t>
  </si>
  <si>
    <t xml:space="preserve">CAIXA DE PASSAGEM ELETRICA DE PAREDE, DE SOBREPOR, EM TERMOPLASTICO / PVC, COM TAMPA APARAFUSADA, DIMENSOES, 150 X 150 X *100* MM                                                                                                                                                                                                                                                                                                                                                                         </t>
  </si>
  <si>
    <t xml:space="preserve">CAIXA DE PASSAGEM ELETRICA, PARA PISO, EM PVC, DIMENSOES DE 3/4" A 4"                                                                                                                                                                                                                                                                                                                                                                                                                                     </t>
  </si>
  <si>
    <t xml:space="preserve">CAIXA DE PASSAGEM METALICA DE SOBREPOR COM TAMPA PARAFUSADA, DIMENSOES 20 X 20 X 10 CM                                                                                                                                                                                                                                                                                                                                                                                                                    </t>
  </si>
  <si>
    <t xml:space="preserve">CAIXA DE PASSAGEM METALICA DE SOBREPOR COM TAMPA PARAFUSADA, DIMENSOES 30 X 30 X 10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</si>
  <si>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</si>
  <si>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</si>
  <si>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</si>
  <si>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</si>
  <si>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</si>
  <si>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METALICA, DE SOBREPOR, COM TAMPA APARAFUSADA, DIMENSOES 15 X 15 X *10* CM                                                                                                                                                                                                                                                                                                                                                                                                               </t>
  </si>
  <si>
    <t xml:space="preserve">CAIXA DE PASSAGEM METALICA, DE SOBREPOR, COM TAMPA APARAFUSADA, DIMENSOES 35 X 35 X *12* CM                                                                                                                                                                                                                                                                                                                                                                                                               </t>
  </si>
  <si>
    <t xml:space="preserve">CAIXA DE PASSAGEM/ LUZ / TELEFONIA, DE EMBUTIR,  EM CHAPA DE ACO GALVANIZADO, DIMENSOES 150 X 150 X 15 CM (PADRAO CONCESSIONARIA LOCAL)                                                                                                                                                                                                                                                                                                                                                                   </t>
  </si>
  <si>
    <t xml:space="preserve">CAIXA DE PASSAGEM/ LUZ / TELEFONIA, DE EMBUTIR,  EM CHAPA DE ACO GALVANIZADO, DIMENSOES 20 X 20 X *12* CM (PADRAO CONCESSIONARIA LOCAL)                                                                                                                                                                                                                                                                                                                                                                   </t>
  </si>
  <si>
    <t xml:space="preserve">CAIXA DE PASSAGEM/ LUZ / TELEFONIA, DE EMBUTIR,  EM CHAPA DE ACO GALVANIZADO, DIMENSOES 200 X 200 X 20 CM (PADRAO CONCESSIONARIA LOCAL)                                                                                                                                                                                                                                                                                                                                                                   </t>
  </si>
  <si>
    <t xml:space="preserve">CAIXA DE PASSAGEM/ LUZ / TELEFONIA, DE EMBUTIR,  EM CHAPA DE ACO GALVANIZADO, DIMENSOES 40 X 40 X *12* CM (PADRAO CONCESSIONARIA LOCAL)                                                                                                                                                                                                                                                                                                                                                                   </t>
  </si>
  <si>
    <t xml:space="preserve">CAIXA DE PASSAGEM/ LUZ / TELEFONIA, DE EMBUTIR,  EM CHAPA DE ACO GALVANIZADO, DIMENSOES 60 X 60 X *12* CM (PADRAO CONCESSIONARIA LOCAL)                                                                                                                                                                                                                                                                                                                                                                   </t>
  </si>
  <si>
    <t xml:space="preserve">CAIXA DE PASSAGEM/ LUZ / TELEFONIA, DE EMBUTIR,  EM CHAPA DE ACO GALVANIZADO, DIMENSOES 80 X 80 X *12* CM (PADRAO CONCESSIONARIA LOCAL)                                                                                                                                                                                                                                                                                                                                                                   </t>
  </si>
  <si>
    <t xml:space="preserve">CAIXA DE PASSAGEM/ LUZ / TELEFONIA, DE EMBUTIR, EM CHAPA DE ACO GALVANIZADO, DIMENSOES 120 X 120 X *12* CM (PADRAO CONCESSIONARIA LOCAL)                                                                                                                                                                                                                                                                                                                                                                  </t>
  </si>
  <si>
    <t xml:space="preserve">CAIXA DE PASSAGEM/ LUZ / TELEFONIA, DE SOBREPOR,  EM CHAPA DE ACO GALVANIZADO, DIMENSOES 80 X 80 X *12* CM (PADRAO CONCESSIONARIA LOCAL)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</si>
  <si>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</si>
  <si>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</si>
  <si>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</si>
  <si>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</si>
  <si>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INTERNA/EXTERNA DE MEDICAO PARA 1 MEDIDOR TRIFASICO, COM VISOR, EM CHAPA DE ACO 18 USG (PADRAO DA CONCESSIONARIA LOCAL)                                                                                                                                                                                                                                                                                                                                                                             </t>
  </si>
  <si>
    <t xml:space="preserve">CAIXA INTERNA/EXTERNA DE MEDICAO PARA 4 MEDIDORES MONOFASICOS, COM VISOR, EM CHAPA DE ACO 18 USG (PADRAO DA CONCESSIONARIA LOCAL)                                                                                                                                                                                                                                                                                                                                                                         </t>
  </si>
  <si>
    <t xml:space="preserve">CAIXA MODULAR PARA MEDIDOR DE ENERGIA AGRUPADA, EM POLICARBONATO /  TERMOPLASTICO, COM SUPORTE PARA DISJUNTOR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</si>
  <si>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</si>
  <si>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</si>
  <si>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*0,24 M X 0,45 M X 0,30* M (L X C X A)                                                                                                                                                                                                                                                                                                                                                                                                                        </t>
  </si>
  <si>
    <t xml:space="preserve">CAIXA PARA MEDICAO COLETIVA TIPO L, PADRAO BIFASICO OU TRIFASICO, PARA ATE 4 MEDIDORES, SEM BARRAMENTO E COM PORTAS INFERIOR E SUPERIOR                                                                                                                                                                                                                                                                                                                                                                   </t>
  </si>
  <si>
    <t xml:space="preserve">CAIXA PARA MEDICAO COLETIVA TIPO M, PADRAO BIFASICO OU TRIFASICO, PARA ATE 8 MEDIDORES, SEM BARRAMENTO E COM PORTAS INFERIOR E SUPERIOR                                                                                                                                                                                                                                                                                                                                                                   </t>
  </si>
  <si>
    <t xml:space="preserve">CAIXA PARA MEDICAO COLETIVA TIPO N, PADRAO BIFASICO OU TRIFASICO, PARA ATE 12 MEDIDORES, SEM BARRAMENTO E COM PORTAS INFERIOR E SUPERIOR                                                                                                                                                                                                                                                                                                                                                                  </t>
  </si>
  <si>
    <t xml:space="preserve">CAIXA PARA MEDIDOR MONOFASICO, EM POLICARBONATO / TERMOPLASTICO, PARA ALOJAR 1 DISJUNTOR (PADRAO DA CONCESSIONARIA LOCAL)                                                                                                                                                                                                                                                                                                                                                                                 </t>
  </si>
  <si>
    <t xml:space="preserve">CAIXA PARA MEDIDOR POLIFASICO, EM POLICARBONATO / TERMOPLASTICO, PARA ALOJAR 1 DISJUNTOR (PADRAO DA CONCESSIONARIA LOCAL)                                                                                                                                                                                                                                                                                                                                                                                 </t>
  </si>
  <si>
    <t xml:space="preserve">CAIXA PRE-MOLDADA PARA BOCA DE LOBO, EM CONCRETO ARMADO, COM FCK DE 25 MPA, COM DIMENSOES 1,10 X 0,65 X 1,00 M (COMPRIMENTO X LARGURA X ALTURA)                                                                                                                                                                                                                                                                                                                                                           </t>
  </si>
  <si>
    <t xml:space="preserve">CAIXA SIFONADA PVC, 100 X 100 X 50 MM, COM GRELHA REDONDA, BRANCA                                                                                                                                                                                                                                                                                                                                                                                                                                         </t>
  </si>
  <si>
    <t xml:space="preserve">CAIXA SIFONADA PVC, 250 X 230 X 75 MM, COM TAMPA CEGA QUADRADA, BRANCA                                                                                                                                                                                                                                                                                                                                                                                                                                    </t>
  </si>
  <si>
    <t xml:space="preserve">CAIXA SIFONADA, PVC, 150 X *185* X 75 MM, COM GRELHA QUADRADA, BRANCA                                                                                                                                                                                                                                                                                                                                                                                                                                     </t>
  </si>
  <si>
    <t xml:space="preserve">CAIXA SIFONADA, PVC, 150 X 150 X 50 MM, COM GRELHA QUADRADA, BRANCA (NBR 5688)                                                                                                                                                                                                                                                                                                                                                                                                                            </t>
  </si>
  <si>
    <t xml:space="preserve">CAIXA SIFONADA, PVC, 150 X 150 X 50 MM, COM GRELHA REDONDA, BRANCA                                                                                                                                                                                                                                                                                                                                                                                                                                        </t>
  </si>
  <si>
    <t xml:space="preserve">CAL HIDRATADA CH-I PARA ARGAMASSAS                                                                                                                                                                                                                                                                                                                                                                                                                                                                        </t>
  </si>
  <si>
    <t xml:space="preserve">CAL HIDRATADA PARA PINTURA                                                                                                                                                                                                                                                                                                                                                                                                                                                                                </t>
  </si>
  <si>
    <t xml:space="preserve">CAL VIRGEM COMUM PARA ARGAMASSAS (NBR 6453)                                                                                                                                                                                                                                                                                                                                                                                                                                                               </t>
  </si>
  <si>
    <t xml:space="preserve">CALCARIO DOLOMITICO A (POSTO PEDREIRA/FORNECEDOR,  SEM FRETE)                                                                                                                                                                                                                                                                                                                                                                                                                                             </t>
  </si>
  <si>
    <t xml:space="preserve">CALCETEIRO  (MENSALISTA)                                                                                                                                                                                                                                                                                                                                                                                                                                                                                  </t>
  </si>
  <si>
    <t xml:space="preserve">CALCETEIRO (HORISTA)                                                                                                                                                                                                                                                                                                                                                                                                                                                                                      </t>
  </si>
  <si>
    <t xml:space="preserve">CALHA / PERFIL PLUVIAL DE PVC, DIAMETRO ENTRE *119 E 170* MM, COMPRIMENTO DE 3 M, PARA DRENAGEM PLUVIAL PREDIAL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</si>
  <si>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</si>
  <si>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</si>
  <si>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</si>
  <si>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</si>
  <si>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QUADRADA DE CHAPA DE ACO GALVANIZADA NUM 24, CORTE 100 CM                                                                                                                                                                                                                                                                                                                                                                                                                                           </t>
  </si>
  <si>
    <t xml:space="preserve">CALHA QUADRADA DE CHAPA DE ACO GALVANIZADA NUM 24, CORTE 33 CM                                                                                                                                                                                                                                                                                                                                                                                                                                            </t>
  </si>
  <si>
    <t xml:space="preserve">CALHA QUADRADA DE CHAPA DE ACO GALVANIZADA NUM 24, CORTE 50 CM                                                                                                                                                                                                                                                                                                                                                                                                                                            </t>
  </si>
  <si>
    <t xml:space="preserve">CALHA QUADRADA DE CHAPA DE ACO GALVANIZADA NUM 26, CORTE 33 CM                                                                                                                                                                                                                                                                                                                                                                                                                                            </t>
  </si>
  <si>
    <t xml:space="preserve">CALHA QUADRADA DE CHAPA DE ACO GALVANIZADA NUM 28, CORTE 25 CM                                                                                                                                                                                                                                                                                                                                                                                                                                            </t>
  </si>
  <si>
    <t xml:space="preserve">CALHA/CANALETA DE CONCRETO SIMPLES, TIPO MEIA CANA, DIAMETRO DE 20 CM, PARA AGUA PLUVIAL                                                                                                                                                                                                                                                                                                                                                                                                                  </t>
  </si>
  <si>
    <t xml:space="preserve">CALHA/CANALETA DE CONCRETO SIMPLES, TIPO MEIA CANA, DIAMETRO DE 30 CM, PARA AGUA PLUVIAL                                                                                                                                                                                                                                                                                                                                                                                                                  </t>
  </si>
  <si>
    <t xml:space="preserve">CALHA/CANALETA DE CONCRETO SIMPLES, TIPO MEIA CANA, DIAMETRO DE 40 CM, PARA AGUA PLUVIAL                                                                                                                                                                                                                                                                                                                                                                                                                  </t>
  </si>
  <si>
    <t xml:space="preserve">CALHA/CANALETA DE CONCRETO SIMPLES, TIPO MEIA CANA, DIAMETRO DE 50 CM, PARA AGUA PLUVIAL                                                                                                                                                                                                                                                                                                                                                                                                                  </t>
  </si>
  <si>
    <t xml:space="preserve">CALHA/CANALETA DE CONCRETO SIMPLES, TIPO MEIA CANA, DIAMETRO DE 60 CM, PARA AGUA PLUVIAL                                                                                                                                                                                                                                                                                                                                                                                                                  </t>
  </si>
  <si>
    <t xml:space="preserve">CALHA/CANALETA DE CONCRETO SIMPLES, TIPO MEIA CANA, DIAMETRO DE 80 CM, PARA AGUA PLUVIAL                                                                                                                                                                                                                                                                                                                                                                                                                  </t>
  </si>
  <si>
    <t xml:space="preserve">CAMADA SEPARADORA DE FILME DE POLIETILENO 20 A 25 MICRA                                                                                                                                                                                                                                                                                                                                                                                                                                                   </t>
  </si>
  <si>
    <t xml:space="preserve">CAMINHAO TOCO, PESO BRUTO TOTAL 10700 KG, CARGA UTIL MAXIMA 7400 KG, DISTANCIA ENTRE EIXOS 4,00 M, POTENCIA 175 CV (INCLUI CABINE E CHASSI, NAO INCLUI CARROCERIA)                                                                                                                                                                                                                                                                                                                                        </t>
  </si>
  <si>
    <t xml:space="preserve">CAMINHAO TOCO, PESO BRUTO TOTAL 13200 KG, CARGA UTIL MAXIMA 9200 KG, DISTANCIA ENTRE EIXOS 3,31 M, POTENCIA 175 CV (INCLUI CABINE E CHASSI, NAO INCLUI CARROCERIA)                                                                                                                                                                                                                                                                                                                                        </t>
  </si>
  <si>
    <t xml:space="preserve">CAMINHAO TOCO, PESO BRUTO TOTAL 14300 KG, CARGA UTIL MAXIMA 9480 KG, DISTANCIA ENTRE EIXOS 4,80 M, POTENCIA 185 CV (INCLUI CABINE E CHASSI, NAO INCLUI CARROCERIA)                                                                                                                                                                                                                                                                                                                                        </t>
  </si>
  <si>
    <t xml:space="preserve">CAMINHAO TOCO, PESO BRUTO TOTAL 16000 KG, CARGA UTIL MAXIMA 10600 KG, DISTANCIA ENTRE EIXOS 4,80 M, POTENCIA 277 CV (INCLUI CABINE E CHASSI, NAO INCLUI CARROCERIA)                                                                                                                                                                                                                                                                                                                                       </t>
  </si>
  <si>
    <t xml:space="preserve">CAMINHAO TOCO, PESO BRUTO TOTAL 16000 KG, CARGA UTIL MAXIMA 10830 KG, DISTANCIA ENTRE EIXOS 3,56 M, POTENCIA 226 CV (INCLUI CABINE E CHASSI, NAO INCLUI CARROCERIA)                                                                                                                                                                                                                                                                                                                                       </t>
  </si>
  <si>
    <t xml:space="preserve">CAMINHAO TOCO, PESO BRUTO TOTAL 16000 KG, CARGA UTIL MAXIMA 11030 KG, DISTANCIA ENTRE EIXOS 5,41 M, POTENCIA 185 CV (INCLUI CABINE E CHASSI, NAO INCLUI CARROCERIA)                                                                                                                                                                                                                                                                                                                                       </t>
  </si>
  <si>
    <t xml:space="preserve">CAMINHAO TOCO, PESO BRUTO TOTAL 8500 KG, CARGA UTIL MAXIMA 5600 KG, DISTANCIA ENTRE EIXOS 3,40 M, POTENCIA 167 CV (INCLUI CABINE E CHASSI, NAO INCLUI CARROCERIA)                                                                                                                                                                                                                                                                                                                                         </t>
  </si>
  <si>
    <t xml:space="preserve">CAMINHAO TOCO, PESO BRUTO TOTAL 9600 KG, CARGA UTIL MAXIMA 6190 KG, DISTANCIA ENTRE EIXOS 3,70 M, POTENCIA 156 CV (INCLUI CABINE E CHASSI, NAO INCLUI CARROCERIA)                                                                                                                                                                                                                                                                                                                                         </t>
  </si>
  <si>
    <t xml:space="preserve">CAMINHAO TRUCADO, PESO BRUTO TOTAL 23000 KG, CARGA UTIL MAXIMA 15285 KG, DISTANCIA ENTRE EIXOS 4,80 M, POTENCIA 326 CV (INCLUI CABINE E CHASSI, NAO INCLUI CARROCERIA)                                                                                                                                                                                                                                                                                                                                    </t>
  </si>
  <si>
    <t xml:space="preserve">CAMINHAO TRUCADO, PESO BRUTO TOTAL 23000 KG, CARGA UTIL MAXIMA 15460 KG, DISTANCIA ENTRE EIXOS 4,80 M, POTENCIA 286 CV (INCLUI CABINE E CHASSI, NAO INCLUI CARROCERIA)                                                                                                                                                                                                                                                                                                                                    </t>
  </si>
  <si>
    <t xml:space="preserve">CAMINHAO TRUCADO, PESO BRUTO TOTAL 23000 KG, CARGA UTIL MAXIMA 16360 KG, CABINE ESTENDIDA, DISTANCIA ENTRE EIXOS 3,56 M, POTENCIA 277 CV (INCLUI CABINE E CHASSI, NAO INCLUI CARROCERIA)                                                                                                                                                                                                                                                                                                                  </t>
  </si>
  <si>
    <t xml:space="preserve">CAMINHAO TRUCADO, PESO BRUTO TOTAL 23000 KG, CARGA UTIL MAXIMA 16540 KG, DISTANCIA ENTRE EIXOS 4,80 M, POTENCIA 256 CV (INCLUI CABINE E CHASSI, NAO INCLUI CARROCERIA)                                                                                                                                                                                                                                                                                                                                    </t>
  </si>
  <si>
    <t xml:space="preserve">CAMINHONETE COM MOTOR A DIESEL, POTENCIA *160*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</si>
  <si>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</si>
  <si>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</si>
  <si>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</si>
  <si>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DE CONCRETO ESTRUTURAL 14 X 19 X 29 CM, FBK 14 MPA (NBR 6136)                                                                                                                                                                                                                                                                                                                                                                                                                                    </t>
  </si>
  <si>
    <t xml:space="preserve">CANALETA DE CONCRETO ESTRUTURAL 14 X 19 X 29 CM, FBK 4,5 MPA (NBR 6136)                                                                                                                                                                                                                                                                                                                                                                                                                                   </t>
  </si>
  <si>
    <t xml:space="preserve">CANALETA DE CONCRETO ESTRUTURAL 14 X 19 X 39 CM, FBK 14 MPA (NBR 6136)                                                                                                                                                                                                                                                                                                                                                                                                                                    </t>
  </si>
  <si>
    <t xml:space="preserve">CANALETA DE CONCRETO ESTRUTURAL 14 X 19 X 39 CM, FBK 4,5 MPA (NBR 6136)                                                                                                                                                                                                                                                                                                                                                                                                                                   </t>
  </si>
  <si>
    <t xml:space="preserve">CANALETA DE CONCRETO 14 X 19 X 19 CM (CLASSE C - NBR 6136)                                                                                                                                                                                                                                                                                                                                                                                                                                                </t>
  </si>
  <si>
    <t xml:space="preserve">CANALETA DE CONCRETO 19 X 19 X 19 CM (CLASSE C - NBR 6136)                                                                                                                                                                                                                                                                                                                                                                                                                                                </t>
  </si>
  <si>
    <t xml:space="preserve">CANALETA DE CONCRETO 9 X 19 X 19 CM (CLASSE C - NBR 6136)                                                                                                                                                                                                                                                                                                                                                                                                                                                 </t>
  </si>
  <si>
    <t xml:space="preserve">CANALETA ESTRUTURAL CERAMICA, 14 X 19 X 19 CM, 6,0 MPA (NBR 15270)                                                                                                                                                                                                                                                                                                                                                                                                                                        </t>
  </si>
  <si>
    <t xml:space="preserve">CANALETA ESTRUTURAL CERAMICA, 14 X 19 X 29 CM, 6,0 MPA (NBR 15270)                                                                                                                                                                                                                                                                                                                                                                                                                                        </t>
  </si>
  <si>
    <t xml:space="preserve">CANALETA ESTRUTURAL CERAMICA, 14 X 19 X 39 CM, 6,0 MPA (NBR 15270)                                                                                                                                                                                                                                                                                                                                                                                                                                        </t>
  </si>
  <si>
    <t xml:space="preserve">CANOPLA ACABAMENTO CROMADO PARA INSTALACAO DE SPRINKLER, SOB FORRO, 15 MM                                                                                                                                                                                                                                                                                                                                                                                                                                 </t>
  </si>
  <si>
    <t xml:space="preserve">CANTONEIRA (ABAS IGUAIS) EM ACO CARBONO, 25,4 MM X 3,17 MM (L X E), 1,27KG/M                                                                                                                                                                                                                                                                                                                                                                                                                              </t>
  </si>
  <si>
    <t xml:space="preserve">CANTONEIRA (ABAS IGUAIS) EM ACO CARBONO, 38,1 MM X 3,17 MM (L X E), 3,48 KG/M                                                                                                                                                                                                                                                                                                                                                                                                                             </t>
  </si>
  <si>
    <t xml:space="preserve">CANTONEIRA (ABAS IGUAIS) EM ACO CARBONO, 50,8 MM X 9,53 MM (L X E), 6,99 KG/M                                                                                                                                                                                                                                                                                                                                                                                                                             </t>
  </si>
  <si>
    <t xml:space="preserve">CANTONEIRA "U" ALUMINIO ABAS IGUAIS 1 ", E = 3/32 "                                                                                                                                                                                                                                                                                                                                                                                                                                                       </t>
  </si>
  <si>
    <t xml:space="preserve">CANTONEIRA ACO ABAS IGUAIS (QUALQUER BITOLA), ESPESSURA ENTRE 1/8" E 1/4"                                                                                                                                                                                                                                                                                                                                                                                                                                 </t>
  </si>
  <si>
    <t xml:space="preserve">CANTONEIRA ALUMINIO ABAS DESIGUAIS 1" X 3/4 ", E = 1/8 "                                                                                                                                                                                                                                                                                                                                                                                                                                                  </t>
  </si>
  <si>
    <t xml:space="preserve">CANTONEIRA ALUMINIO ABAS DESIGUAIS 2 1/2" X 1/2 ", E = 3/16 "                                                                                                                                                                                                                                                                                                                                                                                                                                             </t>
  </si>
  <si>
    <t xml:space="preserve">CANTONEIRA ALUMINIO ABAS IGUAIS 1 ", E = 1/8 ", 25,40 X 3,17 MM (0,408 KG/M)                                                                                                                                                                                                                                                                                                                                                                                                                              </t>
  </si>
  <si>
    <t xml:space="preserve">CANTONEIRA ALUMINIO ABAS IGUAIS 1 ", E = 3 /16 "                                                                                                                                                                                                                                                                                                                                                                                                                                                          </t>
  </si>
  <si>
    <t xml:space="preserve">CANTONEIRA ALUMINIO ABAS IGUAIS 1 1/2 ", E = 3/16 "                                                                                                                                                                                                                                                                                                                                                                                                                                                       </t>
  </si>
  <si>
    <t xml:space="preserve">CANTONEIRA ALUMINIO ABAS IGUAIS 1 1/4 ", E = 3/16 "                                                                                                                                                                                                                                                                                                                                                                                                                                                       </t>
  </si>
  <si>
    <t xml:space="preserve">CANTONEIRA ALUMINIO ABAS IGUAIS 2 ", E = 1/4 "                                                                                                                                                                                                                                                                                                                                                                                                                                                            </t>
  </si>
  <si>
    <t xml:space="preserve">CANTONEIRA ALUMINIO ABAS IGUAIS 2 ", E = 1/8 "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</si>
  <si>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</si>
  <si>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</si>
  <si>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</si>
  <si>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</si>
  <si>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</si>
  <si>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</si>
  <si>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</si>
  <si>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</si>
  <si>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</si>
  <si>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</si>
  <si>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</si>
  <si>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</si>
  <si>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</si>
  <si>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1/2", PARA AGUA FRIA PREDIAL                                                                                                                                                                                                                                                                                                                                                                                                                                                           </t>
  </si>
  <si>
    <t xml:space="preserve">CAP PVC, ROSCAVEL, 1",  PARA AGUA FRIA PREDIAL                                                                                                                                                                                                                                                                                                                                                                                                                                                            </t>
  </si>
  <si>
    <t xml:space="preserve">CAP PVC, ROSCAVEL, 3/4",  PARA AGUA FRIA PREDIAL                                                                                                                                                                                                                                                                                                                                                                                                                                                          </t>
  </si>
  <si>
    <t xml:space="preserve">CAP PVC, SERIE R, DN 100 MM, PARA ESGOTO PREDIAL                                                                                                                                                                                                                                                                                                                                                                                                                                                          </t>
  </si>
  <si>
    <t xml:space="preserve">CAP PVC, SERIE R, DN 150 MM, PARA ESGOTO PREDIAL                                                                                                                                                                                                                                                                                                                                                                                                                                                          </t>
  </si>
  <si>
    <t xml:space="preserve">CAP PVC, SERIE R, DN 75 MM, PARA ESGOTO PREDIAL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</si>
  <si>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</si>
  <si>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</si>
  <si>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</si>
  <si>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</si>
  <si>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</si>
  <si>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</si>
  <si>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</si>
  <si>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</si>
  <si>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</si>
  <si>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</si>
  <si>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</si>
  <si>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</si>
  <si>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</si>
  <si>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</si>
  <si>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</si>
  <si>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</si>
  <si>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</si>
  <si>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</si>
  <si>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</si>
  <si>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</si>
  <si>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CAPTOR FRANKLIN (4 PONTAS), EM LATAO CROMADO, H = 300 MM, DUAS DESCIDAS                                                                                                                                                                                                                                                                                                                                                                                                                                   </t>
  </si>
  <si>
    <t xml:space="preserve">CAPTOR FRANKLIN (4 PONTAS), EM LATAO CROMADO, H = 300 MM, UMA DESCIDA                                                                                                                                                                                                                                                                                                                                                                                                                                     </t>
  </si>
  <si>
    <t xml:space="preserve">CAPTOR FRANKLIN (4 PONTAS), EM LATAO CROMADO, H = 350 MM, DUAS DESCIDAS                                                                                                                                                                                                                                                                                                                                                                                                                                   </t>
  </si>
  <si>
    <t xml:space="preserve">CAPTOR FRANKLIN (4 PONTAS), EM LATAO CROMADO, H=350 MM, UMA DESCIDA                                                                                                                                                                                                                                                                                                                                                                                                                                       </t>
  </si>
  <si>
    <t xml:space="preserve">CARENAGEM /TAMPA, EM PLASTICO, COR BRANCA, UTILIZADO EM KIT CHASSI METALICO PARA INSTALACAO HIDRAULICA DE CUBA SIMPLES SEM MAQUINA DE LAVAR ROUPA, LARGURA *355* MM X ALTURA *670* MM (COM FUROS E DEMAIS ENCAIXES)                                                                                                                                                                                                                                                                                       </t>
  </si>
  <si>
    <t xml:space="preserve">CARENAGEM /TAMPA, EM PLASTICO, COR BRANCA, UTILIZADO EM KIT CHASSI METALICO PARA INSTALACAO HIDRAULICA DE TANQUE COM MAQUINA DE LAVAR ROUPA, LARGURA *360* MM X ALTURA *470* MM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</si>
  <si>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</si>
  <si>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</si>
  <si>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</si>
  <si>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</si>
  <si>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</si>
  <si>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(HORISTA)                                                                                                                                                                                                                                                                                                                                                                                                                                                                            </t>
  </si>
  <si>
    <t xml:space="preserve">CARPINTEIRO AUXILIAR (MENSALISTA)                                                                                                                                                                                                                                                                                                                                                                                                                                                                         </t>
  </si>
  <si>
    <t xml:space="preserve">CARPINTEIRO DE ESQUADRIAS (HORISTA)                                                                                                                                                                                                                                                                                                                                                                                                                                                                       </t>
  </si>
  <si>
    <t xml:space="preserve">CARPINTEIRO DE ESQUADRIAS (MENSALISTA)                                                                                                                                                                                                                                                                                                                                                                                                                                                                    </t>
  </si>
  <si>
    <t xml:space="preserve">CARPINTEIRO DE FORMAS (HORISTA)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</si>
  <si>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</si>
  <si>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</si>
  <si>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</si>
  <si>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</si>
  <si>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</si>
  <si>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</si>
  <si>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</si>
  <si>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</si>
  <si>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</si>
  <si>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</si>
  <si>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CARVAO ANTRACITO PARA FILTRO, GRAO VARIANDO DE 0,8 ATE 1,1 MM, COEFICIENTE DE UNIFORMIDADE MENOR QUE 1,7 MM (DISTRIBUIDOR)                                                                                                                                                                                                                                                                                                                                                                                </t>
  </si>
  <si>
    <t xml:space="preserve">CARVAO ANTRACITO PARA FILTRO, GRAO VARIANDO DE 0,8 ATE 1,1 MM, COEFICIENTE DE UNIFORMIDADE MENOR QUE 1,7 MM (POSTO JAZIDA/PRODUTOR)                                                                                                                                                                                                                                                                                                                                                                       </t>
  </si>
  <si>
    <t xml:space="preserve">T     </t>
  </si>
  <si>
    <t xml:space="preserve">CASCALHO DE CAVA                                                                                                                                                                                                                                                                                                                                                                                                                                                                                          </t>
  </si>
  <si>
    <t xml:space="preserve">CASCALHO DE RIO                                                                                                                                                                                                                                                                                                                                                                                                                                                                                           </t>
  </si>
  <si>
    <t xml:space="preserve">CASCALHO LAVADO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</si>
  <si>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</si>
  <si>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</si>
  <si>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</si>
  <si>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</si>
  <si>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</si>
  <si>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</si>
  <si>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t>
  </si>
  <si>
    <t xml:space="preserve">CAVOUQUEIRO OU OPERADOR DE PERFURATRIZ / ROMPEDOR (MENSALISTA)                                                                                                                                                                                                                                                                                                                                                                                                                                            </t>
  </si>
  <si>
    <t xml:space="preserve">CENTRO DE MEDICAO AGRUPADA, EM POLICARBONATO / PVC, COM 12 MEDIDORES E PROTECAO GERAL (INCLUI BARRAMENTO, DISJUNTORES E ACESSORIOS DE FIXACAO) (PADRAO CONCESSIONARIA LOCAL)                                                                                                                                                                                                                                                                                                                              </t>
  </si>
  <si>
    <t xml:space="preserve">CENTRO DE MEDICAO AGRUPADA, EM POLICARBONATO / PVC, COM 16 MEDIDORES E PROTECAO GERAL (INCLUI BARRAMENTO, DISJUNTORES E ACESSORIOS DE FIXACAO) (PADRAO CONCESSIONARIA LOCAL)                                                                                                                                                                                                                                                                                                                              </t>
  </si>
  <si>
    <t xml:space="preserve">CENTRO DE MEDICAO AGRUPADA, EM POLICARBONATO / PVC, COM 4 MEDIDORES E PROTECAO GERAL (INCLUI BARRAMENTO, DISJUNTORES E ACESSORIOS DE FIXACAO) (PADRAO CONCESSIONARIA LOCAL)                                                                                                                                                                                                                                                                                                                               </t>
  </si>
  <si>
    <t xml:space="preserve">CENTRO DE MEDICAO AGRUPADA, EM POLICARBONATO / PVC, COM 8 MEDIDORES E PROTECAO GERAL (INCLUI BARRAMENTO, DISJUNTORES E ACESSORIOS DE FIXACAO) (PADRAO CONCESSIONARIA LOCAL)                                                                                                                                                                                                                                                                                                                               </t>
  </si>
  <si>
    <t xml:space="preserve">CERA LIQUIDA INCOLOR MULTIPISO                                                                                                                                                                                                                                                                                                                                                                                                                                                                            </t>
  </si>
  <si>
    <t xml:space="preserve">CHAPA ACO INOX AISI 304 NUMERO 4 (E = 6 MM), ACABAMENTO NUMERO 1 (LAMINADO A QUENTE, FOSCO)                                                                                                                                                                                                                                                                                                                                                                                                               </t>
  </si>
  <si>
    <t xml:space="preserve">CHAPA ACO INOX AISI 304 NUMERO 9 (E = 4 MM), ACABAMENTO NUMERO 1 (LAMINADO A QUENTE, FOSCO)                                                                                                                                                                                                                                                                                                                                                                                                               </t>
  </si>
  <si>
    <t xml:space="preserve">CHAPA DE ACO CARBONO GALVANIZADA, PERFURADA (GRADE FUROS) E = 1,5 MM, DIAMETRO DO FURO = 9,52 MM (FUROS ALTERNADOS HORIZ.)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</si>
  <si>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</si>
  <si>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</si>
  <si>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</si>
  <si>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</si>
  <si>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</si>
  <si>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</si>
  <si>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</si>
  <si>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</si>
  <si>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</si>
  <si>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</si>
  <si>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</si>
  <si>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</si>
  <si>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</si>
  <si>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</si>
  <si>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</si>
  <si>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0,64 (5,12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</si>
  <si>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</si>
  <si>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</si>
  <si>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</si>
  <si>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</si>
  <si>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</si>
  <si>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</si>
  <si>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</si>
  <si>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</si>
  <si>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</si>
  <si>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</si>
  <si>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</si>
  <si>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LAMINADO MELAMINICO, LISO BRILHANTE, DE *1,25 X 3,08* M, E = 0,8 MM                                                                                                                                                                                                                                                                                                                                                                                                                              </t>
  </si>
  <si>
    <t xml:space="preserve">CHAPA DE LAMINADO MELAMINICO, LISO FOSCO, DE *1,25 X 3,08* M, E = 0,8 MM                                                                                                                                                                                                                                                                                                                                                                                                                                  </t>
  </si>
  <si>
    <t xml:space="preserve">CHAPA DE LAMINADO MELAMINICO, TEXTURIZADO, DE *1,25 X 3,08* M, E = 0,8 MM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</si>
  <si>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</si>
  <si>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</si>
  <si>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</si>
  <si>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</si>
  <si>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</si>
  <si>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</si>
  <si>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</si>
  <si>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</si>
  <si>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</si>
  <si>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</si>
  <si>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</si>
  <si>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</si>
  <si>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</si>
  <si>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</si>
  <si>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</si>
  <si>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</si>
  <si>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</si>
  <si>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</si>
  <si>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</si>
  <si>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EM ACO GALVANIZADO PARA STEEL DECK, COM NERVURAS TRAPEZOIDAIS, LARGURA UTIL DE 915 MM E ESPESSURA DE 0,80 MM                                                                                                                                                                                                                                                                                                                                                                                        </t>
  </si>
  <si>
    <t xml:space="preserve">CHAPA EM ACO GALVANIZADO PARA STEEL DECK, COM NERVURAS TRAPEZOIDAIS, LARGURA UTIL DE 915 MM E ESPESSURA DE 0,95 MM                                                                                                                                                                                                                                                                                                                                                                                        </t>
  </si>
  <si>
    <t xml:space="preserve">CHAPA EM ACO GALVANIZADO PARA STEEL DECK, COM NERVURAS TRAPEZOIDAIS, LARGURA UTIL DE 915 MM E ESPESSURA DE 1,25 MM                                                                                                                                                                                                                                                                                                                                                                                        </t>
  </si>
  <si>
    <t xml:space="preserve">CHAPA PARA EMENDA DE VIGA, EM ACO GROSSO, QUALIDADE ESTRUTURAL, BITOLA 3/16 ", E= 4,75 MM, 4 FUROS, LARGURA 45 MM, COMPRIMENTO 500 MM                                                                                                                                                                                                                                                                                                                                                                     </t>
  </si>
  <si>
    <t xml:space="preserve">CHAPA/BOBINA LISA EM ALUMINIO, LIGA 1.200 - H14, QUALQUER ESPESSURA, QUALQUER LARGURA                                                                                                                                                                                                                                                                                                                                                                                                                     </t>
  </si>
  <si>
    <t xml:space="preserve">CHAPA/PAINEL DE MADEIRA COMPENSADA PLASTIFICADA (MADEIRITE PLASTIFICADO) PARA FORMA DE CONCRETO, DE 2200 x 1100 MM, E = *17* MM                                                                                                                                                                                                                                                                                                                                                                           </t>
  </si>
  <si>
    <t xml:space="preserve">CHAPA/PAINEL DE MADEIRA COMPENSADA PLASTIFICADA (MADEIRITE PLASTIFICADO) PARA FORMA DE CONCRETO, DE 2200 x 1100 MM, E = 10 MM                                                                                                                                                                                                                                                                                                                                                                             </t>
  </si>
  <si>
    <t xml:space="preserve">CHAPA/PAINEL DE MADEIRA COMPENSADA PLASTIFICADA (MADEIRITE PLASTIFICADO) PARA FORMA DE CONCRETO, DE 2200 x 1100 MM, E = 12 MM                                                                                                                                                                                                                                                                                                                                                                             </t>
  </si>
  <si>
    <t xml:space="preserve">CHAPA/PAINEL DE MADEIRA COMPENSADA PLASTIFICADA (MADEIRITE PLASTIFICADO) PARA FORMA DE CONCRETO, DE 2200 X 1100 MM, E = 14 MM                                                                                                                                                                                                                                                                                                                                                                             </t>
  </si>
  <si>
    <t xml:space="preserve">CHAPA/PAINEL DE MADEIRA COMPENSADA PLASTIFICADA (MADEIRITE PLASTIFICADO) PARA FORMA DE CONCRETO, DE 2200 X 1100 MM, E = 20 MM                                                                                                                                                                                                                                                                                                                                                                             </t>
  </si>
  <si>
    <t xml:space="preserve">CHAPA/PAINEL DE MADEIRA COMPENSADA PLASTIFICADA (MADEIRITE PLASTIFICADO) PARA FORMA DE CONCRETO, DE 2200 X 1100 MM, E = 6 MM                                                                                                                                                                                                                                                                                                                                                                              </t>
  </si>
  <si>
    <t xml:space="preserve">CHAPA/PAINEL DE MADEIRA COMPENSADA RESINADA (MADEIRITE RESINADO ROSA) PARA FORMA DE CONCRETO, DE 2200 x 1100 MM, E = 14 MM                                                                                                                                                                                                                                                                                                                                                                                </t>
  </si>
  <si>
    <t xml:space="preserve">CHAPA/PAINEL DE MADEIRA COMPENSADA RESINADA (MADEIRITE RESINADO ROSA) PARA FORMA DE CONCRETO, DE 2200 x 1100 MM, E = 17 MM                                                                                                                                                                                                                                                                                                                                                                                </t>
  </si>
  <si>
    <t xml:space="preserve">CHAPA/PAINEL DE MADEIRA COMPENSADA RESINADA (MADEIRITE RESINADO ROSA) PARA FORMA DE CONCRETO, DE 2200 x 1100 MM, E = 8 A 12 MM                                                                                                                                                                                                                                                                                                                                                                            </t>
  </si>
  <si>
    <t xml:space="preserve">CHAPA/PAINEL DE MADEIRA COMPENSADA RESINADA (MADEIRITE RESINADO ROSA) PARA FORMA DE CONCRETO, DE 2200 X 1100 MM, E = 20 MM                                                                                                                                                                                                                                                                                                                                                                                </t>
  </si>
  <si>
    <t xml:space="preserve">CHAPA/PAINEL DE MADEIRA COMPENSADA RESINADA (MADEIRITE RESINADO ROSA) PARA FORMA DE CONCRETO, DE 2200 X 1100 MM, E = 6 MM                                                                                                                                                                                                                                                                                                                                                                                 </t>
  </si>
  <si>
    <t xml:space="preserve">CHAVE DUPLA PARA CONEXOES TIPO STORZ, ENGATE RAPIDO 1 1/2" X 2 1/2", EM LATAO, PARA INSTALACAO PREDIAL COMBATE A INCENDIO                                                                                                                                                                                                                                                                                                                                                                                 </t>
  </si>
  <si>
    <t xml:space="preserve">CHUMBADOR DE ACO TIPO PARABOLT, * 5/8" X 200* MM,  COM PORCA E ARRUELA                                                                                                                                                                                                                                                                                                                                                                                                                                    </t>
  </si>
  <si>
    <t xml:space="preserve">CHUMBADOR DE ACO, DIAMETRO 1/2", COMPRIMENTO 75 MM                                                                                                                                                                                                                                                                                                                                                                                                                                                        </t>
  </si>
  <si>
    <t xml:space="preserve">CHUMBADOR DE ACO, DIAMETRO 5/8", COMPRIMENTO 6", COM PORCA                                                                                                                                                                                                                                                                                                                                                                                                                                                </t>
  </si>
  <si>
    <t xml:space="preserve">CHUMBADOR DE ACO, 1" X 600 MM, PARA POSTES DE ACO COM BASE, INCLUSO PORCA E ARRUELA                                                                                                                                                                                                                                                                                                                                                                                                                       </t>
  </si>
  <si>
    <t xml:space="preserve">CHUMBADOR, DIAMETRO 1/4" COM PARAFUSO 1/4" X 40 MM                                                                                                                                                                                                                                                                                                                                                                                                                                                        </t>
  </si>
  <si>
    <t xml:space="preserve">CHUVEIRO COMUM EM PLASTICO BRANCO, COM CANO, 3 TEMPERATURAS, 5500 W (110/220 V)                                                                                                                                                                                                                                                                                                                                                                                                                           </t>
  </si>
  <si>
    <t xml:space="preserve">CHUVEIRO COMUM EM PLASTICO CROMADO, COM CANO, 4 TEMPERATURAS (110/220 V)                                                                                                                                                                                                                                                                                                                                                                                                                                  </t>
  </si>
  <si>
    <t xml:space="preserve">CIMENTO BRANCO NAO ESTRUTURAL (CPB - NAO ESTRUTURAL)                                                                                                                                                                                                                                                                                                                                                                                                                                                      </t>
  </si>
  <si>
    <t xml:space="preserve">CIMENTO IMPERMEABILIZANTE DE PEGA ULTRARRAPIDA PARA TAMPONAMENTOS                                                                                                                                                                                                                                                                                                                                                                                                                                         </t>
  </si>
  <si>
    <t xml:space="preserve">CIMENTO PORTLAND COMPOSTO CP II-32                                                                                                                                                                                                                                                                                                                                                                                                                                                                        </t>
  </si>
  <si>
    <t xml:space="preserve">CIMENTO PORTLAND DE ALTO FORNO (AF) CP III-40                                                                                                                                                                                                                                                                                                                                                                                                                                                             </t>
  </si>
  <si>
    <t xml:space="preserve">CIMENTO PORTLAND ESTRUTURAL BRANCO CPB - 32 ou CPB - 40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</si>
  <si>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</si>
  <si>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</si>
  <si>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</si>
  <si>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</si>
  <si>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</si>
  <si>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 xml:space="preserve">COLA A BASE DE RESINA SINTETICA PARA CHAPA DE LAMINADO MELAMINICO                                                                                                                                                                                                                                                                                                                                                                                                                                         </t>
  </si>
  <si>
    <t xml:space="preserve">COLA BRANCA BASE PVA                                                                                                                                                                                                                                                                                                                                                                                                                                                                                      </t>
  </si>
  <si>
    <t xml:space="preserve">COLA PARA TUBOS E MANTAS ELASTOMERICAS, A BASE DE SOLVENTE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</si>
  <si>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</si>
  <si>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</si>
  <si>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</si>
  <si>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</si>
  <si>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</si>
  <si>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</si>
  <si>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</si>
  <si>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</si>
  <si>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</si>
  <si>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60 MM X 1/2" OU 60 MM X 3/4", PARA LIGACAO PREDIAL DE AGUA                                                                                                                                                                                                                                                                                                                                                                            </t>
  </si>
  <si>
    <t xml:space="preserve">COMPACTADOR DE SOLO A PERCUSSAO (SOQUETE), COM MOTOR GASOLINA DE 4 TEMPOS, PESO ENTRE 55 E 65 KG, FORCA DE IMPACTO DE 1.000 A 1.500 KGF, FREQUENCIA DE 600 A 700 GOLPES POR MINUTO, VELOCIDADE DE TRABALHO ENTRE 10 E 15 M/MIN, POTENCIA ENTRE 2,00 E 3,00 HP                                                                                                                                                                                                                                             </t>
  </si>
  <si>
    <t xml:space="preserve">COMPACTADOR DE SOLO TIPO PLACA VIBRATORIA REVERSIVEL, A GASOLINA, 4 TEMPOS, PESO DE 125 A 150 KG, FORCA CENTRIFUGA DE 2500 A 2800 KGF, LARG. TRABALHO DE 400 A 450 MM, FREQ VIBRACAO DE 4300 A 4500 RPM, VELOC. TRABALHO DE 15 A 20 M/MIN, POT. DE 5,5 A 6,0 HP                                                                                                                                                                                                                                           </t>
  </si>
  <si>
    <t xml:space="preserve">COMPACTADOR DE SOLO TIPO PLACA VIBRATORIA REVERSIVEL, A GASOLINA, 4 TEMPOS, PESO DE 150 A 175 KG, FORCA CENTRIFUGA DE 2800 A 3100 KGF, LARG. TRABALHO DE 450 A 520 MM, FREQ VIBRACAO DE 4000 A 4300 RPM, VELOC. TRABALHO DE 15 A 20 M/MIN, POT. DE 6,0 A 7,0 HP                                                                                                                                                                                                                                           </t>
  </si>
  <si>
    <t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t>
  </si>
  <si>
    <t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t>
  </si>
  <si>
    <t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t>
  </si>
  <si>
    <t xml:space="preserve">COMPACTADOR DE SOLOS DE PERCURSAO (SOQUETE) COM MOTOR A GASOLINA 4 TEMPOS DE 4 HP (4 CV)                                                                                                                                                                                                                                                                                                                                                                                                                  </t>
  </si>
  <si>
    <t xml:space="preserve">COMPENSADO NAVAL - CHAPA/PAINEL EM MADEIRA COMPENSADA PRENSADA, DE 2200 X 1600 MM, E = 10 MM                                                                                                                                                                                                                                                                                                                                                                                                              </t>
  </si>
  <si>
    <t xml:space="preserve">COMPENSADO NAVAL - CHAPA/PAINEL EM MADEIRA COMPENSADA PRENSADA, DE 2200 X 1600 MM, E = 12 MM                                                                                                                                                                                                                                                                                                                                                                                                              </t>
  </si>
  <si>
    <t xml:space="preserve">COMPENSADO NAVAL - CHAPA/PAINEL EM MADEIRA COMPENSADA PRENSADA, DE 2200 X 1600 MM, E = 15 MM                                                                                                                                                                                                                                                                                                                                                                                                              </t>
  </si>
  <si>
    <t xml:space="preserve">COMPENSADO NAVAL - CHAPA/PAINEL EM MADEIRA COMPENSADA PRENSADA, DE 2200 X 1600 MM, E = 18 MM                                                                                                                                                                                                                                                                                                                                                                                                              </t>
  </si>
  <si>
    <t xml:space="preserve">COMPENSADO NAVAL - CHAPA/PAINEL EM MADEIRA COMPENSADA PRENSADA, DE 2200 X 1600 MM, E = 20 MM                                                                                                                                                                                                                                                                                                                                                                                                              </t>
  </si>
  <si>
    <t xml:space="preserve">COMPENSADO NAVAL - CHAPA/PAINEL EM MADEIRA COMPENSADA PRENSADA, DE 2200 X 1600 MM, E = 25 MM                                                                                                                                                                                                                                                                                                                                                                                                              </t>
  </si>
  <si>
    <t xml:space="preserve">COMPENSADO NAVAL - CHAPA/PAINEL EM MADEIRA COMPENSADA PRENSADA, DE 2200 X 1600 MM, E = 4 MM                                                                                                                                                                                                                                                                                                                                                                                                               </t>
  </si>
  <si>
    <t xml:space="preserve">COMPENSADO NAVAL - CHAPA/PAINEL EM MADEIRA COMPENSADA PRENSADA, DE 2200 X 1600 MM, E = 6 MM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</si>
  <si>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</si>
  <si>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</si>
  <si>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</si>
  <si>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</si>
  <si>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*89* PCM, PRESSAO EFETIVA DE TRABALHO *102* PSI, MOTOR DIESEL, POTENCIA *20*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</si>
  <si>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</si>
  <si>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</si>
  <si>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</si>
  <si>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</si>
  <si>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</si>
  <si>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COM BOMBEAMENTO (DISPONIBILIZACAO DE BOMBA), SEM O LANCAMENTO (NBR 15823)                                                                                                                                                                                                                                                                                                                                                       </t>
  </si>
  <si>
    <t xml:space="preserve">CONCRETO AUTOADENSAVEL (CAA) CLASSE DE RESISTENCIA C20, ESPALHAMENTO SF2, COM BOMBEAMENTO (DISPONIBILIZACAO DE BOMBA), SEM O LANCAMENTO (NBR 15823)                                                                                                                                                                                                                                                                                                                                                       </t>
  </si>
  <si>
    <t xml:space="preserve">CONCRETO AUTOADENSAVEL (CAA) CLASSE DE RESISTENCIA C25, ESPALHAMENTO SF2, COM BOMBEAMENTO (DISPONIBILIZACAO DE BOMBA), SEM O LANCAMENTO (NBR 15823)                                                                                                                                                                                                                                                                                                                                                       </t>
  </si>
  <si>
    <t xml:space="preserve">CONCRETO AUTOADENSAVEL (CAA) CLASSE DE RESISTENCIA C30, ESPALHAMENTO SF2, COM BOMBEAMENTO (DISPONIBILIZACAO DE BOMBA), SEM O LANCAMENTO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</si>
  <si>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</si>
  <si>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</si>
  <si>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</si>
  <si>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BRITA 0 E 1, SLUMP = 100 +/- 20 MM, COM BOMBEAMENTO (DISPONIBILIZACAO DE BOMBA), SEM O LANCAMENTO (NBR 8953)                                                                                                                                                                                                                                                                                                                                       </t>
  </si>
  <si>
    <t xml:space="preserve">CONCRETO USINADO BOMBEAVEL, CLASSE DE RESISTENCIA C20, COM BRITA 0 E 1, SLUMP = 100 +/- 20 MM, EXCLUI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</si>
  <si>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</si>
  <si>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COM BOMBEAMENTO (DISPONIBILIZACAO DE BOMBA), SEM O LANCAMENTO (NBR 8953)                                                                                                                                                                                                                                                                                                                                   </t>
  </si>
  <si>
    <t xml:space="preserve">CONCRETO USINADO BOMBEAVEL, CLASSE DE RESISTENCIA C20, COM BRITA 0, SLUMP = 220 +/- 20 MM, COM BOMBEAMENTO (DISPONIBILIZACAO DE BOMBA), SEM O LANCAMENTO (NBR 8953)                                                                                                                                                                                                                                                                                                                                       </t>
  </si>
  <si>
    <t xml:space="preserve">CONCRETO USINADO BOMBEAVEL, CLASSE DE RESISTENCIA C25, BRITA 0 E 1, SLUMP = 100 +/- 20 MM, COM BOMBEAMENTO (DISPONIBILIZACAO DE BOMBA), SEM O LANCAMENTO (NBR 8953)                                                                                                                                                                                                                                                                                                                                       </t>
  </si>
  <si>
    <t xml:space="preserve">CONCRETO USINADO BOMBEAVEL, CLASSE DE RESISTENCIA C25, COM BRITA 0 E 1, SLUMP = 100 +/- 20 MM, EXCLUI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</si>
  <si>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</si>
  <si>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</si>
  <si>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BRITA 0 E 1, SLUMP = 100 +/- 20 MM, COM BOMBEAMENTO (DISPONIBILIZACAO DE BOMBA), SEM O LANCAMENTO (NBR 8953)                                                                                                                                                                                                                                                                                                                                       </t>
  </si>
  <si>
    <t xml:space="preserve">CONCRETO USINADO BOMBEAVEL, CLASSE DE RESISTENCIA C30, COM BRITA 0 E 1, SLUMP = 100 +/- 20 MM, EXCLUI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</si>
  <si>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</si>
  <si>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</si>
  <si>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C30, COM BRITA 0 E 1, SLUMP = 220 +/- 30 MM, EXCLUI SERVICO DE BOMBEAMENTO (NBR 8953)                                                                                                                                                                                                                                                                                                                                                                   </t>
  </si>
  <si>
    <t xml:space="preserve">CONCRETO USINADO BOMBEAVEL, CLASSE DE RESISTENCIA C35, BRITA 0 E 1, SLUMP = 100 +/- 20 MM, COM BOMBEAMENTO (DISPONIBILIZACAO DE BOMBA), SEM O LANCAMENTO (NBR 8953)                                                                                                                                                                                                                                                                                                                                       </t>
  </si>
  <si>
    <t xml:space="preserve">CONCRETO USINADO BOMBEAVEL, CLASSE DE RESISTENCIA C35, COM BRITA 0 E 1, SLUMP = 100 +/- 20 MM, EXCLUI SERVICO DE BOMBEAMENTO (NBR 8953)                                                                                                                                                                                                                                                                                                                                                                   </t>
  </si>
  <si>
    <t xml:space="preserve">CONCRETO USINADO BOMBEAVEL, CLASSE DE RESISTENCIA C40, BRITA 0 E 1, SLUMP = 100 +/- 20 MM, COM BOMBEAMENTO (DISPONIBILIZACAO DE BOMBA), SEM O LANCAMENTO (NBR 8953)                                                                                                                                                                                                                                                                                                                                       </t>
  </si>
  <si>
    <t xml:space="preserve">CONCRETO USINADO BOMBEAVEL, CLASSE DE RESISTENCIA C40, COM BRITA 0 E 1, SLUMP = 100 +/- 20 MM, EXCLUI SERVICO DE BOMBEAMENTO (NBR 8953)                                                                                                                                                                                                                                                                                                                                                                   </t>
  </si>
  <si>
    <t xml:space="preserve">CONCRETO USINADO BOMBEAVEL, CLASSE DE RESISTENCIA C45, BRITA 0 E 1, SLUMP = 100 +/- 20 MM, COM BOMBEAMENTO (DISPONIBILIZACAO DE BOMBA), SEM O LANCAMENTO (NBR 8953)                                                                                                                                                                                                                                                                                                                                       </t>
  </si>
  <si>
    <t xml:space="preserve">CONCRETO USINADO BOMBEAVEL, CLASSE DE RESISTENCIA C50, BRITA 0 E 1, SLUMP = 100 +/- 20 MM, COM BOMBEAMENTO (DISPONIBILIZACAO DE BOMBA), SEM O LANCAMENTO (NBR 8953)                                                                                                                                                                                                                                                                                                                                       </t>
  </si>
  <si>
    <t xml:space="preserve">CONCRETO USINADO BOMBEAVEL, CLASSE DE RESISTENCIA C60, COM BRITA 0 E 1, SLUMP = 100 +/- 20 MM, COM BOMBEAMENTO (DISPONIBILIZACAO DE BOMBA), SEM O LANCAMENTO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</si>
  <si>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</si>
  <si>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</si>
  <si>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</si>
  <si>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</si>
  <si>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</si>
  <si>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</si>
  <si>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</si>
  <si>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</si>
  <si>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</si>
  <si>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</si>
  <si>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</si>
  <si>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</si>
  <si>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</si>
  <si>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</si>
  <si>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</si>
  <si>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</si>
  <si>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</si>
  <si>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</si>
  <si>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</si>
  <si>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</si>
  <si>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</si>
  <si>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</si>
  <si>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</si>
  <si>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</si>
  <si>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</si>
  <si>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</si>
  <si>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</si>
  <si>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</si>
  <si>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</si>
  <si>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</si>
  <si>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</si>
  <si>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</si>
  <si>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</si>
  <si>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</si>
  <si>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</si>
  <si>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</si>
  <si>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</si>
  <si>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</si>
  <si>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</si>
  <si>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</si>
  <si>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</si>
  <si>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</si>
  <si>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</si>
  <si>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</si>
  <si>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</si>
  <si>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</si>
  <si>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</si>
  <si>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</si>
  <si>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</si>
  <si>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</si>
  <si>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</si>
  <si>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</si>
  <si>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</si>
  <si>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</si>
  <si>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</si>
  <si>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</si>
  <si>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</si>
  <si>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</si>
  <si>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</si>
  <si>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</si>
  <si>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</si>
  <si>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</si>
  <si>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</si>
  <si>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</si>
  <si>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PLUVIAL PREDIAL                                                                                                                                                                                                                                                                                                                                                                                                                </t>
  </si>
  <si>
    <t xml:space="preserve">CONE DE SINALIZACAO EM PVC FLEXIVEL, H = 70 / 76 CM (NBR 15071)                                                                                                                                                                                                                                                                                                                                                                                                                                           </t>
  </si>
  <si>
    <t xml:space="preserve">CONE DE SINALIZACAO EM PVC RIGIDO COM FAIXA REFLETIVA, H = 70 / 76 CM                                                                                                                                                                                                                                                                                                                                                                                                                                     </t>
  </si>
  <si>
    <t xml:space="preserve">CONECTOR / ADAPTADOR F/F, COM INSERTO METALICO, PPR, DN 25 MM X 1/2", PARA AGUA QUENTE E FRIA PREDIAL                                                                                                                                                                                                                                                                                                                                                                                                     </t>
  </si>
  <si>
    <t xml:space="preserve">CONECTOR / ADAPTADOR F/F, COM INSERTO METALICO, PPR, DN 32 MM X 3/4", PARA AGUA QUENTE E FRIA PREDIAL                                                                                                                                                                                                                                                                                                                                                                                                     </t>
  </si>
  <si>
    <t xml:space="preserve">CONECTOR / ADAPTADOR F/M, COM INSERTO METALICO, PPR, DN 25 MM X 1/2", PARA AGUA QUENTE E FRIA PREDIAL                                                                                                                                                                                                                                                                                                                                                                                                     </t>
  </si>
  <si>
    <t xml:space="preserve">CONECTOR / ADAPTADOR F/M, COM INSERTO METALICO, PPR, DN 25 MM X 3/4", PARA AGUA QUENTE E FRIA PREDIAL                                                                                                                                                                                                                                                                                                                                                                                                     </t>
  </si>
  <si>
    <t xml:space="preserve">CONECTOR / ADAPTADOR F/M, COM INSERTO METALICO, PPR, DN 32 MM X 1", PARA AGUA QUENTE E FRIA PREDIAL                                                                                                                                                                                                                                                                                                                                                                                                       </t>
  </si>
  <si>
    <t xml:space="preserve">CONECTOR / ADAPTADOR F/M, COM INSERTO METALICO, PPR, DN 32 MM X 3/4", PARA AGUA QUENTE E FRIA PREDIAL                                                                                                                                                                                                                                                                                                                                                                                                     </t>
  </si>
  <si>
    <t xml:space="preserve">CONECTOR / TOMADA FEMEA RJ 45, CATEGORIA 5 E (CAT 5E) PARA CABOS                                                                                                                                                                                                                                                                                                                                                                                                                                          </t>
  </si>
  <si>
    <t xml:space="preserve">CONECTOR / TOMADA FEMEA RJ 45, CATEGORIA 6 (CAT 6) PARA CABOS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</si>
  <si>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</si>
  <si>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</si>
  <si>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</si>
  <si>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</si>
  <si>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</si>
  <si>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</si>
  <si>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</si>
  <si>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</si>
  <si>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</si>
  <si>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</si>
  <si>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</si>
  <si>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</si>
  <si>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</si>
  <si>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</si>
  <si>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</si>
  <si>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</si>
  <si>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</si>
  <si>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</si>
  <si>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</si>
  <si>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</si>
  <si>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MACHO RJ 45, CATEGORIA 5 E (CAT 5E) PARA CABOS                                                                                                                                                                                                                                                                                                                                                                                                                                                   </t>
  </si>
  <si>
    <t xml:space="preserve">CONECTOR MACHO RJ 45, CATEGORIA 6 (CAT 6) PARA CABOS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</si>
  <si>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</si>
  <si>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</si>
  <si>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</si>
  <si>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</si>
  <si>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</si>
  <si>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</si>
  <si>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</si>
  <si>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</si>
  <si>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</si>
  <si>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</si>
  <si>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</si>
  <si>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</si>
  <si>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</si>
  <si>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</si>
  <si>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</si>
  <si>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</si>
  <si>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</si>
  <si>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</si>
  <si>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</si>
  <si>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</si>
  <si>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</si>
  <si>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</si>
  <si>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</si>
  <si>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CONECTOR/ADAPTADOR FIXO, ROSCA FEMEA, EM PLASTICO, DN 16 MM X 1/2", PARA CONEXAO COM CRIMPAGEM, EM TUBO PEX PARA INST. AGUA QUENTE/FRIA                                                                                                                                                                                                                                                                                                                                                                   </t>
  </si>
  <si>
    <t xml:space="preserve">CONECTOR/ADAPTADOR FIXO, ROSCA FEMEA, EM PLASTICO, DN 20 MM X 1/2", PARA CONEXAO COM CRIMPAGEM, EM TUBO PEX PARA INST. AGUA QUENTE/FRIA                                                                                                                                                                                                                                                                                                                                                                   </t>
  </si>
  <si>
    <t xml:space="preserve">CONECTOR/ADAPTADOR FIXO, ROSCA FEMEA, EM PLASTICO, DN 20 MM X 3/4", PARA CONEXAO COM CRIMPAGEM, EM TUBO PEX PARA INST. AGUA QUENTE/FRIA                                                                                                                                                                                                                                                                                                                                                                   </t>
  </si>
  <si>
    <t xml:space="preserve">CONECTOR/ADAPTADOR FIXO, ROSCA FEMEA, EM PLASTICO, DN 25 MM X 3/4", PARA CONEXAO COM CRIMPAGEM, EM TUBO PEX PARA INST. AGUA QUENTE/FRIA                                                                                                                                                                                                                                                                                                                                                                   </t>
  </si>
  <si>
    <t xml:space="preserve">CONECTOR/ADAPTADOR FIXO, ROSCA FEMEA, METALICA, COM ANEL DESLIZANTE, DN 16 MM X 1/2", PARA TUBO PEX PARA INST. AGUA QUENTE/FRIA                                                                                                                                                                                                                                                                                                                                                                           </t>
  </si>
  <si>
    <t xml:space="preserve">CONECTOR/ADAPTADOR FIXO, ROSCA FEMEA, METALICA, COM ANEL DESLIZANTE, DN 20 MM X 1/2", PARA TUBO PEX PARA INST. AGUA QUENTE/FRIA                                                                                                                                                                                                                                                                                                                                                                           </t>
  </si>
  <si>
    <t xml:space="preserve">CONECTOR/ADAPTADOR FIXO, ROSCA FEMEA, METALICA, COM ANEL DESLIZANTE, DN 20 MM X 3/4", PARA TUBO PEX PARA INST. AGUA QUENTE/FRIA                                                                                                                                                                                                                                                                                                                                                                           </t>
  </si>
  <si>
    <t xml:space="preserve">CONECTOR/ADAPTADOR FIXO, ROSCA FEMEA, METALICA, COM ANEL DESLIZANTE, DN 25 MM X 1", PARA TUBO PEX PARA INST. AGUA QUENTE/FRIA                                                                                                                                                                                                                                                                                                                                                                             </t>
  </si>
  <si>
    <t xml:space="preserve">CONECTOR/ADAPTADOR FIXO, ROSCA FEMEA, METALICA, COM ANEL DESLIZANTE, DN 25 MM X 3/4", PARA TUBO PEX PARA INST. AGUA QUENTE/FRIA                                                                                                                                                                                                                                                                                                                                                                           </t>
  </si>
  <si>
    <t xml:space="preserve">CONECTOR/ADAPTADOR FIXO, ROSCA FEMEA, METALICA, COM ANEL DESLIZANTE, DN 32 MM X 1", PARA TUBO PEX PARA INST. AGUA QUENTE/FRIA                                                                                                                                                                                                                                                                                                                                                                             </t>
  </si>
  <si>
    <t xml:space="preserve">CONECTOR/ADAPTADOR MOVEL, ROSCA FEMEA, METALICA, COM ANEL DESLIZANTE, DN 16 MM X 3/4", PARA TUBO PEX PARA INST. AGUA QUENTE/FRIA                                                                                                                                                                                                                                                                                                                                                                          </t>
  </si>
  <si>
    <t xml:space="preserve">CONECTOR, CPVC, SOLDAVEL, 114 MM X 4"â, PARA AGUA QUENTE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</si>
  <si>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</si>
  <si>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</si>
  <si>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</si>
  <si>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</si>
  <si>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</si>
  <si>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</si>
  <si>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CONECTOR, CPVC, SOLDAVEL, 54 MM X 2"â, PARA AGUA QUENTE                                                                                                                                                                                                                                                                                                                                                                                                                                                 </t>
  </si>
  <si>
    <t xml:space="preserve">CONECTOR, CPVC, SOLDAVEL, 73 MM X 2 1/2"â, PARA AGUA QUENTE                                                                                                                                                                                                                                                                                                                                                                                                                                             </t>
  </si>
  <si>
    <t xml:space="preserve">CONECTOR, CPVC, SOLDAVEL, 89 MM X 3"â, PARA AGUA QUENTE                                                                                                                                                                                                                                                                                                                                                                                                                                                 </t>
  </si>
  <si>
    <t xml:space="preserve">CONJ. DE FERRAGENS PARA PORTA DE VIDRO TEMPERADO, EM ZAMAC CROMADO, CONTEMPLANDO DOBRADICA INF., DOBRADICA SUP., PIVO PARA DOBRADICA INF., PIVO PARA DOBRADICA SUP., FECHADURA CENTRAL EM ZAMC. CROMADO, CONTRA FECHADURA DE PRESSAO                                                                                                                                                                                                                                                                      </t>
  </si>
  <si>
    <t xml:space="preserve">CJ    </t>
  </si>
  <si>
    <t xml:space="preserve">CONJUNTO ARRUELAS DE VEDACAO 5/16" PARA TELHA FIBROCIMENTO (UMA ARRUELA METALICA E UMA ARRUELA PVC - CONICAS)                                                                                                                                                                                                                                                                                                                                                                                             </t>
  </si>
  <si>
    <t xml:space="preserve">CONJUNTO DE FERRAGENS PIVO, PARA PORTA PIVOTANTE DE ATE 100 KG, REGULAVEL COM ESFERA , CROMADO - SUPERIOR E INFERIOR - COMPLETO                                                                                                                                                                                                                                                                                                                                                                           </t>
  </si>
  <si>
    <t xml:space="preserve">CONJUNTO DE LIGACAO PARA BACIA SANITARIA AJUSTAVEL, EM PLASTICO BRANCO, COM TUBO, CANOPLA E ESPUDE                                                                                                                                                                                                                                                                                                                                                                                                        </t>
  </si>
  <si>
    <t xml:space="preserve">CONJUNTO DE LIGACAO PARA BACIA SANITARIA EM PLASTICO BRANCO COM TUBO, CANOPLA E ANEL DE EXPANSAO (TUBO 1.1/2 '' X 20 CM)                                                                                                                                                                                                                                                                                                                                                                                  </t>
  </si>
  <si>
    <t xml:space="preserve">CONJUNTO MONTADO ESTOPIM COM ESPOLETA COMUM NUMERO 8, COM CABECA ACENDEDORA, 1,5 M                                                                                                                                                                                                                                                                                                                                                                                                                        </t>
  </si>
  <si>
    <t xml:space="preserve">CONJUNTO PARA FUTSAL COM PAR DE TRAVES OFICIAIS DE 3,00 X 2,00 M EM TUBO DE ACO GALVANIZADO 3" COM REQUADROS EM TUBO DE 1", PINTURA EM PRIMER COM TINTA ESMALTE SINTETICO E REDES DE POLIETILENO FIO 4 MM                                                                                                                                                                                                                                                                                                 </t>
  </si>
  <si>
    <t xml:space="preserve">CONJUNTO PARA QUADRA DE  VOLEI COM POSTES EM TUBO DE ACO GALVANIZADO 3", H = *255* CM, PINTURA EM TINTA ESMALTE SINTETICO, REDE DE NYLON COM 2 MM, MALHA 10 X 10 CM E ANTENAS OFICIAIS EM FIBRA DE VIDRO                                                                                                                                                                                                                                                                                                  </t>
  </si>
  <si>
    <t xml:space="preserve">CONJUNTO PRE-MOLDADO COMPOSTO POR GRELHA (0,99 X 0,45 M), QUADRO (1,10 X 0,52 M) E CANTONEIRA (1,10 X 0,35 M), EM CONCRETO ARMADO, COM FCK DE 21 MPA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</si>
  <si>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</si>
  <si>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</si>
  <si>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</si>
  <si>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</si>
  <si>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</si>
  <si>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</si>
  <si>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</si>
  <si>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</si>
  <si>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</si>
  <si>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</si>
  <si>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</si>
  <si>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</si>
  <si>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</si>
  <si>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</si>
  <si>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</si>
  <si>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</si>
  <si>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</si>
  <si>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</si>
  <si>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</si>
  <si>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</si>
  <si>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CONTRAMARCO DE ALUMINIO (PERFIL 25) PARA ESQUADRIAS, TIPO CONVENCIONAL / CADEIRINHA, 60 MM (CM-060), INCLUSO CONEXOES, GRAPAS E TRAVAMENTOS                                                                                                                                                                                                                                                                                                                                                               </t>
  </si>
  <si>
    <t xml:space="preserve">COORDENADOR / GERENTE DE OBRA                                                                                                                                                                                                                                                                                                                                                                                                                                                                             </t>
  </si>
  <si>
    <t xml:space="preserve">COORDENADOR / GERENTE DE OBRA (MENSALISTA)                                                                                                                                                                                                                                                                                                                                                                                                                                                                </t>
  </si>
  <si>
    <t xml:space="preserve">CORDA DE POLIAMIDA 12 MM TIPO BOMBEIRO, PARA TRABALHO EM ALTURA                                                                                                                                                                                                                                                                                                                                                                                                                                           </t>
  </si>
  <si>
    <t xml:space="preserve">100M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</si>
  <si>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</si>
  <si>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</si>
  <si>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</si>
  <si>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</si>
  <si>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</si>
  <si>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</si>
  <si>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</si>
  <si>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</si>
  <si>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</si>
  <si>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</si>
  <si>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</si>
  <si>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</si>
  <si>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</si>
  <si>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</si>
  <si>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</si>
  <si>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</si>
  <si>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</si>
  <si>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</si>
  <si>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</si>
  <si>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</si>
  <si>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</si>
  <si>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</si>
  <si>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</si>
  <si>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</si>
  <si>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</si>
  <si>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</si>
  <si>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</si>
  <si>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</si>
  <si>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</si>
  <si>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</si>
  <si>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</si>
  <si>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</si>
  <si>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</si>
  <si>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</si>
  <si>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</si>
  <si>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</si>
  <si>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</si>
  <si>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</si>
  <si>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</si>
  <si>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</si>
  <si>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</si>
  <si>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</si>
  <si>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</si>
  <si>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</si>
  <si>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</si>
  <si>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</si>
  <si>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</si>
  <si>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</si>
  <si>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</si>
  <si>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</si>
  <si>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</si>
  <si>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</si>
  <si>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</si>
  <si>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</si>
  <si>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</si>
  <si>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</si>
  <si>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</si>
  <si>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</si>
  <si>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</si>
  <si>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</si>
  <si>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</si>
  <si>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</si>
  <si>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</si>
  <si>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</si>
  <si>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</si>
  <si>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</si>
  <si>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</si>
  <si>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</si>
  <si>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</si>
  <si>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</si>
  <si>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</si>
  <si>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</si>
  <si>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</si>
  <si>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</si>
  <si>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RETANGULAR INJETADA LISA COM CHAVE, COM CASTANHA / ALCA, EM LATAO, COM ACABAMENTO CROMADO, DE SOBREPOR / EMBUTIR                                                                                                                                                                                                                                                                                                                                                                                  </t>
  </si>
  <si>
    <t xml:space="preserve">CREMONA RETANGULAR INJETADA LISA, COM CASTANHA / ALCA, EM LATAO, COM ACABAMENTO CROMADO, DE SOBREPOR / EMBUTIR                                                                                                                                                                                                                                                                                                                                                                                            </t>
  </si>
  <si>
    <t xml:space="preserve">CRUZETA DE CONCRETO LEVE, COMP. 2000 MM SECAO, 90 X 90 MM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</si>
  <si>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</si>
  <si>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</si>
  <si>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</si>
  <si>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</si>
  <si>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</si>
  <si>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</si>
  <si>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</si>
  <si>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</si>
  <si>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CRUZETA DE MADEIRA TRATADA, *90 X 115 X 2400* MM, EM EUCALIPTO OU EQUIVALENTE DA REGIAO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</si>
  <si>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</si>
  <si>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</si>
  <si>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</si>
  <si>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ARTICULADA (ABA INFERIOR) PARA TELHA ONDULADA DE FIBROCIMENTO E = 4 MM, ABA *330* MM, COMPRIMENTO 500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</si>
  <si>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</si>
  <si>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</si>
  <si>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</si>
  <si>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</si>
  <si>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</si>
  <si>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</si>
  <si>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15 MM, PARA AGUA QUENTE                                                                                                                                                                                                                                                                                                                                                                                                                                                   </t>
  </si>
  <si>
    <t xml:space="preserve">CURVA CPVC, 90 GRAUS, SOLDAVEL, 22 MM, PARA AGUA QUENTE                                                                                                                                                                                                                                                                                                                                                                                                                                                   </t>
  </si>
  <si>
    <t xml:space="preserve">CURVA CPVC, 90 GRAUS, SOLDAVEL, 28 MM, PARA AGUA QUENTE                                                                                                                                                                                                                                                                                                                                                                                                                                                   </t>
  </si>
  <si>
    <t xml:space="preserve">CURVA DE PVC 45 GRAUS, SOLDAVEL, 20 MM, COR MARROM, PARA AGUA FRIA PREDIAL                                                                                                                                                                                                                                                                                                                                                                                                                                </t>
  </si>
  <si>
    <t xml:space="preserve">CURVA DE PVC 45 GRAUS, SOLDAVEL, 25 MM, COR MARROM, PARA AGUA FRIA PREDIAL                                                                                                                                                                                                                                                                                                                                                                                                                                </t>
  </si>
  <si>
    <t xml:space="preserve">CURVA DE PVC 45 GRAUS, SOLDAVEL, 32 MM, COR MARROM, PARA AGUA FRIA PREDIAL                                                                                                                                                                                                                                                                                                                                                                                                                                </t>
  </si>
  <si>
    <t xml:space="preserve">CURVA DE PVC 45 GRAUS, SOLDAVEL, 40 MM, COR MARROM, PARA AGUA FRIA PREDIAL                                                                                                                                                                                                                                                                                                                                                                                                                                </t>
  </si>
  <si>
    <t xml:space="preserve">CURVA DE PVC 45 GRAUS, SOLDAVEL, 50 MM, COR MARROM, PARA AGUA FRIA PREDIAL                                                                                                                                                                                                                                                                                                                                                                                                                                </t>
  </si>
  <si>
    <t xml:space="preserve">CURVA DE PVC 45 GRAUS, SOLDAVEL, 60 MM, COR MARROM, PARA AGUA FRIA PREDIAL                                                                                                                                                                                                                                                                                                                                                                                                                                </t>
  </si>
  <si>
    <t xml:space="preserve">CURVA DE PVC 45 GRAUS, SOLDAVEL, 75 MM, COR MARROM, PARA AGUA FRIA PREDIAL                                                                                                                                                                                                                                                                                                                                                                                                                                </t>
  </si>
  <si>
    <t xml:space="preserve">CURVA DE PVC 45 GRAUS, SOLDAVEL, 85 MM, COR MARROM, PARA AGUA FRIA PREDIAL                                                                                                                                                                                                                                                                                                                                                                                                                                </t>
  </si>
  <si>
    <t xml:space="preserve">CURVA DE PVC 90 GRAUS, SOLDAVEL, 110 MM, COR MARROM, PARA AGUA FRIA PREDIAL                                                                                                                                                                                                                                                                                                                                                                                                                               </t>
  </si>
  <si>
    <t xml:space="preserve">CURVA DE PVC 90 GRAUS, SOLDAVEL, 20 MM, COR MARROM, PARA AGUA FRIA PREDIAL                                                                                                                                                                                                                                                                                                                                                                                                                                </t>
  </si>
  <si>
    <t xml:space="preserve">CURVA DE PVC 90 GRAUS, SOLDAVEL, 25 MM, COR MARROM, PARA AGUA FRIA PREDIAL                                                                                                                                                                                                                                                                                                                                                                                                                                </t>
  </si>
  <si>
    <t xml:space="preserve">CURVA DE PVC 90 GRAUS, SOLDAVEL, 32 MM, COR MARROM, PARA AGUA FRIA PREDIAL                                                                                                                                                                                                                                                                                                                                                                                                                                </t>
  </si>
  <si>
    <t xml:space="preserve">CURVA DE PVC 90 GRAUS, SOLDAVEL, 40 MM, COR MARROM, PARA AGUA FRIA PREDIAL                                                                                                                                                                                                                                                                                                                                                                                                                                </t>
  </si>
  <si>
    <t xml:space="preserve">CURVA DE PVC 90 GRAUS, SOLDAVEL, 50 MM, COR MARROM, PARA AGUA FRIA PREDIAL                                                                                                                                                                                                                                                                                                                                                                                                                                </t>
  </si>
  <si>
    <t xml:space="preserve">CURVA DE PVC 90 GRAUS, SOLDAVEL, 60 MM, COR MARROM, PARA AGUA FRIA PREDIAL                                                                                                                                                                                                                                                                                                                                                                                                                                </t>
  </si>
  <si>
    <t xml:space="preserve">CURVA DE PVC 90 GRAUS, SOLDAVEL, 75 MM, COR MARROM, PARA AGUA FRIA PREDIAL                                                                                                                                                                                                                                                                                                                                                                                                                                </t>
  </si>
  <si>
    <t xml:space="preserve">CURVA DE PVC 90 GRAUS, SOLDAVEL, 85 MM, COR MARROM, PARA AGUA FRIA PREDIAL                                                                                                                                                                                                                                                                                                                                                                                                                                </t>
  </si>
  <si>
    <t xml:space="preserve">CURVA DE PVC, 90 GRAUS, SERIE R, DN 100 MM, PARA ESGOTO PREDIAL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</si>
  <si>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</si>
  <si>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</si>
  <si>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</si>
  <si>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</si>
  <si>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</si>
  <si>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COR MARROM, PARA AGUA FRIA PREDIAL                                                                                                                                                                                                                                                                                                                                                                                                                            </t>
  </si>
  <si>
    <t xml:space="preserve">CURVA DE TRANSPOSICAO, PVC, SOLDAVEL, 25 MM, COR MARROM, PARA AGUA FRIA PREDIAL                                                                                                                                                                                                                                                                                                                                                                                                                           </t>
  </si>
  <si>
    <t xml:space="preserve">CURVA DE TRANSPOSICAO, PVC, SOLDAVEL, 32 MM, COR MARROM, PARA AGUA FRIA PREDIAL                                                                                                                                                                                                                                                                                                                                                                                                                           </t>
  </si>
  <si>
    <t xml:space="preserve">CURVA LONGA PVC, PB, JE, 45 GRAUS, DN 100 MM, PARA REDE COLETORA ESGOTO                                                                                                                                                                                                                                                                                                                                                                                                                                   </t>
  </si>
  <si>
    <t xml:space="preserve">CURVA LONGA PVC, PB, JE, 45 GRAUS, DN 150 MM, PARA REDE COLETORA ESGOTO                                                                                                                                                                                                                                                                                                                                                                                                                                   </t>
  </si>
  <si>
    <t xml:space="preserve">CURVA LONGA PVC, PB, JE, 90 GRAUS, DN 100 MM, PARA REDE COLETORA ESGOTO                                                                                                                                                                                                                                                                                                                                                                                                                                   </t>
  </si>
  <si>
    <t xml:space="preserve">CURVA LONGA PVC, PB, JE, 90 GRAUS, DN 150 MM, PARA REDE COLETORA ESGOTO                                                                                                                                                                                                                                                                                                                                                                                                                                   </t>
  </si>
  <si>
    <t xml:space="preserve">CURVA PPR 90 GRAUS, F/F, DN 20 MM, PARA AGUA QUENTE PREDIAL                                                                                                                                                                                                                                                                                                                                                                                                                                               </t>
  </si>
  <si>
    <t xml:space="preserve">CURVA PPR 90 GRAUS, F/F, DN 25 MM, PARA AGUA QUENTE PREDIAL                                                                                                                                                                                                                                                                                                                                                                                                                                               </t>
  </si>
  <si>
    <t xml:space="preserve">CURVA PVC CURTA 90 GRAUS, DN 100 MM, PARA ESGOTO PREDIAL                                                                                                                                                                                                                                                                                                                                                                                                                                                  </t>
  </si>
  <si>
    <t xml:space="preserve">CURVA PVC CURTA 90 GRAUS, DN 40 MM, PARA ESGOTO PREDIAL                                                                                                                                                                                                                                                                                                                                                                                                                                                   </t>
  </si>
  <si>
    <t xml:space="preserve">CURVA PVC CURTA 90 GRAUS, DN 50 MM, PARA ESGOTO PREDIAL                                                                                                                                                                                                                                                                                                                                                                                                                                                   </t>
  </si>
  <si>
    <t xml:space="preserve">CURVA PVC CURTA 90 GRAUS, DN 75 MM, PARA ESGOTO PREDIAL                                                                                                                                                                                                                                                                                                                                                                                                                                                   </t>
  </si>
  <si>
    <t xml:space="preserve">CURVA PVC LONGA 90 GRAUS, DN 100 MM, PARA ESGOTO PREDIAL                                                                                                                                                                                                                                                                                                                                                                                                                                                  </t>
  </si>
  <si>
    <t xml:space="preserve">CURVA PVC LONGA 90 GRAUS, DN 40 MM, PARA ESGOTO PREDIAL                                                                                                                                                                                                                                                                                                                                                                                                                                                   </t>
  </si>
  <si>
    <t xml:space="preserve">CURVA PVC LONGA 90 GRAUS, DN 50 MM, PARA ESGOTO PREDIAL                                                                                                                                                                                                                                                                                                                                                                                                                                                   </t>
  </si>
  <si>
    <t xml:space="preserve">CURVA PVC LONGA 90 GRAUS, DN 75 MM, PARA ESGOTO PREDIAL                                                                                                                                                                                                                                                                                                                                                                                                                                                   </t>
  </si>
  <si>
    <t xml:space="preserve">CURVA PVC PBA, JE, PB, 45 GRAUS, DN 100 / DE 110 MM, PARA REDE AGUA (NBR 10351)                                                                                                                                                                                                                                                                                                                                                                                                                           </t>
  </si>
  <si>
    <t xml:space="preserve">CURVA PVC PBA, JE, PB, 45 GRAUS, DN 50 / DE 60 MM, PARA REDE AGUA (NBR 10351)                                                                                                                                                                                                                                                                                                                                                                                                                             </t>
  </si>
  <si>
    <t xml:space="preserve">CURVA PVC PBA, JE, PB, 45 GRAUS, DN 75 / DE 85 MM, PARA REDE AGUA (NBR 10351)                                                                                                                                                                                                                                                                                                                                                                                                                             </t>
  </si>
  <si>
    <t xml:space="preserve">CURVA PVC PBA, JE, PB, 90 GRAUS, DN 100 / DE 110 MM, PARA REDE AGUA (NBR 10351)                                                                                                                                                                                                                                                                                                                                                                                                                           </t>
  </si>
  <si>
    <t xml:space="preserve">CURVA PVC PBA, JE, PB, 90 GRAUS, DN 50 / DE 60 MM, PARA REDE AGUA (NBR 10351)                                                                                                                                                                                                                                                                                                                                                                                                                             </t>
  </si>
  <si>
    <t xml:space="preserve">CURVA PVC PBA, JE, PB, 90 GRAUS, DN 75 / DE 85 MM, PARA REDE AGUA (NBR 10351)                                                                                                                                                                                                                                                                                                                                                                                                                             </t>
  </si>
  <si>
    <t xml:space="preserve">CURVA PVC 90 GRAUS, ROSCAVEL, 1 1/4", COR BRANCA, AGUA FRIA PREDIAL                                                                                                                                                                                                                                                                                                                                                                                                                                       </t>
  </si>
  <si>
    <t xml:space="preserve">CURVA PVC 90 GRAUS, ROSCAVEL, 1/2", COR BRANCA, AGUA FRIA PREDIAL                                                                                                                                                                                                                                                                                                                                                                                                                                         </t>
  </si>
  <si>
    <t xml:space="preserve">CURVA PVC 90 GRAUS, ROSCAVEL, 1", COR BRANCA, AGUA FRIA PREDIAL                                                                                                                                                                                                                                                                                                                                                                                                                                           </t>
  </si>
  <si>
    <t xml:space="preserve">CURVA PVC 90 GRAUS, ROSCAVEL, 3/4", COR BRANCA, AGUA FRIA PREDIAL                                                                                                                                                                                                                                                                                                                                                                                                                                         </t>
  </si>
  <si>
    <t xml:space="preserve">CURVA PVC, BB, JE, 45 GRAUS, DN 250 MM, PARA TUBO CORRUGADO E/OU LISO, REDE COLETORA ESGOTO                                                                                                                                                                                                                                                                                                                                                                                                               </t>
  </si>
  <si>
    <t xml:space="preserve">CURVA PVC, BB, JE, 90 GRAUS, DN 200 MM, PARA TUBO CORRUGADO E/OU LISO, REDE COLETORA ESGOTO                                                                                                                                                                                                                                                                                                                                                                                                               </t>
  </si>
  <si>
    <t xml:space="preserve">CURVA PVC, BB, JE, 90 GRAUS, DN 250 MM, PARA TUBO CORRUGADO E/OU LISO, REDE COLETORA ESGOTO                                                                                                                                                                                                                                                                                                                                                                                                               </t>
  </si>
  <si>
    <t xml:space="preserve">CURVA PVC, SERIE R, 87.30 GRAUS, CURTA, PARA PE-DE-COLUNA, DN 100 MM, PARA ESGOTO PREDIAL                                                                                                                                                                                                                                                                                                                                                                                                                 </t>
  </si>
  <si>
    <t xml:space="preserve">CURVA PVC, SERIE R, 87.30 GRAUS, CURTA, PARA PE-DE-COLUNA, DN 150 MM, PARA ESGOTO PREDIAL                                                                                                                                                                                                                                                                                                                                                                                                                 </t>
  </si>
  <si>
    <t xml:space="preserve">CURVA PVC, SERIE R, 87.30 GRAUS, CURTA, PARA PE-DE-COLUNA, DN 75 MM, PARA ESGOTO PREDIAL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</si>
  <si>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</si>
  <si>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</si>
  <si>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</si>
  <si>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</si>
  <si>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</si>
  <si>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</si>
  <si>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</si>
  <si>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 xml:space="preserve">CURVA 135 GRAUS, PARA ELETRODUTO, EM ACO GALVANIZADO ELETROLITICO, DIAMETRO DE 40 MM (1 1/2")                                                                                                                                                                                                                                                                                                                                                                                                             </t>
  </si>
  <si>
    <t xml:space="preserve">CURVA 135 GRAUS, PARA ELETRODUTO, EM ACO GALVANIZADO ELETROLITICO, DIAMETRO DE 50 MM (2")                                                                                                                                                                                                                                                                                                                                                                                                                 </t>
  </si>
  <si>
    <t xml:space="preserve">CURVA 135 GRAUS, PARA ELETRODUTO, EM ACO GALVANIZADO ELETROLITICO, DIAMETRO DE 65 MM (2 1/2")                                                                                                                                                                                                                                                                                                                                                                                                             </t>
  </si>
  <si>
    <t xml:space="preserve">CURVA 135 GRAUS, PARA ELETRODUTO, EM ACO GALVANIZADO ELETROLITICO, DIAMETRO DE 80 MM (3")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</si>
  <si>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</si>
  <si>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</si>
  <si>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</si>
  <si>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</si>
  <si>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</si>
  <si>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</si>
  <si>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</si>
  <si>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</si>
  <si>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</si>
  <si>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</si>
  <si>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</si>
  <si>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</si>
  <si>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</si>
  <si>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</si>
  <si>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</si>
  <si>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</si>
  <si>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</si>
  <si>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</si>
  <si>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</si>
  <si>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</si>
  <si>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</si>
  <si>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</si>
  <si>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</si>
  <si>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</si>
  <si>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</si>
  <si>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</si>
  <si>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</si>
  <si>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</si>
  <si>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</si>
  <si>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</si>
  <si>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</si>
  <si>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</si>
  <si>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</si>
  <si>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</si>
  <si>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</si>
  <si>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</si>
  <si>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</si>
  <si>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</si>
  <si>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</si>
  <si>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 xml:space="preserve">CURVA 45 GRAUS RANHURADA EM FERRO FUNDIDO, DN 65 MM (2 1/2")                                                                                                                                                                                                                                                                                                                                                                                                                                              </t>
  </si>
  <si>
    <t xml:space="preserve">CURVA 45 GRAUS RANHURADA EM FERRO FUNDIDO, DN 80 MM (3")                                                                                                                                                                                                                                                                                                                                                                                                                                                  </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</si>
  <si>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</si>
  <si>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</si>
  <si>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</si>
  <si>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 xml:space="preserve">CURVA 90 GRAUS DE BARRA CHATA EM ALUMINIO 3/4 " X 1/4 "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</si>
  <si>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</si>
  <si>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</si>
  <si>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</si>
  <si>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</si>
  <si>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</si>
  <si>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</si>
  <si>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</si>
  <si>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</si>
  <si>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</si>
  <si>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</si>
  <si>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</si>
  <si>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</si>
  <si>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</si>
  <si>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</si>
  <si>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</si>
  <si>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</si>
  <si>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</si>
  <si>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</si>
  <si>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</si>
  <si>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</si>
  <si>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</si>
  <si>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</si>
  <si>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</si>
  <si>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</si>
  <si>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</si>
  <si>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</si>
  <si>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</si>
  <si>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</si>
  <si>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</si>
  <si>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</si>
  <si>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</si>
  <si>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</si>
  <si>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</si>
  <si>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</si>
  <si>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</si>
  <si>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</si>
  <si>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</si>
  <si>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</si>
  <si>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</si>
  <si>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</si>
  <si>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</si>
  <si>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</si>
  <si>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</si>
  <si>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</si>
  <si>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</si>
  <si>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</si>
  <si>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</si>
  <si>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</si>
  <si>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</si>
  <si>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</si>
  <si>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</si>
  <si>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CURVA 90 GRAUS, PARA ELETRODUTO, EM ACO GALVANIZADO ELETROLITICO, DIAMETRO DE 100 MM (4")                                                                                                                                                                                                                                                                                                                                                                                                                 </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</si>
  <si>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</si>
  <si>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</si>
  <si>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</si>
  <si>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</si>
  <si>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 xml:space="preserve">CURVA 90 GRAUS, PARA ELETRODUTO, EM ACO GALVANIZADO ELETROLITICO, DIAMETRO DE 40 MM (1 1/2")                                                                                                                                                                                                                                                                                                                                                                                                              </t>
  </si>
  <si>
    <t xml:space="preserve">CURVA 90 GRAUS, PARA ELETRODUTO, EM ACO GALVANIZADO ELETROLITICO, DIAMETRO DE 50 MM (2")                                                                                                                                                                                                                                                                                                                                                                                                                  </t>
  </si>
  <si>
    <t xml:space="preserve">CURVA 90 GRAUS, PARA ELETRODUTO, EM ACO GALVANIZADO ELETROLITICO, DIAMETRO DE 65 MM (2 1/2")                                                                                                                                                                                                                                                                                                                                                                                                              </t>
  </si>
  <si>
    <t xml:space="preserve">CURVA 90 GRAUS, PARA ELETRODUTO, EM ACO GALVANIZADO ELETROLITICO, DIAMETRO DE 80 MM (3")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</si>
  <si>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</si>
  <si>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</si>
  <si>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</si>
  <si>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</si>
  <si>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COPISTA (HORISTA)                                                                                                                                                                                                                                                                                                                                                                                                                                                                              </t>
  </si>
  <si>
    <t xml:space="preserve">DESENHISTA COPISTA (MENSALISTA)                                                                                                                                                                                                                                                                                                                                                                                                                                                                           </t>
  </si>
  <si>
    <t xml:space="preserve">DESENHISTA DETALHISTA (HORISTA)                                                                                                                                                                                                                                                                                                                                                                                                                                                                           </t>
  </si>
  <si>
    <t xml:space="preserve">DESENHISTA DETALHISTA (MENSALISTA)                                                                                                                                                                                                                                                                                                                                                                                                                                                                        </t>
  </si>
  <si>
    <t xml:space="preserve">DESENHISTA PROJETISTA (HORISTA)                                                                                                                                                                                                                                                                                                                                                                                                                                                                           </t>
  </si>
  <si>
    <t xml:space="preserve">DESENHISTA PROJETISTA (MENSALISTA)                                                                                                                                                                                                                                                                                                                                                                                                                                                                        </t>
  </si>
  <si>
    <t xml:space="preserve">DESENHISTA TECNICO AUXILIAR (HORISTA)                                                                                                                                                                                                                                                                                                                                                                                                                                                                     </t>
  </si>
  <si>
    <t xml:space="preserve">DESENHISTA TECNICO AUXILIAR (MENSALISTA)                                                                                                                                                                                                                                                                                                                                                                                                                                                                  </t>
  </si>
  <si>
    <t xml:space="preserve">DESINFETANTE PRONTO USO                                                                                                                                                                                                                                                                                                                                                                                                                                                                                   </t>
  </si>
  <si>
    <t xml:space="preserve">DESMOLDANTE PARA CONCRETO ESTAMPADO                                                                                                                                                                                                                                                                                                                                                                                                                                                                       </t>
  </si>
  <si>
    <t xml:space="preserve">DESMOLDANTE PARA FORMAS METALICAS A BASE DE OLEO VEGETAL                                                                                                                                                                                                                                                                                                                                                                                                                                                  </t>
  </si>
  <si>
    <t xml:space="preserve">DESMOLDANTE PROTETOR PARA FORMAS DE MADEIRA, DE BASE OLEOSA EMULSIONADA EM AGUA                                                                                                                                                                                                                                                                                                                                                                                                                           </t>
  </si>
  <si>
    <t xml:space="preserve">DETERGENTE NEUTRO USO GERAL, CONCENTRADO                                                                                                                                                                                                                                                                                                                                                                                                                                                                  </t>
  </si>
  <si>
    <t xml:space="preserve">DILUENTE AGUARRAS                                                                                                                                                                                                                                                                                                                                                                                                                                                                                         </t>
  </si>
  <si>
    <t xml:space="preserve">DILUENTE EPOXI                                                                                                                                                                                                                                                                                                                                                                                                                                                                                            </t>
  </si>
  <si>
    <t xml:space="preserve">DISCO DE BORRACHA PARA LIXADEIRA RIGIDO 7 " COM ARRUELA  CENTRAL                                                                                                                                                                                                                                                                                                                                                                                                                                          </t>
  </si>
  <si>
    <t xml:space="preserve">DISCO DE CORTE DIAMANTADO SEGMENTADO DIAMETRO DE 180 MM PARA ESMERILHADEIRA  7 "                                                                                                                                                                                                                                                                                                                                                                                                                          </t>
  </si>
  <si>
    <t xml:space="preserve">DISCO DE CORTE DIAMANTADO SEGMENTADO PARA CONCRETO, DIAMETRO DE 110 MM, FURO DE 20 MM                                                                                                                                                                                                                                                                                                                                                                                                                     </t>
  </si>
  <si>
    <t xml:space="preserve">DISCO DE CORTE DIAMANTADO SEGMENTADO PARA CONCRETO, DIAMETRO DE 350 MM, FURO DE 1 " (14 X 1 ")                                                                                                                                                                                                                                                                                                                                                                                                            </t>
  </si>
  <si>
    <t xml:space="preserve">DISCO DE CORTE PARA METAL COM DUAS TELAS 12 X 1/8 X 3/4 "  (300 X 3,2 X 19,05 MM)                                                                                                                                                                                                                                                                                                                                                                                                                         </t>
  </si>
  <si>
    <t xml:space="preserve">DISCO DE DESBASTE PARA METAL FERROSO EM GERAL, COM TRES TELAS,  9 X 1/4 X 7/8 " ( 228,6 X 6,4 X 22,2 MM)                                                                                                                                                                                                                                                                                                                                                                                                  </t>
  </si>
  <si>
    <t xml:space="preserve">DISCO DE LIXA PARA METAL, DIAMETRO = 180 MM, GRAO  120                                                                                                                                                                                                                                                                                                                                                                                                                                                    </t>
  </si>
  <si>
    <t xml:space="preserve">DISJUNTOR  TERMOMAGNETICO TRIPOLAR 3 X 400 A / ICC - 25 KA                                                                                                                                                                                                                                                                                                                                                                                                                                                </t>
  </si>
  <si>
    <t xml:space="preserve">DISJUNTOR TERMICO E MAGNETICO AJUSTAVEIS, TRIPOLAR DE 100 ATE 250A, CAPACIDADE DE INTERRUPCAO DE 35KA                                                                                                                                                                                                                                                                                                                                                                                                     </t>
  </si>
  <si>
    <t xml:space="preserve">DISJUNTOR TERMICO E MAGNETICO AJUSTAVEIS, TRIPOLAR DE 300 ATE 400A, CAPACIDADE DE INTERRUPCAO DE 35KA                                                                                                                                                                                                                                                                                                                                                                                                     </t>
  </si>
  <si>
    <t xml:space="preserve">DISJUNTOR TERMICO E MAGNETICO AJUSTAVEIS, TRIPOLAR DE 450 ATE 600A, CAPACIDADE DE INTERRUPCAO DE 35KA                                                                                                                                                                                                                                                                                                                                                                                                     </t>
  </si>
  <si>
    <t xml:space="preserve">DISJUNTOR TERMOMAGNETICO TRIPOLAR 125A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</si>
  <si>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</si>
  <si>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</si>
  <si>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</si>
  <si>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</si>
  <si>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</si>
  <si>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</si>
  <si>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</si>
  <si>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</si>
  <si>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</si>
  <si>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DIN / IEC, MONOPOLAR DE 40  ATE 50A                                                                                                                                                                                                                                                                                                                                                                                                                                                        </t>
  </si>
  <si>
    <t xml:space="preserve">DISJUNTOR TIPO DIN/IEC, BIPOLAR DE 6 ATE 32A                                                                                                                                                                                                                                                                                                                                                                                                                                                              </t>
  </si>
  <si>
    <t xml:space="preserve">DISJUNTOR TIPO DIN/IEC, BIPOLAR 40 ATE 50A                                                                                                                                                                                                                                                                                                                                                                                                                                                                </t>
  </si>
  <si>
    <t xml:space="preserve">DISJUNTOR TIPO DIN/IEC, BIPOLAR 63 A                                                                                                                                                                                                                                                                                                                                                                                                                                                                      </t>
  </si>
  <si>
    <t xml:space="preserve">DISJUNTOR TIPO DIN/IEC, MONOPOLAR DE 6  ATE  32A                                                                                                                                                                                                                                                                                                                                                                                                                                                          </t>
  </si>
  <si>
    <t xml:space="preserve">DISJUNTOR TIPO DIN/IEC, MONOPOLAR DE 63 A                                                                                                                                                                                                                                                                                                                                                                                                                                                                 </t>
  </si>
  <si>
    <t xml:space="preserve">DISJUNTOR TIPO DIN/IEC, TRIPOLAR DE 10 ATE 50A                                                                                                                                                                                                                                                                                                                                                                                                                                                            </t>
  </si>
  <si>
    <t xml:space="preserve">DISJUNTOR TIPO DIN/IEC, TRIPOLAR 63 A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</si>
  <si>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</si>
  <si>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</si>
  <si>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</si>
  <si>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</si>
  <si>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</si>
  <si>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</si>
  <si>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</si>
  <si>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</si>
  <si>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</si>
  <si>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</si>
  <si>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</si>
  <si>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</si>
  <si>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</si>
  <si>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</si>
  <si>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</si>
  <si>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</si>
  <si>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</si>
  <si>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</si>
  <si>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</si>
  <si>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</si>
  <si>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</si>
  <si>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</si>
  <si>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</si>
  <si>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</si>
  <si>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</si>
  <si>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</si>
  <si>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</si>
  <si>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</si>
  <si>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</si>
  <si>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</si>
  <si>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</si>
  <si>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</si>
  <si>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</si>
  <si>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</si>
  <si>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</si>
  <si>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</si>
  <si>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</si>
  <si>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</si>
  <si>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</si>
  <si>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</si>
  <si>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</si>
  <si>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</si>
  <si>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</si>
  <si>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</si>
  <si>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PARA INST. AGUA QUENTE/FRIA                                                                                                                                                                                                                                                                                                                                                                        </t>
  </si>
  <si>
    <t xml:space="preserve">DISTRIBUIDOR METALICO, COM ROSCA, 2 SAIDAS, DN 3/4" X 1/2", PARA CONEXAO COM ANEL DESLIZANTE EM TUBO PEX PARA INST. AGUA QUENTE/FRIA                                                                                                                                                                                                                                                                                                                                                                      </t>
  </si>
  <si>
    <t xml:space="preserve">DISTRIBUIDOR METALICO, COM ROSCA, 3 SAIDAS, DN 1" X 1/2", PARA CONEXAO COM ANEL DESLIZANTE EM TUBO PEX PARA INST. AGUA QUENTE/FRIA                                                                                                                                                                                                                                                                                                                                                                        </t>
  </si>
  <si>
    <t xml:space="preserve">DISTRIBUIDOR METALICO, COM ROSCA, 3 SAIDAS, DN 3/4" X 1/2", PARA CONEXAO COM ANEL DESLIZANTE EM TUBO PEX PARA INST. AGUA QUENTE/FRIA                                                                                                                                                                                                                                                                                                                                                                      </t>
  </si>
  <si>
    <t xml:space="preserve">DISTRIBUIDOR, PLASTICO, 2 SAIDAS, DN 32 X 16 MM, PARA CONEXAO COM CRIMPAGEM, EM TUBO PEX PARA INST. AGUA QUENTE/FRIA                                                                                                                                                                                                                                                                                                                                                                                      </t>
  </si>
  <si>
    <t xml:space="preserve">DISTRIBUIDOR, PLASTICO, 2 SAIDAS, DN 32 X 25 MM, PARA CONEXAO COM CRIMPAGEM, EM TUBO PEX PARA INST. AGUA QUENTE/FRIA                                                                                                                                                                                                                                                                                                                                                                                      </t>
  </si>
  <si>
    <t xml:space="preserve">DISTRIBUIDOR, PLASTICO, 3 SAIDAS, DN 32 X 16 MM, PARA CONEXAO COM CRIMPAGEM, EM TUBO PEX PARA INST. AGUA QUENTE/FRIA                                                                                                                                                                                                                                                                                                                                                                                      </t>
  </si>
  <si>
    <t xml:space="preserve">DISTRIBUIDOR, PLASTICO, 3 SAIDAS, DN 32 X 25 MM, PARA CONEXAO COM CRIMPAGEM, EM TUBO PEX PARA INST. AGUA QUENTE/FRIA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</si>
  <si>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</si>
  <si>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</si>
  <si>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</si>
  <si>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DOBRADEIRA ELETROMECANICA DE VERGALHAO, PARA ACO DE DIAMETRO ATE 1 1/2 "Â, MOTOR ELETRICO TRIFASICO, POTENCIA DE 3 HP ATE 5 HP                                                                                                                                                                                                                                                                                                                                                                           </t>
  </si>
  <si>
    <t xml:space="preserve">DOBRADICA EM ACO/FERRO, 3 1/2" X  3", E= 1,9  A 2 MM, COM ANEL,  CROMADO OU ZINCADO, TAMPA BOLA, COM PARAFUSOS                                                                                                                                                                                                                                                                                                                                                                                            </t>
  </si>
  <si>
    <t xml:space="preserve">DOBRADICA EM ACO/FERRO, 3" X 2 1/2", E= 1,2 A 1,8 MM, SEM ANEL,  CROMADO OU ZINCADO, TAMPA CHATA, COM PARAFUSOS                                                                                                                                                                                                                                                                                                                                                                                           </t>
  </si>
  <si>
    <t xml:space="preserve">DOBRADICA EM ACO/FERRO, 3" X 2 1/2", E= 1,2 A 1,8 MM, SEM ANEL, CROMADO OU ZINCADO, TAMPA BOLA, COM PARAFUSOS                                                                                                                                                                                                                                                                                                                                                                                             </t>
  </si>
  <si>
    <t xml:space="preserve">DOBRADICA EM ACO/FERRO, 3" X 2 1/2", E= 1,9 A 2 MM, SEM ANEL,  CROMADO OU ZINCADO, TAMPA BOLA, COM PARAFUSOS                                                                                                                                                                                                                                                                                                                                                                                              </t>
  </si>
  <si>
    <t xml:space="preserve">DOBRADICA EM LATAO, 3 " X 2 1/2 ", E= 1,9 A 2 MM, COM ANEL, CROMADO, TAMPA BOLA, COM PARAFUSOS                                                                                                                                                                                                                                                                                                                                                                                                            </t>
  </si>
  <si>
    <t xml:space="preserve">DOBRADICA TIPO VAI-E-VEM EM ACO/FERRO, TAMANHO 3'', GALVANIZADO, COM PARAFUSOS                                                                                                                                                                                                                                                                                                                                                                                                                            </t>
  </si>
  <si>
    <t xml:space="preserve">DOMOS INDIVIDUAL EM ACRILICO BRANCO *95 X 95* CM, SEM INSTALACAO                                                                                                                                                                                                                                                                                                                                                                                                                                          </t>
  </si>
  <si>
    <t xml:space="preserve">DOSADOR DE AREIA, CAPACIDADE DE *26* LITROS                                                                                                                                                                                                                                                                                                                                                                                                                                                               </t>
  </si>
  <si>
    <t xml:space="preserve">DUCHA / CHUVEIRO METALICO, DE PAREDE, ARTICULAVEL, COM BRACO/CANO, SEM DESVIADOR                                                                                                                                                                                                                                                                                                                                                                                                                          </t>
  </si>
  <si>
    <t xml:space="preserve">DUCHA / CHUVEIRO METALICO, DE PAREDE, ARTICULAVEL, COM DESVIADOR E DUCHA MANUAL                                                                                                                                                                                                                                                                                                                                                                                                                           </t>
  </si>
  <si>
    <t xml:space="preserve">DUCHA / CHUVEIRO PLASTICO SIMPLES, 5 '', BRANCO, PARA ACOPLAR EM HASTE 1/2 ", AGUA FRIA                                                                                                                                                                                                                                                                                                                                                                                                                   </t>
  </si>
  <si>
    <t xml:space="preserve">DUCHA HIGIENICA PLASTICA COM REGISTRO METALICO 1/2 "                                                                                                                                                                                                                                                                                                                                                                                                                                                      </t>
  </si>
  <si>
    <t xml:space="preserve">DUMPER COM CAPACIDADE DE CARGA DE 1700 KG, PARTIDA ELETRICA, MOTOR DIESEL COM POTENCIA DE 16 CV                                                                                                                                                                                                                                                                                                                                                                                                           </t>
  </si>
  <si>
    <t xml:space="preserve">ELEMENTO VAZADO CERAMICO DIAGONAL (TIPO FLOR/QUADRADO/XIS) 25 X 18 X 7 CM                                                                                                                                                                                                                                                                                                                                                                                                                                 </t>
  </si>
  <si>
    <t xml:space="preserve">ELEMENTO VAZADO CERAMICO QUADRADO (TIPO RETO OU REDONDO), *7 A 9 X 20 X 20* CM (L X A X C)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</si>
  <si>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</si>
  <si>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</si>
  <si>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</si>
  <si>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</si>
  <si>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</si>
  <si>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</si>
  <si>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</si>
  <si>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</si>
  <si>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</si>
  <si>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</si>
  <si>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</si>
  <si>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(HORISTA)                                                                                                                                                                                                                                                                                                                                                                                                                                                                                     </t>
  </si>
  <si>
    <t xml:space="preserve">ELETRICISTA (MENSALISTA)                                                                                                                                                                                                                                                                                                                                                                                                                                                                                  </t>
  </si>
  <si>
    <t xml:space="preserve">ELETRICISTA DE MANUTENCAO INDUSTRIAL (HORISTA)                                                                                                                                                                                                                                                                                                                                                                                                                                                            </t>
  </si>
  <si>
    <t xml:space="preserve">ELETRICISTA DE MANUTENCAO INDUSTRIAL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</si>
  <si>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</si>
  <si>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</si>
  <si>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</si>
  <si>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</si>
  <si>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</si>
  <si>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</si>
  <si>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</si>
  <si>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</si>
  <si>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</si>
  <si>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</si>
  <si>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</si>
  <si>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</si>
  <si>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</si>
  <si>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</si>
  <si>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</si>
  <si>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</si>
  <si>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</si>
  <si>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</si>
  <si>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</si>
  <si>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EM ACO GALVANIZADO ELETROLITICO, LEVE, DIAMETRO 1", PAREDE DE 0,90 MM                                                                                                                                                                                                                                                                                                                                                                                                                          </t>
  </si>
  <si>
    <t xml:space="preserve">ELETRODUTO EM ACO GALVANIZADO ELETROLITICO, LEVE, DIAMETRO 3/4", PAREDE DE 0,90 MM                                                                                                                                                                                                                                                                                                                                                                                                                        </t>
  </si>
  <si>
    <t xml:space="preserve">ELETRODUTO EM ACO GALVANIZADO ELETROLITICO, SEMI-PESADO, DIAMETRO 1 1/2", PAREDE DE 1,20 MM                                                                                                                                                                                                                                                                                                                                                                                                               </t>
  </si>
  <si>
    <t xml:space="preserve">ELETRODUTO EM ACO GALVANIZADO ELETROLITICO, SEMI-PESADO, DIAMETRO 1 1/4", PAREDE DE 1,20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</si>
  <si>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</si>
  <si>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</si>
  <si>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</si>
  <si>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</si>
  <si>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</si>
  <si>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</si>
  <si>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</si>
  <si>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 xml:space="preserve">ELETRODUTO FLEXIVEL, EM ACO GALVANIZADO, REVESTIDO EXTERNAMENTE COM PVC PRETO, DIAMETRO EXTERNO DE 60 MM (2"), TIPO SEALTUBO                                                                                                                                                                                                                                                                                                                                                                              </t>
  </si>
  <si>
    <t xml:space="preserve">ELETRODUTO FLEXIVEL, EM ACO GALVANIZADO, REVESTIDO EXTERNAMENTE COM PVC PRETO, DIAMETRO EXTERNO DE 75 MM (2 1/2"), TIPO SEALTUBO                                                                                                                                                                                                                                                                                                                                                                          </t>
  </si>
  <si>
    <t xml:space="preserve">ELETRODUTO FLEXIVEL, EM ACO, TIPO CONDUITE, DIAMETRO DE 1 1/2"                                                                                                                                                                                                                                                                                                                                                                                                                                            </t>
  </si>
  <si>
    <t xml:space="preserve">ELETRODUTO FLEXIVEL, EM ACO, TIPO CONDUITE, DIAMETRO DE 1 1/4"                                                                                                                                                                                                                                                                                                                                                                                                                                            </t>
  </si>
  <si>
    <t xml:space="preserve">ELETRODUTO FLEXIVEL, EM ACO, TIPO CONDUITE, DIAMETRO DE 1/2"                                                                                                                                                                                                                                                                                                                                                                                                                                              </t>
  </si>
  <si>
    <t xml:space="preserve">ELETRODUTO FLEXIVEL, EM ACO, TIPO CONDUITE, DIAMETRO DE 1"                                                                                                                                                                                                                                                                                                                                                                                                                                                </t>
  </si>
  <si>
    <t xml:space="preserve">ELETRODUTO FLEXIVEL, EM ACO, TIPO CONDUITE, DIAMETRO DE 2 1/2"                                                                                                                                                                                                                                                                                                                                                                                                                                            </t>
  </si>
  <si>
    <t xml:space="preserve">ELETRODUTO FLEXIVEL, EM ACO, TIPO CONDUITE, DIAMETRO DE 2"                                                                                                                                                                                                                                                                                                                                                                                                                                                </t>
  </si>
  <si>
    <t xml:space="preserve">ELETRODUTO FLEXIVEL, EM ACO, TIPO CONDUITE, DIAMETRO DE 3"                                                                                                                                                                                                                                                                                                                                                                                                                                                </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</si>
  <si>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</si>
  <si>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</si>
  <si>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</si>
  <si>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</si>
  <si>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</si>
  <si>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</si>
  <si>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</si>
  <si>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</si>
  <si>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</si>
  <si>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</si>
  <si>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</si>
  <si>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1 1/2", PARA CABEAMENTO SUBTERRANEO (NBR 15715)                                                                                                                                                                                                                                                                                                                                                             </t>
  </si>
  <si>
    <t xml:space="preserve">ELETRODUTO/DUTO PEAD FLEXIVEL PAREDE SIMPLES, CORRUGACAO HELICOIDAL, COR PRETA, SEM ROSCA, DE 1 1/4", PARA CABEAMENTO SUBTERRANEO (NBR 15715)                                                                                                                                                                                                                                                                                                                                                             </t>
  </si>
  <si>
    <t xml:space="preserve">ELETRODUTO/DUTO PEAD FLEXIVEL PAREDE SIMPLES, CORRUGACAO HELICOIDAL, COR PRETA, SEM ROSCA, DE 2",  PARA CABEAMENTO SUBTERRANEO (NBR 15715)                                                                                                                                                                                                                                                                                                                                                                </t>
  </si>
  <si>
    <t xml:space="preserve">ELETRODUTO/DUTO PEAD FLEXIVEL PAREDE SIMPLES, CORRUGACAO HELICOIDAL, COR PRETA, SEM ROSCA, DE 3",  PARA CABEAMENTO SUBTERRANEO (NBR 15715)                                                                                                                                                                                                                                                                                                                                                                </t>
  </si>
  <si>
    <t xml:space="preserve">ELETRODUTO/DUTO PEAD FLEXIVEL PAREDE SIMPLES, CORRUGACAO HELICOIDAL, COR PRETA, SEM ROSCA, DE 4", PARA CABEAMENTO SUBTERRANEO (NBR 15715)                                                                                                                                                                                                                                                                                                                                                                 </t>
  </si>
  <si>
    <t xml:space="preserve">ELETROTECNICO (HORISTA)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</si>
  <si>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</si>
  <si>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</si>
  <si>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</si>
  <si>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EMENDA PARA CALHA PLUVIAL, PVC, DIAMETRO ENTRE 119 E 170 MM, PARA DRENAGEM PLUVIAL PREDIAL                                                                                                                                                                                                                                                                                                                                                                                                                </t>
  </si>
  <si>
    <t xml:space="preserve">EMULSAO ASFALTICA ANIONICA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</si>
  <si>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</si>
  <si>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</si>
  <si>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</si>
  <si>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</si>
  <si>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</si>
  <si>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</si>
  <si>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(HORISTA)                                                                                                                                                                                                                                                                                                                                                                                                                                                                </t>
  </si>
  <si>
    <t xml:space="preserve">ENCANADOR OU BOMBEIRO HIDRAULICO (MENSALISTA)                                                                                                                                                                                                                                                                                                                                                                                                                                                             </t>
  </si>
  <si>
    <t xml:space="preserve">ENCARREGADO GERAL DE OBRAS (HORISTA)                                                                                                                                                                                                                                                                                                                                                                                                                                                                      </t>
  </si>
  <si>
    <t xml:space="preserve">ENCARREGADO GERAL DE OBRAS (MENSALISTA)                                                                                                                                                                                                                                                                                                                                                                                                                                                                   </t>
  </si>
  <si>
    <t xml:space="preserve">ENDURECEDOR MINERAL DE BASE CIMENTICIA PARA PISO DE CONCRETO                                                                                                                                                                                                                                                                                                                                                                                                                                              </t>
  </si>
  <si>
    <t xml:space="preserve">ENERGIA ELETRICA ATE 2000 KWH INDUSTRIAL, SEM DEMANDA                                                                                                                                                                                                                                                                                                                                                                                                                                                     </t>
  </si>
  <si>
    <t xml:space="preserve">KWH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</si>
  <si>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</si>
  <si>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</si>
  <si>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</si>
  <si>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</si>
  <si>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</si>
  <si>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t>
  </si>
  <si>
    <t xml:space="preserve">ENGENHEIRO CIVIL DE OBRA JUNIOR (MENSALISTA)                                                                                                                                                                                                                                                                                                                                                                                                                                                              </t>
  </si>
  <si>
    <t xml:space="preserve">ENGENHEIRO CIVIL DE OBRA PLENO                                                                                                                                                                                                                                                                                                                                                                                                                                                                            </t>
  </si>
  <si>
    <t xml:space="preserve">ENGENHEIRO CIVIL DE OBRA PLENO (MENSALISTA)                                                                                                                                                                                                                                                                                                                                                                                                                                                               </t>
  </si>
  <si>
    <t xml:space="preserve">ENGENHEIRO CIVIL DE OBRA SENIOR                                                                                                                                                                                                                                                                                                                                                                                                                                                                           </t>
  </si>
  <si>
    <t xml:space="preserve">ENGENHEIRO CIVIL DE OBRA SENIOR (MENSALISTA)                                                                                                                                                                                                                                                                                                                                                                                                                                                              </t>
  </si>
  <si>
    <t xml:space="preserve">ENGENHEIRO CIVIL JUNIOR                                                                                                                                                                                                                                                                                                                                                                                                                                                                                   </t>
  </si>
  <si>
    <t xml:space="preserve">ENGENHEIRO CIVIL JUNIOR (MENSALISTA)                                                                                                                                                                                                                                                                                                                                                                                                                                                                      </t>
  </si>
  <si>
    <t xml:space="preserve">ENGENHEIRO CIVIL PLENO                                                                                                                                                                                                                                                                                                                                                                                                                                                                                    </t>
  </si>
  <si>
    <t xml:space="preserve">ENGENHEIRO CIVIL PLENO (MENSALISTA)                                                                                                                                                                                                                                                                                                                                                                                                                                                                       </t>
  </si>
  <si>
    <t xml:space="preserve">ENGENHEIRO CIVIL SENIOR                                                                                                                                                                                                                                                                                                                                                                                                                                                                                   </t>
  </si>
  <si>
    <t xml:space="preserve">ENGENHEIRO CIVIL SENIOR (MENSALISTA)                                                                                                                                                                                                                                                                                                                                                                                                                                                                      </t>
  </si>
  <si>
    <t xml:space="preserve">ENGENHEIRO ELETRICISTA                                                                                                                                                                                                                                                                                                                                                                                                                                                                                    </t>
  </si>
  <si>
    <t xml:space="preserve">ENGENHEIRO ELETRICISTA (MENSALISTA)                                                                                                                                                                                                                                                                                                                                                                                                                                                                       </t>
  </si>
  <si>
    <t xml:space="preserve">ENGENHEIRO SANITARISTA                                                                                                                                                                                                                                                                                                                                                                                                                                                                                    </t>
  </si>
  <si>
    <t xml:space="preserve">ENGENHEIRO SANITARISTA (MENSALISTA)                                                                                                                                                                                                                                                                                                                                                                                                                                                                       </t>
  </si>
  <si>
    <t xml:space="preserve">ENXADA ESTREITA *25 X 23* CM COM CABO                                                                                                                                                                                                                                                                                                                                                                                                                                                                     </t>
  </si>
  <si>
    <t xml:space="preserve">EPI - FAMILIA ALMOXARIFE - HORISTA (ENCARGOS COMPLEMENTARES - COLETADO CAIXA)                                                                                                                                                                                                                                                                                                                                                                                                                             </t>
  </si>
  <si>
    <t xml:space="preserve">EPI - FAMILIA ALMOXARIFE - MENSALISTA (ENCARGOS COMPLEMENTARES - COLETADO CAIXA)                                                                                                                                                                                                                                                                                                                                                                                                                          </t>
  </si>
  <si>
    <t xml:space="preserve">EPI - FAMILIA CARPINTEIRO DE FORMAS - HORISTA (ENCARGOS COMPLEMENTARES - COLETADO CAIXA)                                                                                                                                                                                                                                                                                                                                                                                                                  </t>
  </si>
  <si>
    <t xml:space="preserve">EPI - FAMILIA CARPINTEIRO DE FORMAS - MENSALISTA (ENCARGOS COMPLEMENTARES - COLETADO CAIXA)                                                                                                                                                                                                                                                                                                                                                                                                               </t>
  </si>
  <si>
    <t xml:space="preserve">EPI - FAMILIA ELETRICISTA - HORISTA (ENCARGOS COMPLEMENTARES - COLETADO CAIXA)                                                                                                                                                                                                                                                                                                                                                                                                                            </t>
  </si>
  <si>
    <t xml:space="preserve">EPI - FAMILIA ELETRICISTA - MENSALISTA (ENCARGOS COMPLEMENTARES - COLETADO CAIXA)                                                                                                                                                                                                                                                                                                                                                                                                                         </t>
  </si>
  <si>
    <t xml:space="preserve">EPI - FAMILIA ENCANADOR - HORISTA (ENCARGOS COMPLEMENTARES - COLETADO CAIXA)                                                                                                                                                                                                                                                                                                                                                                                                                              </t>
  </si>
  <si>
    <t xml:space="preserve">EPI - FAMILIA ENCANADOR - MENSALISTA (ENCARGOS COMPLEMENTARES - COLETADO CAIXA)                                                                                                                                                                                                                                                                                                                                                                                                                           </t>
  </si>
  <si>
    <t xml:space="preserve">EPI - FAMILIA ENCARREGADO GERAL - HORISTA (ENCARGOS COMPLEMENTARES - COLETADO CAIXA)                                                                                                                                                                                                                                                                                                                                                                                                                      </t>
  </si>
  <si>
    <t xml:space="preserve">EPI - FAMILIA ENCARREGADO GERAL - MENSALISTA (ENCARGOS COMPLEMENTARES - COLETADO CAIXA)                                                                                                                                                                                                                                                                                                                                                                                                                   </t>
  </si>
  <si>
    <t xml:space="preserve">EPI - FAMILIA ENGENHEIRO CIVIL - HORISTA (ENCARGOS COMPLEMENTARES - COLETADO CAIXA)                                                                                                                                                                                                                                                                                                                                                                                                                       </t>
  </si>
  <si>
    <t xml:space="preserve">EPI - FAMILIA ENGENHEIRO CIVIL - MENSALISTA (ENCARGOS COMPLEMENTARES - COLETADO CAIXA)                                                                                                                                                                                                                                                                                                                                                                                                                    </t>
  </si>
  <si>
    <t xml:space="preserve">EPI - FAMILIA OPERADOR ESCAVADEIRA - HORISTA (ENCARGOS COMPLEMENTARES - COLETADO CAIXA)                                                                                                                                                                                                                                                                                                                                                                                                                   </t>
  </si>
  <si>
    <t xml:space="preserve">EPI - FAMILIA OPERADOR ESCAVADEIRA - MENSALISTA (ENCARGOS COMPLEMENTARES - COLETADO CAIXA)                                                                                                                                                                                                                                                                                                                                                                                                                </t>
  </si>
  <si>
    <t xml:space="preserve">EPI - FAMILIA PEDREIRO - HORISTA (ENCARGOS COMPLEMENTARES - COLETADO CAIXA)                                                                                                                                                                                                                                                                                                                                                                                                                               </t>
  </si>
  <si>
    <t xml:space="preserve">EPI - FAMILIA PEDREIRO - MENSALISTA (ENCARGOS COMPLEMENTARES - COLETADO CAIXA)                                                                                                                                                                                                                                                                                                                                                                                                                            </t>
  </si>
  <si>
    <t xml:space="preserve">EPI - FAMILIA PINTOR - HORISTA (ENCARGOS COMPLEMENTARES - COLETADO CAIXA)                                                                                                                                                                                                                                                                                                                                                                                                                                 </t>
  </si>
  <si>
    <t xml:space="preserve">EPI - FAMILIA PINTOR - MENSALISTA (ENCARGOS COMPLEMENTARES - COLETADO CAIXA)                                                                                                                                                                                                                                                                                                                                                                                                                              </t>
  </si>
  <si>
    <t xml:space="preserve">EPI - FAMILIA SERVENTE - HORISTA (ENCARGOS COMPLEMENTARES - COLETADO CAIXA)                                                                                                                                                                                                                                                                                                                                                                                                                               </t>
  </si>
  <si>
    <t xml:space="preserve">EPI - FAMILIA SERVENTE - MENSALISTA (ENCARGOS COMPLEMENTARES - COLETADO CAIXA)                                                                                                                                                                                                                                                                                                                                                                                                                            </t>
  </si>
  <si>
    <t xml:space="preserve">EPI - FAMILIA SOLDADOR - HORISTA (ENCARGOS COMPLEMENTARES - COLETADO CAIXA)                                                                                                                                                                                                                                                                                                                                                                                                                               </t>
  </si>
  <si>
    <t xml:space="preserve">EPI - FAMILIA SOLDADOR - MENSALISTA (ENCARGOS COMPLEMENTARES - COLETADO CAIXA)                                                                                                                                                                                                                                                                                                                                                                                                                            </t>
  </si>
  <si>
    <t xml:space="preserve">EPI - FAMILIA TOPOGRAFO - HORISTA (ENCARGOS COMPLEMENTARES - COLETADO CAIXA)                                                                                                                                                                                                                                                                                                                                                                                                                              </t>
  </si>
  <si>
    <t xml:space="preserve">EPI - FAMILIA TOPOGRAFO - MENSALISTA (ENCARGOS COMPLEMENTARES - COLETADO CAIXA)                                                                                                                                                                                                                                                                                                                                                                                                                           </t>
  </si>
  <si>
    <t xml:space="preserve">EQUIPAMENTO DE LIMPEZA COMBINADO (VACUO/ALTA PRESSAO) 95% VACUO, TANQUE 7000 L, BOMBA 140 KGF/CM2 66 L/MIN COM MOTOR INDEPENDENTE A DIESEL DE 60 CV (INCLUI MONTAGEM, NAO INCLUI CAMINHAO)                                                                                                                                                                                                                                                                                                                </t>
  </si>
  <si>
    <t xml:space="preserve">EQUIPAMENTO PARA DEMARCACAO DE FAIXAS DE TRAFEGO A FRIO, A SER MONTADO SOBRE CAMINHAO DE PBT MINIMO DE 9 T E DISTANCIA MINIMA ENTRE EIXOS DE 4,3 M, CAPACIDADE PARA 800 L DE TINTA (INCLUI MONTAGEM, NAO INCLUI CAMINHAO)                                                                                                                                                                                                                                                                                 </t>
  </si>
  <si>
    <t xml:space="preserve">EQUIPAMENTO PARA DEMARCACAO DE FAIXAS DE TRAFEGO A QUENTE, A SER MONTADO SOBRE CAMINHAO DE PBT MINIMO DE 17 T E DISTANCIA MINIMA ENTRE EIXOS DE 5,2 M, CAPACIDADE PARA 1.000 KG DE MATERIAL TERMOPLASTICO (INCLUI MONTAGEM, NAO INCLUI CAMINHAO E NEM COMPRESSOR DE AR)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</si>
  <si>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</si>
  <si>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</si>
  <si>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</si>
  <si>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</si>
  <si>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</si>
  <si>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0,80 M3, PESO OPERACIONAL 17,8 T, POTENCIA LIQUIDA 110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</si>
  <si>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</si>
  <si>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</si>
  <si>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</si>
  <si>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</si>
  <si>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</si>
  <si>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</si>
  <si>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</si>
  <si>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</si>
  <si>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</si>
  <si>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</si>
  <si>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</si>
  <si>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</si>
  <si>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</si>
  <si>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</si>
  <si>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</si>
  <si>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</si>
  <si>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</si>
  <si>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</si>
  <si>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</si>
  <si>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</si>
  <si>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OU DISTANCIADOR, EM PLASTICO, TIPO APOIO DE CORDOALHA (CARANGUEJO), PARA ARMADURA NEGATIVA E PROTENSAO, COBRIMENTO 50 MM                                                                                                                                                                                                                                                                                                                                                                        </t>
  </si>
  <si>
    <t xml:space="preserve">ESPACADOR/SEPARADOR /CENTRALIZADOR DE BARRA DE ACO, PLASTICO, (CHUMBADOR TIPO CARAMBOLA - CB), DIAMETRO INTERNO ATE 20 MM                                                                                                                                                                                                                                                                                                                                                                                 </t>
  </si>
  <si>
    <t xml:space="preserve">ESPACADOR/SEPARADOR /CENTRALIZADOR DE BARRA DE ACO, PLASTICO, (CHUMBADOR TIPO CARAMBOLA - CB), DIAMETRO INTERNO ENTRE 25 A 32 MM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</si>
  <si>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</si>
  <si>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</si>
  <si>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</si>
  <si>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</si>
  <si>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</si>
  <si>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</si>
  <si>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</si>
  <si>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</si>
  <si>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</si>
  <si>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</si>
  <si>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</si>
  <si>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</si>
  <si>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</si>
  <si>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</si>
  <si>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</si>
  <si>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</si>
  <si>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</si>
  <si>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</si>
  <si>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 (300 MM), CABO DE ALUMINIO                                                                                                                                                                                                                                                                                                                                                                                                                                                           </t>
  </si>
  <si>
    <t xml:space="preserve">ESQUI TRIPLO, EM TUBO DE ACO CARBONO, PINTURA NO PROCESSO ELETROSTATICO - EQUIPAMENTO DE GINASTICA PARA ACADEMIA AO AR LIVRE / ACADEMIA DA TERCEIRA IDADE - ATI                                                                                                                                                                                                                                                                                                                                           </t>
  </si>
  <si>
    <t xml:space="preserve">ESTABILIZADOR BIVOLT AUTOMATICO, 1000 VA                                                                                                                                                                                                                                                                                                                                                                                                                                                                  </t>
  </si>
  <si>
    <t xml:space="preserve">ESTABILIZADOR BIVOLT AUTOMATICO, 1500 VA                                                                                                                                                                                                                                                                                                                                                                                                                                                                  </t>
  </si>
  <si>
    <t xml:space="preserve">ESTABILIZADOR BIVOLT AUTOMATICO, 2000 VA                                                                                                                                                                                                                                                                                                                                                                                                                                                                  </t>
  </si>
  <si>
    <t xml:space="preserve">ESTABILIZADOR BIVOLT AUTOMATICO, 300 VA                                                                                                                                                                                                                                                                                                                                                                                                                                                                   </t>
  </si>
  <si>
    <t xml:space="preserve">ESTABILIZADOR BIVOLT AUTOMATICO, 500 VA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</si>
  <si>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</si>
  <si>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</si>
  <si>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</si>
  <si>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</si>
  <si>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</si>
  <si>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</si>
  <si>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</si>
  <si>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ETANOL                                                                                                                                                                                                                                                                                                                                                                                                                                                                                                    </t>
  </si>
  <si>
    <t xml:space="preserve">EXAMES - HORISTA (COLETADO CAIXA - ENCARGOS COMPLEMENTARES)                                                                                                                                                                                                                                                                                                                                                                                                                                               </t>
  </si>
  <si>
    <t xml:space="preserve">EXAMES - MENSALISTA (COLETADO CAIXA - ENCARGOS COMPLEMENTARES)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</si>
  <si>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</si>
  <si>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</si>
  <si>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</si>
  <si>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</si>
  <si>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</si>
  <si>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</si>
  <si>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</si>
  <si>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</si>
  <si>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</si>
  <si>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(NBR 10351)                                                                                                                                                                                                                                                                                                                                                                                                                                                </t>
  </si>
  <si>
    <t xml:space="preserve">EXTREMIDADE PVC PBA, BF, JE, DN 75/ DE 85 MM (NBR 10351)                                                                                                                                                                                                                                                                                                                                                                                                                                                  </t>
  </si>
  <si>
    <t xml:space="preserve">EXTREMIDADE PVC PBA, PF, JE, DN 100 / DE 110 MM (NBR 10351)                                                                                                                                                                                                                                                                                                                                                                                                                                               </t>
  </si>
  <si>
    <t xml:space="preserve">EXTREMIDADE PVC PBA, PF, JE, DN 75 / DE 85 MM (NBR 10351)                                                                                                                                                                                                                                                                                                                                                                                                                                                 </t>
  </si>
  <si>
    <t xml:space="preserve">EXTREMIDADE/TUBETE PARA HIDROMETRO PVC, COM ROSCA, CURTA, COM BUCHA LATAO, 3/4"                                                                                                                                                                                                                                                                                                                                                                                                                           </t>
  </si>
  <si>
    <t xml:space="preserve">FECHADRUA BICO DE PAPAGAIO PARA PORTA DE CORRER EXTERNA, EM ACO INOX COM ACABAMENTO CROMADO, MAQUINA COM 45 MM, INCLUINDO CHAVE TIPO CILINDRO                                                                                                                                                                                                                                                                                                                                                             </t>
  </si>
  <si>
    <t xml:space="preserve">FECHADRUA BICO DE PAPAGAIO PARA PORTA DE CORRER INTERNA, EM ACO INOX COM ACABAMENTO CROMADO, MAQUINA COM 45 MM, INCLUINDO CHAVE TIPO BIPARTIDA                                                                                                                                                                                                                                                                                                                                                            </t>
  </si>
  <si>
    <t xml:space="preserve">FECHADURA AUXILIAR DE SEGURANCA PARA PORTA EXTERNA, EM ACO INOX, BROCA DE 45 A 55 MM, LINGUETA COM 3 AVANCOS, INCLUINDO 2 CHAVES TIPO CILINDRO                                                                                                                                                                                                                                                                                                                                                            </t>
  </si>
  <si>
    <t xml:space="preserve">FECHADURA DE EMBUTIR PARA GAVETA E MOVEIS DE MADEIRA, EM ACO INOX COM ACABAMENTO CROMADO, COM ABAS LATERAIS, CILINDRO COM 22 MM DE DIAMETRO, INCLUINDO CHAVE COM PERFIL METALICO E CAPA ESCAMOTEAVEL                                                                                                                                                                                                                                                                                                      </t>
  </si>
  <si>
    <t xml:space="preserve">FECHADURA DE SOBREPOR PARA GAVETAS E ARMARIOS, EM ACO INOX COM ACABAMENTO CROMADO, COM CILINDRO DE APROX 20 MM                                                                                                                                                                                                                                                                                                                                                                                            </t>
  </si>
  <si>
    <t xml:space="preserve">FECHADURA DE SOBREPOR PARA PORTAO, EM ACO INOX COM ACABAMENTO CROMADO, CAIXA DE 100 MM, INCLUINDO CHAVE TIPO CILINDRO                                                                                                                                                                                                                                                                                                                                                                                     </t>
  </si>
  <si>
    <t xml:space="preserve">FECHADURA DE SOBREPOR PARA PORTAO, EM ACO INOX COM ACABAMENTO CROMADO, CAIXA DE 100 MM, INCLUINDO CHAVE TIPO TETRA                                                                                                                                                                                                                                                                                                                                                                                        </t>
  </si>
  <si>
    <t xml:space="preserve">FECHADURA DE SOBREPOR TIPO CAIXAO, EM FERRO COM ACABAMENTO RESINADO, SEM MACANETA, SEM CILINDRO, INCLUINDO CHAVE TIPO SIMPLES                                                                                                                                                                                                                                                                                                                                                                             </t>
  </si>
  <si>
    <t xml:space="preserve">FECHADURA ESPELHO PARA PORTA DE BANHEIRO, EM ACO INOX (MAQUINA, TESTA E CONTRA-TESTA) E EM ZAMAC (MACANETA, LINGUETA E TRINCOS) COM ACABAMENTO CROMADO, MAQUINA DE 40 MM, INCLUINDO CHAVE TIPO TRANQUETA                                                                                                                                                                                                                                                                                                  </t>
  </si>
  <si>
    <t xml:space="preserve">FECHADURA ESPELHO PARA PORTA DE BANHEIRO, EM ACO INOX (MAQUINA, TESTA E CONTRA-TESTA) E EM ZAMAC (MACANETA, LINGUETA E TRINCOS) COM ACABAMENTO CROMADO, MAQUINA DE 55 MM, INCLUINDO CHAVE TIPO TRANQUETA  (CONJUNTO DE FECHADURAS)                                                                                                                                                                                                                                                                        </t>
  </si>
  <si>
    <t xml:space="preserve">FECHADURA ESPELHO PARA PORTA EXTERNA, EM ACO INOX (MAQUINA, TESTA E CONTRA-TESTA) E EM ZAMAC (MACANETA, LINGUETA E TRINCOS) COM ACABAMENTO CROMADO, MAQUINA DE 40 MM, INCLUINDO CHAVE TIPO CILINDRO                                                                                                                                                                                                                                                                                                       </t>
  </si>
  <si>
    <t xml:space="preserve">FECHADURA ESPELHO PARA PORTA EXTERNA, EM ACO INOX (MAQUINA, TESTA E CONTRA-TESTA) E EM ZAMAC (MACANETA, LINGUETA E TRINCOS) COM ACABAMENTO CROMADO, MAQUINA DE 55 MM, INCLUINDO CHAVE TIPO CILINDRO                                                                                                                                                                                                                                                                                                       </t>
  </si>
  <si>
    <t xml:space="preserve">FECHADURA ESPELHO PARA PORTA INTERNA, EM ACO INOX (MAQUINA, TESTA E CONTRA-TESTA) E EM ZAMAC (MACANETA, LINGUETA E TRINCOS) COM ACABAMENTO CROMADO, MAQUINA DE 40 MM, INCLUINDO CHAVE TIPO INTERNA                                                                                                                                                                                                                                                                                                        </t>
  </si>
  <si>
    <t xml:space="preserve">FECHADURA ESPELHO PARA PORTA INTERNA, EM ACO INOX (MAQUINA, TESTA E CONTRA-TESTA) E EM ZAMAC (MACANETA, LINGUETA E TRINCOS) COM ACABAMENTO CROMADO, MAQUINA DE 55 MM, INCLUINDO CHAVE TIPO INTERNA                                                                                                                                                                                                                                                                                                        </t>
  </si>
  <si>
    <t xml:space="preserve">FECHADURA PARA PORTA PIVOTANTE DE VIDRO TEMPERADO, EM ACO INOX COM ACABAMENTO CROMADO, RECORTE PADRAO SANTA MARINA, COM CILINDRO EM LATAO, INCLUINDO CHAVE TIPO CILINDRO                                                                                                                                                                                                                                                                                                                                  </t>
  </si>
  <si>
    <t xml:space="preserve">FECHADURA ROSETA REDONDA PARA PORTA DE BANHEIRO, EM ACO INOX (MAQUINA, TESTA E CONTRA-TESTA) E EM ZAMAC (MACANETA, LINGUETA E TRINCOS) COM ACABAMENTO CROMADO, MAQUINA DE 40 MM, INCLUINDO CHAVE TIPO TRANQUETA                                                                                                                                                                                                                                                                                           </t>
  </si>
  <si>
    <t xml:space="preserve">FECHADURA ROSETA REDONDA PARA PORTA DE BANHEIRO, EM ACO INOX (MAQUINA, TESTA E CONTRA-TESTA) E EM ZAMAC (MACANETA, LINGUETA E TRINCOS) COM ACABAMENTO CROMADO, MAQUINA DE 55 MM, INCLUINDO CHAVE TIPO TRANQUETA                                                                                                                                                                                                                                                                                           </t>
  </si>
  <si>
    <t xml:space="preserve">FECHADURA ROSETA REDONDA PARA PORTA EXTERNA, EM ACO INOX (MAQUINA, TESTA E CONTRA-TESTA) E EM ZAMAC (MACANETA, LINGUETA E TRINCOS) COM ACABAMENTO CROMADO, MAQUINA DE 40 MM, INCLUINDO CHAVE TIPO CILINDRO                                                                                                                                                                                                                                                                                                </t>
  </si>
  <si>
    <t xml:space="preserve">FECHADURA ROSETA REDONDA PARA PORTA EXTERNA, EM ACO INOX (MAQUINA, TESTA E CONTRA-TESTA) E EM ZAMAC (MACANETA, LINGUETA E TRINCOS) COM ACABAMENTO CROMADO, MAQUINA DE 55 MM, INCLUINDO CHAVE TIPO CILINDRO                                                                                                                                                                                                                                                                                                </t>
  </si>
  <si>
    <t xml:space="preserve">FECHADURA ROSETA REDONDA PARA PORTA INTERNA, EM ACO INOX (MAQUINA, TESTA E CONTRA-TESTA) E EM ZAMAC (MACANETA, LINGUETA E TRINCOS) COM ACABAMENTO CROMADO, MAQUINA DE 40 MM, INCLUINDO CHAVE TIPO INTERNA (CONJUNTO DE FECHADURAS)                                                                                                                                                                                                                                                                        </t>
  </si>
  <si>
    <t xml:space="preserve">FECHADURA ROSETA REDONDA PARA PORTA INTERNA, EM ACO INOX (MAQUINA, TESTA E CONTRA-TESTA) E EM ZAMAC (MACANETA, LINGUETA E TRINCOS) COM ACABAMENTO CROMADO, MAQUINA DE 55 MM, INCLUINDO CHAVE TIPO INTERNA                                                                                                                                                                                                                                                                                                 </t>
  </si>
  <si>
    <t xml:space="preserve">FECHO / FECHADURA COM PUXADOR CONCHA, COM TRANCA TIPO TRAVA, PARA JANELA / PORTA DE CORRER (INCLUI TESTA, FECHADURA, PUXADOR) - COMPLETA                                                                                                                                                                                                                                                                                                                                                                  </t>
  </si>
  <si>
    <t xml:space="preserve">FECHO / TRINCO TIPO AVIAO, EM ZAMAC CROMADO, *60* MM, PARA JANELAS - INCLUI PARAFUSOS                                                                                                                                                                                                                                                                                                                                                                                                                     </t>
  </si>
  <si>
    <t xml:space="preserve">FECHO DE SEGURANCA, TIPO BATOM, EM LATAO / ZAMAC, CROMADO, PARA PORTAS E JANELAS - INCLUI PARAFUSOS                                                                                                                                                                                                                                                                                                                                                                                                       </t>
  </si>
  <si>
    <t xml:space="preserve">FECHO QUEBRA UNHA, EM LATAO COM ACABAMENTO CROMADO, DE EMBUTIR, COM COMANDO ALAVANCA, ALTURA DE DE 22 CM, LARGURA MINIMA DE 1,90 CM E ESPESSURA MINIMA DE 1,90 MM, PARA PORTAS E JANELAS (INCLUI PARAFUSOS)                                                                                                                                                                                                                                                                                               </t>
  </si>
  <si>
    <t xml:space="preserve">FECHO QUEBRA UNHA, EM LATAO COM ACABAMENTO CROMADO, DE EMBUTIR, COM COMANDO ALAVANCA, ALTURA DE DE 40 CM, LARGURA MINIMA DE 1,90 CM E ESPESSURA MINIMA DE 1,90 MM, PARA PORTAS E JANELAS (INCLUI PARAFUSOS)                                                                                                                                                                                                                                                                                               </t>
  </si>
  <si>
    <t xml:space="preserve">FECHO QUEBRA UNHA, EM LATAO COM ACABAMENTO CROMADO, DE EMBUTIR, COM COMANDO DESLIZANTE, ALTURA DE 12 CM, LARGURA MINIMA DE 1,90 CM E ESPESSURA MINIMA DE 1,90 MM                                                                                                                                                                                                                                                                                                                                          </t>
  </si>
  <si>
    <t xml:space="preserve">FECHO QUEBRA UNHA, EM LATAO COM ACABAMENTO CROMADO, DE EMBUTIR, COM COMANDO DESLIZANTE, ALTURA DE 22 CM, LARGURA MINIMA DE 1,90 CM E ESPESSURA MINIMA DE 1,90 MM                                                                                                                                                                                                                                                                                                                                          </t>
  </si>
  <si>
    <t xml:space="preserve">FECHO QUEBRA UNHA, EM LATAO COM ACABAMENTO CROMADO, DE EMBUTIR, COM COMANDO DESLIZANTE, ALTURA DE 40 CM, LARGURA MINIMA DE 1,90 CM E ESPESSURA MINIMA DE 1,90 MM                                                                                                                                                                                                                                                                                                                                          </t>
  </si>
  <si>
    <t xml:space="preserve">FERRAMENTAS - FAMILIA ALMOXARIFE - HORISTA (ENCARGOS COMPLEMENTARES - COLETADO CAIXA)                                                                                                                                                                                                                                                                                                                                                                                                                     </t>
  </si>
  <si>
    <t xml:space="preserve">FERRAMENTAS - FAMILIA ALMOXARIFE - MENSALISTA (ENCARGOS COMPLEMENTARES - COLETADO CAIXA)                                                                                                                                                                                                                                                                                                                                                                                                                  </t>
  </si>
  <si>
    <t xml:space="preserve">FERRAMENTAS - FAMILIA CARPINTEIRO DE FORMAS - HORISTA (ENCARGOS COMPLEMENTARES - COLETADO CAIXA)                                                                                                                                                                                                                                                                                                                                                                                                          </t>
  </si>
  <si>
    <t xml:space="preserve">FERRAMENTAS - FAMILIA CARPINTEIRO DE FORMAS - MENSALISTA (ENCARGOS COMPLEMENTARES - COLETADO CAIXA)                                                                                                                                                                                                                                                                                                                                                                                                       </t>
  </si>
  <si>
    <t xml:space="preserve">FERRAMENTAS - FAMILIA ELETRICISTA - HORISTA (ENCARGOS COMPLEMENTARES - COLETADO CAIXA)                                                                                                                                                                                                                                                                                                                                                                                                                    </t>
  </si>
  <si>
    <t xml:space="preserve">FERRAMENTAS - FAMILIA ELETRICISTA - MENSALISTA (ENCARGOS COMPLEMENTARES - COLETADO CAIXA)                                                                                                                                                                                                                                                                                                                                                                                                                 </t>
  </si>
  <si>
    <t xml:space="preserve">FERRAMENTAS - FAMILIA ENCANADOR - HORISTA (ENCARGOS COMPLEMENTARES - COLETADO CAIXA)                                                                                                                                                                                                                                                                                                                                                                                                                      </t>
  </si>
  <si>
    <t xml:space="preserve">FERRAMENTAS - FAMILIA ENCANADOR - MENSALISTA (ENCARGOS COMPLEMENTARES - COLETADO CAIXA)                                                                                                                                                                                                                                                                                                                                                                                                                   </t>
  </si>
  <si>
    <t xml:space="preserve">FERRAMENTAS - FAMILIA ENCARREGADO GERAL - HORISTA (ENCARGOS COMPLEMENTARES - COLETADO CAIXA)                                                                                                                                                                                                                                                                                                                                                                                                              </t>
  </si>
  <si>
    <t xml:space="preserve">FERRAMENTAS - FAMILIA ENCARREGADO GERAL - MENSALISTA (ENCARGOS COMPLEMENTARES - COLETADO CAIXA)                                                                                                                                                                                                                                                                                                                                                                                                           </t>
  </si>
  <si>
    <t xml:space="preserve">FERRAMENTAS - FAMILIA ENGENHEIRO CIVIL - HORISTA (ENCARGOS COMPLEMENTARES - COLETADO CAIXA)                                                                                                                                                                                                                                                                                                                                                                                                               </t>
  </si>
  <si>
    <t xml:space="preserve">FERRAMENTAS - FAMILIA ENGENHEIRO CIVIL - MENSALISTA (ENCARGOS COMPLEMENTARES - COLETADO CAIXA)                                                                                                                                                                                                                                                                                                                                                                                                            </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</si>
  <si>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</si>
  <si>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</si>
  <si>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</si>
  <si>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</si>
  <si>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 xml:space="preserve">FERRAMENTAS - FAMILIA PINTOR - HORISTA (ENCARGOS COMPLEMENTARES - COLETADO CAIXA)                                                                                                                                                                                                                                                                                                                                                                                                                         </t>
  </si>
  <si>
    <t xml:space="preserve">FERRAMENTAS - FAMILIA PINTOR - MENSALISTA (ENCARGOS COMPLEMENTARES - COLETADO CAIXA)                                                                                                                                                                                                                                                                                                                                                                                                                      </t>
  </si>
  <si>
    <t xml:space="preserve">FERRAMENTAS - FAMILIA SERVENTE - HORISTA (ENCARGOS COMPLEMENTARES - COLETADO CAIXA)                                                                                                                                                                                                                                                                                                                                                                                                                       </t>
  </si>
  <si>
    <t xml:space="preserve">FERRAMENTAS - FAMILIA SERVENTE - MENSALISTA (ENCARGOS COMPLEMENTARES - COLETADO CAIXA)                                                                                                                                                                                                                                                                                                                                                                                                                    </t>
  </si>
  <si>
    <t xml:space="preserve">FERRAMENTAS - FAMILIA SOLDADOR - HORISTA (ENCARGOS COMPLEMENTARES - COLETADO CAIXA)                                                                                                                                                                                                                                                                                                                                                                                                                       </t>
  </si>
  <si>
    <t xml:space="preserve">FERRAMENTAS - FAMILIA SOLDADOR - MENSALISTA (ENCARGOS COMPLEMENTARES - COLETADO CAIXA)                                                                                                                                                                                                                                                                                                                                                                                                                    </t>
  </si>
  <si>
    <t xml:space="preserve">FERRAMENTAS - FAMILIA TOPOGRAFO - HORISTA (ENCARGOS COMPLEMENTARES - COLETADO CAIXA)                                                                                                                                                                                                                                                                                                                                                                                                                      </t>
  </si>
  <si>
    <t xml:space="preserve">FERRAMENTAS - FAMILIA TOPOGRAFO - MENSALISTA (ENCARGOS COMPLEMENTARES - COLETADO CAIXA)                                                                                                                                                                                                                                                                                                                                                                                                                   </t>
  </si>
  <si>
    <t xml:space="preserve">FERROLHO COM FECHO / TRINCO REDONDO, EM ACO GALVANIZADO / ZINCADO, DE SOBREPOR, COM COMPRIMENTO DE 2" E ESPESSURA MINIMA DA CHAPA DE 0,90 MM, PARA PORTAS E JANELAS                                                                                                                                                                                                                                                                                                                                       </t>
  </si>
  <si>
    <t xml:space="preserve">FERROLHO COM FECHO / TRINCO REDONDO, EM ACO GALVANIZADO / ZINCADO, DE SOBREPOR, COM COMPRIMENTO DE 3" A 4" E ESPESSURA MINIMA DA CHAPA DE 0,90 MM                                                                                                                                                                                                                                                                                                                                                         </t>
  </si>
  <si>
    <t xml:space="preserve">FERROLHO COM FECHO / TRINCO REDONDO, EM ACO GALVANIZADO / ZINCADO, DE SOBREPOR, COM COMPRIMENTO DE 5" E ESPESSURA MINIMA DA CHAPA DE 0,90 MM                                                                                                                                                                                                                                                                                                                                                              </t>
  </si>
  <si>
    <t xml:space="preserve">FERROLHO COM FECHO / TRINCO REDONDO, EM ACO GALVANIZADO / ZINCADO, DE SOBREPOR, COM COMPRIMENTO DE 6" E ESPESSURA MINIMA DA CHAPA DE 1,50 MM                                                                                                                                                                                                                                                                                                                                                              </t>
  </si>
  <si>
    <t xml:space="preserve">FERROLHO COM FECHO / TRINCO REDONDO, EM ACO GALVANIZADO / ZINCADO, DE SOBREPOR, COM COMPRIMENTO DE 8" E ESPESSURA MINIMA DA CHAPA DE 1,50 MM                                                                                                                                                                                                                                                                                                                                                              </t>
  </si>
  <si>
    <t xml:space="preserve">FERROLHO COM FECHO /TRINCO REDONDO, EM ACO GALVANIZADO / ZINCADO, DE SOBREPOR, COM COMPRIMENTO DE 10" A 12" E ESPESSURA MINIMA DA CHAPA DE 1,50 MM                                                                                                                                                                                                                                                                                                                                                        </t>
  </si>
  <si>
    <t xml:space="preserve">FERROLHO COM FECHO CHATO E PORTA CADEADO , EM ACO GALVANIZADO / ZINCADO, DE SOBREPOR, COM COMPRIMENTO DE 3" A 4", CHAPA COM ESPESSURA MINIMA DE 0,90 MM E LARGURA MINIMA DE 3,20 CM (FECHO SIMPLES / LEVE) (INCLUI PARAFUSOS)                                                                                                                                                                                                                                                                             </t>
  </si>
  <si>
    <t xml:space="preserve">FERROLHO COM FECHO CHATO E PORTA CADEADO , EM ACO GALVANIZADO / ZINCADO, DE SOBREPOR, COM COMPRIMENTO DE 3" A 4", CHAPA COM ESPESSURA MINIMA DE 1,70 MM E LARGURA MINIMA DE 5,00 CM (FECHO REFORCADO)                                                                                                                                                                                                                                                                                                     </t>
  </si>
  <si>
    <t xml:space="preserve">FERROLHO COM FECHO CHATO E PORTA CADEADO , EM ACO GALVANIZADO / ZINCADO, DE SOBREPOR, COM COMPRIMENTO DE 5", CHAPA COM ESPESSURA MINIMA DE 0,90 MM E LARGURA MINIMA DE 3,20 CM (FECHO SIMPLES)                                                                                                                                                                                                                                                                                                            </t>
  </si>
  <si>
    <t xml:space="preserve">FERROLHO COM FECHO CHATO E PORTA CADEADO , EM ACO GALVANIZADO / ZINCADO, DE SOBREPOR, COM COMPRIMENTO DE 5", CHAPA COM ESPESSURA MINIMA DE 1,70 MM E LARGURA MINIMA DE 5,00 CM (FECHO REFORCADO)                                                                                                                                                                                                                                                                                                          </t>
  </si>
  <si>
    <t xml:space="preserve">FERROLHO COM FECHO CHATO E PORTA CADEADO , EM ACO GALVANIZADO / ZINCADO, DE SOBREPOR, COM COMPRIMENTO DE 6", CHAPA COM ESPESSURA MINIMA DE 0,90 MM E LARGURA MINIMA DE 3,80 CM (FECHO SIMPLES)                                                                                                                                                                                                                                                                                                            </t>
  </si>
  <si>
    <t xml:space="preserve">FERROLHO COM FECHO CHATO E PORTA CADEADO , EM ACO GALVANIZADO / ZINCADO, DE SOBREPOR, COM COMPRIMENTO DE 6", CHAPA COM ESPESSURA MINIMA DE 1,70 MM E LARGURA /MINIMA DE 5,00 CM (FECHO REFORCADO)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</si>
  <si>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</si>
  <si>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</si>
  <si>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</si>
  <si>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</si>
  <si>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</si>
  <si>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</si>
  <si>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</si>
  <si>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CARGA MEDIA POTENCIA 5 (PARA FERRAMENTA DE ACAO DIRETA) COR VERMELHA                                                                                                                                                                                                                                                                                                                                                                                                          </t>
  </si>
  <si>
    <t xml:space="preserve">CENTO </t>
  </si>
  <si>
    <t xml:space="preserve">FINCAPINO LONGO CALIBRE 22, CARGA FORTE POTENCIA 7 (PARA FERRAMENTA DE ACAO DIRETA), COR AMARELA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</si>
  <si>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</si>
  <si>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</si>
  <si>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</si>
  <si>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</si>
  <si>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</si>
  <si>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FITA / CINTA AUTOADESIVA ELASTOMERICA PARA VEDACAO, L= 50 MM, E = 3 MM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</si>
  <si>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</si>
  <si>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</si>
  <si>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</si>
  <si>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</si>
  <si>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</si>
  <si>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ALUMINIO PARA PROTECAO DO CONDUTOR LARGURA 10 MM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</si>
  <si>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</si>
  <si>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</si>
  <si>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</si>
  <si>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</si>
  <si>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</si>
  <si>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</si>
  <si>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</si>
  <si>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</si>
  <si>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</si>
  <si>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</si>
  <si>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</si>
  <si>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</si>
  <si>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</si>
  <si>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</si>
  <si>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</si>
  <si>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FLANELA *30 X 40* CM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</si>
  <si>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</si>
  <si>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</si>
  <si>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</si>
  <si>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</si>
  <si>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</si>
  <si>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</si>
  <si>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</si>
  <si>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</si>
  <si>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</si>
  <si>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</si>
  <si>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</si>
  <si>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</si>
  <si>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</si>
  <si>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</si>
  <si>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</si>
  <si>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</si>
  <si>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</si>
  <si>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</si>
  <si>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</si>
  <si>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</si>
  <si>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</si>
  <si>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SEM FILTRO, EM POLIETILENO DE ALTA DENSIDADE (PEAD), PARA 15 A 30 CONTRIBUINTES, CILINDRICA, COM TAMPA, CAPACIDADE APROXIMADA DE *5500* LITROS (NBR 7229)                                                                                                                                                                                                                                                                                                                                  </t>
  </si>
  <si>
    <t xml:space="preserve">FOSSA SEPTICA, SEM FILTRO, EM POLIETILENO DE ALTA DENSIDADE (PEAD), PARA 4 A 7 CONTRIBUINTES, CILINDRICA, COM TAMPA, CAPACIDADE APROXIMADA DE *1100* LITROS (NBR 7229)                                                                                                                                                                                                                                                                                                                                    </t>
  </si>
  <si>
    <t xml:space="preserve">FOSSA SEPTICA, SEM FILTRO, EM POLIETILENO DE ALTA DENSIDADE (PEAD), PARA 8 A 14 CONTRIBUINTES, CILINDRICA, COM TAMPA, CAPACIDADE APROXIMADA DE *3000* LITROS (NBR 7229)                                                                                                                                                                                                                                                                                                                                   </t>
  </si>
  <si>
    <t xml:space="preserve">FOSSA SEPTICA,SEM FILTRO, EM POLIETILENO DE ALTA DENSIDADE (PEAD), PARA 40 A 52 CONTRIBUINTES, CILINDRICA, COM TAMPA,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</si>
  <si>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</si>
  <si>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</si>
  <si>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</si>
  <si>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</si>
  <si>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</si>
  <si>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</si>
  <si>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</si>
  <si>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</si>
  <si>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</si>
  <si>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</si>
  <si>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</si>
  <si>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</si>
  <si>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</si>
  <si>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</si>
  <si>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</si>
  <si>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</si>
  <si>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</si>
  <si>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</si>
  <si>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</si>
  <si>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</si>
  <si>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</si>
  <si>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DIMENSOES 3,0 X 0,65 M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</si>
  <si>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</si>
  <si>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</si>
  <si>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</si>
  <si>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</si>
  <si>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</si>
  <si>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</si>
  <si>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</si>
  <si>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</si>
  <si>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</si>
  <si>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</si>
  <si>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</si>
  <si>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</si>
  <si>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DE 2,4 MM, DIMENSOES 2,0 x 1,0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</si>
  <si>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</si>
  <si>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</si>
  <si>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</si>
  <si>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CHATO EM FERRO GALVANIZADO,  L = 110 MM, RECOBRIMENTO = 100MM, SECAO 1/8 X 1/2" (3 MM X 12 MM), PARA FIXAR TELHA DE FIBROCIMENTO ONDULADA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</si>
  <si>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</si>
  <si>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</si>
  <si>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</si>
  <si>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</si>
  <si>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</si>
  <si>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</si>
  <si>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</si>
  <si>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</si>
  <si>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</si>
  <si>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</si>
  <si>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</si>
  <si>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</si>
  <si>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(HORISTA)                                                                                                                                                                                                                                                                                                                                                                                                                                                                                        </t>
  </si>
  <si>
    <t xml:space="preserve">GESSEIRO (MENSALISTA)                                                                                                                                                                                                                                                                                                                                                                                                                                                                                     </t>
  </si>
  <si>
    <t xml:space="preserve">GESSO COLA, EM PO, PARA FIXACAO DE MOLDURAS, SANCAS E BLOCOS DE GESSO                                                                                                                                                                                                                                                                                                                                                                                                                                     </t>
  </si>
  <si>
    <t xml:space="preserve">GESSO EM PO PARA REVESTIMENTOS/MOLDURAS/SANCAS E USO GERAL                                                                                                                                                                                                                                                                                                                                                                                                                                                </t>
  </si>
  <si>
    <t xml:space="preserve">GESSO PROJETADO                                                                                                                                                                                                                                                                                                                                                                                                                                                                                           </t>
  </si>
  <si>
    <t xml:space="preserve">GONZO DE EMBUTIR, EM LATAO / ZAMAC, *20 X 48* MM, PARA JANELA BASCULANTE / PIVOTANTE, JOGO COM 4 PECAS (PAR)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</si>
  <si>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</si>
  <si>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</si>
  <si>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</si>
  <si>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GRAMA BATATAIS EM PLACAS, SEM PLANTIO                                                                                                                                                                                                                                                                                                                                                                                                                                                                     </t>
  </si>
  <si>
    <t xml:space="preserve">GRAMA ESMERALDA OU SAO CARLOS OU CURITIBANA, EM PLACAS, SEM PLANTIO                                                                                                                                                                                                                                                                                                                                                                                                                                       </t>
  </si>
  <si>
    <t xml:space="preserve">GRAMPO DE ACO POLIDO 1 " X 9                                                                                                                                                                                                                                                                                                                                                                                                                                                                              </t>
  </si>
  <si>
    <t xml:space="preserve">GRAMPO DE ACO POLIDO 7/8 "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</si>
  <si>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</si>
  <si>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</si>
  <si>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</si>
  <si>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</si>
  <si>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</si>
  <si>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</si>
  <si>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</si>
  <si>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</si>
  <si>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 N8 EM FERRO GALVANIZADO                                                                                                                                                                                                                                                                                                                                                                                                                                                                 </t>
  </si>
  <si>
    <t xml:space="preserve">GRANALHA DE ACO, ANGULAR (GRIT), PARA JATEAMENTO, PENEIRA 0,117 A 1,00 MM, (SAE G-40 A G-80)                                                                                                                                                                                                                                                                                                                                                                                                              </t>
  </si>
  <si>
    <t>SC25KG</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</si>
  <si>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</si>
  <si>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</si>
  <si>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</si>
  <si>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</si>
  <si>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</si>
  <si>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</si>
  <si>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t>
  </si>
  <si>
    <t xml:space="preserve">GRELHA FIXA, EM PVC BRANCA, QUADRADA, 150 X 150 MM, PARA RALOS E CAIXAS                                                                                                                                                                                                                                                                                                                                                                                                                                   </t>
  </si>
  <si>
    <t xml:space="preserve">GRELHA FIXA, PVC CROMADA, REDONDA, 150 MM, PARA RALOS E CAIXAS                                                                                                                                                                                                                                                                                                                                                                                                                                            </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</si>
  <si>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</si>
  <si>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</si>
  <si>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</si>
  <si>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 xml:space="preserve">GRELHA FOFO SIMPLES COM REQUADRO, CARGA MAXIMA 1,5 T, 200 X 1000 MM, E= *15*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</si>
  <si>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</si>
  <si>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</si>
  <si>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</si>
  <si>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GERADOR A GASOLINA, POTENCIA NOMINAL 2,2 KW, TENSAO DE SAIDA 110/220 V, MOTOR POTENCIA 6,5 HP                                                                                                                                                                                                                                                                                                                                                                                                       </t>
  </si>
  <si>
    <t xml:space="preserve">GRUPO GERADOR DE SOLDA ELETRICA, COM MAQUINA DE SOLDA, ATE 400 AMPERES E GERADOR A DIESEL 30 CV, MOTOR 4 CILINDROS, TANQUE COMBUST., CARENAGEM DE PROTECAO SOBRE RODAS                                                                                                                                                                                                                                                                                                                                    </t>
  </si>
  <si>
    <t xml:space="preserve">GRUPO GERADOR DE SOLDA ELETRICA, COM MAQUINA DE SOLDA, ATE 400 AMPERES E GERADOR A DIESEL 60 CV, MOTOR 4 CILINDROS, TANQUE COMBUST., CARENAGEM DE PROTECAO SOBRE RODAS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</si>
  <si>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</si>
  <si>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</si>
  <si>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</si>
  <si>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</si>
  <si>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</si>
  <si>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</si>
  <si>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</si>
  <si>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</si>
  <si>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</si>
  <si>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</si>
  <si>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</si>
  <si>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</si>
  <si>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</si>
  <si>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</si>
  <si>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 ALIZAR / VISTA LISA EM MADEIRA MACICA, PARA PORTA  , E = *1* CM, L = *5* CM, CEDRINHO / ANGELIM COMERCIAL / TAURI/ CURUPIXA / PEROBA / CUMARU OU EQUIVALENTE DA REGIAO                                                                                                                                                                                                                                                                                                                        </t>
  </si>
  <si>
    <t xml:space="preserve">GUARNICAO / ALIZAR / VISTA LISA EM MADEIRA MACICA, PARA PORTA , E = *1* CM, L = *5* CM,  PINUS /EUCALIPTO / VIROLA OU EQUIVALENTE DA REGIAO                                                                                                                                                                                                                                                                                                                                                               </t>
  </si>
  <si>
    <t xml:space="preserve">GUARNICAO / ALIZAR / VISTA, E = *1,5* CM, L = *5,0* CM, EM POLIESTIRENO, BRANCO (JOGO PARA 1 FACE)                                                                                                                                                                                                                                                                                                                                                                                                        </t>
  </si>
  <si>
    <t xml:space="preserve">GUARNICAO / MOLDURA / ARREMATE DE ACABAMENTO PARA ESQUADRIA, EM ALUMINIO PERFIL 25, ACABAMENTO ANODIZADO BRANCO OU BRILHANTE, PARA 1 FACE                                                                                                                                                                                                                                                                                                                                                                 </t>
  </si>
  <si>
    <t xml:space="preserve">GUARNICAO/ALIZAR/VISTA, E = *1,3* CM, L = *5,0* CM HASTE REGULAVEL = *35* MM, EM MDF/PVC WOOD/ POLIESTIRENO OU MADEIRA LAMINADA, PRIMER BRANCO (JOGO PARA 1 FACE)                                                                                                                                                                                                                                                                                                                                         </t>
  </si>
  <si>
    <t xml:space="preserve">GUARNICAO/ALIZAR/VISTA, E = *1,3* CM, L = *7,0* CM, EM POLIESTIRENO, BRANCO (JOGO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</si>
  <si>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</si>
  <si>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</si>
  <si>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</si>
  <si>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</si>
  <si>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</si>
  <si>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</si>
  <si>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10000 KG, MOMENTO MAXIMO DE CARGA 23 TM ,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</si>
  <si>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</si>
  <si>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 ALCANCE MAXIMO HORIZONTAL  22,00 M, PARA MONTAGEM SOBRE CHASSI DE CAMINHAO PBT MINIMO 30000 KG (INCLUI MONTAGEM, NAO INCLUI CAMINHAO)                                                                                                                                                                                                                                                                        </t>
  </si>
  <si>
    <t xml:space="preserve">GUINDAUTO HIDRAULICO, CAPACIDADE MAXIMA DE CARGA 3300 KG, MOMENTO MAXIMO DE CARGA 5,8 TM , ALCANCE MAXIMO HORIZONTAL  7,60 M, PARA MONTAGEM SOBRE CHASSI DE CAMINHAO PBT MINIMO 8000 KG (INCLUI MONTAGEM, NAO INCLUI CAMINHAO)                                                                                                                                                                                                                                                                            </t>
  </si>
  <si>
    <t xml:space="preserve">GUINDAUTO HIDRAULICO, CAPACIDADE MAXIMA DE CARGA 6200 KG, MOMENTO MAXIMO DE CARGA 11,7 TM , ALCANCE MAXIMO HORIZONTAL  9,70 M, PARA MONTAGEM SOBRE CHASSI DE CAMINHAO PBT MINIMO 13000 KG (INCLUI MONTAGEM, NAO INCLUI CAMINHAO)                                                                                                                                                                                                                                                                          </t>
  </si>
  <si>
    <t xml:space="preserve">GUINDAUTO HIDRAULICO, CAPACIDADE MAXIMA DE CARGA 8500 KG, MOMENTO MAXIMO DE CARGA 30,4 TM , ALCANCE MAXIMO HORIZONTAL  14,30 M, PARA MONTAGEM SOBRE CHASSI DE CAMINHAO PBT MINIMO 23000 KG (INCLUI MONTAGEM, NAO INCLUI CAMINHAO)                                                                                                                                                                                                                                                                         </t>
  </si>
  <si>
    <t xml:space="preserve">HASTE ANCORA EM ACO GALVANIZADO, DIMENSOES 16 MM X 2000 MM                                                                                                                                                                                                                                                                                                                                                                                                                                                </t>
  </si>
  <si>
    <t xml:space="preserve">HASTE DE ACO GALVANIZADO PARA FIXACAO DE CONCERTINA 2 "/3 M                                                                                                                                                                                                                                                                                                                                                                                                                                               </t>
  </si>
  <si>
    <t xml:space="preserve">HASTE DE ATERRAMENTO EM ACO COM 3,00 M DE COMPRIMENTO E DN = 3/4", REVESTIDA COM BAIXA CAMADA DE COBRE, SEM CONECTOR                                                                                                                                                                                                                                                                                                                                                                                      </t>
  </si>
  <si>
    <t xml:space="preserve">HASTE DE ATERRAMENTO EM ACO COM 3,00 M DE COMPRIMENTO E DN = 5/8", REVESTIDA COM BAIXA CAMADA DE COBRE, COM CONECTOR TIPO GRAMPO                                                                                                                                                                                                                                                                                                                                                                          </t>
  </si>
  <si>
    <t xml:space="preserve">HASTE DE ATERRAMENTO EM ACO COM 3,00 M DE COMPRIMENTO E DN = 5/8", REVESTIDA COM BAIXA CAMADA DE COBRE, SEM CONECTOR                                                                                                                                                                                                                                                                                                                                                                                      </t>
  </si>
  <si>
    <t xml:space="preserve">HASTE DE ATERRAMENTO EM ACO GALVANIZADO TIPO CANTONEIRA COM 2,00 M DE COMPRIMENTO, 25 X 25 MM E CHAPA DE 3/16"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</si>
  <si>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</si>
  <si>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</si>
  <si>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</si>
  <si>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</si>
  <si>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</si>
  <si>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</si>
  <si>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</si>
  <si>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</si>
  <si>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</si>
  <si>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</si>
  <si>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</si>
  <si>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 MEDIDOR DE AGUA, DN 1 1/2", VAZAO MAXIMA DE 20 M3/H, PARA AGUA POTAVEL FRIA, RELOJOARIA PLANA, CLASSE B, HORIZONTAL (SEM CONEXOES)                                                                                                                                                                                                                                                                                                                                                 </t>
  </si>
  <si>
    <t xml:space="preserve">HIDROMETRO MULTIJATO / MEDIDOR DE AGUA, DN 1", VAZAO MAXIMA DE 10 M3/H, PARA AGUA POTAVEL FRIA, RELOJOARIA PLANA, CLASSE B, HORIZONTAL (SEM CONEXOES)                                                                                                                                                                                                                                                                                                                                                     </t>
  </si>
  <si>
    <t xml:space="preserve">HIDROMETRO MULTIJATO / MEDIDOR DE AGUA, DN 1", VAZAO MAXIMA DE 7 M3/H, PARA AGUA POTAVEL FRIA, RELOJOARIA PLANA, CLASSE B, HORIZONTAL (SEM CONEXOES)                                                                                                                                                                                                                                                                                                                                                      </t>
  </si>
  <si>
    <t xml:space="preserve">HIDROMETRO MULTIJATO / MEDIDOR DE AGUA, DN 2", VAZAO MAXIMA DE 30 M3/H, PARA AGUA POTAVEL FRIA, RELOJOARIA PLANA, CLASSE B, HORIZONTAL (SEM CONEXOES)                                                                                                                                                                                                                                                                                                                                                     </t>
  </si>
  <si>
    <t xml:space="preserve">HIDROMETRO UNIJATO / MEDIDOR DE AGUA, DN 1/2", VAZAO MAXIMA DE 1,5 M3/H, PARA AGUA POTAVEL FRIA, RELOJOARIA PLANA, CLASSE B, HORIZONTAL (SEM CONEXOES)                                                                                                                                                                                                                                                                                                                                                    </t>
  </si>
  <si>
    <t xml:space="preserve">HIDROMETRO UNIJATO / MEDIDOR DE AGUA, DN 1/2", VAZAO MAXIMA DE 3 M3/H, PARA AGUA POTAVEL FRIA, RELOJOARIA PLANA, CLASSE B, HORIZONTAL (SEM CONEXOES)                                                                                                                                                                                                                                                                                                                                                      </t>
  </si>
  <si>
    <t xml:space="preserve">HIDROMETRO UNIJATO / MEDIDOR DE AGUA, DN 3/4", VAZAO MAXIMA DE 5 M3/H, PARA AGUA POTAVEL FRIA, RELOJOARIA PLANA, CLASSE B, HORIZONTAL (SEM CONEXOES)0,                                                                                                                                                                                                                                                                                                                                                    </t>
  </si>
  <si>
    <t xml:space="preserve">HIDROMETRO WOLTMANN, DN 2", VAZAO MAXIMA DE 50 M3/H, PARA AGUA POTAVEL FRIA, RELOJOARIA PLANA, TURBINA HORIZONTAL, EQUIPADO COM TELIMETRIA (SEM CONEXOES)                                                                                                                                                                                                                                                                                                                                                 </t>
  </si>
  <si>
    <t xml:space="preserve">HIDROMETRO WOLTMANN, DN 3", VAZAO MAXIMA DE 80 M3/H, PARA AGUA POTAVEL FRIA, RELOJOARIA PLANA, TURBINA HORIZONTAL, EQUIPADO COM TELIMETRIA (SEM CONEXOES)                                                                                                                                                                                                                                                                                                                                                 </t>
  </si>
  <si>
    <t xml:space="preserve">IGNITOR PARA LAMPADA DE VAPOR DE SODIO / VAPOR METALICO ATE 2000 W, TENSAO DE PULSO ENTRE 600 A 750 V                                                                                                                                                                                                                                                                                                                                                                                                     </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</si>
  <si>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</si>
  <si>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</si>
  <si>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(HORISTA)                                                                                                                                                                                                                                                                                                                                                                                                                                                                               </t>
  </si>
  <si>
    <t xml:space="preserve">IMPERMEABILIZADOR (MENSALISTA)                                                                                                                                                                                                                                                                                                                                                                                                                                                                            </t>
  </si>
  <si>
    <t xml:space="preserve">IMPERMEABILIZANTE FLEXIVEL BRANCO DE BASE ACRILICA PARA COBERTURAS                                                                                                                                                                                                                                                                                                                                                                                                                                        </t>
  </si>
  <si>
    <t xml:space="preserve">IMPERMEABILIZANTE INCOLOR,  BASE SILICONE, PARA TRATAMENTO DE FACHADAS, TELHAS, PEDRAS E OUTRAS SUPERFICIES                                                                                                                                                                                                                                                                                                                                                                                               </t>
  </si>
  <si>
    <t xml:space="preserve">IMUNIZANTE PARA MADEIRA, INCOLOR                                                                                                                                                                                                                                                                                                                                                                                                                                                                          </t>
  </si>
  <si>
    <t xml:space="preserve">INSTALADOR DE TUBULACOES (TUBOS/EQUIPAMENTOS)                                                                                                                                                                                                                                                                                                                                                                                                                                                             </t>
  </si>
  <si>
    <t xml:space="preserve">INSTALADOR DE TUBULACOES (TUBOS/EQUIPAMENTOS) (MENSALISTA)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</si>
  <si>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</si>
  <si>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</si>
  <si>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</si>
  <si>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</si>
  <si>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</si>
  <si>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</si>
  <si>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</si>
  <si>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</si>
  <si>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</si>
  <si>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</si>
  <si>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</si>
  <si>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</si>
  <si>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</si>
  <si>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</si>
  <si>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</si>
  <si>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</si>
  <si>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</si>
  <si>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</si>
  <si>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</si>
  <si>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</si>
  <si>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</si>
  <si>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</si>
  <si>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</si>
  <si>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</si>
  <si>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</si>
  <si>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</si>
  <si>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</si>
  <si>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</si>
  <si>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</si>
  <si>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</si>
  <si>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</si>
  <si>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60 X 60 CM (SEM VIDROS)                                                                                                                                                                                                                                                                                                                                                                                                                                     </t>
  </si>
  <si>
    <t xml:space="preserve">JANELA BASCULANTE, EM ALUMINIO PERFIL 20, 80 X 60 CM (A X L), 4 FLS (1 FIXA E 3 MOVEIS), ACABAMENTO BRANCO OU BRILHANTE, BATENTE DE 3 A 4 CM, COM VIDRO 4 MM, SEM GUARNICAO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</si>
  <si>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</si>
  <si>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</si>
  <si>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JANELA DE CORRER, ACO, BATENTE/REQUADRO DE 6 A 14 CM, COM DIVISAO HORIZ , PINT ANTICORROSIVA, SEM VIDRO, BANDEIRA COM BASCULA, 4 FLS, 120 X 150 CM (A X L)                                                                                                                                                                                                                                                                                                                                                </t>
  </si>
  <si>
    <t xml:space="preserve">JANELA DE CORRER, EM ALUMINIO PEFIL 25, 100 X 200 CM (A X L), 4 FLS, SEM BANDEIRA, ACABAMENTO BRANCO OU BRILHANTE, BATENTE DE 6 A 7 CM, COM VIDRO 4 MM, SEM GUARNICAO/ALIZAR                                                                                                                                                                                                                                                                                                                              </t>
  </si>
  <si>
    <t xml:space="preserve">JANELA DE CORRER, EM ALUMINIO PERFIL 25, 100 X 120 CM (A X L), 2 FLS MOVEIS, SEM BANDEIRA, ACABAMENTO BRANCO OU BRILHANTE, BATENTE DE 6 A 7 CM, COM VIDRO 4 MM, SEM GUARNICAO                                                                                                                                                                                                                                                                                                                             </t>
  </si>
  <si>
    <t xml:space="preserve">JANELA DE CORRER, EM ALUMINIO PERFIL 25, 100 X 150 CM (A X L), 2 FLS MOVEIS, SEM BANDEIRA, ACABAMENTO BRANCO OU BRILHANTE, BATENTE DE 6 A 7 CM, COM VIDRO 4 MM, SEM GUARNICAO                                                                                                                                                                                                                                                                                                                             </t>
  </si>
  <si>
    <t xml:space="preserve">JANELA DE CORRER, EM ALUMINIO PERFIL 25, 100 X 150 CM (A X L), 4 FLS MOVEIS, SEM BANDEIRA, ACABAMENTO BRANCO OU BRILHANTE, BATENTE DE 6 A 7 CM, COM VIDRO 4 MM, SEM GUARNICAO/ALIZAR                                                                                                                                                                                                                                                                                                                      </t>
  </si>
  <si>
    <t xml:space="preserve">JANELA DE CORRER, EM ALUMINIO PERFIL 25, 120 X 150 CM (A X L), 4 FLS, BANDEIRA COM BASCULA, ACABAMENTO BRANCO OU BRILHANTE, BATENTE/REQUADRO DE 6 A 14 CM, COM VIDRO 4 MM, SEM GUARNICAO/ALIZAR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</si>
  <si>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</si>
  <si>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</si>
  <si>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</si>
  <si>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</si>
  <si>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PERFIL 20, 60  X 80 CM (A X L), BATENTE/REQUADRO DE 3 A 14 CM, COM VIDRO 4 MM, SEM GUARNICAO/ALIZAR, ACABAMENTO ALUM BRANCO OU BRILHANTE                                                                                                                                                                                                                                                                                                                                         </t>
  </si>
  <si>
    <t xml:space="preserve">JANELA INTEGRADA VENEZIANA EM ALUMINIO PERFIL 25, 120 X 120 CM (A X L), 2 FLS ( 2 VIDROS) E VENEZIANA COM ACIONAMENTO MANUAL, SEM BANDEIRA, ACABAMENTO BRILHANTE, BATENTE DE 11,50 A 12,50 CM, COM VIDRO 4 MM, INCLUSO GUARNICAO                                                                                                                                                                                                                                                                          </t>
  </si>
  <si>
    <t xml:space="preserve">JANELA MAXIM AR EM MADEIRA CEDRINHO/ ANGELIM COMERCIAL/ CURUPIXA/ CUMARU OU EQUIVALENTE DA REGIAO, CAIXA DO BATENTE/MARCO *10* CM, 1 FOLHA  PARA VIDRO, COM GUARNICAO/ALIZAR, COM FERRAGENS, (SEM VIDRO E SEM ACABAMENTO)                                                                                                                                                                                                                                                                                 </t>
  </si>
  <si>
    <t xml:space="preserve">JANELA MAXIM AR, EM ALUMINIO PERFIL 25, 60 X 80 CM (A X L), ACABAMENTO BRANCO OU BRILHANTE, BATENTE DE 4 A 5 CM, COM VIDRO 4 MM, SEM GUARNICAO/ALIZAR                                                                                                                                                                                                                                                                                                                                                     </t>
  </si>
  <si>
    <t xml:space="preserve">JANELA MAXIMO AR, ACO, BATENTE / REQUADRO DE 6 A 14 CM, PINT ANTICORROSIVA, SEM VIDRO, COM GRADE, 1 FL, 60  X 80 CM (A X L)                                                                                                                                                                                                                                                                                                                                                                               </t>
  </si>
  <si>
    <t xml:space="preserve">JANELA VENEZIANA DE CORRER, EM ALUMINIO PERFIL 25, 100 X 120 CM (A X L), 3 FLS (2 VENEZIANAS E 1 VIDRO), SEM BANDEIRA, ACABAMENTO BRANCO OU BRILHANTE, BATENTE DE 8 A 9 CM, COM VIDRO 4 MM, SEM GUARNICAO/ALIZAR                                                                                                                                                                                                                                                                                          </t>
  </si>
  <si>
    <t xml:space="preserve">JANELA VENEZIANA DE CORRER, EM ALUMINIO PERFIL 25, 100 X 150 CM (A X L), 6 FLS (4 VENEZIANAS E 2 VIDROS), SEM BANDEIRA, ACABAMENTO BRANCO OU BRILHANTE, BATENTE DE 8 A 9 CM, COM VIDRO 4 MM, SEM GUARNICAO / ALIZAR                                                                                                                                                                                                                                                                                       </t>
  </si>
  <si>
    <t xml:space="preserve">JARDINEIRO (HORISTA)                                                                                                                                                                                                                                                                                                                                                                                                                                                                                      </t>
  </si>
  <si>
    <t xml:space="preserve">JARDINEIRO (MENSALISTA)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</si>
  <si>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</si>
  <si>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</si>
  <si>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</si>
  <si>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</si>
  <si>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</si>
  <si>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</si>
  <si>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</si>
  <si>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</si>
  <si>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114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</si>
  <si>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</si>
  <si>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</si>
  <si>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</si>
  <si>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</si>
  <si>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</si>
  <si>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</si>
  <si>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</si>
  <si>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</si>
  <si>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COR MARROM, PARA AGUA FRIA PREDIAL                                                                                                                                                                                                                                                                                                                                                                                                              </t>
  </si>
  <si>
    <t xml:space="preserve">JOELHO DE REDUCAO, PVC SOLDAVEL, 90 GRAUS, 32 MM X 25 MM, COR MARROM, PARA AGUA FRIA PREDIAL                                                                                                                                                                                                                                                                                                                                                                                                              </t>
  </si>
  <si>
    <t xml:space="preserve">JOELHO DE REDUCAO, PVC, ROSCAVEL, 90 GRAUS, 1" X 3/4", COR BRANCA, PARA AGUA FRIA PREDIAL                                                                                                                                                                                                                                                                                                                                                                                                                 </t>
  </si>
  <si>
    <t xml:space="preserve">JOELHO DE REDUCAO, PVC, ROSCAVEL, 90 GRAUS, 3/4" X 1/2", COR BRANCA,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</si>
  <si>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</si>
  <si>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</si>
  <si>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</si>
  <si>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F/F, DN 20 MM, PARA AGUA QUENTE PREDIAL                                                                                                                                                                                                                                                                                                                                                                                                                                    </t>
  </si>
  <si>
    <t xml:space="preserve">JOELHO PPR 45 GRAUS, SOLDAVEL, F/F, DN 25 MM, PARA AGUA QUENTE PREDIAL                                                                                                                                                                                                                                                                                                                                                                                                                                    </t>
  </si>
  <si>
    <t xml:space="preserve">JOELHO PPR 45 GRAUS, SOLDAVEL, F/F, DN 40 MM, PARA AQUA QUENTE E FRIA PREDIAL                                                                                                                                                                                                                                                                                                                                                                                                                             </t>
  </si>
  <si>
    <t xml:space="preserve">JOELHO PPR 45 GRAUS, SOLDAVEL, F/F, DN 50 MM, PARA AQUA QUENTE E FRIA PREDIAL                                                                                                                                                                                                                                                                                                                                                                                                                             </t>
  </si>
  <si>
    <t xml:space="preserve">JOELHO PPR 45 GRAUS, SOLDAVEL, F/F, DN 63 MM, PARA AQUA QUENTE E FRIA PREDIAL                                                                                                                                                                                                                                                                                                                                                                                                                             </t>
  </si>
  <si>
    <t xml:space="preserve">JOELHO PPR 45 GRAUS, SOLDAVEL, F/F, DN 75 MM, PARA AQUA QUENTE E FRIA PREDIAL                                                                                                                                                                                                                                                                                                                                                                                                                             </t>
  </si>
  <si>
    <t xml:space="preserve">JOELHO PPR 45 GRAUS, SOLDAVEL, F/F, DN 90 MM, PARA AQUA QUENTE E FRIA PREDIAL                                                                                                                                                                                                                                                                                                                                                                                                                             </t>
  </si>
  <si>
    <t xml:space="preserve">JOELHO PPR, 45 GRAUS, SOLDAVEL, F/F, DN 32 MM, PARA AGUA QUENTE PREDIAL                                                                                                                                                                                                                                                                                                                                                                                                                                   </t>
  </si>
  <si>
    <t xml:space="preserve">JOELHO PPR, 90 GRAUS, SOLDAVEL, F/F, DN 110 MM, PARA AGUA QUENTE PREDIAL                                                                                                                                                                                                                                                                                                                                                                                                                                  </t>
  </si>
  <si>
    <t xml:space="preserve">JOELHO PPR, 90 GRAUS, SOLDAVEL, F/F, DN 20 MM, PARA AGUA QUENTE PREDIAL                                                                                                                                                                                                                                                                                                                                                                                                                                   </t>
  </si>
  <si>
    <t xml:space="preserve">JOELHO PPR, 90 GRAUS, SOLDAVEL, F/F, DN 25 MM, PARA AGUA QUENTE PREDIAL                                                                                                                                                                                                                                                                                                                                                                                                                                   </t>
  </si>
  <si>
    <t xml:space="preserve">JOELHO PPR, 90 GRAUS, SOLDAVEL, F/F, DN 32 MM, PARA AGUA QUENTE PREDIAL                                                                                                                                                                                                                                                                                                                                                                                                                                   </t>
  </si>
  <si>
    <t xml:space="preserve">JOELHO PPR, 90 GRAUS, SOLDAVEL, F/F, DN 40 MM, PARA AGUA QUENTE PREDIAL                                                                                                                                                                                                                                                                                                                                                                                                                                   </t>
  </si>
  <si>
    <t xml:space="preserve">JOELHO PPR, 90 GRAUS, SOLDAVEL, F/F, DN 50 MM, PARA AGUA QUENTE PREDIAL                                                                                                                                                                                                                                                                                                                                                                                                                                   </t>
  </si>
  <si>
    <t xml:space="preserve">JOELHO PPR, 90 GRAUS, SOLDAVEL, F/F, DN 63 MM, PARA AGUA QUENTE PREDIAL                                                                                                                                                                                                                                                                                                                                                                                                                                   </t>
  </si>
  <si>
    <t xml:space="preserve">JOELHO PPR, 90 GRAUS, SOLDAVEL, F/F, DN 75 MM, PARA AGUA QUENTE PREDIAL                                                                                                                                                                                                                                                                                                                                                                                                                                   </t>
  </si>
  <si>
    <t xml:space="preserve">JOELHO PPR, 90 GRAUS, SOLDAVEL, F/F, DN 90 MM, PARA AGUA QUENTE PREDIAL                                                                                                                                                                                                                                                                                                                                                                                                                                   </t>
  </si>
  <si>
    <t xml:space="preserve">JOELHO PVC COM VISITA, 90 GRAUS, DN 100 X 50 MM, SERIE NORMAL, PARA ESGOTO PREDIAL                                                                                                                                                                                                                                                                                                                                                                                                                        </t>
  </si>
  <si>
    <t xml:space="preserve">JOELHO PVC, COM BOLSA E ANEL, 90 GRAUS, DN 40 X *38* MM, SERIE NORMAL, PARA ESGOTO PREDIAL                                                                                                                                                                                                                                                                                                                                                                                                                </t>
  </si>
  <si>
    <t xml:space="preserve">JOELHO PVC, ROSCAVEL, 45 GRAUS, 1/2", COR BRANCA, PARA AGUA FRIA PREDIAL                                                                                                                                                                                                                                                                                                                                                                                                                                  </t>
  </si>
  <si>
    <t xml:space="preserve">JOELHO PVC, ROSCAVEL, 45 GRAUS, 1", COR BRANCA, PARA AGUA FRIA PREDIAL                                                                                                                                                                                                                                                                                                                                                                                                                                    </t>
  </si>
  <si>
    <t xml:space="preserve">JOELHO PVC, ROSCAVEL, 45 GRAUS, 3/4", COR BRANCA, PARA AGUA FRIA PREDIAL                                                                                                                                                                                                                                                                                                                                                                                                                                  </t>
  </si>
  <si>
    <t xml:space="preserve">JOELHO PVC, ROSCAVEL, 90 GRAUS, 1/2", COR BRANCA, PARA AGUA FRIA PREDIAL                                                                                                                                                                                                                                                                                                                                                                                                                                  </t>
  </si>
  <si>
    <t xml:space="preserve">JOELHO PVC, ROSCAVEL, 90 GRAUS, 1", COR BRANCA, PARA AGUA FRIA PREDIAL                                                                                                                                                                                                                                                                                                                                                                                                                                    </t>
  </si>
  <si>
    <t xml:space="preserve">JOELHO PVC, ROSCAVEL, 90 GRAUS, 3/4", COR BRANCA, PARA AGUA FRIA PREDIAL                                                                                                                                                                                                                                                                                                                                                                                                                                  </t>
  </si>
  <si>
    <t xml:space="preserve">JOELHO PVC, SOLDAVEL COM ROSCA, 90 GRAUS, 20 MM X 1/2", COR MARROM, PARA AGUA FRIA PREDIAL                                                                                                                                                                                                                                                                                                                                                                                                                </t>
  </si>
  <si>
    <t xml:space="preserve">JOELHO PVC, SOLDAVEL COM ROSCA, 90 GRAUS, 25 MM X 1/2", COR MARROM, PARA AGUA FRIA PREDIAL                                                                                                                                                                                                                                                                                                                                                                                                                </t>
  </si>
  <si>
    <t xml:space="preserve">JOELHO PVC, SOLDAVEL COM ROSCA, 90 GRAUS, 25 MM X 3/4", COR MARROM, PARA AGUA FRIA PREDIAL                                                                                                                                                                                                                                                                                                                                                                                                                </t>
  </si>
  <si>
    <t xml:space="preserve">JOELHO PVC, SOLDAVEL COM ROSCA, 90 GRAUS, 32 MM X 3/4", COR MARROM, PARA AGUA FRIA PREDIAL                                                                                                                                                                                                                                                                                                                                                                                                                </t>
  </si>
  <si>
    <t xml:space="preserve">JOELHO PVC, SOLDAVEL, BB, 45 GRAUS, DN 40 MM, PARA ESGOTO PREDIAL                                                                                                                                                                                                                                                                                                                                                                                                                                         </t>
  </si>
  <si>
    <t xml:space="preserve">JOELHO PVC, SOLDAVEL, BB, 90 GRAUS, SEM ANEL, DN 40 MM, PARA ESGOTO PREDIAL SECUNDARIO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</si>
  <si>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</si>
  <si>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</si>
  <si>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</si>
  <si>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</si>
  <si>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</si>
  <si>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</si>
  <si>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</si>
  <si>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</si>
  <si>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</si>
  <si>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</si>
  <si>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</si>
  <si>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</si>
  <si>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</si>
  <si>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</si>
  <si>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COR MARROM, PARA AGUA FRIA PREDIAL                                                                                                                                                                                                                                                                                                                                                                                                                                </t>
  </si>
  <si>
    <t xml:space="preserve">JOELHO PVC, SOLDAVEL, 90 GRAUS, 20 MM, COR MARROM, PARA AGUA FRIA PREDIAL                                                                                                                                                                                                                                                                                                                                                                                                                                 </t>
  </si>
  <si>
    <t xml:space="preserve">JOELHO PVC, SOLDAVEL, 90 GRAUS, 25 MM, COR MARROM, PARA AGUA FRIA PREDIAL                                                                                                                                                                                                                                                                                                                                                                                                                                 </t>
  </si>
  <si>
    <t xml:space="preserve">JOELHO PVC, SOLDAVEL, 90 GRAUS, 32 MM, COR MARROM, PARA AGUA FRIA PREDIAL                                                                                                                                                                                                                                                                                                                                                                                                                                 </t>
  </si>
  <si>
    <t xml:space="preserve">JOELHO PVC, SOLDAVEL, 90 GRAUS, 40 MM, COR MARROM, PARA AGUA FRIA PREDIAL                                                                                                                                                                                                                                                                                                                                                                                                                                 </t>
  </si>
  <si>
    <t xml:space="preserve">JOELHO PVC, SOLDAVEL, 90 GRAUS, 50 MM, COR MARROM, PARA AGUA FRIA PREDIAL                                                                                                                                                                                                                                                                                                                                                                                                                                 </t>
  </si>
  <si>
    <t xml:space="preserve">JOELHO PVC, SOLDAVEL, 90 GRAUS, 60 MM, COR MARROM, PARA AGUA FRIA PREDIAL                                                                                                                                                                                                                                                                                                                                                                                                                                 </t>
  </si>
  <si>
    <t xml:space="preserve">JOELHO PVC, SOLDAVEL, 90 GRAUS, 85 MM, COR MARROM, PARA AGUA FRIA PREDIAL                                                                                                                                                                                                                                                                                                                                                                                                                                 </t>
  </si>
  <si>
    <t xml:space="preserve">JOELHO PVC, 90 GRAUS, ROSCAVEL, 1 1/4", COR BRANCA, AGUA FRIA PREDIAL                                                                                                                                                                                                                                                                                                                                                                                                                                     </t>
  </si>
  <si>
    <t xml:space="preserve">JOELHO/COTOVELO 90 GRAUS, METALICO, PARA CONEXAO COM ANEL DESLIZANTE, DN 16 MM, EM TUBO PEX PARA INST. AGUA QUENTE/FRIA                                                                                                                                                                                                                                                                                                                                                                                   </t>
  </si>
  <si>
    <t xml:space="preserve">JOELHO/COTOVELO 90 GRAUS, METALICO, PARA CONEXAO COM ANEL DESLIZANTE, DN 20 MM, EM TUBO PEX PARA INST. AGUA QUENTE/FRIA                                                                                                                                                                                                                                                                                                                                                                                   </t>
  </si>
  <si>
    <t xml:space="preserve">JOELHO/COTOVELO 90 GRAUS, METALICO, PARA CONEXAO COM ANEL DESLIZANTE, DN 25 MM, EM TUBO PEX PARA INST. AGUA QUENTE/FRIA                                                                                                                                                                                                                                                                                                                                                                                   </t>
  </si>
  <si>
    <t xml:space="preserve">JOELHO/COTOVELO 90 GRAUS, METALICO, PARA CONEXAO COM ANEL DESLIZANTE, DN 32 MM, EM TUBO PEX PARA INST. AGUA QUENTE/FRIA                                                                                                                                                                                                                                                                                                                                                                                   </t>
  </si>
  <si>
    <t xml:space="preserve">JOELHO/COTOVELO 90 GRAUS, PLASTICO, PARA CONEXAO COM CRIMPAGEM, DN 16 MM, EM TUBO PEX PARA INST. AGUA QUENTE/FRIA                                                                                                                                                                                                                                                                                                                                                                                         </t>
  </si>
  <si>
    <t xml:space="preserve">JOELHO/COTOVELO 90 GRAUS, PLASTICO, PARA CONEXAO COM CRIMPAGEM, DN 20 MM, EM TUBO PEX PARA INST. AGUA QUENTE/FRIA                                                                                                                                                                                                                                                                                                                                                                                         </t>
  </si>
  <si>
    <t xml:space="preserve">JOELHO/COTOVELO 90 GRAUS, PLASTICO, PARA CONEXAO COM CRIMPAGEM, DN 25 MM, EM TUBO PEX PARA INST. AGUA QUENTE/FRIA                                                                                                                                                                                                                                                                                                                                                                                         </t>
  </si>
  <si>
    <t xml:space="preserve">JOELHO/COTOVELO 90 GRAUS, ROSCA FEMEA TERMINAL, METALICO, PARA CONEXAO COM ANEL DESLIZANTE, DN 16 MM X 1/2", EM TUBO PEX PARA INST. AGUA QUENTE/FRIA                                                                                                                                                                                                                                                                                                                                                      </t>
  </si>
  <si>
    <t xml:space="preserve">JOELHO/COTOVELO 90 GRAUS, ROSCA FEMEA TERMINAL, METALICO, PARA CONEXAO COM ANEL DESLIZANTE, DN 20 MM X 1/2", EM TUBO PEX PARA INST. AGUA QUENTE/FRIA                                                                                                                                                                                                                                                                                                                                                      </t>
  </si>
  <si>
    <t xml:space="preserve">JOELHO/COTOVELO 90 GRAUS, ROSCA FEMEA TERMINAL, METALICO, PARA CONEXAO COM ANEL DESLIZANTE, DN 20 MM X 3/4", EM TUBO PEX PARA INST. AGUA QUENTE/FRIA                                                                                                                                                                                                                                                                                                                                                      </t>
  </si>
  <si>
    <t xml:space="preserve">JOELHO/COTOVELO 90 GRAUS, ROSCA FEMEA TERMINAL, METALICO, PARA CONEXAO COM ANEL DESLIZANTE, DN 25 MM X 3/4", EM TUBO PEX PARA INST. AGUA QUENTE/FRIA                                                                                                                                                                                                                                                                                                                                                      </t>
  </si>
  <si>
    <t xml:space="preserve">JOELHO/COTOVELO 90 GRAUS, ROSCA FEMEA TERMINAL, PLASTICO, PARA CONEXAO COM CRIMPAGEM, DN 16 MM X 1/2", EM TUBO PEX PARA INST. AGUA QUENTE/FRIA                                                                                                                                                                                                                                                                                                                                                            </t>
  </si>
  <si>
    <t xml:space="preserve">JOELHO/COTOVELO 90 GRAUS, ROSCA FEMEA TERMINAL, PLASTICO, PARA CONEXAO COM CRIMPAGEM, DN 20 MM X 1/2", EM TUBO PEX PARA INST. AGUA QUENTE/FRIA                                                                                                                                                                                                                                                                                                                                                            </t>
  </si>
  <si>
    <t xml:space="preserve">JOELHO/COTOVELO 90 GRAUS, ROSCA FEMEA TERMINAL, PLASTICO, PARA CONEXAO COM CRIMPAGEM, DN 20 MM X 3/4", EM TUBO PEX PARA INST. AGUA QUENTE/FRIA                                                                                                                                                                                                                                                                                                                                                            </t>
  </si>
  <si>
    <t xml:space="preserve">JOELHO/COTOVELO 90 GRAUS, ROSCA FEMEA TERMINAL, PLASTICO, PARA CONEXAO COM CRIMPAGEM, DN 25 MM X 1/2", EM TUBO PEX PARA INST. AGUA QUENTE/FRIA                                                                                                                                                                                                                                                                                                                                                            </t>
  </si>
  <si>
    <t xml:space="preserve">JOELHO/COTOVELO, ROSCA FEMEA MOVEL, METALICO, PARA CONEXAO COM ANEL DESLIZANTE, DN 20 MM X 3/4", EM TUBO PEX PARA INST. AGUA QUENTE/FRIA                                                                                                                                                                                                                                                                                                                                                                  </t>
  </si>
  <si>
    <t xml:space="preserve">JOELHO/COTOVELO, ROSCA FEMEA, COM BASE FIXA, METALICO, PARA CONEXAO COM ANEL DESLIZANTE, DN 16 MM X 1/2", EM TUBO PEX PARA INST. AGUA QUENTE/FRIA                                                                                                                                                                                                                                                                                                                                                         </t>
  </si>
  <si>
    <t xml:space="preserve">JOELHO/COTOVELO, ROSCA FEMEA, COM BASE FIXA, METALICO, PARA CONEXAO COM ANEL DESLIZANTE, DN 20 MM X 1/2", EM TUBO PEX PARA INST. AGUA QUENTE/FRIA                                                                                                                                                                                                                                                                                                                                                         </t>
  </si>
  <si>
    <t xml:space="preserve">JOELHO/COTOVELO, ROSCA FEMEA, COM BASE FIXA, METALICO, PARA CONEXAO COM ANEL DESLIZANTE, DN 25 MM X 3/4", EM TUBO PEX PARA INST. AGUA QUENTE/FRIA                                                                                                                                                                                                                                                                                                                                                         </t>
  </si>
  <si>
    <t xml:space="preserve">JOELHO, PVC SERIE R, 45 GRAUS, DN 100 MM, PARA ESGOTO PREDIAL                                                                                                                                                                                                                                                                                                                                                                                                                                             </t>
  </si>
  <si>
    <t xml:space="preserve">JOELHO, PVC SERIE R, 45 GRAUS, DN 150 MM, PARA ESGOTO PREDIAL                                                                                                                                                                                                                                                                                                                                                                                                                                             </t>
  </si>
  <si>
    <t xml:space="preserve">JOELHO, PVC SERIE R, 45 GRAUS, DN 40 MM, PARA ESGOTO PREDIAL                                                                                                                                                                                                                                                                                                                                                                                                                                              </t>
  </si>
  <si>
    <t xml:space="preserve">JOELHO, PVC SERIE R, 45 GRAUS, DN 50 MM, PARA ESGOTO PREDIAL                                                                                                                                                                                                                                                                                                                                                                                                                                              </t>
  </si>
  <si>
    <t xml:space="preserve">JOELHO, PVC SERIE R, 45 GRAUS, DN 75 MM, PARA ESGOTO PREDIAL                                                                                                                                                                                                                                                                                                                                                                                                                                              </t>
  </si>
  <si>
    <t xml:space="preserve">JOELHO, PVC SERIE R, 90 GRAUS, DN 100 MM, PARA ESGOTO PREDIAL                                                                                                                                                                                                                                                                                                                                                                                                                                             </t>
  </si>
  <si>
    <t xml:space="preserve">JOELHO, PVC SERIE R, 90 GRAUS, DN 150 MM, PARA ESGOTO PREDIAL                                                                                                                                                                                                                                                                                                                                                                                                                                             </t>
  </si>
  <si>
    <t xml:space="preserve">JOELHO, PVC SERIE R, 90 GRAUS, DN 40 MM, PARA ESGOTO PREDIAL                                                                                                                                                                                                                                                                                                                                                                                                                                              </t>
  </si>
  <si>
    <t xml:space="preserve">JOELHO, PVC SERIE R, 90 GRAUS, DN 50 MM, PARA ESGOTO PREDIAL                                                                                                                                                                                                                                                                                                                                                                                                                                              </t>
  </si>
  <si>
    <t xml:space="preserve">JOELHO, PVC SERIE R, 90 GRAUS, DN 75 MM, PARA ESGOTO PREDIAL                                                                                                                                                                                                                                                                                                                                                                                                                                              </t>
  </si>
  <si>
    <t xml:space="preserve">JOELHO, PVC SOLDAVEL, 45 GRAUS, 20 MM, COR MARROM, PARA AGUA FRIA PREDIAL                                                                                                                                                                                                                                                                                                                                                                                                                                 </t>
  </si>
  <si>
    <t xml:space="preserve">JOELHO, PVC SOLDAVEL, 45 GRAUS, 25 MM, COR MARROM, PARA AGUA FRIA PREDIAL                                                                                                                                                                                                                                                                                                                                                                                                                                 </t>
  </si>
  <si>
    <t xml:space="preserve">JOELHO, PVC SOLDAVEL, 45 GRAUS, 32 MM, COR MARROM, PARA AGUA FRIA PREDIAL                                                                                                                                                                                                                                                                                                                                                                                                                                 </t>
  </si>
  <si>
    <t xml:space="preserve">JOELHO, PVC SOLDAVEL, 45 GRAUS, 40 MM, COR MARROM, PARA AGUA FRIA PREDIAL                                                                                                                                                                                                                                                                                                                                                                                                                                 </t>
  </si>
  <si>
    <t xml:space="preserve">JOELHO, PVC SOLDAVEL, 45 GRAUS, 50 MM, COR MARROM, PARA AGUA FRIA PREDIAL                                                                                                                                                                                                                                                                                                                                                                                                                                 </t>
  </si>
  <si>
    <t xml:space="preserve">JOELHO, PVC SOLDAVEL, 45 GRAUS, 60 MM, COR MARROM, PARA AGUA FRIA PREDIAL                                                                                                                                                                                                                                                                                                                                                                                                                                 </t>
  </si>
  <si>
    <t xml:space="preserve">JOELHO, PVC SOLDAVEL, 45 GRAUS, 75 MM, COR MARROM, PARA AGUA FRIA PREDIAL                                                                                                                                                                                                                                                                                                                                                                                                                                 </t>
  </si>
  <si>
    <t xml:space="preserve">JOELHO, PVC SOLDAVEL, 45 GRAUS, 85 MM, COR MARROM, PARA AGUA FRIA PREDIAL                                                                                                                                                                                                                                                                                                                                                                                                                                 </t>
  </si>
  <si>
    <t xml:space="preserve">JOELHO, PVC SOLDAVEL, 90 GRAUS, 75 MM, COR MARROM, PARA AGUA FRIA PREDIAL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</si>
  <si>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</si>
  <si>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</si>
  <si>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</si>
  <si>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</si>
  <si>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</si>
  <si>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DUPLA, PVC SERIE R, DN 100 X 100 X 100 MM, PARA ESGOTO PREDIAL                                                                                                                                                                                                                                                                                                                                                                                                                                     </t>
  </si>
  <si>
    <t xml:space="preserve">JUNCAO DUPLA, PVC SOLDAVEL, DN 100 X 100 X 100 MM , SERIE NORMAL PARA ESGOTO PREDIAL                                                                                                                                                                                                                                                                                                                                                                                                                      </t>
  </si>
  <si>
    <t xml:space="preserve">JUNCAO INVERTIDA, PVC SOLDAVEL, 75 X 75 MM, SERIE NORMAL PARA ESGOTO PREDIAL                                                                                                                                                                                                                                                                                                                                                                                                                              </t>
  </si>
  <si>
    <t xml:space="preserve">JUNCAO SIMPLES DE REDUCAO, PVC, DN 100 X 50 MM, SERIE NORMAL PARA ESGOTO PREDIAL                                                                                                                                                                                                                                                                                                                                                                                                                          </t>
  </si>
  <si>
    <t xml:space="preserve">JUNCAO SIMPLES DE REDUCAO, PVC, DN 100 X 75 MM, SERIE NORMAL PARA ESGOTO PREDIAL                                                                                                                                                                                                                                                                                                                                                                                                                          </t>
  </si>
  <si>
    <t xml:space="preserve">JUNCAO SIMPLES, PVC SERIE R, DN 100 X 100 MM, PARA ESGOTO PREDIAL                                                                                                                                                                                                                                                                                                                                                                                                                                         </t>
  </si>
  <si>
    <t xml:space="preserve">JUNCAO SIMPLES, PVC SERIE R, DN 100 X 75 MM, PARA ESGOTO PREDIAL                                                                                                                                                                                                                                                                                                                                                                                                                                          </t>
  </si>
  <si>
    <t xml:space="preserve">JUNCAO SIMPLES, PVC SERIE R, DN 150 X 100 MM, PARA ESGOTO PREDIAL                                                                                                                                                                                                                                                                                                                                                                                                                                         </t>
  </si>
  <si>
    <t xml:space="preserve">JUNCAO SIMPLES, PVC SERIE R, DN 150 X 150 MM, PARA ESGOTO PREDIAL                                                                                                                                                                                                                                                                                                                                                                                                                                         </t>
  </si>
  <si>
    <t xml:space="preserve">JUNCAO SIMPLES, PVC SERIE R, DN 40 X 40 MM, PARA ESGOTO PREDIAL                                                                                                                                                                                                                                                                                                                                                                                                                                           </t>
  </si>
  <si>
    <t xml:space="preserve">JUNCAO SIMPLES, PVC SERIE R, DN 50 X 50 MM, PARA ESGOTO PREDIAL                                                                                                                                                                                                                                                                                                                                                                                                                                           </t>
  </si>
  <si>
    <t xml:space="preserve">JUNCAO SIMPLES, PVC SERIE R, DN 75 X 75 MM, PARA ESGOTO PREDIAL                                                                                                                                                                                                                                                                                                                                                                                                                                           </t>
  </si>
  <si>
    <t xml:space="preserve">JUNCAO SIMPLES, PVC, 45 GRAUS, DN 100 X 100 MM, SERIE NORMAL PARA ESGOTO PREDIAL                                                                                                                                                                                                                                                                                                                                                                                                                          </t>
  </si>
  <si>
    <t xml:space="preserve">JUNCAO SIMPLES, PVC, 45 GRAUS, DN 40 X 40 MM, SERIE NORMAL PARA ESGOTO PREDIAL                                                                                                                                                                                                                                                                                                                                                                                                                            </t>
  </si>
  <si>
    <t xml:space="preserve">JUNCAO SIMPLES, PVC, 45 GRAUS, DN 50 X 50 MM, SERIE NORMAL PARA ESGOTO PREDIAL                                                                                                                                                                                                                                                                                                                                                                                                                            </t>
  </si>
  <si>
    <t xml:space="preserve">JUNCAO SIMPLES, PVC, 45 GRAUS, DN 75 X 75 MM, SERIE NORMAL PARA ESGOTO PREDIAL                                                                                                                                                                                                                                                                                                                                                                                                                            </t>
  </si>
  <si>
    <t xml:space="preserve">JUNCAO 2 GARRAS PARA FITA PERFURADA                                                                                                                                                                                                                                                                                                                                                                                                                                                                       </t>
  </si>
  <si>
    <t xml:space="preserve">JUNCAO, PVC, 45 GRAUS, JE, BBB, DN 150 MM, PARA TUBO CORRUGADO E/OU LISO, REDE COLETORA DE ESGOTO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</si>
  <si>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</si>
  <si>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</si>
  <si>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</si>
  <si>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</si>
  <si>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</si>
  <si>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</si>
  <si>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</si>
  <si>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</si>
  <si>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</si>
  <si>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</si>
  <si>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</si>
  <si>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</si>
  <si>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</si>
  <si>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</si>
  <si>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</si>
  <si>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</si>
  <si>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t>
  </si>
  <si>
    <t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</si>
  <si>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</si>
  <si>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t>
  </si>
  <si>
    <t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t>
  </si>
  <si>
    <t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</si>
  <si>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</si>
  <si>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</si>
  <si>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</si>
  <si>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600 X 2100 MM OU 700 X 2100 MM, DE 35 MM A 40 MM DE ESPESSURA, COM MARCO EM ACO, NUCLEO COLMEIA, CAPA LISA EM HDF, ACABAMENTO MELAMINICO BRANCO (INCLUI MARCO, ALIZARES, DOBRADICAS E FECHADURA)                                                                                                                                                                                                                                                   </t>
  </si>
  <si>
    <t xml:space="preserve">KIT PORTA PRONTA DE MADEIRA, FOLHA LEVE (NBR 15930) DE 600 X 2100 MM OU 700 X 2100 MM, DE 35 MM A 40 MM DE ESPESSURA, NUCLEO COLMEIA, ESTRUTURA USINADA PARA FECHADURA, CAPA LISA EM HDF, ACABAMENTO EM PRIMER PARA PINTURA (INCLUI MARCO, ALIZARES E DOBRADICAS)                                                                                                                                                                                                                                         </t>
  </si>
  <si>
    <t xml:space="preserve">KIT PORTA PRONTA DE MADEIRA, FOLHA LEVE (NBR 15930) DE 800 X 2100 MM, DE 35 MM A 40 MM DE ESPESSURA, COM MARCO EM ACO, NUCLEO COLMEIA, CAPA LISA EM HDF, ACABAMENTO MELAMINICO BRANCO (INCLUI MARCO, ALIZARES, DOBRADICAS E FECHADURA)                                                                                                                                                                                                                                                                    </t>
  </si>
  <si>
    <t xml:space="preserve">KIT PORTA PRONTA DE MADEIRA, FOLHA LEVE (NBR 15930) DE 800 X 2100 MM, DE 35 MM A 40 MM DE ESPESSURA, NUCLEO COLMEIA, ESTRUTURA USINADA PARA FECHADURA, CAPA LISA EM HDF, ACABAMENTO EM PRIMER PARA PINTURA (INCLUI MARCO, ALIZARES E DOBRADICAS)                                                                                                                                                                                                                                                          </t>
  </si>
  <si>
    <t xml:space="preserve">KIT PORTA PRONTA DE MADEIRA, FOLHA LEVE (NBR 15930) DE 900 X 2100 MM, DE 35 MM A 40 MM DE ESPESSURA, COM MARCO EM ACO, NUCLEO COLMEIA, CAPA LISA EM HDF, ACABAMENTO MELAMINICO BRANCO (INCLUI MARCO, ALIZARES, DOBRADICAS E FECHADURA)                                                                                                                                                                                                                                                                    </t>
  </si>
  <si>
    <t xml:space="preserve">KIT PORTA PRONTA DE MADEIRA, FOLHA LEVE (NBR 15930) DE 900 X 2100 MM, DE 35 MM A 40 MM DE ESPESSURA, NUCLEO COLMEIA, ESTRUTURA USINADA PARA FECHADURA, CAPA LISA EM HDF, ACABAMENTO EM PRIMER PARA PINTURA (INCLUI MARCO, ALIZARES E DOBRADICAS)                                                                                                                                                                                                                                                          </t>
  </si>
  <si>
    <t xml:space="preserve">KIT PORTA PRONTA DE MADEIRA, FOLHA MEDIA (NBR 15930) DE 600 X 2100 MM OU 700 X 2100 MM, DE 35 MM A 40 MM DE ESPESSURA, NUCLEO SEMI-SOLIDO (SARRAFEADO), ESTRUTURA USINADA PARA FECHADURA, CAPA LISA EM HDF, ACABAMENTO MELAMINICO BRANCO (INCLUI MARCO, ALIZARES E DOBRADICAS)                                                                                                                                                                                                                            </t>
  </si>
  <si>
    <t xml:space="preserve">KIT PORTA PRONTA DE MADEIRA, FOLHA MEDIA (NBR 15930) DE 600 X 2100 MM, DE 35 MM A 40 MM DE ESPESSURA, NUCLEO SEMI-SOLIDO (SARRAFEADO), ESTRUTURA USINADA PARA FECHADURA, CAPA LISA EM HDF, ACABAMENTO EM PRIMER PARA PINTURA (INCLUI MARCO, ALIZARES E DOBRADICAS)                                                                                                                                                                                                                                        </t>
  </si>
  <si>
    <t xml:space="preserve">KIT PORTA PRONTA DE MADEIRA, FOLHA MEDIA (NBR 15930) DE 700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</si>
  <si>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</si>
  <si>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MELAMINICO BRANCO (INCLUI MARCO, ALIZARES E DOBRADICAS)                                                                                                                                                                                                                                             </t>
  </si>
  <si>
    <t xml:space="preserve">KIT PORTA PRONTA DE MADEIRA, FOLHA MEDIA (NBR 15930) DE 900 X 2100 MM, DE 35 MM A 40 MM DE ESPESSURA, NUCLEO SEMI-SOLIDO (SARRAFEADO), ESTRUTURA USINADA PARA FECHADURA, CAPA LISA EM HDF, ACABAMENTO EM PRIMER PARA PINTURA (INCLUI MARCO, ALIZARES E DOBRADICAS)                                                                                                                                                                                                                                        </t>
  </si>
  <si>
    <t xml:space="preserve">KIT PORTA PRONTA DE MADEIRA, FOLHA MEDIA (NBR 15930) DE 900 X 2100 MM, DE 35 MM A 40 MM DE ESPESSURA, NUCLEO SEMI-SOLIDO (SARRAFEADO), ESTRUTURA USINADA PARA FECHADURA, CAPA LISA EM HDF, ACABAMENTO MELAMINICO BRANCO (INCLUI MARCO, ALIZARES E DOBRADICAS)                                                                                                                                                                                                                                             </t>
  </si>
  <si>
    <t xml:space="preserve">KIT PORTA PRONTA DE MADEIRA, FOLHA PESADA (NBR 15930) DE 800 X 2100 MM, DE 40 MM  A 45 MM DE ESPESSURA, NUCLEO SOLIDO, CAPA LISA EM HDF, ACABAMENTO MELAMINICO BRANCO (INCLUI MARCO, ALIZARES, DOBRADICAS E FECHADURA EXTERNA)                                                                                                                                                                                                                                                                            </t>
  </si>
  <si>
    <t xml:space="preserve">KIT PORTA PRONTA DE MADEIRA, FOLHA PESADA (NBR 15930) DE 800 X 2100 MM, DE 40 MM A 45 MM DE ESPESSURA , NUCLEO SOLIDO, ESTRUTURA USINADA PARA FECHADURA, CAPA LISA EM HDF, ACABAMENTO EM LAMINADO NATURAL COM VERNIZ (INCLUI MARCO, ALIZARES E DOBRADICAS)                                                                                                                                                                                                                                                </t>
  </si>
  <si>
    <t xml:space="preserve">KIT PORTA PRONTA DE MADEIRA, FOLHA PESADA (NBR 15930) DE 800 X 2100 MM, DE 40 MM A 45 MM DE ESPESSURA, COM MARCO EM ACO, NUCLEO SOLIDO, CAPA LISA EM HDF, ACABAMENTO MELAMINICO BRANCO (INCLUI MARCO, ALIZARES, DOBRADICAS E FECHADURA)                                                                                                                                                                                                                                                                   </t>
  </si>
  <si>
    <t xml:space="preserve">KIT PORTA PRONTA DE MADEIRA, FOLHA PESADA (NBR 15930) DE 900 X 2100 MM, DE 40 MM  A 45 MM DE ESPESSURA, NUCLEO SOLIDO, CAPA LISA EM HDF, ACABAMENTO MELAMINICO BRANCO (INCLUI MARCO, ALIZARES, DOBRADICAS E FECHADURA EXTERNA)                                                                                                                                                                                                                                                                            </t>
  </si>
  <si>
    <t xml:space="preserve">KIT PORTA PRONTA DE MADEIRA, FOLHA PESADA (NBR 15930) DE 900 X 2100 MM, DE 40 MM A 45 MM DE ESPESSURA , NUCLEO SOLIDO, ESTRUTURA USINADA PARA FECHADURA, CAPA LISA EM HDF, ACABAMENTO EM LAMINADO NATURAL COM VERNIZ (INCLUI MARCO, ALIZARES E DOBRADICAS)                                                                                                                                                                                                                                                </t>
  </si>
  <si>
    <t xml:space="preserve">KIT PORTA PRONTA DE MADEIRA, FOLHA PESADA (NBR 15930) DE 900 X 2100 MM, DE 40 MM A 45 MM DE ESPESSURA, COM MARCO EM ACO, NUCLEO SOLIDO, CAPA LISA EM HDF, ACABAMENTO MELAMINICO BRANCO (INCLUI MARCO, ALIZARES, DOBRADICAS E FECHADURA)                                                                                                                                                                                                                                                                   </t>
  </si>
  <si>
    <t xml:space="preserve">LADRILHO HIDRAULICO, *20 x 20* CM, E= 2 CM, PADRAO COPACABANA, 2 CORES (PRETO E BRANCO)                                                                                                                                                                                                                                                                                                                                                                                                                   </t>
  </si>
  <si>
    <t xml:space="preserve">LADRILHO HIDRAULICO, *20 X 20* CM, E= 2 CM, DADOS, COR NATURAL                                                                                                                                                                                                                                                                                                                                                                                                                                            </t>
  </si>
  <si>
    <t xml:space="preserve">LADRILHO HIDRAULICO, *20 X 20* CM, E= 2 CM, RAMPA, NATURAL                                                                                                                                                                                                                                                                                                                                                                                                                                                </t>
  </si>
  <si>
    <t xml:space="preserve">LADRILHO HIDRAULICO, *20 X 20* CM, E= 2 CM, TATIL ALERTA OU DIRECIONAL, AMARELO                                                                                                                                                                                                                                                                                                                                                                                                                           </t>
  </si>
  <si>
    <t xml:space="preserve">LADRILHO HIDRAULICO, *30 X 30* CM, E= 2 CM, MILANO,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</si>
  <si>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</si>
  <si>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</si>
  <si>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</si>
  <si>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</si>
  <si>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</si>
  <si>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</si>
  <si>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</si>
  <si>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</si>
  <si>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</si>
  <si>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</si>
  <si>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</si>
  <si>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</si>
  <si>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</si>
  <si>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LAMBRI EM ALUMINIO, DE APROXIMADAMENTE 0,6 KG/M, COM APROXIMADAMENTE 168,0 MM DE LARGURA, 6,0 MM DE ALTURA E 6,0 M DE EXTENSAO                                                                                                                                                                                                                                                                                                                                                                            </t>
  </si>
  <si>
    <t xml:space="preserve">LAMPADA DE LUZ MISTA 160 W, BASE E27 (220 V)                                                                                                                                                                                                                                                                                                                                                                                                                                                              </t>
  </si>
  <si>
    <t xml:space="preserve">LAMPADA DE LUZ MISTA 250 W, BASE E27 (220 V)                                                                                                                                                                                                                                                                                                                                                                                                                                                              </t>
  </si>
  <si>
    <t xml:space="preserve">LAMPADA DE LUZ MISTA 500 W, BASE E40 (220 V)                                                                                                                                                                                                                                                                                                                                                                                                                                                              </t>
  </si>
  <si>
    <t xml:space="preserve">LAMPADA FLUORESCENTE COMPACTA BRANCA 135 W, BASE E40 (127/220 V)                                                                                                                                                                                                                                                                                                                                                                                                                                          </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</si>
  <si>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</si>
  <si>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</si>
  <si>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</si>
  <si>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</si>
  <si>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 xml:space="preserve">LAMPADA FLUORESCENTE ESPIRAL BRANCA 65 W, BASE E27 (127/220 V)                                                                                                                                                                                                                                                                                                                                                                                                                                            </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</si>
  <si>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</si>
  <si>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</si>
  <si>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</si>
  <si>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</si>
  <si>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</si>
  <si>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</si>
  <si>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</si>
  <si>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</si>
  <si>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</si>
  <si>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</si>
  <si>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 xml:space="preserve">LAMPADA VAPOR DE SODIO OVOIDE 250 W (BASE E40)                                                                                                                                                                                                                                                                                                                                                                                                                                                            </t>
  </si>
  <si>
    <t xml:space="preserve">LAMPADA VAPOR DE SODIO OVOIDE 400 W (BASE E40)                                                                                                                                                                                                                                                                                                                                                                                                                                                            </t>
  </si>
  <si>
    <t xml:space="preserve">LAMPADA VAPOR MERCURIO 125 W (BASE E27)                                                                                                                                                                                                                                                                                                                                                                                                                                                                   </t>
  </si>
  <si>
    <t xml:space="preserve">LAMPADA VAPOR MERCURIO 250 W (BASE E40)                                                                                                                                                                                                                                                                                                                                                                                                                                                                   </t>
  </si>
  <si>
    <t xml:space="preserve">LAMPADA VAPOR MERCURIO 400 W (BASE E40)                                                                                                                                                                                                                                                                                                                                                                                                                                                                   </t>
  </si>
  <si>
    <t xml:space="preserve">LAMPADA VAPOR METALICO OVOIDE 150 W, BASE E27/E40                                                                                                                                                                                                                                                                                                                                                                                                                                                         </t>
  </si>
  <si>
    <t xml:space="preserve">LAMPADA VAPOR METALICO TUBULAR 400 W (BASE E40)                                                                                                                                                                                                                                                                                                                                                                                                                                                           </t>
  </si>
  <si>
    <t xml:space="preserve">LAVADORA DE ALTA PRESSAO (LAVA - JATO) PARA AGUA FRIA, PRESSAO DE OPERACAO ENTRE 1400 E 1900 LIB/POL2, VAZAO MAXIMA ENTRE  400 E 700 L/H, POTENCIA DE OPERACAO ENTRE 2,50 E 3,00 CV                                                                                                                                                                                                                                                                                                                       </t>
  </si>
  <si>
    <t xml:space="preserve">LAVATORIO / CUBA DE EMBUTIR, OVAL, DE LOUCA BRANCA, SEM LADRAO, DIMENSOES *50 X 35* CM (L X C)                                                                                                                                                                                                                                                                                                                                                                                                            </t>
  </si>
  <si>
    <t xml:space="preserve">LAVATORIO / CUBA DE EMBUTIR, OVAL, DE LOUCA COLORIDA, SEM LADRAO, DIMENSOES *50 X 35* CM (L X C)                                                                                                                                                                                                                                                                                                                                                                                                          </t>
  </si>
  <si>
    <t xml:space="preserve">LAVATORIO / CUBA DE SOBREPOR, OVAL PEQUENA, DE LOUCA BRANCA, SEM LADRAO, DIMENSOES *44 X 31* CM (L X C)                                                                                                                                                                                                                                                                                                                                                                                                   </t>
  </si>
  <si>
    <t xml:space="preserve">LAVATORIO / CUBA DE SOBREPOR, RETANGULAR, DE LOUCA BRANCA, COM LADRAO, DIMENSOES *52 X 45* CM (L X C)                                                                                                                                                                                                                                                                                                                                                                                                     </t>
  </si>
  <si>
    <t xml:space="preserve">LAVATORIO / CUBA DE SOBREPOR, RETANGULAR, DE LOUCA COLORIDA, COM LADRAO, DIMENSOES *52 X 45* CM (L X C)                                                                                                                                                                                                                                                                                                                                                                                                   </t>
  </si>
  <si>
    <t xml:space="preserve">LAVATORIO DE CANTO DE LOUCA BRANCA, SUSPENSO (SEM COLUNA), DIMENSOES *40 X 30* CM (L X C)                                                                                                                                                                                                                                                                                                                                                                                                                 </t>
  </si>
  <si>
    <t xml:space="preserve">LAVATORIO DE LOUCA BRANCA, COM COLUNA, DIMENSOES *44 X 35* CM (L X C)                                                                                                                                                                                                                                                                                                                                                                                                                                     </t>
  </si>
  <si>
    <t xml:space="preserve">LAVATORIO DE LOUCA BRANCA, COM COLUNA, DIMENSOES *54 X 44* CM (L X C)                                                                                                                                                                                                                                                                                                                                                                                                                                     </t>
  </si>
  <si>
    <t xml:space="preserve">LAVATORIO DE LOUCA BRANCA, SUSPENSO (SEM COLUNA), DIMENSOES *40 X 30* CM                                                                                                                                                                                                                                                                                                                                                                                                                                  </t>
  </si>
  <si>
    <t xml:space="preserve">LAVATORIO DE LOUCA COLORIDA, COM COLUNA, DIMENSOES *54 X 44* CM (L X C)                                                                                                                                                                                                                                                                                                                                                                                                                                   </t>
  </si>
  <si>
    <t xml:space="preserve">LAVATORIO DE LOUCA COLORIDA, SUSPENSO (SEM COLUNA), DIMENSOES *40 X 30* CM (L X C)                                                                                                                                                                                                                                                                                                                                                                                                                        </t>
  </si>
  <si>
    <t xml:space="preserve">LEITURISTA OU CADASTRISTA DE REDES DE AGUA E ESGOTO (HORISTA)                                                                                                                                                                                                                                                                                                                                                                                                                                             </t>
  </si>
  <si>
    <t xml:space="preserve">LEITURISTA OU CADASTRISTA DE REDES DE AGUA E ESGOTO (MENSALISTA)                                                                                                                                                                                                                                                                                                                                                                                                                                          </t>
  </si>
  <si>
    <t xml:space="preserve">LETRA ACO INOX (AISI 304), CHAPA NUM. 22, RECORTADO, H= 20 CM (SEM RELEVO)                                                                                                                                                                                                                                                                                                                                                                                                                                </t>
  </si>
  <si>
    <t xml:space="preserve">LEVANTADOR DE JANELA GUILHOTINA, EM LATAO CROMADO                                                                                                                                                                                                                                                                                                                                                                                                                                                         </t>
  </si>
  <si>
    <t xml:space="preserve">LIMPA VIDROS COM PULVERIZADOR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</si>
  <si>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</si>
  <si>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</si>
  <si>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</si>
  <si>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</si>
  <si>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</si>
  <si>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</si>
  <si>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</si>
  <si>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</si>
  <si>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</si>
  <si>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 (180 MM), POTENCIA DE 2.200 W, *5.000* RPM, 220 V                                                                                                                                                                                                                                                                                                                                                                                                           </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</si>
  <si>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</si>
  <si>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LARGURA DE 1,20 M X ALTURA DE 2,0 M POR PAINEL, INCLUINDO DIAGONAIS EM X, BARRAS DE LIGACAO, SAPATAS E DEMAIS ITENS NECESSARIOS A MONTAGEM (NAO INCLUI INSTALACAO)                                                                                                                                                                                                                                                                                           </t>
  </si>
  <si>
    <t>M2XMES</t>
  </si>
  <si>
    <t xml:space="preserve">LOCACAO DE ANDAIME METALICO TUBULAR DE ENCAIXE, TIPO DE TORRE, CADA PAINEL COM LARGURA DE 1 ATE 1,5 M E ALTURA DE *1,00* M, INCLUINDO DIAGONAL, BARRAS DE LIGACAO, SAPATAS OU RODIZIOS E DEMAIS ITENS NECESSARIOS A MONTAGEM (NAO INCLUI INSTALACAO)                                                                                                                                                                                                                                                      </t>
  </si>
  <si>
    <t xml:space="preserve">MXMES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</si>
  <si>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</si>
  <si>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</si>
  <si>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</si>
  <si>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</si>
  <si>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</si>
  <si>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</si>
  <si>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</si>
  <si>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</si>
  <si>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4,30 M, ALT. 2,50 M, P/ SANITARIO, C/ 5 BACIAS, 1 LAVATORIO E 4 MICTORIOS (NAO INCLUI MOBILIZACAO/DESMOBILIZACAO)                                                                                                                                                                                                                                                                                                                                                             </t>
  </si>
  <si>
    <t xml:space="preserve">LOCACAO DE CONTAINER 2,30 X 4,30 M, ALT. 2,50 M, PARA SANITARIO, COM 3 BACIAS, 4 CHUVEIROS, 1 LAVATORIO E 1 MICTORIO (NAO INCLUI MOBILIZACAO/DESMOBILIZACAO)                                                                                                                                                                                                                                                                                                                                              </t>
  </si>
  <si>
    <t xml:space="preserve">LOCACAO DE CONTAINER 2,30 X 6,00 M, ALT. 2,50 M, COM 1 SANITARIO, PARA ESCRITORIO, COMPLETO, SEM DIVISORIAS INTERNAS (NAO INCLUI MOBILIZACAO/DESMOBILIZACAO)                                                                                                                                                                                                                                                                                                                                              </t>
  </si>
  <si>
    <t xml:space="preserve">LOCACAO DE CONTAINER 2,30 X 6,00 M, ALT. 2,50 M, PARA ESCRITORIO, SEM DIVISORIAS INTERNAS E SEM SANITARIO (NAO INCLUI MOBILIZACAO/DESMOBILIZACAO)                                                                                                                                                                                                                                                                                                                                                         </t>
  </si>
  <si>
    <t xml:space="preserve">LOCACAO DE CONTAINER 2,30 X 6,00 M, ALT. 2,50 M, PARA SANITARIO, COM 4 BACIAS, 8 CHUVEIROS,1 LAVATORIO E 1 MICTORIO (NAO INCLUI MOBILIZACAO/DESMOBILIZACAO)                                                                                                                                                                                                                                                                                                                                               </t>
  </si>
  <si>
    <t xml:space="preserve">LOCACAO DE CRUZETA PARA ESCORA METALICA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</si>
  <si>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</si>
  <si>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</si>
  <si>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UNXMES</t>
  </si>
  <si>
    <t xml:space="preserve">LOCACAO DE GRUPO GERADOR *80 A 125* KVA, MOTOR DIESEL, REBOCAVEL, ACIONAMENTO MANUAL                                                                                                                                                                                                                                                                                                                                                                                                                      </t>
  </si>
  <si>
    <t xml:space="preserve">LOCACAO DE GRUPO GERADOR ACIMA DE * 125 ATE 180* KVA, MOTOR DIESEL, REBOCAVEL, ACIONAMENTO MANUAL                                                                                                                                                                                                                                                                                                                                                                                                         </t>
  </si>
  <si>
    <t xml:space="preserve">LOCACAO DE GRUPO GERADOR DE *260* KVA, DIESEL REBOCAVEL, ACIONAMENTO MANUAL                                                                                                                                                                                                                                                                                                                                                                                                                               </t>
  </si>
  <si>
    <t xml:space="preserve">LOCACAO DE NIVEL OPTICO, COM PRECISAO DE 0,7 MM, AUMENTO DE 32X                                                                                                                                                                                                                                                                                                                                                                                                                                           </t>
  </si>
  <si>
    <t xml:space="preserve">LOCACAO DE TEODOLITO ELETRONICO, PRECISAO ANGULAR DE 5 A 7 SEGUNDOS, INCLUINDO TRIPE                                                                                                                                                                                                                                                                                                                                                                                                                      </t>
  </si>
  <si>
    <t xml:space="preserve">LOCACAO DE TORRE METALICA COMPLETA PARA UMA CARGA DE 8 TF (80 KN)  E PE DIREITO DE 6 M, INCLUINDO MODULOS , DIAGONAIS, SAPATAS E FORCADOS                                                                                                                                                                                                                                                                                                                                                                 </t>
  </si>
  <si>
    <t xml:space="preserve">LOCACAO DE VIGA SANDUICHE METALICA VAZADA PARA TRAVAMENTO DE PILARES, ALTURA DE *8* CM, LARGURA DE *6* CM E EXTENSAO DE 2 M                                                                                                                                                                                                                                                                                                                                                                               </t>
  </si>
  <si>
    <t xml:space="preserve">LONA PLASTICA EXTRA FORTE PRETA, E = 200 MICRA                                                                                                                                                                                                                                                                                                                                                                                                                                                            </t>
  </si>
  <si>
    <t xml:space="preserve">LONA PLASTICA PESADA PRETA, E = 150 MICRA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</si>
  <si>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</si>
  <si>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</si>
  <si>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EMBUTIR EM CHAPA DE ACO PARA 2 LAMPADAS FLUORESCENTES DE 14 W COM REFLETOR E ALETAS EM ALUMINIO, COMPLETA (INCLUI REATOR E LAMPADAS)                                                                                                                                                                                                                                                                                                                                                         </t>
  </si>
  <si>
    <t xml:space="preserve">LUMINARIA DE EMBUTIR EM CHAPA DE ACO PARA 4 LAMPADAS FLUORESCENTES DE 14 W *60 X 60 CM* ALETADA (NAO INCLUI REATOR E LAMPADAS)                                                                                                                                                                                                                                                                                                                                                                            </t>
  </si>
  <si>
    <t xml:space="preserve">LUMINARIA DE EMERGENCIA 30 LEDS, POTENCIA 2 W, BATERIA DE LITIO, AUTONOMIA DE 6 HORAS                                                                                                                                                                                                                                                                                                                                                                                                                     </t>
  </si>
  <si>
    <t xml:space="preserve">LUMINARIA DE LED PARA ILUMINACAO PUBLICA, DE 138 W ATE 180 W, INVOLUCRO EM ALUMINIO OU ACO INOX                                                                                                                                                                                                                                                                                                                                                                                                           </t>
  </si>
  <si>
    <t xml:space="preserve">LUMINARIA DE LED PARA ILUMINACAO PUBLICA, DE 181 W ATE 239 W, INVOLUCRO EM ALUMINIO OU ACO INOX                                                                                                                                                                                                                                                                                                                                                                                                           </t>
  </si>
  <si>
    <t xml:space="preserve">LUMINARIA DE LED PARA ILUMINACAO PUBLICA, DE 240 W ATE 350 W, INVOLUCRO EM ALUMINIO OU ACO INOX                                                                                                                                                                                                                                                                                                                                                                                                           </t>
  </si>
  <si>
    <t xml:space="preserve">LUMINARIA DE LED PARA ILUMINACAO PUBLICA, DE 33 W ATE 50 W, INVOLUCRO EM ALUMINIO OU ACO INOX                                                                                                                                                                                                                                                                                                                                                                                                             </t>
  </si>
  <si>
    <t xml:space="preserve">LUMINARIA DE LED PARA ILUMINACAO PUBLICA, DE 51 W ATE 67 W, INVOLUCRO EM ALUMINIO OU ACO INOX                                                                                                                                                                                                                                                                                                                                                                                                             </t>
  </si>
  <si>
    <t xml:space="preserve">LUMINARIA DE LED PARA ILUMINACAO PUBLICA, DE 68 W ATE 97 W, INVOLUCRO EM ALUMINIO OU ACO INOX                                                                                                                                                                                                                                                                                                                                                                                                             </t>
  </si>
  <si>
    <t xml:space="preserve">LUMINARIA DE LED PARA ILUMINACAO PUBLICA, DE 98 W ATE 137 W, INVOLUCRO EM ALUMINIO OU ACO INOX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</si>
  <si>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</si>
  <si>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</si>
  <si>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</si>
  <si>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</si>
  <si>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</si>
  <si>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</si>
  <si>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</si>
  <si>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</si>
  <si>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</si>
  <si>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</si>
  <si>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</si>
  <si>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</si>
  <si>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 xml:space="preserve">LUMINARIA FECHADA P/ ILUMINACAO PUBLICA, TIPO ABL 50/F OU EQUIV, P/ LAMPADA A VAPOR DE MERCURIO 400W                                                                                                                                                                                                                                                                                                                                                                                                      </t>
  </si>
  <si>
    <t xml:space="preserve">LUMINARIA HERMETICA IP-65 PARA 2 DUAS LAMPADAS DE 14/16/18/20 W (NAO INCLUI REATOR E LAMPADAS)                                                                                                                                                                                                                                                                                                                                                                                                            </t>
  </si>
  <si>
    <t xml:space="preserve">LUMINARIA HERMETICA IP-65 PARA 2 DUAS LAMPADAS DE 28/32/36/40 W (NAO INCLUI REATOR E LAMPADAS)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</si>
  <si>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</si>
  <si>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</si>
  <si>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</si>
  <si>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</si>
  <si>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</si>
  <si>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</si>
  <si>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</si>
  <si>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</si>
  <si>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</si>
  <si>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</si>
  <si>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A PROVA DE TEMPO, GASES, VAPOR E PO, EM ALUMINIO, COM GRADE, BASE E27, POTENCIA MAXIMA 100 W - REF Y 25/1 (NAO INCLUI LAMPADA)                                                                                                                                                                                                                                                                                                                                                   </t>
  </si>
  <si>
    <t xml:space="preserve">LUMINARIA TIPO TARTARUGA PARA AREA EXTERNA EM ALUMINIO, COM GRADE, PARA 1 LAMPADA, BASE E27, POTENCIA MAXIMA 40/60 W (NAO INCLUI LAMPADA)                                                                                                                                                                                                                                                                                                                                                                 </t>
  </si>
  <si>
    <t xml:space="preserve">LUVA CPVC, SOLDAVEL, 114 MM, PARA AGUA QUENTE PREDIAL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</si>
  <si>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</si>
  <si>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</si>
  <si>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</si>
  <si>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</si>
  <si>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</si>
  <si>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</si>
  <si>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</si>
  <si>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</si>
  <si>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</si>
  <si>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</si>
  <si>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</si>
  <si>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</si>
  <si>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</si>
  <si>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</si>
  <si>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</si>
  <si>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</si>
  <si>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</si>
  <si>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</si>
  <si>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DEFOFO, PVC, JE, DN 100 MM                                                                                                                                                                                                                                                                                                                                                                                                                                                                 </t>
  </si>
  <si>
    <t xml:space="preserve">LUVA DE CORRER DEFOFO, PVC, JE, DN 150 MM                                                                                                                                                                                                                                                                                                                                                                                                                                                                 </t>
  </si>
  <si>
    <t xml:space="preserve">LUVA DE CORRER DEFOFO, PVC, JE, DN 200 MM                                                                                                                                                                                                                                                                                                                                                                                                                                                                 </t>
  </si>
  <si>
    <t xml:space="preserve">LUVA DE CORRER DEFOFO, PVC, JE, DN 250 MM                                                                                                                                                                                                                                                                                                                                                                                                                                                                 </t>
  </si>
  <si>
    <t xml:space="preserve">LUVA DE CORRER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</si>
  <si>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</si>
  <si>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</si>
  <si>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</si>
  <si>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</si>
  <si>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</si>
  <si>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</si>
  <si>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40 MM, PARA AGUA FRIA PREDIAL                                                                                                                                                                                                                                                                                                                                                                                                                                     </t>
  </si>
  <si>
    <t xml:space="preserve">LUVA DE CORRER PARA TUBO SOLDAVEL, PVC, 50 MM, PARA AGUA FRIA PREDIAL                                                                                                                                                                                                                                                                                                                                                                                                                                     </t>
  </si>
  <si>
    <t xml:space="preserve">LUVA DE CORRER PARA TUBO SOLDAVEL, PVC, 60 MM, PARA AGUA FRIA PREDIAL                                                                                                                                                                                                                                                                                                                                                                                                                                     </t>
  </si>
  <si>
    <t xml:space="preserve">LUVA DE CORRER PVC, JE, DN 250 MM, PARA REDE COLETORA DE ESGOTO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</si>
  <si>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</si>
  <si>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</si>
  <si>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</si>
  <si>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</si>
  <si>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</si>
  <si>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PBA, JE, DN 100 / DE 110 MM, PARA REDE AGUA (NBR 10351)                                                                                                                                                                                                                                                                                                                                                                                                                               </t>
  </si>
  <si>
    <t xml:space="preserve">LUVA DE CORRER, PVC PBA, JE, DN 50 / DE 60 MM, PARA REDE AGUA (NBR 10351)                                                                                                                                                                                                                                                                                                                                                                                                                                 </t>
  </si>
  <si>
    <t xml:space="preserve">LUVA DE CORRER, PVC PBA, JE, DN 75 / DE 85 MM, PARA REDE AGUA (NBR 10351)                                                                                                                                                                                                                                                                                                                                                                                                                                 </t>
  </si>
  <si>
    <t xml:space="preserve">LUVA DE CORRER, PVC SERIE R, 100 MM, PARA ESGOTO PREDIAL                                                                                                                                                                                                                                                                                                                                                                                                                                                  </t>
  </si>
  <si>
    <t xml:space="preserve">LUVA DE CORRER, PVC SERIE R, 150 MM, PARA ESGOTO PREDIAL                                                                                                                                                                                                                                                                                                                                                                                                                                                  </t>
  </si>
  <si>
    <t xml:space="preserve">LUVA DE CORRER, PVC SERIE R, 75 MM, PARA ESGOTO PREDIAL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</si>
  <si>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</si>
  <si>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</si>
  <si>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</si>
  <si>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</si>
  <si>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</si>
  <si>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</si>
  <si>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</si>
  <si>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</si>
  <si>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</si>
  <si>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</si>
  <si>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</si>
  <si>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</si>
  <si>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</si>
  <si>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</si>
  <si>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</si>
  <si>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</si>
  <si>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</si>
  <si>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</si>
  <si>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</si>
  <si>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</si>
  <si>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</si>
  <si>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</si>
  <si>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</si>
  <si>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</si>
  <si>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</si>
  <si>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</si>
  <si>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</si>
  <si>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</si>
  <si>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</si>
  <si>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</si>
  <si>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</si>
  <si>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</si>
  <si>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</si>
  <si>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</si>
  <si>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</si>
  <si>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</si>
  <si>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</si>
  <si>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</si>
  <si>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</si>
  <si>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</si>
  <si>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</si>
  <si>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</si>
  <si>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</si>
  <si>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</si>
  <si>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</si>
  <si>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</si>
  <si>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</si>
  <si>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</si>
  <si>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</si>
  <si>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</si>
  <si>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PARA TUBO PEX, PLASTICA, PARA CONEXAO COM CRIMPAGEM, DN 20 X 16 MM                                                                                                                                                                                                                                                                                                                                                                                                                        </t>
  </si>
  <si>
    <t xml:space="preserve">LUVA DE REDUCAO PARA TUBO PEX, PLASTICA, PARA CONEXAO COM CRIMPAGEM, DN 25 X 16 MM                                                                                                                                                                                                                                                                                                                                                                                                                        </t>
  </si>
  <si>
    <t xml:space="preserve">LUVA DE REDUCAO PARA TUBO PEX, PLASTICA, PARA CONEXAO COM CRIMPAGEM, DN 32 X 25 MM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</si>
  <si>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</si>
  <si>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</si>
  <si>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</si>
  <si>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</si>
  <si>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</si>
  <si>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</si>
  <si>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SOLDAVEL, PVC,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</si>
  <si>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</si>
  <si>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</si>
  <si>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</si>
  <si>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</si>
  <si>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</si>
  <si>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</si>
  <si>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</si>
  <si>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</si>
  <si>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</si>
  <si>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</si>
  <si>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</si>
  <si>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</si>
  <si>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</si>
  <si>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</si>
  <si>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</si>
  <si>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</si>
  <si>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</si>
  <si>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</si>
  <si>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</si>
  <si>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</si>
  <si>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</si>
  <si>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</si>
  <si>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DIAMETRO DE 100 MM (4")                                                                                                                                                                                                                                                                                                                                                                                                                            </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</si>
  <si>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</si>
  <si>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</si>
  <si>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</si>
  <si>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</si>
  <si>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</si>
  <si>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</si>
  <si>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 xml:space="preserve">LUVA PARA ELETRODUTO, EM ACO GALVANIZADO ELETROLITICO, DIAMETRO DE 65 MM (2 1/2")                                                                                                                                                                                                                                                                                                                                                                                                                         </t>
  </si>
  <si>
    <t xml:space="preserve">LUVA PARA ELETRODUTO, EM ACO GALVANIZADO ELETROLITICO, DIAMETRO DE 80 MM (3")                                                                                                                                                                                                                                                                                                                                                                                                                             </t>
  </si>
  <si>
    <t xml:space="preserve">LUVA PARA TUBO PEX, PLASTICA, PARA CONEXAO COM CRIMPAGEM, DN 25 MM                                                                                                                                                                                                                                                                                                                                                                                                                                        </t>
  </si>
  <si>
    <t xml:space="preserve">LUVA PARA TUBO PEX, PLASTICA, PARA CONEXAO COM CRIMPAGEM, DN 32 MM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</si>
  <si>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</si>
  <si>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</si>
  <si>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</si>
  <si>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</si>
  <si>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</si>
  <si>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</si>
  <si>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</si>
  <si>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</si>
  <si>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</si>
  <si>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</si>
  <si>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</si>
  <si>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</si>
  <si>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</si>
  <si>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</si>
  <si>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</si>
  <si>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</si>
  <si>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1 1/2",  AGUA FRIA PREDIAL                                                                                                                                                                                                                                                                                                                                                                                                                                                            </t>
  </si>
  <si>
    <t xml:space="preserve">LUVA PVC, ROSCAVEL, 1/2", AGUA FRIA PREDIAL                                                                                                                                                                                                                                                                                                                                                                                                                                                               </t>
  </si>
  <si>
    <t xml:space="preserve">LUVA PVC, ROSCAVEL, 1", AGUA FRIA PREDIAL                                                                                                                                                                                                                                                                                                                                                                                                                                                                 </t>
  </si>
  <si>
    <t xml:space="preserve">LUVA PVC, ROSCAVEL, 3/4", AGUA FRIA PREDIAL                                                                                                                                                                                                                                                                                                                                                                                                                                                               </t>
  </si>
  <si>
    <t xml:space="preserve">LUVA RASPA DE COURO, CANO CURTO (PUNHO *7* CM)                                                                                                                                                                                                                                                                                                                                                                                                                                                            </t>
  </si>
  <si>
    <t xml:space="preserve">LUVA SIMPLES PPR, F/F, SOLDAVEL, DN 110 MM, PARA AGUA QUENTE PREDIAL                                                                                                                                                                                                                                                                                                                                                                                                                                      </t>
  </si>
  <si>
    <t xml:space="preserve">LUVA SIMPLES PPR, F/F, SOLDAVEL, DN 20 MM, PARA AGUA QUENTE PREDIAL                                                                                                                                                                                                                                                                                                                                                                                                                                       </t>
  </si>
  <si>
    <t xml:space="preserve">LUVA SIMPLES PPR, F/F, SOLDAVEL, DN 25 MM, PARA AGUA QUENTE PREDIAL                                                                                                                                                                                                                                                                                                                                                                                                                                       </t>
  </si>
  <si>
    <t xml:space="preserve">LUVA SIMPLES PPR, F/F, SOLDAVEL, DN 32 MM, PARA AGUA QUENTE PREDIAL                                                                                                                                                                                                                                                                                                                                                                                                                                       </t>
  </si>
  <si>
    <t xml:space="preserve">LUVA SIMPLES PPR, F/F, SOLDAVEL, DN 40 MM, PARA AGUA QUENTE PREDIAL                                                                                                                                                                                                                                                                                                                                                                                                                                       </t>
  </si>
  <si>
    <t xml:space="preserve">LUVA SIMPLES PPR, F/F, SOLDAVEL, DN 50 MM, PARA AGUA QUENTE PREDIAL                                                                                                                                                                                                                                                                                                                                                                                                                                       </t>
  </si>
  <si>
    <t xml:space="preserve">LUVA SIMPLES PPR, F/F, SOLDAVEL, DN 63 MM, PARA AGUA QUENTE PREDIAL                                                                                                                                                                                                                                                                                                                                                                                                                                       </t>
  </si>
  <si>
    <t xml:space="preserve">LUVA SIMPLES PPR, F/F, SOLDAVEL, DN 75 MM, PARA AGUA QUENTE PREDIAL                                                                                                                                                                                                                                                                                                                                                                                                                                       </t>
  </si>
  <si>
    <t xml:space="preserve">LUVA SIMPLES PPR, F/F, SOLDAVEL, DN 90 MM, PARA AGUA QUENTE PREDIAL                                                                                                                                                                                                                                                                                                                                                                                                                                       </t>
  </si>
  <si>
    <t xml:space="preserve">LUVA SIMPLES, PVC PBA, JE, DN 100 / DE 110 MM, PARA REDE AGUA (NBR 10351)                                                                                                                                                                                                                                                                                                                                                                                                                                 </t>
  </si>
  <si>
    <t xml:space="preserve">LUVA SIMPLES, PVC PBA, JE, DN 50 / DE 60 MM, PARA REDE AGUA (NBR 10351)                                                                                                                                                                                                                                                                                                                                                                                                                                   </t>
  </si>
  <si>
    <t xml:space="preserve">LUVA SIMPLES, PVC PBA, JE, DN 75 / DE 85 MM, PARA REDE AGUA (NBR 10351)                                                                                                                                                                                                                                                                                                                                                                                                                                   </t>
  </si>
  <si>
    <t xml:space="preserve">LUVA SIMPLES, PVC SERIE R, 100 MM, PARA ESGOTO PREDIAL                                                                                                                                                                                                                                                                                                                                                                                                                                                    </t>
  </si>
  <si>
    <t xml:space="preserve">LUVA SIMPLES, PVC SERIE R, 150 MM, PARA ESGOTO PREDIAL                                                                                                                                                                                                                                                                                                                                                                                                                                                    </t>
  </si>
  <si>
    <t xml:space="preserve">LUVA SIMPLES, PVC SERIE R, 40 MM, PARA ESGOTO PREDIAL                                                                                                                                                                                                                                                                                                                                                                                                                                                     </t>
  </si>
  <si>
    <t xml:space="preserve">LUVA SIMPLES, PVC SERIE R, 50 MM, PARA ESGOTO PREDIAL                                                                                                                                                                                                                                                                                                                                                                                                                                                     </t>
  </si>
  <si>
    <t xml:space="preserve">LUVA SIMPLES, PVC SERIE R, 75 MM, PARA ESGOTO PREDIAL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</si>
  <si>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</si>
  <si>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</si>
  <si>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</si>
  <si>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</si>
  <si>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</si>
  <si>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</si>
  <si>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</si>
  <si>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</si>
  <si>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</si>
  <si>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</si>
  <si>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</si>
  <si>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</si>
  <si>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</si>
  <si>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</si>
  <si>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</si>
  <si>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LUVA/UNIAO DE REDUCAO METALICA, PARA CONEXAO COM ANEL DESLIZANTE, DN 20 X 16 MM, EM TUBO PEX PARA INST. AGUA QUENTE/FRIA                                                                                                                                                                                                                                                                                                                                                                                  </t>
  </si>
  <si>
    <t xml:space="preserve">LUVA/UNIAO DE REDUCAO METALICA, PARA CONEXAO COM ANEL DESLIZANTE, DN 25 X 16 MM, EM TUBO PEX PARA INST. AGUA QUENTE/FRIA                                                                                                                                                                                                                                                                                                                                                                                  </t>
  </si>
  <si>
    <t xml:space="preserve">LUVA/UNIAO DE REDUCAO METALICA, PARA CONEXAO COM ANEL DESLIZANTE, DN 25 X 20 MM, EM TUBO PEX PARA INST. AGUA QUENTE/FRIA                                                                                                                                                                                                                                                                                                                                                                                  </t>
  </si>
  <si>
    <t xml:space="preserve">LUVA/UNIAO DE REDUCAO METALICA, PARA CONEXAO COM ANEL DESLIZANTE, DN 32 X 25 MM, EM TUBO PEX PARA INST. AGUA QUENTE/FRIA                                                                                                                                                                                                                                                                                                                                                                                  </t>
  </si>
  <si>
    <t xml:space="preserve">LUVA/UNIAO METALICA, PARA CONEXAO COM ANEL DESLIZANTE, DN 16 MM, EM TUBO PEX PARA INST. AGUA QUENTE/FRIA                                                                                                                                                                                                                                                                                                                                                                                                  </t>
  </si>
  <si>
    <t xml:space="preserve">LUVA/UNIAO METALICA, PARA CONEXAO COM ANEL DESLIZANTE, DN 20 MM, EM TUBO PEX PARA INST. AGUA QUENTE/FRIA                                                                                                                                                                                                                                                                                                                                                                                                  </t>
  </si>
  <si>
    <t xml:space="preserve">LUVA/UNIAO METALICA, PARA CONEXAO COM ANEL DESLIZANTE, DN 25 MM, EM TUBO PEX PARA INST. AGUA QUENTE/FRIA                                                                                                                                                                                                                                                                                                                                                                                                  </t>
  </si>
  <si>
    <t xml:space="preserve">LUVA/UNIAO METALICA, PARA CONEXAO COM ANEL DESLIZANTE, DN 32 MM, EM TUBO PEX PARA INST. AGUA QUENTE/FRIA                                                                                                                                                                                                                                                                                                                                                                                                  </t>
  </si>
  <si>
    <t xml:space="preserve">LUVA/UNIAO, PLASTICA, PARA CONEXAO COM CRIMPAGEM, DN 16 MM, EM TUBO PEX PARA INST. AGUA QUENTE/FRIA                                                                                                                                                                                                                                                                                                                                                                                                       </t>
  </si>
  <si>
    <t xml:space="preserve">LUVA/UNIAO, PLASTICA, PARA CONEXAO COM CRIMPAGEM, DN 20 MM, EM TUBO PEX PARA INST. AGUA QUENTE/FRIA                                                                                                                                                                                                                                                                                                                                                                                                       </t>
  </si>
  <si>
    <t xml:space="preserve">LUVA, PEAD PE 100,  DE 400 MM, PARA ELETROFUSAO                                                                                                                                                                                                                                                                                                                                                                                                                                                           </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</si>
  <si>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</si>
  <si>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</si>
  <si>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</si>
  <si>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</si>
  <si>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</si>
  <si>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OCA, EM ZAMAC COM ACABAMENTO CROMADO, COMPRIMENTO APROX DE 15 CM                                                                                                                                                                                                                                                                                                                                                                                                                   </t>
  </si>
  <si>
    <t xml:space="preserve">MACANETA ALAVANCA, RETA SIMPLES / OCA, CROMADA, COMPRIMENTO DE 10 A 16 CM, ACABAMENTO PADRAO POPULAR - SOMENTE MACANETAS                                                                                                                                                                                                                                                                                                                                                                                  </t>
  </si>
  <si>
    <t xml:space="preserve">MACANETA BOLA, EM ZAMAC COM ACABAMENTO CROMADO, DIAMETRO DE APROX 2 1/2"                                                                                                                                                                                                                                                                                                                                                                                                                                  </t>
  </si>
  <si>
    <t xml:space="preserve">MACARICO DE SOLDA 201 PARA EXTENSAO GLP OU ACETILENO                                                                                                                                                                                                                                                                                                                                                                                                                                                      </t>
  </si>
  <si>
    <t xml:space="preserve">MACARIQUEIRO (HORISTA)                                                                                                                                                                                                                                                                                                                                                                                                                                                                                    </t>
  </si>
  <si>
    <t xml:space="preserve">MACARIQUEIRO (MENSALISTA)                                                                                                                                                                                                                                                                                                                                                                                                                                                                                 </t>
  </si>
  <si>
    <t xml:space="preserve">MADEIRA ROLICA TRATADA, D = 12 A 15 CM, H = 3,00 M, EM EUCALIPTO OU EQUIVALENTE DA REGIAO                                                                                                                                                                                                                                                                                                                                                                                                                 </t>
  </si>
  <si>
    <t xml:space="preserve">MADEIRA ROLICA TRATADA, D = 16 A 20 CM, H = 6,00 M, EM EUCALIPTO OU EQUIVALENTE DA REGIAO                                                                                                                                                                                                                                                                                                                                                                                                                 </t>
  </si>
  <si>
    <t xml:space="preserve">MADEIRA ROLICA TRATADA, D = 25 A 29 CM, H = 6,50 M, EM EUCALIPTO OU EQUIVALENTE DA REGIAO                                                                                                                                                                                                                                                                                                                                                                                                                 </t>
  </si>
  <si>
    <t xml:space="preserve">MADEIRA ROLICA TRATADA, D = 30 A 34 CM, H = 6,50 M, EM EUCALIPTO OU EQUIVALENTE DA REGIAO                                                                                                                                                                                                                                                                                                                                                                                                                 </t>
  </si>
  <si>
    <t xml:space="preserve">MADEIRA SERRADA EM PINUS, MISTA OU EQUIVALENTE DA REGIAO - BRUTA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</si>
  <si>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</si>
  <si>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</si>
  <si>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</si>
  <si>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</si>
  <si>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</si>
  <si>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</si>
  <si>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</si>
  <si>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</si>
  <si>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</si>
  <si>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</si>
  <si>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</si>
  <si>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</si>
  <si>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</si>
  <si>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</si>
  <si>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</si>
  <si>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</si>
  <si>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</si>
  <si>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</si>
  <si>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</si>
  <si>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</si>
  <si>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</si>
  <si>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DE PVC FLEXIVEL,TIPO FLAT/ACHATADA, COR LARANJA, D = 1 1/2" (40 MM), PARA CONDUCAO DE AGUA, SERVICOS LEVES E MEDIOS                                                                                                                                                                                                                                                                                                                                                                             </t>
  </si>
  <si>
    <t xml:space="preserve">MANGUEIRA PARA GAS - GLP, PVC, TRANCADA, DIAMETRO DE 3/8", COMPRIMENTO DE 1M (NORMATIZADA)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</si>
  <si>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</si>
  <si>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</si>
  <si>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</si>
  <si>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</si>
  <si>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 LENCOL DE BORRACHA, SBR, ANTIRRUIDO, E = 5 MM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</si>
  <si>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</si>
  <si>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</si>
  <si>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</si>
  <si>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</si>
  <si>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</si>
  <si>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</si>
  <si>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</si>
  <si>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</si>
  <si>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</si>
  <si>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</si>
  <si>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</si>
  <si>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</si>
  <si>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</si>
  <si>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</si>
  <si>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(NBR 15352)                                                                                                                                                                                                                                                                                                                                                                                                                                      </t>
  </si>
  <si>
    <t xml:space="preserve">MANTA TERMOPLASTICA, PEAD, GEOMEMBRANA LISA, E = 0,80 MM (NBR 15352)                                                                                                                                                                                                                                                                                                                                                                                                                                      </t>
  </si>
  <si>
    <t xml:space="preserve">MANTA TERMOPLASTICA, PEAD, GEOMEMBRANA LISA, E = 1,00 MM (NBR 15352)                                                                                                                                                                                                                                                                                                                                                                                                                                      </t>
  </si>
  <si>
    <t xml:space="preserve">MANTA TERMOPLASTICA, PEAD, GEOMEMBRANA LISA, E = 1,50 MM (NBR 15352)                                                                                                                                                                                                                                                                                                                                                                                                                                      </t>
  </si>
  <si>
    <t xml:space="preserve">MANTA TERMOPLASTICA, PEAD, GEOMEMBRANA LISA, E = 2,00 MM (NBR 15352)                                                                                                                                                                                                                                                                                                                                                                                                                                      </t>
  </si>
  <si>
    <t xml:space="preserve">MANTA TERMOPLASTICA, PEAD, GEOMEMBRANA LISA, E = 2,50 MM (NBR 15352)                                                                                                                                                                                                                                                                                                                                                                                                                                      </t>
  </si>
  <si>
    <t xml:space="preserve">MANTA TERMOPLASTICA, PEAD, GEOMEMBRANA TEXTURIZADA EM AMBAS AS FACES, E = 0,50 MM ( NBR 15352)                                                                                                                                                                                                                                                                                                                                                                                                            </t>
  </si>
  <si>
    <t xml:space="preserve">MANTA TERMOPLASTICA, PEAD, GEOMEMBRANA TEXTURIZADA EM AMBAS AS FACES, E = 0,75 MM ( NBR 15352)                                                                                                                                                                                                                                                                                                                                                                                                            </t>
  </si>
  <si>
    <t xml:space="preserve">MANTA TERMOPLASTICA, PEAD, GEOMEMBRANA TEXTURIZADA EM AMBAS AS FACES, E = 0,80 MM ( NBR 15352)                                                                                                                                                                                                                                                                                                                                                                                                            </t>
  </si>
  <si>
    <t xml:space="preserve">MANTA TERMOPLASTICA, PEAD, GEOMEMBRANA TEXTURIZADA EM AMBAS AS FACES, E = 1,00 MM ( NBR 15352)                                                                                                                                                                                                                                                                                                                                                                                                            </t>
  </si>
  <si>
    <t xml:space="preserve">MANTA TERMOPLASTICA, PEAD, GEOMEMBRANA TEXTURIZADA EM AMBAS AS FACES, E = 1,50 MM ( NBR 15352)                                                                                                                                                                                                                                                                                                                                                                                                            </t>
  </si>
  <si>
    <t xml:space="preserve">MANTA TERMOPLASTICA, PEAD, GEOMEMBRANA TEXTURIZADA EM AMBAS AS FACES, E = 2,00 MM ( NBR 15352)                                                                                                                                                                                                                                                                                                                                                                                                            </t>
  </si>
  <si>
    <t xml:space="preserve">MANTA TERMOPLASTICA, PEAD, GEOMEMBRANA TEXTURIZADA EM AMBAS AS FACES, E = 2,50 MM ( NBR 15352)                                                                                                                                                                                                                                                                                                                                                                                                            </t>
  </si>
  <si>
    <t xml:space="preserve">MAQUINA DE 40 MM PARA FECHADURA DE EMBUTIR EXTERNA, EM ACO INOX                                                                                                                                                                                                                                                                                                                                                                                                                                           </t>
  </si>
  <si>
    <t xml:space="preserve">MAQUINA DE 40 MM PARA FECHADURA, PARA PORTA DE BANHEIRO, EM ACO INOX                                                                                                                                                                                                                                                                                                                                                                                                                                      </t>
  </si>
  <si>
    <t xml:space="preserve">MAQUINA DE 40 MM PARA FECHADURA, PARA PORTA INTERNA, EM ACO INOX                                                                                                                                                                                                                                                                                                                                                                                                                                          </t>
  </si>
  <si>
    <t xml:space="preserve">MAQUINA DE 55 MM PARA FECHADURA DE EMBUTIR EXTERNA, EM ACO INOX                                                                                                                                                                                                                                                                                                                                                                                                                                           </t>
  </si>
  <si>
    <t xml:space="preserve">MAQUINA DE 55 MM PARA FECHADURA, PARA PORTA DE BANHEIRO, EM ACO INOX                                                                                                                                                                                                                                                                                                                                                                                                                                      </t>
  </si>
  <si>
    <t xml:space="preserve">MAQUINA DE 55 MM PARA FECHADURA, PARA PORTA INTERNA, EM ACO INOX                                                                                                                                                                                                                                                                                                                                                                                                                                          </t>
  </si>
  <si>
    <t xml:space="preserve">MAQUINA DEMARCADORA DE FAIXA DE TRAFEGO A FRIO, AUTOPROPELIDA, MOTOR DIESEL 38 HP                                                                                                                                                                                                                                                                                                                                                                                                                         </t>
  </si>
  <si>
    <t xml:space="preserve">MAQUINA EXTRUSORA DE CONCRETO PARA GUIAS E SARJETAS, COM MOTOR A DIESEL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</si>
  <si>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</si>
  <si>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</si>
  <si>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DE 20 CV                                                                                                                                                                                                                                                                                                                                       </t>
  </si>
  <si>
    <t xml:space="preserve">MAQUINA TIPO VASO/TANQUE/JATO DE PRESSAO PORTATIL PARA JATEAMENTO, CONTROLE AUTOMATICO E REMOTO, CAMARA DE 1 SAIDA, 280 L, DIAM. *670* MM, BICO JATO CURTO VENTURI DE 5/16", MANGUEIRA DE 1" DE 10 M, COMPLETA (VALVULAS POP UP E DOSADORA, FUNDO CONICO ETC)                                                                                                                                                                                                                                             </t>
  </si>
  <si>
    <t xml:space="preserve">MAQUINA TRANSFORMADORA MONOFASICA PARA SOLDA ELETRICA, TENSAO DE 220 V, FREQUENCIA DE 60 HZ, FAIXA DE CORRENTE ENTRE 80 A (+/- 10 A) E 250 A, POTENCIA ENTRE 14,00 KVA E 15,0 KVA, CICLO DE TRABALHO ENTRE 10% E 20% A 250 A                                                                                                                                                                                                                                                                              </t>
  </si>
  <si>
    <t xml:space="preserve">MARCENEIRO (HORISTA)                                                                                                                                                                                                                                                                                                                                                                                                                                                                                      </t>
  </si>
  <si>
    <t xml:space="preserve">MARCENEIRO (MENSALISTA)                                                                                                                                                                                                                                                                                                                                                                                                                                                                                   </t>
  </si>
  <si>
    <t xml:space="preserve">MARMORISTA / GRANITEIRO (HORISTA)                                                                                                                                                                                                                                                                                                                                                                                                                                                                         </t>
  </si>
  <si>
    <t xml:space="preserve">MARMORISTA / GRANITEIRO (MENSALISTA)                                                                                                                                                                                                                                                                                                                                                                                                                                                                      </t>
  </si>
  <si>
    <t xml:space="preserve">MARTELO DE SOLDADOR/PICADOR DE SOLDA                                                                                                                                                                                                                                                                                                                                                                                                                                                                      </t>
  </si>
  <si>
    <t xml:space="preserve">MARTELO DEMOLIDOR ELETRICO, COM POTENCIA DE 2.000 W, FREQUENCIA DE 1.000 IMPACTOS POR MINUTO, FORÇA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</si>
  <si>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</si>
  <si>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</si>
  <si>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</si>
  <si>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</si>
  <si>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</si>
  <si>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</si>
  <si>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</si>
  <si>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</si>
  <si>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ACRILICA PARA SUPERFICIES INTERNAS E EXTERNAS                                                                                                                                                                                                                                                                                                                                                                                                                                                       </t>
  </si>
  <si>
    <t xml:space="preserve">MASSA CORRIDA PARA SUPERFICIES DE AMBIENTES INTERNOS                                                                                                                                                                                                                                                                                                                                                                                                                                                      </t>
  </si>
  <si>
    <t xml:space="preserve">MASSA DE REJUNTE EM PO PARA DRYWALL, A BASE DE GESSO, SECAGEM RAPIDA, PARA TRATAMENTO DE JUNTAS DE CHAPA DE GESSO (NECESSITA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</si>
  <si>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</si>
  <si>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</si>
  <si>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</si>
  <si>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 xml:space="preserve">MASSA PARA MADEIRA - INTERIOR E EXTERIOR                                                                                                                                                                                                                                                                                                                                                                                                                                                                  </t>
  </si>
  <si>
    <t xml:space="preserve">MASSA PARA VIDRO                                                                                                                                                                                                                                                                                                                                                                                                                                                                                          </t>
  </si>
  <si>
    <t xml:space="preserve">MASSA PLASTICA PARA MARMORE/GRANITO                                                                                                                                                                                                                                                                                                                                                                                                                                                                       </t>
  </si>
  <si>
    <t xml:space="preserve">MASSA PREMIUM PARA TEXTURA LISA DE BASE ACRILICA, USO INTERNO E EXTERNO                                                                                                                                                                                                                                                                                                                                                                                                                                   </t>
  </si>
  <si>
    <t xml:space="preserve">MASSA PREMIUM PARA TEXTURA RUSTICA DE BASE ACRILICA, COR BRANCA, USO INTERNO E EXTERNO                                                                                                                                                                                                                                                                                                                                                                                                                    </t>
  </si>
  <si>
    <t xml:space="preserve">MASTRO SIMPLES GALVANIZADO DIAMETRO NOMINAL 1 1/2"                                                                                                                                                                                                                                                                                                                                                                                                                                                        </t>
  </si>
  <si>
    <t xml:space="preserve">MASTRO SIMPLES GALVANIZADO DIAMETRO NOMINAL 2"                                                                                                                                                                                                                                                                                                                                                                                                                                                            </t>
  </si>
  <si>
    <t xml:space="preserve">MASTRO TELESCOPICO DE 4 METROS (3 M X DN= 2" + 1 M X DN= 1 1/2")                                                                                                                                                                                                                                                                                                                                                                                                                                          </t>
  </si>
  <si>
    <t xml:space="preserve">MASTRO TELESCOPICO GALVANIZADO 5 METROS (3 M X DN= 2" + 2 M X DN= 1 1/2")                                                                                                                                                                                                                                                                                                                                                                                                                                 </t>
  </si>
  <si>
    <t xml:space="preserve">MASTRO TELESCOPICO GALVANIZADO 6 METROS (3 M X DN= 2" + 3 M X DN= 1Â½")                                                                                                                                                                                                                                                                                                                                                                                                                                   </t>
  </si>
  <si>
    <t xml:space="preserve">MASTRO TELESCOPICO GALVANIZADO 7 METROS (6 M X DN= 2" + 1 M X DN= 1 1/2")                                                                                                                                                                                                                                                                                                                                                                                                                                 </t>
  </si>
  <si>
    <t xml:space="preserve">MASTRO TELESCOPICO GALVANIZADO 9 METROS (6 M X DN= 2" + 3 M X DN= 1 1/2")                                                                                                                                                                                                                                                                                                                                                                                                                                 </t>
  </si>
  <si>
    <t xml:space="preserve">MATERIAL FILTRANTE (PEDREGULHO) 0,6 A 25,46 MM (POSTO PEDREIRA/FORNECEDOR, SEM FRETE)                                                                                                                                                                                                                                                                                                                                                                                                                     </t>
  </si>
  <si>
    <t xml:space="preserve">MATERIAL FILTRANTE (PEDREGULHO) 38 A 25,4 MM (POSTO PEDREIRA/FORNECEDOR, SEM FRETE)                                                                                                                                                                                                                                                                                                                                                                                                                       </t>
  </si>
  <si>
    <t xml:space="preserve">MECANICO DE EQUIPAMENTOS PESADOS                                                                                                                                                                                                                                                                                                                                                                                                                                                                          </t>
  </si>
  <si>
    <t xml:space="preserve">MECANICO DE EQUIPAMENTOS PESADOS (MENSALISTA)                                                                                                                                                                                                                                                                                                                                                                                                                                                             </t>
  </si>
  <si>
    <t xml:space="preserve">MECANICO DE REFRIGERACAO (HORISTA)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</si>
  <si>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</si>
  <si>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</si>
  <si>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</si>
  <si>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</si>
  <si>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DE CONCRETO ESTRUTURAL 14 X 19 X 19 CM, FBK 14 MPA (NBR 6136)                                                                                                                                                                                                                                                                                                                                                                                                                               </t>
  </si>
  <si>
    <t xml:space="preserve">MEIA CANALETA DE CONCRETO ESTRUTURAL 14 X 19 X 19 CM, FBK 4,5 MPA (NBR 6136)                                                                                                                                                                                                                                                                                                                                                                                                                              </t>
  </si>
  <si>
    <t xml:space="preserve">MEIO BLOCO DE CONCRETO ESTRUTURAL 14 X 19 X 14 CM, FBK 14 MPA (NBR 6136)                                                                                                                                                                                                                                                                                                                                                                                                                                  </t>
  </si>
  <si>
    <t xml:space="preserve">MEIO BLOCO DE CONCRETO ESTRUTURAL 14 X 19 X 14 CM, FBK 4,5 MPA (NBR 6136)                                                                                                                                                                                                                                                                                                                                                                                                                                 </t>
  </si>
  <si>
    <t xml:space="preserve">MEIO BLOCO DE CONCRETO ESTRUTURAL 14 X 19 X 19 CM, FBK 14 MPA (NBR 6136)                                                                                                                                                                                                                                                                                                                                                                                                                                  </t>
  </si>
  <si>
    <t xml:space="preserve">MEIO BLOCO DE CONCRETO ESTRUTURAL 14 X 19 X 19 CM, FBK 4,5 MPA (NBR 6136)                                                                                                                                                                                                                                                                                                                                                                                                                                 </t>
  </si>
  <si>
    <t xml:space="preserve">MEIO BLOCO DE CONCRETO ESTRUTURAL 14 X 19 X 34 CM, FBK 14 MPA (NBR 6136)                                                                                                                                                                                                                                                                                                                                                                                                                                  </t>
  </si>
  <si>
    <t xml:space="preserve">MEIO BLOCO DE VEDACAO DE CONCRETO APARENTE 14 X 19 X 19 CM  (CLASSE C - NBR 6136)                                                                                                                                                                                                                                                                                                                                                                                                                         </t>
  </si>
  <si>
    <t xml:space="preserve">MEIO BLOCO DE VEDACAO DE CONCRETO APARENTE 19 X 19 X 19 CM (CLASSE C - NBR 6136)                                                                                                                                                                                                                                                                                                                                                                                                                          </t>
  </si>
  <si>
    <t xml:space="preserve">MEIO BLOCO DE VEDACAO DE CONCRETO APARENTE 9  X 19 X 19 CM (CLASSE C - NBR 6136)                                                                                                                                                                                                                                                                                                                                                                                                                          </t>
  </si>
  <si>
    <t xml:space="preserve">MEIO BLOCO DE VEDACAO DE CONCRETO 14 X 19 X 19 CM (CLASSE C - NBR 6136)                                                                                                                                                                                                                                                                                                                                                                                                                                   </t>
  </si>
  <si>
    <t xml:space="preserve">MEIO BLOCO DE VEDACAO DE CONCRETO 19 X 19 X 19 CM (CLASSE C - NBR 6136)                                                                                                                                                                                                                                                                                                                                                                                                                                   </t>
  </si>
  <si>
    <t xml:space="preserve">MEIO BLOCO DE VEDACAO DE CONCRETO 9 X 19 X 19 CM (CLASSE C - NBR 6136)                                                                                                                                                                                                                                                                                                                                                                                                                                    </t>
  </si>
  <si>
    <t xml:space="preserve">MEIO BLOCO ESTRUTURAL CERAMICO 14 X 19 X 14 CM, 6,0 MPA (NBR 15270)                                                                                                                                                                                                                                                                                                                                                                                                                                       </t>
  </si>
  <si>
    <t xml:space="preserve">MEIO BLOCO ESTRUTURAL CERAMICO 14 X 19 X 19 CM, 6,0 MPA (NBR 15270)                                                                                                                                                                                                                                                                                                                                                                                                                                       </t>
  </si>
  <si>
    <t xml:space="preserve">MEIO-FIO OU GUIA DE CONCRETO PRE MOLDADO, COMP 1 M, *30 X 10/12* CM (H X L1/L2)                                                                                                                                                                                                                                                                                                                                                                                                                           </t>
  </si>
  <si>
    <t xml:space="preserve">MEIO-FIO OU GUIA DE CONCRETO PRE MOLDADO, COMP 80 CM, *30 X 10/10* (H X L1/L2)                                                                                                                                                                                                                                                                                                                                                                                                                            </t>
  </si>
  <si>
    <t xml:space="preserve">MEIO-FIO OU GUIA DE CONCRETO PRE-MOLDADO, COMP *39* CM, *19 X 6,5/6,5* CM (H X L1/L2)                                                                                                                                                                                                                                                                                                                                                                                                                     </t>
  </si>
  <si>
    <t xml:space="preserve">MEIO-FIO OU GUIA DE CONCRETO PRE-MOLDADO, COMP 1 M, *20 X 12/15* CM (H X L1/L2)                                                                                                                                                                                                                                                                                                                                                                                                                           </t>
  </si>
  <si>
    <t xml:space="preserve">MEIO-FIO OU GUIA DE CONCRETO PRE-MOLDADO, COMP 80 CM, *25 X 08/08* CM (H X L1/L2)                                                                                                                                                                                                                                                                                                                                                                                                                         </t>
  </si>
  <si>
    <t xml:space="preserve">MEIO-FIO OU GUIA DE CONCRETO PRE-MOLDADO, TIPO CHAPEU PARA BOCA DE LOBO,  DIMENSOES *1,20* X 0,15 X 0,30 M                                                                                                                                                                                                                                                                                                                                                                                                </t>
  </si>
  <si>
    <t xml:space="preserve">MEIO-FIO OU GUIA DE CONCRETO, PRE-MOLDADO, COMP 1 M, *30 X 12/15* CM (H X L1/L2)                                                                                                                                                                                                                                                                                                                                                                                                                          </t>
  </si>
  <si>
    <t xml:space="preserve">MEIO-FIO OU GUIA DE CONCRETO, PRE-MOLDADO, COMP 1 M, *30 X 15* CM (H X L)                                                                                                                                                                                                                                                                                                                                                                                                                                 </t>
  </si>
  <si>
    <t xml:space="preserve">MEIO-FIO OU GUIA DE CONCRETO, PRE-MOLDADO, COMP 80 CM, *45 X 12/18* CM (H X L1/L2)                                                                                                                                                                                                                                                                                                                                                                                                                        </t>
  </si>
  <si>
    <t xml:space="preserve">MEMBRANA IMPERMEABILIZANTE A BASE DE POLIUREIA, BICOMPONENTE, APLICACAO A FRIO                                                                                                                                                                                                                                                                                                                                                                                                                            </t>
  </si>
  <si>
    <t xml:space="preserve">MEMBRANA IMPERMEABILIZANTE A BASE DE POLIURETANO                                                                                                                                                                                                                                                                                                                                                                                                                                                          </t>
  </si>
  <si>
    <t xml:space="preserve">MEMBRANA IMPERMEABILIZANTE ACRILICA MONOCOMPONENTE                                                                                                                                                                                                                                                                                                                                                                                                                                                        </t>
  </si>
  <si>
    <t xml:space="preserve">MESA VIBRATORIA COM DIMENSOES DE 2,0 X 1,0 M, COM MOTOR ELETRICO DE 2 POLOS E POTENCIA DE 3 CV                                                                                                                                                                                                                                                                                                                                                                                                            </t>
  </si>
  <si>
    <t xml:space="preserve">MESTRE DE OBRAS (HORISTA)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</si>
  <si>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</si>
  <si>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</si>
  <si>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</si>
  <si>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</si>
  <si>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</si>
  <si>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</si>
  <si>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</si>
  <si>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INDICUDUAL, SIFONADO, LOUCA BRANCA, SEM COMPLEMENTOS                                                                                                                                                                                                                                                                                                                                                                                                                                             </t>
  </si>
  <si>
    <t xml:space="preserve">MICTORIO INDIVIDUAL ACO INOX (AISI 304), E = 0,8 MM, DE *50  X 45  X 35* (C X A X P)                                                                                                                                                                                                                                                                                                                                                                                                                      </t>
  </si>
  <si>
    <t xml:space="preserve">MICTORIO INDIVIDUAL, SIFONADO, VALVULA EMBUTIDA, DE LOUCA BRANCA, SEM COMPLEMENTOS - PADRAO ALTO                                                                                                                                                                                                                                                                                                                                                                                                          </t>
  </si>
  <si>
    <t xml:space="preserve">MINICAPTOR, EM ACO GALVANIZADO A FOGO, FIXACAO COM ROSCA SOBERBA OU MECANICA, H=600 MM X DN=10 MM                                                                                                                                                                                                                                                                                                                                                                                                         </t>
  </si>
  <si>
    <t xml:space="preserve">MINICAPTOR, EM ACO GALVANIZADO A FOGO, FIXACAO HORIZONTAL COM BANDEIRA A 20 CM, H=600 MM E X DN=10 MM                                                                                                                                                                                                                                                                                                                                                                                                     </t>
  </si>
  <si>
    <t xml:space="preserve">MINICAPTOR, EM ACO GALVANIZADO A FOGO, FIXACAO HORIZONTAL DE 1 FUROS, SEM BANDEIRA, H=300 MM X DN=10 MM                                                                                                                                                                                                                                                                                                                                                                                                   </t>
  </si>
  <si>
    <t xml:space="preserve">MINICAPTOR, EM ACO GALVANIZADO A FOGO, FIXACAO HORIZONTAL DE 2 FUROS, SEM BANDEIRA, H=600 MM X DN=10 MM                                                                                                                                                                                                                                                                                                                                                                                                   </t>
  </si>
  <si>
    <t xml:space="preserve">MINICAPTOR, EM ACO GALVANIZADO A FOGO,Â  FIXACAO COM ROSCA SOBERBA OU MECANICA, H=300 MM X DN=10 MM                                                                                                                                                                                                                                                                                                                                                                                                       </t>
  </si>
  <si>
    <t xml:space="preserve">MINICAPTOR, EM ACO GALVANIZADO A FOGO,Â  FIXACAO HORIZONTAL COM BANDEIRA A 20 CM, H=300 MM E X DN=10 MM                                                                                                                                                                                                                                                                                                                                                                                                   </t>
  </si>
  <si>
    <t xml:space="preserve">MINICAPTORES DE INSERCAO, EM ACO GALVANIZADO A FOGO, H=300 MM X DN=10 MM                                                                                                                                                                                                                                                                                                                                                                                                                                  </t>
  </si>
  <si>
    <t xml:space="preserve">MINICAPTORES DE INSERCAO, EM ACO GALVANIZADO A FOGO, H=600,MM X DN=10,MM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</si>
  <si>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</si>
  <si>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</si>
  <si>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</si>
  <si>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</si>
  <si>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</si>
  <si>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MINUTERIA ELETRONICA COLETIVA COM POTENCIA MAXIMA RESISTIVA PARA LAMPADAS FLUORESCENTES DE *300* W ( 110 V ) / *600* W ( 110 V )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</si>
  <si>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</si>
  <si>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</si>
  <si>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</si>
  <si>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METAL CROMADO DE PAREDE PARA LAVATORIO (REF 1878)                                                                                                                                                                                                                                                                                                                                                                                                                                           </t>
  </si>
  <si>
    <t xml:space="preserve">MISTURADOR DE METAL CROMADO, DE MESA/BANCADA, COM BICA BAIXA, PARA LAVATORIO (REF 1875)                                                                                                                                                                                                                                                                                                                                                                                                                   </t>
  </si>
  <si>
    <t xml:space="preserve">MISTURADOR DE PAREDE, DE METAL CROMADO, PARA COZINHA, BICA ALTA MOVEL, COM AREJADOR ARTICULADO (REF 1258)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</si>
  <si>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</si>
  <si>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</si>
  <si>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METALICO, BASE PARA CHUVEIRO/BANHEIRA, 1/2 " OU 3/4 ", SOLDAVEL OU ROSCAVEL (NAO INCLUI ACABAMENTOS)                                                                                                                                                                                                                                                                                                                                                                                           </t>
  </si>
  <si>
    <t xml:space="preserve">MISTURADOR MONOCOMANDO PARA CHUVEIRO, BASE BRUTA, METALICO COM ACABAMENTO CROMADO                                                                                                                                                                                                                                                                                                                                                                                                                         </t>
  </si>
  <si>
    <t xml:space="preserve">MOLA HIDRAULICA AEREA, PARA PORTAS DE ATE 1.100 MM E PESO DE ATE 85 KG, COM CORPO EM ALUMINIO E BRACO EM ACO, SEM BRACO DE PARADA                                                                                                                                                                                                                                                                                                                                                                         </t>
  </si>
  <si>
    <t xml:space="preserve">MOLA HIDRAULICA AEREA, PARA PORTAS DE ATE 850 MM E PESO DE ATE 50 KG, COM CORPO EM ALUMINIO E BRACO EM ACO, SEM BRACO DE PARADA                                                                                                                                                                                                                                                                                                                                                                           </t>
  </si>
  <si>
    <t xml:space="preserve">MOLA HIDRAULICA AEREA, PARA PORTAS DE ATE 950 MM E PESO DE ATE 65 KG, COM CORPO EM ALUMINIO E BRACO EM ACO, SEM BRACO DE PARADA                                                                                                                                                                                                                                                                                                                                                                           </t>
  </si>
  <si>
    <t xml:space="preserve">MOLA HIDRAULICA DE PISO, PARA PORTAS DE ATE 1100 MM E PESO DE ATE 120 KG, COM CORPO EM ACO INOX                                                                                                                                                                                                                                                                                                                                                                                                           </t>
  </si>
  <si>
    <t xml:space="preserve">MONTADOR DE ELETROELETRONICOS (HORISTA)                                                                                                                                                                                                                                                                                                                                                                                                                                                                   </t>
  </si>
  <si>
    <t xml:space="preserve">MONTADOR DE ELETROELETRONICOS (MENSALISTA)                                                                                                                                                                                                                                                                                                                                                                                                                                                                </t>
  </si>
  <si>
    <t xml:space="preserve">MONTADOR DE ESTRUTURAS METALICAS (MENSALISTA)                                                                                                                                                                                                                                                                                                                                                                                                                                                             </t>
  </si>
  <si>
    <t xml:space="preserve">MONTADOR DE ESTRUTURAS METALICAS HORISTA                                                                                                                                                                                                                                                                                                                                                                                                                                                                  </t>
  </si>
  <si>
    <t xml:space="preserve">MONTADOR DE MAQUINAS (HORISTA)                                                                                                                                                                                                                                                                                                                                                                                                                                                                            </t>
  </si>
  <si>
    <t xml:space="preserve">MONTADOR DE MAQUINAS (MENSALISTA)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</si>
  <si>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</si>
  <si>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</si>
  <si>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</si>
  <si>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</si>
  <si>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</si>
  <si>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</si>
  <si>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</si>
  <si>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</si>
  <si>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</si>
  <si>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</si>
  <si>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</si>
  <si>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</si>
  <si>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t>
  </si>
  <si>
    <t xml:space="preserve">MOTORISTA DE CAMINHAO (MENSALISTA)                                                                                                                                                                                                                                                                                                                                                                                                                                                                        </t>
  </si>
  <si>
    <t xml:space="preserve">MOTORISTA DE CAMINHAO-BASCULANTE                                                                                                                                                                                                                                                                                                                                                                                                                                                                          </t>
  </si>
  <si>
    <t xml:space="preserve">MOTORISTA DE CAMINHAO-BASCULANTE (MENSALISTA)                                                                                                                                                                                                                                                                                                                                                                                                                                                             </t>
  </si>
  <si>
    <t xml:space="preserve">MOTORISTA DE CAMINHAO-CARRETA                                                                                                                                                                                                                                                                                                                                                                                                                                                                             </t>
  </si>
  <si>
    <t xml:space="preserve">MOTORISTA DE CAMINHAO-CARRETA (MENSALISTA)                                                                                                                                                                                                                                                                                                                                                                                                                                                                </t>
  </si>
  <si>
    <t xml:space="preserve">MOTORISTA DE CARRO DE PASSEIO                                                                                                                                                                                                                                                                                                                                                                                                                                                                             </t>
  </si>
  <si>
    <t xml:space="preserve">MOTORISTA DE CARRO DE PASSEIO (MENSALISTA)                                                                                                                                                                                                                                                                                                                                                                                                                                                                </t>
  </si>
  <si>
    <t xml:space="preserve">MOTORISTA DE ONIBUS / MICRO-ONIBUS                                                                                                                                                                                                                                                                                                                                                                                                                                                                        </t>
  </si>
  <si>
    <t xml:space="preserve">MOTORISTA DE ONIBUS / MICRO-ONIBUS (MENSALISTA)                                                                                                                                                                                                                                                                                                                                                                                                                                                           </t>
  </si>
  <si>
    <t xml:space="preserve">MOTORISTA OPERADOR DE CAMINHAO COM MUNCK                                                                                                                                                                                                                                                                                                                                                                                                                                                                  </t>
  </si>
  <si>
    <t xml:space="preserve">MOTORISTA OPERADOR DE CAMINHAO COM MUNCK (MENSALISTA)                                                                                                                                                                                                                                                                                                                                                                                                                                                     </t>
  </si>
  <si>
    <t xml:space="preserve">MOURAO CONCRETO CURVO, SECAO "T", H = 2,80 M + CURVA COM 0,45 M, COM FUROS PARA FIOS                                                                                                                                                                                                                                                                                                                                                                                                                      </t>
  </si>
  <si>
    <t xml:space="preserve">MOURAO DE CONCRETO CURVO, *10 X 10* CM, H= *2,60* M + CURVA DE 0,40 M                                                                                                                                                                                                                                                                                                                                                                                                                                     </t>
  </si>
  <si>
    <t xml:space="preserve">MOURAO DE CONCRETO RETO, SECAO QUADARA *10 X 10* CM, H= *2,30* M                                                                                                                                                                                                                                                                                                                                                                                                                                          </t>
  </si>
  <si>
    <t xml:space="preserve">MOURAO DE CONCRETO RETO, SECAO QUADRADA, *10 X 10* CM, H= 3,00 M                                                                                                                                                                                                                                                                                                                                                                                                                                          </t>
  </si>
  <si>
    <t xml:space="preserve">MOURAO DE CONCRETO RETO, TIPO ESTICADOR, *10 X 10* CM, H= 2,50 M                                                                                                                                                                                                                                                                                                                                                                                                                                          </t>
  </si>
  <si>
    <t xml:space="preserve">MOURAO ROLICO DE MADEIRA TRATADA, D = 16 A 20 CM, H = 2,20 M, EM EUCALIPTO OU EQUIVALENTE DA REGIAO (PARA CERCA)                                                                                                                                                                                                                                                                                                                                                                                          </t>
  </si>
  <si>
    <t xml:space="preserve">MOURAO ROLICO DE MADEIRA TRATADA, D = 8 A 11 CM, H = 2,20 M, EM EUCALIPTO OU EQUIVALENTE DA REGIAO (PARA CERCA)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</si>
  <si>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</si>
  <si>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</si>
  <si>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CM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</si>
  <si>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</si>
  <si>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</si>
  <si>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</si>
  <si>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M                                                                                                                                                                                                                                                                                                                                                                                                                                                                       </t>
  </si>
  <si>
    <t xml:space="preserve">MUDA DE RASTEIRA/FORRACAO, AMENDOIM RASTEIRO/ONZE HORAS/AZULZINHA/IMPATIENS OU EQUIVALENTE DA REGIAO                                                                                                                                                                                                                                                                                                                                                                                                      </t>
  </si>
  <si>
    <t xml:space="preserve">MULTIEXERCITADOR COM SEIS FUNCOES, EM TUBO DE ACO CARBONO, PINTURA NO PROCESSO ELETROSTATICO - EQUIPAMENTO DE GINASTICA PARA ACADEMIA AO AR LIVRE / ACADEMIA DA TERCEIRA IDADE - ATI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</si>
  <si>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</si>
  <si>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</si>
  <si>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</si>
  <si>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</si>
  <si>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</si>
  <si>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</si>
  <si>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</si>
  <si>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</si>
  <si>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</si>
  <si>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</si>
  <si>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</si>
  <si>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</si>
  <si>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</si>
  <si>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</si>
  <si>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</si>
  <si>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</si>
  <si>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</si>
  <si>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</si>
  <si>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</si>
  <si>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</si>
  <si>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</si>
  <si>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</si>
  <si>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</si>
  <si>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</si>
  <si>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</si>
  <si>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</si>
  <si>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</si>
  <si>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</si>
  <si>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</si>
  <si>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</si>
  <si>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</si>
  <si>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</si>
  <si>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</si>
  <si>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</si>
  <si>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(HORISTA)                                                                                                                                                                                                                                                                                                                                                                                                                                                                                       </t>
  </si>
  <si>
    <t xml:space="preserve">NIVELADOR (MENSALISTA)                                                                                                                                                                                                                                                                                                                                                                                                                                                                                    </t>
  </si>
  <si>
    <t xml:space="preserve">NOBREAK TRIFASICO, DE 10 KVA FATOR DE POTENCIA DE 0,8, AUTONOMIA MINIMA DE 30 MINUTOS A PLENA CARGA                                                                                                                                                                                                                                                                                                                                                                                                       </t>
  </si>
  <si>
    <t xml:space="preserve">NOBREAK TRIFASICO, DE 15 KVA FATOR DE POTENCIA DE 0,8, AUTONOMIA MINIMA DE 30 MINUTOS A PLENA CARGA                                                                                                                                                                                                                                                                                                                                                                                                       </t>
  </si>
  <si>
    <t xml:space="preserve">NOBREAK TRIFASICO, DE 20 KVA FATOR DE POTENCIA DE 0,8, AUTONOMIA MINIMA DE 30 MINUTOS A PLENA CARGA                                                                                                                                                                                                                                                                                                                                                                                                       </t>
  </si>
  <si>
    <t xml:space="preserve">NOBREAK TRIFASICO, DE 25 KVA FATOR DE POTENCIA DE 0,8, AUTONOMIA MINIMA DE 30 MINUTOS A PLENA CARGA                                                                                                                                                                                                                                                                                                                                                                                                       </t>
  </si>
  <si>
    <t xml:space="preserve">NOBREAK TRIFASICO, DE 5 KVA FATOR DE POTENCIA DE 0,8, AUTONOMIA MINIMA DE 30 MINUTOS A PLENA CARGA                                                                                                                                                                                                                                                                                                                                                                                                        </t>
  </si>
  <si>
    <t xml:space="preserve">NUMERO / ALGARISMO PARA RESIDENCIA (FACHADA), EM ZAMAC, COM ALTURA DE APROX *45* MM, INCLUSIVE PARAFUSOS                                                                                                                                                                                                                                                                                                                                                                                                  </t>
  </si>
  <si>
    <t xml:space="preserve">NUMERO / ALGARISMO PARA RESIDENCIA (FACHADA), EM ZAMAC, COM ALTURA DE APROX 125 MM, INCLUSIVE PARAFUSOS                                                                                                                                                                                                                                                                                                                                                                                                   </t>
  </si>
  <si>
    <t xml:space="preserve">OCULOS DE SEGURANCA CONTRA IMPACTOS COM LENTE INCOLOR, ARMACAO NYLON, COM PROTECAO UVA E UVB                                                                                                                                                                                                                                                                                                                                                                                                              </t>
  </si>
  <si>
    <t xml:space="preserve">OLEO COMBUSTIVEL BPF A GRANEL                                                                                                                                                                                                                                                                                                                                                                                                                                                                             </t>
  </si>
  <si>
    <t xml:space="preserve">OLEO DIESEL COMBUSTIVEL COMUM                                                                                                                                                                                                                                                                                                                                                                                                                                                                             </t>
  </si>
  <si>
    <t xml:space="preserve">OLEO LUBRIFICANTE PARA MOTORES DE EQUIPAMENTOS PESADOS (CAMINHOES, TRATORES, RETROS E ETC)                                                                                                                                                                                                                                                                                                                                                                                                                </t>
  </si>
  <si>
    <t xml:space="preserve">OLHO MAGICO PARA PORTAS, EM LATAO, COM LENTE DE POLICARBONATO, ANGULO DE *200* GRAUS, ESPESSURA ENTRE *25 E 46* MM, INCLUINDO FECHO JANELA                                                                                                                                                                                                                                                                                                                                                                </t>
  </si>
  <si>
    <t xml:space="preserve">OPERADOR DE BATE-ESTACAS                                                                                                                                                                                                                                                                                                                                                                                                                                                                                  </t>
  </si>
  <si>
    <t xml:space="preserve">OPERADOR DE BATE-ESTACAS (MENSALISTA)                                                                                                                                                                                                                                                                                                                                                                                                                                                                     </t>
  </si>
  <si>
    <t xml:space="preserve">OPERADOR DE BETONEIRA (CAMINHAO)                                                                                                                                                                                                                                                                                                                                                                                                                                                                          </t>
  </si>
  <si>
    <t xml:space="preserve">OPERADOR DE BETONEIRA (CAMINHAO) (MENSALISTA)                                                                                                                                                                                                                                                                                                                                                                                                                                                             </t>
  </si>
  <si>
    <t xml:space="preserve">OPERADOR DE BETONEIRA ESTACIONARIA / MISTURADOR                                                                                                                                                                                                                                                                                                                                                                                                                                                           </t>
  </si>
  <si>
    <t xml:space="preserve">OPERADOR DE BETONEIRA ESTACIONARIA / MISTURADOR (MENSALISTA)                                                                                                                                                                                                                                                                                                                                                                                                                                              </t>
  </si>
  <si>
    <t xml:space="preserve">OPERADOR DE COMPRESSOR DE AR OU COMPRESSORISTA                                                                                                                                                                                                                                                                                                                                                                                                                                                            </t>
  </si>
  <si>
    <t xml:space="preserve">OPERADOR DE COMPRESSOR DE AR OU COMPRESSORISTA (MENSALISTA)                                                                                                                                                                                                                                                                                                                                                                                                                                               </t>
  </si>
  <si>
    <t xml:space="preserve">OPERADOR DE DEMARCADORA DE FAIXAS DE TRAFEGO (MENSALISTA)                                                                                                                                                                                                                                                                                                                                                                                                                                                 </t>
  </si>
  <si>
    <t xml:space="preserve">OPERADOR DE DEMARCADORA DE FAIXAS DE TRAFEGO HORISTA                                                                                                                                                                                                                                                                                                                                                                                                                                                      </t>
  </si>
  <si>
    <t xml:space="preserve">OPERADOR DE ESCAVADEIRA                                                                                                                                                                                                                                                                                                                                                                                                                                                                                   </t>
  </si>
  <si>
    <t xml:space="preserve">OPERADOR DE ESCAVADEIRA (MENSALISTA)                                                                                                                                                                                                                                                                                                                                                                                                                                                                      </t>
  </si>
  <si>
    <t xml:space="preserve">OPERADOR DE GUINCHO OU GUINCHEIRO                                                                                                                                                                                                                                                                                                                                                                                                                                                                         </t>
  </si>
  <si>
    <t xml:space="preserve">OPERADOR DE GUINCHO OU GUINCHEIRO (MENSALISTA)                                                                                                                                                                                                                                                                                                                                                                                                                                                            </t>
  </si>
  <si>
    <t xml:space="preserve">OPERADOR DE GUINDASTE                                                                                                                                                                                                                                                                                                                                                                                                                                                                                     </t>
  </si>
  <si>
    <t xml:space="preserve">OPERADOR DE GUINDASTE (MENSALISTA)                                                                                                                                                                                                                                                                                                                                                                                                                                                                        </t>
  </si>
  <si>
    <t xml:space="preserve">OPERADOR DE JATO ABRASIVO OU JATISTA                                                                                                                                                                                                                                                                                                                                                                                                                                                                      </t>
  </si>
  <si>
    <t xml:space="preserve">OPERADOR DE JATO ABRASIVO OU JATISTA (MENSALISTA)                                                                                                                                                                                                                                                                                                                                                                                                                                                         </t>
  </si>
  <si>
    <t xml:space="preserve">OPERADOR DE MAQUINAS E TRATORES DIVERSOS (TERRAPLANAGEM)                                                                                                                                                                                                                                                                                                                                                                                                                                                  </t>
  </si>
  <si>
    <t xml:space="preserve">OPERADOR DE MAQUINAS E TRATORES DIVERSOS (TERRAPLANAGEM) (MENSALISTA)                                                                                                                                                                                                                                                                                                                                                                                                                                     </t>
  </si>
  <si>
    <t xml:space="preserve">OPERADOR DE MARTELETE OU MARTELETEIRO                                                                                                                                                                                                                                                                                                                                                                                                                                                                     </t>
  </si>
  <si>
    <t xml:space="preserve">OPERADOR DE MARTELETE OU MARTELETEIRO (MENSALISTA)                                                                                                                                                                                                                                                                                                                                                                                                                                                        </t>
  </si>
  <si>
    <t xml:space="preserve">OPERADOR DE MOTO SCRAPER                                                                                                                                                                                                                                                                                                                                                                                                                                                                                  </t>
  </si>
  <si>
    <t xml:space="preserve">OPERADOR DE MOTO SCRAPER (MENSALISTA)                                                                                                                                                                                                                                                                                                                                                                                                                                                                     </t>
  </si>
  <si>
    <t xml:space="preserve">OPERADOR DE MOTONIVELADORA                                                                                                                                                                                                                                                                                                                                                                                                                                                                                </t>
  </si>
  <si>
    <t xml:space="preserve">OPERADOR DE MOTONIVELADORA (MENSALISTA)                                                                                                                                                                                                                                                                                                                                                                                                                                                                   </t>
  </si>
  <si>
    <t xml:space="preserve">OPERADOR DE PA CARREGADEIRA                                                                                                                                                                                                                                                                                                                                                                                                                                                                               </t>
  </si>
  <si>
    <t xml:space="preserve">OPERADOR DE PA CARREGADEIRA (MENSALISTA)                                                                                                                                                                                                                                                                                                                                                                                                                                                                  </t>
  </si>
  <si>
    <t xml:space="preserve">OPERADOR DE PAVIMENTADORA / MESA VIBROACABADORA (MENSALISTA)                                                                                                                                                                                                                                                                                                                                                                                                                                              </t>
  </si>
  <si>
    <t xml:space="preserve">OPERADOR DE PAVIMENTADORA / MESA VIBROACABADORA HORISTA                                                                                                                                                                                                                                                                                                                                                                                                                                                   </t>
  </si>
  <si>
    <t xml:space="preserve">OPERADOR DE ROLO COMPACTADOR                                                                                                                                                                                                                                                                                                                                                                                                                                                                              </t>
  </si>
  <si>
    <t xml:space="preserve">OPERADOR DE ROLO COMPACTADOR (MENSALISTA)                                                                                                                                                                                                                                                                                                                                                                                                                                                                 </t>
  </si>
  <si>
    <t xml:space="preserve">OPERADOR DE TRATOR - EXCLUSIVE AGROPECUARIA                                                                                                                                                                                                                                                                                                                                                                                                                                                               </t>
  </si>
  <si>
    <t xml:space="preserve">OPERADOR DE TRATOR - EXCLUSIVE AGROPECUARIA (MENSALISTA)                                                                                                                                                                                                                                                                                                                                                                                                                                                  </t>
  </si>
  <si>
    <t xml:space="preserve">OPERADOR DE USINA DE ASFALTO, DE SOLOS OU DE CONCRETO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</si>
  <si>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</si>
  <si>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</si>
  <si>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MAXIMO DE 10330 KG                                                                                                                                                                                                                                                                                                                                                                          </t>
  </si>
  <si>
    <t xml:space="preserve">PA CARREGADEIRA SOBRE RODAS, POTENCIA LIQUIDA 128 HP, CAPACIDADE DA CACAMBA DE 1,7 A 2,8 M3, PESO OPERACIONAL MAXIMO DE 11632 KG                                                                                                                                                                                                                                                                                                                                                                          </t>
  </si>
  <si>
    <t xml:space="preserve">PA CARREGADEIRA SOBRE RODAS, POTENCIA LIQUIDA 197 HP, CAPACIDADE DA CACAMBA DE 2,5 A 3,5 M3, PESO OPERACIONAL MAXIMO DE 18338 KG                                                                                                                                                                                                                                                                                                                                                                          </t>
  </si>
  <si>
    <t xml:space="preserve">PA CARREGADEIRA SOBRE RODAS, POTENCIA LIQUIDA 213 HP, CAPACIDADE DA CACAMBA DE 1,9 A 3,5 M3, PESO OPERACIONAL MAXIMO DE 19234 KG                                                                                                                                                                                                                                                                                                                                                                          </t>
  </si>
  <si>
    <t xml:space="preserve">PA CARREGADEIRA SOBRE RODAS, POTENCIA 152 HP, CAPACIDADE DA CACAMBA DE 1,53 A 2,30 M3, PESO OPERACIONAL MAXIMO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</si>
  <si>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</si>
  <si>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</si>
  <si>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</si>
  <si>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</si>
  <si>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</si>
  <si>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</si>
  <si>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</si>
  <si>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</si>
  <si>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TERMOISOLANTE PARA FECHAMENTOS VERTICAIS (INCLUI PARAFUSOS DE FIXACAO) REVESTIDO EM ACO GALVALUME, LARGURA UTIL DE 1100 MM, REVESTIMENTO COM ESPESSURA DE 0,50 MM, COM PRE-PINTURA NAS DUAS FACES, NUCLEO EM POLIURETANO (PUR) COM ESPESSURA 40/50 MM                                                                                                                                                                                                                                              </t>
  </si>
  <si>
    <t xml:space="preserve">PAINEL TERMOISOLANTE PARA FECHAMENTOS VERTICAIS (INCLUI PARAFUSOS DE FIXACAO) REVESTIDO EM ACO GALVALUME, LARGURA UTIL DE 1100 MM, REVESTIMENTO COM ESPESSURA DE 0,50 MM, COM PRE-PINTURA NAS DUAS FACES, NUCLEO EM POLIURETANO (PUR) COM ESPESSURA 70/80 MM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</si>
  <si>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</si>
  <si>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</si>
  <si>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</si>
  <si>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OFICIAL, 1800 X 1200 MM, INCLUINDO ARO DE METAL E REDE EM POLIPROPILENO 100% (SEM SUPORTE DE FIXACAO)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</si>
  <si>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</si>
  <si>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</si>
  <si>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</si>
  <si>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</si>
  <si>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</si>
  <si>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</si>
  <si>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</si>
  <si>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</si>
  <si>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</si>
  <si>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</si>
  <si>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</si>
  <si>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</si>
  <si>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</si>
  <si>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</si>
  <si>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</si>
  <si>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</si>
  <si>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</si>
  <si>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</si>
  <si>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</si>
  <si>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</si>
  <si>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</si>
  <si>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</si>
  <si>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</si>
  <si>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</si>
  <si>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</si>
  <si>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</si>
  <si>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</si>
  <si>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</si>
  <si>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</si>
  <si>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</si>
  <si>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</si>
  <si>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</si>
  <si>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</si>
  <si>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</si>
  <si>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</si>
  <si>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</si>
  <si>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</si>
  <si>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</si>
  <si>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</si>
  <si>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</si>
  <si>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</si>
  <si>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</si>
  <si>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</si>
  <si>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</si>
  <si>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</si>
  <si>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</si>
  <si>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</si>
  <si>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</si>
  <si>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</si>
  <si>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</si>
  <si>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</si>
  <si>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</si>
  <si>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</si>
  <si>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</si>
  <si>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</si>
  <si>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</si>
  <si>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</si>
  <si>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</si>
  <si>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</si>
  <si>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</si>
  <si>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</si>
  <si>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MM X 19 MM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</si>
  <si>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</si>
  <si>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</si>
  <si>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</si>
  <si>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</si>
  <si>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</si>
  <si>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</si>
  <si>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</si>
  <si>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</si>
  <si>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</si>
  <si>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 xml:space="preserve">PARAFUSO, AUTO ATARRACHANTE, CABECA CHATA, FENDA SIMPLES, 1/4 (6,35 MM) X 25 MM                                                                                                                                                                                                                                                                                                                                                                                                                          </t>
  </si>
  <si>
    <t xml:space="preserve">PARAFUSO, COMUM, ASTM A307, SEXTAVADO, DIAMETRO 1/2" (12,7 MM), COMPRIMENTO 1" (25,4 MM)                                                                                                                                                                                                                                                                                                                                                                                                                  </t>
  </si>
  <si>
    <t xml:space="preserve">PARALELEPIPEDO GRANITICO OU BASALTICO, PARA PAVIMENTACAO, SEM FRETE (VARIACAO REGIONAL DE PECAS POR M2)                                                                                                                                                                                                                                                                                                                                                                                                   </t>
  </si>
  <si>
    <t xml:space="preserve">MIL   </t>
  </si>
  <si>
    <t xml:space="preserve">PASTA LUBRIFICANTE PARA TUBOS E CONEXOES COM JUNTA ELASTICA, EMBALAGEM DE *400* GR (USO EM PVC, ACO, POLIETILENO E OUTROS)                                                                                                                                                                                                                                                                                                                                                                                </t>
  </si>
  <si>
    <t xml:space="preserve">PASTA PARA SOLDA DE TUBOS E CONEXOES DE COBRE (EMBALAGEM COM 250 G)                                                                                                                                                                                                                                                                                                                                                                                                                                       </t>
  </si>
  <si>
    <t xml:space="preserve">PASTA VEDA JUNTAS/ROSCA, EMBALAGEM DE *500* G, PARA INSTALACOES DE AGUA, GAS E OUTROS                                                                                                                                                                                                                                                                                                                                                                                                                     </t>
  </si>
  <si>
    <t xml:space="preserve">PASTILHA CERAMICA/PORCELANA, REVEST INT/EXT E  PISCINA, CORES BRANCA OU FRIAS, SOLIDAS, SEM MESCLAGEM/MISTURA, ACABAMENTO LISO *2,5 X 2,5* CM                                                                                                                                                                                                                                                                                                                                                             </t>
  </si>
  <si>
    <t xml:space="preserve">PASTILHA CERAMICA/PORCELANA, REVEST INT/EXT E  PISCINA, CORES BRANCA OU FRIAS, SOLIDAS, SEM MESCLAGEM/MISTURA, ACABAMENTO LISO *5 X 5* CM                                                                                                                                                                                                                                                                                                                                                                 </t>
  </si>
  <si>
    <t xml:space="preserve">PASTILHA CERAMICA/PORCELANA, REVEST INT/EXT E  PISCINA, CORES LISAS/SOLIDAS, QUENTES, SEM MESCLAGEM/MISTURA, *2,5 X 2,5* CM                                                                                                                                                                                                                                                                                                                                                                               </t>
  </si>
  <si>
    <t xml:space="preserve">PASTILHA CERAMICA/PORCELANA, REVEST INT/EXT E  PISCINA, CORES LISAS/SOLIDAS, QUENTES, SEM MESCLAGEM/MISTURA, *5 X 5* CM                                                                                                                                                                                                                                                                                                                                                                                   </t>
  </si>
  <si>
    <t xml:space="preserve">PASTILHEIRO (HORISTA)                                                                                                                                                                                                                                                                                                                                                                                                                                                                                     </t>
  </si>
  <si>
    <t xml:space="preserve">PASTILHEIRO (MENSALISTA)                                                                                                                                                                                                                                                                                                                                                                                                                                                                                  </t>
  </si>
  <si>
    <t xml:space="preserve">PATCH CORD (CABO DE REDE), CATEGORIA 5 E (CAT 5E) UTP, 24 AWG, 4 PARES, EXTENSAO DE 1,50 M                                                                                                                                                                                                                                                                                                                                                                                                                </t>
  </si>
  <si>
    <t xml:space="preserve">PATCH CORD (CABO DE REDE), CATEGORIA 5 E (CAT 5E) UTP, 24 AWG, 4 PARES, EXTENSAO DE 2,50 M                                                                                                                                                                                                                                                                                                                                                                                                                </t>
  </si>
  <si>
    <t xml:space="preserve">PATCH CORD (CABO DE REDE), CATEGORIA 6 (CAT 6) UTP, 23 AWG, 4 PARES, EXTENSAO DE 1,50 M                                                                                                                                                                                                                                                                                                                                                                                                                   </t>
  </si>
  <si>
    <t xml:space="preserve">PATCH CORD (CABO DE REDE), CATEGORIA 6 (CAT 6) UTP, 23 AWG, 4 PARES, EXTENSAO DE 2,50 M                                                                                                                                                                                                                                                                                                                                                                                                                   </t>
  </si>
  <si>
    <t xml:space="preserve">PATCH PANEL, 24 PORTAS, CATEGORIA 5E, COM RACKS DE 19" DE LARGURA E 1 U DE ALTURA                                                                                                                                                                                                                                                                                                                                                                                                                         </t>
  </si>
  <si>
    <t xml:space="preserve">PATCH PANEL, 24 PORTAS, CATEGORIA 6, COM RACKS DE 19" DE LARGURA E 1 U DE ALTURA                                                                                                                                                                                                                                                                                                                                                                                                                          </t>
  </si>
  <si>
    <t xml:space="preserve">PATCH PANEL, 48 PORTAS, CATEGORIA 5E, COM RACKS DE 19" DE LARGURA E 2 U DE ALTURA                                                                                                                                                                                                                                                                                                                                                                                                                         </t>
  </si>
  <si>
    <t xml:space="preserve">PATCH PANEL, 48 PORTAS, CATEGORIA 6, COM RACKS DE 19" DE LARGURA E 2 U DE ALTURA                                                                                                                                                                                                                                                                                                                                                                                                                          </t>
  </si>
  <si>
    <t xml:space="preserve">PEDRA ARDOSIA, CINZA, *40 X 40* CM, E= *1 CM                                                                                                                                                                                                                                                                                                                                                                                                                                                              </t>
  </si>
  <si>
    <t xml:space="preserve">PEDRA ARDOSIA, CINZA, 20  X  40 CM,  E=  *1 CM                                                                                                                                                                                                                                                                                                                                                                                                                                                            </t>
  </si>
  <si>
    <t xml:space="preserve">PEDRA ARDOSIA, CINZA, 30  X  30,  E= *1 CM                                                                                                                                                                                                                                                                                                                                                                                                                                                                </t>
  </si>
  <si>
    <t xml:space="preserve">PEDRA BRITADA GRADUADA, CLASSIFICADA (POSTO PEDREIRA/FORNECEDOR, SEM FRETE)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</si>
  <si>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</si>
  <si>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</si>
  <si>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</si>
  <si>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</si>
  <si>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</si>
  <si>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</si>
  <si>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</si>
  <si>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</si>
  <si>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</si>
  <si>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</si>
  <si>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</si>
  <si>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</si>
  <si>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</si>
  <si>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</si>
  <si>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PEDREGULHO OU PICARRA DE JAZIDA, AO NATURAL, PARA BASE DE PAVIMENTACAO (RETIRADO NA JAZIDA, SEM TRANSPORTE)                                                                                                                                                                                                                                                                                                                                                                                               </t>
  </si>
  <si>
    <t xml:space="preserve">PEDREIRO (HORISTA)                                                                                                                                                                                                                                                                                                                                                                                                                                                                                        </t>
  </si>
  <si>
    <t xml:space="preserve">PEDREIRO (MENSALISTA)                                                                                                                                                                                                                                                                                                                                                                                                                                                                                     </t>
  </si>
  <si>
    <t xml:space="preserve">PEITORIL EM MARMORE, POLIDO, BRANCO COMUM, L= *15* CM, E=  *2,0* CM, COM PINGADEIRA                                                                                                                                                                                                                                                                                                                                                                                                                       </t>
  </si>
  <si>
    <t xml:space="preserve">PEITORIL EM MARMORE, POLIDO, BRANCO COMUM, L= *15* CM, E=  *3* CM, CORTE RETO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</si>
  <si>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</si>
  <si>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</si>
  <si>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</si>
  <si>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</si>
  <si>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</si>
  <si>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</si>
  <si>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"H" DE ACO LAMINADO, "HP" 250 X 62,0                                                                                                                                                                                                                                                                                                                                                                                                                                                               </t>
  </si>
  <si>
    <t xml:space="preserve">PERFIL "H" DE ACO LAMINADO, "HP" 310 X 79,0                                                                                                                                                                                                                                                                                                                                                                                                                                                               </t>
  </si>
  <si>
    <t xml:space="preserve">PERFIL "H" DE ACO LAMINADO, "W" 200 X 35,9                                                                                                                                                                                                                                                                                                                                                                                                                                                                </t>
  </si>
  <si>
    <t xml:space="preserve">PERFIL "I" DE ACO LAMINADO, ABAS INCLINADAS, "I" 102 X 12,7                                                                                                                                                                                                                                                                                                                                                                                                                                               </t>
  </si>
  <si>
    <t xml:space="preserve">PERFIL "I" DE ACO LAMINADO, ABAS INCLINADAS, "I" 152 X 22                                                                                                                                                                                                                                                                                                                                                                                                                                                 </t>
  </si>
  <si>
    <t xml:space="preserve">PERFIL "I" DE ACO LAMINADO, ABAS INCLINADAS, "I" 203 X 34,3                                                                                                                                                                                                                                                                                                                                                                                                                                               </t>
  </si>
  <si>
    <t xml:space="preserve">PERFIL "I" DE ACO LAMINADO, ABAS PARALELAS, "W", QUALQUER BITOLA                                                                                                                                                                                                                                                                                                                                                                                                                                          </t>
  </si>
  <si>
    <t xml:space="preserve">PERFIL "U" DE ACO LAMINADO, "U" 102 X 9,3                                                                                                                                                                                                                                                                                                                                                                                                                                                                 </t>
  </si>
  <si>
    <t xml:space="preserve">PERFIL "U" DE ACO LAMINADO, "U" 152 X 15,6                                                                                                                                                                                                                                                                                                                                                                                                                                                                </t>
  </si>
  <si>
    <t xml:space="preserve">PERFIL "U" EM CHAPA ACO DOBRADA, E = 3,04 MM, H = 20 CM, ABAS = 5 CM (4,47 KG/M)                                                                                                                                                                                                                                                                                                                                                                                                                          </t>
  </si>
  <si>
    <t xml:space="preserve">PERFIL "U" ENRIJECIDO DE ACO GALVANIZADO, DOBRADO, 150 X 60 X 20 MM, E = 3,00 MM OU 200 X 75 X 25 MM, E = 3,75 MM                                                                                                                                                                                                                                                                                                                                                                                         </t>
  </si>
  <si>
    <t xml:space="preserve">PERFIL "U" SIMPLES DE ACO GALVANIZADO DOBRADO 75 X *40* MM, E = 2,65 MM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</si>
  <si>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</si>
  <si>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</si>
  <si>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</si>
  <si>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</si>
  <si>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</si>
  <si>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</si>
  <si>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</si>
  <si>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</si>
  <si>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</si>
  <si>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</si>
  <si>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</si>
  <si>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NAS FACES APARENTES, PARA FORRO REMOVIVEL, 24 X 32 X 3750 MM (L X H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</si>
  <si>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</si>
  <si>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</si>
  <si>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</si>
  <si>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</si>
  <si>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</si>
  <si>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</si>
  <si>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</si>
  <si>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</si>
  <si>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</si>
  <si>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DE ABAS IGUAIS, EM ALUMINIO, 1/2" (1,27 X 1,27 CM), PARA PORTA OU JANELA DE CORRER                                                                                                                                                                                                                                                                                                                                                                                                               </t>
  </si>
  <si>
    <t xml:space="preserve">PERFIL UDC ("U" DOBRADO DE CHAPA) SIMPLES DE ACO LAMINADO, GALVANIZADO, ASTM A36, 127 X 50 MM, E= 3 MM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</si>
  <si>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</si>
  <si>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</si>
  <si>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</si>
  <si>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</si>
  <si>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</si>
  <si>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</si>
  <si>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</si>
  <si>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</si>
  <si>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</si>
  <si>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</si>
  <si>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</si>
  <si>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</si>
  <si>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PICAPE CABINE SIMPLES COM MOTOR 1.6 FLEX, CAMBIO MANUAL, POTENCIA 101/104 CV, 2 PORTAS                                                                                                                                                                                                                                                                                                                                                                                                                    </t>
  </si>
  <si>
    <t xml:space="preserve">PILAR QUADRADO NAO APARELHADO *10 X 10* CM, EM MACARANDUBA, ANGELIM OU EQUIVALENTE DA REGIAO - BRUTA                                                                                                                                                                                                                                                                                                                                                                                                      </t>
  </si>
  <si>
    <t xml:space="preserve">PILAR QUADRADO NAO APARELHADO *15 X 15* CM, EM MACARANDUBA, ANGELIM OU EQUIVALENTE DA REGIAO - BRUTA                                                                                                                                                                                                                                                                                                                                                                                                      </t>
  </si>
  <si>
    <t xml:space="preserve">PILAR QUADRADO NAO APARELHADO *20 X 20* CM, EM MACARANDUBA, ANGELIM OU EQUIVALENTE DA REGIAO - BRUTA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</si>
  <si>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</si>
  <si>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</si>
  <si>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</si>
  <si>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</si>
  <si>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</si>
  <si>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</si>
  <si>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</si>
  <si>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EM LATAO, CHAPA COM 3 MM DE ESPESSURA E GUIA COM ROLETE DE 9 MM                                                                                                                                                                                                                                                                                                                                                                                                                           </t>
  </si>
  <si>
    <t xml:space="preserve">PINO ROSCA EXTERNA, EM ACO GALVANIZADO, PARA ISOLADOR DE 15KV, DIAMETRO 25 MM, COMPRIMENTO *290* MM                                                                                                                                                                                                                                                                                                                                                                                                       </t>
  </si>
  <si>
    <t xml:space="preserve">PINO ROSCA EXTERNA, EM ACO GALVANIZADO, PARA ISOLADOR DE 25KV, DIAMETRO 35MM, COMPRIMENTO *320* MM                                                                                                                                                                                                                                                                                                                                                                                                        </t>
  </si>
  <si>
    <t xml:space="preserve">PINTOR (HORISTA)                                                                                                                                                                                                                                                                                                                                                                                                                                                                                          </t>
  </si>
  <si>
    <t xml:space="preserve">PINTOR (MENSALISTA)                                                                                                                                                                                                                                                                                                                                                                                                                                                                                       </t>
  </si>
  <si>
    <t xml:space="preserve">PINTOR DE LETREIROS (HORISTA)                                                                                                                                                                                                                                                                                                                                                                                                                                                                             </t>
  </si>
  <si>
    <t xml:space="preserve">PINTOR DE LETREIROS (MENSALISTA)                                                                                                                                                                                                                                                                                                                                                                                                                                                                          </t>
  </si>
  <si>
    <t xml:space="preserve">PINTOR PARA TINTA EPOXI (HORISTA)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</si>
  <si>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</si>
  <si>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</si>
  <si>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</si>
  <si>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</si>
  <si>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</si>
  <si>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</si>
  <si>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</si>
  <si>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CERAMICA ESMALTADA EXTRA, PEI MAIOR OU IGUAL A 4, FORMATO MAIOR QUE 2025 CM2                                                                                                                                                                                                                                                                                                                                                                                                                      </t>
  </si>
  <si>
    <t xml:space="preserve">PISO EM CERAMICA ESMALTADA EXTRA, PEI MAIOR OU IGUAL A 4, FORMATO MENOR OU IGUAL A 2025 CM2                                                                                                                                                                                                                                                                                                                                                                                                               </t>
  </si>
  <si>
    <t xml:space="preserve">PISO EM CERAMICA ESMALTADA, COMERCIAL (PADRAO POPULAR), PEI MAIOR OU IGUAL A 3, FORMATO MENOR OU IGUAL A  2025 CM2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</si>
  <si>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</si>
  <si>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</si>
  <si>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</si>
  <si>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*2*CM                                                                                                                                                                                                                                                                                                                                                                    </t>
  </si>
  <si>
    <t xml:space="preserve">PISO EM GRANITO, POLIDO, TIPO PRETO SAO GABRIEL/ TIJUCA OU OUTROS EQUIVALENTES DA REGIAO, FORMATO MENOR OU IGUAL A 3025 CM2, E=  *2* CM                                                                                                                                                                                                                                                                                                                                                                   </t>
  </si>
  <si>
    <t xml:space="preserve">PISO EM PORCELANATO RETIFICADO EXTRA, FORMATO MENOR OU IGUAL A 2025 CM2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</si>
  <si>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</si>
  <si>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</si>
  <si>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</si>
  <si>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E = 2,0 CM (SEM COLOCACAO)                                                                                                                                                                                                                                                                                                                                                                                                                        </t>
  </si>
  <si>
    <t xml:space="preserve">PISO FULGET (GRANITO LAVADO) EM PLACAS DE *75 X 75* CM, E = 2,0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</si>
  <si>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</si>
  <si>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</si>
  <si>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</si>
  <si>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PODOTATIL DE CONCRETO - DIRECIONAL E ALERTA, *40 X 40 X 2,5* CM                                                                                                                                                                                                                                                                                                                                                                                                                                      </t>
  </si>
  <si>
    <t xml:space="preserve">PISO PORCELANATO, BORDA RETA, EXTRA, FORMATO MAIOR QUE 2025 CM2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</si>
  <si>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</si>
  <si>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</si>
  <si>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</si>
  <si>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</si>
  <si>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VARIÁVEL DE 3 A 4 MM (INCLUSO EXECUCAO)                                                                                                                                                                                                                                                                                                                                                                                                        </t>
  </si>
  <si>
    <t xml:space="preserve">PISO/ REVESTIMENTO EM GRANITO, POLIDO, TIPO ANDORINHA/ QUARTZ/ CASTELO/ CORUMBA OU OUTROS EQUIVALENTES DA REGIAO, FORMATO MAIOR OU IGUAL A 3025 CM2, E = *2*CM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</si>
  <si>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</si>
  <si>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</si>
  <si>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</si>
  <si>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</si>
  <si>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 CHAPA DE GESSO ACARTONADO, RESISTENTE A UMIDADE (RU), COR VERDE, E = 12,5 MM, 1200 X 1800 MM (L X C)                                                                                                                                                                                                                                                                                                                                                                                              </t>
  </si>
  <si>
    <t xml:space="preserve">PLACA / CHAPA DE GESSO ACARTONADO, RESISTENTE A UMIDADE (RU), COR VERDE, E = 12,5 MM, 1200 X 2400 MM (L X C)                                                                                                                                                                                                                                                                                                                                                                                              </t>
  </si>
  <si>
    <t xml:space="preserve">PLACA / CHAPA DE GESSO ACARTONADO, RESISTENTE A UMIDADE (RU), COR VERDE, E = 15 MM, 1200 X 2400 MM (L X C)                                                                                                                                                                                                                                                                                                                                                                                                </t>
  </si>
  <si>
    <t xml:space="preserve">PLACA / CHAPA DE GESSO ACARTONADO, RESISTENTE AO FOGO (RF), COR ROSA, E = 12,5 MM, 1200 X 1800 MM (L X C)                                                                                                                                                                                                                                                                                                                                                                                                 </t>
  </si>
  <si>
    <t xml:space="preserve">PLACA / CHAPA DE GESSO ACARTONADO, RESISTENTE AO FOGO (RF), COR ROSA, E = 12,5 MM, 1200 X 2400 MM (L X C)                                                                                                                                                                                                                                                                                                                                                                                                 </t>
  </si>
  <si>
    <t xml:space="preserve">PLACA / CHAPA DE GESSO ACARTONADO, RESISTENTE AO FOGO (RF), COR ROSA, E = 15 MM, 1200 X 2400 MM (L X C)                                                                                                                                                                                                                                                                                                                                                                                                   </t>
  </si>
  <si>
    <t xml:space="preserve">PLACA / CHAPA DE GESSO ACARTONADO, STANDARD (ST), COR BRANCA, E = 12,5 MM, 1200 X 1800 MM (L X C)                                                                                                                                                                                                                                                                                                                                                                                                         </t>
  </si>
  <si>
    <t xml:space="preserve">PLACA / CHAPA DE GESSO ACARTONADO, STANDARD (ST), COR BRANCA, E = 12,5 MM, 1200 X 2400 MM (L X C)                                                                                                                                                                                                                                                                                                                                                                                                         </t>
  </si>
  <si>
    <t xml:space="preserve">PLACA / CHAPA DE GESSO ACARTONADO, STANDARD (ST), COR BRANCA, E = 15 MM, 1200 X 2400 MM (L X C)                                                                                                                                                                                                                                                                                                                                                                                                           </t>
  </si>
  <si>
    <t xml:space="preserve">PLACA CIMENTICIA LISA E = 10 MM, DE 1,20 X *2,50* M (SEM AMIANTO)                                                                                                                                                                                                                                                                                                                                                                                                                                         </t>
  </si>
  <si>
    <t xml:space="preserve">PLACA CIMENTICIA LISA E = 6 MM, DE 1,20 X *2,50*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</si>
  <si>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</si>
  <si>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</si>
  <si>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</si>
  <si>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</si>
  <si>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</si>
  <si>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*60 X 60* CM, ESPESSURA DE 12 MM (SEM COLOCACAO)                                                                                                                                                                                                                                                                                                                                                                                                                               </t>
  </si>
  <si>
    <t xml:space="preserve">PLACA DE INAUGURACAO EM BRONZE *35X 50*CM                                                                                                                                                                                                                                                                                                                                                                                                                                                                 </t>
  </si>
  <si>
    <t xml:space="preserve">PLACA DE INAUGURACAO METALICA, *40* CM X *60* CM                                                                                                                                                                                                                                                                                                                                                                                                                                                          </t>
  </si>
  <si>
    <t xml:space="preserve">PLACA DE OBRA (PARA CONSTRUCAO CIVIL) EM CHAPA GALVANIZADA *N. 22*, ADESIVADA, DE *2,4 X 1,2* M (SEM POSTES PARA FIXACAO)                                                                                                                                                                                                                                                                                                                                                                                 </t>
  </si>
  <si>
    <t xml:space="preserve">PLACA DE SINALIZACAO DE SEGURANCA CONTRA INCENDIO - ALERTA, TRIANGULAR, BASE DE *30* CM, EM PVC *2* MM ANTI-CHAMAS (SIMBOLOS, CORES E PICTOGRAMAS CONFORME NBR 16820)                                                                                                                                                                                                                                                                                                                                     </t>
  </si>
  <si>
    <t xml:space="preserve">PLACA DE SINALIZACAO DE SEGURANCA CONTRA INCENDIO, FOTOLUMINESCENTE, QUADRADA, *14 X 14* CM, EM PVC *2* MM ANTI-CHAMAS (SIMBOLOS, CORES E PICTOGRAMAS CONFORME NBR 16820)                                                                                                                                                                                                                                                                                                                                 </t>
  </si>
  <si>
    <t xml:space="preserve">PLACA DE SINALIZACAO DE SEGURANCA CONTRA INCENDIO, FOTOLUMINESCENTE, QUADRADA, *20 X 20* CM, EM PVC *2* MM ANTI-CHAMAS (SIMBOLOS, CORES E PICTOGRAMAS CONFORME NBR 16820)                                                                                                                                                                                                                                                                                                                                 </t>
  </si>
  <si>
    <t xml:space="preserve">PLACA DE SINALIZACAO DE SEGURANCA CONTRA INCENDIO, FOTOLUMINESCENTE, RETANGULAR, *12 X 40* CM, EM PVC *2* MM ANTI-CHAMAS (SIMBOLOS, CORES E PICTOGRAMAS CONFORME NBR 16820)                                                                                                                                                                                                                                                                                                                               </t>
  </si>
  <si>
    <t xml:space="preserve">PLACA DE SINALIZACAO DE SEGURANCA CONTRA INCENDIO, FOTOLUMINESCENTE, RETANGULAR, *13 X 26* CM, EM PVC *2* MM ANTI-CHAMAS (SIMBOLOS, CORES E PICTOGRAMAS CONFORME NBR 16820)                                                                                                                                                                                                                                                                                                                               </t>
  </si>
  <si>
    <t xml:space="preserve">PLACA DE SINALIZACAO DE SEGURANCA CONTRA INCENDIO, FOTOLUMINESCENTE, RETANGULAR, *20 X 40* CM, EM PVC *2* MM ANTI-CHAMAS (SIMBOLOS, CORES E PICTOGRAMAS CONFORME NBR 16820)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</si>
  <si>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</si>
  <si>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</si>
  <si>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</si>
  <si>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</si>
  <si>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</si>
  <si>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EXERCÍCIOS, 2,00M X 1,00M, EM TUBO DE ACO CARBONO, PINTURA NO PROCESSO ELETROSTATICO - PARA ACADEMIA AO AR LIVRE / ACADEMIA DA TERCEIRA IDADE - ATI                                                                                                                                                                                                                                                                                                                               </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</si>
  <si>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</si>
  <si>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</si>
  <si>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CM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</si>
  <si>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</si>
  <si>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</si>
  <si>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</si>
  <si>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</si>
  <si>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</si>
  <si>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</si>
  <si>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</si>
  <si>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</si>
  <si>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</si>
  <si>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</si>
  <si>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JE, DN 100 MM, PARA REDE COLETORA ESGOTO                                                                                                                                                                                                                                                                                                                                                                                                                                                        </t>
  </si>
  <si>
    <t xml:space="preserve">PLUG PVC, JE, DN 150 MM, PARA REDE COLETORA ESGOTO                                                                                                                                                                                                                                                                                                                                                                                                                                                        </t>
  </si>
  <si>
    <t xml:space="preserve">PO DE MARMORE (POSTO PEDREIRA/FORNECEDOR, SEM FRETE)                                                                                                                                                                                                                                                                                                                                                                                                                                                      </t>
  </si>
  <si>
    <t xml:space="preserve">PO DE PEDRA (POSTO PEDREIRA/FORNECEDOR, SEM FRETE)                                                                                                                                                                                                                                                                                                                                                                                                                                                        </t>
  </si>
  <si>
    <t xml:space="preserve">POCEIRO / ESCAVADOR DE VALAS E TUBULOES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</si>
  <si>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</si>
  <si>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</si>
  <si>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</si>
  <si>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</si>
  <si>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</si>
  <si>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</si>
  <si>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</si>
  <si>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</si>
  <si>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*7,5 X 7,5* CM EM PINUS, MISTA OU EQUIVALENTE DA REGIAO - BRUTA                                                                                                                                                                                                                                                                                                                                                                                                                                 </t>
  </si>
  <si>
    <t xml:space="preserve">PONTALETE ROLIÇO SEM TRATAMENTO, D = 8 A 11 CM, H = 3 M, EM EUCALIPTO OU EQUIVALENTE DA REGIAO - BRUTA (PARA ESCORAMENTO)                                                                                                                                                                                                                                                                                                                                                                                 </t>
  </si>
  <si>
    <t xml:space="preserve">PONTALETE ROLIÇO SEM TRATAMENTO, D = 8 A 11 CM, H = 6 M, EM EUCALIPTO OU EQUIVALENTE DA REGIAO - BRUTA (PARA ESCORAMENTO)                                                                                                                                                                                                                                                                                                                                                                                 </t>
  </si>
  <si>
    <t xml:space="preserve">PONTEIRO PARA MARTELO ROMPEDOR, DIAMETRO = *28* MM, COMPRIMENTO = *520* MM, ENCAIXE  SEXTAVADO                                                                                                                                                                                                                                                                                                                                                                                                            </t>
  </si>
  <si>
    <t xml:space="preserve">PORCA OLHAL EM ACO GALVANIZADO, ESPESSURA 16MM, ABERTURA 21MM                                                                                                                                                                                                                                                                                                                                                                                                                                             </t>
  </si>
  <si>
    <t xml:space="preserve">PORCA OLHAL M 16,  EM ACO GALVANIZADO, DIAMETRO = 16 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</si>
  <si>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</si>
  <si>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</si>
  <si>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</si>
  <si>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</si>
  <si>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</si>
  <si>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</si>
  <si>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</si>
  <si>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</si>
  <si>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</si>
  <si>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EM ACO GALVANIZADO, COMPRIMENTO DE 3  1/2"                                                                                                                                                                                                                                                                                                                                                                                                                                                  </t>
  </si>
  <si>
    <t xml:space="preserve">PORTA CORTA-FOGO PARA SAIDA DE EMERGENCIA, COM FECHADURA, VAO LUZ DE 90 X 210 CM, CLASSE P-90 (NBR 11742)                                                                                                                                                                                                                                                                                                                                                                                                 </t>
  </si>
  <si>
    <t xml:space="preserve">PORTA DE ABRIR / GIRO, DE MADEIRA FOLHA MEDIA (NBR 15930) DE 1000 X 2100 MM, DE 35 MM A 40 MM DE ESPESSURA, NUCLEO SEMI-SOLIDO (SARRAFEADO), CAPA LISA EM HDF, ACABAMENTO EM LAMINADO NATURAL PARA VERNIZ                                                                                                                                                                                                                                                                                                 </t>
  </si>
  <si>
    <t xml:space="preserve">PORTA DE ABRIR / GIRO, DE MADEIRA FOLHA MEDIA (NBR 15930) DE 1000 X 2100 MM, DE 35 MM A 40 MM DE ESPESSURA, NUCLEO SEMI-SOLIDO (SARRAFEADO), CAPA LISA EM HDF, ACABAMENTO EM PRIMER PARA PINTURA                                                                                                                                                                                                                                                                                                          </t>
  </si>
  <si>
    <t xml:space="preserve">PORTA DE ABRIR / GIRO, DE MADEIRA FOLHA MEDIA (NBR 15930) DE 700 X 2100 MM, DE 35 MM A 40 MM DE ESPESSURA, NUCLEO SEMI-SOLIDO (SARRAFEADO), CAPA FRISADA EM HDF, ACABAMENTO MELAMINICO EM PADRAO MADEIRA                                                                                                                                                                                                                                                                                                  </t>
  </si>
  <si>
    <t xml:space="preserve">PORTA DE ABRIR / GIRO, DE MADEIRA FOLHA MEDIA (NBR 15930) DE 700 X 2100 MM, DE 35 MM A 40 MM DE ESPESSURA, NUCLEO SEMI-SOLIDO (SARRAFEADO), CAPA LISA EM HDF, ACABAMENTO EM LAMINADO NATURAL PARA VERNIZ                                                                                                                                                                                                                                                                                                  </t>
  </si>
  <si>
    <t xml:space="preserve">PORTA DE ABRIR / GIRO, DE MADEIRA FOLHA MEDIA (NBR 15930) DE 800 X 2100 MM, DE 35 MM A 40 MM DE ESPESSURA, NUCLEO SEMI-SOLIDO (SARRAFEADO), CAPA FRISADA EM HDF, ACABAMENTO MELAMINICO EM PADRAO MADEIRA                                                                                                                                                                                                                                                                                                  </t>
  </si>
  <si>
    <t xml:space="preserve">PORTA DE ABRIR / GIRO, DE MADEIRA FOLHA MEDIA (NBR 15930) DE 800 X 2100 MM, DE 35 MM A 40 MM DE ESPESSURA, NUCLEO SEMI-SOLIDO (SARRAFEADO), CAPA LISA EM HDF, ACABAMENTO EM LAMINADO NATURAL PARA VERNIZ                                                                                                                                                                                                                                                                                                  </t>
  </si>
  <si>
    <t xml:space="preserve">PORTA DE ABRIR / GIRO, DE MADEIRA FOLHA MEDIA (NBR 15930) DE 900 X 2100 MM, DE 35 MM A 40 MM DE ESPESSURA, NUCLEO SEMI-SOLIDO (SARRAFEADO), CAPA LISA EM HDF, ACABAMENTO EM LAMINADO NATURAL PARA VERNIZ                                                                                                                                                                                                                                                                                                  </t>
  </si>
  <si>
    <t xml:space="preserve">PORTA DE ABRIR / GIRO, EM GRADIL FERRO, COM BARRA CHATA 3 CM X 1/4", COM REQUADRO E GUARNICAO - COMPLETO - ACABAMENTO NATURAL                                                                                                                                                                                                                                                                                                                                                                             </t>
  </si>
  <si>
    <t xml:space="preserve">PORTA DE ABRIR EM ACO COM DIVISAO HORIZONTAL PARA VIDROS, COM FUNDO ANTICORROSIVO/PRIMER DE PROTECAO, SEM GUARNICAO/ALIZAR/VISTA, VIDROS NAO INCLUSOS, 90 X 210 CM                                                                                                                                                                                                                                                                                                                                        </t>
  </si>
  <si>
    <t xml:space="preserve">PORTA DE ABRIR EM ACO TIPO VENEZIANA, COM FUNDO ANTICORROSIVO / PRIMER DE PROTECAO, SEM GUARNICAO/ALIZAR/VISTA, 90 X 210 CM                                                                                                                                                                                                                                                                                                                                                                               </t>
  </si>
  <si>
    <t xml:space="preserve">PORTA DE ABRIR EM ALUMINIO COM DIVISAO HORIZONTAL  PARA VIDROS,  ACABAMENTO ANODIZADO NATURAL, VIDROS INCLUSOS, SEM GUARNICAO/ALIZAR/VISTA , 87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</si>
  <si>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</si>
  <si>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</si>
  <si>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ABRIR EM ALUMINIO TIPO VENEZIANA, ACABAMENTO ANODIZADO NATURAL, SEM GUARNICAO/ALIZAR/VISTA, 87 X 210 CM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</si>
  <si>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</si>
  <si>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</si>
  <si>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COM PINTURA ELETROSTATICA, CHAPA NUMERO 24 "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</si>
  <si>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</si>
  <si>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</si>
  <si>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</si>
  <si>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</si>
  <si>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</si>
  <si>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MEXICANA SEM EMENDA (ANGELIM OU EQUIVALENTE REGIONAL), E = *3,5* CM                                                                                                                                                                                                                                                                                                                                                                                                          </t>
  </si>
  <si>
    <t xml:space="preserve">PORTA DE MADEIRA-DE-LEI TIPO VENEZIANA (ANGELIM OU EQUIVALENTE REGIONAL), E = *3,5* CM                                                                                                                                                                                                                                                                                                                                                                                                                    </t>
  </si>
  <si>
    <t xml:space="preserve">PORTA DE MADEIRA, FOLHA LEVE (NBR 15930) DE 600 X 2100 MM, DE 35 MM A 40 MM DE ESPESSURA, NUCLEO COLMEIA, CAPA LISA EM HDF, ACABAMENTO EM PRIMER PARA PINTURA                                                                                                                                                                                                                                                                                                                                             </t>
  </si>
  <si>
    <t xml:space="preserve">PORTA DE MADEIRA, FOLHA LEVE (NBR 15930) DE 700 X 2100 MM, DE 35 MM A 40 MM DE ESPESSURA, NUCLEO COLMEIA, CAPA LISA EM HDF, ACABAMENTO EM PRIMER PARA PINTURA                                                                                                                                                                                                                                                                                                                                             </t>
  </si>
  <si>
    <t xml:space="preserve">PORTA DE MADEIRA, FOLHA LEVE (NBR 15930) DE 800 X 2100 MM, DE 35 MM A 40 MM DE ESPESSURA, NUCLEO COLMEIA, CAPA LISA EM HDF, ACABAMENTO EM PRIMER PARA PINTURA                                                                                                                                                                                                                                                                                                                                             </t>
  </si>
  <si>
    <t xml:space="preserve">PORTA DE MADEIRA, FOLHA LEVE (NBR 15930), DE 600 X 2100 MM, E = 35 MM, NUCLEO COLMEIA, CAPA LISA EM HDF, ACABAMENTO MELAMINICO EM PADRAO MADEIRA                                                                                                                                                                                                                                                                                                                                                          </t>
  </si>
  <si>
    <t xml:space="preserve">PORTA DE MADEIRA, FOLHA MEDIA (NBR 15930) DE 600 X 2100 MM, DE 35 MM A 40 MM DE ESPESSURA, NUCLEO SEMI-SOLIDO (SARRAFEADO), CAPA FRISADA EM HDF, ACABAMENTO MELAMINICO EM PADRAO MADEIRA                                                                                                                                                                                                                                                                                                                  </t>
  </si>
  <si>
    <t xml:space="preserve">PORTA DE MADEIRA, FOLHA MEDIA (NBR 15930) DE 600 X 2100 MM, DE 35 MM A 40 MM DE ESPESSURA, NUCLEO SEMI-SOLIDO (SARRAFEADO), CAPA LISA EM HDF, ACABAMENTO EM PRIMER PARA PINTURA                                                                                                                                                                                                                                                                                                                           </t>
  </si>
  <si>
    <t xml:space="preserve">PORTA DE MADEIRA, FOLHA MEDIA (NBR 15930) DE 600 X 2100 MM, DE 35 MM A 40 MM DE ESPESSURA, NUCLEO SEMI-SOLIDO (SARRAFEADO), CAPA LISA EM HDF, ACABAMENTO LAMINADO NATURAL PARA VERNIZ                                                                                                                                                                                                                                                                                                                     </t>
  </si>
  <si>
    <t xml:space="preserve">PORTA DE MADEIRA, FOLHA MEDIA (NBR 15930) DE 700 X 2100 MM, DE 35 MM A 40 MM DE ESPESSURA, NUCLEO SEMI-SOLIDO (SARRAFEADO), CAPA LISA EM HDF, ACABAMENTO EM PRIMER PARA PINTURA                                                                                                                                                                                                                                                                                                                           </t>
  </si>
  <si>
    <t xml:space="preserve">PORTA DE MADEIRA, FOLHA MEDIA (NBR 15930) DE 800 X 2100 MM, DE 35 MM A 40 MM DE ESPESSURA, NUCLEO SEMI-SOLIDO (SARRAFEADO), CAPA LISA EM HDF, ACABAMENTO EM PRIMER PARA PINTURA                                                                                                                                                                                                                                                                                                                           </t>
  </si>
  <si>
    <t xml:space="preserve">PORTA DE MADEIRA, FOLHA MEDIA (NBR 15930) DE 900 X 2100 MM, DE 35 MM A 40 MM DE ESPESSURA, NUCLEO SEMI-SOLIDO (SARRAFEADO), CAPA LISA EM HDF, ACABAMENTO EM PRIMER PARA PINTURA                                                                                                                                                                                                                                                                                                                           </t>
  </si>
  <si>
    <t xml:space="preserve">PORTA DE MADEIRA, FOLHA PESADA (NBR 15930) DE 800 X 2100 MM, DE 40 MM A 45 MM DE ESPESSURA, NUCLEO SOLIDO, CAPA LISA EM HDF, ACABAMENTO EM LAMINADO NATURAL PARA VERNIZ                                                                                                                                                                                                                                                                                                                                   </t>
  </si>
  <si>
    <t xml:space="preserve">PORTA DE MADEIRA, FOLHA PESADA (NBR 15930) DE 800 X 2100 MM, DE 40 MM A 45 MM DE ESPESSURA, NUCLEO SOLIDO, CAPA LISA EM HDF, ACABAMENTO EM PRIMER PARA PINTURA                                                                                                                                                                                                                                                                                                                                            </t>
  </si>
  <si>
    <t xml:space="preserve">PORTA DE MADEIRA, FOLHA PESADA (NBR 15930) DE 900 X 2100 MM, DE 40 MM A 45 MM DE ESPESSURA, NUCLEO SOLIDO, CAPA LISA EM HDF, ACABAMENTO EM LAMINADO NATURAL PARA VERNIZ                                                                                                                                                                                                                                                                                                                                   </t>
  </si>
  <si>
    <t xml:space="preserve">PORTA DE MADEIRA, FOLHA PESADA (NBR 15930) DE 900 X 2100 MM, DE 40 MM A 45 MM DE ESPESSURA,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</si>
  <si>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</si>
  <si>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</si>
  <si>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</si>
  <si>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</si>
  <si>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</si>
  <si>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CHAPA 26, TIPO LAMBRIL, COM REQUADRO, ACABAMENTO NATURAL                                                                                                                                                                                                                                                                                                                                                                                                   </t>
  </si>
  <si>
    <t xml:space="preserve">PORTAO DE ABRIR / GIRO,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</si>
  <si>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</si>
  <si>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</si>
  <si>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POSTE CONICO CONTINUO EM ACO GALVANIZADO, CURVO, BRACO DUPLO, ENGASTADO,  H = 9 M, DIAMETRO INFERIOR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</si>
  <si>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</si>
  <si>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</si>
  <si>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</si>
  <si>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CURVO, BRACO SIMPLES, FLANGEADO, H = 7 M, DIAMETRO INFERIOR = *125*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</si>
  <si>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</si>
  <si>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</si>
  <si>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</si>
  <si>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DE CONCRETO ARMADO DE SECAO CIRCULAR, EXTENSAO DE 10,00 M, RESISTENCIA DE 150 A 200 DAN, TIPO C-14                                                                                                                                                                                                                                                                                                                                                                                                  </t>
  </si>
  <si>
    <t xml:space="preserve">POSTE DE CONCRETO ARMADO DE SECAO CIRCULAR, EXTENSAO DE 11,00 M, RESISTENCIA DE 200 A 300 DAN, TIPO C-14                                                                                                                                                                                                                                                                                                                                                                                                  </t>
  </si>
  <si>
    <t xml:space="preserve">POSTE DE CONCRETO ARMADO DE SECAO CIRCULAR, EXTENSAO DE 11,00 M, RESISTENCIA DE 300 A 400 DAN, TIPO C-17                                                                                                                                                                                                                                                                                                                                                                                                  </t>
  </si>
  <si>
    <t xml:space="preserve">POSTE DE CONCRETO ARMADO DE SECAO CIRCULAR, EXTENSAO DE 13,00 M, RESISTENCIA DE 1000 DAN, TIPO C-23                                                                                                                                                                                                                                                                                                                                                                                                       </t>
  </si>
  <si>
    <t xml:space="preserve">POSTE DE CONCRETO ARMADO DE SECAO CIRCULAR, EXTENSAO DE 13,00 M, RESISTENCIA DE 1500 DAN, TIPO C-29                                                                                                                                                                                                                                                                                                                                                                                                       </t>
  </si>
  <si>
    <t xml:space="preserve">POSTE DE CONCRETO ARMADO DE SECAO CIRCULAR, EXTENSAO DE 13,00 M, RESISTENCIA DE 2000 DAN, TIPO C-29                                                                                                                                                                                                                                                                                                                                                                                                       </t>
  </si>
  <si>
    <t xml:space="preserve">POSTE DE CONCRETO ARMADO DE SECAO CIRCULAR, EXTENSAO DE 13,00 M, RESISTENCIA DE 2500 DAN, TIPO C-29                                                                                                                                                                                                                                                                                                                                                                                                       </t>
  </si>
  <si>
    <t xml:space="preserve">POSTE DE CONCRETO ARMADO DE SECAO CIRCULAR, EXTENSAO DE 13,00 M, RESISTENCIA DE 3000 DAN, TIPO C-29                                                                                                                                                                                                                                                                                                                                                                                                       </t>
  </si>
  <si>
    <t xml:space="preserve">POSTE DE CONCRETO ARMADO DE SECAO CIRCULAR, EXTENSAO DE 14,00 M, RESISTENCIA DE 1000 DAN, TIPO C-23                                                                                                                                                                                                                                                                                                                                                                                                       </t>
  </si>
  <si>
    <t xml:space="preserve">POSTE DE CONCRETO ARMADO DE SECAO CIRCULAR, EXTENSAO DE 14,00 M, RESISTENCIA DE 1500 DAN, TIPO C-29                                                                                                                                                                                                                                                                                                                                                                                                       </t>
  </si>
  <si>
    <t xml:space="preserve">POSTE DE CONCRETO ARMADO DE SECAO CIRCULAR, EXTENSAO DE 14,00 M, RESISTENCIA DE 2000 DAN, TIPO C-29                                                                                                                                                                                                                                                                                                                                                                                                       </t>
  </si>
  <si>
    <t xml:space="preserve">POSTE DE CONCRETO ARMADO DE SECAO CIRCULAR, EXTENSAO DE 14,00 M, RESISTENCIA DE 2500 DAN, TIPO C-29                                                                                                                                                                                                                                                                                                                                                                                                       </t>
  </si>
  <si>
    <t xml:space="preserve">POSTE DE CONCRETO ARMADO DE SECAO CIRCULAR, EXTENSAO DE 14,00 M, RESISTENCIA DE 300 A 400 DAN, TIPO C-17                                                                                                                                                                                                                                                                                                                                                                                                  </t>
  </si>
  <si>
    <t xml:space="preserve">POSTE DE CONCRETO ARMADO DE SECAO CIRCULAR, EXTENSAO DE 14,00 M, RESISTENCIA DE 3000 DAN, TIPO C-29                                                                                                                                                                                                                                                                                                                                                                                                       </t>
  </si>
  <si>
    <t xml:space="preserve">POSTE DE CONCRETO ARMADO DE SECAO CIRCULAR, EXTENSAO DE 15,00 M, RESISTENCIA DE 1000 DAN, TIPO C-23                                                                                                                                                                                                                                                                                                                                                                                                       </t>
  </si>
  <si>
    <t xml:space="preserve">POSTE DE CONCRETO ARMADO DE SECAO CIRCULAR, EXTENSAO DE 15,00 M, RESISTENCIA DE 1500 DAN, TIPO C-29                                                                                                                                                                                                                                                                                                                                                                                                       </t>
  </si>
  <si>
    <t xml:space="preserve">POSTE DE CONCRETO ARMADO DE SECAO CIRCULAR, EXTENSAO DE 15,00 M, RESISTENCIA DE 2000 DAN, TIPO C-29                                                                                                                                                                                                                                                                                                                                                                                                       </t>
  </si>
  <si>
    <t xml:space="preserve">POSTE DE CONCRETO ARMADO DE SECAO CIRCULAR, EXTENSAO DE 15,00 M, RESISTENCIA DE 2500 DAN, TIPO C-29                                                                                                                                                                                                                                                                                                                                                                                                       </t>
  </si>
  <si>
    <t xml:space="preserve">POSTE DE CONCRETO ARMADO DE SECAO CIRCULAR, EXTENSAO DE 15,00 M, RESISTENCIA DE 3000 DAN, TIPO C-29                                                                                                                                                                                                                                                                                                                                                                                                       </t>
  </si>
  <si>
    <t xml:space="preserve">POSTE DE CONCRETO ARMADO DE SECAO CIRCULAR, EXTENSAO DE 9,00 M, RESISTENCIA DE 200 A 300 DAN, TIPO C-14                                                                                                                                                                                                                                                                                                                                                                                                   </t>
  </si>
  <si>
    <t xml:space="preserve">POSTE DE CONCRETO ARMADO DE SECAO CIRCULAR, EXTENSAO DE 9,00 M, RESISTENCIA DE 300 A 400 DAN, TIPO C-17                                                                                                                                                                                                                                                                                                                                                                                                   </t>
  </si>
  <si>
    <t xml:space="preserve">POSTE DE CONCRETO ARMADO DE SECAO DUPLO T, EXTENSAO DE 10,00 M, RESISTENCIA DE 1000 DAN, TIPO B-1,5                                                                                                                                                                                                                                                                                                                                                                                                       </t>
  </si>
  <si>
    <t xml:space="preserve">POSTE DE CONCRETO ARMADO DE SECAO DUPLO T, EXTENSAO DE 10,00 M, RESISTENCIA DE 150 DAN, TIPO D                                                                                                                                                                                                                                                                                                                                                                                                            </t>
  </si>
  <si>
    <t xml:space="preserve">POSTE DE CONCRETO ARMADO DE SECAO DUPLO T, EXTENSAO DE 10,00 M, RESISTENCIA DE 300 A 400 DAN, TIPO B OU D                                                                                                                                                                                                                                                                                                                                                                                                 </t>
  </si>
  <si>
    <t xml:space="preserve">POSTE DE CONCRETO ARMADO DE SECAO DUPLO T, EXTENSAO DE 10,00 M, RESISTENCIA DE 600 DAN, TIPO B                                                                                                                                                                                                                                                                                                                                                                                                            </t>
  </si>
  <si>
    <t xml:space="preserve">POSTE DE CONCRETO ARMADO DE SECAO DUPLO T, EXTENSAO DE 11,00 M, RESISTENCIA DE 1000 DAN, TIPO B-1,5                                                                                                                                                                                                                                                                                                                                                                                                       </t>
  </si>
  <si>
    <t xml:space="preserve">POSTE DE CONCRETO ARMADO DE SECAO DUPLO T, EXTENSAO DE 11,00 M, RESISTENCIA DE 150 DAN, TIPO D                                                                                                                                                                                                                                                                                                                                                                                                            </t>
  </si>
  <si>
    <t xml:space="preserve">POSTE DE CONCRETO ARMADO DE SECAO DUPLO T, EXTENSAO DE 11,00 M, RESISTENCIA DE 1500 DAN, TIPO B-3,0                                                                                                                                                                                                                                                                                                                                                                                                       </t>
  </si>
  <si>
    <t xml:space="preserve">POSTE DE CONCRETO ARMADO DE SECAO DUPLO T, EXTENSAO DE 11,00 M, RESISTENCIA DE 200 DAN, TIPO D                                                                                                                                                                                                                                                                                                                                                                                                            </t>
  </si>
  <si>
    <t xml:space="preserve">POSTE DE CONCRETO ARMADO DE SECAO DUPLO T, EXTENSAO DE 11,00 M, RESISTENCIA DE 2000 DAN, TIPO B-4,5                                                                                                                                                                                                                                                                                                                                                                                                       </t>
  </si>
  <si>
    <t xml:space="preserve">POSTE DE CONCRETO ARMADO DE SECAO DUPLO T, EXTENSAO DE 11,00 M, RESISTENCIA DE 300 DAN, TIPO B                                                                                                                                                                                                                                                                                                                                                                                                            </t>
  </si>
  <si>
    <t xml:space="preserve">POSTE DE CONCRETO ARMADO DE SECAO DUPLO T, EXTENSAO DE 11,00 M, RESISTENCIA DE 600 DAN, TIPO B                                                                                                                                                                                                                                                                                                                                                                                                            </t>
  </si>
  <si>
    <t xml:space="preserve">POSTE DE CONCRETO ARMADO DE SECAO DUPLO T, EXTENSAO DE 12,00 M, RESISTENCIA DE 1000 DAN, TIPO B-1,5                                                                                                                                                                                                                                                                                                                                                                                                       </t>
  </si>
  <si>
    <t xml:space="preserve">POSTE DE CONCRETO ARMADO DE SECAO DUPLO T, EXTENSAO DE 12,00 M, RESISTENCIA DE 150 DAN, TIPO D                                                                                                                                                                                                                                                                                                                                                                                                            </t>
  </si>
  <si>
    <t xml:space="preserve">POSTE DE CONCRETO ARMADO DE SECAO DUPLO T, EXTENSAO DE 12,00 M, RESISTENCIA DE 1500 DAN, TIPO B-3,0                                                                                                                                                                                                                                                                                                                                                                                                       </t>
  </si>
  <si>
    <t xml:space="preserve">POSTE DE CONCRETO ARMADO DE SECAO DUPLO T, EXTENSAO DE 12,00 M, RESISTENCIA DE 300 A 400 DAN, TIPO B OU D                                                                                                                                                                                                                                                                                                                                                                                                 </t>
  </si>
  <si>
    <t xml:space="preserve">POSTE DE CONCRETO ARMADO DE SECAO DUPLO T, EXTENSAO DE 12,00 M, RESISTENCIA DE 3000 DAN, TIPO B-6,0                                                                                                                                                                                                                                                                                                                                                                                                       </t>
  </si>
  <si>
    <t xml:space="preserve">POSTE DE CONCRETO ARMADO DE SECAO DUPLO T, EXTENSAO DE 12,00 M, RESISTENCIA DE 600 DAN, TIPO B                                                                                                                                                                                                                                                                                                                                                                                                            </t>
  </si>
  <si>
    <t xml:space="preserve">POSTE DE CONCRETO ARMADO DE SECAO DUPLO T, EXTENSAO DE 13,00 M, RESISTENCIA DE 1000 DAN, TIPO B-1,5                                                                                                                                                                                                                                                                                                                                                                                                       </t>
  </si>
  <si>
    <t xml:space="preserve">POSTE DE CONCRETO ARMADO DE SECAO DUPLO T, EXTENSAO DE 13,00 M, RESISTENCIA DE 1500 DAN, TIPO B-3,0                                                                                                                                                                                                                                                                                                                                                                                                       </t>
  </si>
  <si>
    <t xml:space="preserve">POSTE DE CONCRETO ARMADO DE SECAO DUPLO T, EXTENSAO DE 13,00 M, RESISTENCIA DE 2000 DAN, TIPO B-4,5                                                                                                                                                                                                                                                                                                                                                                                                       </t>
  </si>
  <si>
    <t xml:space="preserve">POSTE DE CONCRETO ARMADO DE SECAO DUPLO T, EXTENSAO DE 13,00 M, RESISTENCIA DE 300 DAN, TIPO B                                                                                                                                                                                                                                                                                                                                                                                                            </t>
  </si>
  <si>
    <t xml:space="preserve">POSTE DE CONCRETO ARMADO DE SECAO DUPLO T, EXTENSAO DE 13,00 M, RESISTENCIA DE 600 DAN, TIPO B                                                                                                                                                                                                                                                                                                                                                                                                            </t>
  </si>
  <si>
    <t xml:space="preserve">POSTE DE CONCRETO ARMADO DE SECAO DUPLO T, EXTENSAO DE 15,00 M, RESISTENCIA DE 1500 DAN, TIPO B-3,0                                                                                                                                                                                                                                                                                                                                                                                                       </t>
  </si>
  <si>
    <t xml:space="preserve">POSTE DE CONCRETO ARMADO DE SECAO DUPLO T, EXTENSAO DE 15,00 M, RESISTENCIA DE 2000 DAN, TIPO B-4,5                                                                                                                                                                                                                                                                                                                                                                                                       </t>
  </si>
  <si>
    <t xml:space="preserve">POSTE DE CONCRETO ARMADO DE SECAO DUPLO T, EXTENSAO DE 8,00 M, RESISTENCIA DE 150 DAN, TIPO D                                                                                                                                                                                                                                                                                                                                                                                                             </t>
  </si>
  <si>
    <t xml:space="preserve">POSTE DE CONCRETO ARMADO DE SECAO DUPLO T, EXTENSAO DE 9,00 M, RESISTENCIA DE 1000 DAN, TIPO B-1,5                                                                                                                                                                                                                                                                                                                                                                                                        </t>
  </si>
  <si>
    <t xml:space="preserve">POSTE DE CONCRETO ARMADO DE SECAO DUPLO T, EXTENSAO DE 9,00 M, RESISTENCIA DE 150 DAN, TIPO D                                                                                                                                                                                                                                                                                                                                                                                                             </t>
  </si>
  <si>
    <t xml:space="preserve">POSTE DE CONCRETO ARMADO DE SECAO DUPLO T, EXTENSAO DE 9,00 M, RESISTENCIA DE 300 A 400 DAN, TIPO B OU D                                                                                                                                                                                                                                                                                                                                                                                                  </t>
  </si>
  <si>
    <t xml:space="preserve">POSTE DE CONCRETO ARMADO DE SECAO DUPLO T, EXTENSAO DE 9,00 M, RESISTENCIA DE 600 DAN, TIPO B                                                                                                                                                                                                                                                                                                                                                                                                             </t>
  </si>
  <si>
    <t xml:space="preserve">POSTE DECORATIVO PARA JARDIM EM ACO TUBULAR, SEM LUMINARIA, H = *2,5* M                                                                                                                                                                                                                                                                                                                                                                                                                                   </t>
  </si>
  <si>
    <t xml:space="preserve">POSTE ROLICO DE MADEIRA TRATADA, D = 20 A 25 CM, H = 12,00 M, EM EUCALIPTO OU EQUIVALENTE DA REGIAO                                                                                                                                                                                                                                                                                                                                                                                                       </t>
  </si>
  <si>
    <t xml:space="preserve">POSTES METALICOS AUTOPORTANTES, CONICO OU TELESCOPICO, PARA SPDA, ALTURA 10 METROS LIVRES                                                                                                                                                                                                                                                                                                                                                                                                                 </t>
  </si>
  <si>
    <t xml:space="preserve">POSTES METALICOS AUTOPORTANTES, CONICO OU TELESCOPICO, PARA SPDA, ALTURA 12 METROS LIVRES                                                                                                                                                                                                                                                                                                                                                                                                                 </t>
  </si>
  <si>
    <t xml:space="preserve">POSTES METALICOS AUTOPORTANTES, CONICO OU TELESCOPICO, PARA SPDA, ALTURA 15 METROS LIVRES                                                                                                                                                                                                                                                                                                                                                                                                                 </t>
  </si>
  <si>
    <t xml:space="preserve">POSTES METALICOS AUTOPORTANTES, CONICO OU TELESCOPICO, PARA SPDA, ALTURA 20 METROS LIVRES                                                                                                                                                                                                                                                                                                                                                                                                                 </t>
  </si>
  <si>
    <t xml:space="preserve">POZOLANA DE CLASSE  C                                                                                                                                                                                                                                                                                                                                                                                                                                                                                     </t>
  </si>
  <si>
    <t xml:space="preserve">PRANCHA  APARELHADA *4 X 30* CM, EM MACARANDUBA, ANGELIM OU EQUIVALENTE DA REGIAO                                                                                                                                                                                                                                                                                                                                                                                                                         </t>
  </si>
  <si>
    <t xml:space="preserve">PRANCHA NAO APARELHADA  *6 X 25* CM, EM MACARANDUBA, ANGELIM OU EQUIVALENTE DA REGIAO -  BRUTA                                                                                                                                                                                                                                                                                                                                                                                                            </t>
  </si>
  <si>
    <t xml:space="preserve">PRANCHA NAO APARELHADA  *6 X 30* CM, EM MACARANDUBA, ANGELIM OU EQUIVALENTE DA REGIAO - BRUTA                                                                                                                                                                                                                                                                                                                                                                                                             </t>
  </si>
  <si>
    <t xml:space="preserve">PRANCHA NAO APARELHADA  *6 X 40* CM, EM MACARANDUBA, ANGELIM OU EQUIVALENTE DA REGIAO -  BRUTA                                                                                                                                                                                                                                                                                                                                                                                                            </t>
  </si>
  <si>
    <t xml:space="preserve">PRANCHAO  APARELHADO *8 X 30* CM, EM MACARANDUBA, ANGELIM OU EQUIVALENTE DA REGIAO                                                                                                                                                                                                                                                                                                                                                                                                                        </t>
  </si>
  <si>
    <t xml:space="preserve">PRANCHAO APARELHADO *7,5 X 23* CM, EM MACARANDUBA, ANGELIM OU EQUIVALENTE DA REGIAO                                                                                                                                                                                                                                                                                                                                                                                                                       </t>
  </si>
  <si>
    <t xml:space="preserve">PRANCHAO NAO APARELHADO  *7,5 X 23* CM, EM MACARANDUBA, ANGELIM OU EQUIVALENTE DA REGIAO - BRUTA                                                                                                                                                                                                                                                                                                                                                                                                          </t>
  </si>
  <si>
    <t xml:space="preserve">PRANCHAO NAO APARELHADO *8 X 30* CM, EM MACARANDUBA, ANGELIM OU EQUIVALENTE DA REGIAO - BRUTA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</si>
  <si>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</si>
  <si>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</si>
  <si>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</si>
  <si>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</si>
  <si>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</si>
  <si>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</si>
  <si>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</si>
  <si>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</si>
  <si>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</si>
  <si>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</si>
  <si>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</si>
  <si>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</si>
  <si>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</si>
  <si>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</si>
  <si>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</si>
  <si>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</si>
  <si>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</si>
  <si>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</si>
  <si>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</si>
  <si>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</si>
  <si>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PRESSAO DE PERNAS TRIPLO, EM TUBO DE ACO CARBONO, PINTURA NO PROCESSO ELETROSTATICO - EQUIPAMENTO DE GINASTICA PARA ACADEMIA AO AR LIVRE / ACADEMIA DA TERCEIRA IDADE - ATI                                                                                                                                                                                                                                                                                                                               </t>
  </si>
  <si>
    <t xml:space="preserve">PRIMER DE POLIURETANO                                                                                                                                                                                                                                                                                                                                                                                                                                                                                     </t>
  </si>
  <si>
    <t xml:space="preserve">PRIMER EPOXI / EPOXIDICO                                                                                                                                                                                                                                                                                                                                                                                                                                                                                  </t>
  </si>
  <si>
    <t xml:space="preserve">PRIMER PARA MANTA ASFALTICA A BASE DE ASFALTO MODIFICADO DILUIDO EM SOLVENTE, APLICACAO A FRIO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</si>
  <si>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</si>
  <si>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</si>
  <si>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</si>
  <si>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PROJETOR RETANGULAR FECHADO PARA LAMPADA VAPOR DE MERCURIO/SODIO 250 W A 500 W, CABECEIRAS EM ALUMINIO FUNDIDO, CORPO EM ALUMINIO ANODIZADO, PARA LAMPADA E40 FECHAMENTO EM VIDRO TEMPERADO.                                                                                                                                                                                                                                                                                                              </t>
  </si>
  <si>
    <t xml:space="preserve">PROLONGADOR/EXTENSOR PARA ROLO DE PINTURA 3 M                                                                                                                                                                                                                                                                                                                                                                                                                                                             </t>
  </si>
  <si>
    <t xml:space="preserve">PROLONGAMENTO / PROLONGADOR PARA CAIXA SIFONADA, PVC, 100 MM X 200 MM (NBR 5688)                                                                                                                                                                                                                                                                                                                                                                                                                          </t>
  </si>
  <si>
    <t xml:space="preserve">PROLONGAMENTO / PROLONGADOR PARA CAIXA SIFONADA, PVC, 150 MM X 150 MM (NBR 5688)                                                                                                                                                                                                                                                                                                                                                                                                                          </t>
  </si>
  <si>
    <t xml:space="preserve">PROLONGAMENTO / PROLONGADOR PARA CAIXA SIFONADA, PVC,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</si>
  <si>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</si>
  <si>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</si>
  <si>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</si>
  <si>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</si>
  <si>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</si>
  <si>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</si>
  <si>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</si>
  <si>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</si>
  <si>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</si>
  <si>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</si>
  <si>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PUXADOR DE EMBUTIR TIPO CONCHA, COM FURO PARA CHAVE, EM LATAO CROMADO,  COMPRIMENTO DE APROX *100* MM E LARGURA DE APROX *40* MM                                                                                                                                                                                                                                                                                                                                                                          </t>
  </si>
  <si>
    <t xml:space="preserve">PUXADOR TIPO ALCA, EM ZAMAC CROMADO, COM COMPRIMENTO DE APROX 150 MM, COM ROSETA PARA PORTAS DE MADEIRAS, INCLUINDO PARAFUSOS                                                                                                                                                                                                                                                                                                                                                                             </t>
  </si>
  <si>
    <t xml:space="preserve">PUXADOR TIPO ALCA, EM ZAMAC CROMADO, COM ROSETAS, COMPRIMENTO DE APROX *100* MM, PARA PORTAS E JANELAS DE MADEIRA, INCLUINDO PARAFUSOS                                                                                                                                                                                                                                                                                                                                                                    </t>
  </si>
  <si>
    <t xml:space="preserve">PUXADOR TUBULAR RETO DUPLO, EM ALUMINIO CROMADO, COMPRIMENTO DE APROX 400 MM E DIAMETRO DE 25 MM (1")                                                                                                                                                                                                                                                                                                                                                                                                     </t>
  </si>
  <si>
    <t xml:space="preserve">PUXADOR TUBULAR RETO SIMPLES, EM ALUMINIO CROMADO, COM COMPRIMENTO DE APROX 400 MM E DIAMETRO DE 25 MM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</si>
  <si>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</si>
  <si>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INCLUINDO BARRAMENTO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</si>
  <si>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</si>
  <si>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</si>
  <si>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</si>
  <si>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</si>
  <si>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</si>
  <si>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</si>
  <si>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</si>
  <si>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*42*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</si>
  <si>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</si>
  <si>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</si>
  <si>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</si>
  <si>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</si>
  <si>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</si>
  <si>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48 DISJUNTORES DIN, 100 A                                                                                                                                                                                                                                                                                                                                                                                 </t>
  </si>
  <si>
    <t xml:space="preserve">QUADRO DE DISTRIBUICAO, EM PVC, DE EMBUTIR, COM BARRAMENTO TERRA / NEUTRO, PARA 12 DISJUNTORES NEMA OU 16 DISJUNTORES DIN                                                                                                                                                                                                                                                                                                                                                                                 </t>
  </si>
  <si>
    <t xml:space="preserve">QUADRO DE DISTRIBUICAO, EM PVC, DE EMBUTIR, COM BARRAMENTO TERRA / NEUTRO, PARA 18 DISJUNTORES NEMA OU 24 DISJUNTORES DIN                                                                                                                                                                                                                                                                                                                                                                                 </t>
  </si>
  <si>
    <t xml:space="preserve">QUADRO DE DISTRIBUICAO, EM PVC, DE EMBUTIR, COM BARRAMENTO TERRA / NEUTRO, PARA 27 DISJUNTORES NEMA OU 36 DISJUNTORES DIN                                                                                                                                                                                                                                                                                                                                                                                 </t>
  </si>
  <si>
    <t xml:space="preserve">QUADRO DE DISTRIBUICAO, EM PVC, DE EMBUTIR, COM BARRAMENTO TERRA / NEUTRO, PARA 48 DISJUNTORES DIN                                                                                                                                                                                                                                                                                                                                                                                                        </t>
  </si>
  <si>
    <t xml:space="preserve">QUADRO DE DISTRIBUICAO, EM PVC, DE EMBUTIR, COM BARRAMENTO TERRA / NEUTRO, PARA 6 DISJUNTORES NEMA OU 8 DISJUNTORES DIN                                                                                                                                                                                                                                                                                                                                                                                   </t>
  </si>
  <si>
    <t xml:space="preserve">QUADRO DE DISTRIBUICAO, SEM BARRAMENTO, EM PVC, DE EMBUTIR, PARA 12 DISJUNTORES NEMA OU 16 DISJUNTORES DIN                                                                                                                                                                                                                                                                                                                                                                                                </t>
  </si>
  <si>
    <t xml:space="preserve">QUADRO DE DISTRIBUICAO, SEM BARRAMENTO, EM PVC, DE EMBUTIR, PARA 18 DISJUNTORES NEMA OU 24 DISJUNTORES DIN                                                                                                                                                                                                                                                                                                                                                                                                </t>
  </si>
  <si>
    <t xml:space="preserve">QUADRO DE DISTRIBUICAO, SEM BARRAMENTO, EM PVC, DE EMBUTIR, PARA 27 DISJUNTORES NEMA OU 36 DISJUNTORES DIN                                                                                                                                                                                                                                                                                                                                                                                                </t>
  </si>
  <si>
    <t xml:space="preserve">QUADRO DE DISTRIBUICAO, SEM BARRAMENTO, EM PVC, DE EMBUTIR, PARA 3 DISJUNTORES NEMA OU 4 DISJUNTORES DIN                                                                                                                                                                                                                                                                                                                                                                                                  </t>
  </si>
  <si>
    <t xml:space="preserve">QUADRO DE DISTRIBUICAO, SEM BARRAMENTO, EM PVC, DE EMBUTIR, PARA 6 DISJUNTORES NEMA OU 8 DISJUNTORES DIN                                                                                                                                                                                                                                                                                                                                                                                                  </t>
  </si>
  <si>
    <t xml:space="preserve">QUADRO DE DISTRIBUICAO, SEM BARRAMENTO, EM PVC, DE SOBREPOR,  PARA 3 DISJUNTORES NEMA OU 4 DISJUNTORES DIN                                                                                                                                                                                                                                                                                                                                                                                                </t>
  </si>
  <si>
    <t xml:space="preserve">QUADRO DE DISTRIBUICAO, SEM BARRAMENTO, EM PVC, DE SOBREPOR, PARA 12 DISJUNTORES NEMA OU 16 DISJUNTORES DIN                                                                                                                                                                                                                                                                                                                                                                                               </t>
  </si>
  <si>
    <t xml:space="preserve">QUADRO DE DISTRIBUICAO, SEM BARRAMENTO, EM PVC, DE SOBREPOR, PARA 18 DISJUNTORES NEMA OU 24 DISJUNTORES DIN                                                                                                                                                                                                                                                                                                                                                                                               </t>
  </si>
  <si>
    <t xml:space="preserve">QUADRO DE DISTRIBUICAO, SEM BARRAMENTO, EM PVC, DE SOBREPOR, PARA 27 DISJUNTORES NEMA OU 36 DISJUNTORES DIN                                                                                                                                                                                                                                                                                                                                                                                               </t>
  </si>
  <si>
    <t xml:space="preserve">QUADRO DE DISTRIBUICAO, SEM BARRAMENTO, EM PVC, DE SOBREPOR, PARA 6 DISJUNTORES NEMA OU 8 DISJUNTORES DIN                                                                                                                                                                                                                                                                                                                                                                                                 </t>
  </si>
  <si>
    <t xml:space="preserve">RACK DE PISO PARA SERVIDOR, ABERTO, EM COLUNA, 44U X *570* MM                                                                                                                                                                                                                                                                                                                                                                                                                                             </t>
  </si>
  <si>
    <t xml:space="preserve">RACK DE PISO PARA SERVIDOR, FECHADO, 44U, COM PORTA, 44U X *570* MM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</si>
  <si>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</si>
  <si>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</si>
  <si>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</si>
  <si>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</si>
  <si>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</si>
  <si>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</si>
  <si>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</si>
  <si>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</si>
  <si>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</si>
  <si>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 RALO DE PASSAGEM EM PVC, QUADRADO, 100 X 100 X 53 MM, SAIDA 40 MM, COM GRELHA BRANCA                                                                                                                                                                                                                                                                                                                                                                                                          </t>
  </si>
  <si>
    <t xml:space="preserve">RALO SECO CONICO, PVC, 100 X 40 MM,  COM GRELHA REDONDA BRANCA                                                                                                                                                                                                                                                                                                                                                                                                                                            </t>
  </si>
  <si>
    <t xml:space="preserve">RALO SECO CONICO, PVC, 100 X 40 MM, COM GRELHA QUADRADA BRANCA                                                                                                                                                                                                                                                                                                                                                                                                                                            </t>
  </si>
  <si>
    <t xml:space="preserve">RALO SIFONADO CILINDRICO, PVC, 100 X 40 MM,  COM GRELHA REDONDA BRANCA                                                                                                                                                                                                                                                                                                                                                                                                                                    </t>
  </si>
  <si>
    <t xml:space="preserve">RALO SIFONADO QUADRADO, PVC, 100 X 53 MM, SAIDA 40 MM, COM GRELHA QUADRADA BRANCA                                                                                                                                                                                                                                                                                                                                                                                                                         </t>
  </si>
  <si>
    <t xml:space="preserve">RALO SIFONADO REDONDO CONICO, PVC, 100 X 40 MM, COM GRELHA REDONDA BRANCA                                                                                                                                                                                                                                                                                                                                                                                                                                 </t>
  </si>
  <si>
    <t xml:space="preserve">RASTELEIRO (MENSALISTA)                                                                                                                                                                                                                                                                                                                                                                                                                                                                                   </t>
  </si>
  <si>
    <t xml:space="preserve">RASTELEIRO HORISTA                                                                                                                                                                                                                                                                                                                                                                                                                                                                                        </t>
  </si>
  <si>
    <t xml:space="preserve">REATOR ELETRONICO BIVOLT PARA 1 LAMPADA FLUORESCENTE DE 18/20 W                                                                                                                                                                                                                                                                                                                                                                                                                                           </t>
  </si>
  <si>
    <t xml:space="preserve">REATOR ELETRONICO BIVOLT PARA 1 LAMPADA FLUORESCENTE DE 36/40 W                                                                                                                                                                                                                                                                                                                                                                                                                                           </t>
  </si>
  <si>
    <t xml:space="preserve">REATOR ELETRONICO BIVOLT PARA 2 LAMPADAS FLUORESCENTES DE 14 W                                                                                                                                                                                                                                                                                                                                                                                                                                            </t>
  </si>
  <si>
    <t xml:space="preserve">REATOR ELETRONICO BIVOLT PARA 2 LAMPADAS FLUORESCENTES DE 18/20 W                                                                                                                                                                                                                                                                                                                                                                                                                                         </t>
  </si>
  <si>
    <t xml:space="preserve">REATOR ELETRONICO BIVOLT PARA 2 LAMPADAS FLUORESCENTES DE 36/40 W                                                                                                                                                                                                                                                                                                                                                                                                                                         </t>
  </si>
  <si>
    <t xml:space="preserve">REATOR INTERNO/INTEGRADO PARA LAMPADA VAPOR METALICO 400 W, ALTO FATOR DE POTENCIA                                                                                                                                                                                                                                                                                                                                                                                                                        </t>
  </si>
  <si>
    <t xml:space="preserve">REATOR P/ LAMPADA VAPOR DE SODIO 250W USO EXT                                                                                                                                                                                                                                                                                                                                                                                                                                                             </t>
  </si>
  <si>
    <t xml:space="preserve">REATOR P/ 1 LAMPADA VAPOR DE MERCURIO 125W USO EXT                                                                                                                                                                                                                                                                                                                                                                                                                                                        </t>
  </si>
  <si>
    <t xml:space="preserve">REATOR P/ 1 LAMPADA VAPOR DE MERCURIO 250W USO EXT                                                                                                                                                                                                                                                                                                                                                                                                                                                        </t>
  </si>
  <si>
    <t xml:space="preserve">REATOR P/ 1 LAMPADA VAPOR DE MERCURIO 400W USO EXT                                                                                                                                                                                                                                                                                                                                                                                                                                                        </t>
  </si>
  <si>
    <t xml:space="preserve">REBITE DE ALUMINIO VAZADO DE REPUXO, 3,2 X 8 MM (1KG = 1025 UNIDADES)                                                                                                                                                                                                                                                                                                                                                                                                                                     </t>
  </si>
  <si>
    <t xml:space="preserve">REBOLO ABRASIVO RETO DE USO GERAL GRAO 36, DE 6 X 1 " ( DIAMETRO X ALTURA)                                                                                                                                                                                                                                                                                                                                                                                                                                </t>
  </si>
  <si>
    <t xml:space="preserve">REBOLO ABRASIVO RETO DE USO GERAL GRAO 36, DE 6 X 3/4 " (DIAMETRO X ALTURA)                                                                                                                                                                                                                                                                                                                                                                                                                               </t>
  </si>
  <si>
    <t xml:space="preserve">RECICLADORA DE ASFALTO A FRIO SOBRE RODAS, LARG. FRESAGEM 2,00 M, POT. 315 KW/422 HP                                                                                                                                                                                                                                                                                                                                                                                                                      </t>
  </si>
  <si>
    <t xml:space="preserve">REDUCAO EXCENTRICA PVC, DN 100 X 50 MM, PARA ESGOTO PREDIAL                                                                                                                                                                                                                                                                                                                                                                                                                                               </t>
  </si>
  <si>
    <t xml:space="preserve">REDUCAO EXCENTRICA PVC, DN 100 X 75 MM, PARA ESGOTO PREDIAL                                                                                                                                                                                                                                                                                                                                                                                                                                               </t>
  </si>
  <si>
    <t xml:space="preserve">REDUCAO EXCENTRICA PVC, DN 75 X 50 MM, PARA ESGOTO PREDIAL                                                                                                                                                                                                                                                                                                                                                                                                                                                </t>
  </si>
  <si>
    <t xml:space="preserve">REDUCAO EXCENTRICA PVC, SERIE R, DN 100 X 75 MM, PARA ESGOTO PREDIAL                                                                                                                                                                                                                                                                                                                                                                                                                                      </t>
  </si>
  <si>
    <t xml:space="preserve">REDUCAO EXCENTRICA PVC, SERIE R, DN 150 X 100 MM, PARA ESGOTO PREDIAL                                                                                                                                                                                                                                                                                                                                                                                                                                     </t>
  </si>
  <si>
    <t xml:space="preserve">REDUCAO EXCENTRICA PVC, SERIE R, DN 75 X 50 MM, PARA ESGOTO PREDIAL                                                                                                                                                                                                                                                                                                                                                                                                                                       </t>
  </si>
  <si>
    <t xml:space="preserve">REDUCAO FIXA TIPO STORZ, ENGATE RAPIDO 2.1/2" X 1.1/2", EM LATAO, PARA INSTALACAO PREDIAL COMBATE A INCENDIO PREDIAL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</si>
  <si>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</si>
  <si>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</si>
  <si>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</si>
  <si>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REFLETOR REDONDO EM ALUMINIO ANODIZADO PARA LAMPADA VAPOR DE MERCURIO/SODIO, CORPO EM ALUMINIO COM PINTURA EPOXI, PARA LAMPADA E-27 DE 300 W, COM SUPORTE REDONDO E ALCA REGULAVEL PARA FIXACAO.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</si>
  <si>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</si>
  <si>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</si>
  <si>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</si>
  <si>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</si>
  <si>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</si>
  <si>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</si>
  <si>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</si>
  <si>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</si>
  <si>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</si>
  <si>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</si>
  <si>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</si>
  <si>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</si>
  <si>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</si>
  <si>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</si>
  <si>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</si>
  <si>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</si>
  <si>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</si>
  <si>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</si>
  <si>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</si>
  <si>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</si>
  <si>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</si>
  <si>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</si>
  <si>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</si>
  <si>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 xml:space="preserve">REGISTRO GAVETA BRUTO EM LATAO FORJADO, BITOLA 1 1/4 " (REF 1509)                                                                                                                                                                                                                                                                                                                                                                                                                                         </t>
  </si>
  <si>
    <t xml:space="preserve">REGISTRO GAVETA BRUTO EM LATAO FORJADO, BITOLA 1/2 " (REF 1509)                                                                                                                                                                                                                                                                                                                                                                                                                                           </t>
  </si>
  <si>
    <t xml:space="preserve">REGISTRO GAVETA BRUTO EM LATAO FORJADO, BITOLA 2 " (REF 1509)                                                                                                                                                                                                                                                                                                                                                                                                                                             </t>
  </si>
  <si>
    <t xml:space="preserve">REGISTRO GAVETA BRUTO EM LATAO FORJADO, BITOLA 2 1/2 " (REF 1509)                                                                                                                                                                                                                                                                                                                                                                                                                                         </t>
  </si>
  <si>
    <t xml:space="preserve">REGISTRO GAVETA BRUTO EM LATAO FORJADO, BITOLA 3 " (REF 1509)                                                                                                                                                                                                                                                                                                                                                                                                                                             </t>
  </si>
  <si>
    <t xml:space="preserve">REGISTRO GAVETA BRUTO EM LATAO FORJADO, BITOLA 3/4 " (REF 1509)                                                                                                                                                                                                                                                                                                                                                                                                                                           </t>
  </si>
  <si>
    <t xml:space="preserve">REGISTRO GAVETA BRUTO EM LATAO FORJADO, BITOLA 4 " (REF 1509)                                                                                                                                                                                                                                                                                                                                                                                                                                             </t>
  </si>
  <si>
    <t xml:space="preserve">REGISTRO GAVETA COM ACABAMENTO E CANOPLA CROMADOS, SIMPLES, BITOLA 1 " (REF 1509)                                                                                                                                                                                                                                                                                                                                                                                                                         </t>
  </si>
  <si>
    <t xml:space="preserve">REGISTRO GAVETA COM ACABAMENTO E CANOPLA CROMADOS, SIMPLES, BITOLA 1 1/2 " (REF 1509)                                                                                                                                                                                                                                                                                                                                                                                                                     </t>
  </si>
  <si>
    <t xml:space="preserve">REGISTRO GAVETA COM ACABAMENTO E CANOPLA CROMADOS, SIMPLES, BITOLA 1 1/4 " (REF 1509)                                                                                                                                                                                                                                                                                                                                                                                                                     </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</si>
  <si>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</si>
  <si>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</si>
  <si>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</si>
  <si>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</si>
  <si>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</si>
  <si>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</si>
  <si>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</si>
  <si>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</si>
  <si>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 xml:space="preserve">REGUA DE ALUMINIO PARA PEDREIRO 2 X 1 "                                                                                                                                                                                                                                                                                                                                                                                                                                                                   </t>
  </si>
  <si>
    <t xml:space="preserve">REGUA VIBRADORA DUPLA PARA CONCRETO A GASOLINA 5,5 HP, PESO DE 60 KG, COMPRIMENTO 4 M                                                                                                                                                                                                                                                                                                                                                                                                                     </t>
  </si>
  <si>
    <t xml:space="preserve">REGUA VIBRATORIA DE CONCRETO TRELICADA, EQUIPADA COM MOTOR A GASOLINA DE 9 HP                                                                                                                                                                                                                                                                                                                                                                                                                             </t>
  </si>
  <si>
    <t xml:space="preserve">REJUNTE CIMENTICIO, QUALQUER COR                                                                                                                                                                                                                                                                                                                                                                                                                                                                          </t>
  </si>
  <si>
    <t xml:space="preserve">REJUNTE EPOXI, QUALQUER COR                                                                                                                                                                                                                                                                                                                                                                                                                                                                               </t>
  </si>
  <si>
    <t xml:space="preserve">RELE FOTOELETRICO INTERNO E EXTERNO BIVOLT 1000 W, DE CONECTOR, SEM BASE                                                                                                                                                                                                                                                                                                                                                                                                                                  </t>
  </si>
  <si>
    <t xml:space="preserve">RELE TERMICO BIMETAL PARA USO EM MOTORES TRIFASICOS, TENSAO 380 V, POTENCIA ATE 15 CV, CORRENTE NOMINAL MAXIMA 22 A                                                                                                                                                                                                                                                                                                                                                                                       </t>
  </si>
  <si>
    <t xml:space="preserve">RESINA ACRILICA PREMIUM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</si>
  <si>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</si>
  <si>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</si>
  <si>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</si>
  <si>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</si>
  <si>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</si>
  <si>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</si>
  <si>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</si>
  <si>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</si>
  <si>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</si>
  <si>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</si>
  <si>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</si>
  <si>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</si>
  <si>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APARELHADA *1,5 X 5* CM, EM MACARANDUBA, ANGELIM OU EQUIVALENTE DA REGIAO                                                                                                                                                                                                                                                                                                                                                                                                                           </t>
  </si>
  <si>
    <t xml:space="preserve">RIPA NAO APARELHADA  *1 X 3* CM, EM MACARANDUBA, ANGELIM OU EQUIVALENTE DA REGIAO - BRUTA                                                                                                                                                                                                                                                                                                                                                                                                                 </t>
  </si>
  <si>
    <t xml:space="preserve">RIPA NAO APARELHADA,  *1,5 X 5* CM, EM MACARANDUBA, ANGELIM OU EQUIVALENTE DA REGIAO -  BRUTA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</si>
  <si>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</si>
  <si>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</si>
  <si>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</si>
  <si>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</si>
  <si>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</si>
  <si>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</si>
  <si>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</si>
  <si>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</si>
  <si>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</si>
  <si>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 xml:space="preserve">RODIZIO TIPO NAPOLEAO PARA JANELAS DE CORRER, EM ZAMAC, COMPRIMENTO DE APROX 60 CM, COM ROLAMENTO EM ACO                                                                                                                                                                                                                                                                                                                                                                                                  </t>
  </si>
  <si>
    <t xml:space="preserve">RODO PARA CHAO 40 CM COM CABO                                                                                                                                                                                                                                                                                                                                                                                                                                                                             </t>
  </si>
  <si>
    <t xml:space="preserve">ROLDANA CONCAVA DUPLA, 4 RODAS, EM ZAMAC COM CHAPA DE LATAO, ROLAMENTOS EM ACO, PARA PORTAS E JANELAS DE CORRER                                                                                                                                                                                                                                                                                                                                                                                           </t>
  </si>
  <si>
    <t xml:space="preserve">ROLDANA CONCAVA DUPLA, 4 RODAS, PARA PORTA DE CORRER, EM ZAMAC COM CHAPA DE ACO,  ROLAMENTO INTERNO BLINDADO DE ACO REVESTIDO EM NYLON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</si>
  <si>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</si>
  <si>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</si>
  <si>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</si>
  <si>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</si>
  <si>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</si>
  <si>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</si>
  <si>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</si>
  <si>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PE DE CARNEIRO, COM CONTROLE REMOTO POR RADIO, POTENCIA  12,5 KW, PESO OPERACIONAL DE 1,675 T, LARGURA DE TRABALHO 0,85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</si>
  <si>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</si>
  <si>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</si>
  <si>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</si>
  <si>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ROLO DE ESPUMA POLIESTER 23 CM (SEM CABO)                                                                                                                                                                                                                                                                                                                                                                                                                                                                 </t>
  </si>
  <si>
    <t xml:space="preserve">ROLO DE LA DE CARNEIRO 23 CM (SEM CABO)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</si>
  <si>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</si>
  <si>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</si>
  <si>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</si>
  <si>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</si>
  <si>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</si>
  <si>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</si>
  <si>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</si>
  <si>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</si>
  <si>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</si>
  <si>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t>
  </si>
  <si>
    <t xml:space="preserve">RUFO PARA TELHA ESTRUTURAL DE FIBROCIMENTO 1 ABA (SEM AMIANTO)                                                                                                                                                                                                                                                                                                                                                                                                                                            </t>
  </si>
  <si>
    <t xml:space="preserve">RUFO PARA TELHA ONDULADA DE FIBROCIMENTO, E = 6 MM, ABA *260* MM, COMPRIMENTO 1100 MM (SEM AMIANTO)                                                                                                                                                                                                                                                                                                                                                                                                       </t>
  </si>
  <si>
    <t xml:space="preserve">SABONETEIRA DE PAREDE EM METAL CROMADO                                                                                                                                                                                                                                                                                                                                                                                                                                                                    </t>
  </si>
  <si>
    <t xml:space="preserve">SABONETEIRA PLASTICA TIPO DISPENSER PARA SABONETE LIQUIDO COM RESERVATORIO 800 A 1500 ML                                                                                                                                                                                                                                                                                                                                                                                                                  </t>
  </si>
  <si>
    <t xml:space="preserve">SACO DE RAFIA PARA ENTULHO, NOVO, LISO (SEM CLICHE), *60 x 90* CM                                                                                                                                                                                                                                                                                                                                                                                                                                         </t>
  </si>
  <si>
    <t xml:space="preserve">SAIBRO PARA ARGAMASSA (COLETADO NO COMERCIO)                                                                                                                                                                                                                                                                                                                                                                                                                                                              </t>
  </si>
  <si>
    <t xml:space="preserve">SAPATA DE PVC ADITIVADO NERVURADO D = 6"                                                                                                                                                                                                                                                                                                                                                                                                                                                                  </t>
  </si>
  <si>
    <t xml:space="preserve">SAPATA DE PVC ADITIVADO NERVURADO D = 8"                                                                                                                                                                                                                                                                                                                                                                                                                                                                  </t>
  </si>
  <si>
    <t xml:space="preserve">SAPATILHA EM ACO GALVANIZADO PARA CABOS COM DIAMETRO NOMINAL ATE 5/8"                                                                                                                                                                                                                                                                                                                                                                                                                                     </t>
  </si>
  <si>
    <t xml:space="preserve">SARRAFO *2,5 X 10* CM EM PINUS, MISTA OU EQUIVALENTE DA REGIAO - BRUTA                                                                                                                                                                                                                                                                                                                                                                                                                                    </t>
  </si>
  <si>
    <t xml:space="preserve">SARRAFO *2,5 X 5* CM EM PINUS, MISTA OU EQUIVALENTE DA REGIAO - BRUTA                                                                                                                                                                                                                                                                                                                                                                                                                                     </t>
  </si>
  <si>
    <t xml:space="preserve">SARRAFO *2,5 X 7,5* CM EM PINUS, MISTA OU EQUIVALENTE DA REGIAO - BRUTA                                                                                                                                                                                                                                                                                                                                                                                                                                   </t>
  </si>
  <si>
    <t xml:space="preserve">SARRAFO APARELHADO *2 X 10* CM, EM MACARANDUBA, ANGELIM OU EQUIVALENTE DA REGIAO                                                                                                                                                                                                                                                                                                                                                                                                                          </t>
  </si>
  <si>
    <t xml:space="preserve">SARRAFO NAO APARELHADO *2,5 X 10* CM, EM MACARANDUBA, ANGELIM OU EQUIVALENTE DA REGIAO -  BRUTA                                                                                                                                                                                                                                                                                                                                                                                                           </t>
  </si>
  <si>
    <t xml:space="preserve">SARRAFO NAO APARELHADO *2,5 X 7* CM, EM MACARANDUBA, ANGELIM OU EQUIVALENTE DA REGIAO -  BRUTA                                                                                                                                                                                                                                                                                                                                                                                                            </t>
  </si>
  <si>
    <t xml:space="preserve">SARRAFO NAO APARELHADO 2,5 X 5 CM, EM MACARANDUBA, ANGELIM OU EQUIVALENTE DA REGIAO -  BRUTA                                                                                                                                                                                                                                                                                                                                                                                                              </t>
  </si>
  <si>
    <t xml:space="preserve">SEGURO - HORISTA (COLETADO CAIXA - ENCARGOS COMPLEMENTARES)                                                                                                                                                                                                                                                                                                                                                                                                                                               </t>
  </si>
  <si>
    <t xml:space="preserve">SEGURO - MENSALISTA (COLETADO CAIXA - ENCARGOS COMPLEMENTARES)                                                                                                                                                                                                                                                                                                                                                                                                                                            </t>
  </si>
  <si>
    <t xml:space="preserve">SEIXO ROLADO PARA APLICACAO EM CONCRETO (POSTO PEDREIRA/FORNECEDOR, SEM FRETE)                                                                                                                                                                                                                                                                                                                                                                                                                            </t>
  </si>
  <si>
    <t xml:space="preserve">SELADOR ACRILICO OPACO PREMIUM INTERIOR/EXTERIOR                                                                                                                                                                                                                                                                                                                                                                                                                                                          </t>
  </si>
  <si>
    <t xml:space="preserve">SELADOR HORIZONTAL PARA FITA DE ACO 1 "                                                                                                                                                                                                                                                                                                                                                                                                                                                                   </t>
  </si>
  <si>
    <t xml:space="preserve">SELANTE A BASE DE ALCATRAO E POLIURETANO PARA JUNTAS HORIZONTAIS                                                                                                                                                                                                                                                                                                                                                                                                                                          </t>
  </si>
  <si>
    <t xml:space="preserve">SELANTE ACRILICO PARA TRATAMENTO / ACABAMENTO SUPERFICIAL DE CONCRETO ESTAMPADO, APARENTE, PEDRAS E OUTROS                                                                                                                                                                                                                                                                                                                                                                                                </t>
  </si>
  <si>
    <t xml:space="preserve">SELANTE DE BASE ASFALTICA PARA VEDACAO                                                                                                                                                                                                                                                                                                                                                                                                                                                                    </t>
  </si>
  <si>
    <t xml:space="preserve">SELANTE ELASTICO MONOCOMPONENTE A BASE DE POLIURETANO (PU) PARA JUNTAS DIVERSAS                                                                                                                                                                                                                                                                                                                                                                                                                           </t>
  </si>
  <si>
    <t xml:space="preserve">310ML </t>
  </si>
  <si>
    <t xml:space="preserve">SELANTE MONOCOMPONENTE A BASE DE SILICONE DE BAIXO MODULO, PARA JUNTAS DE PAVIMENTACAO                                                                                                                                                                                                                                                                                                                                                                                                                    </t>
  </si>
  <si>
    <t xml:space="preserve">SELANTE TIPO VEDA CALHA PARA METAL E FIBROCIMENTO                                                                                                                                                                                                                                                                                                                                                                                                                                                         </t>
  </si>
  <si>
    <t xml:space="preserve">SELIM PVC, COM TRAVA, JE, 90 GRAUS, DN 125 X 100 MM OU 150 X 100 MM, PARA REDE COLETORA ESGOTO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</si>
  <si>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</si>
  <si>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</si>
  <si>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</si>
  <si>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</si>
  <si>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</si>
  <si>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</si>
  <si>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</si>
  <si>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</si>
  <si>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</si>
  <si>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</si>
  <si>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(HORISTA)                                                                                                                                                                                                                                                                                                                                                                                                                                                                                     </t>
  </si>
  <si>
    <t xml:space="preserve">SERRALHEIRO (MENSALISTA)                                                                                                                                                                                                                                                                                                                                                                                                                                                                                  </t>
  </si>
  <si>
    <t xml:space="preserve">SERVENTE DE OBRAS                                                                                                                                                                                                                                                                                                                                                                                                                                                                                         </t>
  </si>
  <si>
    <t xml:space="preserve">SERVENTE DE OBRAS (MENSALISTA)                                                                                                                                                                                                                                                                                                                                                                                                                                                                            </t>
  </si>
  <si>
    <t xml:space="preserve">SERVICO DE BOMBEAMENTO DE CONCRETO COM CONSUMO MINIMO DE 40 M3, (DISPONIBILIZACAO DE BOMBA), SEM O LANCAMENTO                                                                                                                                                                                                                                                                                                                                                                                             </t>
  </si>
  <si>
    <t xml:space="preserve">SIFAO / TUBO SINFONADO EXTENSIVEL/SANFONADO, UNIVERSAL/ SIMPLES, ENTRE *50 A 70* CM, DE PLASTICO BRANCO                                                                                                                                                                                                                                                                                                                                                                                                   </t>
  </si>
  <si>
    <t xml:space="preserve">SIFAO EM METAL CROMADO PARA PIA AMERICANA, 1.1/2 X 1.1/2 "                                                                                                                                                                                                                                                                                                                                                                                                                                                </t>
  </si>
  <si>
    <t xml:space="preserve">SIFAO EM METAL CROMADO PARA PIA AMERICANA, 1.1/2 X 2 "                                                                                                                                                                                                                                                                                                                                                                                                                                                    </t>
  </si>
  <si>
    <t xml:space="preserve">SIFAO EM METAL CROMADO PARA PIA OU LAVATORIO, 1 X 1.1/2 "                                                                                                                                                                                                                                                                                                                                                                                                                                                 </t>
  </si>
  <si>
    <t xml:space="preserve">SIFAO EM METAL CROMADO PARA TANQUE, 1.1/4 X 1.1/2 "                                                                                                                                                                                                                                                                                                                                                                                                                                                       </t>
  </si>
  <si>
    <t xml:space="preserve">SIFAO PLASTICO EXTENSIVEL UNIVERSAL, TIPO COPO                                                                                                                                                                                                                                                                                                                                                                                                                                                            </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</si>
  <si>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</si>
  <si>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</si>
  <si>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</si>
  <si>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</si>
  <si>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</si>
  <si>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</si>
  <si>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</si>
  <si>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</si>
  <si>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SINALIZADOR NOTURNO SIMPLES PARA PARA-RAIOS, SEM RELE FOTOELETRICO                                                                                                                                                                                                                                                                                                                                                                                                                                        </t>
  </si>
  <si>
    <t xml:space="preserve">SISAL EM FIBRA / ESTOPA SISAL PARA GESSO                                                                                                                                                                                                                                                                                                                                                                                                                                                                  </t>
  </si>
  <si>
    <t xml:space="preserve">SOLDA EM BARRA DE ESTANHO-CHUMBO 50/50                                                                                                                                                                                                                                                                                                                                                                                                                                                                    </t>
  </si>
  <si>
    <t xml:space="preserve">SOLDA EM VARETA FOSCOPER, D = *2,5* MM  X COMPRIMENTO 500 MM                                                                                                                                                                                                                                                                                                                                                                                                                                              </t>
  </si>
  <si>
    <t xml:space="preserve">SOLDA ESTANHO/COBRE PARA CONEXOES DE COBRE, FIO 2,5 MM, CARRETEL 500 GR (SEM CHUMBO)                                                                                                                                                                                                                                                                                                                                                                                                                      </t>
  </si>
  <si>
    <t xml:space="preserve">SOLDADOR (HORISTA)                                                                                                                                                                                                                                                                                                                                                                                                                                                                                        </t>
  </si>
  <si>
    <t xml:space="preserve">SOLDADOR (MENSALISTA)                                                                                                                                                                                                                                                                                                                                                                                                                                                                                     </t>
  </si>
  <si>
    <t xml:space="preserve">SOLDADOR ELETRICO (PARA SOLDA A SER TESTADA COM RAIOS "X") (HORISTA)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</si>
  <si>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</si>
  <si>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</si>
  <si>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</si>
  <si>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</si>
  <si>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</si>
  <si>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ASFALTICA ELASTOMERICA PARA IMPRIMACAO, APLICACAO A FRIO                                                                                                                                                                                                                                                                                                                                                                                                                                          </t>
  </si>
  <si>
    <t xml:space="preserve">SOLUCAO PREPARADORA / LIMPADORA PARA PVC, FRASCO COM 1000 CM3                                                                                                                                                                                                                                                                                                                                                                                                                                             </t>
  </si>
  <si>
    <t xml:space="preserve">SOLVENTE PARA COLA (PARA LAMINADO MELAMINICO) A BASE DE RESINA SINTETICA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</si>
  <si>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</si>
  <si>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</si>
  <si>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</si>
  <si>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</si>
  <si>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</si>
  <si>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BULBO AMARELO DE RESPOSTA RAPIDA, 79 GRAUS CELSIUS, ACABAMENTO CROMADO, D = 20 MM (3/4")                                                                                                                                                                                                                                                                                                                                                                                         </t>
  </si>
  <si>
    <t xml:space="preserve">SPRINKLER TIPO PENDENTE, BULBO AMARELO DE RESPOSTA RAPIDA, 79 GRAUS CELSIUS, ACABAMENTO NATURAL OU CROMADO, D = 15 MM (1/2")                                                                                                                                                                                                                                                                                                                                                                              </t>
  </si>
  <si>
    <t xml:space="preserve">SPRINKLER TIPO PENDENTE, BULBO AMARELO DE RESPOSTA RAPIDA, 79 GRAUS CELSIUS, ACABAMENTO NATURAL, D = 20 MM (3/4")                                                                                                                                                                                                                                                                                                                                                                                         </t>
  </si>
  <si>
    <t xml:space="preserve">SPRINKLER TIPO PENDENTE, BULBO VERMELHO DE RESPOSTA RAPIDA, 68 GRAUS CELSIUS, ACABAMENTO CROMADO, D = 15 MM (1/2")                                                                                                                                                                                                                                                                                                                                                                                        </t>
  </si>
  <si>
    <t xml:space="preserve">SPRINKLER TIPO PENDENTE, BULBO VERMELHO DE RESPOSTA RAPIDA, 68 GRAUS CELSIUS, ACABAMENTO CROMADO, D = 20 MM (3/4")                                                                                                                                                                                                                                                                                                                                                                                        </t>
  </si>
  <si>
    <t xml:space="preserve">SPRINKLER TIPO PENDENTE, BULBO VERMELHO DE RESPOSTA RAPIDA, 68 GRAUS CELSIUS, ACABAMENTO NATURAL, D = 20 MM (3/4")                                                                                                                                                                                                                                                                                                                                                                                        </t>
  </si>
  <si>
    <t xml:space="preserve">SPRINKLER TIPO PENDENTE, BULBO VERMELHO RESPOSTA RAPIDA, 68 GRAUS CELSIUS, ACABAMENTO NATURAL, D = 15 MM (1/2")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</si>
  <si>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</si>
  <si>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</si>
  <si>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</si>
  <si>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</si>
  <si>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</si>
  <si>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</si>
  <si>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</si>
  <si>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</si>
  <si>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</si>
  <si>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PLUVIAL PREDIAL                                                                                                                                                                                                                                                                                                                                                                                         </t>
  </si>
  <si>
    <t xml:space="preserve">SUPORTE PARA CALHA DE 150 MM EM FERRO GALVANIZADO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</si>
  <si>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</si>
  <si>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</si>
  <si>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TABUA  NAO  APARELHADA  *2,5 X 20* CM, EM MACARANDUBA, ANGELIM OU EQUIVALENTE DA REGIAO - BRUTA                                                                                                                                                                                                                                                                                                                                                                                                           </t>
  </si>
  <si>
    <t xml:space="preserve">TABUA *2,5 X 15 CM EM PINUS, MISTA OU EQUIVALENTE DA REGIAO - BRUTA                                                                                                                                                                                                                                                                                                                                                                                                                                       </t>
  </si>
  <si>
    <t xml:space="preserve">TABUA *2,5 X 23* CM EM PINUS, MISTA OU EQUIVALENTE DA REGIAO - BRUTA                                                                                                                                                                                                                                                                                                                                                                                                                                      </t>
  </si>
  <si>
    <t xml:space="preserve">TABUA *2,5 X 30 CM EM PINUS, MISTA OU EQUIVALENTE DA REGIAO - BRUTA                                                                                                                                                                                                                                                                                                                                                                                                                                       </t>
  </si>
  <si>
    <t xml:space="preserve">TABUA APARELHADA *2,5 X 15* CM, EM MACARANDUBA, ANGELIM OU EQUIVALENTE DA REGIAO                                                                                                                                                                                                                                                                                                                                                                                                                          </t>
  </si>
  <si>
    <t xml:space="preserve">TABUA APARELHADA *2,5 X 25* CM, EM MACARANDUBA, ANGELIM OU EQUIVALENTE DA REGIAO                                                                                                                                                                                                                                                                                                                                                                                                                          </t>
  </si>
  <si>
    <t xml:space="preserve">TABUA APARELHADA *2,5 X 30* CM, EM MACARANDUBA, ANGELIM OU EQUIVALENTE DA REGIAO                                                                                                                                                                                                                                                                                                                                                                                                                          </t>
  </si>
  <si>
    <t xml:space="preserve">TABUA DE  MADEIRA PARA PISO, CUMARU/IPE CHAMPANHE OU EQUIVALENTE DA REGIAO, ENCAIXE MACHO/FEMEA, *10 X 2* CM                                                                                                                                                                                                                                                                                                                                                                                              </t>
  </si>
  <si>
    <t xml:space="preserve">TABUA DE  MADEIRA PARA PISO, CUMARU/IPE CHAMPANHE OU EQUIVALENTE DA REGIAO, ENCAIXE MACHO/FEMEA, *15 X 2* CM                                                                                                                                                                                                                                                                                                                                                                                              </t>
  </si>
  <si>
    <t xml:space="preserve">TABUA DE  MADEIRA PARA PISO, IPE (CERNE) OU EQUIVALENTE DA REGIAO, ENCAIXE MACHO/FEMEA, *20 X 2* CM                                                                                                                                                                                                                                                                                                                                                                                                       </t>
  </si>
  <si>
    <t xml:space="preserve">TABUA NAO APARELHADA *2,5 X 15* CM, EM MACARANDUBA, ANGELIM OU EQUIVALENTE DA REGIAO - BRUTA                                                                                                                                                                                                                                                                                                                                                                                                              </t>
  </si>
  <si>
    <t xml:space="preserve">TABUA NAO APARELHADA *2,5 X 30* CM, EM MACARANDUBA, ANGELIM OU EQUIVALENTE DA REGIAO - BRUTA                                                                                                                                                                                                                                                                                                                                                                                                              </t>
  </si>
  <si>
    <t xml:space="preserve">TACO DE MADEIRA PARA PISO, IPE (CERNE) OU EQUIVALENTE DA REGIAO, 7 X 42 CM, E = 2 CM                                                                                                                                                                                                                                                                                                                                                                                                                      </t>
  </si>
  <si>
    <t xml:space="preserve">TALABARTE DE SEGURANCA, 2 MOSQUETOES TRAVA DUPLA *53* MM DE ABERTURA, COM ABSORVEDOR DE ENERGIA                                                                                                                                                                                                                                                                                                                                                                                                           </t>
  </si>
  <si>
    <t xml:space="preserve">TALHA ELETRICA 3 T, VELOCIDADE  2,1 M / MIN, POTENCIA 1,3 KW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</si>
  <si>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</si>
  <si>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</si>
  <si>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</si>
  <si>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</si>
  <si>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ARMADO PARA FOSSA SEPTICA, DIAMETRO NOMINAL DE 3,00 M E ESPESSURA MINIMA DE 100 MM                                                                                                                                                                                                                                                                                                                                                                                                      </t>
  </si>
  <si>
    <t xml:space="preserve">TAMPA DE CONCRETO ARMADO PARA FOSSA, D = *0,90* M, E = 0,05 M                                                                                                                                                                                                                                                                                                                                                                                                                                             </t>
  </si>
  <si>
    <t xml:space="preserve">TAMPA DE CONCRETO ARMADO PARA FOSSA, D = *1,10* M, E = 0,05 M                                                                                                                                                                                                                                                                                                                                                                                                                                             </t>
  </si>
  <si>
    <t xml:space="preserve">TAMPA DE CONCRETO ARMADO PARA FOSSA, D = *1,35* M, E = 0,05 M                                                                                                                                                                                                                                                                                                                                                                                                                                             </t>
  </si>
  <si>
    <t xml:space="preserve">TAMPA DE CONCRETO ARMADO PARA FOSSA, D = 1,50 M, E = 0,05 M                                                                                                                                                                                                                                                                                                                                                                                                                                               </t>
  </si>
  <si>
    <t xml:space="preserve">TAMPA DE CONCRETO ARMADO PARA FOSSA, D = 2,00 M, E = 0,05 M                                                                                                                                                                                                                                                                                                                                                                                                                                               </t>
  </si>
  <si>
    <t xml:space="preserve">TAMPA DE CONCRETO ARMADO PARA FOSSA, D = 2,50 M, E = 0,05 M                                                                                                                                                                                                                                                                                                                                                                                                                                               </t>
  </si>
  <si>
    <t xml:space="preserve">TAMPA DE CONCRETO ARMADO PARA POCO DE INSPECAO, COM FURO E TAMPINHA, DIAMETRO NOMINAL DE 3,00 M E ESPESSURA MINIMA DE 100 MM                                                                                                                                                                                                                                                                                                                                                                              </t>
  </si>
  <si>
    <t xml:space="preserve">TAMPA DE CONCRETO ARMADO PARA POCO, COM  FURO E TAMPINHA, D = *0,90* M, E = 0,05 M                                                                                                                                                                                                                                                                                                                                                                                                                        </t>
  </si>
  <si>
    <t xml:space="preserve">TAMPA DE CONCRETO ARMADO PARA POCO, COM  FURO E TAMPINHA, D = *1,10* M, E = 0,05 M                                                                                                                                                                                                                                                                                                                                                                                                                        </t>
  </si>
  <si>
    <t xml:space="preserve">TAMPA DE CONCRETO ARMADO PARA POCO, COM  FURO E TAMPINHA, D = *1,35* M, E = 0,05 M                                                                                                                                                                                                                                                                                                                                                                                                                        </t>
  </si>
  <si>
    <t xml:space="preserve">TAMPA DE CONCRETO ARMADO PARA POCO, COM  FURO E TAMPINHA, D = 1,50 M, E = 0,05 M                                                                                                                                                                                                                                                                                                                                                                                                                          </t>
  </si>
  <si>
    <t xml:space="preserve">TAMPA DE CONCRETO ARMADO PARA POCO, COM  FURO E TAMPINHA, D = 2,00 M, E = 0,05 M                                                                                                                                                                                                                                                                                                                                                                                                                          </t>
  </si>
  <si>
    <t xml:space="preserve">TAMPA DE CONCRETO ARMADO PARA POCO, COM  FURO E TAMPINHA, D = 2,50 M, E = 0,05 M                                                                                                                                                                                                                                                                                                                                                                                                                          </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</si>
  <si>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</si>
  <si>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</si>
  <si>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</si>
  <si>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</si>
  <si>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MACHO, DN 1", PARA TUBO PEX PARA INST. AGUA QUENTE/FRIA                                                                                                                                                                                                                                                                                                                                                                                                                               </t>
  </si>
  <si>
    <t xml:space="preserve">TAMPAO / CAP, ROSCA MACHO, DN 3/4", PARA TUBO PEX PARA INST. AGUA QUENTE/FRIA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</si>
  <si>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</si>
  <si>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</si>
  <si>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</si>
  <si>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</si>
  <si>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</si>
  <si>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</si>
  <si>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FOFO ARTICULADO P/ REGISTRO, CLASSE A15 CARGA MAX 1,5 T, *200 X 200* MM                                                                                                                                                                                                                                                                                                                                                                                                                            </t>
  </si>
  <si>
    <t xml:space="preserve">TAMPAO FOFO ARTICULADO P/ REGISTRO, CLASSE A15 CARGA MAXIMA 1,5 T, *400 X 400* MM                                                                                                                                                                                                                                                                                                                                                                                                                         </t>
  </si>
  <si>
    <t xml:space="preserve">TAMPAO FOFO ARTICULADO, CLASSE B125 CARGA MAX 12,5 T, REDONDO, TAMPA 600 MM (COM INSCRICAO EM RELEVO DO TIPO DE REDE)                                                                                                                                                                                                                                                                                                                                                                                     </t>
  </si>
  <si>
    <t xml:space="preserve">TAMPAO FOFO ARTICULADO, CLASSE D400 CARGA MAX 40 T, REDONDO, TAMPA 600 MM (COM INSCRICAO EM RELEVO DO TIPO DE REDE)                                                                                                                                                                                                                                                                                                                                                                                       </t>
  </si>
  <si>
    <t xml:space="preserve">TAMPAO FOFO SIMPLES COM BASE, CLASSE A15 CARGA MAX 1,5 T, 300 X 300 MM (COM INSCRICAO EM RELEVO DO TIPO DE REDE)                                                                                                                                                                                                                                                                                                                                                                                          </t>
  </si>
  <si>
    <t xml:space="preserve">TAMPAO FOFO SIMPLES COM BASE, CLASSE A15 CARGA MAX 1,5 T, 400 X 400 MM (COM INSCRICAO EM RELEVO DO TIPO DE REDE)                                                                                                                                                                                                                                                                                                                                                                                          </t>
  </si>
  <si>
    <t xml:space="preserve">TAMPAO FOFO SIMPLES COM BASE, CLASSE A15 CARGA MAX 1,5 T, 400 X 600 MM (COM INSCRICAO EM RELEVO DO TIPO DE REDE)                                                                                                                                                                                                                                                                                                                                                                                          </t>
  </si>
  <si>
    <t xml:space="preserve">TAMPAO FOFO SIMPLES COM BASE, CLASSE B125 CARGA MAX 12,5 T, REDONDO, TAMPA 500 MM (COM INSCRICAO EM RELEVO DO TIPO DE REDE)                                                                                                                                                                                                                                                                                                                                                                               </t>
  </si>
  <si>
    <t xml:space="preserve">TAMPAO FOFO SIMPLES COM BASE, CLASSE B125 CARGA MAX 12,5 T, REDONDO, TAMPA 600 MM (COM INSCRICAO EM RELEVO DO TIPO DE REDE)                                                                                                                                                                                                                                                                                                                                                                               </t>
  </si>
  <si>
    <t xml:space="preserve">TAMPAO FOFO SIMPLES COM BASE, CLASSE D400 CARGA MAX 40 T, REDONDO, TAMPA 600 MM, REDE PLUVIAL/ESGOTO (COM INSCRICAO EM RELEVO DO TIPO DE REDE)                                                                                                                                                                                                                                                                                                                                                            </t>
  </si>
  <si>
    <t xml:space="preserve">TAMPAO FOFO SIMPLES COM BASE, CLASSE D400 CARGA MAX 40 T, REDONDO, TAMPA 900 MM (COM INSCRICAO EM RELEVO DO TIPO DE REDE)                                                                                                                                                                                                                                                                                                                                                                                 </t>
  </si>
  <si>
    <t xml:space="preserve">TAMPAO FOFO SIMPLES, CLASSE A15 CARGA MAX 1,5 T, 550 X 1100 MM (COM INSCRICAO EM RELEVO DO TIPO DE REDE)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</si>
  <si>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</si>
  <si>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</si>
  <si>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</si>
  <si>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</si>
  <si>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</si>
  <si>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</si>
  <si>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</si>
  <si>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</si>
  <si>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</si>
  <si>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LOUCA BRANCA, COM COLUNA, *30* L                                                                                                                                                                                                                                                                                                                                                                                                                                                                </t>
  </si>
  <si>
    <t xml:space="preserve">TANQUE DE LOUCA BRANCA, SUSPENSO, *20* L                                                                                                                                                                                                                                                                                                                                                                                                                                                                  </t>
  </si>
  <si>
    <t xml:space="preserve">TANQUE DUPLO EM MARMORE SINTETICO COM CUBA LISA E ESFREGADOR, *110 X 60* CM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</si>
  <si>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</si>
  <si>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</si>
  <si>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</si>
  <si>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TAQUEADOR OU TAQUEIRO (HORISTA)                                                                                                                                                                                                                                                                                                                                                                                                                                                                           </t>
  </si>
  <si>
    <t xml:space="preserve">TAQUEADOR OU TAQUEIRO (MENSALISTA)                                                                                                                                                                                                                                                                                                                                                                                                                                                                        </t>
  </si>
  <si>
    <t xml:space="preserve">TARIFA "A" ENTRE  0 E 20M3 FORNECIMENTO  D'AGUA                                                                                                                                                                                                                                                                                                                                                                                                                                                           </t>
  </si>
  <si>
    <t xml:space="preserve">TARJETA LIVRE / OCUPADO PARA PORTA DE BANHEIRO, CORPO EM ZAMAC E ESPELHO EM LATAO                                                                                                                                                                                                                                                                                                                                                                                                                         </t>
  </si>
  <si>
    <t xml:space="preserve">TARUGO DELIMITADOR DE PROFUNDIDADE EM ESPUMA DE POLIETILENO DE BAIXA DENSIDADE 10 MM, CINZA                                                                                                                                                                                                                                                                                                                                                                                                               </t>
  </si>
  <si>
    <t xml:space="preserve">TE CPVC, SOLDAVEL, 90 GRAUS, 114 MM, PARA AGUA QUENTE PREDIAL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</si>
  <si>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</si>
  <si>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</si>
  <si>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</si>
  <si>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</si>
  <si>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</si>
  <si>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</si>
  <si>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</si>
  <si>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</si>
  <si>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</si>
  <si>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</si>
  <si>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</si>
  <si>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</si>
  <si>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</si>
  <si>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</si>
  <si>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</si>
  <si>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</si>
  <si>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</si>
  <si>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</si>
  <si>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</si>
  <si>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</si>
  <si>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</si>
  <si>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</si>
  <si>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</si>
  <si>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</si>
  <si>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</si>
  <si>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</si>
  <si>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</si>
  <si>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</si>
  <si>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100 X 75 MM, SERIE NORMAL PARA ESGOTO PREDIAL                                                                                                                                                                                                                                                                                                                                                                                                                                       </t>
  </si>
  <si>
    <t xml:space="preserve">TE DE INSPECAO, PVC, SERIE R, 100 X 75 MM, PARA ESGOTO PREDIAL                                                                                                                                                                                                                                                                                                                                                                                                                                            </t>
  </si>
  <si>
    <t xml:space="preserve">TE DE INSPECAO, PVC, SERIE R, 150 X 100 MM, PARA ESGOTO PREDIAL                                                                                                                                                                                                                                                                                                                                                                                                                                           </t>
  </si>
  <si>
    <t xml:space="preserve">TE DE INSPECAO, PVC, SERIE R, 75 X 75 MM, PARA ESGOTO PREDIAL                                                                                                                                                                                                                                                                                                                                                                                                                                             </t>
  </si>
  <si>
    <t xml:space="preserve">TE DE REDUCAO COM ROSCA, PVC, 90 GRAUS, 1 X 3/4", PARA AGUA FRIA PREDIAL                                                                                                                                                                                                                                                                                                                                                                                                                                  </t>
  </si>
  <si>
    <t xml:space="preserve">TE DE REDUCAO COM ROSCA, PVC, 90 GRAUS, 1.1/2" X 3/4",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</si>
  <si>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</si>
  <si>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</si>
  <si>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</si>
  <si>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</si>
  <si>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</si>
  <si>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</si>
  <si>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</si>
  <si>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</si>
  <si>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</si>
  <si>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</si>
  <si>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</si>
  <si>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</si>
  <si>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</si>
  <si>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</si>
  <si>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</si>
  <si>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</si>
  <si>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</si>
  <si>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</si>
  <si>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</si>
  <si>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</si>
  <si>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</si>
  <si>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</si>
  <si>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</si>
  <si>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</si>
  <si>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</si>
  <si>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PBA, BBB, JE, DN 100 X 50 / DE 110 X 60 MM, PARA REDE AGUA (NBR 10351)                                                                                                                                                                                                                                                                                                                                                                                                                 </t>
  </si>
  <si>
    <t xml:space="preserve">TE DE REDUCAO, PVC PBA, BBB, JE, DN 100 X 75 / DE 110 X 85 MM, PARA REDE AGUA (NBR 10351)                                                                                                                                                                                                                                                                                                                                                                                                                 </t>
  </si>
  <si>
    <t xml:space="preserve">TE DE REDUCAO, PVC PBA, BBB, JE, DN 75 X 50 / DE 85 X 60 MM, PARA REDE AGUA (NBR 10351)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</si>
  <si>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</si>
  <si>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</si>
  <si>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</si>
  <si>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</si>
  <si>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</si>
  <si>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</si>
  <si>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</si>
  <si>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</si>
  <si>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</si>
  <si>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</si>
  <si>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</si>
  <si>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</si>
  <si>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</si>
  <si>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</si>
  <si>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</si>
  <si>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</si>
  <si>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</si>
  <si>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</si>
  <si>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</si>
  <si>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</si>
  <si>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</si>
  <si>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</si>
  <si>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</si>
  <si>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</si>
  <si>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</si>
  <si>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</si>
  <si>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METALICO, PARA CONEXAO COM ANEL DESLIZANTE, DN 16 MM, EM TUBO PEX PARA INST. AGUA QUENTE/FRIA                                                                                                                                                                                                                                                                                                                                                                                                          </t>
  </si>
  <si>
    <t xml:space="preserve">TE METALICO, PARA CONEXAO COM ANEL DESLIZANTE, DN 20 MM, EM TUBO PEX PARA INST. AGUA QUENTE/FRIA                                                                                                                                                                                                                                                                                                                                                                                                          </t>
  </si>
  <si>
    <t xml:space="preserve">TE METALICO, PARA CONEXAO COM ANEL DESLIZANTE, DN 25 MM, EM TUBO PEX PARA INST. AGUA QUENTE/FRIA                                                                                                                                                                                                                                                                                                                                                                                                          </t>
  </si>
  <si>
    <t xml:space="preserve">TE METALICO, PARA CONEXAO COM ANEL DESLIZANTE, DN 32 MM, EM TUBO PEX PARA INST. AGUA QUENTE/FRIA                                                                                                                                                                                                                                                                                                                                                                                                          </t>
  </si>
  <si>
    <t xml:space="preserve">TE MISTURADOR COM INSERTO METALICO, FEMEA, PPR, DN 25 MM X 3/4", PARA AGUA QUENTE E FRIA PREDIAL                                                                                                                                                                                                                                                                                                                                                                                                          </t>
  </si>
  <si>
    <t xml:space="preserve">TE MISTURADOR DE TRANSICAO, CPVC, COM ROSCA, 22 MM X 3/4", PARA AGUA QUENTE                                                                                                                                                                                                                                                                                                                                                                                                                               </t>
  </si>
  <si>
    <t xml:space="preserve">TE MISTURADOR, CPVC, SOLDAVEL, 15 MM, PARA AGUA QUENTE                                                                                                                                                                                                                                                                                                                                                                                                                                                    </t>
  </si>
  <si>
    <t xml:space="preserve">TE MISTURADOR, CPVC, SOLDAVEL, 22 MM, PARA AGUA QUENTE                                                                                                                                                                                                                                                                                                                                                                                                                                                    </t>
  </si>
  <si>
    <t xml:space="preserve">TE MISTURADOR, PPR, F/M/M, DN 20 X 20 MM, PARA AGUA QUENTE PREDIAL                                                                                                                                                                                                                                                                                                                                                                                                                                        </t>
  </si>
  <si>
    <t xml:space="preserve">TE MISTURADOR, PPR, F/M/M, DN 25 X 25 MM, PARA AGUA QUENTE PREDIAL                                                                                                                                                                                                                                                                                                                                                                                                                                        </t>
  </si>
  <si>
    <t xml:space="preserve">TE NORMAL, PPR, F/F/F, SOLDAVEL, 90 GRAUS, DN 110 X 110 X 110 MM, PARA AGUA QUENTE PREDIAL                                                                                                                                                                                                                                                                                                                                                                                                                </t>
  </si>
  <si>
    <t xml:space="preserve">TE NORMAL, PPR, F/F/F, SOLDAVEL, 90 GRAUS, DN 20 X 20 X 20 MM, PARA AGUA QUENTE PREDIAL                                                                                                                                                                                                                                                                                                                                                                                                                   </t>
  </si>
  <si>
    <t xml:space="preserve">TE NORMAL, PPR, F/F/F, SOLDAVEL, 90 GRAUS, DN 25 X 25 X 25 MM, PARA AGUA QUENTE PREDIAL                                                                                                                                                                                                                                                                                                                                                                                                                   </t>
  </si>
  <si>
    <t xml:space="preserve">TE NORMAL, PPR, F/F/F, SOLDAVEL, 90 GRAUS, DN 32 X 32 X 32 MM, PARA AGUA QUENTE PREDIAL                                                                                                                                                                                                                                                                                                                                                                                                                   </t>
  </si>
  <si>
    <t xml:space="preserve">TE NORMAL, PPR, F/F/F, SOLDAVEL, 90 GRAUS, DN 40 X 40 X 40 MM, PARA AGUA QUENTE PREDIAL                                                                                                                                                                                                                                                                                                                                                                                                                   </t>
  </si>
  <si>
    <t xml:space="preserve">TE NORMAL, PPR, F/F/F, SOLDAVEL, 90 GRAUS, DN 50 X 50 X 50 MM, PARA AGUA QUENTE PREDIAL                                                                                                                                                                                                                                                                                                                                                                                                                   </t>
  </si>
  <si>
    <t xml:space="preserve">TE NORMAL, PPR, F/F/F, SOLDAVEL, 90 GRAUS, DN 63 X 63 X 63 MM, PARA AGUA QUENTE PREDIAL                                                                                                                                                                                                                                                                                                                                                                                                                   </t>
  </si>
  <si>
    <t xml:space="preserve">TE NORMAL, PPR, F/F/F, SOLDAVEL, 90 GRAUS, DN 75 X 75 X 75 MM, PARA AGUA QUENTE PREDIAL                                                                                                                                                                                                                                                                                                                                                                                                                   </t>
  </si>
  <si>
    <t xml:space="preserve">TE NORMAL, PPR, F/F/F,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</si>
  <si>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</si>
  <si>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</si>
  <si>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</si>
  <si>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1/2",  AGUA FRIA PREDIAL                                                                                                                                                                                                                                                                                                                                                                                                                                                      </t>
  </si>
  <si>
    <t xml:space="preserve">TE PVC, ROSCAVEL, 90 GRAUS, 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</si>
  <si>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</si>
  <si>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</si>
  <si>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</si>
  <si>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</si>
  <si>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</si>
  <si>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</si>
  <si>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</si>
  <si>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</si>
  <si>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</si>
  <si>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</si>
  <si>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</si>
  <si>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</si>
  <si>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ROSCA FEMEA, METALICO, PARA CONEXAO COM ANEL DESLIZANTE, DN 16 MM X 1/2", EM TUBO PEX PARA INST. AGUA QUENTE/FRIA                                                                                                                                                                                                                                                                                                                                                                                      </t>
  </si>
  <si>
    <t xml:space="preserve">TE ROSCA FEMEA, METALICO, PARA CONEXAO COM ANEL DESLIZANTE, DN 20 MM X 1/2", EM TUBO PEX PARA INST. AGUA QUENTE/FRIA                                                                                                                                                                                                                                                                                                                                                                                      </t>
  </si>
  <si>
    <t xml:space="preserve">TE ROSCA FEMEA, METALICO, PARA CONEXAO COM ANEL DESLIZANTE, DN 25 MM X 3/4", EM TUBO PEX PARA INST. AGUA QUENTE/FRIA                                                                                                                                                                                                                                                                                                                                                                                      </t>
  </si>
  <si>
    <t xml:space="preserve">TE SANITARIO DE REDUCAO, PVC, DN 100 X 50 MM, SERIE NORMAL, PARA ESGOTO PREDIAL                                                                                                                                                                                                                                                                                                                                                                                                                           </t>
  </si>
  <si>
    <t xml:space="preserve">TE SANITARIO DE REDUCAO, PVC, DN 100 X 75 MM, SERIE NORMAL PARA ESGOTO PREDIAL                                                                                                                                                                                                                                                                                                                                                                                                                            </t>
  </si>
  <si>
    <t xml:space="preserve">TE SANITARIO, PVC, DN 100 X 100 MM, SERIE NORMAL, PARA ESGOTO PREDIAL                                                                                                                                                                                                                                                                                                                                                                                                                                     </t>
  </si>
  <si>
    <t xml:space="preserve">TE SANITARIO, PVC, DN 40 X 40 MM, SERIE NORMAL, PARA ESGOTO PREDIAL                                                                                                                                                                                                                                                                                                                                                                                                                                       </t>
  </si>
  <si>
    <t xml:space="preserve">TE SANITARIO, PVC, DN 50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</si>
  <si>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</si>
  <si>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</si>
  <si>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</si>
  <si>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</si>
  <si>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</si>
  <si>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</si>
  <si>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</si>
  <si>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</si>
  <si>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</si>
  <si>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</si>
  <si>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</si>
  <si>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</si>
  <si>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</si>
  <si>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</si>
  <si>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</si>
  <si>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</si>
  <si>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</si>
  <si>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</si>
  <si>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</si>
  <si>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</si>
  <si>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</si>
  <si>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</si>
  <si>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</si>
  <si>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</si>
  <si>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</si>
  <si>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</si>
  <si>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</si>
  <si>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t>
  </si>
  <si>
    <t xml:space="preserve">TE, PLASTICO, DN 20 MM, PARA CONEXAO COM CRIMPAGEM, EM TUBO PEX PARA INST. AGUA QUENTE/FRIA                                                                                                                                                                                                                                                                                                                                                                                                               </t>
  </si>
  <si>
    <t xml:space="preserve">TE, PLASTICO, DN 25 MM, PARA CONEXAO COM CRIMPAGEM, EM TUBO PEX PARA INST. AGUA QUENTE/FRIA                                                                                                                                                                                                                                                                                                                                                                                                               </t>
  </si>
  <si>
    <t xml:space="preserve">TE, PLASTICO, DN 32 MM, PARA CONEXAO COM CRIMPAGEM, EM TUBO PEX PARA INST. AGUA QUENTE/FRIA                                                                                                                                                                                                                                                                                                                                                                                                               </t>
  </si>
  <si>
    <t xml:space="preserve">TE, PVC PBA, BBB, 90 GRAUS, DN 100 / DE 110 MM, PARA REDE  AGUA (NBR 10351)                                                                                                                                                                                                                                                                                                                                                                                                                               </t>
  </si>
  <si>
    <t xml:space="preserve">TE, PVC PBA, BBB, 90 GRAUS, DN 50 / DE 60 MM, PARA REDE AGUA (NBR 10351)                                                                                                                                                                                                                                                                                                                                                                                                                                  </t>
  </si>
  <si>
    <t xml:space="preserve">TE, PVC PBA, BBB, 90 GRAUS, DN 75 / DE 85 MM, PARA REDE AGUA (NBR 10351)                                                                                                                                                                                                                                                                                                                                                                                                                                  </t>
  </si>
  <si>
    <t xml:space="preserve">TE, PVC, SERIE R, 100 X 100 MM, PARA ESGOTO PREDIAL                                                                                                                                                                                                                                                                                                                                                                                                                                                       </t>
  </si>
  <si>
    <t xml:space="preserve">TE, PVC, SERIE R, 100 X 75 MM, PARA ESGOTO PREDIAL                                                                                                                                                                                                                                                                                                                                                                                                                                                        </t>
  </si>
  <si>
    <t xml:space="preserve">TE, PVC, SERIE R, 150 X 100 MM, PARA ESGOTO PREDIAL                                                                                                                                                                                                                                                                                                                                                                                                                                                       </t>
  </si>
  <si>
    <t xml:space="preserve">TE, PVC, SERIE R, 150 X 150 MM, PARA ESGOTO PREDIAL                                                                                                                                                                                                                                                                                                                                                                                                                                                       </t>
  </si>
  <si>
    <t xml:space="preserve">TE, PVC, SERIE R, 75 X 75 MM, PARA ESGOTO PREDIAL                                                                                                                                                                                                                                                                                                                                                                                                                                                         </t>
  </si>
  <si>
    <t xml:space="preserve">TE, PVC, 90 GRAUS, BBB, JE, DN 200 MM, PARA REDE COLETORA ESGOTO                                                                                                                                                                                                                                                                                                                                                                                                                                          </t>
  </si>
  <si>
    <t xml:space="preserve">TECNICO DE EDIFICACOES (HORISTA)                                                                                                                                                                                                                                                                                                                                                                                                                                                                          </t>
  </si>
  <si>
    <t xml:space="preserve">TECNICO DE EDIFICACOES (MENSALISTA)                                                                                                                                                                                                                                                                                                                                                                                                                                                                       </t>
  </si>
  <si>
    <t xml:space="preserve">TECNICO EM LABORATORIO E CAMPO DE CONSTRUCAO CIVIL (HORISTA)                                                                                                                                                                                                                                                                                                                                                                                                                                              </t>
  </si>
  <si>
    <t xml:space="preserve">TECNICO EM LABORATORIO E CAMPO DE CONSTRUCAO CIVIL (MENSALISTA)                                                                                                                                                                                                                                                                                                                                                                                                                                           </t>
  </si>
  <si>
    <t xml:space="preserve">TECNICO EM SEGURANCA DO TRABALHO (HORISTA)                                                                                                                                                                                                                                                                                                                                                                                                                                                                </t>
  </si>
  <si>
    <t xml:space="preserve">TECNICO EM SEGURANCA DO TRABALHO (MENSALISTA)                                                                                                                                                                                                                                                                                                                                                                                                                                                             </t>
  </si>
  <si>
    <t xml:space="preserve">TECNICO EM SONDAGEM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</si>
  <si>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</si>
  <si>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</si>
  <si>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</si>
  <si>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</si>
  <si>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</si>
  <si>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</si>
  <si>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</si>
  <si>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GALVANIZADA/ZINCADA PARA ALVENARIA, FIO D = *1,24 MM, MALHA 25 X 25 MM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</si>
  <si>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</si>
  <si>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</si>
  <si>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Q-138, (2,20 KG/M2), DIAMETRO DO FIO = 4,2 MM, LARGURA = 2,45 M, ESPACAMENTO DA MALHA = 10  X 10 CM                                                                                                                                                                                                                                                                                                                                                                 </t>
  </si>
  <si>
    <t xml:space="preserve">TELA DE ACO SOLDADA NERVURADA, CA-60, Q-159, (2,52 KG/M2), DIAMETRO DO FIO = 4,5 MM, LARGURA =  2,45 M, ESPACAMENTO DA MALHA = 10 X 10 CM                                                                                                                                                                                                                                                                                                                                                                 </t>
  </si>
  <si>
    <t xml:space="preserve">TELA DE ACO SOLDADA NERVURADA, CA-60, Q-196, (3,11 KG/M2), DIAMETRO DO FIO = 5,0 MM, LARGURA = 2,45 M, ESPACAMENTO DA MALHA = 10 X 10 CM                                                                                                                                                                                                                                                                                                                                                                  </t>
  </si>
  <si>
    <t xml:space="preserve">TELA DE ACO SOLDADA NERVURADA, CA-60, Q-283 (4,48 KG/M2), DIAMETRO DO FIO = 6,0 MM, LARGURA = 2,45 X 6,00 M DE COMPRIMENTO, ESPACAMENTO DA MALHA = 10 X 10 CM                                                                                                                                                                                                                                                                                                                                             </t>
  </si>
  <si>
    <t xml:space="preserve">TELA DE ACO SOLDADA NERVURADA, CA-60, Q-61, (0,97 KG/M2), DIAMETRO DO FIO = 3,4 MM, LARGURA = 2,45 M, ESPACAMENTO DA MALHA = 15 X 15 CM                                                                                                                                                                                                                                                                                                                                                                   </t>
  </si>
  <si>
    <t xml:space="preserve">TELA DE ACO SOLDADA NERVURADA, CA-60, Q-92, (1,48 KG/M2), DIAMETRO DO FIO = 4,2 MM, LARGURA = 2,45 X 60 M DE COMPRIMENTO, ESPACAMENTO DA MALHA = 15  X 15 CM                                                                                                                                                                                                                                                                                                                                              </t>
  </si>
  <si>
    <t xml:space="preserve">TELA DE ACO SOLDADA NERVURADA, CA-60, T-196, (2,11 KG/M2), DIAMETRO DO FIO = 5,0 MM, LARGURA = 2,45 M, ESPACAMENTO DA MALHA = 30 X 10 CM                                                                                                                                                                                                                                                                                                                                                                  </t>
  </si>
  <si>
    <t xml:space="preserve">TELA DE ANIAGEM ( JUTA)                                                                                                                                                                                                                                                                                                                                                                                                                                                                                   </t>
  </si>
  <si>
    <t xml:space="preserve">TELA DE ARAME GALVANIZADA QUADRANGULAR / LOSANGULAR, FIO 2,11 MM (14 BWG), MALHA 5 X 5 CM, H = 2 M                                                                                                                                                                                                                                                                                                                                                                                                        </t>
  </si>
  <si>
    <t xml:space="preserve">TELA DE ARAME GALVANIZADA QUADRANGULAR / LOSANGULAR, FIO 2,11 MM (14 BWG), MALHA 8 X 8 CM, H = 2 M                                                                                                                                                                                                                                                                                                                                                                                                        </t>
  </si>
  <si>
    <t xml:space="preserve">TELA DE ARAME GALVANIZADA QUADRANGULAR / LOSANGULAR, FIO 2,77 MM (12 BWG), MALHA 10 X 10 CM, H = 2 M                                                                                                                                                                                                                                                                                                                                                                                                      </t>
  </si>
  <si>
    <t xml:space="preserve">TELA DE ARAME GALVANIZADA QUADRANGULAR / LOSANGULAR, FIO 2,77 MM (12 BWG), MALHA 5 X 5 CM, H = 2 M                                                                                                                                                                                                                                                                                                                                                                                                        </t>
  </si>
  <si>
    <t xml:space="preserve">TELA DE ARAME GALVANIZADA QUADRANGULAR / LOSANGULAR, FIO 2,77 MM (12 BWG), MALHA 8 X 8 CM, H = 2 M                                                                                                                                                                                                                                                                                                                                                                                                        </t>
  </si>
  <si>
    <t xml:space="preserve">TELA DE ARAME GALVANIZADA QUADRANGULAR / LOSANGULAR, FIO 3,4 MM (10 BWG), MALHA 5 X 5 CM, H = 2 M                                                                                                                                                                                                                                                                                                                                                                                                         </t>
  </si>
  <si>
    <t xml:space="preserve">TELA DE ARAME GALVANIZADA QUADRANGULAR / LOSANGULAR, FIO 4,19 MM (8 BWG), MALHA 5 X 5 CM, H = 2 M                                                                                                                                                                                                                                                                                                                                                                                                         </t>
  </si>
  <si>
    <t xml:space="preserve">TELA DE ARAME GALVANIZADA REVESTIDA EM PVC, QUADRANGULAR / LOSANGULAR, FIO 2,11 MM (14 BWG), BITOLA FINAL = *2,8* MM, MALHA *8 X 8* CM, H = 2 M                                                                                                                                                                                                                                                                                                                                                           </t>
  </si>
  <si>
    <t xml:space="preserve">TELA DE ARAME GALVANIZADA REVESTIDA EM PVC, QUADRANGULAR / LOSANGULAR, FIO 2,77 MM (12 BWG), BITOLA FINAL = *3,8* MM, MALHA 7,5 X 7,5 CM, H = 2 M                                                                                                                                                                                                                                                                                                                                                         </t>
  </si>
  <si>
    <t xml:space="preserve">TELA DE ARAME GALVANIZADA, HEXAGONAL, FIO 0,56 MM (24 BWG), MALHA 1/2", H = 1 M                                                                                                                                                                                                                                                                                                                                                                                                                           </t>
  </si>
  <si>
    <t xml:space="preserve">TELA DE ARAME ONDULADA, FIO *2,77* MM (12 BWG), MALHA 5 X 5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</si>
  <si>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</si>
  <si>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</si>
  <si>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</si>
  <si>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</si>
  <si>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</si>
  <si>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</si>
  <si>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CERAMICA TIPO AMERICANA, COMPRIMENTO DE *45* CM, RENDIMENTO DE *12* TELHAS/M2                                                                                                                                                                                                                                                                                                                                                                                                                       </t>
  </si>
  <si>
    <t xml:space="preserve">TELHA DE BARRO / CERAMICA, NAO ESMALTADA, TIPO COLONIAL, CANAL, PLAN, PAULISTA, COMPRIMENTO DE *44 A 50* CM, RENDIMENTO DE COBERTURA DE *26* TELHAS/M2                                                                                                                                                                                                                                                                                                                                                    </t>
  </si>
  <si>
    <t xml:space="preserve">TELHA DE BARRO / CERAMICA, NAO ESMALTADA, TIPO ROMANA, AMERICANA, PORTUGUESA, FRANCESA, COMPRIMENTO DE *41* CM,  RENDIMENTO DE *16* TELHAS/M2                                                                                                                                                                                                                                                                                                                                                             </t>
  </si>
  <si>
    <t xml:space="preserve">TELHA DE CONCRETO TIPO CLASSICA, COR CINZA, COMPRIMENTO DE *42* CM,  RENDIMENTO DE *10* TELHAS/M2                                                                                                                                                                                                                                                                                                                                                                                                         </t>
  </si>
  <si>
    <t xml:space="preserve">TELHA DE FIBRA DE VIDRO ONDULADA INCOLOR, E = 0,6 MM, DE *0,50 X 2,44* M                                                                                                                                                                                                                                                                                                                                                                                                                                  </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</si>
  <si>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</si>
  <si>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</si>
  <si>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</si>
  <si>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</si>
  <si>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</si>
  <si>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</si>
  <si>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</si>
  <si>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</si>
  <si>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</si>
  <si>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</si>
  <si>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</si>
  <si>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</si>
  <si>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</si>
  <si>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</si>
  <si>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</si>
  <si>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</si>
  <si>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</si>
  <si>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</si>
  <si>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</si>
  <si>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</si>
  <si>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</si>
  <si>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</si>
  <si>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5,00 M (SEM AMIANTO)                                                                                                                                                                                                                                                                                                                                                                                                                                    </t>
  </si>
  <si>
    <t xml:space="preserve">TELHA ESTRUTURAL DE FIBROCIMENTO 1 ABA, DE 0,52 X 5,50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</si>
  <si>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</si>
  <si>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</si>
  <si>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</si>
  <si>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</si>
  <si>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</si>
  <si>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</si>
  <si>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</si>
  <si>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</si>
  <si>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ESPESSURA DE 30 MM, DENSIDADE DE 35 KG/M3, REVESTIMENTO EM TELHA TRAPEZOIDAL NAS DUAS FACES COM ESPESSURA DE 0,50 MM CADA, ACABAMENTO NATURAL (NAO INCLUI ACESSORIOS DE FIXACAO)                                                                                                                                                                                                                              </t>
  </si>
  <si>
    <t xml:space="preserve">TELHA ONDULADA EM ACO ZINCADO, ALTURA DE 17 MM, ESPESSURA DE 0,50 MM, LARGURA UTIL DE APROXIMADAMENTE 985 MM, SEM PINTURA                                                                                                                                                                                                                                                                                                                                                                                 </t>
  </si>
  <si>
    <t xml:space="preserve">TELHA TERMOISOLANTE REVESTIDA EM ACO GALVALUME, FACE SUPERIOR TRAPEZOIDAL E FACE INFERIOR PLANA (NAO INCLUI ACESSORIOS DE FIXACAO), REVEST COM ESPESSURA DE 0,50 MM, COM PRE-PINTURA DE COR BRANCA NAS DUAS FACES, NUCLEO EM POLIIOCIANURATO (PIR) COM ESPESSURA DE 50 MM                                                                                                                                                                                                                                 </t>
  </si>
  <si>
    <t xml:space="preserve">TELHA TERMOISOLANTE REVESTIDA EM ACO GALVANIZADO, FACE SUPERIOR EM TELHA TRAPEZOIDAL E FACE INFERIOR EM CHAPA PLANA (SEM ACESSORIOS DE FIXACAO), REVESTIMENTO COM ESPESSURA DE 0,50 MM COM PRE-PINTURA NAS DUAS FACES, NUCLEO EM POLIESTIRENO (EPS) DE 30 MM                                                                                                                                                                                                                                              </t>
  </si>
  <si>
    <t xml:space="preserve">TELHA TERMOISOLANTE REVESTIDA EM ACO GALVANIZADO, FACE SUPERIOR EM TELHA TRAPEZOIDAL E FACE INFERIOR EM CHAPA PLANA (SEM ACESSORIOS DE FIXACAO), REVESTIMENTO COM ESPESSURA DE 0,50 MM COM PRE-PINTURA NAS DUAS FACES, NUCLEO EM POLIESTIRENO (EPS) DE 50 MM                                                                                                                                                                                                                                              </t>
  </si>
  <si>
    <t xml:space="preserve">TELHA TERMOISOLANTE REVESTIDA EM ACO GALVANIZADO, FACES SUPERIOR E INFERIOR EM TELHA TRAPEZOIDAL (SEM ACESSORIOS DE FIXACAO), REVESTIMENTO COM ESPESSURA DE 0,50 MM COM PRE-PINTURA NAS DUAS FACES, NUCLEO EM POLIESTIRENO (EPS) DE 50 MM                                                                                                                                                                                                                                                                 </t>
  </si>
  <si>
    <t xml:space="preserve">TELHA TRAPEZOIDAL EM ACO ZINCADO, SEM PINTURA, ALTURA DE APROXIMADAMENTE 40 MM, ESPESSURA DE 0,50 MM E LARGURA UTIL DE 980 MM                                                                                                                                                                                                                                                                                                                                                                             </t>
  </si>
  <si>
    <t xml:space="preserve">TELHA TRAPEZOIDAL EM ALUMINIO, ALTURA DE *38* MM E ESPESSURA DE 0,5 MM (LARGURA TOTAL DE 1056 MM E COMPRIMENTO DE 5000 MM)                                                                                                                                                                                                                                                                                                                                                                                </t>
  </si>
  <si>
    <t xml:space="preserve">TELHA TRAPEZOIDAL EM ALUMINIO, ALTURA DE *38* MM E ESPESSURA DE 0,7 MM (LARGURA TOTAL DE 1056 MM E COMPRIMENTO DE 5000 MM)                                                                                                                                                                                                                                                                                                                                                                                </t>
  </si>
  <si>
    <t xml:space="preserve">TELHA VIDRO TIPO CANAL OU COLONIAL, C = 46 A 50 CM                                                                                                                                                                                                                                                                                                                                                                                                                                                        </t>
  </si>
  <si>
    <t xml:space="preserve">TELHADOR  (MENSALISTA)                                                                                                                                                                                                                                                                                                                                                                                                                                                                                    </t>
  </si>
  <si>
    <t xml:space="preserve">TELHADOR (HORISTA)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</si>
  <si>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</si>
  <si>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</si>
  <si>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</si>
  <si>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</si>
  <si>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</si>
  <si>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</si>
  <si>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</si>
  <si>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</si>
  <si>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</si>
  <si>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</si>
  <si>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</si>
  <si>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</si>
  <si>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</si>
  <si>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</si>
  <si>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</si>
  <si>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</si>
  <si>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</si>
  <si>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</si>
  <si>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</si>
  <si>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</si>
  <si>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</si>
  <si>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</si>
  <si>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</si>
  <si>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</si>
  <si>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</si>
  <si>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</si>
  <si>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</si>
  <si>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</si>
  <si>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</si>
  <si>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</si>
  <si>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</si>
  <si>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</si>
  <si>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</si>
  <si>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</si>
  <si>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</si>
  <si>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 xml:space="preserve">TERRA VEGETAL (GRANEL)                                                                                                                                                                                                                                                                                                                                                                                                                                                                                    </t>
  </si>
  <si>
    <t xml:space="preserve">TESTEIRA ANTIDERRAPANTE PARA PISO VINILICO *5 X 2,5* CM, E = 2 MM                                                                                                                                                                                                                                                                                                                                                                                                                                         </t>
  </si>
  <si>
    <t xml:space="preserve">TIJOLO CERAMICO LAMINADO 5,5 X 11 X 23 CM (L X A X C)                                                                                                                                                                                                                                                                                                                                                                                                                                                     </t>
  </si>
  <si>
    <t xml:space="preserve">TIJOLO CERAMICO MACICO APARENTE *6 X 12 X 24* CM (L X A X C)                                                                                                                                                                                                                                                                                                                                                                                                                                              </t>
  </si>
  <si>
    <t xml:space="preserve">TIJOLO CERAMICO MACICO APARENTE 2 FUROS, *6,5 X 10 X 20* CM (L X A X C)                                                                                                                                                                                                                                                                                                                                                                                                                                   </t>
  </si>
  <si>
    <t xml:space="preserve">TIJOLO CERAMICO MACICO COMUM *5 X 10 X 20* CM (L X A X C)                                                                                                                                                                                                                                                                                                                                                                                                                                                 </t>
  </si>
  <si>
    <t xml:space="preserve">TIJOLO CERAMICO REFRATARIO 2,5 X 11,4 X 22,9 CM (L X A X C)                                                                                                                                                                                                                                                                                                                                                                                                                                               </t>
  </si>
  <si>
    <t xml:space="preserve">TIJOLO CERAMICO REFRATARIO 6,3 X 11,4 X 22,9 CM (L X A X C)                                                                                                                                                                                                                                                                                                                                                                                                                                               </t>
  </si>
  <si>
    <t xml:space="preserve">TIL CONDOMINIAL, PVC, DN 100 X 100 MM, PARA REDE COLETORA DE ESGOTO                                                                                                                                                                                                                                                                                                                                                                                                                                       </t>
  </si>
  <si>
    <t xml:space="preserve">TIL PARA LIGACAO PREDIAL, EM PVC, JE, BBB, DN 100 X 100 MM, PARA REDE COLETORA ESGOTO                                                                                                                                                                                                                                                                                                                                                                                                                     </t>
  </si>
  <si>
    <t xml:space="preserve">TIL RADIAL, PVC, JE, BBB, DN 300 X 200 MM, PARA REDE COLETORA DE ESGOTO (NBR 10.569)                                                                                                                                                                                                                                                                                                                                                                                                                      </t>
  </si>
  <si>
    <t xml:space="preserve">TINTA / REVESTIMENTO A BASE DE RESINA EPOXI COM ALCATRAO, BICOMPONENTE                                                                                                                                                                                                                                                                                                                                                                                                                                    </t>
  </si>
  <si>
    <t xml:space="preserve">TINTA A BASE DE RESINA ACRILICA EMULSIONADA EM AGUA, PARA SINALIZACAO HORIZONTAL VIARIA (NBR 13699:2012)                                                                                                                                                                                                                                                                                                                                                                                                  </t>
  </si>
  <si>
    <t xml:space="preserve">TINTA A OLEO BRILHANTE, PARA MADEIRAS E METAIS                                                                                                                                                                                                                                                                                                                                                                                                                                                            </t>
  </si>
  <si>
    <t xml:space="preserve">TINTA ACRILICA A BASE DE SOLVENTE, PARA SINALIZACAO HORIZONTAL VIARIA (NBR 11862)                                                                                                                                                                                                                                                                                                                                                                                                                         </t>
  </si>
  <si>
    <t xml:space="preserve">TINTA ACRILICA PREMIUM PARA PISO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</si>
  <si>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</si>
  <si>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</si>
  <si>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QUALQUER COR                                                                                                                                                                                                                                                                                                                                                                                                                                               </t>
  </si>
  <si>
    <t xml:space="preserve">TINTA EPOXI BASE AGUA PREMIUM, BRANCA                                                                                                                                                                                                                                                                                                                                                                                                                                                                     </t>
  </si>
  <si>
    <t xml:space="preserve">TINTA ESMALTE BASE AGUA PREMIUM ACETINADO                                                                                                                                                                                                                                                                                                                                                                                                                                                                 </t>
  </si>
  <si>
    <t xml:space="preserve">TINTA ESMALTE BASE AGUA PREMIUM BRILHANTE                                                                                                                                                                                                                                                                                                                                                                                                                                                                 </t>
  </si>
  <si>
    <t xml:space="preserve">TINTA ESMALTE SINTETICO PREMIUM ACETINADO                                                                                                                                                                                                                                                                                                                                                                                                                                                                 </t>
  </si>
  <si>
    <t xml:space="preserve">TINTA ESMALTE SINTETICO PREMIUM BRILHANTE                                                                                                                                                                                                                                                                                                                                                                                                                                                                 </t>
  </si>
  <si>
    <t xml:space="preserve">TINTA ESMALTE SINTETICO PREMIUM DE DUPLA ACAO GRAFITE FOSCO PARA SUPERFICIES METALICAS FERROSAS                                                                                                                                                                                                                                                                                                                                                                                                           </t>
  </si>
  <si>
    <t xml:space="preserve">TINTA ESMALTE SINTETICO PREMIUM DE EFEITO PROTETOR DE SUPERFICIE METALICA ALUMINIO                                                                                                                                                                                                                                                                                                                                                                                                                        </t>
  </si>
  <si>
    <t xml:space="preserve">TINTA ESMALTE SINTETICO PREMIUM FOSCO                                                                                                                                                                                                                                                                                                                                                                                                                                                                     </t>
  </si>
  <si>
    <t xml:space="preserve">TINTA ESMALTE SINTETICO STANDARD ACETINADO                                                                                                                                                                                                                                                                                                                                                                                                                                                                </t>
  </si>
  <si>
    <t xml:space="preserve">TINTA ESMALTE SINTETICO STANDARD BRILHANTE                                                                                                                                                                                                                                                                                                                                                                                                                                                                </t>
  </si>
  <si>
    <t xml:space="preserve">TINTA ESMALTE SINTETICO STANDARD FOSCO                                                                                                                                                                                                                                                                                                                                                                                                                                                                    </t>
  </si>
  <si>
    <t xml:space="preserve">TINTA LATEX ACRILICA ECONOMICA, COR BRANCA                                                                                                                                                                                                                                                                                                                                                                                                                                                                </t>
  </si>
  <si>
    <t xml:space="preserve">TINTA LATEX ACRILICA PREMIUM, COR BRANCO FOSCO                                                                                                                                                                                                                                                                                                                                                                                                                                                            </t>
  </si>
  <si>
    <t xml:space="preserve">TINTA LATEX ACRILICA STANDARD, COR BRANCA                                                                                                                                                                                                                                                                                                                                                                                                                                                                 </t>
  </si>
  <si>
    <t xml:space="preserve">TINTA LATEX ACRILICA SUPER PREMIUM, COR BRANCO FOSCO                                                                                                                                                                                                                                                                                                                                                                                                                                                      </t>
  </si>
  <si>
    <t xml:space="preserve">TINTA MINERAL IMPERMEAVEL EM PO, BRANCA                                                                                                                                                                                                                                                                                                                                                                                                                                                                   </t>
  </si>
  <si>
    <t xml:space="preserve">TINTA/RESINA ACRILICA PREMIUM PARA CERAMICA, PEDRAS E OUTROS                                                                                                                                                                                                                                                                                                                                                                                                                                              </t>
  </si>
  <si>
    <t xml:space="preserve">TIRANTE COM ELO, EM ARAME GALVANIZADO RIGIDO, NUMERO 10, COMPRIMENTO 2000 MM, PARA PENDURAL DE FORRO REMOVIVEL                                                                                                                                                                                                                                                                                                                                                                                            </t>
  </si>
  <si>
    <t xml:space="preserve">TIRANTE EM FERRO GALVANIZADO PARA CONTRAVENTAMENTO DE TELHA CANALETE 90, 1/4 "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</si>
  <si>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</si>
  <si>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</si>
  <si>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</si>
  <si>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</si>
  <si>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</si>
  <si>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</si>
  <si>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</si>
  <si>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</si>
  <si>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</si>
  <si>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</si>
  <si>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</si>
  <si>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</si>
  <si>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</si>
  <si>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</si>
  <si>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</si>
  <si>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(HORISTA)                                                                                                                                                                                                                                                                                                                                                                                                                                                                                       </t>
  </si>
  <si>
    <t xml:space="preserve">TOPOGRAFO (MENSALISTA)                                                                                                                                                                                                                                                                                                                                                                                                                                                                                    </t>
  </si>
  <si>
    <t xml:space="preserve">TORNEIRA DE BOIA BALAO METALICO, VAZAO TOTAL, PARA CAIXA D'AGUA, AGUA QUENTE, ROSCA 1/2 ", COM HASTE, TORNEIRA E BALAO METALICOS                                                                                                                                                                                                                                                                                                                                                                          </t>
  </si>
  <si>
    <t xml:space="preserve">TORNEIRA DE BOIA BALAO METALICO, VAZAO TOTAL, PARA CAIXA D'AGUA, AGUA QUENTE, ROSCA 3/4 ", COM HASTE, TORNEIRA E BALAO METALICOS                                                                                                                                                                                                                                                                                                                                                                          </t>
  </si>
  <si>
    <t xml:space="preserve">TORNEIRA DE BOIA CONVENCIONAL PARA CAIXA D'AGUA, AGUA FRIA, 1.1/2", COM HASTE E TORNEIRA METALICOS E BALAO PLASTICO                                                                                                                                                                                                                                                                                                                                                                                       </t>
  </si>
  <si>
    <t xml:space="preserve">TORNEIRA DE BOIA CONVENCIONAL PARA CAIXA D'AGUA, AGUA FRIA, 1.1/4", COM HASTE E TORNEIRA METALICOS E BALAO PLASTICO                                                                                                                                                                                                                                                                                                                                                                                       </t>
  </si>
  <si>
    <t xml:space="preserve">TORNEIRA DE BOIA CONVENCIONAL PARA CAIXA D'AGUA, AGUA FRIA, 1/2", COM HASTE E TORNEIRA METALICOS E BALAO PLASTICO                                                                                                                                                                                                                                                                                                                                                                                         </t>
  </si>
  <si>
    <t xml:space="preserve">TORNEIRA DE BOIA CONVENCIONAL PARA CAIXA D'AGUA, AGUA FRIA, 3/4", COM HASTE E TORNEIRA METALICOS E BALAO PLASTICO                                                                                                                                                                                                                                                                                                                                                                                         </t>
  </si>
  <si>
    <t xml:space="preserve">TORNEIRA DE BOIA CONVENCIONAL PARA CAIXA D'AGUA, 1", AGUA FRIA, COM HASTE E TORNEIRA METALICOS E BALAO PLASTICO                                                                                                                                                                                                                                                                                                                                                                                           </t>
  </si>
  <si>
    <t xml:space="preserve">TORNEIRA DE BOIA CONVENCIONAL PARA CAIXA D'AGUA, 2", AGUA FRIA, COM HASTE E TORNEIRA METALICOS E BALAO PLASTICO                                                                                                                                                                                                                                                                                                                                                                                           </t>
  </si>
  <si>
    <t xml:space="preserve">TORNEIRA DE BOIA VAZAO TOTAL PARA CAIXA D'AGUA, AGUA FRIA, BITOLA 1/2", COM HASTE E TORNEIRA METALICOS E BALAO PLASTICO                                                                                                                                                                                                                                                                                                                                                                                   </t>
  </si>
  <si>
    <t xml:space="preserve">TORNEIRA DE BOIA VAZAO TOTAL PARA CAIXA D'AGUA, AGUA FRIA, BITOLA 1", COM HASTE E TORNEIRA METALICOS E BALAO PLASTICO                                                                                                                                                                                                                                                                                                                                                                                     </t>
  </si>
  <si>
    <t xml:space="preserve">TORNEIRA DE BOIA VAZAO TOTAL PARA CAIXA D'AGUA, AGUA FRIA, BITOLA 3/4", COM HASTE E TORNEIRA METALICOS E BALAO PLASTICO                                                                                                                                                                                                                                                                                                                                                                                   </t>
  </si>
  <si>
    <t xml:space="preserve">TORNEIRA DE MESA PARA LAVATORIO, METALICA CROMADA, COM MISTURADOR MONOCOMANDO, BICA BAIXA (REF 2875)                                                                                                                                                                                                                                                                                                                                                                                                      </t>
  </si>
  <si>
    <t xml:space="preserve">TORNEIRA DE MESA PARA LAVATORIO, METALICA CROMADA, COM SENSOR DE APROXIMACAO ELETRICO, BIVOLT                                                                                                                                                                                                                                                                                                                                                                                                             </t>
  </si>
  <si>
    <t xml:space="preserve">TORNEIRA DE MESA/BANCADA, PARA LAVATORIO, FIXA, METALICA CROMADA, PADRAO POPULAR, 1/2 " OU 3/4 " (REF 1193)                                                                                                                                                                                                                                                                                                                                                                                               </t>
  </si>
  <si>
    <t xml:space="preserve">TORNEIRA DE METAL AMARELO, PARA TANQUE / JARDIM, DE PAREDE, COM BICO PLASTICO, CANO CURTO, AREA EXTERNA, PADRAO POPULAR / USO GERAL, 1/2 " OU 3/4 " (REF 1128)                                                                                                                                                                                                                                                                                                                                            </t>
  </si>
  <si>
    <t xml:space="preserve">TORNEIRA DE METAL AMARELO, PARA TANQUE / JARDIM, DE PAREDE, SEM BICO, CANO CURTO, PADRAO POPULAR / USO GERAL, 1/2 " OU 3/4 " (REF 1120)                                                                                                                                                                                                                                                                                                                                                                   </t>
  </si>
  <si>
    <t xml:space="preserve">TORNEIRA ELETRICA DE PAREDE, BICA ALTA, PARA COZINHA, 5500 W (110/220 V)                                                                                                                                                                                                                                                                                                                                                                                                                                  </t>
  </si>
  <si>
    <t xml:space="preserve">TORNEIRA METALICA CROMADA CANO CURTO, SEM BICO, SEM AREJADOR, DE PAREDE, PARA TANQUE E USO GERAL, 1/2 " OU 3/4 " (REF 1143)                                                                                                                                                                                                                                                                                                                                                                               </t>
  </si>
  <si>
    <t xml:space="preserve">TORNEIRA METALICA CROMADA DE MESA PARA LAVATORIO, BICA ALTA, COM AREJADOR (REF 1195)                                                                                                                                                                                                                                                                                                                                                                                                                      </t>
  </si>
  <si>
    <t xml:space="preserve">TORNEIRA METALICA CROMADA DE MESA PARA LAVATORIO, COM SENSOR DE PRESENCA A PILHA, COM AREJADOR EMBUTIDO                                                                                                                                                                                                                                                                                                                                                                                                   </t>
  </si>
  <si>
    <t xml:space="preserve">TORNEIRA METALICA CROMADA DE MESA, PARA LAVATORIO, TEMPORIZADA PRESSAO FECHAMENTO AUTOMATICO, BICA BAIXA                                                                                                                                                                                                                                                                                                                                                                                                  </t>
  </si>
  <si>
    <t xml:space="preserve">TORNEIRA METALICA CROMADA DE PAREDE LONGA PARA LAVATORIO, COM AREJADOR, ACIONAMENTO ALAVANCA, 1/4 DE VOLTA (REF 1178)                                                                                                                                                                                                                                                                                                                                                                                     </t>
  </si>
  <si>
    <t xml:space="preserve">TORNEIRA METALICA CROMADA DE PAREDE, PARA COZINHA, BICA MOVEL, COM AREJADOR, 1/2 " OU 3/4 " (REF 1167 / 1168)                                                                                                                                                                                                                                                                                                                                                                                             </t>
  </si>
  <si>
    <t xml:space="preserve">TORNEIRA METALICA CROMADA PARA JARDIM / TANQUE, COM BICO PLASTICO, CANO LONGO, DE PAREDE, PADRAO POPULAR / USO GERAL , 1/2 " OU 3/4 " (REF 1153 / 1130)                                                                                                                                                                                                                                                                                                                                                   </t>
  </si>
  <si>
    <t xml:space="preserve">TORNEIRA METALICA CROMADA PARA TANQUE / JARDIM, SEM BICO , CANO LONGO, DE PAREDE, PADRAO POPULAR / USO GERAL, 1/2 " OU 3/4 " (REF 1126)                                                                                                                                                                                                                                                                                                                                                                   </t>
  </si>
  <si>
    <t xml:space="preserve">TORNEIRA METALICA CROMADA, CANO CURTO, COM AREJADOR, SEM BICO PLASTICO, DE PAREDE, PARA USO GERAL, 1/2 " OU 3/4 " (REF 1152 / 1154)                                                                                                                                                                                                                                                                                                                                                                       </t>
  </si>
  <si>
    <t xml:space="preserve">TORNEIRA METALICA CROMADA, DE MESA/BANCADA, PARA COZINHA, BICA MOVEL, COM AREJADOR, 1/2 " OU 3/4 " (REF 1167 / 1168)                                                                                                                                                                                                                                                                                                                                                                                      </t>
  </si>
  <si>
    <t xml:space="preserve">TORNEIRA METALICA CROMADA, RETA, DE PAREDE, PARA COZINHA, COM AREJADOR, PADRAO POPULAR, 1/2 " OU 3/4 " (REF 1159 / 1160)                                                                                                                                                                                                                                                                                                                                                                                  </t>
  </si>
  <si>
    <t xml:space="preserve">TORNEIRA METALICA CROMADA, RETA, DE PAREDE, PARA COZINHA, SEM BICO, SEM AREJADOR, PADRAO POPULAR, 1/2 " OU 3/4 " (REF 1158)                                                                                                                                                                                                                                                                                                                                                                               </t>
  </si>
  <si>
    <t xml:space="preserve">TORNEIRA PLASTICA DE BOIA CONVENCIONAL PARA CAIXA DE AGUA, AGUA FRIA, 3/4 ", COM HASTE METALICA E COM TORNEIRA E BALAO PLASTICOS (PADRAO POPULAR)                                                                                                                                                                                                                                                                                                                                                         </t>
  </si>
  <si>
    <t xml:space="preserve">TORNEIRA PLASTICA DE BOIA PARA CAIXA DE DESCARGA,  1/2", BALAO E TORNEIRA PLASTICOS, COM HASTE METALICA                                                                                                                                                                                                                                                                                                                                                                                                   </t>
  </si>
  <si>
    <t xml:space="preserve">TORNEIRA PLASTICA DE MESA, BICA MOVEL, PARA COZINHA 1/2 "                                                                                                                                                                                                                                                                                                                                                                                                                                                 </t>
  </si>
  <si>
    <t xml:space="preserve">TORNEIRA PLASTICA PARA TANQUE 1/2 " OU 3/4 "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</si>
  <si>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</si>
  <si>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</si>
  <si>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</si>
  <si>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</si>
  <si>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</si>
  <si>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</si>
  <si>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</si>
  <si>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</si>
  <si>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</si>
  <si>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</si>
  <si>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</si>
  <si>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</si>
  <si>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HORISTA (COLETADO CAIXA - ENCARGOS COMPLEMENTARES)                                                                                                                                                                                                                                                                                                                                                                                                                                           </t>
  </si>
  <si>
    <t xml:space="preserve">TRANSPORTE - MENSALISTA (COLETADO CAIXA - ENCARGOS COMPLEMENTARES)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</si>
  <si>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</si>
  <si>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</si>
  <si>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</si>
  <si>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</si>
  <si>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</si>
  <si>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</si>
  <si>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</si>
  <si>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</si>
  <si>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</si>
  <si>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</si>
  <si>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</si>
  <si>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</si>
  <si>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</si>
  <si>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85 CV, TURBO,  PESO COM LASTRO DE 4900 KG                                                                                                                                                                                                                                                                                                                                                                                                                                 </t>
  </si>
  <si>
    <t xml:space="preserve">TRATOR DE PNEUS COM POTENCIA DE 95 CV, TRACAO 4 X 4, PESO MAXIMO DE 5225 KG                                                                                                                                                                                                                                                                                                                                                                                                                               </t>
  </si>
  <si>
    <t xml:space="preserve">TRAVA / PRENDEDOR DE PORTA, EM LATAO CROMADO, MONTADO EM PISO                                                                                                                                                                                                                                                                                                                                                                                                                                             </t>
  </si>
  <si>
    <t xml:space="preserve">TRAVA-QUEDAS EM ACO PARA CORDA DE 12 MM, EXTENSOR DE 25 X 300 MM, COM MOSQUETAO TIPO GANCHO TRAVA DUPLA                                                                                                                                                                                                                                                                                                                                                                                                   </t>
  </si>
  <si>
    <t xml:space="preserve">TRELICA NERVURADA (ESPACADOR), ALTURA = 120,0 MM, DIAMETRO DOS BANZOS INFERIORES E SUPERIOR = 6,0 MM, DIAMETRO DA DIAGONAL = 4,2 MM                                                                                                                                                                                                                                                                                                                                                                       </t>
  </si>
  <si>
    <t xml:space="preserve">TRILHO PANTOGRAFICO CONCAVO, TIPO U, EM ALUMINIO, COM DIMENSOES DE APROX *35 X 35* MM, PARA ROLDANA DE PORTA DE CORRER                                                                                                                                                                                                                                                                                                                                                                                    </t>
  </si>
  <si>
    <t xml:space="preserve">TRILHO PANTOGRAFICO RETO, EM ALUMINIO, TIPO U, COM DIMENSOES DE *38 X 38* MM PARA PORTA DE CORRER                                                                                                                                                                                                                                                                                                                                                                                                         </t>
  </si>
  <si>
    <t xml:space="preserve">TRILHO QUADRADO FRIZADO PARA RODIZIO (VERGALHAO MACICO), EM ALUMINIO, COM DIMENSOES DE *6 X 6* MM                                                                                                                                                                                                                                                                                                                                                                                                         </t>
  </si>
  <si>
    <t xml:space="preserve">TROLEY MANUAL CAPACIDADE 1 T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</si>
  <si>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</si>
  <si>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</si>
  <si>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</si>
  <si>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</si>
  <si>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</si>
  <si>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</si>
  <si>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</si>
  <si>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</si>
  <si>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</si>
  <si>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 1/4", E= *3,56 MM, SCHEDULE 40, *3,38* KG/M                                                                                                                                                                                                                                                                                                                                                                                                                                </t>
  </si>
  <si>
    <t xml:space="preserve">TUBO ACO CARBONO SEM COSTURA 1/2", E= *2,77 MM, SCHEDULE 40, *1,27 KG/M                                                                                                                                                                                                                                                                                                                                                                                                                                   </t>
  </si>
  <si>
    <t xml:space="preserve">TUBO ACO CARBONO SEM COSTURA 1/2", E= *3,73 MM, SCHEDULE 80, *1,62 KG/M                                                                                                                                                                                                                                                                                                                                                                                                                                   </t>
  </si>
  <si>
    <t xml:space="preserve">TUBO ACO CARBONO SEM COSTURA 1", E= *3,38 MM, SCHEDULE 40, *2,50*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</si>
  <si>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</si>
  <si>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</si>
  <si>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</si>
  <si>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</si>
  <si>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</si>
  <si>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</si>
  <si>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</si>
  <si>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3", E= *5,49 MM, SCHEDULE 40, *11,28* KG/M                                                                                                                                                                                                                                                                                                                                                                                                                                   </t>
  </si>
  <si>
    <t xml:space="preserve">TUBO ACO CARBONO SEM COSTURA 4", E= *6,02 MM, SCHEDULE 40, *16,06 KG/M                                                                                                                                                                                                                                                                                                                                                                                                                                    </t>
  </si>
  <si>
    <t xml:space="preserve">TUBO ACO CARBONO SEM COSTURA 4", E= *8,56 MM, SCHEDULE 80, *22,31 KG/M                                                                                                                                                                                                                                                                                                                                                                                                                                    </t>
  </si>
  <si>
    <t xml:space="preserve">TUBO ACO CARBONO SEM COSTURA 5", E= *6,55 MM, SCHEDULE 40, *21,75*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</si>
  <si>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</si>
  <si>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</si>
  <si>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</si>
  <si>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</si>
  <si>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CARBONO SEM COSTURA 8", E= *7,04 MM, SCHEDULE 30, *36,75 KG/M                                                                                                                                                                                                                                                                                                                                                                                                                                    </t>
  </si>
  <si>
    <t xml:space="preserve">TUBO ACO CARBONO SEM COSTURA 8", E= *8,18 MM, SCHEDULE 40, *42,55 KG/M                                                                                                                                                                                                                                                                                                                                                                                                                                    </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</si>
  <si>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</si>
  <si>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</si>
  <si>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</si>
  <si>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</si>
  <si>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</si>
  <si>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</si>
  <si>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 xml:space="preserve">TUBO ACO GALVANIZADO COM COSTURA, CLASSE LEVE, DN 50 MM ( 2"),  E = 3,00 MM,  *4,40* KG/M (NBR 5580)                                                                                                                                                                                                                                                                                                                                                                                                      </t>
  </si>
  <si>
    <t xml:space="preserve">TUBO ACO GALVANIZADO COM COSTURA, CLASSE LEVE, DN 65 MM ( 2 1/2"),  E = 3,35 MM, * 6,23* KG/M (NBR 5580)                                                                                                                                                                                                                                                                                                                                                                                                  </t>
  </si>
  <si>
    <t xml:space="preserve">TUBO ACO GALVANIZADO COM COSTURA, CLASSE LEVE, DN 80 MM ( 3"),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</si>
  <si>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</si>
  <si>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</si>
  <si>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</si>
  <si>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</si>
  <si>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</si>
  <si>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</si>
  <si>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</si>
  <si>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</si>
  <si>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</si>
  <si>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</si>
  <si>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</si>
  <si>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</si>
  <si>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</si>
  <si>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</si>
  <si>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</si>
  <si>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</si>
  <si>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</si>
  <si>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</si>
  <si>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COLETOR DE ESGOTO, PVC, JEI, DN 150 MM  (NBR 7362)                                                                                                                                                                                                                                                                                                                                                                                                                                                   </t>
  </si>
  <si>
    <t xml:space="preserve">TUBO CORRUGADO PEAD, PAREDE DUPLA, INTERNA LISA, JEI DN/DI 500 MM (DRENAGEM/ESGOTO)                                                                                                                                                                                                                                                                                                                                                                                                                       </t>
  </si>
  <si>
    <t xml:space="preserve">TUBO CORRUGADO PEAD, PAREDE DUPLA, INTERNA LISA, JEI, DN/DI *1000* MM, PARA SANEAMENTO (DRENAGEM/ESGOTO)                                                                                                                                                                                                                                                                                                                                                                                                  </t>
  </si>
  <si>
    <t xml:space="preserve">TUBO CORRUGADO PEAD, PAREDE DUPLA, INTERNA LISA, JEI, DN/DI *400* MM, PARA SANEAMENTO (DRENAGEM/ESGOTO)                                                                                                                                                                                                                                                                                                                                                                                                   </t>
  </si>
  <si>
    <t xml:space="preserve">TUBO CORRUGADO PEAD, PAREDE DUPLA, INTERNA LISA, JEI, DN/DI *800* MM, PARA SANEAMENTO (DRENAGEM/ESGOTO)                                                                                                                                                                                                                                                                                                                                                                                                   </t>
  </si>
  <si>
    <t xml:space="preserve">TUBO CORRUGADO PEAD, PAREDE DUPLA, INTERNA LISA, JEI, DN/DI 1200 MM, PARA SANEAMENTO (DRENAGEM/ESGOTO)                                                                                                                                                                                                                                                                                                                                                                                                    </t>
  </si>
  <si>
    <t xml:space="preserve">TUBO CORRUGADO PEAD, PAREDE DUPLA, INTERNA LISA, JEI, DN/DI 250 MM, PARA SANEAMENTO (DRENAGEM/ESGOTO)                                                                                                                                                                                                                                                                                                                                                                                                     </t>
  </si>
  <si>
    <t xml:space="preserve">TUBO CORRUGADO PEAD, PAREDE DUPLA, INTERNA LISA, JEI, DN/DI 300 MM, PARA SANEAMENTO (DRENAGEM/ESGOTO)                                                                                                                                                                                                                                                                                                                                                                                                     </t>
  </si>
  <si>
    <t xml:space="preserve">TUBO CORRUGADO PEAD, PAREDE DUPLA, INTERNA LISA, JEI, DN/DI 600 MM, PARA SANEAMENTO (DRENAGEM/ESGOTO)                                                                                                                                                                                                                                                                                                                                                                                                     </t>
  </si>
  <si>
    <t xml:space="preserve">TUBO CPVC SOLDAVEL, 35 MM, AGUA QUENTE PREDIAL (NBR 15884)                                                                                                                                                                                                                                                                                                                                                                                                                                                </t>
  </si>
  <si>
    <t xml:space="preserve">TUBO CPVC, SOLDAVEL, 114 MM, AGUA QUENTE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</si>
  <si>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</si>
  <si>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</si>
  <si>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</si>
  <si>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</si>
  <si>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</si>
  <si>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</si>
  <si>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</si>
  <si>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</si>
  <si>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</si>
  <si>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</si>
  <si>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</si>
  <si>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</si>
  <si>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</si>
  <si>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</si>
  <si>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</si>
  <si>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</si>
  <si>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</si>
  <si>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</si>
  <si>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</si>
  <si>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 (28 MM), PARA INSTALACOES DE MEDIA PRESSAO PARA GASES COMBUSTIVEIS E MEDICINAIS                                                                                                                                                                                                                                                                                                                                                                                        </t>
  </si>
  <si>
    <t xml:space="preserve">TUBO DE COBRE CLASSE "A", DN = 1 1/2 " (42 MM), PARA INSTALACOES DE MEDIA PRESSAO PARA GASES COMBUSTIVEIS E MEDICINAIS                                                                                                                                                                                                                                                                                                                                                                                    </t>
  </si>
  <si>
    <t xml:space="preserve">TUBO DE COBRE CLASSE "A", DN = 1 1/4 " (35 MM), PARA INSTALACOES DE MEDIA PRESSAO PARA GASES COMBUSTIVEIS E MEDICINAIS                                                                                                                                                                                                                                                                                                                                                                                    </t>
  </si>
  <si>
    <t xml:space="preserve">TUBO DE COBRE CLASSE "A", DN = 1/2 " (15 MM), PARA INSTALACOES DE MEDIA PRESSAO PARA GASES COMBUSTIVEIS E MEDICINAIS                                                                                                                                                                                                                                                                                                                                                                                      </t>
  </si>
  <si>
    <t xml:space="preserve">TUBO DE COBRE CLASSE "A", DN = 2 1/2 " (66 MM), PARA INSTALACOES DE MEDIA PRESSAO PARA GASES COMBUSTIVEIS E MEDICINAIS                                                                                                                                                                                                                                                                                                                                                                                    </t>
  </si>
  <si>
    <t xml:space="preserve">TUBO DE COBRE CLASSE "A", DN = 3 " (79 MM), PARA INSTALACOES DE MEDIA PRESSAO PARA GASES COMBUSTIVEIS E MEDICINAIS                                                                                                                                                                                                                                                                                                                                                                                        </t>
  </si>
  <si>
    <t xml:space="preserve">TUBO DE COBRE CLASSE "A", DN = 3/4 " (22 MM), PARA INSTALACOES DE MEDIA PRESSAO PARA GASES COMBUSTIVEIS E MEDICINAIS                                                                                                                                                                                                                                                                                                                                                                                      </t>
  </si>
  <si>
    <t xml:space="preserve">TUBO DE COBRE CLASSE "A", DN = 4 "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</si>
  <si>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</si>
  <si>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</si>
  <si>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</si>
  <si>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</si>
  <si>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</si>
  <si>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</si>
  <si>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</si>
  <si>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</si>
  <si>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</si>
  <si>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CLASSE "I", DN = 1 " (28 MM), PARA INSTALACOES INDUSTRIAIS DE ALTA PRESSAO E VAPOR                                                                                                                                                                                                                                                                                                                                                                                                          </t>
  </si>
  <si>
    <t xml:space="preserve">TUBO DE COBRE CLASSE "I", DN = 1 1/2 " (42 MM), PARA INSTALACOES INDUSTRIAIS DE ALTA PRESSAO E VAPOR                                                                                                                                                                                                                                                                                                                                                                                                      </t>
  </si>
  <si>
    <t xml:space="preserve">TUBO DE COBRE CLASSE "I", DN = 1 1/4 " (35 MM), PARA INSTALACOES INDUSTRIAIS DE ALTA PRESSAO E VAPOR                                                                                                                                                                                                                                                                                                                                                                                                      </t>
  </si>
  <si>
    <t xml:space="preserve">TUBO DE COBRE CLASSE "I", DN = 1/2 " (15 MM), PARA INSTALACOES INDUSTRIAIS DE ALTA PRESSAO E VAPOR                                                                                                                                                                                                                                                                                                                                                                                                        </t>
  </si>
  <si>
    <t xml:space="preserve">TUBO DE COBRE CLASSE "I", DN = 2 " (54 MM), PARA INSTALACOES INDUSTRIAIS DE ALTA PRESSAO E VAPOR                                                                                                                                                                                                                                                                                                                                                                                                          </t>
  </si>
  <si>
    <t xml:space="preserve">TUBO DE COBRE CLASSE "I", DN = 2 1/2 " (66 MM), PARA INSTALACOES INDUSTRIAIS DE ALTA PRESSAO E VAPOR                                                                                                                                                                                                                                                                                                                                                                                                      </t>
  </si>
  <si>
    <t xml:space="preserve">TUBO DE COBRE CLASSE "I", DN = 3 " (79 MM), PARA INSTALACOES INDUSTRIAIS DE ALTA PRESSAO E VAPOR                                                                                                                                                                                                                                                                                                                                                                                                          </t>
  </si>
  <si>
    <t xml:space="preserve">TUBO DE COBRE CLASSE "I", DN = 3/4 " (22 MM), PARA INSTALACOES INDUSTRIAIS DE ALTA PRESSAO E VAPOR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</si>
  <si>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</si>
  <si>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</si>
  <si>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</si>
  <si>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</si>
  <si>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</si>
  <si>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</si>
  <si>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</si>
  <si>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</si>
  <si>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</si>
  <si>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ARMADO PARA AGUAS PLUVIAIS, CLASSE PA-1, COM ENCAIXE PONTA E BOLSA, DIAMETRO NOMINAL DE = 600 MM                                                                                                                                                                                                                                                                                                                                                                                         </t>
  </si>
  <si>
    <t xml:space="preserve">TUBO DE CONCRETO ARMADO PARA AGUAS PLUVIAIS, CLASSE PA-1, COM ENCAIXE PONTA E BOLSA, DIAMETRO NOMINAL DE 1000 MM                                                                                                                                                                                                                                                                                                                                                                                          </t>
  </si>
  <si>
    <t xml:space="preserve">TUBO DE CONCRETO ARMADO PARA AGUAS PLUVIAIS, CLASSE PA-1, COM ENCAIXE PONTA E BOLSA, DIAMETRO NOMINAL DE 1100 MM                                                                                                                                                                                                                                                                                                                                                                                          </t>
  </si>
  <si>
    <t xml:space="preserve">TUBO DE CONCRETO ARMADO PARA AGUAS PLUVIAIS, CLASSE PA-1, COM ENCAIXE PONTA E BOLSA, DIAMETRO NOMINAL DE 1200 MM                                                                                                                                                                                                                                                                                                                                                                                          </t>
  </si>
  <si>
    <t xml:space="preserve">TUBO DE CONCRETO ARMADO PARA AGUAS PLUVIAIS, CLASSE PA-1, COM ENCAIXE PONTA E BOLSA, DIAMETRO NOMINAL DE 1500 MM                                                                                                                                                                                                                                                                                                                                                                                          </t>
  </si>
  <si>
    <t xml:space="preserve">TUBO DE CONCRETO ARMADO PARA AGUAS PLUVIAIS, CLASSE PA-1, COM ENCAIXE PONTA E BOLSA, DIAMETRO NOMINAL DE 2000 MM                                                                                                                                                                                                                                                                                                                                                                                          </t>
  </si>
  <si>
    <t xml:space="preserve">TUBO DE CONCRETO ARMADO PARA AGUAS PLUVIAIS, CLASSE PA-1, COM ENCAIXE PONTA E BOLSA, DIAMETRO NOMINAL DE 300 MM                                                                                                                                                                                                                                                                                                                                                                                           </t>
  </si>
  <si>
    <t xml:space="preserve">TUBO DE CONCRETO ARMADO PARA AGUAS PLUVIAIS, CLASSE PA-1, COM ENCAIXE PONTA E BOLSA, DIAMETRO NOMINAL DE 400 MM                                                                                                                                                                                                                                                                                                                                                                                           </t>
  </si>
  <si>
    <t xml:space="preserve">TUBO DE CONCRETO ARMADO PARA AGUAS PLUVIAIS, CLASSE PA-1, COM ENCAIXE PONTA E BOLSA, DIAMETRO NOMINAL DE 500 MM                                                                                                                                                                                                                                                                                                                                                                                           </t>
  </si>
  <si>
    <t xml:space="preserve">TUBO DE CONCRETO ARMADO PARA AGUAS PLUVIAIS, CLASSE PA-1, COM ENCAIXE PONTA E BOLSA, DIAMETRO NOMINAL DE 700 MM                                                                                                                                                                                                                                                                                                                                                                                           </t>
  </si>
  <si>
    <t xml:space="preserve">TUBO DE CONCRETO ARMADO PARA AGUAS PLUVIAIS, CLASSE PA-1, COM ENCAIXE PONTA E BOLSA, DIAMETRO NOMINAL DE 800 MM                                                                                                                                                                                                                                                                                                                                                                                           </t>
  </si>
  <si>
    <t xml:space="preserve">TUBO DE CONCRETO ARMADO PARA AGUAS PLUVIAIS, CLASSE PA-1, COM ENCAIXE PONTA E BOLSA, DIAMETRO NOMINAL DE 900 MM                                                                                                                                                                                                                                                                                                                                                                                           </t>
  </si>
  <si>
    <t xml:space="preserve">TUBO DE CONCRETO ARMADO PARA AGUAS PLUVIAIS, CLASSE PA-2, COM ENCAIXE PONTA E BOLSA, DIAMETRO NOMINAL DE 1000 MM                                                                                                                                                                                                                                                                                                                                                                                          </t>
  </si>
  <si>
    <t xml:space="preserve">TUBO DE CONCRETO ARMADO PARA AGUAS PLUVIAIS, CLASSE PA-2, COM ENCAIXE PONTA E BOLSA, DIAMETRO NOMINAL DE 1100 MM                                                                                                                                                                                                                                                                                                                                                                                          </t>
  </si>
  <si>
    <t xml:space="preserve">TUBO DE CONCRETO ARMADO PARA AGUAS PLUVIAIS, CLASSE PA-2, COM ENCAIXE PONTA E BOLSA, DIAMETRO NOMINAL DE 1200 MM                                                                                                                                                                                                                                                                                                                                                                                          </t>
  </si>
  <si>
    <t xml:space="preserve">TUBO DE CONCRETO ARMADO PARA AGUAS PLUVIAIS, CLASSE PA-2, COM ENCAIXE PONTA E BOLSA, DIAMETRO NOMINAL DE 1500 MM                                                                                                                                                                                                                                                                                                                                                                                          </t>
  </si>
  <si>
    <t xml:space="preserve">TUBO DE CONCRETO ARMADO PARA AGUAS PLUVIAIS, CLASSE PA-2, COM ENCAIXE PONTA E BOLSA, DIAMETRO NOMINAL DE 2000 MM                                                                                                                                                                                                                                                                                                                                                                                          </t>
  </si>
  <si>
    <t xml:space="preserve">TUBO DE CONCRETO ARMADO PARA AGUAS PLUVIAIS, CLASSE PA-2, COM ENCAIXE PONTA E BOLSA, DIAMETRO NOMINAL DE 300 MM                                                                                                                                                                                                                                                                                                                                                                                           </t>
  </si>
  <si>
    <t xml:space="preserve">TUBO DE CONCRETO ARMADO PARA AGUAS PLUVIAIS, CLASSE PA-2, COM ENCAIXE PONTA E BOLSA, DIAMETRO NOMINAL DE 400 MM                                                                                                                                                                                                                                                                                                                                                                                           </t>
  </si>
  <si>
    <t xml:space="preserve">TUBO DE CONCRETO ARMADO PARA AGUAS PLUVIAIS, CLASSE PA-2, COM ENCAIXE PONTA E BOLSA, DIAMETRO NOMINAL DE 500 MM                                                                                                                                                                                                                                                                                                                                                                                           </t>
  </si>
  <si>
    <t xml:space="preserve">TUBO DE CONCRETO ARMADO PARA AGUAS PLUVIAIS, CLASSE PA-2, COM ENCAIXE PONTA E BOLSA, DIAMETRO NOMINAL DE 600 MM                                                                                                                                                                                                                                                                                                                                                                                           </t>
  </si>
  <si>
    <t xml:space="preserve">TUBO DE CONCRETO ARMADO PARA AGUAS PLUVIAIS, CLASSE PA-2, COM ENCAIXE PONTA E BOLSA, DIAMETRO NOMINAL DE 700 MM                                                                                                                                                                                                                                                                                                                                                                                           </t>
  </si>
  <si>
    <t xml:space="preserve">TUBO DE CONCRETO ARMADO PARA AGUAS PLUVIAIS, CLASSE PA-2, COM ENCAIXE PONTA E BOLSA, DIAMETRO NOMINAL DE 800 MM                                                                                                                                                                                                                                                                                                                                                                                           </t>
  </si>
  <si>
    <t xml:space="preserve">TUBO DE CONCRETO ARMADO PARA AGUAS PLUVIAIS, CLASSE PA-2, COM ENCAIXE PONTA E BOLSA, DIAMETRO NOMINAL DE 900 MM                                                                                                                                                                                                                                                                                                                                                                                           </t>
  </si>
  <si>
    <t xml:space="preserve">TUBO DE CONCRETO ARMADO PARA AGUAS PLUVIAIS, CLASSE PA-3, COM ENCAIXE PONTA E BOLSA, DIAMETRO NOMINAL DE 1000 MM                                                                                                                                                                                                                                                                                                                                                                                          </t>
  </si>
  <si>
    <t xml:space="preserve">TUBO DE CONCRETO ARMADO PARA AGUAS PLUVIAIS, CLASSE PA-3, COM ENCAIXE PONTA E BOLSA, DIAMETRO NOMINAL DE 1100 MM                                                                                                                                                                                                                                                                                                                                                                                          </t>
  </si>
  <si>
    <t xml:space="preserve">TUBO DE CONCRETO ARMADO PARA AGUAS PLUVIAIS, CLASSE PA-3, COM ENCAIXE PONTA E BOLSA, DIAMETRO NOMINAL DE 1200 MM                                                                                                                                                                                                                                                                                                                                                                                          </t>
  </si>
  <si>
    <t xml:space="preserve">TUBO DE CONCRETO ARMADO PARA AGUAS PLUVIAIS, CLASSE PA-3, COM ENCAIXE PONTA E BOLSA, DIAMETRO NOMINAL DE 1500 MM                                                                                                                                                                                                                                                                                                                                                                                          </t>
  </si>
  <si>
    <t xml:space="preserve">TUBO DE CONCRETO ARMADO PARA AGUAS PLUVIAIS, CLASSE PA-3, COM ENCAIXE PONTA E BOLSA, DIAMETRO NOMINAL DE 400 MM                                                                                                                                                                                                                                                                                                                                                                                           </t>
  </si>
  <si>
    <t xml:space="preserve">TUBO DE CONCRETO ARMADO PARA AGUAS PLUVIAIS, CLASSE PA-3, COM ENCAIXE PONTA E BOLSA, DIAMETRO NOMINAL DE 500 MM                                                                                                                                                                                                                                                                                                                                                                                           </t>
  </si>
  <si>
    <t xml:space="preserve">TUBO DE CONCRETO ARMADO PARA AGUAS PLUVIAIS, CLASSE PA-3, COM ENCAIXE PONTA E BOLSA, DIAMETRO NOMINAL DE 600 MM                                                                                                                                                                                                                                                                                                                                                                                           </t>
  </si>
  <si>
    <t xml:space="preserve">TUBO DE CONCRETO ARMADO PARA AGUAS PLUVIAIS, CLASSE PA-3, COM ENCAIXE PONTA E BOLSA, DIAMETRO NOMINAL DE 700 MM                                                                                                                                                                                                                                                                                                                                                                                           </t>
  </si>
  <si>
    <t xml:space="preserve">TUBO DE CONCRETO ARMADO PARA AGUAS PLUVIAIS, CLASSE PA-3, COM ENCAIXE PONTA E BOLSA, DIAMETRO NOMINAL DE 800 MM                                                                                                                                                                                                                                                                                                                                                                                           </t>
  </si>
  <si>
    <t xml:space="preserve">TUBO DE CONCRETO ARMADO PARA AGUAS PLUVIAIS, CLASSE PA-3, COM ENCAIXE PONTA E BOLSA, DIAMETRO NOMINAL DE 900 MM                                                                                                                                                                                                                                                                                                                                                                                           </t>
  </si>
  <si>
    <t xml:space="preserve">TUBO DE CONCRETO ARMADO PARA ESGOTO SANITARIO, CLASSE EA-2, COM ENCAIXE PONTA E BOLSA, COM JUNTA ELASTICA, DIAMETRO NOMINAL DE 1000 MM                                                                                                                                                                                                                                                                                                                                                                    </t>
  </si>
  <si>
    <t xml:space="preserve">TUBO DE CONCRETO ARMADO PARA ESGOTO SANITARIO, CLASSE EA-2, COM ENCAIXE PONTA E BOLSA, COM JUNTA ELASTICA, DIAMETRO NOMINAL DE 300 MM                                                                                                                                                                                                                                                                                                                                                                     </t>
  </si>
  <si>
    <t xml:space="preserve">TUBO DE CONCRETO ARMADO PARA ESGOTO SANITARIO, CLASSE EA-2, COM ENCAIXE PONTA E BOLSA, COM JUNTA ELASTICA, DIAMETRO NOMINAL DE 400 MM                                                                                                                                                                                                                                                                                                                                                                     </t>
  </si>
  <si>
    <t xml:space="preserve">TUBO DE CONCRETO ARMADO PARA ESGOTO SANITARIO, CLASSE EA-2, COM ENCAIXE PONTA E BOLSA, COM JUNTA ELASTICA, DIAMETRO NOMINAL DE 500 MM                                                                                                                                                                                                                                                                                                                                                                     </t>
  </si>
  <si>
    <t xml:space="preserve">TUBO DE CONCRETO ARMADO PARA ESGOTO SANITARIO, CLASSE EA-2, COM ENCAIXE PONTA E BOLSA, COM JUNTA ELASTICA, DIAMETRO NOMINAL DE 600 MM                                                                                                                                                                                                                                                                                                                                                                     </t>
  </si>
  <si>
    <t xml:space="preserve">TUBO DE CONCRETO ARMADO PARA ESGOTO SANITARIO, CLASSE EA-2, COM ENCAIXE PONTA E BOLSA, COM JUNTA ELASTICA, DIAMETRO NOMINAL DE 700 MM                                                                                                                                                                                                                                                                                                                                                                     </t>
  </si>
  <si>
    <t xml:space="preserve">TUBO DE CONCRETO ARMADO PARA ESGOTO SANITARIO, CLASSE EA-2, COM ENCAIXE PONTA E BOLSA, COM JUNTA ELASTICA, DIAMETRO NOMINAL DE 800 MM                                                                                                                                                                                                                                                                                                                                                                     </t>
  </si>
  <si>
    <t xml:space="preserve">TUBO DE CONCRETO ARMADO PARA ESGOTO SANITARIO, CLASSE EA-2, COM ENCAIXE PONTA E BOLSA, COM JUNTA ELASTICA, DIAMETRO NOMINAL DE 900 MM                                                                                                                                                                                                                                                                                                                                                                     </t>
  </si>
  <si>
    <t xml:space="preserve">TUBO DE CONCRETO ARMADO PARA ESGOTO SANITARIO, CLASSE EA-3, COM ENCAIXE PONTA E BOLSA, COM JUNTA ELASTICA, DIAMETRO NOMINAL DE 1000 MM                                                                                                                                                                                                                                                                                                                                                                    </t>
  </si>
  <si>
    <t xml:space="preserve">TUBO DE CONCRETO ARMADO PARA ESGOTO SANITARIO, CLASSE EA-3, COM ENCAIXE PONTA E BOLSA, COM JUNTA ELASTICA, DIAMETRO NOMINAL DE 400 MM                                                                                                                                                                                                                                                                                                                                                                     </t>
  </si>
  <si>
    <t xml:space="preserve">TUBO DE CONCRETO ARMADO PARA ESGOTO SANITARIO, CLASSE EA-3, COM ENCAIXE PONTA E BOLSA, COM JUNTA ELASTICA, DIAMETRO NOMINAL DE 500 MM                                                                                                                                                                                                                                                                                                                                                                     </t>
  </si>
  <si>
    <t xml:space="preserve">TUBO DE CONCRETO ARMADO PARA ESGOTO SANITARIO, CLASSE EA-3, COM ENCAIXE PONTA E BOLSA, COM JUNTA ELASTICA, DIAMETRO NOMINAL DE 600 MM                                                                                                                                                                                                                                                                                                                                                                     </t>
  </si>
  <si>
    <t xml:space="preserve">TUBO DE CONCRETO ARMADO PARA ESGOTO SANITARIO, CLASSE EA-3, COM ENCAIXE PONTA E BOLSA, COM JUNTA ELASTICA, DIAMETRO NOMINAL DE 700 MM                                                                                                                                                                                                                                                                                                                                                                     </t>
  </si>
  <si>
    <t xml:space="preserve">TUBO DE CONCRETO ARMADO PARA ESGOTO SANITARIO, CLASSE EA-3, COM ENCAIXE PONTA E BOLSA, COM JUNTA ELASTICA, DIAMETRO NOMINAL DE 800 MM                                                                                                                                                                                                                                                                                                                                                                     </t>
  </si>
  <si>
    <t xml:space="preserve">TUBO DE CONCRETO ARMADO PARA ESGOTO SANITARIO, CLASSE EA-3, COM ENCAIXE PONTA E BOLSA, COM JUNTA ELASTICA, DIAMETRO NOMINAL DE 900 MM                                                                                                                                                                                                                                                                                                                                                                     </t>
  </si>
  <si>
    <t xml:space="preserve">TUBO DE CONCRETO SIMPLES PARA AGUAS PLUVIAIS, CLASSE PS1, COM ENCAIXE MACHO E FEMEA, DIAMETRO NOMINAL DE 200 MM                                                                                                                                                                                                                                                                                                                                                                                           </t>
  </si>
  <si>
    <t xml:space="preserve">TUBO DE CONCRETO SIMPLES PARA AGUAS PLUVIAIS, CLASSE PS1, COM ENCAIXE MACHO E FEMEA, DIAMETRO NOMINAL DE 300 MM                                                                                                                                                                                                                                                                                                                                                                                           </t>
  </si>
  <si>
    <t xml:space="preserve">TUBO DE CONCRETO SIMPLES PARA AGUAS PLUVIAIS, CLASSE PS1, COM ENCAIXE MACHO E FEMEA, DIAMETRO NOMINAL DE 400 MM                                                                                                                                                                                                                                                                                                                                                                                           </t>
  </si>
  <si>
    <t xml:space="preserve">TUBO DE CONCRETO SIMPLES PARA AGUAS PLUVIAIS, CLASSE PS1, COM ENCAIXE MACHO E FEMEA, DIAMETRO NOMINAL DE 500 MM                                                                                                                                                                                                                                                                                                                                                                                           </t>
  </si>
  <si>
    <t xml:space="preserve">TUBO DE CONCRETO SIMPLES PARA AGUAS PLUVIAIS, CLASSE PS1, COM ENCAIXE MACHO E FEMEA, DIAMETRO NOMINAL DE 600 MM                                                                                                                                                                                                                                                                                                                                                                                           </t>
  </si>
  <si>
    <t xml:space="preserve">TUBO DE CONCRETO SIMPLES PARA AGUAS PLUVIAIS, CLASSE PS1, COM ENCAIXE PONTA E BOLSA, DIAMETRO NOMINAL DE 200 MM                                                                                                                                                                                                                                                                                                                                                                                           </t>
  </si>
  <si>
    <t xml:space="preserve">TUBO DE CONCRETO SIMPLES PARA AGUAS PLUVIAIS, CLASSE PS1, COM ENCAIXE PONTA E BOLSA, DIAMETRO NOMINAL DE 300 MM                                                                                                                                                                                                                                                                                                                                                                                           </t>
  </si>
  <si>
    <t xml:space="preserve">TUBO DE CONCRETO SIMPLES PARA AGUAS PLUVIAIS, CLASSE PS1, COM ENCAIXE PONTA E BOLSA, DIAMETRO NOMINAL DE 400 MM                                                                                                                                                                                                                                                                                                                                                                                           </t>
  </si>
  <si>
    <t xml:space="preserve">TUBO DE CONCRETO SIMPLES PARA AGUAS PLUVIAIS, CLASSE PS1, COM ENCAIXE PONTA E BOLSA, DIAMETRO NOMINAL DE 500 MM                                                                                                                                                                                                                                                                                                                                                                                           </t>
  </si>
  <si>
    <t xml:space="preserve">TUBO DE CONCRETO SIMPLES PARA AGUAS PLUVIAIS, CLASSE PS1, COM ENCAIXE PONTA E BOLSA, DIAMETRO NOMINAL DE 600 MM                                                                                                                                                                                                                                                                                                                                                                                           </t>
  </si>
  <si>
    <t xml:space="preserve">TUBO DE CONCRETO SIMPLES PARA AGUAS PLUVIAIS, CLASSE PS2, COM ENCAIXE PONTA E BOLSA, DIAMETRO NOMINAL DE 200 MM                                                                                                                                                                                                                                                                                                                                                                                           </t>
  </si>
  <si>
    <t xml:space="preserve">TUBO DE CONCRETO SIMPLES PARA AGUAS PLUVIAIS, CLASSE PS2, COM ENCAIXE PONTA E BOLSA, DIAMETRO NOMINAL DE 300 MM                                                                                                                                                                                                                                                                                                                                                                                           </t>
  </si>
  <si>
    <t xml:space="preserve">TUBO DE CONCRETO SIMPLES PARA AGUAS PLUVIAIS, CLASSE PS2, COM ENCAIXE PONTA E BOLSA, DIAMETRO NOMINAL DE 400 MM                                                                                                                                                                                                                                                                                                                                                                                           </t>
  </si>
  <si>
    <t xml:space="preserve">TUBO DE CONCRETO SIMPLES PARA AGUAS PLUVIAIS, CLASSE PS2, COM ENCAIXE PONTA E BOLSA, DIAMETRO NOMINAL DE 500 MM                                                                                                                                                                                                                                                                                                                                                                                           </t>
  </si>
  <si>
    <t xml:space="preserve">TUBO DE CONCRETO SIMPLES PARA AGUAS PLUVIAIS, CLASSE PS2, COM ENCAIXE PONTA E BOLSA, DIAMETRO NOMINAL DE 600 MM                                                                                                                                                                                                                                                                                                                                                                                           </t>
  </si>
  <si>
    <t xml:space="preserve">TUBO DE CONCRETO SIMPLES PARA ESGOTO SANITARIO, CLASSE ES, COM ENCAIXE PONTA E BOLSA, COM JUNTA ELASTICA, DIAMETRO NOMINAL DE 400 MM                                                                                                                                                                                                                                                                                                                                                                      </t>
  </si>
  <si>
    <t xml:space="preserve">TUBO DE CONCRETO SIMPLES PARA ESGOTO SANITARIO, CLASSE ES, COM ENCAIXE PONTA E BOLSA, COM JUNTA ELASTICA, DIAMETRO NOMINAL DE 500 MM                                                                                                                                                                                                                                                                                                                                                                      </t>
  </si>
  <si>
    <t xml:space="preserve">TUBO DE CONCRETO SIMPLES PARA ESGOTO SANITARIO, CLASSE ES, COM ENCAIXE PONTA E BOLSA, COM JUNTA ELASTICA, DIAMETRO NOMINAL DE 600 MM                                                                                                                                                                                                                                                                                                                                                                      </t>
  </si>
  <si>
    <t xml:space="preserve">TUBO DE CONCRETO SIMPLES POROSO PARA DRENAGEM (DRENO POROSO), COM ENCAIXE MACHO E FEMEA, DIAMETRO NOMINAL DE 200 MM                                                                                                                                                                                                                                                                                                                                                                                       </t>
  </si>
  <si>
    <t xml:space="preserve">TUBO DE CONCRETO SIMPLES POROSO PARA DRENAGEM (DRENO POROSO), COM ENCAIXE MACHO E FEMEA, DIAMETRO NOMINAL DE 300 MM                                                                                                                                                                                                                                                                                                                                                                                       </t>
  </si>
  <si>
    <t xml:space="preserve">TUBO DE DESCARGA, TIPO BENGALA, PARA LIGACAO CAIXA DE DESCARGA - EMBUTIR, PVC, 40 MM X 150 CM                                                                                                                                                                                                                                                                                                                                                                                                             </t>
  </si>
  <si>
    <t xml:space="preserve">TUBO DE DESCIDA EXTERNO DE PVC PARA CAIXA DE DESCARGA EXTERNA ALTA - 40 MM X 1,60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</si>
  <si>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</si>
  <si>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</si>
  <si>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</si>
  <si>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</si>
  <si>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</si>
  <si>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</si>
  <si>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</si>
  <si>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</si>
  <si>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</si>
  <si>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</si>
  <si>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</si>
  <si>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</si>
  <si>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</si>
  <si>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 NBR 15561)                                                                                                                                                                                                                                                                                                                                                            </t>
  </si>
  <si>
    <t xml:space="preserve">TUBO DE POLIETILENO DE ALTA DENSIDADE, PEAD, PE-80, DE = 110 MM X 10,0 MM PAREDE, ( SDR 11 - PN 12,5 ) PARA REDE DE AGUA OU ESGOTO ( NBR 15561)                                                                                                                                                                                                                                                                                                                                                           </t>
  </si>
  <si>
    <t xml:space="preserve">TUBO DE POLIETILENO DE ALTA DENSIDADE, PEAD, PE-80, DE = 1200 MM X 37,2 MM PAREDE ( SDR 32,25 - PN 04 ) PARA REDE DE AGUA OU ESGOTO ( NBR 15561)                                                                                                                                                                                                                                                                                                                                                          </t>
  </si>
  <si>
    <t xml:space="preserve">TUBO DE POLIETILENO DE ALTA DENSIDADE, PEAD, PE-80, DE = 1400 MM X 42,9 MM PAREDE, (SDR 32,25 - PN 04 ) PARA REDE DE AGUA OU ESGOTO ( NBR 15561)                                                                                                                                                                                                                                                                                                                                                          </t>
  </si>
  <si>
    <t xml:space="preserve">TUBO DE POLIETILENO DE ALTA DENSIDADE, PEAD, PE-80, DE = 160 MM X 14,6 MM PAREDE, (SDR 11 - PN 12,5 ) PARA REDE DE AGUA OU ESGOTO ( NBR 15561)                                                                                                                                                                                                                                                                                                                                                            </t>
  </si>
  <si>
    <t xml:space="preserve">TUBO DE POLIETILENO DE ALTA DENSIDADE, PEAD, PE-80, DE = 1600 MM X 49,0 MM PAREDE, ( SDR 32,25 - PN 04 ) PARA REDE DE AGUA OU ESGOTO ( NBR 15561)                                                                                                                                                                                                                                                                                                                                                         </t>
  </si>
  <si>
    <t xml:space="preserve">TUBO DE POLIETILENO DE ALTA DENSIDADE, PEAD, PE-80, DE = 900 MM X 34,7 MM PAREDE, ( SDR 26 - PN 05 ) PARA REDE DE AGUA OU ESGOTO ( NBR 15561)                                                                                                                                                                                                                                                                                                                                                             </t>
  </si>
  <si>
    <t xml:space="preserve">TUBO DE POLIETILENO DE ALTA DENSIDADE, PEAD, PE-80, DE= 200 MM X 18,2 MM PAREDE, ( SDR 11 - PN 12,5 ) PARA REDE DE AGUA OU ESGOTO ( NBR 15561)                                                                                                                                                                                                                                                                                                                                                            </t>
  </si>
  <si>
    <t xml:space="preserve">TUBO DE POLIETILENO DE ALTA DENSIDADE, PEAD, PE-80, DE= 315 MM X 28,7 MM PAREDE, ( SDR 11 - PN 12,5 ) PARA REDE DE AGUA OU ESGOTO ( NBR 15561)                                                                                                                                                                                                                                                                                                                                                            </t>
  </si>
  <si>
    <t xml:space="preserve">TUBO DE POLIETILENO DE ALTA DENSIDADE, PEAD, PE-80, DE= 400 MM X 36,4 MM PAREDE, ( SDR 11 - PN 12,5 ) PARA REDE DE AGUA OU ESGOTO ( NBR 15561)                                                                                                                                                                                                                                                                                                                                                            </t>
  </si>
  <si>
    <t xml:space="preserve">TUBO DE POLIETILENO DE ALTA DENSIDADE, PEAD, PE-80, DE= 50 MM X 4,6 MM PAREDE, (SDR 11 - PN 12,5) PARA REDE DE AGUA OU ESGOTO ( NBR 15561)                                                                                                                                                                                                                                                                                                                                                                </t>
  </si>
  <si>
    <t xml:space="preserve">TUBO DE POLIETILENO DE ALTA DENSIDADE, PEAD, PE-80, DE= 500 MM X 45,5 MM PAREDE, ( SDR 11 - PN 12,5 ) PARA REDE DE AGUA OU ESGOTO ( NBR 15561)                                                                                                                                                                                                                                                                                                                                                            </t>
  </si>
  <si>
    <t xml:space="preserve">TUBO DE POLIETILENO DE ALTA DENSIDADE, PEAD, PE-80, DE= 630 MM X 57,3 MM PAREDE (SDR 11 - PN 12,5 ) PARA REDE DE AGUA OU ESGOTO ( NBR 15561)                                                                                                                                                                                                                                                                                                                                                              </t>
  </si>
  <si>
    <t xml:space="preserve">TUBO DE POLIETILENO DE ALTA DENSIDADE, PEAD, PE-80, DE= 730 MM X 34,1 MM PAREDE, ( SDR 21 - PN 06 ) PARA REDE DE AGUA OU ESGOTO ( NBR 15561)                                                                                                                                                                                                                                                                                                                                                              </t>
  </si>
  <si>
    <t xml:space="preserve">TUBO DE POLIETILENO DE ALTA DENSIDADE, PEAD, PE-80, DE= 75 MM X 6,9 MM PAREDE, ( SRD 11 - PN 12,5 ) PARA REDE DE AGUA OU ESGOTO ( NBR 15561)                                                                                                                                                                                                                                                                                                                                                              </t>
  </si>
  <si>
    <t xml:space="preserve">TUBO DE POLIETILENO DE ALTA DENSIDADE, PEAD, PE-80, DE= 800 MM X 30,8 MM PAREDE, ( SDR 26 - PN 05 ) PARA REDE DE AGUA OU ESGOTO ( NBR 15561)                                                                                                                                                                                                                                                                                                                                                              </t>
  </si>
  <si>
    <t xml:space="preserve">TUBO DE PVC, PBL, TIPO LEVE, DN = 250 MM,  PARA VENTILACAO                                                                                                                                                                                                                                                                                                                                                                                                                                                </t>
  </si>
  <si>
    <t xml:space="preserve">TUBO DE PVC, PBL, TIPO LEVE, DN = 300 MM,  PARA VENTILACAO                                                                                                                                                                                                                                                                                                                                                                                                                                                </t>
  </si>
  <si>
    <t xml:space="preserve">TUBO DE REVESTIMENTO, EM ACO, CORPO SCHEDULE 40, PONTEIRA SCHEDULE 80, ROSQUEAVEL E SEGMENTADO PARA PERFURACAO, DIAMETRO 10'' (310 MM)                                                                                                                                                                                                                                                                                                                                                                    </t>
  </si>
  <si>
    <t xml:space="preserve">TUBO DE REVESTIMENTO, EM ACO, CORPO SCHEDULE 40, PONTEIRA SCHEDULE 80, ROSQUEAVEL E SEGMENTADO PARA PERFURACAO, DIAMETRO 12" (320 MM)                                                                                                                                                                                                                                                                                                                                                                     </t>
  </si>
  <si>
    <t xml:space="preserve">TUBO DE REVESTIMENTO, EM ACO, CORPO SCHEDULE 40, PONTEIRA SCHEDULE 80, ROSQUEAVEL E SEGMENTADO PARA PERFURACAO, DIAMETRO 14'' (400 MM)                                                                                                                                                                                                                                                                                                                                                                    </t>
  </si>
  <si>
    <t xml:space="preserve">TUBO DE REVESTIMENTO, EM ACO, CORPO SCHEDULE 40, PONTEIRA SCHEDULE 80, ROSQUEAVEL E SEGMENTADO PARA PERFURACAO, DIAMETRO 16'' (450 MM)                                                                                                                                                                                                                                                                                                                                                                    </t>
  </si>
  <si>
    <t xml:space="preserve">TUBO DE REVESTIMENTO, EM ACO, CORPO SCHEDULE 40, PONTEIRA SCHEDULE 80, ROSQUEAVEL E SEGMENTADO PARA PERFURACAO, DIAMETRO 4'' (450 MM)                                                                                                                                                                                                                                                                                                                                                                     </t>
  </si>
  <si>
    <t xml:space="preserve">TUBO DE REVESTIMENTO, EM ACO, CORPO SCHEDULE 40, PONTEIRA SCHEDULE 80, ROSQUEAVEL E SEGMENTADO PARA PERFURACAO, DIAMETRO 6'' (200 MM)                                                                                                                                                                                                                                                                                                                                                                     </t>
  </si>
  <si>
    <t xml:space="preserve">TUBO DE REVESTIMENTO, EM ACO, CORPO SCHEDULE 40, PONTEIRA SCHEDULE 80, ROSQUEAVEL E SEGMENTADO PARA PERFURACAO, DIAMETRO 8'' (200 MM)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</si>
  <si>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</si>
  <si>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</si>
  <si>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</si>
  <si>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</si>
  <si>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PARA AGUA QUENTE E FRIA                                                                                                                                                                                                                                                                                                                                                                                                                                                    </t>
  </si>
  <si>
    <t xml:space="preserve">TUBO MONOCAMADA PEX, DN 20 MM, PARA AGUA QUENTE E FRIA                                                                                                                                                                                                                                                                                                                                                                                                                                                    </t>
  </si>
  <si>
    <t xml:space="preserve">TUBO MONOCAMADA PEX, DN 25 MM, PARA AGUA QUENTE E FRIA                                                                                                                                                                                                                                                                                                                                                                                                                                                    </t>
  </si>
  <si>
    <t xml:space="preserve">TUBO MONOCAMADA PEX, DN 32 MM, PARA AGUA QUENTE E FRIA                                                                                                                                                                                                                                                                                                                                                                                                                                                    </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</si>
  <si>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</si>
  <si>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</si>
  <si>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</si>
  <si>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</si>
  <si>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</si>
  <si>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</si>
  <si>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</si>
  <si>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</si>
  <si>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</si>
  <si>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</si>
  <si>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</si>
  <si>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</si>
  <si>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</si>
  <si>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20, SOLDAVEL, DN 32 MM PARA AGUA FRIA OU QUENTE PREDIAL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</si>
  <si>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</si>
  <si>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</si>
  <si>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</si>
  <si>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</si>
  <si>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</si>
  <si>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</si>
  <si>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</si>
  <si>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</si>
  <si>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</si>
  <si>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</si>
  <si>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</si>
  <si>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</si>
  <si>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CORRUGADO, PAREDE DUPLA, JE, DN 150 MM/ DE 160 MM, REDE COLETORA ESGOTO                                                                                                                                                                                                                                                                                                                                                                                                                          </t>
  </si>
  <si>
    <t xml:space="preserve">TUBO PVC CORRUGADO, PAREDE DUPLA, JE, DN 200 MM/ DE 200 MM, REDE COLETORA ESGOTO                                                                                                                                                                                                                                                                                                                                                                                                                          </t>
  </si>
  <si>
    <t xml:space="preserve">TUBO PVC CORRUGADO, PAREDE DUPLA, JE, DN 250 MM/ DE 250 MM, REDE COLETORA ESGOTO                                                                                                                                                                                                                                                                                                                                                                                                                          </t>
  </si>
  <si>
    <t xml:space="preserve">TUBO PVC CORRUGADO, PAREDE DUPLA, JE, DN 300 MM/ DE 315 MM , REDE COLETORA ESGOTO                                                                                                                                                                                                                                                                                                                                                                                                                         </t>
  </si>
  <si>
    <t xml:space="preserve">TUBO PVC CORRUGADO, PAREDE DUPLA, JE, DN 350 MM/ DE 355 MM, REDE COLETORA ESGOTO                                                                                                                                                                                                                                                                                                                                                                                                                          </t>
  </si>
  <si>
    <t xml:space="preserve">TUBO PVC CORRUGADO, PAREDE DUPLA, JE, DN 400 MM/ DE 400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</si>
  <si>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</si>
  <si>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</si>
  <si>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</si>
  <si>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</si>
  <si>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 REVESTIMENTO GEOMECANICO NERVURADO STANDARD, DN = 250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</si>
  <si>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</si>
  <si>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</si>
  <si>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</si>
  <si>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</si>
  <si>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</si>
  <si>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</si>
  <si>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</si>
  <si>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</si>
  <si>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</si>
  <si>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</si>
  <si>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</si>
  <si>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</si>
  <si>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</si>
  <si>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</si>
  <si>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</si>
  <si>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SERIE NORMAL, DN 50 MM, PARA ESGOTO PREDIAL (NBR 5688)                                                                                                                                                                                                                                                                                                                                                                                                                                           </t>
  </si>
  <si>
    <t xml:space="preserve">TUBO PVC SERIE NORMAL, DN 75 MM, PARA ESGOTO PREDIAL (NBR 5688)                                                                                                                                                                                                                                                                                                                                                                                                                                           </t>
  </si>
  <si>
    <t xml:space="preserve">TUBO PVC, RIGIDO, CORRUGADO, PERFURADO DN 100 MM, PARA DRENAGEM, SISTEMA IRRIGACAO                                                                                                                                                                                                                                                                                                                                                                                                                        </t>
  </si>
  <si>
    <t xml:space="preserve">TUBO PVC, ROSCAVEL,  2 1/2", AGUA FRIA PREDIAL                                                                                                                                                                                                                                                                                                                                                                                                                                                            </t>
  </si>
  <si>
    <t xml:space="preserve">TUBO PVC, ROSCAVEL,  2", PARA AGUA FRIA PREDIAL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</si>
  <si>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</si>
  <si>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</si>
  <si>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</si>
  <si>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</si>
  <si>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SERIE R, DN 100 MM, PARA ESGOTO OU AGUAS PLUVIAIS PREDIAL (NBR 5688)                                                                                                                                                                                                                                                                                                                                                                                                                            </t>
  </si>
  <si>
    <t xml:space="preserve">TUBO PVC, SERIE R, DN 150 MM, PARA ESGOTO OU AGUAS PLUVIAIS PREDIAL (NBR 5688)                                                                                                                                                                                                                                                                                                                                                                                                                            </t>
  </si>
  <si>
    <t xml:space="preserve">TUBO PVC, SERIE R, DN 40 MM, PARA ESGOTO OU AGUAS PLUVIAIS PREDIAL (NBR 5688)                                                                                                                                                                                                                                                                                                                                                                                                                             </t>
  </si>
  <si>
    <t xml:space="preserve">TUBO PVC, SERIE R, DN 50 MM, PARA ESGOTO OU AGUAS PLUVIAIS PREDIAL (NBR 5688)                                                                                                                                                                                                                                                                                                                                                                                                                             </t>
  </si>
  <si>
    <t xml:space="preserve">TUBO PVC, SERIE R, DN 75 MM, PARA ESGOTO OU AGUAS PLUVIAIS PREDIAL (NBR 5688)                                                                                                                                                                                                                                                                                                                                                                                                                             </t>
  </si>
  <si>
    <t xml:space="preserve">TUBO PVC, SOLDAVEL, DE 110 MM, AGUA FRIA (NBR-5648)                                                                                                                                                                                                                                                                                                                                                                                                                                                       </t>
  </si>
  <si>
    <t xml:space="preserve">TUBO PVC, SOLDAVEL, DE 20 MM, AGUA FRIA (NBR-5648)                                                                                                                                                                                                                                                                                                                                                                                                                                                        </t>
  </si>
  <si>
    <t xml:space="preserve">TUBO PVC, SOLDAVEL, DE 25 MM, AGUA FRIA (NBR-5648)                                                                                                                                                                                                                                                                                                                                                                                                                                                        </t>
  </si>
  <si>
    <t xml:space="preserve">TUBO PVC, SOLDAVEL, DE 32 MM, AGUA FRIA (NBR-5648)                                                                                                                                                                                                                                                                                                                                                                                                                                                        </t>
  </si>
  <si>
    <t xml:space="preserve">TUBO PVC, SOLDAVEL, DE 40 MM, AGUA FRIA (NBR-5648)                                                                                                                                                                                                                                                                                                                                                                                                                                                        </t>
  </si>
  <si>
    <t xml:space="preserve">TUBO PVC, SOLDAVEL, DE 50 MM, AGUA FRIA (NBR-5648)                                                                                                                                                                                                                                                                                                                                                                                                                                                        </t>
  </si>
  <si>
    <t xml:space="preserve">TUBO PVC, SOLDAVEL, DE 60 MM, AGUA FRIA (NBR-5648)                                                                                                                                                                                                                                                                                                                                                                                                                                                        </t>
  </si>
  <si>
    <t xml:space="preserve">TUBO PVC, SOLDAVEL, DE 75 MM, AGUA FRIA (NBR-5648)                                                                                                                                                                                                                                                                                                                                                                                                                                                        </t>
  </si>
  <si>
    <t xml:space="preserve">TUBO PVC, SOLDAVEL, DE 85 MM, AGUA FRIA (NBR-5648)                                                                                                                                                                                                                                                                                                                                                                                                                                                        </t>
  </si>
  <si>
    <t xml:space="preserve">TUBO 26" EM CHAPA PRETA, E= 3/16", 147 KG/6 M                                                                                                                                                                                                                                                                                                                                                                                                                                                             </t>
  </si>
  <si>
    <t xml:space="preserve">TUBO 30" EM CHAPA PRETA, E= 1/4", 175 KG/6 M                                                                                                                                                                                                                                                                                                                                                                                                                                                              </t>
  </si>
  <si>
    <t xml:space="preserve">TUBO 30" EM CHAPA PRETA, E= 3/8", 177 KG/6 M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</si>
  <si>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</si>
  <si>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</si>
  <si>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</si>
  <si>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</si>
  <si>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</si>
  <si>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</si>
  <si>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</si>
  <si>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</si>
  <si>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</si>
  <si>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</si>
  <si>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</si>
  <si>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</si>
  <si>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</si>
  <si>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</si>
  <si>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</si>
  <si>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</si>
  <si>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</si>
  <si>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</si>
  <si>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</si>
  <si>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</si>
  <si>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</si>
  <si>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</si>
  <si>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</si>
  <si>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</si>
  <si>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</si>
  <si>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</si>
  <si>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</si>
  <si>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DUPLA PPR, DN 20 MM, PARA AGUA QUENTE PREDIAL                                                                                                                                                                                                                                                                                                                                                                                                                                                       </t>
  </si>
  <si>
    <t xml:space="preserve">UNIAO DUPLA PPR, DN 25 MM, PARA AGUA QUENTE PREDIAL                                                                                                                                                                                                                                                                                                                                                                                                                                                       </t>
  </si>
  <si>
    <t xml:space="preserve">UNIAO EM POLIPROPILENO (PP), PARA TUBO EM PEAD, 20 MM - LIGACAO PREDIAL DE AGUA                                                                                                                                                                                                                                                                                                                                                                                                                           </t>
  </si>
  <si>
    <t xml:space="preserve">UNIAO EM POLIPROPILENO (PP), PARA TUBO EM PEAD, 32 MM - LIGACAO PREDIAL DE AGUA                                                                                                                                                                                                                                                                                                                                                                                                                           </t>
  </si>
  <si>
    <t xml:space="preserve">UNIAO PVC, ROSCAVEL 1/2",  AGUA FRIA PREDIAL                                                                                                                                                                                                                                                                                                                                                                                                                                                              </t>
  </si>
  <si>
    <t xml:space="preserve">UNIAO PVC, ROSCAVEL, 1 1/2",  AGUA FRIA PREDIAL                                                                                                                                                                                                                                                                                                                                                                                                                                                           </t>
  </si>
  <si>
    <t xml:space="preserve">UNIAO PVC, ROSCAVEL, 1",  AGUA FRIA PREDIAL                                                                                                                                                                                                                                                                                                                                                                                                                                                               </t>
  </si>
  <si>
    <t xml:space="preserve">UNIAO PVC, ROSCAVEL, 3/4",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</si>
  <si>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</si>
  <si>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</si>
  <si>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</si>
  <si>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</si>
  <si>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</si>
  <si>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</si>
  <si>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</si>
  <si>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</si>
  <si>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</si>
  <si>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</si>
  <si>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</si>
  <si>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</si>
  <si>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</si>
  <si>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</si>
  <si>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</si>
  <si>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</si>
  <si>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</si>
  <si>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</si>
  <si>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</si>
  <si>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</si>
  <si>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</si>
  <si>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</si>
  <si>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ASFALTO, GRAVIMETRICA, CAPACIDADE DE 150 T/H, POTENCIA DE 400  KW                                                                                                                                                                                                                                                                                                                                                                                                                                </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</si>
  <si>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</si>
  <si>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</si>
  <si>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</si>
  <si>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</si>
  <si>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</si>
  <si>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</si>
  <si>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</si>
  <si>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</si>
  <si>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1/2 " E ACABAMENTO METALICO CROMADO                                                                                                                                                                                                                                                                                                                                                                                                                                  </t>
  </si>
  <si>
    <t xml:space="preserve">VALVULA DE DESCARGA METALICA, BASE 1 1/4 " E ACABAMENTO METALICO CROMADO                                                                                                                                                                                                                                                                                                                                                                                                                                  </t>
  </si>
  <si>
    <t xml:space="preserve">VALVULA DE ESCOAMENTO PARA TANQUE, EM METAL CROMADO, 1.1/2 ", SEM LADRAO, COM TAMPAO PLASTICO                                                                                                                                                                                                                                                                                                                                                                                                             </t>
  </si>
  <si>
    <t xml:space="preserve">VALVULA DE ESFERA BRUTA EM BRONZE, BITOLA 1 " (REF 1552-B)                                                                                                                                                                                                                                                                                                                                                                                                                                                </t>
  </si>
  <si>
    <t xml:space="preserve">VALVULA DE ESFERA BRUTA EM BRONZE, BITOLA 1 1/2 " (REF 1552-B)                                                                                                                                                                                                                                                                                                                                                                                                                                            </t>
  </si>
  <si>
    <t xml:space="preserve">VALVULA DE ESFERA BRUTA EM BRONZE, BITOLA 1 1/4 " (REF 1552-B)                                                                                                                                                                                                                                                                                                                                                                                                                                            </t>
  </si>
  <si>
    <t xml:space="preserve">VALVULA DE ESFERA BRUTA EM BRONZE, BITOLA 1/2 " (REF 1552-B)                                                                                                                                                                                                                                                                                                                                                                                                                                              </t>
  </si>
  <si>
    <t xml:space="preserve">VALVULA DE ESFERA BRUTA EM BRONZE, BITOLA 2 " (REF 1552-B)                                                                                                                                                                                                                                                                                                                                                                                                                                                </t>
  </si>
  <si>
    <t xml:space="preserve">VALVULA DE ESFERA BRUTA EM BRONZE, BITOLA 3/4 "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</si>
  <si>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</si>
  <si>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</si>
  <si>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</si>
  <si>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</si>
  <si>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</si>
  <si>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</si>
  <si>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</si>
  <si>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</si>
  <si>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</si>
  <si>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</si>
  <si>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</si>
  <si>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</si>
  <si>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</si>
  <si>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</si>
  <si>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</si>
  <si>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</si>
  <si>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</si>
  <si>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</si>
  <si>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</si>
  <si>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</si>
  <si>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</si>
  <si>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</si>
  <si>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</si>
  <si>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</si>
  <si>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</si>
  <si>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</si>
  <si>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 SEM LADRAO                                                                                                                                                                                                                                                                                                                                                                                                                                                   </t>
  </si>
  <si>
    <t xml:space="preserve">VALVULA EM METAL CROMADO PARA PIA AMERICANA 3.1/2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</si>
  <si>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</si>
  <si>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</si>
  <si>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</si>
  <si>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PARA LAVATORIO 1 ", SEM UNHO, COM LADRAO                                                                                                                                                                                                                                                                                                                                                                                                                                      </t>
  </si>
  <si>
    <t xml:space="preserve">VALVULA EM PLASTICO CROMADO TIPO AMERICANA PARA PIA DE COZINHA 3.1/2 " X 1.1/2 ", SEM ADAPTADOR                                                                                                                                                                                                                                                                                                                                                                                                           </t>
  </si>
  <si>
    <t xml:space="preserve">VARA FINA PARA CREMONA, EM FERRO ZINCADO BRANCO, COM DIAMETRO DE APROX 10 MM E COMPRIMENTO DE 1,20 M                                                                                                                                                                                                                                                                                                                                                                                                      </t>
  </si>
  <si>
    <t xml:space="preserve">VARA FINA PARA CREMONA, EM FERRO ZINCADO BRANCO, COM DIAMETRO DE APROX 10 MM E COMPRIMENTO DE 1,50 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</si>
  <si>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</si>
  <si>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</si>
  <si>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</si>
  <si>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</si>
  <si>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</si>
  <si>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</si>
  <si>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</si>
  <si>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</si>
  <si>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</si>
  <si>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</si>
  <si>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</si>
  <si>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VERGALHAO ZINCADO ROSCA TOTAL, 1/4 " (6,3 MM)                                                                                                                                                                                                                                                                                                                                                                                                                                                             </t>
  </si>
  <si>
    <t xml:space="preserve">VERNIZ A BASE RESINA ALQUIDICA COM POLIURETANO PARA MADEIRA, COM FILTRO SOLAR, BRILHANTE, USO INTERNO E EXTERNO                                                                                                                                                                                                                                                                                                                                                                                           </t>
  </si>
  <si>
    <t xml:space="preserve">VERNIZ MARITIMO PREMIUM PARA MADEIRA, COM FILTRO SOLAR, BRILHANTE, USO INTERNO E EXTERNO                                                                                                                                                                                                                                                                                                                                                                                                                  </t>
  </si>
  <si>
    <t xml:space="preserve">VERNIZ TIPO COPAL PARA MADEIRA, BRILHANTE, USO INTERNO                                                                                                                                                                                                                                                                                                                                                                                                                                                    </t>
  </si>
  <si>
    <t xml:space="preserve">VEU DE POLIESTER PARA IMPERMEABILIZACAO                                                                                                                                                                                                                                                                                                                                                                                                                                                                   </t>
  </si>
  <si>
    <t xml:space="preserve">VEU DE VIDRO/VEU DE SUPERFICIE 30 A 35 G/M2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</si>
  <si>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</si>
  <si>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</si>
  <si>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</si>
  <si>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</si>
  <si>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</si>
  <si>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</si>
  <si>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</si>
  <si>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</si>
  <si>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</si>
  <si>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</si>
  <si>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</si>
  <si>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(HORISTA)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</si>
  <si>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</si>
  <si>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</si>
  <si>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</si>
  <si>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</si>
  <si>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</si>
  <si>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</si>
  <si>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</si>
  <si>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</si>
  <si>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</si>
  <si>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</si>
  <si>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</si>
  <si>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</si>
  <si>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</si>
  <si>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</si>
  <si>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</si>
  <si>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</si>
  <si>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</si>
  <si>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</si>
  <si>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</si>
  <si>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</si>
  <si>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ARAMADO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</si>
  <si>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</si>
  <si>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</si>
  <si>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</si>
  <si>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</si>
  <si>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</si>
  <si>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</si>
  <si>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</si>
  <si>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*7,5 X 10* CM EM PINUS, MISTA OU EQUIVALENTE DA REGIAO - BRUTA                                                                                                                                                                                                                                                                                                                                                                                                                                       </t>
  </si>
  <si>
    <t xml:space="preserve">VIGA *7,5 X 15 CM EM PINUS, MISTA OU EQUIVALENTE DA REGIAO - BRUTA                                                                                                                                                                                                                                                                                                                                                                                                                                        </t>
  </si>
  <si>
    <t xml:space="preserve">VIGA APARELHADA  *6 X 12* CM, EM MACARANDUBA, ANGELIM OU EQUIVALENTE DA REGIAO                                                                                                                                                                                                                                                                                                                                                                                                                            </t>
  </si>
  <si>
    <t xml:space="preserve">VIGA APARELHADA *6 X 16* CM, EM MACARANDUBA, ANGELIM OU EQUIVALENTE DA REGIAO                                                                                                                                                                                                                                                                                                                                                                                                                             </t>
  </si>
  <si>
    <t xml:space="preserve">VIGA DE ESCORAMAENTO H20, DE MADEIRA, PESO DE 5,00 A 5,20 KG/M, COM EXTREMIDADES PLASTICAS                                                                                                                                                                                                                                                                                                                                                                                                                </t>
  </si>
  <si>
    <t xml:space="preserve">VIGA NAO APARELHADA  *6 X 12* CM, EM MACARANDUBA, ANGELIM OU EQUIVALENTE DA REGIAO - BRUTA                                                                                                                                                                                                                                                                                                                                                                                                                </t>
  </si>
  <si>
    <t xml:space="preserve">VIGA NAO APARELHADA *6 X 16* CM, EM MACARANDUBA, ANGELIM OU EQUIVALENTE DA REGIAO -  BRUTA                                                                                                                                                                                                                                                                                                                                                                                                                </t>
  </si>
  <si>
    <t xml:space="preserve">VIGA NAO APARELHADA *6 X 20* CM, EM MACARANDUBA, ANGELIM OU EQUIVALENTE DA REGIAO - BRUTA                                                                                                                                                                                                                                                                                                                                                                                                                 </t>
  </si>
  <si>
    <t xml:space="preserve">VIGA NAO APARELHADA *8 X 16* CM EM MACARANDUBA, ANGELIM OU EQUIVALENTE DA REGIAO -  BRUTA                                                                                                                                                                                                                                                                                                                                                                                                                 </t>
  </si>
  <si>
    <t xml:space="preserve">VIGIA DIURNO                                                                                                                                                                                                                                                                                                                                                                                                                                                                                              </t>
  </si>
  <si>
    <t xml:space="preserve">VIGIA DIURNO (MENSALISTA)                                                                                                                                                                                                                                                                                                                                                                                                                                                                                 </t>
  </si>
  <si>
    <t xml:space="preserve">VIGIA NOTURNO, HORA EFETIVAMENTE TRABALHADA DE 22 H AS 5 H (COM ADICIONAL NOTURNO)                                                                                                                                                                                                                                                                                                                                                                                                                        </t>
  </si>
  <si>
    <t>DATA: 29/06/2023</t>
  </si>
  <si>
    <t>PROJETO COMPLEMENTAR DE RESTAURO SOLAR DA BARONESA - ESTRUTURAL</t>
  </si>
  <si>
    <t>SOLAR TEIXEIRA DA COSTA PROJETO COMPLEMENTARES DE RESTAURO - AVCB E ATUALIZAÇÃO DE PLANILHA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</si>
</sst>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_-&quot;R$&quot;\ * #,##0.00_-;\-&quot;R$&quot;\ * #,##0.00_-;_-&quot;R$&quot;\ * &quot;-&quot;??_-;_-@"/>
  </numFmts>
  <fonts count="12">
    <font>
      <sz val="11"/>
      <color theme="1"/>
      <name val="Calibri"/>
      <scheme val="minor"/>
    </font>
    <font>
      <b/>
      <sz val="11"/>
      <color theme="1"/>
      <name val="Calibri"/>
    </font>
    <font>
      <sz val="11"/>
      <name val="Calibri"/>
    </font>
    <font>
      <sz val="11"/>
      <color theme="1"/>
      <name val="Calibri"/>
    </font>
    <font>
      <sz val="11"/>
      <color theme="1"/>
      <name val="Calibri"/>
      <scheme val="minor"/>
    </font>
    <font>
      <b/>
      <u/>
      <sz val="8"/>
      <color theme="1"/>
      <name val="Arial"/>
    </font>
    <font>
      <b/>
      <u/>
      <sz val="10"/>
      <color theme="1"/>
      <name val="Arial"/>
    </font>
    <font>
      <b/>
      <sz val="8"/>
      <color theme="1"/>
      <name val="Arial"/>
    </font>
    <font>
      <sz val="8"/>
      <color theme="1"/>
      <name val="Arial"/>
    </font>
    <font>
      <b/>
      <sz val="7"/>
      <color rgb="FF000000"/>
      <name val="Arial"/>
    </font>
    <font>
      <sz val="7"/>
      <color rgb="FF000000"/>
      <name val="Arial"/>
    </font>
    <font>
      <sz val="6"/>
      <color rgb="FF000000"/>
      <name val="Arial"/>
    </font>
  </fonts>
  <fills count="7">
    <fill>
      <patternFill patternType="none"/>
    </fill>
    <fill>
      <patternFill patternType="gray125"/>
    </fill>
    <fill>
      <patternFill patternType="solid">
        <fgColor theme="0"/>
        <bgColor theme="0"/>
      </patternFill>
    </fill>
    <fill>
      <patternFill patternType="solid">
        <fgColor rgb="FFD0CECE"/>
        <bgColor rgb="FFD0CECE"/>
      </patternFill>
    </fill>
    <fill>
      <patternFill patternType="solid">
        <fgColor rgb="FFBFBFBF"/>
        <bgColor rgb="FFBFBFBF"/>
      </patternFill>
    </fill>
    <fill>
      <patternFill patternType="solid">
        <fgColor rgb="FFA9A9A9"/>
        <bgColor rgb="FFA9A9A9"/>
      </patternFill>
    </fill>
    <fill>
      <patternFill patternType="solid">
        <fgColor rgb="FFD3D3D3"/>
        <bgColor rgb="FFD3D3D3"/>
      </patternFill>
    </fill>
  </fills>
  <borders count="26">
    <border>
      <left/>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top/>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diagonal/>
    </border>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style="thin">
        <color rgb="FF000000"/>
      </left>
      <right style="thin">
        <color rgb="FF000000"/>
      </right>
      <top/>
      <bottom/>
      <diagonal/>
    </border>
    <border>
      <left/>
      <right style="thin">
        <color rgb="FF000000"/>
      </right>
      <top/>
      <bottom/>
      <diagonal/>
    </border>
  </borders>
  <cellStyleXfs count="1">
    <xf numFmtId="0" fontId="0" fillId="0" borderId="0"/>
  </cellStyleXfs>
  <cellXfs count="98">
    <xf numFmtId="0" fontId="0" fillId="0" borderId="0" xfId="0" applyFont="1" applyAlignment="1"/>
    <xf numFmtId="164" fontId="1" fillId="2" borderId="6" xfId="0" applyNumberFormat="1" applyFont="1" applyFill="1" applyBorder="1" applyAlignment="1">
      <alignment vertical="center"/>
    </xf>
    <xf numFmtId="0" fontId="1" fillId="2" borderId="6" xfId="0" applyFont="1" applyFill="1" applyBorder="1" applyAlignment="1">
      <alignment horizontal="right" vertical="center"/>
    </xf>
    <xf numFmtId="10" fontId="3" fillId="2" borderId="6" xfId="0" applyNumberFormat="1" applyFont="1" applyFill="1" applyBorder="1" applyAlignment="1">
      <alignment horizontal="center" vertical="center"/>
    </xf>
    <xf numFmtId="0" fontId="3" fillId="2" borderId="6" xfId="0" applyFont="1" applyFill="1" applyBorder="1" applyAlignment="1">
      <alignment horizontal="center" vertical="center" wrapText="1"/>
    </xf>
    <xf numFmtId="2" fontId="1" fillId="2" borderId="6" xfId="0" applyNumberFormat="1" applyFont="1" applyFill="1" applyBorder="1" applyAlignment="1">
      <alignment vertical="center"/>
    </xf>
    <xf numFmtId="14" fontId="3" fillId="2" borderId="6" xfId="0" applyNumberFormat="1" applyFont="1" applyFill="1" applyBorder="1" applyAlignment="1">
      <alignment horizontal="center" vertical="center" wrapText="1"/>
    </xf>
    <xf numFmtId="165" fontId="3" fillId="0" borderId="0" xfId="0" applyNumberFormat="1" applyFont="1"/>
    <xf numFmtId="0" fontId="1" fillId="2" borderId="6" xfId="0" applyFont="1" applyFill="1" applyBorder="1" applyAlignment="1">
      <alignment horizontal="right" vertical="center" wrapText="1"/>
    </xf>
    <xf numFmtId="1" fontId="3" fillId="2" borderId="6" xfId="0" applyNumberFormat="1" applyFont="1" applyFill="1" applyBorder="1" applyAlignment="1">
      <alignment horizontal="center" vertical="center"/>
    </xf>
    <xf numFmtId="164" fontId="3" fillId="2" borderId="16" xfId="0" applyNumberFormat="1" applyFont="1" applyFill="1" applyBorder="1" applyAlignment="1">
      <alignment horizontal="center" vertical="center" wrapText="1"/>
    </xf>
    <xf numFmtId="2" fontId="1" fillId="4" borderId="6" xfId="0" applyNumberFormat="1" applyFont="1" applyFill="1" applyBorder="1" applyAlignment="1">
      <alignment horizontal="center" vertical="center"/>
    </xf>
    <xf numFmtId="0" fontId="1" fillId="4" borderId="6" xfId="0" applyFont="1" applyFill="1" applyBorder="1" applyAlignment="1">
      <alignment horizontal="center" vertical="center"/>
    </xf>
    <xf numFmtId="17" fontId="1" fillId="4" borderId="6" xfId="0" applyNumberFormat="1" applyFont="1" applyFill="1" applyBorder="1" applyAlignment="1">
      <alignment horizontal="center" vertical="center"/>
    </xf>
    <xf numFmtId="0" fontId="3" fillId="0" borderId="6" xfId="0" applyFont="1" applyBorder="1" applyAlignment="1">
      <alignment horizontal="center" vertical="center"/>
    </xf>
    <xf numFmtId="10" fontId="3" fillId="0" borderId="6" xfId="0" applyNumberFormat="1" applyFont="1" applyBorder="1" applyAlignment="1">
      <alignment horizontal="center" vertical="center"/>
    </xf>
    <xf numFmtId="9" fontId="3" fillId="0" borderId="6" xfId="0" applyNumberFormat="1" applyFont="1" applyBorder="1" applyAlignment="1">
      <alignment horizontal="center" vertical="center"/>
    </xf>
    <xf numFmtId="0" fontId="4" fillId="0" borderId="0" xfId="0" applyFont="1"/>
    <xf numFmtId="4" fontId="3" fillId="0" borderId="6" xfId="0" applyNumberFormat="1" applyFont="1" applyBorder="1" applyAlignment="1">
      <alignment horizontal="center" vertical="center"/>
    </xf>
    <xf numFmtId="0" fontId="1" fillId="4" borderId="6" xfId="0" applyFont="1" applyFill="1" applyBorder="1" applyAlignment="1">
      <alignment vertical="center"/>
    </xf>
    <xf numFmtId="4" fontId="1" fillId="4" borderId="6" xfId="0" applyNumberFormat="1" applyFont="1" applyFill="1" applyBorder="1" applyAlignment="1">
      <alignment horizontal="center" vertical="center"/>
    </xf>
    <xf numFmtId="4" fontId="1" fillId="4" borderId="6" xfId="0" applyNumberFormat="1" applyFont="1" applyFill="1" applyBorder="1" applyAlignment="1">
      <alignment horizontal="right" vertical="center"/>
    </xf>
    <xf numFmtId="4" fontId="3" fillId="0" borderId="0" xfId="0" applyNumberFormat="1" applyFont="1"/>
    <xf numFmtId="0" fontId="3" fillId="2" borderId="16" xfId="0" applyFont="1" applyFill="1" applyBorder="1" applyAlignment="1">
      <alignment vertical="center"/>
    </xf>
    <xf numFmtId="0" fontId="3" fillId="0" borderId="0" xfId="0" applyFont="1"/>
    <xf numFmtId="2" fontId="7" fillId="2" borderId="6" xfId="0" applyNumberFormat="1" applyFont="1" applyFill="1" applyBorder="1" applyAlignment="1">
      <alignment vertical="center"/>
    </xf>
    <xf numFmtId="2" fontId="8" fillId="2" borderId="6" xfId="0" applyNumberFormat="1" applyFont="1" applyFill="1" applyBorder="1" applyAlignment="1">
      <alignment vertical="center"/>
    </xf>
    <xf numFmtId="2" fontId="7" fillId="4" borderId="6" xfId="0" applyNumberFormat="1" applyFont="1" applyFill="1" applyBorder="1" applyAlignment="1">
      <alignment horizontal="center" vertical="center"/>
    </xf>
    <xf numFmtId="0" fontId="7" fillId="4" borderId="6" xfId="0" applyFont="1" applyFill="1" applyBorder="1" applyAlignment="1">
      <alignment horizontal="center" vertical="center"/>
    </xf>
    <xf numFmtId="0" fontId="8" fillId="0" borderId="6" xfId="0" applyFont="1" applyBorder="1" applyAlignment="1">
      <alignment horizontal="center" vertical="center"/>
    </xf>
    <xf numFmtId="9" fontId="8" fillId="0" borderId="6" xfId="0" applyNumberFormat="1" applyFont="1" applyBorder="1" applyAlignment="1">
      <alignment horizontal="center" vertical="center"/>
    </xf>
    <xf numFmtId="4" fontId="8" fillId="0" borderId="6" xfId="0" applyNumberFormat="1" applyFont="1" applyBorder="1" applyAlignment="1">
      <alignment horizontal="center" vertical="center"/>
    </xf>
    <xf numFmtId="0" fontId="7" fillId="4" borderId="6" xfId="0" applyFont="1" applyFill="1" applyBorder="1" applyAlignment="1">
      <alignment vertical="center"/>
    </xf>
    <xf numFmtId="4" fontId="7" fillId="4" borderId="6" xfId="0" applyNumberFormat="1" applyFont="1" applyFill="1" applyBorder="1" applyAlignment="1">
      <alignment horizontal="center" vertical="center"/>
    </xf>
    <xf numFmtId="10" fontId="8" fillId="0" borderId="6" xfId="0" applyNumberFormat="1" applyFont="1" applyBorder="1" applyAlignment="1">
      <alignment horizontal="center" vertical="center"/>
    </xf>
    <xf numFmtId="4" fontId="7" fillId="4" borderId="6" xfId="0" applyNumberFormat="1" applyFont="1" applyFill="1" applyBorder="1" applyAlignment="1">
      <alignment horizontal="right" vertical="center"/>
    </xf>
    <xf numFmtId="0" fontId="3" fillId="0" borderId="0" xfId="0" applyFont="1" applyAlignment="1">
      <alignment horizontal="center"/>
    </xf>
    <xf numFmtId="49" fontId="9" fillId="5" borderId="24" xfId="0" applyNumberFormat="1" applyFont="1" applyFill="1" applyBorder="1" applyAlignment="1">
      <alignment horizontal="left" vertical="center" wrapText="1" readingOrder="1"/>
    </xf>
    <xf numFmtId="49" fontId="9" fillId="5" borderId="25" xfId="0" applyNumberFormat="1" applyFont="1" applyFill="1" applyBorder="1" applyAlignment="1">
      <alignment horizontal="left" vertical="center" wrapText="1" readingOrder="1"/>
    </xf>
    <xf numFmtId="0" fontId="9" fillId="5" borderId="25" xfId="0" applyFont="1" applyFill="1" applyBorder="1" applyAlignment="1">
      <alignment horizontal="left" vertical="top" wrapText="1" readingOrder="1"/>
    </xf>
    <xf numFmtId="0" fontId="8" fillId="0" borderId="0" xfId="0" applyFont="1"/>
    <xf numFmtId="49" fontId="10" fillId="6" borderId="24" xfId="0" applyNumberFormat="1" applyFont="1" applyFill="1" applyBorder="1" applyAlignment="1">
      <alignment horizontal="left" vertical="center" wrapText="1" readingOrder="1"/>
    </xf>
    <xf numFmtId="49" fontId="10" fillId="6" borderId="25" xfId="0" applyNumberFormat="1" applyFont="1" applyFill="1" applyBorder="1" applyAlignment="1">
      <alignment horizontal="left" vertical="center" wrapText="1" readingOrder="1"/>
    </xf>
    <xf numFmtId="0" fontId="10" fillId="6" borderId="25" xfId="0" applyFont="1" applyFill="1" applyBorder="1" applyAlignment="1">
      <alignment horizontal="left" vertical="center" wrapText="1" readingOrder="1"/>
    </xf>
    <xf numFmtId="49" fontId="11" fillId="0" borderId="18" xfId="0" applyNumberFormat="1" applyFont="1" applyBorder="1" applyAlignment="1">
      <alignment horizontal="left" vertical="center" wrapText="1" readingOrder="1"/>
    </xf>
    <xf numFmtId="49" fontId="11" fillId="0" borderId="22" xfId="0" applyNumberFormat="1" applyFont="1" applyBorder="1" applyAlignment="1">
      <alignment horizontal="left" vertical="center" wrapText="1" readingOrder="1"/>
    </xf>
    <xf numFmtId="4" fontId="11" fillId="0" borderId="22" xfId="0" applyNumberFormat="1" applyFont="1" applyBorder="1" applyAlignment="1">
      <alignment horizontal="right" vertical="center" wrapText="1" readingOrder="1"/>
    </xf>
    <xf numFmtId="49" fontId="11" fillId="0" borderId="19" xfId="0" applyNumberFormat="1" applyFont="1" applyBorder="1" applyAlignment="1">
      <alignment horizontal="left" vertical="center" wrapText="1" readingOrder="1"/>
    </xf>
    <xf numFmtId="49" fontId="11" fillId="0" borderId="13" xfId="0" applyNumberFormat="1" applyFont="1" applyBorder="1" applyAlignment="1">
      <alignment horizontal="left" vertical="center" wrapText="1" readingOrder="1"/>
    </xf>
    <xf numFmtId="4" fontId="11" fillId="0" borderId="13" xfId="0" applyNumberFormat="1" applyFont="1" applyBorder="1" applyAlignment="1">
      <alignment horizontal="right" vertical="center" wrapText="1" readingOrder="1"/>
    </xf>
    <xf numFmtId="49" fontId="11" fillId="0" borderId="0" xfId="0" applyNumberFormat="1" applyFont="1" applyAlignment="1">
      <alignment horizontal="left" vertical="center" wrapText="1" readingOrder="1"/>
    </xf>
    <xf numFmtId="4" fontId="11" fillId="0" borderId="0" xfId="0" applyNumberFormat="1" applyFont="1" applyAlignment="1">
      <alignment horizontal="right" vertical="center" wrapText="1" readingOrder="1"/>
    </xf>
    <xf numFmtId="0" fontId="3" fillId="0" borderId="0" xfId="0" applyFont="1" applyAlignment="1">
      <alignment horizontal="center" vertical="center"/>
    </xf>
    <xf numFmtId="0" fontId="8" fillId="0" borderId="0" xfId="0" applyFont="1" applyAlignment="1">
      <alignment horizontal="center" vertical="center"/>
    </xf>
    <xf numFmtId="0" fontId="8" fillId="0" borderId="0" xfId="0" applyFont="1" applyAlignment="1">
      <alignment vertical="center"/>
    </xf>
    <xf numFmtId="0" fontId="3" fillId="0" borderId="0" xfId="0" applyFont="1" applyAlignment="1">
      <alignment horizontal="left"/>
    </xf>
    <xf numFmtId="4" fontId="3" fillId="0" borderId="0" xfId="0" applyNumberFormat="1" applyFont="1" applyAlignment="1">
      <alignment horizontal="center"/>
    </xf>
    <xf numFmtId="0" fontId="1" fillId="2" borderId="4" xfId="0" applyFont="1" applyFill="1" applyBorder="1" applyAlignment="1">
      <alignment horizontal="center" wrapText="1"/>
    </xf>
    <xf numFmtId="0" fontId="2" fillId="0" borderId="7" xfId="0" applyFont="1" applyBorder="1"/>
    <xf numFmtId="0" fontId="2" fillId="0" borderId="5" xfId="0" applyFont="1" applyBorder="1"/>
    <xf numFmtId="0" fontId="3" fillId="2" borderId="4" xfId="0" applyFont="1" applyFill="1" applyBorder="1" applyAlignment="1">
      <alignment horizontal="center" wrapText="1"/>
    </xf>
    <xf numFmtId="0" fontId="3" fillId="2" borderId="17" xfId="0" applyFont="1" applyFill="1" applyBorder="1" applyAlignment="1">
      <alignment horizontal="center" vertical="center"/>
    </xf>
    <xf numFmtId="0" fontId="2" fillId="0" borderId="18" xfId="0" applyFont="1" applyBorder="1"/>
    <xf numFmtId="0" fontId="2" fillId="0" borderId="19" xfId="0" applyFont="1" applyBorder="1"/>
    <xf numFmtId="4" fontId="3" fillId="2" borderId="17" xfId="0" applyNumberFormat="1" applyFont="1" applyFill="1" applyBorder="1" applyAlignment="1">
      <alignment horizontal="left" vertical="center" wrapText="1"/>
    </xf>
    <xf numFmtId="165" fontId="3" fillId="2" borderId="17" xfId="0" applyNumberFormat="1" applyFont="1" applyFill="1" applyBorder="1" applyAlignment="1">
      <alignment horizontal="center" vertical="center"/>
    </xf>
    <xf numFmtId="0" fontId="3" fillId="4" borderId="17" xfId="0" applyFont="1" applyFill="1" applyBorder="1" applyAlignment="1">
      <alignment horizontal="center" vertical="center"/>
    </xf>
    <xf numFmtId="164" fontId="1" fillId="2" borderId="1" xfId="0" applyNumberFormat="1" applyFont="1" applyFill="1" applyBorder="1" applyAlignment="1">
      <alignment horizontal="center" vertical="center"/>
    </xf>
    <xf numFmtId="0" fontId="2" fillId="0" borderId="2" xfId="0" applyFont="1" applyBorder="1"/>
    <xf numFmtId="0" fontId="2" fillId="0" borderId="3" xfId="0" applyFont="1" applyBorder="1"/>
    <xf numFmtId="14" fontId="1" fillId="2" borderId="4" xfId="0" applyNumberFormat="1" applyFont="1" applyFill="1" applyBorder="1" applyAlignment="1">
      <alignment horizontal="center" vertical="center"/>
    </xf>
    <xf numFmtId="3" fontId="3" fillId="2" borderId="4" xfId="0" applyNumberFormat="1" applyFont="1" applyFill="1" applyBorder="1" applyAlignment="1">
      <alignment horizontal="center" vertical="center"/>
    </xf>
    <xf numFmtId="164" fontId="1" fillId="2" borderId="4" xfId="0" applyNumberFormat="1" applyFont="1" applyFill="1" applyBorder="1" applyAlignment="1">
      <alignment horizontal="center" vertical="center" wrapText="1"/>
    </xf>
    <xf numFmtId="164" fontId="3" fillId="2" borderId="8" xfId="0" applyNumberFormat="1" applyFont="1" applyFill="1" applyBorder="1" applyAlignment="1">
      <alignment horizontal="center" vertical="center" wrapText="1"/>
    </xf>
    <xf numFmtId="0" fontId="2" fillId="0" borderId="9" xfId="0" applyFont="1" applyBorder="1"/>
    <xf numFmtId="0" fontId="2" fillId="0" borderId="12" xfId="0" applyFont="1" applyBorder="1"/>
    <xf numFmtId="0" fontId="2" fillId="0" borderId="13" xfId="0" applyFont="1" applyBorder="1"/>
    <xf numFmtId="164" fontId="3" fillId="2" borderId="10" xfId="0" applyNumberFormat="1" applyFont="1" applyFill="1" applyBorder="1" applyAlignment="1">
      <alignment horizontal="center" vertical="center" wrapText="1"/>
    </xf>
    <xf numFmtId="0" fontId="2" fillId="0" borderId="11" xfId="0" applyFont="1" applyBorder="1"/>
    <xf numFmtId="0" fontId="2" fillId="0" borderId="14" xfId="0" applyFont="1" applyBorder="1"/>
    <xf numFmtId="0" fontId="2" fillId="0" borderId="15" xfId="0" applyFont="1" applyBorder="1"/>
    <xf numFmtId="0" fontId="3" fillId="3" borderId="4" xfId="0" applyFont="1" applyFill="1" applyBorder="1" applyAlignment="1">
      <alignment horizontal="center" vertical="center"/>
    </xf>
    <xf numFmtId="4" fontId="3" fillId="0" borderId="17" xfId="0" applyNumberFormat="1" applyFont="1" applyBorder="1" applyAlignment="1">
      <alignment horizontal="left" vertical="center" wrapText="1"/>
    </xf>
    <xf numFmtId="164" fontId="5" fillId="2" borderId="4" xfId="0" applyNumberFormat="1" applyFont="1" applyFill="1" applyBorder="1" applyAlignment="1">
      <alignment horizontal="center" vertical="center"/>
    </xf>
    <xf numFmtId="164" fontId="6" fillId="2" borderId="20" xfId="0" applyNumberFormat="1" applyFont="1" applyFill="1" applyBorder="1" applyAlignment="1">
      <alignment horizontal="center" vertical="center"/>
    </xf>
    <xf numFmtId="0" fontId="2" fillId="0" borderId="21" xfId="0" applyFont="1" applyBorder="1"/>
    <xf numFmtId="0" fontId="2" fillId="0" borderId="22" xfId="0" applyFont="1" applyBorder="1"/>
    <xf numFmtId="0" fontId="2" fillId="0" borderId="23" xfId="0" applyFont="1" applyBorder="1"/>
    <xf numFmtId="3" fontId="7" fillId="2" borderId="4" xfId="0" applyNumberFormat="1" applyFont="1" applyFill="1" applyBorder="1" applyAlignment="1">
      <alignment horizontal="left" vertical="center"/>
    </xf>
    <xf numFmtId="0" fontId="8" fillId="2" borderId="4" xfId="0" applyFont="1" applyFill="1" applyBorder="1" applyAlignment="1">
      <alignment horizontal="left" vertical="center"/>
    </xf>
    <xf numFmtId="0" fontId="7" fillId="4" borderId="4" xfId="0" applyFont="1" applyFill="1" applyBorder="1" applyAlignment="1">
      <alignment horizontal="center" vertical="center"/>
    </xf>
    <xf numFmtId="164" fontId="7" fillId="2" borderId="4" xfId="0" applyNumberFormat="1" applyFont="1" applyFill="1" applyBorder="1" applyAlignment="1">
      <alignment horizontal="right" vertical="center"/>
    </xf>
    <xf numFmtId="0" fontId="8" fillId="2" borderId="17" xfId="0" applyFont="1" applyFill="1" applyBorder="1" applyAlignment="1">
      <alignment horizontal="center" vertical="center"/>
    </xf>
    <xf numFmtId="4" fontId="8" fillId="2" borderId="17" xfId="0" applyNumberFormat="1" applyFont="1" applyFill="1" applyBorder="1" applyAlignment="1">
      <alignment horizontal="left" vertical="center" wrapText="1"/>
    </xf>
    <xf numFmtId="165" fontId="8" fillId="2" borderId="17" xfId="0" applyNumberFormat="1" applyFont="1" applyFill="1" applyBorder="1" applyAlignment="1">
      <alignment horizontal="center" vertical="center"/>
    </xf>
    <xf numFmtId="0" fontId="8" fillId="4" borderId="17" xfId="0" applyFont="1" applyFill="1" applyBorder="1" applyAlignment="1">
      <alignment horizontal="center" vertical="center"/>
    </xf>
    <xf numFmtId="49" fontId="11" fillId="0" borderId="0" xfId="0" applyNumberFormat="1" applyFont="1" applyAlignment="1">
      <alignment horizontal="left" vertical="center" wrapText="1" readingOrder="1"/>
    </xf>
    <xf numFmtId="0" fontId="0" fillId="0" borderId="0" xfId="0" applyFont="1" applyAlignment="1"/>
  </cellXfs>
  <cellStyles count="1">
    <cellStyle name="Normal" xfId="0" builtinId="0"/>
  </cellStyles>
  <dxfs count="21">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customschemas.google.com/relationships/workbookmetadata" Target="metadata"/><Relationship Id="rId5" Type="http://schemas.openxmlformats.org/officeDocument/2006/relationships/worksheet" Target="worksheets/sheet5.xml"/><Relationship Id="rId15" Type="http://schemas.openxmlformats.org/officeDocument/2006/relationships/calcChain" Target="calcChain.xml"/><Relationship Id="rId4" Type="http://schemas.openxmlformats.org/officeDocument/2006/relationships/worksheet" Target="worksheets/sheet4.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oneCellAnchor>
    <xdr:from>
      <xdr:col>1</xdr:col>
      <xdr:colOff>619125</xdr:colOff>
      <xdr:row>49</xdr:row>
      <xdr:rowOff>638175</xdr:rowOff>
    </xdr:from>
    <xdr:ext cx="3400425" cy="1000125"/>
    <xdr:sp macro="" textlink="">
      <xdr:nvSpPr>
        <xdr:cNvPr id="3" name="Shape 3">
          <a:extLst>
            <a:ext uri="{FF2B5EF4-FFF2-40B4-BE49-F238E27FC236}">
              <a16:creationId xmlns:a16="http://schemas.microsoft.com/office/drawing/2014/main" id="{00000000-0008-0000-0000-000003000000}"/>
            </a:ext>
          </a:extLst>
        </xdr:cNvPr>
        <xdr:cNvSpPr txBox="1"/>
      </xdr:nvSpPr>
      <xdr:spPr>
        <a:xfrm>
          <a:off x="3650550" y="3284700"/>
          <a:ext cx="3390900" cy="990600"/>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a:solidFill>
                <a:schemeClr val="dk1"/>
              </a:solidFill>
              <a:latin typeface="Calibri"/>
              <a:ea typeface="Calibri"/>
              <a:cs typeface="Calibri"/>
              <a:sym typeface="Calibri"/>
            </a:rPr>
            <a:t>_______________________________________________  PREFEITURA MUNICIPAL DE SANTA LUZIA</a:t>
          </a:r>
          <a:endParaRPr sz="1100"/>
        </a:p>
        <a:p>
          <a:pPr marL="0" lvl="0" indent="0" algn="ctr" rtl="0">
            <a:spcBef>
              <a:spcPts val="0"/>
            </a:spcBef>
            <a:spcAft>
              <a:spcPts val="0"/>
            </a:spcAft>
            <a:buNone/>
          </a:pPr>
          <a:r>
            <a:rPr lang="en-US" sz="1100">
              <a:solidFill>
                <a:schemeClr val="dk1"/>
              </a:solidFill>
              <a:latin typeface="Calibri"/>
              <a:ea typeface="Calibri"/>
              <a:cs typeface="Calibri"/>
              <a:sym typeface="Calibri"/>
            </a:rPr>
            <a:t>SECRETARIA MUNICIPAL DE CULTURA</a:t>
          </a:r>
          <a:endParaRPr sz="1400"/>
        </a:p>
      </xdr:txBody>
    </xdr:sp>
    <xdr:clientData fLocksWithSheet="0"/>
  </xdr:oneCellAnchor>
  <xdr:oneCellAnchor>
    <xdr:from>
      <xdr:col>4</xdr:col>
      <xdr:colOff>171450</xdr:colOff>
      <xdr:row>49</xdr:row>
      <xdr:rowOff>666750</xdr:rowOff>
    </xdr:from>
    <xdr:ext cx="5791200" cy="971550"/>
    <xdr:sp macro="" textlink="">
      <xdr:nvSpPr>
        <xdr:cNvPr id="4" name="Shape 4">
          <a:extLst>
            <a:ext uri="{FF2B5EF4-FFF2-40B4-BE49-F238E27FC236}">
              <a16:creationId xmlns:a16="http://schemas.microsoft.com/office/drawing/2014/main" id="{00000000-0008-0000-0000-000004000000}"/>
            </a:ext>
          </a:extLst>
        </xdr:cNvPr>
        <xdr:cNvSpPr txBox="1"/>
      </xdr:nvSpPr>
      <xdr:spPr>
        <a:xfrm>
          <a:off x="2455163" y="3298988"/>
          <a:ext cx="5781675" cy="962025"/>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a:solidFill>
                <a:schemeClr val="dk1"/>
              </a:solidFill>
              <a:latin typeface="Calibri"/>
              <a:ea typeface="Calibri"/>
              <a:cs typeface="Calibri"/>
              <a:sym typeface="Calibri"/>
            </a:rPr>
            <a:t>_______________________________________________   P.AVELAR</a:t>
          </a:r>
          <a:endParaRPr sz="1400"/>
        </a:p>
      </xdr:txBody>
    </xdr:sp>
    <xdr:clientData fLocksWithSheet="0"/>
  </xdr:oneCellAnchor>
  <xdr:oneCellAnchor>
    <xdr:from>
      <xdr:col>0</xdr:col>
      <xdr:colOff>76200</xdr:colOff>
      <xdr:row>0</xdr:row>
      <xdr:rowOff>9525</xdr:rowOff>
    </xdr:from>
    <xdr:ext cx="1847850" cy="723900"/>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7</xdr:col>
      <xdr:colOff>428625</xdr:colOff>
      <xdr:row>0</xdr:row>
      <xdr:rowOff>142875</xdr:rowOff>
    </xdr:from>
    <xdr:ext cx="1352550" cy="676275"/>
    <xdr:pic>
      <xdr:nvPicPr>
        <xdr:cNvPr id="2" name="image2.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Z1000"/>
  <sheetViews>
    <sheetView showGridLines="0" tabSelected="1" topLeftCell="A5" workbookViewId="0">
      <selection activeCell="B30" sqref="B30:B32"/>
    </sheetView>
  </sheetViews>
  <sheetFormatPr defaultColWidth="14.44140625" defaultRowHeight="15" customHeight="1"/>
  <cols>
    <col min="1" max="1" width="16.109375" customWidth="1"/>
    <col min="2" max="2" width="74.33203125" customWidth="1"/>
    <col min="3" max="3" width="19.6640625" customWidth="1"/>
    <col min="4" max="4" width="11.44140625" customWidth="1"/>
    <col min="5" max="6" width="15.6640625" customWidth="1"/>
    <col min="7" max="7" width="19.6640625" customWidth="1"/>
    <col min="8" max="26" width="15.6640625" customWidth="1"/>
  </cols>
  <sheetData>
    <row r="1" spans="1:14" ht="60" customHeight="1">
      <c r="A1" s="67" t="s">
        <v>0</v>
      </c>
      <c r="B1" s="68"/>
      <c r="C1" s="68"/>
      <c r="D1" s="68"/>
      <c r="E1" s="68"/>
      <c r="F1" s="68"/>
      <c r="G1" s="68"/>
      <c r="H1" s="69"/>
      <c r="I1" s="70" t="s">
        <v>34371</v>
      </c>
      <c r="J1" s="59"/>
    </row>
    <row r="2" spans="1:14" ht="30" customHeight="1">
      <c r="A2" s="1" t="s">
        <v>1</v>
      </c>
      <c r="B2" s="71" t="s">
        <v>2</v>
      </c>
      <c r="C2" s="58"/>
      <c r="D2" s="59"/>
      <c r="E2" s="2" t="s">
        <v>3</v>
      </c>
      <c r="F2" s="3">
        <v>0.35620000000000002</v>
      </c>
      <c r="G2" s="2" t="s">
        <v>4</v>
      </c>
      <c r="H2" s="4" t="s">
        <v>5</v>
      </c>
      <c r="I2" s="72" t="s">
        <v>6</v>
      </c>
      <c r="J2" s="59"/>
    </row>
    <row r="3" spans="1:14" ht="30" customHeight="1">
      <c r="A3" s="5" t="s">
        <v>7</v>
      </c>
      <c r="B3" s="71" t="s">
        <v>8</v>
      </c>
      <c r="C3" s="58"/>
      <c r="D3" s="59"/>
      <c r="E3" s="2" t="s">
        <v>9</v>
      </c>
      <c r="F3" s="3">
        <v>0.6</v>
      </c>
      <c r="G3" s="2" t="s">
        <v>10</v>
      </c>
      <c r="H3" s="6">
        <v>44683</v>
      </c>
      <c r="I3" s="73" t="s">
        <v>11</v>
      </c>
      <c r="J3" s="74"/>
      <c r="K3" s="77"/>
      <c r="L3" s="78"/>
      <c r="N3" s="7"/>
    </row>
    <row r="4" spans="1:14" ht="30" customHeight="1">
      <c r="A4" s="5" t="s">
        <v>12</v>
      </c>
      <c r="B4" s="71" t="s">
        <v>13</v>
      </c>
      <c r="C4" s="58"/>
      <c r="D4" s="59"/>
      <c r="E4" s="8" t="s">
        <v>14</v>
      </c>
      <c r="F4" s="9" t="s">
        <v>15</v>
      </c>
      <c r="G4" s="8" t="s">
        <v>16</v>
      </c>
      <c r="H4" s="6">
        <v>45047</v>
      </c>
      <c r="I4" s="75"/>
      <c r="J4" s="76"/>
      <c r="K4" s="79"/>
      <c r="L4" s="80"/>
      <c r="N4" s="7"/>
    </row>
    <row r="5" spans="1:14" ht="15" customHeight="1">
      <c r="A5" s="81" t="s">
        <v>17</v>
      </c>
      <c r="B5" s="58"/>
      <c r="C5" s="58"/>
      <c r="D5" s="58"/>
      <c r="E5" s="58"/>
      <c r="F5" s="58"/>
      <c r="G5" s="58"/>
      <c r="H5" s="58"/>
      <c r="I5" s="58"/>
      <c r="J5" s="59"/>
      <c r="K5" s="10"/>
      <c r="L5" s="10"/>
    </row>
    <row r="6" spans="1:14" ht="14.25" customHeight="1">
      <c r="A6" s="11" t="s">
        <v>18</v>
      </c>
      <c r="B6" s="12" t="s">
        <v>19</v>
      </c>
      <c r="C6" s="12" t="s">
        <v>20</v>
      </c>
      <c r="D6" s="12"/>
      <c r="E6" s="13">
        <v>45108</v>
      </c>
      <c r="F6" s="13">
        <v>45139</v>
      </c>
      <c r="G6" s="13">
        <v>45170</v>
      </c>
      <c r="H6" s="13">
        <v>45200</v>
      </c>
      <c r="I6" s="13">
        <v>45231</v>
      </c>
      <c r="J6" s="12" t="s">
        <v>21</v>
      </c>
    </row>
    <row r="7" spans="1:14" ht="14.25" customHeight="1">
      <c r="A7" s="61">
        <v>1</v>
      </c>
      <c r="B7" s="82" t="s">
        <v>22</v>
      </c>
      <c r="C7" s="65">
        <f>E9+G9</f>
        <v>10715.54</v>
      </c>
      <c r="D7" s="14" t="s">
        <v>23</v>
      </c>
      <c r="E7" s="15">
        <f t="shared" ref="E7:G7" si="0">E9/$C$7</f>
        <v>0.5</v>
      </c>
      <c r="F7" s="15">
        <f t="shared" si="0"/>
        <v>0</v>
      </c>
      <c r="G7" s="15">
        <f t="shared" si="0"/>
        <v>0.5</v>
      </c>
      <c r="H7" s="15"/>
      <c r="I7" s="15"/>
      <c r="J7" s="16">
        <f>SUM(E7:G7)</f>
        <v>1</v>
      </c>
      <c r="L7" s="17">
        <f>(C16*100)/118105.5</f>
        <v>4.4248235687584403</v>
      </c>
    </row>
    <row r="8" spans="1:14" ht="4.5" customHeight="1">
      <c r="A8" s="62"/>
      <c r="B8" s="62"/>
      <c r="C8" s="62"/>
      <c r="D8" s="14"/>
      <c r="E8" s="18"/>
      <c r="F8" s="18"/>
      <c r="G8" s="18"/>
      <c r="H8" s="18"/>
      <c r="I8" s="18"/>
      <c r="J8" s="18"/>
    </row>
    <row r="9" spans="1:14" ht="27.75" customHeight="1">
      <c r="A9" s="63"/>
      <c r="B9" s="63"/>
      <c r="C9" s="63"/>
      <c r="D9" s="14" t="s">
        <v>24</v>
      </c>
      <c r="E9" s="18">
        <v>5357.77</v>
      </c>
      <c r="F9" s="18"/>
      <c r="G9" s="18">
        <v>5357.77</v>
      </c>
      <c r="H9" s="18"/>
      <c r="I9" s="18"/>
      <c r="J9" s="18">
        <f>E9+F9+G9+H9+I9</f>
        <v>10715.54</v>
      </c>
    </row>
    <row r="10" spans="1:14" ht="14.25" customHeight="1">
      <c r="A10" s="61">
        <v>2</v>
      </c>
      <c r="B10" s="82" t="s">
        <v>25</v>
      </c>
      <c r="C10" s="65">
        <f>E12+G12</f>
        <v>26027.72</v>
      </c>
      <c r="D10" s="14" t="s">
        <v>23</v>
      </c>
      <c r="E10" s="15">
        <f t="shared" ref="E10:G10" si="1">E12/$C$10</f>
        <v>0.5</v>
      </c>
      <c r="F10" s="15">
        <f t="shared" si="1"/>
        <v>0</v>
      </c>
      <c r="G10" s="15">
        <f t="shared" si="1"/>
        <v>0.5</v>
      </c>
      <c r="H10" s="15"/>
      <c r="I10" s="15"/>
      <c r="J10" s="16">
        <f>SUM(E10:G10)</f>
        <v>1</v>
      </c>
    </row>
    <row r="11" spans="1:14" ht="4.5" customHeight="1">
      <c r="A11" s="62"/>
      <c r="B11" s="62"/>
      <c r="C11" s="62"/>
      <c r="D11" s="14"/>
      <c r="E11" s="18"/>
      <c r="F11" s="18"/>
      <c r="G11" s="18"/>
      <c r="H11" s="18"/>
      <c r="I11" s="18"/>
      <c r="J11" s="18"/>
    </row>
    <row r="12" spans="1:14" ht="14.25" customHeight="1">
      <c r="A12" s="63"/>
      <c r="B12" s="63"/>
      <c r="C12" s="63"/>
      <c r="D12" s="14" t="s">
        <v>24</v>
      </c>
      <c r="E12" s="18">
        <v>13013.86</v>
      </c>
      <c r="F12" s="18"/>
      <c r="G12" s="18">
        <v>13013.86</v>
      </c>
      <c r="H12" s="18"/>
      <c r="I12" s="18"/>
      <c r="J12" s="18">
        <f>E12+F12+G12+H12+I12</f>
        <v>26027.72</v>
      </c>
    </row>
    <row r="13" spans="1:14" ht="15" customHeight="1">
      <c r="A13" s="61">
        <v>3</v>
      </c>
      <c r="B13" s="82" t="s">
        <v>26</v>
      </c>
      <c r="C13" s="65">
        <f>13901.55+13091.55</f>
        <v>26993.1</v>
      </c>
      <c r="D13" s="14" t="s">
        <v>23</v>
      </c>
      <c r="E13" s="15">
        <f t="shared" ref="E13:G13" si="2">E15/$C$13</f>
        <v>0.5</v>
      </c>
      <c r="F13" s="15">
        <f t="shared" si="2"/>
        <v>0</v>
      </c>
      <c r="G13" s="15">
        <f t="shared" si="2"/>
        <v>0.5</v>
      </c>
      <c r="H13" s="15"/>
      <c r="I13" s="15"/>
      <c r="J13" s="16">
        <f>SUM(E13:G13)</f>
        <v>1</v>
      </c>
    </row>
    <row r="14" spans="1:14" ht="4.5" customHeight="1">
      <c r="A14" s="62"/>
      <c r="B14" s="62"/>
      <c r="C14" s="62"/>
      <c r="D14" s="14"/>
      <c r="E14" s="18"/>
      <c r="F14" s="18"/>
      <c r="G14" s="18"/>
      <c r="H14" s="18"/>
      <c r="I14" s="18"/>
      <c r="J14" s="18"/>
    </row>
    <row r="15" spans="1:14" ht="26.25" customHeight="1">
      <c r="A15" s="63"/>
      <c r="B15" s="63"/>
      <c r="C15" s="63"/>
      <c r="D15" s="14" t="s">
        <v>24</v>
      </c>
      <c r="E15" s="18">
        <f>C13/2</f>
        <v>13496.55</v>
      </c>
      <c r="F15" s="18"/>
      <c r="G15" s="18">
        <f>C13/2</f>
        <v>13496.55</v>
      </c>
      <c r="H15" s="18"/>
      <c r="I15" s="18"/>
      <c r="J15" s="18">
        <f>E15+F15+G15+H15+I15</f>
        <v>26993.1</v>
      </c>
    </row>
    <row r="16" spans="1:14" ht="14.25" customHeight="1">
      <c r="A16" s="61">
        <v>4</v>
      </c>
      <c r="B16" s="82" t="s">
        <v>27</v>
      </c>
      <c r="C16" s="65">
        <f>2612.98+2612.98</f>
        <v>5225.96</v>
      </c>
      <c r="D16" s="14" t="s">
        <v>23</v>
      </c>
      <c r="E16" s="15">
        <f t="shared" ref="E16:G16" si="3">E18/$C$16</f>
        <v>0.5</v>
      </c>
      <c r="F16" s="15">
        <f t="shared" si="3"/>
        <v>0</v>
      </c>
      <c r="G16" s="15">
        <f t="shared" si="3"/>
        <v>0.5</v>
      </c>
      <c r="H16" s="15"/>
      <c r="I16" s="15"/>
      <c r="J16" s="16">
        <f>SUM(E16:G16)</f>
        <v>1</v>
      </c>
    </row>
    <row r="17" spans="1:10" ht="4.5" customHeight="1">
      <c r="A17" s="62"/>
      <c r="B17" s="62"/>
      <c r="C17" s="62"/>
      <c r="D17" s="14"/>
      <c r="E17" s="18"/>
      <c r="F17" s="18"/>
      <c r="G17" s="18"/>
      <c r="H17" s="18"/>
      <c r="I17" s="18"/>
      <c r="J17" s="18"/>
    </row>
    <row r="18" spans="1:10" ht="14.25" customHeight="1">
      <c r="A18" s="63"/>
      <c r="B18" s="63"/>
      <c r="C18" s="63"/>
      <c r="D18" s="14" t="s">
        <v>24</v>
      </c>
      <c r="E18" s="18">
        <v>2612.98</v>
      </c>
      <c r="F18" s="18"/>
      <c r="G18" s="18">
        <v>2612.98</v>
      </c>
      <c r="H18" s="18"/>
      <c r="I18" s="18"/>
      <c r="J18" s="18">
        <f>E18+F18+G18+H18+I18</f>
        <v>5225.96</v>
      </c>
    </row>
    <row r="19" spans="1:10" ht="12.75" customHeight="1">
      <c r="A19" s="81" t="s">
        <v>28</v>
      </c>
      <c r="B19" s="58"/>
      <c r="C19" s="58"/>
      <c r="D19" s="58"/>
      <c r="E19" s="58"/>
      <c r="F19" s="58"/>
      <c r="G19" s="58"/>
      <c r="H19" s="58"/>
      <c r="I19" s="58"/>
      <c r="J19" s="59"/>
    </row>
    <row r="20" spans="1:10" ht="12.75" customHeight="1">
      <c r="A20" s="11" t="s">
        <v>18</v>
      </c>
      <c r="B20" s="12" t="s">
        <v>19</v>
      </c>
      <c r="C20" s="12" t="s">
        <v>20</v>
      </c>
      <c r="D20" s="12"/>
      <c r="E20" s="13">
        <v>45108</v>
      </c>
      <c r="F20" s="13">
        <v>45139</v>
      </c>
      <c r="G20" s="13">
        <v>45170</v>
      </c>
      <c r="H20" s="13">
        <v>45200</v>
      </c>
      <c r="I20" s="13">
        <v>45231</v>
      </c>
      <c r="J20" s="12" t="s">
        <v>21</v>
      </c>
    </row>
    <row r="21" spans="1:10" ht="14.25" customHeight="1">
      <c r="A21" s="61">
        <v>5</v>
      </c>
      <c r="B21" s="64" t="s">
        <v>34372</v>
      </c>
      <c r="C21" s="65">
        <v>290222</v>
      </c>
      <c r="D21" s="14" t="s">
        <v>23</v>
      </c>
      <c r="E21" s="15">
        <f t="shared" ref="E21:I21" si="4">E23/$C$21</f>
        <v>0</v>
      </c>
      <c r="F21" s="15">
        <f t="shared" si="4"/>
        <v>0.25</v>
      </c>
      <c r="G21" s="15">
        <f t="shared" si="4"/>
        <v>0.25</v>
      </c>
      <c r="H21" s="15">
        <f t="shared" si="4"/>
        <v>0.25</v>
      </c>
      <c r="I21" s="15">
        <f t="shared" si="4"/>
        <v>0.25</v>
      </c>
      <c r="J21" s="16">
        <f>SUM(E21:I22)</f>
        <v>1</v>
      </c>
    </row>
    <row r="22" spans="1:10" ht="4.5" customHeight="1">
      <c r="A22" s="62"/>
      <c r="B22" s="62"/>
      <c r="C22" s="62"/>
      <c r="D22" s="14"/>
      <c r="E22" s="18"/>
      <c r="F22" s="18"/>
      <c r="G22" s="18"/>
      <c r="H22" s="18"/>
      <c r="I22" s="18"/>
      <c r="J22" s="18"/>
    </row>
    <row r="23" spans="1:10" ht="14.25" customHeight="1">
      <c r="A23" s="63"/>
      <c r="B23" s="63"/>
      <c r="C23" s="63"/>
      <c r="D23" s="14" t="s">
        <v>24</v>
      </c>
      <c r="E23" s="18"/>
      <c r="F23" s="18">
        <f t="shared" ref="F23:I23" si="5">145111/2</f>
        <v>72555.5</v>
      </c>
      <c r="G23" s="18">
        <f t="shared" si="5"/>
        <v>72555.5</v>
      </c>
      <c r="H23" s="18">
        <f t="shared" si="5"/>
        <v>72555.5</v>
      </c>
      <c r="I23" s="18">
        <f t="shared" si="5"/>
        <v>72555.5</v>
      </c>
      <c r="J23" s="18">
        <f>E23+F23+G23+H23+I23</f>
        <v>290222</v>
      </c>
    </row>
    <row r="24" spans="1:10" ht="14.25" customHeight="1">
      <c r="A24" s="61">
        <v>6</v>
      </c>
      <c r="B24" s="64" t="s">
        <v>34373</v>
      </c>
      <c r="C24" s="65">
        <v>23120.58</v>
      </c>
      <c r="D24" s="14" t="s">
        <v>23</v>
      </c>
      <c r="E24" s="15">
        <f t="shared" ref="E24:I24" si="6">E26/$C$24</f>
        <v>0</v>
      </c>
      <c r="F24" s="15">
        <f t="shared" si="6"/>
        <v>0.25</v>
      </c>
      <c r="G24" s="15">
        <f t="shared" si="6"/>
        <v>0.25</v>
      </c>
      <c r="H24" s="15">
        <f t="shared" si="6"/>
        <v>0.25</v>
      </c>
      <c r="I24" s="15">
        <f t="shared" si="6"/>
        <v>0.25</v>
      </c>
      <c r="J24" s="16">
        <f>SUM(E24:I24)</f>
        <v>1</v>
      </c>
    </row>
    <row r="25" spans="1:10" ht="4.5" customHeight="1">
      <c r="A25" s="62"/>
      <c r="B25" s="62"/>
      <c r="C25" s="62"/>
      <c r="D25" s="14"/>
      <c r="E25" s="18"/>
      <c r="F25" s="18"/>
      <c r="G25" s="18"/>
      <c r="H25" s="18"/>
      <c r="I25" s="18"/>
      <c r="J25" s="18"/>
    </row>
    <row r="26" spans="1:10" ht="27" customHeight="1">
      <c r="A26" s="63"/>
      <c r="B26" s="63"/>
      <c r="C26" s="63"/>
      <c r="D26" s="14" t="s">
        <v>24</v>
      </c>
      <c r="E26" s="18"/>
      <c r="F26" s="18">
        <f t="shared" ref="F26:I26" si="7">11560.29/2</f>
        <v>5780.1450000000004</v>
      </c>
      <c r="G26" s="18">
        <f t="shared" si="7"/>
        <v>5780.1450000000004</v>
      </c>
      <c r="H26" s="18">
        <f t="shared" si="7"/>
        <v>5780.1450000000004</v>
      </c>
      <c r="I26" s="18">
        <f t="shared" si="7"/>
        <v>5780.1450000000004</v>
      </c>
      <c r="J26" s="18">
        <f>E26+F26+G26+H26+I26</f>
        <v>23120.58</v>
      </c>
    </row>
    <row r="27" spans="1:10" ht="14.25" customHeight="1">
      <c r="A27" s="61">
        <v>7</v>
      </c>
      <c r="B27" s="64" t="s">
        <v>29</v>
      </c>
      <c r="C27" s="65">
        <v>22312.91</v>
      </c>
      <c r="D27" s="14" t="s">
        <v>23</v>
      </c>
      <c r="E27" s="15">
        <f>E29/$C$24</f>
        <v>0</v>
      </c>
      <c r="F27" s="15">
        <f t="shared" ref="F27:I27" si="8">F29/$C$27</f>
        <v>0.25</v>
      </c>
      <c r="G27" s="15">
        <f t="shared" si="8"/>
        <v>0.25</v>
      </c>
      <c r="H27" s="15">
        <f t="shared" si="8"/>
        <v>0.25</v>
      </c>
      <c r="I27" s="15">
        <f t="shared" si="8"/>
        <v>0.25</v>
      </c>
      <c r="J27" s="16">
        <f>SUM(E27:I27)</f>
        <v>1</v>
      </c>
    </row>
    <row r="28" spans="1:10" ht="5.25" customHeight="1">
      <c r="A28" s="62"/>
      <c r="B28" s="62"/>
      <c r="C28" s="62"/>
      <c r="D28" s="14"/>
      <c r="E28" s="18"/>
      <c r="F28" s="18"/>
      <c r="G28" s="18"/>
      <c r="H28" s="18"/>
      <c r="I28" s="18"/>
      <c r="J28" s="18"/>
    </row>
    <row r="29" spans="1:10" ht="31.8" customHeight="1">
      <c r="A29" s="63"/>
      <c r="B29" s="63"/>
      <c r="C29" s="63"/>
      <c r="D29" s="14" t="s">
        <v>24</v>
      </c>
      <c r="E29" s="18"/>
      <c r="F29" s="18">
        <f t="shared" ref="F29:I29" si="9">$C$27/4</f>
        <v>5578.2275</v>
      </c>
      <c r="G29" s="18">
        <f t="shared" si="9"/>
        <v>5578.2275</v>
      </c>
      <c r="H29" s="18">
        <f t="shared" si="9"/>
        <v>5578.2275</v>
      </c>
      <c r="I29" s="18">
        <f t="shared" si="9"/>
        <v>5578.2275</v>
      </c>
      <c r="J29" s="18">
        <f>E29+F29+G29+H29+I29</f>
        <v>22312.91</v>
      </c>
    </row>
    <row r="30" spans="1:10" ht="14.25" customHeight="1">
      <c r="A30" s="61">
        <v>7</v>
      </c>
      <c r="B30" s="64" t="s">
        <v>30</v>
      </c>
      <c r="C30" s="65">
        <v>8624.4</v>
      </c>
      <c r="D30" s="14" t="s">
        <v>23</v>
      </c>
      <c r="E30" s="15">
        <f t="shared" ref="E30:I30" si="10">E32/$C$30</f>
        <v>0</v>
      </c>
      <c r="F30" s="15">
        <f t="shared" si="10"/>
        <v>0.25</v>
      </c>
      <c r="G30" s="15">
        <f t="shared" si="10"/>
        <v>0.25</v>
      </c>
      <c r="H30" s="15">
        <f t="shared" si="10"/>
        <v>0.25</v>
      </c>
      <c r="I30" s="15">
        <f t="shared" si="10"/>
        <v>0.25</v>
      </c>
      <c r="J30" s="16">
        <f>SUM(E30:I30)</f>
        <v>1</v>
      </c>
    </row>
    <row r="31" spans="1:10" ht="4.5" customHeight="1">
      <c r="A31" s="62"/>
      <c r="B31" s="62"/>
      <c r="C31" s="62"/>
      <c r="D31" s="14"/>
      <c r="E31" s="18"/>
      <c r="F31" s="18"/>
      <c r="G31" s="18"/>
      <c r="H31" s="18"/>
      <c r="I31" s="18"/>
      <c r="J31" s="18"/>
    </row>
    <row r="32" spans="1:10" ht="14.25" customHeight="1">
      <c r="A32" s="63"/>
      <c r="B32" s="63"/>
      <c r="C32" s="63"/>
      <c r="D32" s="14" t="s">
        <v>24</v>
      </c>
      <c r="E32" s="18"/>
      <c r="F32" s="18">
        <f t="shared" ref="F32:I32" si="11">4312.2/2</f>
        <v>2156.1</v>
      </c>
      <c r="G32" s="18">
        <f t="shared" si="11"/>
        <v>2156.1</v>
      </c>
      <c r="H32" s="18">
        <f t="shared" si="11"/>
        <v>2156.1</v>
      </c>
      <c r="I32" s="18">
        <f t="shared" si="11"/>
        <v>2156.1</v>
      </c>
      <c r="J32" s="18">
        <f>E32+F32+G32+H32+I32</f>
        <v>8624.4</v>
      </c>
    </row>
    <row r="33" spans="1:12" ht="15" customHeight="1">
      <c r="A33" s="61">
        <v>8</v>
      </c>
      <c r="B33" s="64" t="s">
        <v>31</v>
      </c>
      <c r="C33" s="65">
        <v>130332.78</v>
      </c>
      <c r="D33" s="14" t="s">
        <v>23</v>
      </c>
      <c r="E33" s="15">
        <f t="shared" ref="E33:I33" si="12">E35/$C$33</f>
        <v>0</v>
      </c>
      <c r="F33" s="15">
        <f t="shared" si="12"/>
        <v>0.25</v>
      </c>
      <c r="G33" s="15">
        <f t="shared" si="12"/>
        <v>0.25</v>
      </c>
      <c r="H33" s="15">
        <f t="shared" si="12"/>
        <v>0.25</v>
      </c>
      <c r="I33" s="15">
        <f t="shared" si="12"/>
        <v>0.25</v>
      </c>
      <c r="J33" s="16">
        <f>SUM(E33:I33)</f>
        <v>1</v>
      </c>
    </row>
    <row r="34" spans="1:12" ht="4.5" customHeight="1">
      <c r="A34" s="62"/>
      <c r="B34" s="62"/>
      <c r="C34" s="62"/>
      <c r="D34" s="14"/>
      <c r="E34" s="18"/>
      <c r="F34" s="18"/>
      <c r="G34" s="18"/>
      <c r="H34" s="18"/>
      <c r="I34" s="18"/>
      <c r="J34" s="18"/>
    </row>
    <row r="35" spans="1:12" ht="14.25" customHeight="1">
      <c r="A35" s="63"/>
      <c r="B35" s="63"/>
      <c r="C35" s="63"/>
      <c r="D35" s="14" t="s">
        <v>24</v>
      </c>
      <c r="E35" s="18"/>
      <c r="F35" s="18">
        <f t="shared" ref="F35:I35" si="13">65166.39/2</f>
        <v>32583.195</v>
      </c>
      <c r="G35" s="18">
        <f t="shared" si="13"/>
        <v>32583.195</v>
      </c>
      <c r="H35" s="18">
        <f t="shared" si="13"/>
        <v>32583.195</v>
      </c>
      <c r="I35" s="18">
        <f t="shared" si="13"/>
        <v>32583.195</v>
      </c>
      <c r="J35" s="18">
        <f>E35+F35+G35+H35+I35</f>
        <v>130332.78</v>
      </c>
    </row>
    <row r="36" spans="1:12" ht="15" customHeight="1">
      <c r="A36" s="61">
        <v>9</v>
      </c>
      <c r="B36" s="64" t="s">
        <v>32</v>
      </c>
      <c r="C36" s="65">
        <v>24848.880000000001</v>
      </c>
      <c r="D36" s="14" t="s">
        <v>23</v>
      </c>
      <c r="E36" s="15"/>
      <c r="F36" s="15">
        <f t="shared" ref="F36:I36" si="14">F38/$C$36</f>
        <v>0.25</v>
      </c>
      <c r="G36" s="15">
        <f t="shared" si="14"/>
        <v>0.25</v>
      </c>
      <c r="H36" s="15">
        <f t="shared" si="14"/>
        <v>0.25</v>
      </c>
      <c r="I36" s="15">
        <f t="shared" si="14"/>
        <v>0.25</v>
      </c>
      <c r="J36" s="16">
        <f>SUM(E36:I36)</f>
        <v>1</v>
      </c>
    </row>
    <row r="37" spans="1:12" ht="4.5" customHeight="1">
      <c r="A37" s="62"/>
      <c r="B37" s="62"/>
      <c r="C37" s="62"/>
      <c r="D37" s="14"/>
      <c r="E37" s="18"/>
      <c r="F37" s="18"/>
      <c r="G37" s="18"/>
      <c r="H37" s="18"/>
      <c r="I37" s="18"/>
      <c r="J37" s="18"/>
    </row>
    <row r="38" spans="1:12" ht="24.75" customHeight="1">
      <c r="A38" s="63"/>
      <c r="B38" s="63"/>
      <c r="C38" s="63"/>
      <c r="D38" s="14" t="s">
        <v>24</v>
      </c>
      <c r="E38" s="18"/>
      <c r="F38" s="18">
        <v>6212.22</v>
      </c>
      <c r="G38" s="18">
        <v>6212.22</v>
      </c>
      <c r="H38" s="18">
        <v>6212.22</v>
      </c>
      <c r="I38" s="18">
        <v>6212.22</v>
      </c>
      <c r="J38" s="18">
        <f>E38+F38+G38+H38+I38</f>
        <v>24848.880000000001</v>
      </c>
    </row>
    <row r="39" spans="1:12" ht="15" customHeight="1">
      <c r="A39" s="61">
        <v>10</v>
      </c>
      <c r="B39" s="64" t="s">
        <v>33</v>
      </c>
      <c r="C39" s="65">
        <v>38302.51</v>
      </c>
      <c r="D39" s="14" t="s">
        <v>23</v>
      </c>
      <c r="E39" s="15"/>
      <c r="F39" s="15">
        <f t="shared" ref="F39:I39" si="15">F41/$C$39</f>
        <v>0.25</v>
      </c>
      <c r="G39" s="15">
        <f t="shared" si="15"/>
        <v>0.25</v>
      </c>
      <c r="H39" s="15">
        <f t="shared" si="15"/>
        <v>0.25</v>
      </c>
      <c r="I39" s="15">
        <f t="shared" si="15"/>
        <v>0.25</v>
      </c>
      <c r="J39" s="16">
        <f>SUM(E39:I39)</f>
        <v>1</v>
      </c>
    </row>
    <row r="40" spans="1:12" ht="4.5" customHeight="1">
      <c r="A40" s="62"/>
      <c r="B40" s="62"/>
      <c r="C40" s="62"/>
      <c r="D40" s="14"/>
      <c r="E40" s="18"/>
      <c r="F40" s="18"/>
      <c r="G40" s="18"/>
      <c r="H40" s="18"/>
      <c r="I40" s="18"/>
      <c r="J40" s="18"/>
    </row>
    <row r="41" spans="1:12" ht="30" customHeight="1">
      <c r="A41" s="63"/>
      <c r="B41" s="63"/>
      <c r="C41" s="63"/>
      <c r="D41" s="14" t="s">
        <v>24</v>
      </c>
      <c r="E41" s="18"/>
      <c r="F41" s="18">
        <f t="shared" ref="F41:I41" si="16">$C$39/4</f>
        <v>9575.6275000000005</v>
      </c>
      <c r="G41" s="18">
        <f t="shared" si="16"/>
        <v>9575.6275000000005</v>
      </c>
      <c r="H41" s="18">
        <f t="shared" si="16"/>
        <v>9575.6275000000005</v>
      </c>
      <c r="I41" s="18">
        <f t="shared" si="16"/>
        <v>9575.6275000000005</v>
      </c>
      <c r="J41" s="18">
        <f>E41+F41+G41+H41+I41</f>
        <v>38302.51</v>
      </c>
    </row>
    <row r="42" spans="1:12" ht="15" customHeight="1">
      <c r="A42" s="61">
        <v>11</v>
      </c>
      <c r="B42" s="64" t="s">
        <v>34</v>
      </c>
      <c r="C42" s="65">
        <v>20650.400000000001</v>
      </c>
      <c r="D42" s="14" t="s">
        <v>23</v>
      </c>
      <c r="E42" s="15"/>
      <c r="F42" s="15">
        <f t="shared" ref="F42:I42" si="17">F44/$C$42</f>
        <v>0.5</v>
      </c>
      <c r="G42" s="15">
        <f t="shared" si="17"/>
        <v>0.5</v>
      </c>
      <c r="H42" s="15">
        <f t="shared" si="17"/>
        <v>0</v>
      </c>
      <c r="I42" s="15">
        <f t="shared" si="17"/>
        <v>0</v>
      </c>
      <c r="J42" s="16">
        <f>SUM(E42:I42)</f>
        <v>1</v>
      </c>
    </row>
    <row r="43" spans="1:12" ht="4.5" customHeight="1">
      <c r="A43" s="62"/>
      <c r="B43" s="62"/>
      <c r="C43" s="62"/>
      <c r="D43" s="14"/>
      <c r="E43" s="18"/>
      <c r="F43" s="18"/>
      <c r="G43" s="18"/>
      <c r="H43" s="18"/>
      <c r="I43" s="18"/>
      <c r="J43" s="18"/>
    </row>
    <row r="44" spans="1:12" ht="14.25" customHeight="1">
      <c r="A44" s="63"/>
      <c r="B44" s="63"/>
      <c r="C44" s="63"/>
      <c r="D44" s="14" t="s">
        <v>24</v>
      </c>
      <c r="E44" s="18"/>
      <c r="F44" s="18">
        <f>C42/2</f>
        <v>10325.200000000001</v>
      </c>
      <c r="G44" s="18">
        <f>C42/2</f>
        <v>10325.200000000001</v>
      </c>
      <c r="H44" s="18"/>
      <c r="I44" s="18"/>
      <c r="J44" s="18">
        <f>E44+F44+G44+H44+I44</f>
        <v>20650.400000000001</v>
      </c>
    </row>
    <row r="45" spans="1:12" ht="14.25" customHeight="1">
      <c r="A45" s="11"/>
      <c r="B45" s="19" t="s">
        <v>35</v>
      </c>
      <c r="C45" s="20">
        <f>SUM(C7:C44)</f>
        <v>627376.78</v>
      </c>
      <c r="D45" s="14"/>
      <c r="E45" s="14"/>
      <c r="F45" s="14"/>
      <c r="G45" s="14"/>
      <c r="H45" s="14"/>
      <c r="I45" s="14"/>
      <c r="J45" s="15"/>
    </row>
    <row r="46" spans="1:12" ht="14.25" customHeight="1">
      <c r="A46" s="11"/>
      <c r="B46" s="19" t="s">
        <v>36</v>
      </c>
      <c r="C46" s="21"/>
      <c r="D46" s="14" t="s">
        <v>24</v>
      </c>
      <c r="E46" s="18">
        <f t="shared" ref="E46:I46" si="18">SUMIF($D$7:$D$44,$D$9,E7:E44)</f>
        <v>34481.160000000003</v>
      </c>
      <c r="F46" s="18">
        <f t="shared" si="18"/>
        <v>144766.21500000003</v>
      </c>
      <c r="G46" s="18">
        <f t="shared" si="18"/>
        <v>179247.37500000003</v>
      </c>
      <c r="H46" s="18">
        <f t="shared" si="18"/>
        <v>134441.01500000001</v>
      </c>
      <c r="I46" s="18">
        <f t="shared" si="18"/>
        <v>134441.01500000001</v>
      </c>
      <c r="J46" s="18">
        <f>SUM(E46:I46)</f>
        <v>627376.78</v>
      </c>
    </row>
    <row r="47" spans="1:12" ht="14.25" customHeight="1">
      <c r="A47" s="11"/>
      <c r="B47" s="19" t="s">
        <v>37</v>
      </c>
      <c r="C47" s="21"/>
      <c r="D47" s="16" t="s">
        <v>23</v>
      </c>
      <c r="E47" s="15">
        <f t="shared" ref="E47:J47" si="19">E46/$C$45</f>
        <v>5.4960848248161179E-2</v>
      </c>
      <c r="F47" s="15">
        <f t="shared" si="19"/>
        <v>0.23074844274600029</v>
      </c>
      <c r="G47" s="15">
        <f t="shared" si="19"/>
        <v>0.28570929099416148</v>
      </c>
      <c r="H47" s="15">
        <f t="shared" si="19"/>
        <v>0.21429070900583858</v>
      </c>
      <c r="I47" s="15">
        <f t="shared" si="19"/>
        <v>0.21429070900583858</v>
      </c>
      <c r="J47" s="16">
        <f t="shared" si="19"/>
        <v>1</v>
      </c>
      <c r="L47" s="22"/>
    </row>
    <row r="48" spans="1:12" ht="14.25" customHeight="1">
      <c r="A48" s="11"/>
      <c r="B48" s="19" t="s">
        <v>38</v>
      </c>
      <c r="C48" s="21"/>
      <c r="D48" s="14" t="s">
        <v>24</v>
      </c>
      <c r="E48" s="18">
        <f>E46</f>
        <v>34481.160000000003</v>
      </c>
      <c r="F48" s="18">
        <f t="shared" ref="F48:I48" si="20">E48+F46</f>
        <v>179247.37500000003</v>
      </c>
      <c r="G48" s="18">
        <f t="shared" si="20"/>
        <v>358494.75000000006</v>
      </c>
      <c r="H48" s="18">
        <f t="shared" si="20"/>
        <v>492935.76500000007</v>
      </c>
      <c r="I48" s="18">
        <f t="shared" si="20"/>
        <v>627376.78</v>
      </c>
      <c r="J48" s="66"/>
    </row>
    <row r="49" spans="1:26" ht="14.25" customHeight="1">
      <c r="A49" s="11"/>
      <c r="B49" s="19" t="s">
        <v>39</v>
      </c>
      <c r="C49" s="21"/>
      <c r="D49" s="16" t="s">
        <v>23</v>
      </c>
      <c r="E49" s="15">
        <f t="shared" ref="E49:I49" si="21">E48/$C$45</f>
        <v>5.4960848248161179E-2</v>
      </c>
      <c r="F49" s="15">
        <f t="shared" si="21"/>
        <v>0.28570929099416148</v>
      </c>
      <c r="G49" s="15">
        <f t="shared" si="21"/>
        <v>0.57141858198832296</v>
      </c>
      <c r="H49" s="15">
        <f t="shared" si="21"/>
        <v>0.78570929099416154</v>
      </c>
      <c r="I49" s="15">
        <f t="shared" si="21"/>
        <v>1</v>
      </c>
      <c r="J49" s="63"/>
    </row>
    <row r="50" spans="1:26" ht="150" customHeight="1">
      <c r="A50" s="57"/>
      <c r="B50" s="58"/>
      <c r="C50" s="58"/>
      <c r="D50" s="58"/>
      <c r="E50" s="58"/>
      <c r="F50" s="58"/>
      <c r="G50" s="58"/>
      <c r="H50" s="58"/>
      <c r="I50" s="58"/>
      <c r="J50" s="59"/>
      <c r="K50" s="23"/>
      <c r="L50" s="24"/>
      <c r="M50" s="24"/>
      <c r="N50" s="24"/>
      <c r="O50" s="24"/>
      <c r="P50" s="24"/>
      <c r="Q50" s="24"/>
      <c r="R50" s="24"/>
      <c r="S50" s="24"/>
      <c r="T50" s="24"/>
      <c r="U50" s="24"/>
      <c r="V50" s="24"/>
      <c r="W50" s="24"/>
      <c r="X50" s="24"/>
      <c r="Y50" s="24"/>
      <c r="Z50" s="24"/>
    </row>
    <row r="51" spans="1:26" ht="14.25" customHeight="1">
      <c r="A51" s="60"/>
      <c r="B51" s="59"/>
      <c r="C51" s="60"/>
      <c r="D51" s="59"/>
      <c r="E51" s="60"/>
      <c r="F51" s="58"/>
      <c r="G51" s="58"/>
      <c r="H51" s="58"/>
      <c r="I51" s="58"/>
      <c r="J51" s="59"/>
      <c r="K51" s="24"/>
      <c r="L51" s="24"/>
      <c r="M51" s="24"/>
      <c r="N51" s="24"/>
      <c r="O51" s="24"/>
      <c r="P51" s="24"/>
      <c r="Q51" s="24"/>
      <c r="R51" s="24"/>
      <c r="S51" s="24"/>
      <c r="T51" s="24"/>
      <c r="U51" s="24"/>
      <c r="V51" s="24"/>
      <c r="W51" s="24"/>
      <c r="X51" s="24"/>
      <c r="Y51" s="24"/>
      <c r="Z51" s="24"/>
    </row>
    <row r="52" spans="1:26" ht="14.25" customHeight="1"/>
    <row r="53" spans="1:26" ht="14.25" customHeight="1"/>
    <row r="54" spans="1:26" ht="14.25" customHeight="1"/>
    <row r="55" spans="1:26" ht="14.25" customHeight="1"/>
    <row r="56" spans="1:26" ht="14.25" customHeight="1"/>
    <row r="57" spans="1:26" ht="14.25" customHeight="1"/>
    <row r="58" spans="1:26" ht="14.25" customHeight="1"/>
    <row r="59" spans="1:26" ht="14.25" customHeight="1"/>
    <row r="60" spans="1:26" ht="14.25" customHeight="1"/>
    <row r="61" spans="1:26" ht="14.25" customHeight="1"/>
    <row r="62" spans="1:26" ht="14.25" customHeight="1"/>
    <row r="63" spans="1:26" ht="14.25" customHeight="1"/>
    <row r="64" spans="1:26"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51">
    <mergeCell ref="B36:B38"/>
    <mergeCell ref="C36:C38"/>
    <mergeCell ref="A30:A32"/>
    <mergeCell ref="B30:B32"/>
    <mergeCell ref="C30:C32"/>
    <mergeCell ref="A33:A35"/>
    <mergeCell ref="B33:B35"/>
    <mergeCell ref="C33:C35"/>
    <mergeCell ref="A36:A38"/>
    <mergeCell ref="B27:B29"/>
    <mergeCell ref="C27:C29"/>
    <mergeCell ref="A21:A23"/>
    <mergeCell ref="B21:B23"/>
    <mergeCell ref="C21:C23"/>
    <mergeCell ref="A24:A26"/>
    <mergeCell ref="B24:B26"/>
    <mergeCell ref="C24:C26"/>
    <mergeCell ref="A27:A29"/>
    <mergeCell ref="B10:B12"/>
    <mergeCell ref="C10:C12"/>
    <mergeCell ref="A19:J19"/>
    <mergeCell ref="A10:A12"/>
    <mergeCell ref="A13:A15"/>
    <mergeCell ref="B13:B15"/>
    <mergeCell ref="C13:C15"/>
    <mergeCell ref="A16:A18"/>
    <mergeCell ref="B16:B18"/>
    <mergeCell ref="C16:C18"/>
    <mergeCell ref="K3:L4"/>
    <mergeCell ref="B4:D4"/>
    <mergeCell ref="A5:J5"/>
    <mergeCell ref="A7:A9"/>
    <mergeCell ref="B7:B9"/>
    <mergeCell ref="C7:C9"/>
    <mergeCell ref="A1:H1"/>
    <mergeCell ref="I1:J1"/>
    <mergeCell ref="B2:D2"/>
    <mergeCell ref="I2:J2"/>
    <mergeCell ref="B3:D3"/>
    <mergeCell ref="I3:J4"/>
    <mergeCell ref="A50:J50"/>
    <mergeCell ref="A51:B51"/>
    <mergeCell ref="C51:D51"/>
    <mergeCell ref="E51:J51"/>
    <mergeCell ref="A39:A41"/>
    <mergeCell ref="B39:B41"/>
    <mergeCell ref="C39:C41"/>
    <mergeCell ref="A42:A44"/>
    <mergeCell ref="B42:B44"/>
    <mergeCell ref="C42:C44"/>
    <mergeCell ref="J48:J49"/>
  </mergeCells>
  <conditionalFormatting sqref="E8:J8 E11:J11 E14:J14 E17:J17 E22:I22 E25:I25 E28:I28 E31:I31 E34:I34 E37:I37 E40 E43">
    <cfRule type="expression" dxfId="20" priority="1">
      <formula>E7&lt;&gt;0</formula>
    </cfRule>
  </conditionalFormatting>
  <conditionalFormatting sqref="J22">
    <cfRule type="expression" dxfId="19" priority="2">
      <formula>J21&lt;&gt;0</formula>
    </cfRule>
  </conditionalFormatting>
  <conditionalFormatting sqref="J25 J28">
    <cfRule type="expression" dxfId="18" priority="3">
      <formula>J24&lt;&gt;0</formula>
    </cfRule>
  </conditionalFormatting>
  <conditionalFormatting sqref="J31">
    <cfRule type="expression" dxfId="17" priority="4">
      <formula>J30&lt;&gt;0</formula>
    </cfRule>
  </conditionalFormatting>
  <conditionalFormatting sqref="J34">
    <cfRule type="expression" dxfId="16" priority="5">
      <formula>J33&lt;&gt;0</formula>
    </cfRule>
  </conditionalFormatting>
  <conditionalFormatting sqref="F40:I40">
    <cfRule type="expression" dxfId="15" priority="6">
      <formula>F39&lt;&gt;0</formula>
    </cfRule>
  </conditionalFormatting>
  <conditionalFormatting sqref="J40">
    <cfRule type="expression" dxfId="14" priority="7">
      <formula>J39&lt;&gt;0</formula>
    </cfRule>
  </conditionalFormatting>
  <conditionalFormatting sqref="J37">
    <cfRule type="expression" dxfId="13" priority="8">
      <formula>J36&lt;&gt;0</formula>
    </cfRule>
  </conditionalFormatting>
  <conditionalFormatting sqref="F43:I43">
    <cfRule type="expression" dxfId="12" priority="9">
      <formula>F42&lt;&gt;0</formula>
    </cfRule>
  </conditionalFormatting>
  <conditionalFormatting sqref="J43">
    <cfRule type="expression" dxfId="11" priority="10">
      <formula>J42&lt;&gt;0</formula>
    </cfRule>
  </conditionalFormatting>
  <printOptions horizontalCentered="1"/>
  <pageMargins left="0.23622047244094491" right="0.23622047244094491" top="0.74803149606299213" bottom="0.74803149606299213" header="0" footer="0"/>
  <pageSetup paperSize="9"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1000"/>
  <sheetViews>
    <sheetView showGridLines="0" workbookViewId="0"/>
  </sheetViews>
  <sheetFormatPr defaultColWidth="14.44140625" defaultRowHeight="15" customHeight="1"/>
  <cols>
    <col min="1" max="26" width="15.6640625" customWidth="1"/>
  </cols>
  <sheetData>
    <row r="1" spans="1:9" ht="14.25" customHeight="1">
      <c r="A1" s="83" t="s">
        <v>40</v>
      </c>
      <c r="B1" s="58"/>
      <c r="C1" s="58"/>
      <c r="D1" s="58"/>
      <c r="E1" s="58"/>
      <c r="F1" s="58"/>
      <c r="G1" s="59"/>
      <c r="H1" s="84"/>
      <c r="I1" s="74"/>
    </row>
    <row r="2" spans="1:9" ht="14.25" customHeight="1">
      <c r="A2" s="91" t="s">
        <v>41</v>
      </c>
      <c r="B2" s="58"/>
      <c r="C2" s="59"/>
      <c r="D2" s="88" t="e">
        <f>#REF!</f>
        <v>#REF!</v>
      </c>
      <c r="E2" s="58"/>
      <c r="F2" s="58"/>
      <c r="G2" s="59"/>
      <c r="H2" s="85"/>
      <c r="I2" s="86"/>
    </row>
    <row r="3" spans="1:9" ht="14.25" customHeight="1">
      <c r="A3" s="25" t="s">
        <v>1</v>
      </c>
      <c r="B3" s="89" t="e">
        <f t="shared" ref="B3:B5" si="0">#REF!</f>
        <v>#REF!</v>
      </c>
      <c r="C3" s="58"/>
      <c r="D3" s="58"/>
      <c r="E3" s="58"/>
      <c r="F3" s="58"/>
      <c r="G3" s="59"/>
      <c r="H3" s="85"/>
      <c r="I3" s="86"/>
    </row>
    <row r="4" spans="1:9" ht="14.25" customHeight="1">
      <c r="A4" s="25" t="s">
        <v>42</v>
      </c>
      <c r="B4" s="89" t="e">
        <f t="shared" si="0"/>
        <v>#REF!</v>
      </c>
      <c r="C4" s="58"/>
      <c r="D4" s="58"/>
      <c r="E4" s="58"/>
      <c r="F4" s="58"/>
      <c r="G4" s="59"/>
      <c r="H4" s="85"/>
      <c r="I4" s="86"/>
    </row>
    <row r="5" spans="1:9" ht="14.25" customHeight="1">
      <c r="A5" s="26" t="s">
        <v>43</v>
      </c>
      <c r="B5" s="89" t="e">
        <f t="shared" si="0"/>
        <v>#REF!</v>
      </c>
      <c r="C5" s="58"/>
      <c r="D5" s="58"/>
      <c r="E5" s="58"/>
      <c r="F5" s="58"/>
      <c r="G5" s="59"/>
      <c r="H5" s="87"/>
      <c r="I5" s="76"/>
    </row>
    <row r="6" spans="1:9" ht="14.25" customHeight="1">
      <c r="A6" s="90" t="s">
        <v>44</v>
      </c>
      <c r="B6" s="58"/>
      <c r="C6" s="58"/>
      <c r="D6" s="58"/>
      <c r="E6" s="58"/>
      <c r="F6" s="58"/>
      <c r="G6" s="58"/>
      <c r="H6" s="58"/>
      <c r="I6" s="59"/>
    </row>
    <row r="7" spans="1:9" ht="14.25" customHeight="1">
      <c r="A7" s="27" t="s">
        <v>18</v>
      </c>
      <c r="B7" s="28" t="s">
        <v>19</v>
      </c>
      <c r="C7" s="28" t="s">
        <v>20</v>
      </c>
      <c r="D7" s="28"/>
      <c r="E7" s="28" t="s">
        <v>45</v>
      </c>
      <c r="F7" s="28" t="s">
        <v>46</v>
      </c>
      <c r="G7" s="28" t="s">
        <v>47</v>
      </c>
      <c r="H7" s="28" t="s">
        <v>48</v>
      </c>
      <c r="I7" s="28" t="s">
        <v>21</v>
      </c>
    </row>
    <row r="8" spans="1:9" ht="14.25" customHeight="1">
      <c r="A8" s="92">
        <v>1</v>
      </c>
      <c r="B8" s="93" t="e">
        <f>VLOOKUP(A8,#REF!,4,)</f>
        <v>#REF!</v>
      </c>
      <c r="C8" s="94" t="e">
        <f>VLOOKUP(A8,#REF!,10,)</f>
        <v>#REF!</v>
      </c>
      <c r="D8" s="29" t="s">
        <v>23</v>
      </c>
      <c r="E8" s="30">
        <v>0.25</v>
      </c>
      <c r="F8" s="30">
        <v>0.25</v>
      </c>
      <c r="G8" s="30">
        <v>0.25</v>
      </c>
      <c r="H8" s="30">
        <v>0.25</v>
      </c>
      <c r="I8" s="30">
        <f>SUM(E8:H8)</f>
        <v>1</v>
      </c>
    </row>
    <row r="9" spans="1:9" ht="14.25" customHeight="1">
      <c r="A9" s="62"/>
      <c r="B9" s="62"/>
      <c r="C9" s="62"/>
      <c r="D9" s="29"/>
      <c r="E9" s="31"/>
      <c r="F9" s="31"/>
      <c r="G9" s="31"/>
      <c r="H9" s="31"/>
      <c r="I9" s="31"/>
    </row>
    <row r="10" spans="1:9" ht="14.25" customHeight="1">
      <c r="A10" s="63"/>
      <c r="B10" s="63"/>
      <c r="C10" s="63"/>
      <c r="D10" s="29" t="s">
        <v>24</v>
      </c>
      <c r="E10" s="31" t="e">
        <f t="shared" ref="E10:H10" si="1">$C$8*E8</f>
        <v>#REF!</v>
      </c>
      <c r="F10" s="31" t="e">
        <f t="shared" si="1"/>
        <v>#REF!</v>
      </c>
      <c r="G10" s="31" t="e">
        <f t="shared" si="1"/>
        <v>#REF!</v>
      </c>
      <c r="H10" s="31" t="e">
        <f t="shared" si="1"/>
        <v>#REF!</v>
      </c>
      <c r="I10" s="31" t="e">
        <f t="shared" ref="I10:I11" si="2">SUM(E10:H10)</f>
        <v>#REF!</v>
      </c>
    </row>
    <row r="11" spans="1:9" ht="14.25" customHeight="1">
      <c r="A11" s="92">
        <v>2</v>
      </c>
      <c r="B11" s="93" t="e">
        <f>VLOOKUP(A11,#REF!,4,)</f>
        <v>#REF!</v>
      </c>
      <c r="C11" s="94" t="e">
        <f>VLOOKUP(A11,#REF!,10,)</f>
        <v>#REF!</v>
      </c>
      <c r="D11" s="29" t="s">
        <v>23</v>
      </c>
      <c r="E11" s="30" t="e">
        <f>1-H11</f>
        <v>#REF!</v>
      </c>
      <c r="F11" s="30"/>
      <c r="G11" s="30"/>
      <c r="H11" s="30" t="e">
        <f>#REF!</f>
        <v>#REF!</v>
      </c>
      <c r="I11" s="30" t="e">
        <f t="shared" si="2"/>
        <v>#REF!</v>
      </c>
    </row>
    <row r="12" spans="1:9" ht="14.25" customHeight="1">
      <c r="A12" s="62"/>
      <c r="B12" s="62"/>
      <c r="C12" s="62"/>
      <c r="D12" s="29"/>
      <c r="E12" s="31"/>
      <c r="F12" s="31"/>
      <c r="G12" s="31"/>
      <c r="H12" s="31"/>
      <c r="I12" s="31"/>
    </row>
    <row r="13" spans="1:9" ht="14.25" customHeight="1">
      <c r="A13" s="63"/>
      <c r="B13" s="63"/>
      <c r="C13" s="63"/>
      <c r="D13" s="29" t="s">
        <v>24</v>
      </c>
      <c r="E13" s="31" t="e">
        <f t="shared" ref="E13:H13" si="3">$C$11*E11</f>
        <v>#REF!</v>
      </c>
      <c r="F13" s="31" t="e">
        <f t="shared" si="3"/>
        <v>#REF!</v>
      </c>
      <c r="G13" s="31" t="e">
        <f t="shared" si="3"/>
        <v>#REF!</v>
      </c>
      <c r="H13" s="31" t="e">
        <f t="shared" si="3"/>
        <v>#REF!</v>
      </c>
      <c r="I13" s="31" t="e">
        <f t="shared" ref="I13:I14" si="4">SUM(E13:H13)</f>
        <v>#REF!</v>
      </c>
    </row>
    <row r="14" spans="1:9" ht="15" customHeight="1">
      <c r="A14" s="92">
        <v>3</v>
      </c>
      <c r="B14" s="93" t="e">
        <f>VLOOKUP(A14,#REF!,4,)</f>
        <v>#REF!</v>
      </c>
      <c r="C14" s="94" t="e">
        <f>VLOOKUP(A14,#REF!,10,)</f>
        <v>#REF!</v>
      </c>
      <c r="D14" s="29" t="s">
        <v>23</v>
      </c>
      <c r="E14" s="30">
        <v>0.5</v>
      </c>
      <c r="F14" s="30"/>
      <c r="G14" s="30"/>
      <c r="H14" s="30">
        <v>0.5</v>
      </c>
      <c r="I14" s="30">
        <f t="shared" si="4"/>
        <v>1</v>
      </c>
    </row>
    <row r="15" spans="1:9" ht="14.25" customHeight="1">
      <c r="A15" s="62"/>
      <c r="B15" s="62"/>
      <c r="C15" s="62"/>
      <c r="D15" s="29"/>
      <c r="E15" s="31"/>
      <c r="F15" s="31"/>
      <c r="G15" s="31"/>
      <c r="H15" s="31"/>
      <c r="I15" s="31"/>
    </row>
    <row r="16" spans="1:9" ht="14.25" customHeight="1">
      <c r="A16" s="63"/>
      <c r="B16" s="63"/>
      <c r="C16" s="63"/>
      <c r="D16" s="29" t="s">
        <v>24</v>
      </c>
      <c r="E16" s="31" t="e">
        <f t="shared" ref="E16:H16" si="5">$C$14*E14</f>
        <v>#REF!</v>
      </c>
      <c r="F16" s="31" t="e">
        <f t="shared" si="5"/>
        <v>#REF!</v>
      </c>
      <c r="G16" s="31" t="e">
        <f t="shared" si="5"/>
        <v>#REF!</v>
      </c>
      <c r="H16" s="31" t="e">
        <f t="shared" si="5"/>
        <v>#REF!</v>
      </c>
      <c r="I16" s="31" t="e">
        <f t="shared" ref="I16:I17" si="6">SUM(E16:H16)</f>
        <v>#REF!</v>
      </c>
    </row>
    <row r="17" spans="1:9" ht="14.25" customHeight="1">
      <c r="A17" s="92">
        <v>4</v>
      </c>
      <c r="B17" s="93" t="e">
        <f>VLOOKUP(A17,#REF!,4,)</f>
        <v>#REF!</v>
      </c>
      <c r="C17" s="94" t="e">
        <f>VLOOKUP(A17,#REF!,10,)</f>
        <v>#REF!</v>
      </c>
      <c r="D17" s="29" t="s">
        <v>23</v>
      </c>
      <c r="E17" s="30"/>
      <c r="F17" s="30"/>
      <c r="G17" s="30"/>
      <c r="H17" s="30"/>
      <c r="I17" s="30">
        <f t="shared" si="6"/>
        <v>0</v>
      </c>
    </row>
    <row r="18" spans="1:9" ht="14.25" customHeight="1">
      <c r="A18" s="62"/>
      <c r="B18" s="62"/>
      <c r="C18" s="62"/>
      <c r="D18" s="29"/>
      <c r="E18" s="31"/>
      <c r="F18" s="31"/>
      <c r="G18" s="31"/>
      <c r="H18" s="31"/>
      <c r="I18" s="31"/>
    </row>
    <row r="19" spans="1:9" ht="14.25" customHeight="1">
      <c r="A19" s="63"/>
      <c r="B19" s="63"/>
      <c r="C19" s="63"/>
      <c r="D19" s="29" t="s">
        <v>24</v>
      </c>
      <c r="E19" s="31" t="e">
        <f t="shared" ref="E19:H19" si="7">$C$17*E17</f>
        <v>#REF!</v>
      </c>
      <c r="F19" s="31" t="e">
        <f t="shared" si="7"/>
        <v>#REF!</v>
      </c>
      <c r="G19" s="31" t="e">
        <f t="shared" si="7"/>
        <v>#REF!</v>
      </c>
      <c r="H19" s="31" t="e">
        <f t="shared" si="7"/>
        <v>#REF!</v>
      </c>
      <c r="I19" s="31" t="e">
        <f t="shared" ref="I19:I20" si="8">SUM(E19:H19)</f>
        <v>#REF!</v>
      </c>
    </row>
    <row r="20" spans="1:9" ht="14.25" customHeight="1">
      <c r="A20" s="92">
        <v>5</v>
      </c>
      <c r="B20" s="93" t="e">
        <f>VLOOKUP(A20,#REF!,4,)</f>
        <v>#REF!</v>
      </c>
      <c r="C20" s="94" t="e">
        <f>VLOOKUP(A20,#REF!,10,)</f>
        <v>#REF!</v>
      </c>
      <c r="D20" s="29" t="s">
        <v>23</v>
      </c>
      <c r="E20" s="30"/>
      <c r="F20" s="30"/>
      <c r="G20" s="30"/>
      <c r="H20" s="30"/>
      <c r="I20" s="30">
        <f t="shared" si="8"/>
        <v>0</v>
      </c>
    </row>
    <row r="21" spans="1:9" ht="14.25" customHeight="1">
      <c r="A21" s="62"/>
      <c r="B21" s="62"/>
      <c r="C21" s="62"/>
      <c r="D21" s="29"/>
      <c r="E21" s="31"/>
      <c r="F21" s="31"/>
      <c r="G21" s="31"/>
      <c r="H21" s="31"/>
      <c r="I21" s="31"/>
    </row>
    <row r="22" spans="1:9" ht="14.25" customHeight="1">
      <c r="A22" s="63"/>
      <c r="B22" s="63"/>
      <c r="C22" s="63"/>
      <c r="D22" s="29" t="s">
        <v>24</v>
      </c>
      <c r="E22" s="31" t="e">
        <f t="shared" ref="E22:H22" si="9">$C$20*E20</f>
        <v>#REF!</v>
      </c>
      <c r="F22" s="31" t="e">
        <f t="shared" si="9"/>
        <v>#REF!</v>
      </c>
      <c r="G22" s="31" t="e">
        <f t="shared" si="9"/>
        <v>#REF!</v>
      </c>
      <c r="H22" s="31" t="e">
        <f t="shared" si="9"/>
        <v>#REF!</v>
      </c>
      <c r="I22" s="31" t="e">
        <f t="shared" ref="I22:I23" si="10">SUM(E22:H22)</f>
        <v>#REF!</v>
      </c>
    </row>
    <row r="23" spans="1:9" ht="14.25" customHeight="1">
      <c r="A23" s="92">
        <v>6</v>
      </c>
      <c r="B23" s="93" t="e">
        <f>VLOOKUP(A23,#REF!,4,)</f>
        <v>#REF!</v>
      </c>
      <c r="C23" s="94" t="e">
        <f>VLOOKUP(A23,#REF!,10,)</f>
        <v>#REF!</v>
      </c>
      <c r="D23" s="29" t="s">
        <v>23</v>
      </c>
      <c r="E23" s="30"/>
      <c r="F23" s="30">
        <v>0.05</v>
      </c>
      <c r="G23" s="30"/>
      <c r="H23" s="30"/>
      <c r="I23" s="30">
        <f t="shared" si="10"/>
        <v>0.05</v>
      </c>
    </row>
    <row r="24" spans="1:9" ht="14.25" customHeight="1">
      <c r="A24" s="62"/>
      <c r="B24" s="62"/>
      <c r="C24" s="62"/>
      <c r="D24" s="29"/>
      <c r="E24" s="31"/>
      <c r="F24" s="31"/>
      <c r="G24" s="31"/>
      <c r="H24" s="31"/>
      <c r="I24" s="31"/>
    </row>
    <row r="25" spans="1:9" ht="14.25" customHeight="1">
      <c r="A25" s="63"/>
      <c r="B25" s="63"/>
      <c r="C25" s="63"/>
      <c r="D25" s="29" t="s">
        <v>24</v>
      </c>
      <c r="E25" s="31" t="e">
        <f t="shared" ref="E25:H25" si="11">$C$23*E23</f>
        <v>#REF!</v>
      </c>
      <c r="F25" s="31" t="e">
        <f t="shared" si="11"/>
        <v>#REF!</v>
      </c>
      <c r="G25" s="31" t="e">
        <f t="shared" si="11"/>
        <v>#REF!</v>
      </c>
      <c r="H25" s="31" t="e">
        <f t="shared" si="11"/>
        <v>#REF!</v>
      </c>
      <c r="I25" s="31" t="e">
        <f t="shared" ref="I25:I26" si="12">SUM(E25:H25)</f>
        <v>#REF!</v>
      </c>
    </row>
    <row r="26" spans="1:9" ht="14.25" customHeight="1">
      <c r="A26" s="92">
        <v>7</v>
      </c>
      <c r="B26" s="93" t="e">
        <f>VLOOKUP(A26,#REF!,4,)</f>
        <v>#REF!</v>
      </c>
      <c r="C26" s="94" t="e">
        <f>VLOOKUP(A26,#REF!,10,)</f>
        <v>#REF!</v>
      </c>
      <c r="D26" s="29" t="s">
        <v>23</v>
      </c>
      <c r="E26" s="30"/>
      <c r="F26" s="30"/>
      <c r="G26" s="30"/>
      <c r="H26" s="30"/>
      <c r="I26" s="30">
        <f t="shared" si="12"/>
        <v>0</v>
      </c>
    </row>
    <row r="27" spans="1:9" ht="14.25" customHeight="1">
      <c r="A27" s="62"/>
      <c r="B27" s="62"/>
      <c r="C27" s="62"/>
      <c r="D27" s="29"/>
      <c r="E27" s="31"/>
      <c r="F27" s="31"/>
      <c r="G27" s="31"/>
      <c r="H27" s="31"/>
      <c r="I27" s="31"/>
    </row>
    <row r="28" spans="1:9" ht="14.25" customHeight="1">
      <c r="A28" s="63"/>
      <c r="B28" s="63"/>
      <c r="C28" s="63"/>
      <c r="D28" s="29" t="s">
        <v>24</v>
      </c>
      <c r="E28" s="31" t="e">
        <f t="shared" ref="E28:H28" si="13">$C$26*E26</f>
        <v>#REF!</v>
      </c>
      <c r="F28" s="31" t="e">
        <f t="shared" si="13"/>
        <v>#REF!</v>
      </c>
      <c r="G28" s="31" t="e">
        <f t="shared" si="13"/>
        <v>#REF!</v>
      </c>
      <c r="H28" s="31" t="e">
        <f t="shared" si="13"/>
        <v>#REF!</v>
      </c>
      <c r="I28" s="31" t="e">
        <f t="shared" ref="I28:I29" si="14">SUM(E28:H28)</f>
        <v>#REF!</v>
      </c>
    </row>
    <row r="29" spans="1:9" ht="15" customHeight="1">
      <c r="A29" s="92">
        <v>8</v>
      </c>
      <c r="B29" s="93" t="e">
        <f>VLOOKUP(A29,#REF!,4,)</f>
        <v>#REF!</v>
      </c>
      <c r="C29" s="94" t="e">
        <f>VLOOKUP(A29,#REF!,10,)</f>
        <v>#REF!</v>
      </c>
      <c r="D29" s="29" t="s">
        <v>23</v>
      </c>
      <c r="E29" s="30"/>
      <c r="F29" s="30"/>
      <c r="G29" s="30"/>
      <c r="H29" s="30"/>
      <c r="I29" s="30">
        <f t="shared" si="14"/>
        <v>0</v>
      </c>
    </row>
    <row r="30" spans="1:9" ht="14.25" customHeight="1">
      <c r="A30" s="62"/>
      <c r="B30" s="62"/>
      <c r="C30" s="62"/>
      <c r="D30" s="29"/>
      <c r="E30" s="31"/>
      <c r="F30" s="31"/>
      <c r="G30" s="31"/>
      <c r="H30" s="31"/>
      <c r="I30" s="31"/>
    </row>
    <row r="31" spans="1:9" ht="14.25" customHeight="1">
      <c r="A31" s="63"/>
      <c r="B31" s="63"/>
      <c r="C31" s="63"/>
      <c r="D31" s="29" t="s">
        <v>24</v>
      </c>
      <c r="E31" s="31" t="e">
        <f t="shared" ref="E31:H31" si="15">$C$29*E29</f>
        <v>#REF!</v>
      </c>
      <c r="F31" s="31" t="e">
        <f t="shared" si="15"/>
        <v>#REF!</v>
      </c>
      <c r="G31" s="31" t="e">
        <f t="shared" si="15"/>
        <v>#REF!</v>
      </c>
      <c r="H31" s="31" t="e">
        <f t="shared" si="15"/>
        <v>#REF!</v>
      </c>
      <c r="I31" s="31" t="e">
        <f t="shared" ref="I31:I32" si="16">SUM(E31:H31)</f>
        <v>#REF!</v>
      </c>
    </row>
    <row r="32" spans="1:9" ht="15" customHeight="1">
      <c r="A32" s="92">
        <v>9</v>
      </c>
      <c r="B32" s="93" t="e">
        <f>VLOOKUP(A32,#REF!,4,)</f>
        <v>#REF!</v>
      </c>
      <c r="C32" s="94" t="e">
        <f>VLOOKUP(A32,#REF!,10,)</f>
        <v>#REF!</v>
      </c>
      <c r="D32" s="29" t="s">
        <v>23</v>
      </c>
      <c r="E32" s="30"/>
      <c r="F32" s="30"/>
      <c r="G32" s="30"/>
      <c r="H32" s="30"/>
      <c r="I32" s="30">
        <f t="shared" si="16"/>
        <v>0</v>
      </c>
    </row>
    <row r="33" spans="1:9" ht="14.25" customHeight="1">
      <c r="A33" s="62"/>
      <c r="B33" s="62"/>
      <c r="C33" s="62"/>
      <c r="D33" s="29"/>
      <c r="E33" s="31"/>
      <c r="F33" s="31"/>
      <c r="G33" s="31"/>
      <c r="H33" s="31"/>
      <c r="I33" s="31"/>
    </row>
    <row r="34" spans="1:9" ht="14.25" customHeight="1">
      <c r="A34" s="63"/>
      <c r="B34" s="63"/>
      <c r="C34" s="63"/>
      <c r="D34" s="29" t="s">
        <v>24</v>
      </c>
      <c r="E34" s="31" t="e">
        <f t="shared" ref="E34:H34" si="17">$C$32*E32</f>
        <v>#REF!</v>
      </c>
      <c r="F34" s="31" t="e">
        <f t="shared" si="17"/>
        <v>#REF!</v>
      </c>
      <c r="G34" s="31" t="e">
        <f t="shared" si="17"/>
        <v>#REF!</v>
      </c>
      <c r="H34" s="31" t="e">
        <f t="shared" si="17"/>
        <v>#REF!</v>
      </c>
      <c r="I34" s="31" t="e">
        <f t="shared" ref="I34:I35" si="18">SUM(E34:H34)</f>
        <v>#REF!</v>
      </c>
    </row>
    <row r="35" spans="1:9" ht="14.25" customHeight="1">
      <c r="A35" s="92">
        <v>10</v>
      </c>
      <c r="B35" s="93" t="e">
        <f>VLOOKUP(A35,#REF!,4,)</f>
        <v>#REF!</v>
      </c>
      <c r="C35" s="94" t="e">
        <f>VLOOKUP(A35,#REF!,10,)</f>
        <v>#REF!</v>
      </c>
      <c r="D35" s="29" t="s">
        <v>23</v>
      </c>
      <c r="E35" s="30"/>
      <c r="F35" s="30"/>
      <c r="G35" s="30"/>
      <c r="H35" s="30"/>
      <c r="I35" s="30">
        <f t="shared" si="18"/>
        <v>0</v>
      </c>
    </row>
    <row r="36" spans="1:9" ht="14.25" customHeight="1">
      <c r="A36" s="62"/>
      <c r="B36" s="62"/>
      <c r="C36" s="62"/>
      <c r="D36" s="29"/>
      <c r="E36" s="31"/>
      <c r="F36" s="31"/>
      <c r="G36" s="31"/>
      <c r="H36" s="31"/>
      <c r="I36" s="31"/>
    </row>
    <row r="37" spans="1:9" ht="14.25" customHeight="1">
      <c r="A37" s="63"/>
      <c r="B37" s="63"/>
      <c r="C37" s="63"/>
      <c r="D37" s="29" t="s">
        <v>24</v>
      </c>
      <c r="E37" s="31" t="e">
        <f t="shared" ref="E37:H37" si="19">$C$35*E35</f>
        <v>#REF!</v>
      </c>
      <c r="F37" s="31" t="e">
        <f t="shared" si="19"/>
        <v>#REF!</v>
      </c>
      <c r="G37" s="31" t="e">
        <f t="shared" si="19"/>
        <v>#REF!</v>
      </c>
      <c r="H37" s="31" t="e">
        <f t="shared" si="19"/>
        <v>#REF!</v>
      </c>
      <c r="I37" s="31" t="e">
        <f t="shared" ref="I37:I38" si="20">SUM(E37:H37)</f>
        <v>#REF!</v>
      </c>
    </row>
    <row r="38" spans="1:9" ht="14.25" customHeight="1">
      <c r="A38" s="92">
        <v>11</v>
      </c>
      <c r="B38" s="93" t="e">
        <f>VLOOKUP(A38,#REF!,4,)</f>
        <v>#REF!</v>
      </c>
      <c r="C38" s="94" t="e">
        <f>VLOOKUP(A38,#REF!,10,)</f>
        <v>#REF!</v>
      </c>
      <c r="D38" s="29" t="s">
        <v>23</v>
      </c>
      <c r="E38" s="30"/>
      <c r="F38" s="30"/>
      <c r="G38" s="30"/>
      <c r="H38" s="30">
        <v>1</v>
      </c>
      <c r="I38" s="30">
        <f t="shared" si="20"/>
        <v>1</v>
      </c>
    </row>
    <row r="39" spans="1:9" ht="14.25" customHeight="1">
      <c r="A39" s="62"/>
      <c r="B39" s="62"/>
      <c r="C39" s="62"/>
      <c r="D39" s="29"/>
      <c r="E39" s="31"/>
      <c r="F39" s="31"/>
      <c r="G39" s="31"/>
      <c r="H39" s="31"/>
      <c r="I39" s="31"/>
    </row>
    <row r="40" spans="1:9" ht="14.25" customHeight="1">
      <c r="A40" s="63"/>
      <c r="B40" s="63"/>
      <c r="C40" s="63"/>
      <c r="D40" s="29" t="s">
        <v>24</v>
      </c>
      <c r="E40" s="31" t="e">
        <f t="shared" ref="E40:H40" si="21">$C$38*E38</f>
        <v>#REF!</v>
      </c>
      <c r="F40" s="31" t="e">
        <f t="shared" si="21"/>
        <v>#REF!</v>
      </c>
      <c r="G40" s="31" t="e">
        <f t="shared" si="21"/>
        <v>#REF!</v>
      </c>
      <c r="H40" s="31" t="e">
        <f t="shared" si="21"/>
        <v>#REF!</v>
      </c>
      <c r="I40" s="31" t="e">
        <f t="shared" ref="I40:I42" si="22">SUM(E40:H40)</f>
        <v>#REF!</v>
      </c>
    </row>
    <row r="41" spans="1:9" ht="14.25" customHeight="1">
      <c r="A41" s="27"/>
      <c r="B41" s="32" t="s">
        <v>35</v>
      </c>
      <c r="C41" s="33" t="e">
        <f>SUM(C8:C40)</f>
        <v>#REF!</v>
      </c>
      <c r="D41" s="29"/>
      <c r="E41" s="29"/>
      <c r="F41" s="29"/>
      <c r="G41" s="29"/>
      <c r="H41" s="29"/>
      <c r="I41" s="34">
        <f t="shared" si="22"/>
        <v>0</v>
      </c>
    </row>
    <row r="42" spans="1:9" ht="14.25" customHeight="1">
      <c r="A42" s="27"/>
      <c r="B42" s="32" t="s">
        <v>36</v>
      </c>
      <c r="C42" s="35"/>
      <c r="D42" s="29" t="s">
        <v>24</v>
      </c>
      <c r="E42" s="31" t="e">
        <f t="shared" ref="E42:H42" si="23">SUMIF($D$8:$D$40,$D$10,E8:E40)</f>
        <v>#REF!</v>
      </c>
      <c r="F42" s="31" t="e">
        <f t="shared" si="23"/>
        <v>#REF!</v>
      </c>
      <c r="G42" s="31" t="e">
        <f t="shared" si="23"/>
        <v>#REF!</v>
      </c>
      <c r="H42" s="31" t="e">
        <f t="shared" si="23"/>
        <v>#REF!</v>
      </c>
      <c r="I42" s="31" t="e">
        <f t="shared" si="22"/>
        <v>#REF!</v>
      </c>
    </row>
    <row r="43" spans="1:9" ht="14.25" customHeight="1">
      <c r="A43" s="27"/>
      <c r="B43" s="32" t="s">
        <v>37</v>
      </c>
      <c r="C43" s="35"/>
      <c r="D43" s="30" t="s">
        <v>23</v>
      </c>
      <c r="E43" s="34" t="e">
        <f t="shared" ref="E43:I43" si="24">E42/$C$41</f>
        <v>#REF!</v>
      </c>
      <c r="F43" s="34" t="e">
        <f t="shared" si="24"/>
        <v>#REF!</v>
      </c>
      <c r="G43" s="34" t="e">
        <f t="shared" si="24"/>
        <v>#REF!</v>
      </c>
      <c r="H43" s="34" t="e">
        <f t="shared" si="24"/>
        <v>#REF!</v>
      </c>
      <c r="I43" s="30" t="e">
        <f t="shared" si="24"/>
        <v>#REF!</v>
      </c>
    </row>
    <row r="44" spans="1:9" ht="14.25" customHeight="1">
      <c r="A44" s="27"/>
      <c r="B44" s="32" t="s">
        <v>38</v>
      </c>
      <c r="C44" s="35"/>
      <c r="D44" s="29" t="s">
        <v>24</v>
      </c>
      <c r="E44" s="31" t="e">
        <f>E42</f>
        <v>#REF!</v>
      </c>
      <c r="F44" s="31" t="e">
        <f t="shared" ref="F44:H44" si="25">E44+F42</f>
        <v>#REF!</v>
      </c>
      <c r="G44" s="31" t="e">
        <f t="shared" si="25"/>
        <v>#REF!</v>
      </c>
      <c r="H44" s="31" t="e">
        <f t="shared" si="25"/>
        <v>#REF!</v>
      </c>
      <c r="I44" s="95"/>
    </row>
    <row r="45" spans="1:9" ht="14.25" customHeight="1">
      <c r="A45" s="27"/>
      <c r="B45" s="32" t="s">
        <v>39</v>
      </c>
      <c r="C45" s="35"/>
      <c r="D45" s="30" t="s">
        <v>23</v>
      </c>
      <c r="E45" s="34" t="e">
        <f t="shared" ref="E45:H45" si="26">E44/$C$41</f>
        <v>#REF!</v>
      </c>
      <c r="F45" s="34" t="e">
        <f t="shared" si="26"/>
        <v>#REF!</v>
      </c>
      <c r="G45" s="34" t="e">
        <f t="shared" si="26"/>
        <v>#REF!</v>
      </c>
      <c r="H45" s="30" t="e">
        <f t="shared" si="26"/>
        <v>#REF!</v>
      </c>
      <c r="I45" s="63"/>
    </row>
    <row r="46" spans="1:9" ht="14.25" customHeight="1"/>
    <row r="47" spans="1:9" ht="14.25" customHeight="1"/>
    <row r="48" spans="1:9"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42">
    <mergeCell ref="B38:B40"/>
    <mergeCell ref="C38:C40"/>
    <mergeCell ref="I44:I45"/>
    <mergeCell ref="A32:A34"/>
    <mergeCell ref="B32:B34"/>
    <mergeCell ref="C32:C34"/>
    <mergeCell ref="A35:A37"/>
    <mergeCell ref="B35:B37"/>
    <mergeCell ref="C35:C37"/>
    <mergeCell ref="A38:A40"/>
    <mergeCell ref="B29:B31"/>
    <mergeCell ref="C29:C31"/>
    <mergeCell ref="A23:A25"/>
    <mergeCell ref="B23:B25"/>
    <mergeCell ref="C23:C25"/>
    <mergeCell ref="A26:A28"/>
    <mergeCell ref="B26:B28"/>
    <mergeCell ref="C26:C28"/>
    <mergeCell ref="A29:A31"/>
    <mergeCell ref="A11:A13"/>
    <mergeCell ref="B11:B13"/>
    <mergeCell ref="C11:C13"/>
    <mergeCell ref="B20:B22"/>
    <mergeCell ref="C20:C22"/>
    <mergeCell ref="A14:A16"/>
    <mergeCell ref="B14:B16"/>
    <mergeCell ref="C14:C16"/>
    <mergeCell ref="A17:A19"/>
    <mergeCell ref="B17:B19"/>
    <mergeCell ref="C17:C19"/>
    <mergeCell ref="A20:A22"/>
    <mergeCell ref="A6:I6"/>
    <mergeCell ref="A2:C2"/>
    <mergeCell ref="A8:A10"/>
    <mergeCell ref="B8:B10"/>
    <mergeCell ref="C8:C10"/>
    <mergeCell ref="A1:G1"/>
    <mergeCell ref="H1:I5"/>
    <mergeCell ref="D2:G2"/>
    <mergeCell ref="B3:G3"/>
    <mergeCell ref="B4:G4"/>
    <mergeCell ref="B5:G5"/>
  </mergeCells>
  <conditionalFormatting sqref="E9:I9">
    <cfRule type="expression" dxfId="10" priority="1">
      <formula>E8&lt;&gt;0</formula>
    </cfRule>
  </conditionalFormatting>
  <conditionalFormatting sqref="E12:I12">
    <cfRule type="expression" dxfId="9" priority="2">
      <formula>E11&lt;&gt;0</formula>
    </cfRule>
  </conditionalFormatting>
  <conditionalFormatting sqref="E15:I15">
    <cfRule type="expression" dxfId="8" priority="3">
      <formula>E14&lt;&gt;0</formula>
    </cfRule>
  </conditionalFormatting>
  <conditionalFormatting sqref="E18:I18">
    <cfRule type="expression" dxfId="7" priority="4">
      <formula>E17&lt;&gt;0</formula>
    </cfRule>
  </conditionalFormatting>
  <conditionalFormatting sqref="E21:I21">
    <cfRule type="expression" dxfId="6" priority="5">
      <formula>E20&lt;&gt;0</formula>
    </cfRule>
  </conditionalFormatting>
  <conditionalFormatting sqref="E24:I24">
    <cfRule type="expression" dxfId="5" priority="6">
      <formula>E23&lt;&gt;0</formula>
    </cfRule>
  </conditionalFormatting>
  <conditionalFormatting sqref="E27:I27">
    <cfRule type="expression" dxfId="4" priority="7">
      <formula>E26&lt;&gt;0</formula>
    </cfRule>
  </conditionalFormatting>
  <conditionalFormatting sqref="E30:I30">
    <cfRule type="expression" dxfId="3" priority="8">
      <formula>E29&lt;&gt;0</formula>
    </cfRule>
  </conditionalFormatting>
  <conditionalFormatting sqref="E33:I33">
    <cfRule type="expression" dxfId="2" priority="9">
      <formula>E32&lt;&gt;0</formula>
    </cfRule>
  </conditionalFormatting>
  <conditionalFormatting sqref="E36:I36">
    <cfRule type="expression" dxfId="1" priority="10">
      <formula>E35&lt;&gt;0</formula>
    </cfRule>
  </conditionalFormatting>
  <conditionalFormatting sqref="E39:I39">
    <cfRule type="expression" dxfId="0" priority="11">
      <formula>E38&lt;&gt;0</formula>
    </cfRule>
  </conditionalFormatting>
  <printOptions horizontalCentered="1"/>
  <pageMargins left="0.23622047244094491" right="0.23622047244094491" top="0.74803149606299213" bottom="0.74803149606299213" header="0" footer="0"/>
  <pageSetup paperSize="9"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6351"/>
  <sheetViews>
    <sheetView showGridLines="0" workbookViewId="0"/>
  </sheetViews>
  <sheetFormatPr defaultColWidth="14.44140625" defaultRowHeight="15" customHeight="1"/>
  <cols>
    <col min="1" max="1" width="15.6640625" customWidth="1"/>
    <col min="2" max="2" width="100.6640625" customWidth="1"/>
    <col min="3" max="4" width="15.6640625" customWidth="1"/>
    <col min="5" max="6" width="8.6640625" customWidth="1"/>
  </cols>
  <sheetData>
    <row r="1" spans="1:4" ht="14.25" customHeight="1">
      <c r="A1" s="36">
        <v>307731</v>
      </c>
      <c r="B1" s="17" t="s">
        <v>49</v>
      </c>
      <c r="C1" s="36" t="s">
        <v>50</v>
      </c>
      <c r="D1" s="36">
        <v>108.58</v>
      </c>
    </row>
    <row r="2" spans="1:4" ht="14.25" customHeight="1">
      <c r="A2" s="36">
        <v>307732</v>
      </c>
      <c r="B2" s="17" t="s">
        <v>51</v>
      </c>
      <c r="C2" s="36" t="s">
        <v>50</v>
      </c>
      <c r="D2" s="36">
        <v>86.8</v>
      </c>
    </row>
    <row r="3" spans="1:4" ht="14.25" customHeight="1">
      <c r="A3" s="36">
        <v>308308</v>
      </c>
      <c r="B3" s="17" t="s">
        <v>52</v>
      </c>
      <c r="C3" s="36" t="s">
        <v>53</v>
      </c>
      <c r="D3" s="36">
        <v>14203.08</v>
      </c>
    </row>
    <row r="4" spans="1:4" ht="14.25" customHeight="1">
      <c r="A4" s="36">
        <v>308313</v>
      </c>
      <c r="B4" s="17" t="s">
        <v>54</v>
      </c>
      <c r="C4" s="36" t="s">
        <v>53</v>
      </c>
      <c r="D4" s="36">
        <v>93036.49</v>
      </c>
    </row>
    <row r="5" spans="1:4" ht="14.25" customHeight="1">
      <c r="A5" s="36">
        <v>308309</v>
      </c>
      <c r="B5" s="17" t="s">
        <v>55</v>
      </c>
      <c r="C5" s="36" t="s">
        <v>53</v>
      </c>
      <c r="D5" s="36">
        <v>23199.45</v>
      </c>
    </row>
    <row r="6" spans="1:4" ht="14.25" customHeight="1">
      <c r="A6" s="36">
        <v>308310</v>
      </c>
      <c r="B6" s="17" t="s">
        <v>56</v>
      </c>
      <c r="C6" s="36" t="s">
        <v>53</v>
      </c>
      <c r="D6" s="36">
        <v>37369.57</v>
      </c>
    </row>
    <row r="7" spans="1:4" ht="14.25" customHeight="1">
      <c r="A7" s="36">
        <v>308311</v>
      </c>
      <c r="B7" s="17" t="s">
        <v>57</v>
      </c>
      <c r="C7" s="36" t="s">
        <v>53</v>
      </c>
      <c r="D7" s="36">
        <v>50148.44</v>
      </c>
    </row>
    <row r="8" spans="1:4" ht="14.25" customHeight="1">
      <c r="A8" s="36">
        <v>308312</v>
      </c>
      <c r="B8" s="17" t="s">
        <v>58</v>
      </c>
      <c r="C8" s="36" t="s">
        <v>53</v>
      </c>
      <c r="D8" s="36">
        <v>68789.87</v>
      </c>
    </row>
    <row r="9" spans="1:4" ht="14.25" customHeight="1">
      <c r="A9" s="36">
        <v>308307</v>
      </c>
      <c r="B9" s="17" t="s">
        <v>59</v>
      </c>
      <c r="C9" s="36" t="s">
        <v>53</v>
      </c>
      <c r="D9" s="36">
        <v>9506.44</v>
      </c>
    </row>
    <row r="10" spans="1:4" ht="14.25" customHeight="1">
      <c r="A10" s="36">
        <v>308322</v>
      </c>
      <c r="B10" s="17" t="s">
        <v>60</v>
      </c>
      <c r="C10" s="36" t="s">
        <v>53</v>
      </c>
      <c r="D10" s="36">
        <v>8606.2000000000007</v>
      </c>
    </row>
    <row r="11" spans="1:4" ht="14.25" customHeight="1">
      <c r="A11" s="36">
        <v>308327</v>
      </c>
      <c r="B11" s="17" t="s">
        <v>61</v>
      </c>
      <c r="C11" s="36" t="s">
        <v>53</v>
      </c>
      <c r="D11" s="36">
        <v>55948.58</v>
      </c>
    </row>
    <row r="12" spans="1:4" ht="14.25" customHeight="1">
      <c r="A12" s="36">
        <v>308323</v>
      </c>
      <c r="B12" s="17" t="s">
        <v>62</v>
      </c>
      <c r="C12" s="36" t="s">
        <v>53</v>
      </c>
      <c r="D12" s="36">
        <v>11957.57</v>
      </c>
    </row>
    <row r="13" spans="1:4" ht="14.25" customHeight="1">
      <c r="A13" s="36">
        <v>308324</v>
      </c>
      <c r="B13" s="17" t="s">
        <v>63</v>
      </c>
      <c r="C13" s="36" t="s">
        <v>53</v>
      </c>
      <c r="D13" s="36">
        <v>19918.34</v>
      </c>
    </row>
    <row r="14" spans="1:4" ht="14.25" customHeight="1">
      <c r="A14" s="36">
        <v>308325</v>
      </c>
      <c r="B14" s="17" t="s">
        <v>64</v>
      </c>
      <c r="C14" s="36" t="s">
        <v>53</v>
      </c>
      <c r="D14" s="36">
        <v>28596.65</v>
      </c>
    </row>
    <row r="15" spans="1:4" ht="14.25" customHeight="1">
      <c r="A15" s="36">
        <v>308326</v>
      </c>
      <c r="B15" s="17" t="s">
        <v>65</v>
      </c>
      <c r="C15" s="36" t="s">
        <v>53</v>
      </c>
      <c r="D15" s="36">
        <v>40439.599999999999</v>
      </c>
    </row>
    <row r="16" spans="1:4" ht="14.25" customHeight="1">
      <c r="A16" s="36">
        <v>308321</v>
      </c>
      <c r="B16" s="17" t="s">
        <v>66</v>
      </c>
      <c r="C16" s="36" t="s">
        <v>53</v>
      </c>
      <c r="D16" s="36">
        <v>4975.24</v>
      </c>
    </row>
    <row r="17" spans="1:4" ht="14.25" customHeight="1">
      <c r="A17" s="36">
        <v>308315</v>
      </c>
      <c r="B17" s="17" t="s">
        <v>67</v>
      </c>
      <c r="C17" s="36" t="s">
        <v>53</v>
      </c>
      <c r="D17" s="36">
        <v>10179.92</v>
      </c>
    </row>
    <row r="18" spans="1:4" ht="14.25" customHeight="1">
      <c r="A18" s="36">
        <v>308320</v>
      </c>
      <c r="B18" s="17" t="s">
        <v>68</v>
      </c>
      <c r="C18" s="36" t="s">
        <v>53</v>
      </c>
      <c r="D18" s="36">
        <v>58559.85</v>
      </c>
    </row>
    <row r="19" spans="1:4" ht="14.25" customHeight="1">
      <c r="A19" s="36">
        <v>308316</v>
      </c>
      <c r="B19" s="17" t="s">
        <v>69</v>
      </c>
      <c r="C19" s="36" t="s">
        <v>53</v>
      </c>
      <c r="D19" s="36">
        <v>15484.11</v>
      </c>
    </row>
    <row r="20" spans="1:4" ht="14.25" customHeight="1">
      <c r="A20" s="36">
        <v>308317</v>
      </c>
      <c r="B20" s="17" t="s">
        <v>70</v>
      </c>
      <c r="C20" s="36" t="s">
        <v>53</v>
      </c>
      <c r="D20" s="36">
        <v>24955.15</v>
      </c>
    </row>
    <row r="21" spans="1:4" ht="14.25" customHeight="1">
      <c r="A21" s="36">
        <v>308318</v>
      </c>
      <c r="B21" s="17" t="s">
        <v>71</v>
      </c>
      <c r="C21" s="36" t="s">
        <v>53</v>
      </c>
      <c r="D21" s="36">
        <v>32428.6</v>
      </c>
    </row>
    <row r="22" spans="1:4" ht="14.25" customHeight="1">
      <c r="A22" s="36">
        <v>308319</v>
      </c>
      <c r="B22" s="17" t="s">
        <v>72</v>
      </c>
      <c r="C22" s="36" t="s">
        <v>53</v>
      </c>
      <c r="D22" s="36">
        <v>44994.04</v>
      </c>
    </row>
    <row r="23" spans="1:4" ht="14.25" customHeight="1">
      <c r="A23" s="36">
        <v>308314</v>
      </c>
      <c r="B23" s="17" t="s">
        <v>73</v>
      </c>
      <c r="C23" s="36" t="s">
        <v>53</v>
      </c>
      <c r="D23" s="36">
        <v>7121.92</v>
      </c>
    </row>
    <row r="24" spans="1:4" ht="14.25" customHeight="1">
      <c r="A24" s="36">
        <v>308250</v>
      </c>
      <c r="B24" s="17" t="s">
        <v>74</v>
      </c>
      <c r="C24" s="36" t="s">
        <v>53</v>
      </c>
      <c r="D24" s="36">
        <v>5766.37</v>
      </c>
    </row>
    <row r="25" spans="1:4" ht="14.25" customHeight="1">
      <c r="A25" s="36">
        <v>308251</v>
      </c>
      <c r="B25" s="17" t="s">
        <v>75</v>
      </c>
      <c r="C25" s="36" t="s">
        <v>53</v>
      </c>
      <c r="D25" s="36">
        <v>8585.9599999999991</v>
      </c>
    </row>
    <row r="26" spans="1:4" ht="14.25" customHeight="1">
      <c r="A26" s="36">
        <v>308268</v>
      </c>
      <c r="B26" s="17" t="s">
        <v>76</v>
      </c>
      <c r="C26" s="36" t="s">
        <v>53</v>
      </c>
      <c r="D26" s="36">
        <v>128633.28</v>
      </c>
    </row>
    <row r="27" spans="1:4" ht="14.25" customHeight="1">
      <c r="A27" s="36">
        <v>308252</v>
      </c>
      <c r="B27" s="17" t="s">
        <v>77</v>
      </c>
      <c r="C27" s="36" t="s">
        <v>53</v>
      </c>
      <c r="D27" s="36">
        <v>10860.55</v>
      </c>
    </row>
    <row r="28" spans="1:4" ht="14.25" customHeight="1">
      <c r="A28" s="36">
        <v>308253</v>
      </c>
      <c r="B28" s="17" t="s">
        <v>78</v>
      </c>
      <c r="C28" s="36" t="s">
        <v>53</v>
      </c>
      <c r="D28" s="36">
        <v>13693.54</v>
      </c>
    </row>
    <row r="29" spans="1:4" ht="14.25" customHeight="1">
      <c r="A29" s="36">
        <v>308254</v>
      </c>
      <c r="B29" s="17" t="s">
        <v>79</v>
      </c>
      <c r="C29" s="36" t="s">
        <v>53</v>
      </c>
      <c r="D29" s="36">
        <v>15725.25</v>
      </c>
    </row>
    <row r="30" spans="1:4" ht="14.25" customHeight="1">
      <c r="A30" s="36">
        <v>308255</v>
      </c>
      <c r="B30" s="17" t="s">
        <v>80</v>
      </c>
      <c r="C30" s="36" t="s">
        <v>53</v>
      </c>
      <c r="D30" s="36">
        <v>18997.48</v>
      </c>
    </row>
    <row r="31" spans="1:4" ht="14.25" customHeight="1">
      <c r="A31" s="36">
        <v>308256</v>
      </c>
      <c r="B31" s="17" t="s">
        <v>81</v>
      </c>
      <c r="C31" s="36" t="s">
        <v>53</v>
      </c>
      <c r="D31" s="36">
        <v>22394.16</v>
      </c>
    </row>
    <row r="32" spans="1:4" ht="14.25" customHeight="1">
      <c r="A32" s="36">
        <v>308257</v>
      </c>
      <c r="B32" s="17" t="s">
        <v>82</v>
      </c>
      <c r="C32" s="36" t="s">
        <v>53</v>
      </c>
      <c r="D32" s="36">
        <v>56898.13</v>
      </c>
    </row>
    <row r="33" spans="1:4" ht="14.25" customHeight="1">
      <c r="A33" s="36">
        <v>308258</v>
      </c>
      <c r="B33" s="17" t="s">
        <v>83</v>
      </c>
      <c r="C33" s="36" t="s">
        <v>53</v>
      </c>
      <c r="D33" s="36">
        <v>63262.13</v>
      </c>
    </row>
    <row r="34" spans="1:4" ht="14.25" customHeight="1">
      <c r="A34" s="36">
        <v>308259</v>
      </c>
      <c r="B34" s="17" t="s">
        <v>84</v>
      </c>
      <c r="C34" s="36" t="s">
        <v>53</v>
      </c>
      <c r="D34" s="36">
        <v>68619.570000000007</v>
      </c>
    </row>
    <row r="35" spans="1:4" ht="14.25" customHeight="1">
      <c r="A35" s="36">
        <v>308260</v>
      </c>
      <c r="B35" s="17" t="s">
        <v>85</v>
      </c>
      <c r="C35" s="36" t="s">
        <v>53</v>
      </c>
      <c r="D35" s="36">
        <v>74025.440000000002</v>
      </c>
    </row>
    <row r="36" spans="1:4" ht="14.25" customHeight="1">
      <c r="A36" s="36">
        <v>308261</v>
      </c>
      <c r="B36" s="17" t="s">
        <v>86</v>
      </c>
      <c r="C36" s="36" t="s">
        <v>53</v>
      </c>
      <c r="D36" s="36">
        <v>84130.52</v>
      </c>
    </row>
    <row r="37" spans="1:4" ht="14.25" customHeight="1">
      <c r="A37" s="36">
        <v>308262</v>
      </c>
      <c r="B37" s="17" t="s">
        <v>87</v>
      </c>
      <c r="C37" s="36" t="s">
        <v>53</v>
      </c>
      <c r="D37" s="36">
        <v>86808.26</v>
      </c>
    </row>
    <row r="38" spans="1:4" ht="14.25" customHeight="1">
      <c r="A38" s="36">
        <v>308263</v>
      </c>
      <c r="B38" s="17" t="s">
        <v>88</v>
      </c>
      <c r="C38" s="36" t="s">
        <v>53</v>
      </c>
      <c r="D38" s="36">
        <v>96992.66</v>
      </c>
    </row>
    <row r="39" spans="1:4" ht="14.25" customHeight="1">
      <c r="A39" s="36">
        <v>308264</v>
      </c>
      <c r="B39" s="17" t="s">
        <v>89</v>
      </c>
      <c r="C39" s="36" t="s">
        <v>53</v>
      </c>
      <c r="D39" s="36">
        <v>103685.92</v>
      </c>
    </row>
    <row r="40" spans="1:4" ht="14.25" customHeight="1">
      <c r="A40" s="36">
        <v>308265</v>
      </c>
      <c r="B40" s="17" t="s">
        <v>90</v>
      </c>
      <c r="C40" s="36" t="s">
        <v>53</v>
      </c>
      <c r="D40" s="36">
        <v>106195.48</v>
      </c>
    </row>
    <row r="41" spans="1:4" ht="14.25" customHeight="1">
      <c r="A41" s="36">
        <v>308266</v>
      </c>
      <c r="B41" s="17" t="s">
        <v>91</v>
      </c>
      <c r="C41" s="36" t="s">
        <v>53</v>
      </c>
      <c r="D41" s="36">
        <v>114762.28</v>
      </c>
    </row>
    <row r="42" spans="1:4" ht="14.25" customHeight="1">
      <c r="A42" s="36">
        <v>308267</v>
      </c>
      <c r="B42" s="17" t="s">
        <v>92</v>
      </c>
      <c r="C42" s="36" t="s">
        <v>53</v>
      </c>
      <c r="D42" s="36">
        <v>121013.8</v>
      </c>
    </row>
    <row r="43" spans="1:4" ht="14.25" customHeight="1">
      <c r="A43" s="36">
        <v>308288</v>
      </c>
      <c r="B43" s="17" t="s">
        <v>93</v>
      </c>
      <c r="C43" s="36" t="s">
        <v>53</v>
      </c>
      <c r="D43" s="36">
        <v>11300.6</v>
      </c>
    </row>
    <row r="44" spans="1:4" ht="14.25" customHeight="1">
      <c r="A44" s="36">
        <v>308289</v>
      </c>
      <c r="B44" s="17" t="s">
        <v>94</v>
      </c>
      <c r="C44" s="36" t="s">
        <v>53</v>
      </c>
      <c r="D44" s="36">
        <v>15590.28</v>
      </c>
    </row>
    <row r="45" spans="1:4" ht="14.25" customHeight="1">
      <c r="A45" s="36">
        <v>308306</v>
      </c>
      <c r="B45" s="17" t="s">
        <v>95</v>
      </c>
      <c r="C45" s="36" t="s">
        <v>53</v>
      </c>
      <c r="D45" s="36">
        <v>103548.04</v>
      </c>
    </row>
    <row r="46" spans="1:4" ht="14.25" customHeight="1">
      <c r="A46" s="36">
        <v>308290</v>
      </c>
      <c r="B46" s="17" t="s">
        <v>96</v>
      </c>
      <c r="C46" s="36" t="s">
        <v>53</v>
      </c>
      <c r="D46" s="36">
        <v>20444.78</v>
      </c>
    </row>
    <row r="47" spans="1:4" ht="14.25" customHeight="1">
      <c r="A47" s="36">
        <v>308291</v>
      </c>
      <c r="B47" s="17" t="s">
        <v>97</v>
      </c>
      <c r="C47" s="36" t="s">
        <v>53</v>
      </c>
      <c r="D47" s="36">
        <v>25089.67</v>
      </c>
    </row>
    <row r="48" spans="1:4" ht="14.25" customHeight="1">
      <c r="A48" s="36">
        <v>308292</v>
      </c>
      <c r="B48" s="17" t="s">
        <v>98</v>
      </c>
      <c r="C48" s="36" t="s">
        <v>53</v>
      </c>
      <c r="D48" s="36">
        <v>29170.54</v>
      </c>
    </row>
    <row r="49" spans="1:4" ht="14.25" customHeight="1">
      <c r="A49" s="36">
        <v>308293</v>
      </c>
      <c r="B49" s="17" t="s">
        <v>99</v>
      </c>
      <c r="C49" s="36" t="s">
        <v>53</v>
      </c>
      <c r="D49" s="36">
        <v>33423.01</v>
      </c>
    </row>
    <row r="50" spans="1:4" ht="14.25" customHeight="1">
      <c r="A50" s="36">
        <v>308294</v>
      </c>
      <c r="B50" s="17" t="s">
        <v>100</v>
      </c>
      <c r="C50" s="36" t="s">
        <v>53</v>
      </c>
      <c r="D50" s="36">
        <v>38406.74</v>
      </c>
    </row>
    <row r="51" spans="1:4" ht="14.25" customHeight="1">
      <c r="A51" s="36">
        <v>308295</v>
      </c>
      <c r="B51" s="17" t="s">
        <v>101</v>
      </c>
      <c r="C51" s="36" t="s">
        <v>53</v>
      </c>
      <c r="D51" s="36">
        <v>43903.14</v>
      </c>
    </row>
    <row r="52" spans="1:4" ht="14.25" customHeight="1">
      <c r="A52" s="36">
        <v>308296</v>
      </c>
      <c r="B52" s="17" t="s">
        <v>102</v>
      </c>
      <c r="C52" s="36" t="s">
        <v>53</v>
      </c>
      <c r="D52" s="36">
        <v>49214.49</v>
      </c>
    </row>
    <row r="53" spans="1:4" ht="14.25" customHeight="1">
      <c r="A53" s="36">
        <v>308297</v>
      </c>
      <c r="B53" s="17" t="s">
        <v>103</v>
      </c>
      <c r="C53" s="36" t="s">
        <v>53</v>
      </c>
      <c r="D53" s="36">
        <v>53219.62</v>
      </c>
    </row>
    <row r="54" spans="1:4" ht="14.25" customHeight="1">
      <c r="A54" s="36">
        <v>308298</v>
      </c>
      <c r="B54" s="17" t="s">
        <v>104</v>
      </c>
      <c r="C54" s="36" t="s">
        <v>53</v>
      </c>
      <c r="D54" s="36">
        <v>60804.7</v>
      </c>
    </row>
    <row r="55" spans="1:4" ht="14.25" customHeight="1">
      <c r="A55" s="36">
        <v>308299</v>
      </c>
      <c r="B55" s="17" t="s">
        <v>105</v>
      </c>
      <c r="C55" s="36" t="s">
        <v>53</v>
      </c>
      <c r="D55" s="36">
        <v>65603.78</v>
      </c>
    </row>
    <row r="56" spans="1:4" ht="14.25" customHeight="1">
      <c r="A56" s="36">
        <v>308300</v>
      </c>
      <c r="B56" s="17" t="s">
        <v>106</v>
      </c>
      <c r="C56" s="36" t="s">
        <v>53</v>
      </c>
      <c r="D56" s="36">
        <v>70481.600000000006</v>
      </c>
    </row>
    <row r="57" spans="1:4" ht="14.25" customHeight="1">
      <c r="A57" s="36">
        <v>308301</v>
      </c>
      <c r="B57" s="17" t="s">
        <v>107</v>
      </c>
      <c r="C57" s="36" t="s">
        <v>53</v>
      </c>
      <c r="D57" s="36">
        <v>75013.16</v>
      </c>
    </row>
    <row r="58" spans="1:4" ht="14.25" customHeight="1">
      <c r="A58" s="36">
        <v>308302</v>
      </c>
      <c r="B58" s="17" t="s">
        <v>108</v>
      </c>
      <c r="C58" s="36" t="s">
        <v>53</v>
      </c>
      <c r="D58" s="36">
        <v>80844.41</v>
      </c>
    </row>
    <row r="59" spans="1:4" ht="14.25" customHeight="1">
      <c r="A59" s="36">
        <v>308303</v>
      </c>
      <c r="B59" s="17" t="s">
        <v>109</v>
      </c>
      <c r="C59" s="36" t="s">
        <v>53</v>
      </c>
      <c r="D59" s="36">
        <v>87324.2</v>
      </c>
    </row>
    <row r="60" spans="1:4" ht="14.25" customHeight="1">
      <c r="A60" s="36">
        <v>308304</v>
      </c>
      <c r="B60" s="17" t="s">
        <v>110</v>
      </c>
      <c r="C60" s="36" t="s">
        <v>53</v>
      </c>
      <c r="D60" s="36">
        <v>92031.77</v>
      </c>
    </row>
    <row r="61" spans="1:4" ht="14.25" customHeight="1">
      <c r="A61" s="36">
        <v>308305</v>
      </c>
      <c r="B61" s="17" t="s">
        <v>111</v>
      </c>
      <c r="C61" s="36" t="s">
        <v>53</v>
      </c>
      <c r="D61" s="36">
        <v>98264.83</v>
      </c>
    </row>
    <row r="62" spans="1:4" ht="14.25" customHeight="1">
      <c r="A62" s="36">
        <v>308269</v>
      </c>
      <c r="B62" s="17" t="s">
        <v>112</v>
      </c>
      <c r="C62" s="36" t="s">
        <v>53</v>
      </c>
      <c r="D62" s="36">
        <v>6268.1</v>
      </c>
    </row>
    <row r="63" spans="1:4" ht="14.25" customHeight="1">
      <c r="A63" s="36">
        <v>308270</v>
      </c>
      <c r="B63" s="17" t="s">
        <v>113</v>
      </c>
      <c r="C63" s="36" t="s">
        <v>53</v>
      </c>
      <c r="D63" s="36">
        <v>9808.2099999999991</v>
      </c>
    </row>
    <row r="64" spans="1:4" ht="14.25" customHeight="1">
      <c r="A64" s="36">
        <v>308287</v>
      </c>
      <c r="B64" s="17" t="s">
        <v>114</v>
      </c>
      <c r="C64" s="36" t="s">
        <v>53</v>
      </c>
      <c r="D64" s="36">
        <v>114041.58</v>
      </c>
    </row>
    <row r="65" spans="1:4" ht="14.25" customHeight="1">
      <c r="A65" s="36">
        <v>308271</v>
      </c>
      <c r="B65" s="17" t="s">
        <v>115</v>
      </c>
      <c r="C65" s="36" t="s">
        <v>53</v>
      </c>
      <c r="D65" s="36">
        <v>11887.35</v>
      </c>
    </row>
    <row r="66" spans="1:4" ht="14.25" customHeight="1">
      <c r="A66" s="36">
        <v>308272</v>
      </c>
      <c r="B66" s="17" t="s">
        <v>116</v>
      </c>
      <c r="C66" s="36" t="s">
        <v>53</v>
      </c>
      <c r="D66" s="36">
        <v>14789.99</v>
      </c>
    </row>
    <row r="67" spans="1:4" ht="14.25" customHeight="1">
      <c r="A67" s="36">
        <v>308273</v>
      </c>
      <c r="B67" s="17" t="s">
        <v>117</v>
      </c>
      <c r="C67" s="36" t="s">
        <v>53</v>
      </c>
      <c r="D67" s="36">
        <v>18210.7</v>
      </c>
    </row>
    <row r="68" spans="1:4" ht="14.25" customHeight="1">
      <c r="A68" s="36">
        <v>308274</v>
      </c>
      <c r="B68" s="17" t="s">
        <v>118</v>
      </c>
      <c r="C68" s="36" t="s">
        <v>53</v>
      </c>
      <c r="D68" s="36">
        <v>20623.39</v>
      </c>
    </row>
    <row r="69" spans="1:4" ht="14.25" customHeight="1">
      <c r="A69" s="36">
        <v>308275</v>
      </c>
      <c r="B69" s="17" t="s">
        <v>119</v>
      </c>
      <c r="C69" s="36" t="s">
        <v>53</v>
      </c>
      <c r="D69" s="36">
        <v>30956.71</v>
      </c>
    </row>
    <row r="70" spans="1:4" ht="14.25" customHeight="1">
      <c r="A70" s="36">
        <v>308276</v>
      </c>
      <c r="B70" s="17" t="s">
        <v>120</v>
      </c>
      <c r="C70" s="36" t="s">
        <v>53</v>
      </c>
      <c r="D70" s="36">
        <v>51186.98</v>
      </c>
    </row>
    <row r="71" spans="1:4" ht="14.25" customHeight="1">
      <c r="A71" s="36">
        <v>308277</v>
      </c>
      <c r="B71" s="17" t="s">
        <v>121</v>
      </c>
      <c r="C71" s="36" t="s">
        <v>53</v>
      </c>
      <c r="D71" s="36">
        <v>56625.96</v>
      </c>
    </row>
    <row r="72" spans="1:4" ht="14.25" customHeight="1">
      <c r="A72" s="36">
        <v>308278</v>
      </c>
      <c r="B72" s="17" t="s">
        <v>122</v>
      </c>
      <c r="C72" s="36" t="s">
        <v>53</v>
      </c>
      <c r="D72" s="36">
        <v>61665.37</v>
      </c>
    </row>
    <row r="73" spans="1:4" ht="14.25" customHeight="1">
      <c r="A73" s="36">
        <v>308279</v>
      </c>
      <c r="B73" s="17" t="s">
        <v>123</v>
      </c>
      <c r="C73" s="36" t="s">
        <v>53</v>
      </c>
      <c r="D73" s="36">
        <v>66637.279999999999</v>
      </c>
    </row>
    <row r="74" spans="1:4" ht="14.25" customHeight="1">
      <c r="A74" s="36">
        <v>308280</v>
      </c>
      <c r="B74" s="17" t="s">
        <v>124</v>
      </c>
      <c r="C74" s="36" t="s">
        <v>53</v>
      </c>
      <c r="D74" s="36">
        <v>73795.67</v>
      </c>
    </row>
    <row r="75" spans="1:4" ht="14.25" customHeight="1">
      <c r="A75" s="36">
        <v>308281</v>
      </c>
      <c r="B75" s="17" t="s">
        <v>125</v>
      </c>
      <c r="C75" s="36" t="s">
        <v>53</v>
      </c>
      <c r="D75" s="36">
        <v>79359.98</v>
      </c>
    </row>
    <row r="76" spans="1:4" ht="14.25" customHeight="1">
      <c r="A76" s="36">
        <v>308282</v>
      </c>
      <c r="B76" s="17" t="s">
        <v>126</v>
      </c>
      <c r="C76" s="36" t="s">
        <v>53</v>
      </c>
      <c r="D76" s="36">
        <v>85893.89</v>
      </c>
    </row>
    <row r="77" spans="1:4" ht="14.25" customHeight="1">
      <c r="A77" s="36">
        <v>308283</v>
      </c>
      <c r="B77" s="17" t="s">
        <v>127</v>
      </c>
      <c r="C77" s="36" t="s">
        <v>53</v>
      </c>
      <c r="D77" s="36">
        <v>90586.18</v>
      </c>
    </row>
    <row r="78" spans="1:4" ht="14.25" customHeight="1">
      <c r="A78" s="36">
        <v>308284</v>
      </c>
      <c r="B78" s="17" t="s">
        <v>128</v>
      </c>
      <c r="C78" s="36" t="s">
        <v>53</v>
      </c>
      <c r="D78" s="36">
        <v>97957.62</v>
      </c>
    </row>
    <row r="79" spans="1:4" ht="14.25" customHeight="1">
      <c r="A79" s="36">
        <v>308285</v>
      </c>
      <c r="B79" s="17" t="s">
        <v>129</v>
      </c>
      <c r="C79" s="36" t="s">
        <v>53</v>
      </c>
      <c r="D79" s="36">
        <v>103838.07</v>
      </c>
    </row>
    <row r="80" spans="1:4" ht="14.25" customHeight="1">
      <c r="A80" s="36">
        <v>308286</v>
      </c>
      <c r="B80" s="17" t="s">
        <v>130</v>
      </c>
      <c r="C80" s="36" t="s">
        <v>53</v>
      </c>
      <c r="D80" s="36">
        <v>109632.08</v>
      </c>
    </row>
    <row r="81" spans="1:4" ht="14.25" customHeight="1">
      <c r="A81" s="36">
        <v>307733</v>
      </c>
      <c r="B81" s="17" t="s">
        <v>131</v>
      </c>
      <c r="C81" s="36" t="s">
        <v>132</v>
      </c>
      <c r="D81" s="36">
        <v>433.81</v>
      </c>
    </row>
    <row r="82" spans="1:4" ht="14.25" customHeight="1">
      <c r="A82" s="36">
        <v>307734</v>
      </c>
      <c r="B82" s="17" t="s">
        <v>133</v>
      </c>
      <c r="C82" s="36" t="s">
        <v>132</v>
      </c>
      <c r="D82" s="36">
        <v>546.72</v>
      </c>
    </row>
    <row r="83" spans="1:4" ht="14.25" customHeight="1">
      <c r="A83" s="36">
        <v>307735</v>
      </c>
      <c r="B83" s="17" t="s">
        <v>134</v>
      </c>
      <c r="C83" s="36" t="s">
        <v>132</v>
      </c>
      <c r="D83" s="36">
        <v>892.2</v>
      </c>
    </row>
    <row r="84" spans="1:4" ht="14.25" customHeight="1">
      <c r="A84" s="36">
        <v>307736</v>
      </c>
      <c r="B84" s="17" t="s">
        <v>135</v>
      </c>
      <c r="C84" s="36" t="s">
        <v>132</v>
      </c>
      <c r="D84" s="36">
        <v>1205.6500000000001</v>
      </c>
    </row>
    <row r="85" spans="1:4" ht="14.25" customHeight="1">
      <c r="A85" s="36">
        <v>307737</v>
      </c>
      <c r="B85" s="17" t="s">
        <v>136</v>
      </c>
      <c r="C85" s="36" t="s">
        <v>132</v>
      </c>
      <c r="D85" s="36">
        <v>1479.84</v>
      </c>
    </row>
    <row r="86" spans="1:4" ht="14.25" customHeight="1">
      <c r="A86" s="36">
        <v>307730</v>
      </c>
      <c r="B86" s="17" t="s">
        <v>137</v>
      </c>
      <c r="C86" s="36" t="s">
        <v>132</v>
      </c>
      <c r="D86" s="36">
        <v>0</v>
      </c>
    </row>
    <row r="87" spans="1:4" ht="14.25" customHeight="1">
      <c r="A87" s="36">
        <v>307084</v>
      </c>
      <c r="B87" s="17" t="s">
        <v>138</v>
      </c>
      <c r="C87" s="36" t="s">
        <v>132</v>
      </c>
      <c r="D87" s="36">
        <v>29.33</v>
      </c>
    </row>
    <row r="88" spans="1:4" ht="14.25" customHeight="1">
      <c r="A88" s="36">
        <v>407818</v>
      </c>
      <c r="B88" s="17" t="s">
        <v>139</v>
      </c>
      <c r="C88" s="36" t="s">
        <v>140</v>
      </c>
      <c r="D88" s="36">
        <v>12.26</v>
      </c>
    </row>
    <row r="89" spans="1:4" ht="14.25" customHeight="1">
      <c r="A89" s="36">
        <v>407819</v>
      </c>
      <c r="B89" s="17" t="s">
        <v>141</v>
      </c>
      <c r="C89" s="36" t="s">
        <v>140</v>
      </c>
      <c r="D89" s="36">
        <v>12.08</v>
      </c>
    </row>
    <row r="90" spans="1:4" ht="14.25" customHeight="1">
      <c r="A90" s="36">
        <v>407820</v>
      </c>
      <c r="B90" s="17" t="s">
        <v>142</v>
      </c>
      <c r="C90" s="36" t="s">
        <v>140</v>
      </c>
      <c r="D90" s="36">
        <v>12.57</v>
      </c>
    </row>
    <row r="91" spans="1:4" ht="14.25" customHeight="1">
      <c r="A91" s="36">
        <v>407740</v>
      </c>
      <c r="B91" s="17" t="s">
        <v>143</v>
      </c>
      <c r="C91" s="36" t="s">
        <v>140</v>
      </c>
      <c r="D91" s="36">
        <v>15.22</v>
      </c>
    </row>
    <row r="92" spans="1:4" ht="14.25" customHeight="1">
      <c r="A92" s="36">
        <v>408037</v>
      </c>
      <c r="B92" s="17" t="s">
        <v>144</v>
      </c>
      <c r="C92" s="36" t="s">
        <v>53</v>
      </c>
      <c r="D92" s="36">
        <v>22.65</v>
      </c>
    </row>
    <row r="93" spans="1:4" ht="14.25" customHeight="1">
      <c r="A93" s="36">
        <v>408038</v>
      </c>
      <c r="B93" s="17" t="s">
        <v>145</v>
      </c>
      <c r="C93" s="36" t="s">
        <v>53</v>
      </c>
      <c r="D93" s="36">
        <v>30.37</v>
      </c>
    </row>
    <row r="94" spans="1:4" ht="14.25" customHeight="1">
      <c r="A94" s="36">
        <v>408039</v>
      </c>
      <c r="B94" s="17" t="s">
        <v>146</v>
      </c>
      <c r="C94" s="36" t="s">
        <v>53</v>
      </c>
      <c r="D94" s="36">
        <v>40.9</v>
      </c>
    </row>
    <row r="95" spans="1:4" ht="14.25" customHeight="1">
      <c r="A95" s="36">
        <v>408041</v>
      </c>
      <c r="B95" s="17" t="s">
        <v>147</v>
      </c>
      <c r="C95" s="36" t="s">
        <v>53</v>
      </c>
      <c r="D95" s="36">
        <v>58.37</v>
      </c>
    </row>
    <row r="96" spans="1:4" ht="14.25" customHeight="1">
      <c r="A96" s="36">
        <v>408042</v>
      </c>
      <c r="B96" s="17" t="s">
        <v>148</v>
      </c>
      <c r="C96" s="36" t="s">
        <v>53</v>
      </c>
      <c r="D96" s="36">
        <v>87.11</v>
      </c>
    </row>
    <row r="97" spans="1:4" ht="14.25" customHeight="1">
      <c r="A97" s="36">
        <v>408031</v>
      </c>
      <c r="B97" s="17" t="s">
        <v>149</v>
      </c>
      <c r="C97" s="36" t="s">
        <v>53</v>
      </c>
      <c r="D97" s="36">
        <v>20.399999999999999</v>
      </c>
    </row>
    <row r="98" spans="1:4" ht="14.25" customHeight="1">
      <c r="A98" s="36">
        <v>408032</v>
      </c>
      <c r="B98" s="17" t="s">
        <v>150</v>
      </c>
      <c r="C98" s="36" t="s">
        <v>53</v>
      </c>
      <c r="D98" s="36">
        <v>28.12</v>
      </c>
    </row>
    <row r="99" spans="1:4" ht="14.25" customHeight="1">
      <c r="A99" s="36">
        <v>408033</v>
      </c>
      <c r="B99" s="17" t="s">
        <v>151</v>
      </c>
      <c r="C99" s="36" t="s">
        <v>53</v>
      </c>
      <c r="D99" s="36">
        <v>40.36</v>
      </c>
    </row>
    <row r="100" spans="1:4" ht="14.25" customHeight="1">
      <c r="A100" s="36">
        <v>408035</v>
      </c>
      <c r="B100" s="17" t="s">
        <v>152</v>
      </c>
      <c r="C100" s="36" t="s">
        <v>53</v>
      </c>
      <c r="D100" s="36">
        <v>69.75</v>
      </c>
    </row>
    <row r="101" spans="1:4" ht="14.25" customHeight="1">
      <c r="A101" s="36">
        <v>408036</v>
      </c>
      <c r="B101" s="17" t="s">
        <v>153</v>
      </c>
      <c r="C101" s="36" t="s">
        <v>53</v>
      </c>
      <c r="D101" s="36">
        <v>139.53</v>
      </c>
    </row>
    <row r="102" spans="1:4" ht="14.25" customHeight="1">
      <c r="A102" s="36">
        <v>408067</v>
      </c>
      <c r="B102" s="17" t="s">
        <v>154</v>
      </c>
      <c r="C102" s="36" t="s">
        <v>140</v>
      </c>
      <c r="D102" s="36">
        <v>11.94</v>
      </c>
    </row>
    <row r="103" spans="1:4" ht="14.25" customHeight="1">
      <c r="A103" s="36">
        <v>407743</v>
      </c>
      <c r="B103" s="17" t="s">
        <v>155</v>
      </c>
      <c r="C103" s="36" t="s">
        <v>140</v>
      </c>
      <c r="D103" s="36">
        <v>12.6</v>
      </c>
    </row>
    <row r="104" spans="1:4" ht="14.25" customHeight="1">
      <c r="A104" s="36">
        <v>607137</v>
      </c>
      <c r="B104" s="17" t="s">
        <v>156</v>
      </c>
      <c r="C104" s="36" t="s">
        <v>132</v>
      </c>
      <c r="D104" s="36">
        <v>60146.61</v>
      </c>
    </row>
    <row r="105" spans="1:4" ht="14.25" customHeight="1">
      <c r="A105" s="36">
        <v>606785</v>
      </c>
      <c r="B105" s="17" t="s">
        <v>157</v>
      </c>
      <c r="C105" s="36" t="s">
        <v>132</v>
      </c>
      <c r="D105" s="36">
        <v>59319.4</v>
      </c>
    </row>
    <row r="106" spans="1:4" ht="14.25" customHeight="1">
      <c r="A106" s="36">
        <v>607139</v>
      </c>
      <c r="B106" s="17" t="s">
        <v>158</v>
      </c>
      <c r="C106" s="36" t="s">
        <v>132</v>
      </c>
      <c r="D106" s="36">
        <v>60988.160000000003</v>
      </c>
    </row>
    <row r="107" spans="1:4" ht="14.25" customHeight="1">
      <c r="A107" s="36">
        <v>606787</v>
      </c>
      <c r="B107" s="17" t="s">
        <v>159</v>
      </c>
      <c r="C107" s="36" t="s">
        <v>132</v>
      </c>
      <c r="D107" s="36">
        <v>59837.94</v>
      </c>
    </row>
    <row r="108" spans="1:4" ht="14.25" customHeight="1">
      <c r="A108" s="36">
        <v>607140</v>
      </c>
      <c r="B108" s="17" t="s">
        <v>160</v>
      </c>
      <c r="C108" s="36" t="s">
        <v>132</v>
      </c>
      <c r="D108" s="36">
        <v>55680.78</v>
      </c>
    </row>
    <row r="109" spans="1:4" ht="14.25" customHeight="1">
      <c r="A109" s="36">
        <v>606788</v>
      </c>
      <c r="B109" s="17" t="s">
        <v>161</v>
      </c>
      <c r="C109" s="36" t="s">
        <v>132</v>
      </c>
      <c r="D109" s="36">
        <v>55220.39</v>
      </c>
    </row>
    <row r="110" spans="1:4" ht="14.25" customHeight="1">
      <c r="A110" s="36">
        <v>607141</v>
      </c>
      <c r="B110" s="17" t="s">
        <v>162</v>
      </c>
      <c r="C110" s="36" t="s">
        <v>132</v>
      </c>
      <c r="D110" s="36">
        <v>62077.96</v>
      </c>
    </row>
    <row r="111" spans="1:4" ht="14.25" customHeight="1">
      <c r="A111" s="36">
        <v>606789</v>
      </c>
      <c r="B111" s="17" t="s">
        <v>163</v>
      </c>
      <c r="C111" s="36" t="s">
        <v>132</v>
      </c>
      <c r="D111" s="36">
        <v>61218.48</v>
      </c>
    </row>
    <row r="112" spans="1:4" ht="14.25" customHeight="1">
      <c r="A112" s="36">
        <v>607144</v>
      </c>
      <c r="B112" s="17" t="s">
        <v>164</v>
      </c>
      <c r="C112" s="36" t="s">
        <v>132</v>
      </c>
      <c r="D112" s="36">
        <v>72647.22</v>
      </c>
    </row>
    <row r="113" spans="1:4" ht="14.25" customHeight="1">
      <c r="A113" s="36">
        <v>606792</v>
      </c>
      <c r="B113" s="17" t="s">
        <v>165</v>
      </c>
      <c r="C113" s="36" t="s">
        <v>132</v>
      </c>
      <c r="D113" s="36">
        <v>71860.69</v>
      </c>
    </row>
    <row r="114" spans="1:4" ht="14.25" customHeight="1">
      <c r="A114" s="36">
        <v>607142</v>
      </c>
      <c r="B114" s="17" t="s">
        <v>166</v>
      </c>
      <c r="C114" s="36" t="s">
        <v>132</v>
      </c>
      <c r="D114" s="36">
        <v>65126.239999999998</v>
      </c>
    </row>
    <row r="115" spans="1:4" ht="14.25" customHeight="1">
      <c r="A115" s="36">
        <v>606790</v>
      </c>
      <c r="B115" s="17" t="s">
        <v>167</v>
      </c>
      <c r="C115" s="36" t="s">
        <v>132</v>
      </c>
      <c r="D115" s="36">
        <v>64198.080000000002</v>
      </c>
    </row>
    <row r="116" spans="1:4" ht="14.25" customHeight="1">
      <c r="A116" s="36">
        <v>607145</v>
      </c>
      <c r="B116" s="17" t="s">
        <v>168</v>
      </c>
      <c r="C116" s="36" t="s">
        <v>132</v>
      </c>
      <c r="D116" s="36">
        <v>80328.81</v>
      </c>
    </row>
    <row r="117" spans="1:4" ht="14.25" customHeight="1">
      <c r="A117" s="36">
        <v>606793</v>
      </c>
      <c r="B117" s="17" t="s">
        <v>169</v>
      </c>
      <c r="C117" s="36" t="s">
        <v>132</v>
      </c>
      <c r="D117" s="36">
        <v>79442.960000000006</v>
      </c>
    </row>
    <row r="118" spans="1:4" ht="14.25" customHeight="1">
      <c r="A118" s="36">
        <v>607146</v>
      </c>
      <c r="B118" s="17" t="s">
        <v>170</v>
      </c>
      <c r="C118" s="36" t="s">
        <v>132</v>
      </c>
      <c r="D118" s="36">
        <v>83725.149999999994</v>
      </c>
    </row>
    <row r="119" spans="1:4" ht="14.25" customHeight="1">
      <c r="A119" s="36">
        <v>606794</v>
      </c>
      <c r="B119" s="17" t="s">
        <v>171</v>
      </c>
      <c r="C119" s="36" t="s">
        <v>132</v>
      </c>
      <c r="D119" s="36">
        <v>82769.8</v>
      </c>
    </row>
    <row r="120" spans="1:4" ht="14.25" customHeight="1">
      <c r="A120" s="36">
        <v>607143</v>
      </c>
      <c r="B120" s="17" t="s">
        <v>172</v>
      </c>
      <c r="C120" s="36" t="s">
        <v>132</v>
      </c>
      <c r="D120" s="36">
        <v>70355.66</v>
      </c>
    </row>
    <row r="121" spans="1:4" ht="14.25" customHeight="1">
      <c r="A121" s="36">
        <v>606791</v>
      </c>
      <c r="B121" s="17" t="s">
        <v>173</v>
      </c>
      <c r="C121" s="36" t="s">
        <v>132</v>
      </c>
      <c r="D121" s="36">
        <v>69286.240000000005</v>
      </c>
    </row>
    <row r="122" spans="1:4" ht="14.25" customHeight="1">
      <c r="A122" s="36">
        <v>607147</v>
      </c>
      <c r="B122" s="17" t="s">
        <v>174</v>
      </c>
      <c r="C122" s="36" t="s">
        <v>132</v>
      </c>
      <c r="D122" s="36">
        <v>90292.86</v>
      </c>
    </row>
    <row r="123" spans="1:4" ht="14.25" customHeight="1">
      <c r="A123" s="36">
        <v>606795</v>
      </c>
      <c r="B123" s="17" t="s">
        <v>175</v>
      </c>
      <c r="C123" s="36" t="s">
        <v>132</v>
      </c>
      <c r="D123" s="36">
        <v>89195.29</v>
      </c>
    </row>
    <row r="124" spans="1:4" ht="14.25" customHeight="1">
      <c r="A124" s="36">
        <v>607112</v>
      </c>
      <c r="B124" s="17" t="s">
        <v>176</v>
      </c>
      <c r="C124" s="36" t="s">
        <v>132</v>
      </c>
      <c r="D124" s="36">
        <v>29355.55</v>
      </c>
    </row>
    <row r="125" spans="1:4" ht="14.25" customHeight="1">
      <c r="A125" s="36">
        <v>606760</v>
      </c>
      <c r="B125" s="17" t="s">
        <v>177</v>
      </c>
      <c r="C125" s="36" t="s">
        <v>132</v>
      </c>
      <c r="D125" s="36">
        <v>29066.11</v>
      </c>
    </row>
    <row r="126" spans="1:4" ht="14.25" customHeight="1">
      <c r="A126" s="36">
        <v>607113</v>
      </c>
      <c r="B126" s="17" t="s">
        <v>178</v>
      </c>
      <c r="C126" s="36" t="s">
        <v>132</v>
      </c>
      <c r="D126" s="36">
        <v>34377.620000000003</v>
      </c>
    </row>
    <row r="127" spans="1:4" ht="14.25" customHeight="1">
      <c r="A127" s="36">
        <v>606761</v>
      </c>
      <c r="B127" s="17" t="s">
        <v>179</v>
      </c>
      <c r="C127" s="36" t="s">
        <v>132</v>
      </c>
      <c r="D127" s="36">
        <v>34045.72</v>
      </c>
    </row>
    <row r="128" spans="1:4" ht="14.25" customHeight="1">
      <c r="A128" s="36">
        <v>606762</v>
      </c>
      <c r="B128" s="17" t="s">
        <v>180</v>
      </c>
      <c r="C128" s="36" t="s">
        <v>132</v>
      </c>
      <c r="D128" s="36">
        <v>33880.959999999999</v>
      </c>
    </row>
    <row r="129" spans="1:4" ht="14.25" customHeight="1">
      <c r="A129" s="36">
        <v>607114</v>
      </c>
      <c r="B129" s="17" t="s">
        <v>181</v>
      </c>
      <c r="C129" s="36" t="s">
        <v>132</v>
      </c>
      <c r="D129" s="36">
        <v>34216.720000000001</v>
      </c>
    </row>
    <row r="130" spans="1:4" ht="14.25" customHeight="1">
      <c r="A130" s="36">
        <v>607116</v>
      </c>
      <c r="B130" s="17" t="s">
        <v>182</v>
      </c>
      <c r="C130" s="36" t="s">
        <v>132</v>
      </c>
      <c r="D130" s="36">
        <v>36185.54</v>
      </c>
    </row>
    <row r="131" spans="1:4" ht="14.25" customHeight="1">
      <c r="A131" s="36">
        <v>606764</v>
      </c>
      <c r="B131" s="17" t="s">
        <v>183</v>
      </c>
      <c r="C131" s="36" t="s">
        <v>132</v>
      </c>
      <c r="D131" s="36">
        <v>35832.32</v>
      </c>
    </row>
    <row r="132" spans="1:4" ht="14.25" customHeight="1">
      <c r="A132" s="36">
        <v>607115</v>
      </c>
      <c r="B132" s="17" t="s">
        <v>184</v>
      </c>
      <c r="C132" s="36" t="s">
        <v>132</v>
      </c>
      <c r="D132" s="36">
        <v>41107.56</v>
      </c>
    </row>
    <row r="133" spans="1:4" ht="14.25" customHeight="1">
      <c r="A133" s="36">
        <v>606763</v>
      </c>
      <c r="B133" s="17" t="s">
        <v>185</v>
      </c>
      <c r="C133" s="36" t="s">
        <v>132</v>
      </c>
      <c r="D133" s="36">
        <v>40681.050000000003</v>
      </c>
    </row>
    <row r="134" spans="1:4" ht="14.25" customHeight="1">
      <c r="A134" s="36">
        <v>607117</v>
      </c>
      <c r="B134" s="17" t="s">
        <v>186</v>
      </c>
      <c r="C134" s="36" t="s">
        <v>132</v>
      </c>
      <c r="D134" s="36">
        <v>41114.730000000003</v>
      </c>
    </row>
    <row r="135" spans="1:4" ht="14.25" customHeight="1">
      <c r="A135" s="36">
        <v>606765</v>
      </c>
      <c r="B135" s="17" t="s">
        <v>187</v>
      </c>
      <c r="C135" s="36" t="s">
        <v>132</v>
      </c>
      <c r="D135" s="36">
        <v>40699.589999999997</v>
      </c>
    </row>
    <row r="136" spans="1:4" ht="14.25" customHeight="1">
      <c r="A136" s="36">
        <v>607118</v>
      </c>
      <c r="B136" s="17" t="s">
        <v>188</v>
      </c>
      <c r="C136" s="36" t="s">
        <v>132</v>
      </c>
      <c r="D136" s="36">
        <v>36840.65</v>
      </c>
    </row>
    <row r="137" spans="1:4" ht="14.25" customHeight="1">
      <c r="A137" s="36">
        <v>606766</v>
      </c>
      <c r="B137" s="17" t="s">
        <v>189</v>
      </c>
      <c r="C137" s="36" t="s">
        <v>132</v>
      </c>
      <c r="D137" s="36">
        <v>36473.279999999999</v>
      </c>
    </row>
    <row r="138" spans="1:4" ht="14.25" customHeight="1">
      <c r="A138" s="36">
        <v>607120</v>
      </c>
      <c r="B138" s="17" t="s">
        <v>190</v>
      </c>
      <c r="C138" s="36" t="s">
        <v>132</v>
      </c>
      <c r="D138" s="36">
        <v>37497.81</v>
      </c>
    </row>
    <row r="139" spans="1:4" ht="14.25" customHeight="1">
      <c r="A139" s="36">
        <v>606768</v>
      </c>
      <c r="B139" s="17" t="s">
        <v>191</v>
      </c>
      <c r="C139" s="36" t="s">
        <v>132</v>
      </c>
      <c r="D139" s="36">
        <v>37113.760000000002</v>
      </c>
    </row>
    <row r="140" spans="1:4" ht="14.25" customHeight="1">
      <c r="A140" s="36">
        <v>607119</v>
      </c>
      <c r="B140" s="17" t="s">
        <v>192</v>
      </c>
      <c r="C140" s="36" t="s">
        <v>132</v>
      </c>
      <c r="D140" s="36">
        <v>43086.8</v>
      </c>
    </row>
    <row r="141" spans="1:4" ht="14.25" customHeight="1">
      <c r="A141" s="36">
        <v>606767</v>
      </c>
      <c r="B141" s="17" t="s">
        <v>193</v>
      </c>
      <c r="C141" s="36" t="s">
        <v>132</v>
      </c>
      <c r="D141" s="36">
        <v>42622.66</v>
      </c>
    </row>
    <row r="142" spans="1:4" ht="14.25" customHeight="1">
      <c r="A142" s="36">
        <v>607121</v>
      </c>
      <c r="B142" s="17" t="s">
        <v>194</v>
      </c>
      <c r="C142" s="36" t="s">
        <v>132</v>
      </c>
      <c r="D142" s="36">
        <v>40613.040000000001</v>
      </c>
    </row>
    <row r="143" spans="1:4" ht="14.25" customHeight="1">
      <c r="A143" s="36">
        <v>606769</v>
      </c>
      <c r="B143" s="17" t="s">
        <v>195</v>
      </c>
      <c r="C143" s="36" t="s">
        <v>132</v>
      </c>
      <c r="D143" s="36">
        <v>40173.21</v>
      </c>
    </row>
    <row r="144" spans="1:4" ht="14.25" customHeight="1">
      <c r="A144" s="36">
        <v>607123</v>
      </c>
      <c r="B144" s="17" t="s">
        <v>196</v>
      </c>
      <c r="C144" s="36" t="s">
        <v>132</v>
      </c>
      <c r="D144" s="36">
        <v>40045.769999999997</v>
      </c>
    </row>
    <row r="145" spans="1:4" ht="14.25" customHeight="1">
      <c r="A145" s="36">
        <v>606771</v>
      </c>
      <c r="B145" s="17" t="s">
        <v>197</v>
      </c>
      <c r="C145" s="36" t="s">
        <v>132</v>
      </c>
      <c r="D145" s="36">
        <v>39610.82</v>
      </c>
    </row>
    <row r="146" spans="1:4" ht="14.25" customHeight="1">
      <c r="A146" s="36">
        <v>607122</v>
      </c>
      <c r="B146" s="17" t="s">
        <v>198</v>
      </c>
      <c r="C146" s="36" t="s">
        <v>132</v>
      </c>
      <c r="D146" s="36">
        <v>44430.27</v>
      </c>
    </row>
    <row r="147" spans="1:4" ht="14.25" customHeight="1">
      <c r="A147" s="36">
        <v>606770</v>
      </c>
      <c r="B147" s="17" t="s">
        <v>199</v>
      </c>
      <c r="C147" s="36" t="s">
        <v>132</v>
      </c>
      <c r="D147" s="36">
        <v>43930.09</v>
      </c>
    </row>
    <row r="148" spans="1:4" ht="14.25" customHeight="1">
      <c r="A148" s="36">
        <v>607125</v>
      </c>
      <c r="B148" s="17" t="s">
        <v>200</v>
      </c>
      <c r="C148" s="36" t="s">
        <v>132</v>
      </c>
      <c r="D148" s="36">
        <v>41388.879999999997</v>
      </c>
    </row>
    <row r="149" spans="1:4" ht="14.25" customHeight="1">
      <c r="A149" s="36">
        <v>606773</v>
      </c>
      <c r="B149" s="17" t="s">
        <v>201</v>
      </c>
      <c r="C149" s="36" t="s">
        <v>132</v>
      </c>
      <c r="D149" s="36">
        <v>40934.230000000003</v>
      </c>
    </row>
    <row r="150" spans="1:4" ht="14.25" customHeight="1">
      <c r="A150" s="36">
        <v>607124</v>
      </c>
      <c r="B150" s="17" t="s">
        <v>202</v>
      </c>
      <c r="C150" s="36" t="s">
        <v>132</v>
      </c>
      <c r="D150" s="36">
        <v>45124.34</v>
      </c>
    </row>
    <row r="151" spans="1:4" ht="14.25" customHeight="1">
      <c r="A151" s="36">
        <v>606772</v>
      </c>
      <c r="B151" s="17" t="s">
        <v>203</v>
      </c>
      <c r="C151" s="36" t="s">
        <v>132</v>
      </c>
      <c r="D151" s="36">
        <v>44604.28</v>
      </c>
    </row>
    <row r="152" spans="1:4" ht="14.25" customHeight="1">
      <c r="A152" s="36">
        <v>607126</v>
      </c>
      <c r="B152" s="17" t="s">
        <v>204</v>
      </c>
      <c r="C152" s="36" t="s">
        <v>132</v>
      </c>
      <c r="D152" s="36">
        <v>46352.98</v>
      </c>
    </row>
    <row r="153" spans="1:4" ht="14.25" customHeight="1">
      <c r="A153" s="36">
        <v>606774</v>
      </c>
      <c r="B153" s="17" t="s">
        <v>205</v>
      </c>
      <c r="C153" s="36" t="s">
        <v>132</v>
      </c>
      <c r="D153" s="36">
        <v>45811.1</v>
      </c>
    </row>
    <row r="154" spans="1:4" ht="14.25" customHeight="1">
      <c r="A154" s="36">
        <v>607127</v>
      </c>
      <c r="B154" s="17" t="s">
        <v>206</v>
      </c>
      <c r="C154" s="36" t="s">
        <v>132</v>
      </c>
      <c r="D154" s="36">
        <v>42716.63</v>
      </c>
    </row>
    <row r="155" spans="1:4" ht="14.25" customHeight="1">
      <c r="A155" s="36">
        <v>606775</v>
      </c>
      <c r="B155" s="17" t="s">
        <v>207</v>
      </c>
      <c r="C155" s="36" t="s">
        <v>132</v>
      </c>
      <c r="D155" s="36">
        <v>42227.360000000001</v>
      </c>
    </row>
    <row r="156" spans="1:4" ht="14.25" customHeight="1">
      <c r="A156" s="36">
        <v>607129</v>
      </c>
      <c r="B156" s="17" t="s">
        <v>208</v>
      </c>
      <c r="C156" s="36" t="s">
        <v>132</v>
      </c>
      <c r="D156" s="36">
        <v>44677.13</v>
      </c>
    </row>
    <row r="157" spans="1:4" ht="14.25" customHeight="1">
      <c r="A157" s="36">
        <v>606777</v>
      </c>
      <c r="B157" s="17" t="s">
        <v>209</v>
      </c>
      <c r="C157" s="36" t="s">
        <v>132</v>
      </c>
      <c r="D157" s="36">
        <v>44145.69</v>
      </c>
    </row>
    <row r="158" spans="1:4" ht="14.25" customHeight="1">
      <c r="A158" s="36">
        <v>607128</v>
      </c>
      <c r="B158" s="17" t="s">
        <v>210</v>
      </c>
      <c r="C158" s="36" t="s">
        <v>132</v>
      </c>
      <c r="D158" s="36">
        <v>49111.75</v>
      </c>
    </row>
    <row r="159" spans="1:4" ht="14.25" customHeight="1">
      <c r="A159" s="36">
        <v>606776</v>
      </c>
      <c r="B159" s="17" t="s">
        <v>211</v>
      </c>
      <c r="C159" s="36" t="s">
        <v>132</v>
      </c>
      <c r="D159" s="36">
        <v>48492.5</v>
      </c>
    </row>
    <row r="160" spans="1:4" ht="14.25" customHeight="1">
      <c r="A160" s="36">
        <v>607130</v>
      </c>
      <c r="B160" s="17" t="s">
        <v>212</v>
      </c>
      <c r="C160" s="36" t="s">
        <v>132</v>
      </c>
      <c r="D160" s="36">
        <v>52336.35</v>
      </c>
    </row>
    <row r="161" spans="1:4" ht="14.25" customHeight="1">
      <c r="A161" s="36">
        <v>606778</v>
      </c>
      <c r="B161" s="17" t="s">
        <v>213</v>
      </c>
      <c r="C161" s="36" t="s">
        <v>132</v>
      </c>
      <c r="D161" s="36">
        <v>51654.400000000001</v>
      </c>
    </row>
    <row r="162" spans="1:4" ht="14.25" customHeight="1">
      <c r="A162" s="36">
        <v>607131</v>
      </c>
      <c r="B162" s="17" t="s">
        <v>214</v>
      </c>
      <c r="C162" s="36" t="s">
        <v>132</v>
      </c>
      <c r="D162" s="36">
        <v>49140.38</v>
      </c>
    </row>
    <row r="163" spans="1:4" ht="14.25" customHeight="1">
      <c r="A163" s="36">
        <v>606779</v>
      </c>
      <c r="B163" s="17" t="s">
        <v>215</v>
      </c>
      <c r="C163" s="36" t="s">
        <v>132</v>
      </c>
      <c r="D163" s="36">
        <v>48538</v>
      </c>
    </row>
    <row r="164" spans="1:4" ht="14.25" customHeight="1">
      <c r="A164" s="36">
        <v>607133</v>
      </c>
      <c r="B164" s="17" t="s">
        <v>216</v>
      </c>
      <c r="C164" s="36" t="s">
        <v>132</v>
      </c>
      <c r="D164" s="36">
        <v>49937.4</v>
      </c>
    </row>
    <row r="165" spans="1:4" ht="14.25" customHeight="1">
      <c r="A165" s="36">
        <v>606781</v>
      </c>
      <c r="B165" s="17" t="s">
        <v>217</v>
      </c>
      <c r="C165" s="36" t="s">
        <v>132</v>
      </c>
      <c r="D165" s="36">
        <v>49310.2</v>
      </c>
    </row>
    <row r="166" spans="1:4" ht="14.25" customHeight="1">
      <c r="A166" s="36">
        <v>607132</v>
      </c>
      <c r="B166" s="17" t="s">
        <v>218</v>
      </c>
      <c r="C166" s="36" t="s">
        <v>132</v>
      </c>
      <c r="D166" s="36">
        <v>54384.28</v>
      </c>
    </row>
    <row r="167" spans="1:4" ht="14.25" customHeight="1">
      <c r="A167" s="36">
        <v>606780</v>
      </c>
      <c r="B167" s="17" t="s">
        <v>219</v>
      </c>
      <c r="C167" s="36" t="s">
        <v>132</v>
      </c>
      <c r="D167" s="36">
        <v>53653.62</v>
      </c>
    </row>
    <row r="168" spans="1:4" ht="14.25" customHeight="1">
      <c r="A168" s="36">
        <v>607134</v>
      </c>
      <c r="B168" s="17" t="s">
        <v>220</v>
      </c>
      <c r="C168" s="36" t="s">
        <v>132</v>
      </c>
      <c r="D168" s="36">
        <v>53846.91</v>
      </c>
    </row>
    <row r="169" spans="1:4" ht="14.25" customHeight="1">
      <c r="A169" s="36">
        <v>606782</v>
      </c>
      <c r="B169" s="17" t="s">
        <v>221</v>
      </c>
      <c r="C169" s="36" t="s">
        <v>132</v>
      </c>
      <c r="D169" s="36">
        <v>53133.9</v>
      </c>
    </row>
    <row r="170" spans="1:4" ht="14.25" customHeight="1">
      <c r="A170" s="36">
        <v>607136</v>
      </c>
      <c r="B170" s="17" t="s">
        <v>222</v>
      </c>
      <c r="C170" s="36" t="s">
        <v>132</v>
      </c>
      <c r="D170" s="36">
        <v>53172.49</v>
      </c>
    </row>
    <row r="171" spans="1:4" ht="14.25" customHeight="1">
      <c r="A171" s="36">
        <v>606784</v>
      </c>
      <c r="B171" s="17" t="s">
        <v>223</v>
      </c>
      <c r="C171" s="36" t="s">
        <v>132</v>
      </c>
      <c r="D171" s="36">
        <v>52476.63</v>
      </c>
    </row>
    <row r="172" spans="1:4" ht="14.25" customHeight="1">
      <c r="A172" s="36">
        <v>607135</v>
      </c>
      <c r="B172" s="17" t="s">
        <v>224</v>
      </c>
      <c r="C172" s="36" t="s">
        <v>132</v>
      </c>
      <c r="D172" s="36">
        <v>59293.04</v>
      </c>
    </row>
    <row r="173" spans="1:4" ht="14.25" customHeight="1">
      <c r="A173" s="36">
        <v>606783</v>
      </c>
      <c r="B173" s="17" t="s">
        <v>225</v>
      </c>
      <c r="C173" s="36" t="s">
        <v>132</v>
      </c>
      <c r="D173" s="36">
        <v>58492.41</v>
      </c>
    </row>
    <row r="174" spans="1:4" ht="14.25" customHeight="1">
      <c r="A174" s="36">
        <v>607138</v>
      </c>
      <c r="B174" s="17" t="s">
        <v>226</v>
      </c>
      <c r="C174" s="36" t="s">
        <v>132</v>
      </c>
      <c r="D174" s="36">
        <v>54057.22</v>
      </c>
    </row>
    <row r="175" spans="1:4" ht="14.25" customHeight="1">
      <c r="A175" s="36">
        <v>606786</v>
      </c>
      <c r="B175" s="17" t="s">
        <v>227</v>
      </c>
      <c r="C175" s="36" t="s">
        <v>132</v>
      </c>
      <c r="D175" s="36">
        <v>53319.86</v>
      </c>
    </row>
    <row r="176" spans="1:4" ht="14.25" customHeight="1">
      <c r="A176" s="36">
        <v>606842</v>
      </c>
      <c r="B176" s="17" t="s">
        <v>228</v>
      </c>
      <c r="C176" s="36" t="s">
        <v>132</v>
      </c>
      <c r="D176" s="36">
        <v>67394.87</v>
      </c>
    </row>
    <row r="177" spans="1:4" ht="14.25" customHeight="1">
      <c r="A177" s="36">
        <v>606832</v>
      </c>
      <c r="B177" s="17" t="s">
        <v>229</v>
      </c>
      <c r="C177" s="36" t="s">
        <v>132</v>
      </c>
      <c r="D177" s="36">
        <v>67024.17</v>
      </c>
    </row>
    <row r="178" spans="1:4" ht="14.25" customHeight="1">
      <c r="A178" s="36">
        <v>606843</v>
      </c>
      <c r="B178" s="17" t="s">
        <v>230</v>
      </c>
      <c r="C178" s="36" t="s">
        <v>132</v>
      </c>
      <c r="D178" s="36">
        <v>70038.47</v>
      </c>
    </row>
    <row r="179" spans="1:4" ht="14.25" customHeight="1">
      <c r="A179" s="36">
        <v>606833</v>
      </c>
      <c r="B179" s="17" t="s">
        <v>231</v>
      </c>
      <c r="C179" s="36" t="s">
        <v>132</v>
      </c>
      <c r="D179" s="36">
        <v>69647.240000000005</v>
      </c>
    </row>
    <row r="180" spans="1:4" ht="14.25" customHeight="1">
      <c r="A180" s="36">
        <v>606845</v>
      </c>
      <c r="B180" s="17" t="s">
        <v>232</v>
      </c>
      <c r="C180" s="36" t="s">
        <v>132</v>
      </c>
      <c r="D180" s="36">
        <v>72595.710000000006</v>
      </c>
    </row>
    <row r="181" spans="1:4" ht="14.25" customHeight="1">
      <c r="A181" s="36">
        <v>606835</v>
      </c>
      <c r="B181" s="17" t="s">
        <v>233</v>
      </c>
      <c r="C181" s="36" t="s">
        <v>132</v>
      </c>
      <c r="D181" s="36">
        <v>72207.710000000006</v>
      </c>
    </row>
    <row r="182" spans="1:4" ht="14.25" customHeight="1">
      <c r="A182" s="36">
        <v>606844</v>
      </c>
      <c r="B182" s="17" t="s">
        <v>234</v>
      </c>
      <c r="C182" s="36" t="s">
        <v>132</v>
      </c>
      <c r="D182" s="36">
        <v>71136.06</v>
      </c>
    </row>
    <row r="183" spans="1:4" ht="14.25" customHeight="1">
      <c r="A183" s="36">
        <v>606834</v>
      </c>
      <c r="B183" s="17" t="s">
        <v>235</v>
      </c>
      <c r="C183" s="36" t="s">
        <v>132</v>
      </c>
      <c r="D183" s="36">
        <v>70734.73</v>
      </c>
    </row>
    <row r="184" spans="1:4" ht="14.25" customHeight="1">
      <c r="A184" s="36">
        <v>606847</v>
      </c>
      <c r="B184" s="17" t="s">
        <v>236</v>
      </c>
      <c r="C184" s="36" t="s">
        <v>132</v>
      </c>
      <c r="D184" s="36">
        <v>75921.73</v>
      </c>
    </row>
    <row r="185" spans="1:4" ht="14.25" customHeight="1">
      <c r="A185" s="36">
        <v>606837</v>
      </c>
      <c r="B185" s="17" t="s">
        <v>237</v>
      </c>
      <c r="C185" s="36" t="s">
        <v>132</v>
      </c>
      <c r="D185" s="36">
        <v>75479.95</v>
      </c>
    </row>
    <row r="186" spans="1:4" ht="14.25" customHeight="1">
      <c r="A186" s="36">
        <v>606846</v>
      </c>
      <c r="B186" s="17" t="s">
        <v>238</v>
      </c>
      <c r="C186" s="36" t="s">
        <v>132</v>
      </c>
      <c r="D186" s="36">
        <v>76814.17</v>
      </c>
    </row>
    <row r="187" spans="1:4" ht="14.25" customHeight="1">
      <c r="A187" s="36">
        <v>606836</v>
      </c>
      <c r="B187" s="17" t="s">
        <v>239</v>
      </c>
      <c r="C187" s="36" t="s">
        <v>132</v>
      </c>
      <c r="D187" s="36">
        <v>76369.649999999994</v>
      </c>
    </row>
    <row r="188" spans="1:4" ht="14.25" customHeight="1">
      <c r="A188" s="36">
        <v>606848</v>
      </c>
      <c r="B188" s="17" t="s">
        <v>240</v>
      </c>
      <c r="C188" s="36" t="s">
        <v>132</v>
      </c>
      <c r="D188" s="36">
        <v>76607.95</v>
      </c>
    </row>
    <row r="189" spans="1:4" ht="14.25" customHeight="1">
      <c r="A189" s="36">
        <v>606838</v>
      </c>
      <c r="B189" s="17" t="s">
        <v>241</v>
      </c>
      <c r="C189" s="36" t="s">
        <v>132</v>
      </c>
      <c r="D189" s="36">
        <v>76144.09</v>
      </c>
    </row>
    <row r="190" spans="1:4" ht="14.25" customHeight="1">
      <c r="A190" s="36">
        <v>606849</v>
      </c>
      <c r="B190" s="17" t="s">
        <v>242</v>
      </c>
      <c r="C190" s="36" t="s">
        <v>132</v>
      </c>
      <c r="D190" s="36">
        <v>82861.649999999994</v>
      </c>
    </row>
    <row r="191" spans="1:4" ht="14.25" customHeight="1">
      <c r="A191" s="36">
        <v>606839</v>
      </c>
      <c r="B191" s="17" t="s">
        <v>243</v>
      </c>
      <c r="C191" s="36" t="s">
        <v>132</v>
      </c>
      <c r="D191" s="36">
        <v>82412.399999999994</v>
      </c>
    </row>
    <row r="192" spans="1:4" ht="14.25" customHeight="1">
      <c r="A192" s="36">
        <v>606850</v>
      </c>
      <c r="B192" s="17" t="s">
        <v>244</v>
      </c>
      <c r="C192" s="36" t="s">
        <v>132</v>
      </c>
      <c r="D192" s="36">
        <v>83560.53</v>
      </c>
    </row>
    <row r="193" spans="1:4" ht="14.25" customHeight="1">
      <c r="A193" s="36">
        <v>606840</v>
      </c>
      <c r="B193" s="17" t="s">
        <v>245</v>
      </c>
      <c r="C193" s="36" t="s">
        <v>132</v>
      </c>
      <c r="D193" s="36">
        <v>83065.350000000006</v>
      </c>
    </row>
    <row r="194" spans="1:4" ht="14.25" customHeight="1">
      <c r="A194" s="36">
        <v>606851</v>
      </c>
      <c r="B194" s="17" t="s">
        <v>246</v>
      </c>
      <c r="C194" s="36" t="s">
        <v>132</v>
      </c>
      <c r="D194" s="36">
        <v>84282.38</v>
      </c>
    </row>
    <row r="195" spans="1:4" ht="14.25" customHeight="1">
      <c r="A195" s="36">
        <v>606841</v>
      </c>
      <c r="B195" s="17" t="s">
        <v>247</v>
      </c>
      <c r="C195" s="36" t="s">
        <v>132</v>
      </c>
      <c r="D195" s="36">
        <v>83810.36</v>
      </c>
    </row>
    <row r="196" spans="1:4" ht="14.25" customHeight="1">
      <c r="A196" s="36">
        <v>605604</v>
      </c>
      <c r="B196" s="17" t="s">
        <v>248</v>
      </c>
      <c r="C196" s="36" t="s">
        <v>249</v>
      </c>
      <c r="D196" s="36">
        <v>278.18</v>
      </c>
    </row>
    <row r="197" spans="1:4" ht="14.25" customHeight="1">
      <c r="A197" s="36">
        <v>605695</v>
      </c>
      <c r="B197" s="17" t="s">
        <v>250</v>
      </c>
      <c r="C197" s="36" t="s">
        <v>132</v>
      </c>
      <c r="D197" s="36">
        <v>1601.25</v>
      </c>
    </row>
    <row r="198" spans="1:4" ht="14.25" customHeight="1">
      <c r="A198" s="36">
        <v>605607</v>
      </c>
      <c r="B198" s="17" t="s">
        <v>251</v>
      </c>
      <c r="C198" s="36" t="s">
        <v>132</v>
      </c>
      <c r="D198" s="36">
        <v>1572.4</v>
      </c>
    </row>
    <row r="199" spans="1:4" ht="14.25" customHeight="1">
      <c r="A199" s="36">
        <v>605696</v>
      </c>
      <c r="B199" s="17" t="s">
        <v>252</v>
      </c>
      <c r="C199" s="36" t="s">
        <v>132</v>
      </c>
      <c r="D199" s="36">
        <v>1843.13</v>
      </c>
    </row>
    <row r="200" spans="1:4" ht="14.25" customHeight="1">
      <c r="A200" s="36">
        <v>605608</v>
      </c>
      <c r="B200" s="17" t="s">
        <v>253</v>
      </c>
      <c r="C200" s="36" t="s">
        <v>132</v>
      </c>
      <c r="D200" s="36">
        <v>1812.48</v>
      </c>
    </row>
    <row r="201" spans="1:4" ht="14.25" customHeight="1">
      <c r="A201" s="36">
        <v>605697</v>
      </c>
      <c r="B201" s="17" t="s">
        <v>254</v>
      </c>
      <c r="C201" s="36" t="s">
        <v>132</v>
      </c>
      <c r="D201" s="36">
        <v>2085.04</v>
      </c>
    </row>
    <row r="202" spans="1:4" ht="14.25" customHeight="1">
      <c r="A202" s="36">
        <v>605609</v>
      </c>
      <c r="B202" s="17" t="s">
        <v>255</v>
      </c>
      <c r="C202" s="36" t="s">
        <v>132</v>
      </c>
      <c r="D202" s="36">
        <v>2052.58</v>
      </c>
    </row>
    <row r="203" spans="1:4" ht="14.25" customHeight="1">
      <c r="A203" s="36">
        <v>605698</v>
      </c>
      <c r="B203" s="17" t="s">
        <v>256</v>
      </c>
      <c r="C203" s="36" t="s">
        <v>132</v>
      </c>
      <c r="D203" s="36">
        <v>2279.7800000000002</v>
      </c>
    </row>
    <row r="204" spans="1:4" ht="14.25" customHeight="1">
      <c r="A204" s="36">
        <v>605610</v>
      </c>
      <c r="B204" s="17" t="s">
        <v>257</v>
      </c>
      <c r="C204" s="36" t="s">
        <v>132</v>
      </c>
      <c r="D204" s="36">
        <v>2245.52</v>
      </c>
    </row>
    <row r="205" spans="1:4" ht="14.25" customHeight="1">
      <c r="A205" s="36">
        <v>605699</v>
      </c>
      <c r="B205" s="17" t="s">
        <v>258</v>
      </c>
      <c r="C205" s="36" t="s">
        <v>132</v>
      </c>
      <c r="D205" s="36">
        <v>2521.2600000000002</v>
      </c>
    </row>
    <row r="206" spans="1:4" ht="14.25" customHeight="1">
      <c r="A206" s="36">
        <v>605611</v>
      </c>
      <c r="B206" s="17" t="s">
        <v>259</v>
      </c>
      <c r="C206" s="36" t="s">
        <v>132</v>
      </c>
      <c r="D206" s="36">
        <v>2485.1999999999998</v>
      </c>
    </row>
    <row r="207" spans="1:4" ht="14.25" customHeight="1">
      <c r="A207" s="36">
        <v>605700</v>
      </c>
      <c r="B207" s="17" t="s">
        <v>260</v>
      </c>
      <c r="C207" s="36" t="s">
        <v>132</v>
      </c>
      <c r="D207" s="36">
        <v>2857.96</v>
      </c>
    </row>
    <row r="208" spans="1:4" ht="14.25" customHeight="1">
      <c r="A208" s="36">
        <v>605612</v>
      </c>
      <c r="B208" s="17" t="s">
        <v>261</v>
      </c>
      <c r="C208" s="36" t="s">
        <v>132</v>
      </c>
      <c r="D208" s="36">
        <v>2820.1</v>
      </c>
    </row>
    <row r="209" spans="1:4" ht="14.25" customHeight="1">
      <c r="A209" s="36">
        <v>605701</v>
      </c>
      <c r="B209" s="17" t="s">
        <v>262</v>
      </c>
      <c r="C209" s="36" t="s">
        <v>132</v>
      </c>
      <c r="D209" s="36">
        <v>3052.67</v>
      </c>
    </row>
    <row r="210" spans="1:4" ht="14.25" customHeight="1">
      <c r="A210" s="36">
        <v>605613</v>
      </c>
      <c r="B210" s="17" t="s">
        <v>263</v>
      </c>
      <c r="C210" s="36" t="s">
        <v>132</v>
      </c>
      <c r="D210" s="36">
        <v>3013</v>
      </c>
    </row>
    <row r="211" spans="1:4" ht="14.25" customHeight="1">
      <c r="A211" s="36">
        <v>605702</v>
      </c>
      <c r="B211" s="17" t="s">
        <v>264</v>
      </c>
      <c r="C211" s="36" t="s">
        <v>132</v>
      </c>
      <c r="D211" s="36">
        <v>3335.23</v>
      </c>
    </row>
    <row r="212" spans="1:4" ht="14.25" customHeight="1">
      <c r="A212" s="36">
        <v>605614</v>
      </c>
      <c r="B212" s="17" t="s">
        <v>265</v>
      </c>
      <c r="C212" s="36" t="s">
        <v>132</v>
      </c>
      <c r="D212" s="36">
        <v>3273.03</v>
      </c>
    </row>
    <row r="213" spans="1:4" ht="14.25" customHeight="1">
      <c r="A213" s="36">
        <v>605703</v>
      </c>
      <c r="B213" s="17" t="s">
        <v>266</v>
      </c>
      <c r="C213" s="36" t="s">
        <v>132</v>
      </c>
      <c r="D213" s="36">
        <v>3534.26</v>
      </c>
    </row>
    <row r="214" spans="1:4" ht="14.25" customHeight="1">
      <c r="A214" s="36">
        <v>605615</v>
      </c>
      <c r="B214" s="17" t="s">
        <v>267</v>
      </c>
      <c r="C214" s="36" t="s">
        <v>132</v>
      </c>
      <c r="D214" s="36">
        <v>3469.35</v>
      </c>
    </row>
    <row r="215" spans="1:4" ht="14.25" customHeight="1">
      <c r="A215" s="36">
        <v>605704</v>
      </c>
      <c r="B215" s="17" t="s">
        <v>268</v>
      </c>
      <c r="C215" s="36" t="s">
        <v>132</v>
      </c>
      <c r="D215" s="36">
        <v>3781.12</v>
      </c>
    </row>
    <row r="216" spans="1:4" ht="14.25" customHeight="1">
      <c r="A216" s="36">
        <v>605616</v>
      </c>
      <c r="B216" s="17" t="s">
        <v>269</v>
      </c>
      <c r="C216" s="36" t="s">
        <v>132</v>
      </c>
      <c r="D216" s="36">
        <v>3713.51</v>
      </c>
    </row>
    <row r="217" spans="1:4" ht="14.25" customHeight="1">
      <c r="A217" s="36">
        <v>605705</v>
      </c>
      <c r="B217" s="17" t="s">
        <v>270</v>
      </c>
      <c r="C217" s="36" t="s">
        <v>132</v>
      </c>
      <c r="D217" s="36">
        <v>4031.65</v>
      </c>
    </row>
    <row r="218" spans="1:4" ht="14.25" customHeight="1">
      <c r="A218" s="36">
        <v>605617</v>
      </c>
      <c r="B218" s="17" t="s">
        <v>271</v>
      </c>
      <c r="C218" s="36" t="s">
        <v>132</v>
      </c>
      <c r="D218" s="36">
        <v>3961.33</v>
      </c>
    </row>
    <row r="219" spans="1:4" ht="14.25" customHeight="1">
      <c r="A219" s="36">
        <v>605706</v>
      </c>
      <c r="B219" s="17" t="s">
        <v>272</v>
      </c>
      <c r="C219" s="36" t="s">
        <v>132</v>
      </c>
      <c r="D219" s="36">
        <v>4236.34</v>
      </c>
    </row>
    <row r="220" spans="1:4" ht="14.25" customHeight="1">
      <c r="A220" s="36">
        <v>605618</v>
      </c>
      <c r="B220" s="17" t="s">
        <v>273</v>
      </c>
      <c r="C220" s="36" t="s">
        <v>132</v>
      </c>
      <c r="D220" s="36">
        <v>4163.3100000000004</v>
      </c>
    </row>
    <row r="221" spans="1:4" ht="14.25" customHeight="1">
      <c r="A221" s="36">
        <v>605707</v>
      </c>
      <c r="B221" s="17" t="s">
        <v>274</v>
      </c>
      <c r="C221" s="36" t="s">
        <v>132</v>
      </c>
      <c r="D221" s="36">
        <v>4702.79</v>
      </c>
    </row>
    <row r="222" spans="1:4" ht="14.25" customHeight="1">
      <c r="A222" s="36">
        <v>605619</v>
      </c>
      <c r="B222" s="17" t="s">
        <v>275</v>
      </c>
      <c r="C222" s="36" t="s">
        <v>132</v>
      </c>
      <c r="D222" s="36">
        <v>4627.07</v>
      </c>
    </row>
    <row r="223" spans="1:4" ht="14.25" customHeight="1">
      <c r="A223" s="36">
        <v>605708</v>
      </c>
      <c r="B223" s="17" t="s">
        <v>276</v>
      </c>
      <c r="C223" s="36" t="s">
        <v>132</v>
      </c>
      <c r="D223" s="36">
        <v>5511.28</v>
      </c>
    </row>
    <row r="224" spans="1:4" ht="14.25" customHeight="1">
      <c r="A224" s="36">
        <v>605620</v>
      </c>
      <c r="B224" s="17" t="s">
        <v>277</v>
      </c>
      <c r="C224" s="36" t="s">
        <v>132</v>
      </c>
      <c r="D224" s="36">
        <v>5432.85</v>
      </c>
    </row>
    <row r="225" spans="1:4" ht="14.25" customHeight="1">
      <c r="A225" s="36">
        <v>605709</v>
      </c>
      <c r="B225" s="17" t="s">
        <v>278</v>
      </c>
      <c r="C225" s="36" t="s">
        <v>132</v>
      </c>
      <c r="D225" s="36">
        <v>5771.49</v>
      </c>
    </row>
    <row r="226" spans="1:4" ht="14.25" customHeight="1">
      <c r="A226" s="36">
        <v>605621</v>
      </c>
      <c r="B226" s="17" t="s">
        <v>279</v>
      </c>
      <c r="C226" s="36" t="s">
        <v>132</v>
      </c>
      <c r="D226" s="36">
        <v>5690.35</v>
      </c>
    </row>
    <row r="227" spans="1:4" ht="14.25" customHeight="1">
      <c r="A227" s="36">
        <v>605710</v>
      </c>
      <c r="B227" s="17" t="s">
        <v>280</v>
      </c>
      <c r="C227" s="36" t="s">
        <v>132</v>
      </c>
      <c r="D227" s="36">
        <v>6198.05</v>
      </c>
    </row>
    <row r="228" spans="1:4" ht="14.25" customHeight="1">
      <c r="A228" s="36">
        <v>605622</v>
      </c>
      <c r="B228" s="17" t="s">
        <v>281</v>
      </c>
      <c r="C228" s="36" t="s">
        <v>132</v>
      </c>
      <c r="D228" s="36">
        <v>6114.22</v>
      </c>
    </row>
    <row r="229" spans="1:4" ht="14.25" customHeight="1">
      <c r="A229" s="36">
        <v>605711</v>
      </c>
      <c r="B229" s="17" t="s">
        <v>282</v>
      </c>
      <c r="C229" s="36" t="s">
        <v>132</v>
      </c>
      <c r="D229" s="36">
        <v>6406.13</v>
      </c>
    </row>
    <row r="230" spans="1:4" ht="14.25" customHeight="1">
      <c r="A230" s="36">
        <v>605623</v>
      </c>
      <c r="B230" s="17" t="s">
        <v>283</v>
      </c>
      <c r="C230" s="36" t="s">
        <v>132</v>
      </c>
      <c r="D230" s="36">
        <v>6319.58</v>
      </c>
    </row>
    <row r="231" spans="1:4" ht="14.25" customHeight="1">
      <c r="A231" s="36">
        <v>605712</v>
      </c>
      <c r="B231" s="17" t="s">
        <v>284</v>
      </c>
      <c r="C231" s="36" t="s">
        <v>132</v>
      </c>
      <c r="D231" s="36">
        <v>6743.92</v>
      </c>
    </row>
    <row r="232" spans="1:4" ht="14.25" customHeight="1">
      <c r="A232" s="36">
        <v>605624</v>
      </c>
      <c r="B232" s="17" t="s">
        <v>285</v>
      </c>
      <c r="C232" s="36" t="s">
        <v>132</v>
      </c>
      <c r="D232" s="36">
        <v>6654.67</v>
      </c>
    </row>
    <row r="233" spans="1:4" ht="14.25" customHeight="1">
      <c r="A233" s="36">
        <v>605713</v>
      </c>
      <c r="B233" s="17" t="s">
        <v>286</v>
      </c>
      <c r="C233" s="36" t="s">
        <v>132</v>
      </c>
      <c r="D233" s="36">
        <v>9039.8799999999992</v>
      </c>
    </row>
    <row r="234" spans="1:4" ht="14.25" customHeight="1">
      <c r="A234" s="36">
        <v>605625</v>
      </c>
      <c r="B234" s="17" t="s">
        <v>287</v>
      </c>
      <c r="C234" s="36" t="s">
        <v>132</v>
      </c>
      <c r="D234" s="36">
        <v>8947.93</v>
      </c>
    </row>
    <row r="235" spans="1:4" ht="14.25" customHeight="1">
      <c r="A235" s="36">
        <v>605714</v>
      </c>
      <c r="B235" s="17" t="s">
        <v>288</v>
      </c>
      <c r="C235" s="36" t="s">
        <v>132</v>
      </c>
      <c r="D235" s="36">
        <v>11369.08</v>
      </c>
    </row>
    <row r="236" spans="1:4" ht="14.25" customHeight="1">
      <c r="A236" s="36">
        <v>605626</v>
      </c>
      <c r="B236" s="17" t="s">
        <v>289</v>
      </c>
      <c r="C236" s="36" t="s">
        <v>132</v>
      </c>
      <c r="D236" s="36">
        <v>11274.42</v>
      </c>
    </row>
    <row r="237" spans="1:4" ht="14.25" customHeight="1">
      <c r="A237" s="36">
        <v>605715</v>
      </c>
      <c r="B237" s="17" t="s">
        <v>290</v>
      </c>
      <c r="C237" s="36" t="s">
        <v>132</v>
      </c>
      <c r="D237" s="36">
        <v>12139.47</v>
      </c>
    </row>
    <row r="238" spans="1:4" ht="14.25" customHeight="1">
      <c r="A238" s="36">
        <v>605627</v>
      </c>
      <c r="B238" s="17" t="s">
        <v>291</v>
      </c>
      <c r="C238" s="36" t="s">
        <v>132</v>
      </c>
      <c r="D238" s="36">
        <v>12042.11</v>
      </c>
    </row>
    <row r="239" spans="1:4" ht="14.25" customHeight="1">
      <c r="A239" s="36">
        <v>605716</v>
      </c>
      <c r="B239" s="17" t="s">
        <v>292</v>
      </c>
      <c r="C239" s="36" t="s">
        <v>132</v>
      </c>
      <c r="D239" s="36">
        <v>12589.95</v>
      </c>
    </row>
    <row r="240" spans="1:4" ht="14.25" customHeight="1">
      <c r="A240" s="36">
        <v>605628</v>
      </c>
      <c r="B240" s="17" t="s">
        <v>293</v>
      </c>
      <c r="C240" s="36" t="s">
        <v>132</v>
      </c>
      <c r="D240" s="36">
        <v>12489.88</v>
      </c>
    </row>
    <row r="241" spans="1:4" ht="14.25" customHeight="1">
      <c r="A241" s="36">
        <v>605717</v>
      </c>
      <c r="B241" s="17" t="s">
        <v>294</v>
      </c>
      <c r="C241" s="36" t="s">
        <v>132</v>
      </c>
      <c r="D241" s="36">
        <v>13412.66</v>
      </c>
    </row>
    <row r="242" spans="1:4" ht="14.25" customHeight="1">
      <c r="A242" s="36">
        <v>605629</v>
      </c>
      <c r="B242" s="17" t="s">
        <v>295</v>
      </c>
      <c r="C242" s="36" t="s">
        <v>132</v>
      </c>
      <c r="D242" s="36">
        <v>13309.89</v>
      </c>
    </row>
    <row r="243" spans="1:4" ht="14.25" customHeight="1">
      <c r="A243" s="36">
        <v>605651</v>
      </c>
      <c r="B243" s="17" t="s">
        <v>296</v>
      </c>
      <c r="C243" s="36" t="s">
        <v>132</v>
      </c>
      <c r="D243" s="36">
        <v>1512.13</v>
      </c>
    </row>
    <row r="244" spans="1:4" ht="14.25" customHeight="1">
      <c r="A244" s="36">
        <v>605460</v>
      </c>
      <c r="B244" s="17" t="s">
        <v>297</v>
      </c>
      <c r="C244" s="36" t="s">
        <v>132</v>
      </c>
      <c r="D244" s="36">
        <v>1483.28</v>
      </c>
    </row>
    <row r="245" spans="1:4" ht="14.25" customHeight="1">
      <c r="A245" s="36">
        <v>605652</v>
      </c>
      <c r="B245" s="17" t="s">
        <v>298</v>
      </c>
      <c r="C245" s="36" t="s">
        <v>132</v>
      </c>
      <c r="D245" s="36">
        <v>1740.09</v>
      </c>
    </row>
    <row r="246" spans="1:4" ht="14.25" customHeight="1">
      <c r="A246" s="36">
        <v>605461</v>
      </c>
      <c r="B246" s="17" t="s">
        <v>299</v>
      </c>
      <c r="C246" s="36" t="s">
        <v>132</v>
      </c>
      <c r="D246" s="36">
        <v>1709.44</v>
      </c>
    </row>
    <row r="247" spans="1:4" ht="14.25" customHeight="1">
      <c r="A247" s="36">
        <v>605653</v>
      </c>
      <c r="B247" s="17" t="s">
        <v>300</v>
      </c>
      <c r="C247" s="36" t="s">
        <v>132</v>
      </c>
      <c r="D247" s="36">
        <v>1968.08</v>
      </c>
    </row>
    <row r="248" spans="1:4" ht="14.25" customHeight="1">
      <c r="A248" s="36">
        <v>605462</v>
      </c>
      <c r="B248" s="17" t="s">
        <v>301</v>
      </c>
      <c r="C248" s="36" t="s">
        <v>132</v>
      </c>
      <c r="D248" s="36">
        <v>1935.62</v>
      </c>
    </row>
    <row r="249" spans="1:4" ht="14.25" customHeight="1">
      <c r="A249" s="36">
        <v>605654</v>
      </c>
      <c r="B249" s="17" t="s">
        <v>302</v>
      </c>
      <c r="C249" s="36" t="s">
        <v>132</v>
      </c>
      <c r="D249" s="36">
        <v>2151.6799999999998</v>
      </c>
    </row>
    <row r="250" spans="1:4" ht="14.25" customHeight="1">
      <c r="A250" s="36">
        <v>605463</v>
      </c>
      <c r="B250" s="17" t="s">
        <v>303</v>
      </c>
      <c r="C250" s="36" t="s">
        <v>132</v>
      </c>
      <c r="D250" s="36">
        <v>2117.4299999999998</v>
      </c>
    </row>
    <row r="251" spans="1:4" ht="14.25" customHeight="1">
      <c r="A251" s="36">
        <v>605655</v>
      </c>
      <c r="B251" s="17" t="s">
        <v>304</v>
      </c>
      <c r="C251" s="36" t="s">
        <v>132</v>
      </c>
      <c r="D251" s="36">
        <v>2379.6</v>
      </c>
    </row>
    <row r="252" spans="1:4" ht="14.25" customHeight="1">
      <c r="A252" s="36">
        <v>605464</v>
      </c>
      <c r="B252" s="17" t="s">
        <v>305</v>
      </c>
      <c r="C252" s="36" t="s">
        <v>132</v>
      </c>
      <c r="D252" s="36">
        <v>2343.54</v>
      </c>
    </row>
    <row r="253" spans="1:4" ht="14.25" customHeight="1">
      <c r="A253" s="36">
        <v>605656</v>
      </c>
      <c r="B253" s="17" t="s">
        <v>306</v>
      </c>
      <c r="C253" s="36" t="s">
        <v>132</v>
      </c>
      <c r="D253" s="36">
        <v>2696.44</v>
      </c>
    </row>
    <row r="254" spans="1:4" ht="14.25" customHeight="1">
      <c r="A254" s="36">
        <v>605465</v>
      </c>
      <c r="B254" s="17" t="s">
        <v>307</v>
      </c>
      <c r="C254" s="36" t="s">
        <v>132</v>
      </c>
      <c r="D254" s="36">
        <v>2658.58</v>
      </c>
    </row>
    <row r="255" spans="1:4" ht="14.25" customHeight="1">
      <c r="A255" s="36">
        <v>605657</v>
      </c>
      <c r="B255" s="17" t="s">
        <v>308</v>
      </c>
      <c r="C255" s="36" t="s">
        <v>132</v>
      </c>
      <c r="D255" s="36">
        <v>2880.01</v>
      </c>
    </row>
    <row r="256" spans="1:4" ht="14.25" customHeight="1">
      <c r="A256" s="36">
        <v>605466</v>
      </c>
      <c r="B256" s="17" t="s">
        <v>309</v>
      </c>
      <c r="C256" s="36" t="s">
        <v>132</v>
      </c>
      <c r="D256" s="36">
        <v>2840.34</v>
      </c>
    </row>
    <row r="257" spans="1:4" ht="14.25" customHeight="1">
      <c r="A257" s="36">
        <v>605658</v>
      </c>
      <c r="B257" s="17" t="s">
        <v>310</v>
      </c>
      <c r="C257" s="36" t="s">
        <v>132</v>
      </c>
      <c r="D257" s="36">
        <v>3148.65</v>
      </c>
    </row>
    <row r="258" spans="1:4" ht="14.25" customHeight="1">
      <c r="A258" s="36">
        <v>605467</v>
      </c>
      <c r="B258" s="17" t="s">
        <v>311</v>
      </c>
      <c r="C258" s="36" t="s">
        <v>132</v>
      </c>
      <c r="D258" s="36">
        <v>3086.45</v>
      </c>
    </row>
    <row r="259" spans="1:4" ht="14.25" customHeight="1">
      <c r="A259" s="36">
        <v>605659</v>
      </c>
      <c r="B259" s="17" t="s">
        <v>312</v>
      </c>
      <c r="C259" s="36" t="s">
        <v>132</v>
      </c>
      <c r="D259" s="36">
        <v>3336.54</v>
      </c>
    </row>
    <row r="260" spans="1:4" ht="14.25" customHeight="1">
      <c r="A260" s="36">
        <v>605468</v>
      </c>
      <c r="B260" s="17" t="s">
        <v>313</v>
      </c>
      <c r="C260" s="36" t="s">
        <v>132</v>
      </c>
      <c r="D260" s="36">
        <v>3271.63</v>
      </c>
    </row>
    <row r="261" spans="1:4" ht="14.25" customHeight="1">
      <c r="A261" s="36">
        <v>605660</v>
      </c>
      <c r="B261" s="17" t="s">
        <v>314</v>
      </c>
      <c r="C261" s="36" t="s">
        <v>132</v>
      </c>
      <c r="D261" s="36">
        <v>3569.48</v>
      </c>
    </row>
    <row r="262" spans="1:4" ht="14.25" customHeight="1">
      <c r="A262" s="36">
        <v>605469</v>
      </c>
      <c r="B262" s="17" t="s">
        <v>315</v>
      </c>
      <c r="C262" s="36" t="s">
        <v>132</v>
      </c>
      <c r="D262" s="36">
        <v>3501.87</v>
      </c>
    </row>
    <row r="263" spans="1:4" ht="14.25" customHeight="1">
      <c r="A263" s="36">
        <v>605661</v>
      </c>
      <c r="B263" s="17" t="s">
        <v>316</v>
      </c>
      <c r="C263" s="36" t="s">
        <v>132</v>
      </c>
      <c r="D263" s="36">
        <v>3806.08</v>
      </c>
    </row>
    <row r="264" spans="1:4" ht="14.25" customHeight="1">
      <c r="A264" s="36">
        <v>605470</v>
      </c>
      <c r="B264" s="17" t="s">
        <v>317</v>
      </c>
      <c r="C264" s="36" t="s">
        <v>132</v>
      </c>
      <c r="D264" s="36">
        <v>3735.77</v>
      </c>
    </row>
    <row r="265" spans="1:4" ht="14.25" customHeight="1">
      <c r="A265" s="36">
        <v>605662</v>
      </c>
      <c r="B265" s="17" t="s">
        <v>318</v>
      </c>
      <c r="C265" s="36" t="s">
        <v>132</v>
      </c>
      <c r="D265" s="36">
        <v>3999.63</v>
      </c>
    </row>
    <row r="266" spans="1:4" ht="14.25" customHeight="1">
      <c r="A266" s="36">
        <v>605471</v>
      </c>
      <c r="B266" s="17" t="s">
        <v>319</v>
      </c>
      <c r="C266" s="36" t="s">
        <v>132</v>
      </c>
      <c r="D266" s="36">
        <v>3926.61</v>
      </c>
    </row>
    <row r="267" spans="1:4" ht="14.25" customHeight="1">
      <c r="A267" s="36">
        <v>605663</v>
      </c>
      <c r="B267" s="17" t="s">
        <v>320</v>
      </c>
      <c r="C267" s="36" t="s">
        <v>132</v>
      </c>
      <c r="D267" s="36">
        <v>4452.13</v>
      </c>
    </row>
    <row r="268" spans="1:4" ht="14.25" customHeight="1">
      <c r="A268" s="36">
        <v>605472</v>
      </c>
      <c r="B268" s="17" t="s">
        <v>321</v>
      </c>
      <c r="C268" s="36" t="s">
        <v>132</v>
      </c>
      <c r="D268" s="36">
        <v>4376.41</v>
      </c>
    </row>
    <row r="269" spans="1:4" ht="14.25" customHeight="1">
      <c r="A269" s="36">
        <v>605664</v>
      </c>
      <c r="B269" s="17" t="s">
        <v>322</v>
      </c>
      <c r="C269" s="36" t="s">
        <v>132</v>
      </c>
      <c r="D269" s="36">
        <v>5210.8900000000003</v>
      </c>
    </row>
    <row r="270" spans="1:4" ht="14.25" customHeight="1">
      <c r="A270" s="36">
        <v>605473</v>
      </c>
      <c r="B270" s="17" t="s">
        <v>323</v>
      </c>
      <c r="C270" s="36" t="s">
        <v>132</v>
      </c>
      <c r="D270" s="36">
        <v>5132.46</v>
      </c>
    </row>
    <row r="271" spans="1:4" ht="14.25" customHeight="1">
      <c r="A271" s="36">
        <v>605665</v>
      </c>
      <c r="B271" s="17" t="s">
        <v>324</v>
      </c>
      <c r="C271" s="36" t="s">
        <v>132</v>
      </c>
      <c r="D271" s="36">
        <v>5454.87</v>
      </c>
    </row>
    <row r="272" spans="1:4" ht="14.25" customHeight="1">
      <c r="A272" s="36">
        <v>605474</v>
      </c>
      <c r="B272" s="17" t="s">
        <v>325</v>
      </c>
      <c r="C272" s="36" t="s">
        <v>132</v>
      </c>
      <c r="D272" s="36">
        <v>5373.74</v>
      </c>
    </row>
    <row r="273" spans="1:4" ht="14.25" customHeight="1">
      <c r="A273" s="36">
        <v>605666</v>
      </c>
      <c r="B273" s="17" t="s">
        <v>326</v>
      </c>
      <c r="C273" s="36" t="s">
        <v>132</v>
      </c>
      <c r="D273" s="36">
        <v>5859.79</v>
      </c>
    </row>
    <row r="274" spans="1:4" ht="14.25" customHeight="1">
      <c r="A274" s="36">
        <v>605475</v>
      </c>
      <c r="B274" s="17" t="s">
        <v>327</v>
      </c>
      <c r="C274" s="36" t="s">
        <v>132</v>
      </c>
      <c r="D274" s="36">
        <v>5775.95</v>
      </c>
    </row>
    <row r="275" spans="1:4" ht="14.25" customHeight="1">
      <c r="A275" s="36">
        <v>605667</v>
      </c>
      <c r="B275" s="17" t="s">
        <v>328</v>
      </c>
      <c r="C275" s="36" t="s">
        <v>132</v>
      </c>
      <c r="D275" s="36">
        <v>6059.74</v>
      </c>
    </row>
    <row r="276" spans="1:4" ht="14.25" customHeight="1">
      <c r="A276" s="36">
        <v>605476</v>
      </c>
      <c r="B276" s="17" t="s">
        <v>329</v>
      </c>
      <c r="C276" s="36" t="s">
        <v>132</v>
      </c>
      <c r="D276" s="36">
        <v>5973.19</v>
      </c>
    </row>
    <row r="277" spans="1:4" ht="14.25" customHeight="1">
      <c r="A277" s="36">
        <v>605668</v>
      </c>
      <c r="B277" s="17" t="s">
        <v>330</v>
      </c>
      <c r="C277" s="36" t="s">
        <v>132</v>
      </c>
      <c r="D277" s="36">
        <v>6384.01</v>
      </c>
    </row>
    <row r="278" spans="1:4" ht="14.25" customHeight="1">
      <c r="A278" s="36">
        <v>605477</v>
      </c>
      <c r="B278" s="17" t="s">
        <v>331</v>
      </c>
      <c r="C278" s="36" t="s">
        <v>132</v>
      </c>
      <c r="D278" s="36">
        <v>6294.76</v>
      </c>
    </row>
    <row r="279" spans="1:4" ht="14.25" customHeight="1">
      <c r="A279" s="36">
        <v>605669</v>
      </c>
      <c r="B279" s="17" t="s">
        <v>332</v>
      </c>
      <c r="C279" s="36" t="s">
        <v>132</v>
      </c>
      <c r="D279" s="36">
        <v>8372.2199999999993</v>
      </c>
    </row>
    <row r="280" spans="1:4" ht="14.25" customHeight="1">
      <c r="A280" s="36">
        <v>605478</v>
      </c>
      <c r="B280" s="17" t="s">
        <v>333</v>
      </c>
      <c r="C280" s="36" t="s">
        <v>132</v>
      </c>
      <c r="D280" s="36">
        <v>8280.27</v>
      </c>
    </row>
    <row r="281" spans="1:4" ht="14.25" customHeight="1">
      <c r="A281" s="36">
        <v>605670</v>
      </c>
      <c r="B281" s="17" t="s">
        <v>334</v>
      </c>
      <c r="C281" s="36" t="s">
        <v>132</v>
      </c>
      <c r="D281" s="36">
        <v>10527.71</v>
      </c>
    </row>
    <row r="282" spans="1:4" ht="14.25" customHeight="1">
      <c r="A282" s="36">
        <v>605479</v>
      </c>
      <c r="B282" s="17" t="s">
        <v>335</v>
      </c>
      <c r="C282" s="36" t="s">
        <v>132</v>
      </c>
      <c r="D282" s="36">
        <v>10433.049999999999</v>
      </c>
    </row>
    <row r="283" spans="1:4" ht="14.25" customHeight="1">
      <c r="A283" s="36">
        <v>605671</v>
      </c>
      <c r="B283" s="17" t="s">
        <v>336</v>
      </c>
      <c r="C283" s="36" t="s">
        <v>132</v>
      </c>
      <c r="D283" s="36">
        <v>11250.21</v>
      </c>
    </row>
    <row r="284" spans="1:4" ht="14.25" customHeight="1">
      <c r="A284" s="36">
        <v>605480</v>
      </c>
      <c r="B284" s="17" t="s">
        <v>337</v>
      </c>
      <c r="C284" s="36" t="s">
        <v>132</v>
      </c>
      <c r="D284" s="36">
        <v>11152.85</v>
      </c>
    </row>
    <row r="285" spans="1:4" ht="14.25" customHeight="1">
      <c r="A285" s="36">
        <v>605672</v>
      </c>
      <c r="B285" s="17" t="s">
        <v>338</v>
      </c>
      <c r="C285" s="36" t="s">
        <v>132</v>
      </c>
      <c r="D285" s="36">
        <v>11683.58</v>
      </c>
    </row>
    <row r="286" spans="1:4" ht="14.25" customHeight="1">
      <c r="A286" s="36">
        <v>605481</v>
      </c>
      <c r="B286" s="17" t="s">
        <v>339</v>
      </c>
      <c r="C286" s="36" t="s">
        <v>132</v>
      </c>
      <c r="D286" s="36">
        <v>11583.51</v>
      </c>
    </row>
    <row r="287" spans="1:4" ht="14.25" customHeight="1">
      <c r="A287" s="36">
        <v>605673</v>
      </c>
      <c r="B287" s="17" t="s">
        <v>340</v>
      </c>
      <c r="C287" s="36" t="s">
        <v>132</v>
      </c>
      <c r="D287" s="36">
        <v>12461.85</v>
      </c>
    </row>
    <row r="288" spans="1:4" ht="14.25" customHeight="1">
      <c r="A288" s="36">
        <v>605482</v>
      </c>
      <c r="B288" s="17" t="s">
        <v>341</v>
      </c>
      <c r="C288" s="36" t="s">
        <v>132</v>
      </c>
      <c r="D288" s="36">
        <v>12359.08</v>
      </c>
    </row>
    <row r="289" spans="1:4" ht="14.25" customHeight="1">
      <c r="A289" s="36">
        <v>605718</v>
      </c>
      <c r="B289" s="17" t="s">
        <v>342</v>
      </c>
      <c r="C289" s="36" t="s">
        <v>132</v>
      </c>
      <c r="D289" s="36">
        <v>7525.16</v>
      </c>
    </row>
    <row r="290" spans="1:4" ht="14.25" customHeight="1">
      <c r="A290" s="36">
        <v>605630</v>
      </c>
      <c r="B290" s="17" t="s">
        <v>343</v>
      </c>
      <c r="C290" s="36" t="s">
        <v>132</v>
      </c>
      <c r="D290" s="36">
        <v>7457.55</v>
      </c>
    </row>
    <row r="291" spans="1:4" ht="14.25" customHeight="1">
      <c r="A291" s="36">
        <v>605719</v>
      </c>
      <c r="B291" s="17" t="s">
        <v>344</v>
      </c>
      <c r="C291" s="36" t="s">
        <v>132</v>
      </c>
      <c r="D291" s="36">
        <v>9321.5300000000007</v>
      </c>
    </row>
    <row r="292" spans="1:4" ht="14.25" customHeight="1">
      <c r="A292" s="36">
        <v>605631</v>
      </c>
      <c r="B292" s="17" t="s">
        <v>345</v>
      </c>
      <c r="C292" s="36" t="s">
        <v>132</v>
      </c>
      <c r="D292" s="36">
        <v>9245.7999999999993</v>
      </c>
    </row>
    <row r="293" spans="1:4" ht="14.25" customHeight="1">
      <c r="A293" s="36">
        <v>605720</v>
      </c>
      <c r="B293" s="17" t="s">
        <v>346</v>
      </c>
      <c r="C293" s="36" t="s">
        <v>132</v>
      </c>
      <c r="D293" s="36">
        <v>9753.9599999999991</v>
      </c>
    </row>
    <row r="294" spans="1:4" ht="14.25" customHeight="1">
      <c r="A294" s="36">
        <v>605632</v>
      </c>
      <c r="B294" s="17" t="s">
        <v>347</v>
      </c>
      <c r="C294" s="36" t="s">
        <v>132</v>
      </c>
      <c r="D294" s="36">
        <v>9675.52</v>
      </c>
    </row>
    <row r="295" spans="1:4" ht="14.25" customHeight="1">
      <c r="A295" s="36">
        <v>605721</v>
      </c>
      <c r="B295" s="17" t="s">
        <v>348</v>
      </c>
      <c r="C295" s="36" t="s">
        <v>132</v>
      </c>
      <c r="D295" s="36">
        <v>10896.4</v>
      </c>
    </row>
    <row r="296" spans="1:4" ht="14.25" customHeight="1">
      <c r="A296" s="36">
        <v>605633</v>
      </c>
      <c r="B296" s="17" t="s">
        <v>349</v>
      </c>
      <c r="C296" s="36" t="s">
        <v>132</v>
      </c>
      <c r="D296" s="36">
        <v>10811.21</v>
      </c>
    </row>
    <row r="297" spans="1:4" ht="14.25" customHeight="1">
      <c r="A297" s="36">
        <v>605722</v>
      </c>
      <c r="B297" s="17" t="s">
        <v>350</v>
      </c>
      <c r="C297" s="36" t="s">
        <v>132</v>
      </c>
      <c r="D297" s="36">
        <v>11544</v>
      </c>
    </row>
    <row r="298" spans="1:4" ht="14.25" customHeight="1">
      <c r="A298" s="36">
        <v>605634</v>
      </c>
      <c r="B298" s="17" t="s">
        <v>351</v>
      </c>
      <c r="C298" s="36" t="s">
        <v>132</v>
      </c>
      <c r="D298" s="36">
        <v>11454.75</v>
      </c>
    </row>
    <row r="299" spans="1:4" ht="14.25" customHeight="1">
      <c r="A299" s="36">
        <v>605723</v>
      </c>
      <c r="B299" s="17" t="s">
        <v>352</v>
      </c>
      <c r="C299" s="36" t="s">
        <v>132</v>
      </c>
      <c r="D299" s="36">
        <v>13498.26</v>
      </c>
    </row>
    <row r="300" spans="1:4" ht="14.25" customHeight="1">
      <c r="A300" s="36">
        <v>605635</v>
      </c>
      <c r="B300" s="17" t="s">
        <v>353</v>
      </c>
      <c r="C300" s="36" t="s">
        <v>132</v>
      </c>
      <c r="D300" s="36">
        <v>13399.54</v>
      </c>
    </row>
    <row r="301" spans="1:4" ht="14.25" customHeight="1">
      <c r="A301" s="36">
        <v>605724</v>
      </c>
      <c r="B301" s="17" t="s">
        <v>354</v>
      </c>
      <c r="C301" s="36" t="s">
        <v>132</v>
      </c>
      <c r="D301" s="36">
        <v>15415.72</v>
      </c>
    </row>
    <row r="302" spans="1:4" ht="14.25" customHeight="1">
      <c r="A302" s="36">
        <v>605636</v>
      </c>
      <c r="B302" s="17" t="s">
        <v>355</v>
      </c>
      <c r="C302" s="36" t="s">
        <v>132</v>
      </c>
      <c r="D302" s="36">
        <v>15279.14</v>
      </c>
    </row>
    <row r="303" spans="1:4" ht="14.25" customHeight="1">
      <c r="A303" s="36">
        <v>605725</v>
      </c>
      <c r="B303" s="17" t="s">
        <v>356</v>
      </c>
      <c r="C303" s="36" t="s">
        <v>132</v>
      </c>
      <c r="D303" s="36">
        <v>16365.23</v>
      </c>
    </row>
    <row r="304" spans="1:4" ht="14.25" customHeight="1">
      <c r="A304" s="36">
        <v>605637</v>
      </c>
      <c r="B304" s="17" t="s">
        <v>357</v>
      </c>
      <c r="C304" s="36" t="s">
        <v>132</v>
      </c>
      <c r="D304" s="36">
        <v>16224.6</v>
      </c>
    </row>
    <row r="305" spans="1:4" ht="14.25" customHeight="1">
      <c r="A305" s="36">
        <v>605726</v>
      </c>
      <c r="B305" s="17" t="s">
        <v>358</v>
      </c>
      <c r="C305" s="36" t="s">
        <v>132</v>
      </c>
      <c r="D305" s="36">
        <v>17321.66</v>
      </c>
    </row>
    <row r="306" spans="1:4" ht="14.25" customHeight="1">
      <c r="A306" s="36">
        <v>605638</v>
      </c>
      <c r="B306" s="17" t="s">
        <v>359</v>
      </c>
      <c r="C306" s="36" t="s">
        <v>132</v>
      </c>
      <c r="D306" s="36">
        <v>17175.62</v>
      </c>
    </row>
    <row r="307" spans="1:4" ht="14.25" customHeight="1">
      <c r="A307" s="36">
        <v>605727</v>
      </c>
      <c r="B307" s="17" t="s">
        <v>360</v>
      </c>
      <c r="C307" s="36" t="s">
        <v>132</v>
      </c>
      <c r="D307" s="36">
        <v>18565.73</v>
      </c>
    </row>
    <row r="308" spans="1:4" ht="14.25" customHeight="1">
      <c r="A308" s="36">
        <v>605639</v>
      </c>
      <c r="B308" s="17" t="s">
        <v>361</v>
      </c>
      <c r="C308" s="36" t="s">
        <v>132</v>
      </c>
      <c r="D308" s="36">
        <v>18412.919999999998</v>
      </c>
    </row>
    <row r="309" spans="1:4" ht="14.25" customHeight="1">
      <c r="A309" s="36">
        <v>605728</v>
      </c>
      <c r="B309" s="17" t="s">
        <v>362</v>
      </c>
      <c r="C309" s="36" t="s">
        <v>132</v>
      </c>
      <c r="D309" s="36">
        <v>19259.12</v>
      </c>
    </row>
    <row r="310" spans="1:4" ht="14.25" customHeight="1">
      <c r="A310" s="36">
        <v>605640</v>
      </c>
      <c r="B310" s="17" t="s">
        <v>363</v>
      </c>
      <c r="C310" s="36" t="s">
        <v>132</v>
      </c>
      <c r="D310" s="36">
        <v>19102.259999999998</v>
      </c>
    </row>
    <row r="311" spans="1:4" ht="14.25" customHeight="1">
      <c r="A311" s="36">
        <v>605729</v>
      </c>
      <c r="B311" s="17" t="s">
        <v>364</v>
      </c>
      <c r="C311" s="36" t="s">
        <v>132</v>
      </c>
      <c r="D311" s="36">
        <v>21150.880000000001</v>
      </c>
    </row>
    <row r="312" spans="1:4" ht="14.25" customHeight="1">
      <c r="A312" s="36">
        <v>605641</v>
      </c>
      <c r="B312" s="17" t="s">
        <v>365</v>
      </c>
      <c r="C312" s="36" t="s">
        <v>132</v>
      </c>
      <c r="D312" s="36">
        <v>20983.200000000001</v>
      </c>
    </row>
    <row r="313" spans="1:4" ht="14.25" customHeight="1">
      <c r="A313" s="36">
        <v>605730</v>
      </c>
      <c r="B313" s="17" t="s">
        <v>366</v>
      </c>
      <c r="C313" s="36" t="s">
        <v>132</v>
      </c>
      <c r="D313" s="36">
        <v>23062.75</v>
      </c>
    </row>
    <row r="314" spans="1:4" ht="14.25" customHeight="1">
      <c r="A314" s="36">
        <v>605642</v>
      </c>
      <c r="B314" s="17" t="s">
        <v>367</v>
      </c>
      <c r="C314" s="36" t="s">
        <v>132</v>
      </c>
      <c r="D314" s="36">
        <v>22884.25</v>
      </c>
    </row>
    <row r="315" spans="1:4" ht="14.25" customHeight="1">
      <c r="A315" s="36">
        <v>605731</v>
      </c>
      <c r="B315" s="17" t="s">
        <v>368</v>
      </c>
      <c r="C315" s="36" t="s">
        <v>132</v>
      </c>
      <c r="D315" s="36">
        <v>29230.74</v>
      </c>
    </row>
    <row r="316" spans="1:4" ht="14.25" customHeight="1">
      <c r="A316" s="36">
        <v>605643</v>
      </c>
      <c r="B316" s="17" t="s">
        <v>369</v>
      </c>
      <c r="C316" s="36" t="s">
        <v>132</v>
      </c>
      <c r="D316" s="36">
        <v>29046.83</v>
      </c>
    </row>
    <row r="317" spans="1:4" ht="14.25" customHeight="1">
      <c r="A317" s="36">
        <v>605732</v>
      </c>
      <c r="B317" s="17" t="s">
        <v>370</v>
      </c>
      <c r="C317" s="36" t="s">
        <v>132</v>
      </c>
      <c r="D317" s="36">
        <v>30226.75</v>
      </c>
    </row>
    <row r="318" spans="1:4" ht="14.25" customHeight="1">
      <c r="A318" s="36">
        <v>605644</v>
      </c>
      <c r="B318" s="17" t="s">
        <v>371</v>
      </c>
      <c r="C318" s="36" t="s">
        <v>132</v>
      </c>
      <c r="D318" s="36">
        <v>30005.89</v>
      </c>
    </row>
    <row r="319" spans="1:4" ht="14.25" customHeight="1">
      <c r="A319" s="36">
        <v>605733</v>
      </c>
      <c r="B319" s="17" t="s">
        <v>372</v>
      </c>
      <c r="C319" s="36" t="s">
        <v>132</v>
      </c>
      <c r="D319" s="36">
        <v>36810.269999999997</v>
      </c>
    </row>
    <row r="320" spans="1:4" ht="14.25" customHeight="1">
      <c r="A320" s="36">
        <v>605645</v>
      </c>
      <c r="B320" s="17" t="s">
        <v>373</v>
      </c>
      <c r="C320" s="36" t="s">
        <v>132</v>
      </c>
      <c r="D320" s="36">
        <v>36578.36</v>
      </c>
    </row>
    <row r="321" spans="1:4" ht="14.25" customHeight="1">
      <c r="A321" s="36">
        <v>605734</v>
      </c>
      <c r="B321" s="17" t="s">
        <v>374</v>
      </c>
      <c r="C321" s="36" t="s">
        <v>132</v>
      </c>
      <c r="D321" s="36">
        <v>39541.699999999997</v>
      </c>
    </row>
    <row r="322" spans="1:4" ht="14.25" customHeight="1">
      <c r="A322" s="36">
        <v>605646</v>
      </c>
      <c r="B322" s="17" t="s">
        <v>375</v>
      </c>
      <c r="C322" s="36" t="s">
        <v>132</v>
      </c>
      <c r="D322" s="36">
        <v>39298.75</v>
      </c>
    </row>
    <row r="323" spans="1:4" ht="14.25" customHeight="1">
      <c r="A323" s="36">
        <v>605735</v>
      </c>
      <c r="B323" s="17" t="s">
        <v>376</v>
      </c>
      <c r="C323" s="36" t="s">
        <v>132</v>
      </c>
      <c r="D323" s="36">
        <v>48748.11</v>
      </c>
    </row>
    <row r="324" spans="1:4" ht="14.25" customHeight="1">
      <c r="A324" s="36">
        <v>605647</v>
      </c>
      <c r="B324" s="17" t="s">
        <v>377</v>
      </c>
      <c r="C324" s="36" t="s">
        <v>132</v>
      </c>
      <c r="D324" s="36">
        <v>48492.53</v>
      </c>
    </row>
    <row r="325" spans="1:4" ht="14.25" customHeight="1">
      <c r="A325" s="36">
        <v>605736</v>
      </c>
      <c r="B325" s="17" t="s">
        <v>378</v>
      </c>
      <c r="C325" s="36" t="s">
        <v>132</v>
      </c>
      <c r="D325" s="36">
        <v>62207.02</v>
      </c>
    </row>
    <row r="326" spans="1:4" ht="14.25" customHeight="1">
      <c r="A326" s="36">
        <v>605648</v>
      </c>
      <c r="B326" s="17" t="s">
        <v>379</v>
      </c>
      <c r="C326" s="36" t="s">
        <v>132</v>
      </c>
      <c r="D326" s="36">
        <v>61938.82</v>
      </c>
    </row>
    <row r="327" spans="1:4" ht="14.25" customHeight="1">
      <c r="A327" s="36">
        <v>605737</v>
      </c>
      <c r="B327" s="17" t="s">
        <v>380</v>
      </c>
      <c r="C327" s="36" t="s">
        <v>132</v>
      </c>
      <c r="D327" s="36">
        <v>66134.179999999993</v>
      </c>
    </row>
    <row r="328" spans="1:4" ht="14.25" customHeight="1">
      <c r="A328" s="36">
        <v>605649</v>
      </c>
      <c r="B328" s="17" t="s">
        <v>381</v>
      </c>
      <c r="C328" s="36" t="s">
        <v>132</v>
      </c>
      <c r="D328" s="36">
        <v>65854.94</v>
      </c>
    </row>
    <row r="329" spans="1:4" ht="14.25" customHeight="1">
      <c r="A329" s="36">
        <v>605738</v>
      </c>
      <c r="B329" s="17" t="s">
        <v>382</v>
      </c>
      <c r="C329" s="36" t="s">
        <v>132</v>
      </c>
      <c r="D329" s="36">
        <v>70121.509999999995</v>
      </c>
    </row>
    <row r="330" spans="1:4" ht="14.25" customHeight="1">
      <c r="A330" s="36">
        <v>605650</v>
      </c>
      <c r="B330" s="17" t="s">
        <v>383</v>
      </c>
      <c r="C330" s="36" t="s">
        <v>132</v>
      </c>
      <c r="D330" s="36">
        <v>69829.649999999994</v>
      </c>
    </row>
    <row r="331" spans="1:4" ht="14.25" customHeight="1">
      <c r="A331" s="36">
        <v>605674</v>
      </c>
      <c r="B331" s="17" t="s">
        <v>384</v>
      </c>
      <c r="C331" s="36" t="s">
        <v>132</v>
      </c>
      <c r="D331" s="36">
        <v>7270.42</v>
      </c>
    </row>
    <row r="332" spans="1:4" ht="14.25" customHeight="1">
      <c r="A332" s="36">
        <v>605483</v>
      </c>
      <c r="B332" s="17" t="s">
        <v>385</v>
      </c>
      <c r="C332" s="36" t="s">
        <v>132</v>
      </c>
      <c r="D332" s="36">
        <v>7202.81</v>
      </c>
    </row>
    <row r="333" spans="1:4" ht="14.25" customHeight="1">
      <c r="A333" s="36">
        <v>605675</v>
      </c>
      <c r="B333" s="17" t="s">
        <v>386</v>
      </c>
      <c r="C333" s="36" t="s">
        <v>132</v>
      </c>
      <c r="D333" s="36">
        <v>9013.51</v>
      </c>
    </row>
    <row r="334" spans="1:4" ht="14.25" customHeight="1">
      <c r="A334" s="36">
        <v>605484</v>
      </c>
      <c r="B334" s="17" t="s">
        <v>387</v>
      </c>
      <c r="C334" s="36" t="s">
        <v>132</v>
      </c>
      <c r="D334" s="36">
        <v>8937.7800000000007</v>
      </c>
    </row>
    <row r="335" spans="1:4" ht="14.25" customHeight="1">
      <c r="A335" s="36">
        <v>605676</v>
      </c>
      <c r="B335" s="17" t="s">
        <v>388</v>
      </c>
      <c r="C335" s="36" t="s">
        <v>132</v>
      </c>
      <c r="D335" s="36">
        <v>9435.94</v>
      </c>
    </row>
    <row r="336" spans="1:4" ht="14.25" customHeight="1">
      <c r="A336" s="36">
        <v>605485</v>
      </c>
      <c r="B336" s="17" t="s">
        <v>389</v>
      </c>
      <c r="C336" s="36" t="s">
        <v>132</v>
      </c>
      <c r="D336" s="36">
        <v>9357.51</v>
      </c>
    </row>
    <row r="337" spans="1:4" ht="14.25" customHeight="1">
      <c r="A337" s="36">
        <v>605677</v>
      </c>
      <c r="B337" s="17" t="s">
        <v>390</v>
      </c>
      <c r="C337" s="36" t="s">
        <v>132</v>
      </c>
      <c r="D337" s="36">
        <v>10535.1</v>
      </c>
    </row>
    <row r="338" spans="1:4" ht="14.25" customHeight="1">
      <c r="A338" s="36">
        <v>605486</v>
      </c>
      <c r="B338" s="17" t="s">
        <v>391</v>
      </c>
      <c r="C338" s="36" t="s">
        <v>132</v>
      </c>
      <c r="D338" s="36">
        <v>10449.91</v>
      </c>
    </row>
    <row r="339" spans="1:4" ht="14.25" customHeight="1">
      <c r="A339" s="36">
        <v>605678</v>
      </c>
      <c r="B339" s="17" t="s">
        <v>392</v>
      </c>
      <c r="C339" s="36" t="s">
        <v>132</v>
      </c>
      <c r="D339" s="36">
        <v>11162.71</v>
      </c>
    </row>
    <row r="340" spans="1:4" ht="14.25" customHeight="1">
      <c r="A340" s="36">
        <v>605487</v>
      </c>
      <c r="B340" s="17" t="s">
        <v>393</v>
      </c>
      <c r="C340" s="36" t="s">
        <v>132</v>
      </c>
      <c r="D340" s="36">
        <v>11073.46</v>
      </c>
    </row>
    <row r="341" spans="1:4" ht="14.25" customHeight="1">
      <c r="A341" s="36">
        <v>605679</v>
      </c>
      <c r="B341" s="17" t="s">
        <v>394</v>
      </c>
      <c r="C341" s="36" t="s">
        <v>132</v>
      </c>
      <c r="D341" s="36">
        <v>13052.04</v>
      </c>
    </row>
    <row r="342" spans="1:4" ht="14.25" customHeight="1">
      <c r="A342" s="36">
        <v>605488</v>
      </c>
      <c r="B342" s="17" t="s">
        <v>395</v>
      </c>
      <c r="C342" s="36" t="s">
        <v>132</v>
      </c>
      <c r="D342" s="36">
        <v>12953.33</v>
      </c>
    </row>
    <row r="343" spans="1:4" ht="14.25" customHeight="1">
      <c r="A343" s="36">
        <v>605680</v>
      </c>
      <c r="B343" s="17" t="s">
        <v>396</v>
      </c>
      <c r="C343" s="36" t="s">
        <v>132</v>
      </c>
      <c r="D343" s="36">
        <v>14906.23</v>
      </c>
    </row>
    <row r="344" spans="1:4" ht="14.25" customHeight="1">
      <c r="A344" s="36">
        <v>605489</v>
      </c>
      <c r="B344" s="17" t="s">
        <v>397</v>
      </c>
      <c r="C344" s="36" t="s">
        <v>132</v>
      </c>
      <c r="D344" s="36">
        <v>14769.66</v>
      </c>
    </row>
    <row r="345" spans="1:4" ht="14.25" customHeight="1">
      <c r="A345" s="36">
        <v>605681</v>
      </c>
      <c r="B345" s="17" t="s">
        <v>398</v>
      </c>
      <c r="C345" s="36" t="s">
        <v>132</v>
      </c>
      <c r="D345" s="36">
        <v>15824.11</v>
      </c>
    </row>
    <row r="346" spans="1:4" ht="14.25" customHeight="1">
      <c r="A346" s="36">
        <v>605490</v>
      </c>
      <c r="B346" s="17" t="s">
        <v>399</v>
      </c>
      <c r="C346" s="36" t="s">
        <v>132</v>
      </c>
      <c r="D346" s="36">
        <v>15683.48</v>
      </c>
    </row>
    <row r="347" spans="1:4" ht="14.25" customHeight="1">
      <c r="A347" s="36">
        <v>605682</v>
      </c>
      <c r="B347" s="17" t="s">
        <v>400</v>
      </c>
      <c r="C347" s="36" t="s">
        <v>132</v>
      </c>
      <c r="D347" s="36">
        <v>16748.91</v>
      </c>
    </row>
    <row r="348" spans="1:4" ht="14.25" customHeight="1">
      <c r="A348" s="36">
        <v>605491</v>
      </c>
      <c r="B348" s="17" t="s">
        <v>401</v>
      </c>
      <c r="C348" s="36" t="s">
        <v>132</v>
      </c>
      <c r="D348" s="36">
        <v>16602.86</v>
      </c>
    </row>
    <row r="349" spans="1:4" ht="14.25" customHeight="1">
      <c r="A349" s="36">
        <v>605683</v>
      </c>
      <c r="B349" s="17" t="s">
        <v>402</v>
      </c>
      <c r="C349" s="36" t="s">
        <v>132</v>
      </c>
      <c r="D349" s="36">
        <v>17951.349999999999</v>
      </c>
    </row>
    <row r="350" spans="1:4" ht="14.25" customHeight="1">
      <c r="A350" s="36">
        <v>605492</v>
      </c>
      <c r="B350" s="17" t="s">
        <v>403</v>
      </c>
      <c r="C350" s="36" t="s">
        <v>132</v>
      </c>
      <c r="D350" s="36">
        <v>17798.55</v>
      </c>
    </row>
    <row r="351" spans="1:4" ht="14.25" customHeight="1">
      <c r="A351" s="36">
        <v>605684</v>
      </c>
      <c r="B351" s="17" t="s">
        <v>404</v>
      </c>
      <c r="C351" s="36" t="s">
        <v>132</v>
      </c>
      <c r="D351" s="36">
        <v>18623.09</v>
      </c>
    </row>
    <row r="352" spans="1:4" ht="14.25" customHeight="1">
      <c r="A352" s="36">
        <v>605493</v>
      </c>
      <c r="B352" s="17" t="s">
        <v>405</v>
      </c>
      <c r="C352" s="36" t="s">
        <v>132</v>
      </c>
      <c r="D352" s="36">
        <v>18466.23</v>
      </c>
    </row>
    <row r="353" spans="1:4" ht="14.25" customHeight="1">
      <c r="A353" s="36">
        <v>605685</v>
      </c>
      <c r="B353" s="17" t="s">
        <v>406</v>
      </c>
      <c r="C353" s="36" t="s">
        <v>132</v>
      </c>
      <c r="D353" s="36">
        <v>20449.919999999998</v>
      </c>
    </row>
    <row r="354" spans="1:4" ht="14.25" customHeight="1">
      <c r="A354" s="36">
        <v>605494</v>
      </c>
      <c r="B354" s="17" t="s">
        <v>407</v>
      </c>
      <c r="C354" s="36" t="s">
        <v>132</v>
      </c>
      <c r="D354" s="36">
        <v>20282.240000000002</v>
      </c>
    </row>
    <row r="355" spans="1:4" ht="14.25" customHeight="1">
      <c r="A355" s="36">
        <v>605686</v>
      </c>
      <c r="B355" s="17" t="s">
        <v>408</v>
      </c>
      <c r="C355" s="36" t="s">
        <v>132</v>
      </c>
      <c r="D355" s="36">
        <v>22298.52</v>
      </c>
    </row>
    <row r="356" spans="1:4" ht="14.25" customHeight="1">
      <c r="A356" s="36">
        <v>605495</v>
      </c>
      <c r="B356" s="17" t="s">
        <v>409</v>
      </c>
      <c r="C356" s="36" t="s">
        <v>132</v>
      </c>
      <c r="D356" s="36">
        <v>22120.03</v>
      </c>
    </row>
    <row r="357" spans="1:4" ht="14.25" customHeight="1">
      <c r="A357" s="36">
        <v>605687</v>
      </c>
      <c r="B357" s="17" t="s">
        <v>410</v>
      </c>
      <c r="C357" s="36" t="s">
        <v>132</v>
      </c>
      <c r="D357" s="36">
        <v>25454.55</v>
      </c>
    </row>
    <row r="358" spans="1:4" ht="14.25" customHeight="1">
      <c r="A358" s="36">
        <v>605496</v>
      </c>
      <c r="B358" s="17" t="s">
        <v>411</v>
      </c>
      <c r="C358" s="36" t="s">
        <v>132</v>
      </c>
      <c r="D358" s="36">
        <v>25270.65</v>
      </c>
    </row>
    <row r="359" spans="1:4" ht="14.25" customHeight="1">
      <c r="A359" s="36">
        <v>605688</v>
      </c>
      <c r="B359" s="17" t="s">
        <v>412</v>
      </c>
      <c r="C359" s="36" t="s">
        <v>132</v>
      </c>
      <c r="D359" s="36">
        <v>26343.93</v>
      </c>
    </row>
    <row r="360" spans="1:4" ht="14.25" customHeight="1">
      <c r="A360" s="36">
        <v>605497</v>
      </c>
      <c r="B360" s="17" t="s">
        <v>413</v>
      </c>
      <c r="C360" s="36" t="s">
        <v>132</v>
      </c>
      <c r="D360" s="36">
        <v>26123.06</v>
      </c>
    </row>
    <row r="361" spans="1:4" ht="14.25" customHeight="1">
      <c r="A361" s="36">
        <v>605689</v>
      </c>
      <c r="B361" s="17" t="s">
        <v>414</v>
      </c>
      <c r="C361" s="36" t="s">
        <v>132</v>
      </c>
      <c r="D361" s="36">
        <v>33044.910000000003</v>
      </c>
    </row>
    <row r="362" spans="1:4" ht="14.25" customHeight="1">
      <c r="A362" s="36">
        <v>605498</v>
      </c>
      <c r="B362" s="17" t="s">
        <v>415</v>
      </c>
      <c r="C362" s="36" t="s">
        <v>132</v>
      </c>
      <c r="D362" s="36">
        <v>32813</v>
      </c>
    </row>
    <row r="363" spans="1:4" ht="14.25" customHeight="1">
      <c r="A363" s="36">
        <v>605690</v>
      </c>
      <c r="B363" s="17" t="s">
        <v>416</v>
      </c>
      <c r="C363" s="36" t="s">
        <v>132</v>
      </c>
      <c r="D363" s="36">
        <v>35507.040000000001</v>
      </c>
    </row>
    <row r="364" spans="1:4" ht="14.25" customHeight="1">
      <c r="A364" s="36">
        <v>605499</v>
      </c>
      <c r="B364" s="17" t="s">
        <v>417</v>
      </c>
      <c r="C364" s="36" t="s">
        <v>132</v>
      </c>
      <c r="D364" s="36">
        <v>35264.089999999997</v>
      </c>
    </row>
    <row r="365" spans="1:4" ht="14.25" customHeight="1">
      <c r="A365" s="36">
        <v>605691</v>
      </c>
      <c r="B365" s="17" t="s">
        <v>418</v>
      </c>
      <c r="C365" s="36" t="s">
        <v>132</v>
      </c>
      <c r="D365" s="36">
        <v>43613.51</v>
      </c>
    </row>
    <row r="366" spans="1:4" ht="14.25" customHeight="1">
      <c r="A366" s="36">
        <v>605500</v>
      </c>
      <c r="B366" s="17" t="s">
        <v>419</v>
      </c>
      <c r="C366" s="36" t="s">
        <v>132</v>
      </c>
      <c r="D366" s="36">
        <v>43357.94</v>
      </c>
    </row>
    <row r="367" spans="1:4" ht="14.25" customHeight="1">
      <c r="A367" s="36">
        <v>605692</v>
      </c>
      <c r="B367" s="17" t="s">
        <v>420</v>
      </c>
      <c r="C367" s="36" t="s">
        <v>132</v>
      </c>
      <c r="D367" s="36">
        <v>52132.54</v>
      </c>
    </row>
    <row r="368" spans="1:4" ht="14.25" customHeight="1">
      <c r="A368" s="36">
        <v>605501</v>
      </c>
      <c r="B368" s="17" t="s">
        <v>421</v>
      </c>
      <c r="C368" s="36" t="s">
        <v>132</v>
      </c>
      <c r="D368" s="36">
        <v>51864.34</v>
      </c>
    </row>
    <row r="369" spans="1:4" ht="14.25" customHeight="1">
      <c r="A369" s="36">
        <v>605693</v>
      </c>
      <c r="B369" s="17" t="s">
        <v>422</v>
      </c>
      <c r="C369" s="36" t="s">
        <v>132</v>
      </c>
      <c r="D369" s="36">
        <v>55469.41</v>
      </c>
    </row>
    <row r="370" spans="1:4" ht="14.25" customHeight="1">
      <c r="A370" s="36">
        <v>605502</v>
      </c>
      <c r="B370" s="17" t="s">
        <v>423</v>
      </c>
      <c r="C370" s="36" t="s">
        <v>132</v>
      </c>
      <c r="D370" s="36">
        <v>55190.17</v>
      </c>
    </row>
    <row r="371" spans="1:4" ht="14.25" customHeight="1">
      <c r="A371" s="36">
        <v>605694</v>
      </c>
      <c r="B371" s="17" t="s">
        <v>424</v>
      </c>
      <c r="C371" s="36" t="s">
        <v>132</v>
      </c>
      <c r="D371" s="36">
        <v>58866.47</v>
      </c>
    </row>
    <row r="372" spans="1:4" ht="14.25" customHeight="1">
      <c r="A372" s="36">
        <v>605503</v>
      </c>
      <c r="B372" s="17" t="s">
        <v>425</v>
      </c>
      <c r="C372" s="36" t="s">
        <v>132</v>
      </c>
      <c r="D372" s="36">
        <v>58574.61</v>
      </c>
    </row>
    <row r="373" spans="1:4" ht="14.25" customHeight="1">
      <c r="A373" s="36">
        <v>606433</v>
      </c>
      <c r="B373" s="17" t="s">
        <v>426</v>
      </c>
      <c r="C373" s="36" t="s">
        <v>132</v>
      </c>
      <c r="D373" s="36">
        <v>8758.49</v>
      </c>
    </row>
    <row r="374" spans="1:4" ht="14.25" customHeight="1">
      <c r="A374" s="36">
        <v>606343</v>
      </c>
      <c r="B374" s="17" t="s">
        <v>427</v>
      </c>
      <c r="C374" s="36" t="s">
        <v>132</v>
      </c>
      <c r="D374" s="36">
        <v>8678.7000000000007</v>
      </c>
    </row>
    <row r="375" spans="1:4" ht="14.25" customHeight="1">
      <c r="A375" s="36">
        <v>606434</v>
      </c>
      <c r="B375" s="17" t="s">
        <v>428</v>
      </c>
      <c r="C375" s="36" t="s">
        <v>132</v>
      </c>
      <c r="D375" s="36">
        <v>9683.59</v>
      </c>
    </row>
    <row r="376" spans="1:4" ht="14.25" customHeight="1">
      <c r="A376" s="36">
        <v>606344</v>
      </c>
      <c r="B376" s="17" t="s">
        <v>429</v>
      </c>
      <c r="C376" s="36" t="s">
        <v>132</v>
      </c>
      <c r="D376" s="36">
        <v>9598.4</v>
      </c>
    </row>
    <row r="377" spans="1:4" ht="14.25" customHeight="1">
      <c r="A377" s="36">
        <v>606435</v>
      </c>
      <c r="B377" s="17" t="s">
        <v>430</v>
      </c>
      <c r="C377" s="36" t="s">
        <v>132</v>
      </c>
      <c r="D377" s="36">
        <v>10589.3</v>
      </c>
    </row>
    <row r="378" spans="1:4" ht="14.25" customHeight="1">
      <c r="A378" s="36">
        <v>606345</v>
      </c>
      <c r="B378" s="17" t="s">
        <v>431</v>
      </c>
      <c r="C378" s="36" t="s">
        <v>132</v>
      </c>
      <c r="D378" s="36">
        <v>10500.05</v>
      </c>
    </row>
    <row r="379" spans="1:4" ht="14.25" customHeight="1">
      <c r="A379" s="36">
        <v>606436</v>
      </c>
      <c r="B379" s="17" t="s">
        <v>432</v>
      </c>
      <c r="C379" s="36" t="s">
        <v>132</v>
      </c>
      <c r="D379" s="36">
        <v>11258.5</v>
      </c>
    </row>
    <row r="380" spans="1:4" ht="14.25" customHeight="1">
      <c r="A380" s="36">
        <v>606346</v>
      </c>
      <c r="B380" s="17" t="s">
        <v>433</v>
      </c>
      <c r="C380" s="36" t="s">
        <v>132</v>
      </c>
      <c r="D380" s="36">
        <v>11162.49</v>
      </c>
    </row>
    <row r="381" spans="1:4" ht="14.25" customHeight="1">
      <c r="A381" s="36">
        <v>606437</v>
      </c>
      <c r="B381" s="17" t="s">
        <v>434</v>
      </c>
      <c r="C381" s="36" t="s">
        <v>132</v>
      </c>
      <c r="D381" s="36">
        <v>12182.74</v>
      </c>
    </row>
    <row r="382" spans="1:4" ht="14.25" customHeight="1">
      <c r="A382" s="36">
        <v>606347</v>
      </c>
      <c r="B382" s="17" t="s">
        <v>435</v>
      </c>
      <c r="C382" s="36" t="s">
        <v>132</v>
      </c>
      <c r="D382" s="36">
        <v>12083.58</v>
      </c>
    </row>
    <row r="383" spans="1:4" ht="14.25" customHeight="1">
      <c r="A383" s="36">
        <v>606438</v>
      </c>
      <c r="B383" s="17" t="s">
        <v>436</v>
      </c>
      <c r="C383" s="36" t="s">
        <v>132</v>
      </c>
      <c r="D383" s="36">
        <v>12509.42</v>
      </c>
    </row>
    <row r="384" spans="1:4" ht="14.25" customHeight="1">
      <c r="A384" s="36">
        <v>606348</v>
      </c>
      <c r="B384" s="17" t="s">
        <v>437</v>
      </c>
      <c r="C384" s="36" t="s">
        <v>132</v>
      </c>
      <c r="D384" s="36">
        <v>12408</v>
      </c>
    </row>
    <row r="385" spans="1:4" ht="14.25" customHeight="1">
      <c r="A385" s="36">
        <v>606439</v>
      </c>
      <c r="B385" s="17" t="s">
        <v>438</v>
      </c>
      <c r="C385" s="36" t="s">
        <v>132</v>
      </c>
      <c r="D385" s="36">
        <v>13190.36</v>
      </c>
    </row>
    <row r="386" spans="1:4" ht="14.25" customHeight="1">
      <c r="A386" s="36">
        <v>606349</v>
      </c>
      <c r="B386" s="17" t="s">
        <v>439</v>
      </c>
      <c r="C386" s="36" t="s">
        <v>132</v>
      </c>
      <c r="D386" s="36">
        <v>13055.14</v>
      </c>
    </row>
    <row r="387" spans="1:4" ht="14.25" customHeight="1">
      <c r="A387" s="36">
        <v>606440</v>
      </c>
      <c r="B387" s="17" t="s">
        <v>440</v>
      </c>
      <c r="C387" s="36" t="s">
        <v>132</v>
      </c>
      <c r="D387" s="36">
        <v>13791</v>
      </c>
    </row>
    <row r="388" spans="1:4" ht="14.25" customHeight="1">
      <c r="A388" s="36">
        <v>606350</v>
      </c>
      <c r="B388" s="17" t="s">
        <v>441</v>
      </c>
      <c r="C388" s="36" t="s">
        <v>132</v>
      </c>
      <c r="D388" s="36">
        <v>13650.37</v>
      </c>
    </row>
    <row r="389" spans="1:4" ht="14.25" customHeight="1">
      <c r="A389" s="36">
        <v>606441</v>
      </c>
      <c r="B389" s="17" t="s">
        <v>442</v>
      </c>
      <c r="C389" s="36" t="s">
        <v>132</v>
      </c>
      <c r="D389" s="36">
        <v>14447.5</v>
      </c>
    </row>
    <row r="390" spans="1:4" ht="14.25" customHeight="1">
      <c r="A390" s="36">
        <v>606351</v>
      </c>
      <c r="B390" s="17" t="s">
        <v>443</v>
      </c>
      <c r="C390" s="36" t="s">
        <v>132</v>
      </c>
      <c r="D390" s="36">
        <v>14302.81</v>
      </c>
    </row>
    <row r="391" spans="1:4" ht="14.25" customHeight="1">
      <c r="A391" s="36">
        <v>606442</v>
      </c>
      <c r="B391" s="17" t="s">
        <v>444</v>
      </c>
      <c r="C391" s="36" t="s">
        <v>132</v>
      </c>
      <c r="D391" s="36">
        <v>15077.66</v>
      </c>
    </row>
    <row r="392" spans="1:4" ht="14.25" customHeight="1">
      <c r="A392" s="36">
        <v>606352</v>
      </c>
      <c r="B392" s="17" t="s">
        <v>445</v>
      </c>
      <c r="C392" s="36" t="s">
        <v>132</v>
      </c>
      <c r="D392" s="36">
        <v>14927.56</v>
      </c>
    </row>
    <row r="393" spans="1:4" ht="14.25" customHeight="1">
      <c r="A393" s="36">
        <v>606443</v>
      </c>
      <c r="B393" s="17" t="s">
        <v>446</v>
      </c>
      <c r="C393" s="36" t="s">
        <v>132</v>
      </c>
      <c r="D393" s="36">
        <v>15987.33</v>
      </c>
    </row>
    <row r="394" spans="1:4" ht="14.25" customHeight="1">
      <c r="A394" s="36">
        <v>606353</v>
      </c>
      <c r="B394" s="17" t="s">
        <v>447</v>
      </c>
      <c r="C394" s="36" t="s">
        <v>132</v>
      </c>
      <c r="D394" s="36">
        <v>15833.17</v>
      </c>
    </row>
    <row r="395" spans="1:4" ht="14.25" customHeight="1">
      <c r="A395" s="36">
        <v>606444</v>
      </c>
      <c r="B395" s="17" t="s">
        <v>448</v>
      </c>
      <c r="C395" s="36" t="s">
        <v>132</v>
      </c>
      <c r="D395" s="36">
        <v>16672.650000000001</v>
      </c>
    </row>
    <row r="396" spans="1:4" ht="14.25" customHeight="1">
      <c r="A396" s="36">
        <v>606354</v>
      </c>
      <c r="B396" s="17" t="s">
        <v>449</v>
      </c>
      <c r="C396" s="36" t="s">
        <v>132</v>
      </c>
      <c r="D396" s="36">
        <v>16513.09</v>
      </c>
    </row>
    <row r="397" spans="1:4" ht="14.25" customHeight="1">
      <c r="A397" s="36">
        <v>606445</v>
      </c>
      <c r="B397" s="17" t="s">
        <v>450</v>
      </c>
      <c r="C397" s="36" t="s">
        <v>132</v>
      </c>
      <c r="D397" s="36">
        <v>17323.28</v>
      </c>
    </row>
    <row r="398" spans="1:4" ht="14.25" customHeight="1">
      <c r="A398" s="36">
        <v>606355</v>
      </c>
      <c r="B398" s="17" t="s">
        <v>451</v>
      </c>
      <c r="C398" s="36" t="s">
        <v>132</v>
      </c>
      <c r="D398" s="36">
        <v>17161.009999999998</v>
      </c>
    </row>
    <row r="399" spans="1:4" ht="14.25" customHeight="1">
      <c r="A399" s="36">
        <v>606446</v>
      </c>
      <c r="B399" s="17" t="s">
        <v>452</v>
      </c>
      <c r="C399" s="36" t="s">
        <v>132</v>
      </c>
      <c r="D399" s="36">
        <v>17955.89</v>
      </c>
    </row>
    <row r="400" spans="1:4" ht="14.25" customHeight="1">
      <c r="A400" s="36">
        <v>606356</v>
      </c>
      <c r="B400" s="17" t="s">
        <v>453</v>
      </c>
      <c r="C400" s="36" t="s">
        <v>132</v>
      </c>
      <c r="D400" s="36">
        <v>17789.57</v>
      </c>
    </row>
    <row r="401" spans="1:4" ht="14.25" customHeight="1">
      <c r="A401" s="36">
        <v>606447</v>
      </c>
      <c r="B401" s="17" t="s">
        <v>454</v>
      </c>
      <c r="C401" s="36" t="s">
        <v>132</v>
      </c>
      <c r="D401" s="36">
        <v>18654.919999999998</v>
      </c>
    </row>
    <row r="402" spans="1:4" ht="14.25" customHeight="1">
      <c r="A402" s="36">
        <v>606357</v>
      </c>
      <c r="B402" s="17" t="s">
        <v>455</v>
      </c>
      <c r="C402" s="36" t="s">
        <v>132</v>
      </c>
      <c r="D402" s="36">
        <v>18452.98</v>
      </c>
    </row>
    <row r="403" spans="1:4" ht="14.25" customHeight="1">
      <c r="A403" s="36">
        <v>606448</v>
      </c>
      <c r="B403" s="17" t="s">
        <v>456</v>
      </c>
      <c r="C403" s="36" t="s">
        <v>132</v>
      </c>
      <c r="D403" s="36">
        <v>19619</v>
      </c>
    </row>
    <row r="404" spans="1:4" ht="14.25" customHeight="1">
      <c r="A404" s="36">
        <v>606358</v>
      </c>
      <c r="B404" s="17" t="s">
        <v>457</v>
      </c>
      <c r="C404" s="36" t="s">
        <v>132</v>
      </c>
      <c r="D404" s="36">
        <v>19410.75</v>
      </c>
    </row>
    <row r="405" spans="1:4" ht="14.25" customHeight="1">
      <c r="A405" s="36">
        <v>606449</v>
      </c>
      <c r="B405" s="17" t="s">
        <v>458</v>
      </c>
      <c r="C405" s="36" t="s">
        <v>132</v>
      </c>
      <c r="D405" s="36">
        <v>24176.47</v>
      </c>
    </row>
    <row r="406" spans="1:4" ht="14.25" customHeight="1">
      <c r="A406" s="36">
        <v>606359</v>
      </c>
      <c r="B406" s="17" t="s">
        <v>459</v>
      </c>
      <c r="C406" s="36" t="s">
        <v>132</v>
      </c>
      <c r="D406" s="36">
        <v>23961.91</v>
      </c>
    </row>
    <row r="407" spans="1:4" ht="14.25" customHeight="1">
      <c r="A407" s="36">
        <v>606450</v>
      </c>
      <c r="B407" s="17" t="s">
        <v>460</v>
      </c>
      <c r="C407" s="36" t="s">
        <v>132</v>
      </c>
      <c r="D407" s="36">
        <v>25132.84</v>
      </c>
    </row>
    <row r="408" spans="1:4" ht="14.25" customHeight="1">
      <c r="A408" s="36">
        <v>606360</v>
      </c>
      <c r="B408" s="17" t="s">
        <v>461</v>
      </c>
      <c r="C408" s="36" t="s">
        <v>132</v>
      </c>
      <c r="D408" s="36">
        <v>24910.39</v>
      </c>
    </row>
    <row r="409" spans="1:4" ht="14.25" customHeight="1">
      <c r="A409" s="36">
        <v>606451</v>
      </c>
      <c r="B409" s="17" t="s">
        <v>462</v>
      </c>
      <c r="C409" s="36" t="s">
        <v>132</v>
      </c>
      <c r="D409" s="36">
        <v>25941.360000000001</v>
      </c>
    </row>
    <row r="410" spans="1:4" ht="14.25" customHeight="1">
      <c r="A410" s="36">
        <v>606361</v>
      </c>
      <c r="B410" s="17" t="s">
        <v>463</v>
      </c>
      <c r="C410" s="36" t="s">
        <v>132</v>
      </c>
      <c r="D410" s="36">
        <v>25712.61</v>
      </c>
    </row>
    <row r="411" spans="1:4" ht="14.25" customHeight="1">
      <c r="A411" s="36">
        <v>606452</v>
      </c>
      <c r="B411" s="17" t="s">
        <v>464</v>
      </c>
      <c r="C411" s="36" t="s">
        <v>132</v>
      </c>
      <c r="D411" s="36">
        <v>29556.29</v>
      </c>
    </row>
    <row r="412" spans="1:4" ht="14.25" customHeight="1">
      <c r="A412" s="36">
        <v>606362</v>
      </c>
      <c r="B412" s="17" t="s">
        <v>465</v>
      </c>
      <c r="C412" s="36" t="s">
        <v>132</v>
      </c>
      <c r="D412" s="36">
        <v>29321.22</v>
      </c>
    </row>
    <row r="413" spans="1:4" ht="14.25" customHeight="1">
      <c r="A413" s="36">
        <v>606453</v>
      </c>
      <c r="B413" s="17" t="s">
        <v>466</v>
      </c>
      <c r="C413" s="36" t="s">
        <v>132</v>
      </c>
      <c r="D413" s="36">
        <v>30013.93</v>
      </c>
    </row>
    <row r="414" spans="1:4" ht="14.25" customHeight="1">
      <c r="A414" s="36">
        <v>606363</v>
      </c>
      <c r="B414" s="17" t="s">
        <v>467</v>
      </c>
      <c r="C414" s="36" t="s">
        <v>132</v>
      </c>
      <c r="D414" s="36">
        <v>29774.14</v>
      </c>
    </row>
    <row r="415" spans="1:4" ht="14.25" customHeight="1">
      <c r="A415" s="36">
        <v>606454</v>
      </c>
      <c r="B415" s="17" t="s">
        <v>468</v>
      </c>
      <c r="C415" s="36" t="s">
        <v>132</v>
      </c>
      <c r="D415" s="36">
        <v>35826.269999999997</v>
      </c>
    </row>
    <row r="416" spans="1:4" ht="14.25" customHeight="1">
      <c r="A416" s="36">
        <v>606364</v>
      </c>
      <c r="B416" s="17" t="s">
        <v>469</v>
      </c>
      <c r="C416" s="36" t="s">
        <v>132</v>
      </c>
      <c r="D416" s="36">
        <v>35580.160000000003</v>
      </c>
    </row>
    <row r="417" spans="1:4" ht="14.25" customHeight="1">
      <c r="A417" s="36">
        <v>606455</v>
      </c>
      <c r="B417" s="17" t="s">
        <v>470</v>
      </c>
      <c r="C417" s="36" t="s">
        <v>132</v>
      </c>
      <c r="D417" s="36">
        <v>36402.97</v>
      </c>
    </row>
    <row r="418" spans="1:4" ht="14.25" customHeight="1">
      <c r="A418" s="36">
        <v>606365</v>
      </c>
      <c r="B418" s="17" t="s">
        <v>471</v>
      </c>
      <c r="C418" s="36" t="s">
        <v>132</v>
      </c>
      <c r="D418" s="36">
        <v>36153.71</v>
      </c>
    </row>
    <row r="419" spans="1:4" ht="14.25" customHeight="1">
      <c r="A419" s="36">
        <v>606456</v>
      </c>
      <c r="B419" s="17" t="s">
        <v>472</v>
      </c>
      <c r="C419" s="36" t="s">
        <v>132</v>
      </c>
      <c r="D419" s="36">
        <v>37788.82</v>
      </c>
    </row>
    <row r="420" spans="1:4" ht="14.25" customHeight="1">
      <c r="A420" s="36">
        <v>606366</v>
      </c>
      <c r="B420" s="17" t="s">
        <v>473</v>
      </c>
      <c r="C420" s="36" t="s">
        <v>132</v>
      </c>
      <c r="D420" s="36">
        <v>37533.24</v>
      </c>
    </row>
    <row r="421" spans="1:4" ht="14.25" customHeight="1">
      <c r="A421" s="36">
        <v>606457</v>
      </c>
      <c r="B421" s="17" t="s">
        <v>474</v>
      </c>
      <c r="C421" s="36" t="s">
        <v>132</v>
      </c>
      <c r="D421" s="36">
        <v>38398.22</v>
      </c>
    </row>
    <row r="422" spans="1:4" ht="14.25" customHeight="1">
      <c r="A422" s="36">
        <v>606367</v>
      </c>
      <c r="B422" s="17" t="s">
        <v>475</v>
      </c>
      <c r="C422" s="36" t="s">
        <v>132</v>
      </c>
      <c r="D422" s="36">
        <v>38137.910000000003</v>
      </c>
    </row>
    <row r="423" spans="1:4" ht="14.25" customHeight="1">
      <c r="A423" s="36">
        <v>606458</v>
      </c>
      <c r="B423" s="17" t="s">
        <v>476</v>
      </c>
      <c r="C423" s="36" t="s">
        <v>132</v>
      </c>
      <c r="D423" s="36">
        <v>52182.87</v>
      </c>
    </row>
    <row r="424" spans="1:4" ht="14.25" customHeight="1">
      <c r="A424" s="36">
        <v>606368</v>
      </c>
      <c r="B424" s="17" t="s">
        <v>477</v>
      </c>
      <c r="C424" s="36" t="s">
        <v>132</v>
      </c>
      <c r="D424" s="36">
        <v>51917.82</v>
      </c>
    </row>
    <row r="425" spans="1:4" ht="14.25" customHeight="1">
      <c r="A425" s="36">
        <v>606459</v>
      </c>
      <c r="B425" s="17" t="s">
        <v>478</v>
      </c>
      <c r="C425" s="36" t="s">
        <v>132</v>
      </c>
      <c r="D425" s="36">
        <v>54310.2</v>
      </c>
    </row>
    <row r="426" spans="1:4" ht="14.25" customHeight="1">
      <c r="A426" s="36">
        <v>606369</v>
      </c>
      <c r="B426" s="17" t="s">
        <v>479</v>
      </c>
      <c r="C426" s="36" t="s">
        <v>132</v>
      </c>
      <c r="D426" s="36">
        <v>54038.85</v>
      </c>
    </row>
    <row r="427" spans="1:4" ht="14.25" customHeight="1">
      <c r="A427" s="36">
        <v>606479</v>
      </c>
      <c r="B427" s="17" t="s">
        <v>480</v>
      </c>
      <c r="C427" s="36" t="s">
        <v>132</v>
      </c>
      <c r="D427" s="36">
        <v>12299.46</v>
      </c>
    </row>
    <row r="428" spans="1:4" ht="14.25" customHeight="1">
      <c r="A428" s="36">
        <v>606460</v>
      </c>
      <c r="B428" s="17" t="s">
        <v>481</v>
      </c>
      <c r="C428" s="36" t="s">
        <v>132</v>
      </c>
      <c r="D428" s="36">
        <v>12198.49</v>
      </c>
    </row>
    <row r="429" spans="1:4" ht="14.25" customHeight="1">
      <c r="A429" s="36">
        <v>606480</v>
      </c>
      <c r="B429" s="17" t="s">
        <v>482</v>
      </c>
      <c r="C429" s="36" t="s">
        <v>132</v>
      </c>
      <c r="D429" s="36">
        <v>16017.87</v>
      </c>
    </row>
    <row r="430" spans="1:4" ht="14.25" customHeight="1">
      <c r="A430" s="36">
        <v>606461</v>
      </c>
      <c r="B430" s="17" t="s">
        <v>483</v>
      </c>
      <c r="C430" s="36" t="s">
        <v>132</v>
      </c>
      <c r="D430" s="36">
        <v>15894.81</v>
      </c>
    </row>
    <row r="431" spans="1:4" ht="14.25" customHeight="1">
      <c r="A431" s="36">
        <v>606481</v>
      </c>
      <c r="B431" s="17" t="s">
        <v>484</v>
      </c>
      <c r="C431" s="36" t="s">
        <v>132</v>
      </c>
      <c r="D431" s="36">
        <v>18645.439999999999</v>
      </c>
    </row>
    <row r="432" spans="1:4" ht="14.25" customHeight="1">
      <c r="A432" s="36">
        <v>606462</v>
      </c>
      <c r="B432" s="17" t="s">
        <v>485</v>
      </c>
      <c r="C432" s="36" t="s">
        <v>132</v>
      </c>
      <c r="D432" s="36">
        <v>18465.59</v>
      </c>
    </row>
    <row r="433" spans="1:4" ht="14.25" customHeight="1">
      <c r="A433" s="36">
        <v>606482</v>
      </c>
      <c r="B433" s="17" t="s">
        <v>486</v>
      </c>
      <c r="C433" s="36" t="s">
        <v>132</v>
      </c>
      <c r="D433" s="36">
        <v>19616.11</v>
      </c>
    </row>
    <row r="434" spans="1:4" ht="14.25" customHeight="1">
      <c r="A434" s="36">
        <v>606463</v>
      </c>
      <c r="B434" s="17" t="s">
        <v>487</v>
      </c>
      <c r="C434" s="36" t="s">
        <v>132</v>
      </c>
      <c r="D434" s="36">
        <v>19429.96</v>
      </c>
    </row>
    <row r="435" spans="1:4" ht="14.25" customHeight="1">
      <c r="A435" s="36">
        <v>606483</v>
      </c>
      <c r="B435" s="17" t="s">
        <v>488</v>
      </c>
      <c r="C435" s="36" t="s">
        <v>132</v>
      </c>
      <c r="D435" s="36">
        <v>20106.71</v>
      </c>
    </row>
    <row r="436" spans="1:4" ht="14.25" customHeight="1">
      <c r="A436" s="36">
        <v>606464</v>
      </c>
      <c r="B436" s="17" t="s">
        <v>489</v>
      </c>
      <c r="C436" s="36" t="s">
        <v>132</v>
      </c>
      <c r="D436" s="36">
        <v>19917.400000000001</v>
      </c>
    </row>
    <row r="437" spans="1:4" ht="14.25" customHeight="1">
      <c r="A437" s="36">
        <v>606484</v>
      </c>
      <c r="B437" s="17" t="s">
        <v>490</v>
      </c>
      <c r="C437" s="36" t="s">
        <v>132</v>
      </c>
      <c r="D437" s="36">
        <v>20799.16</v>
      </c>
    </row>
    <row r="438" spans="1:4" ht="14.25" customHeight="1">
      <c r="A438" s="36">
        <v>606465</v>
      </c>
      <c r="B438" s="17" t="s">
        <v>491</v>
      </c>
      <c r="C438" s="36" t="s">
        <v>132</v>
      </c>
      <c r="D438" s="36">
        <v>20603.53</v>
      </c>
    </row>
    <row r="439" spans="1:4" ht="14.25" customHeight="1">
      <c r="A439" s="36">
        <v>606485</v>
      </c>
      <c r="B439" s="17" t="s">
        <v>492</v>
      </c>
      <c r="C439" s="36" t="s">
        <v>132</v>
      </c>
      <c r="D439" s="36">
        <v>21464.240000000002</v>
      </c>
    </row>
    <row r="440" spans="1:4" ht="14.25" customHeight="1">
      <c r="A440" s="36">
        <v>606466</v>
      </c>
      <c r="B440" s="17" t="s">
        <v>493</v>
      </c>
      <c r="C440" s="36" t="s">
        <v>132</v>
      </c>
      <c r="D440" s="36">
        <v>21267.040000000001</v>
      </c>
    </row>
    <row r="441" spans="1:4" ht="14.25" customHeight="1">
      <c r="A441" s="36">
        <v>606486</v>
      </c>
      <c r="B441" s="17" t="s">
        <v>494</v>
      </c>
      <c r="C441" s="36" t="s">
        <v>132</v>
      </c>
      <c r="D441" s="36">
        <v>22402.74</v>
      </c>
    </row>
    <row r="442" spans="1:4" ht="14.25" customHeight="1">
      <c r="A442" s="36">
        <v>606467</v>
      </c>
      <c r="B442" s="17" t="s">
        <v>495</v>
      </c>
      <c r="C442" s="36" t="s">
        <v>132</v>
      </c>
      <c r="D442" s="36">
        <v>22200.799999999999</v>
      </c>
    </row>
    <row r="443" spans="1:4" ht="14.25" customHeight="1">
      <c r="A443" s="36">
        <v>606487</v>
      </c>
      <c r="B443" s="17" t="s">
        <v>496</v>
      </c>
      <c r="C443" s="36" t="s">
        <v>132</v>
      </c>
      <c r="D443" s="36">
        <v>23055.15</v>
      </c>
    </row>
    <row r="444" spans="1:4" ht="14.25" customHeight="1">
      <c r="A444" s="36">
        <v>606468</v>
      </c>
      <c r="B444" s="17" t="s">
        <v>497</v>
      </c>
      <c r="C444" s="36" t="s">
        <v>132</v>
      </c>
      <c r="D444" s="36">
        <v>22850.05</v>
      </c>
    </row>
    <row r="445" spans="1:4" ht="14.25" customHeight="1">
      <c r="A445" s="36">
        <v>606488</v>
      </c>
      <c r="B445" s="17" t="s">
        <v>498</v>
      </c>
      <c r="C445" s="36" t="s">
        <v>132</v>
      </c>
      <c r="D445" s="36">
        <v>28466.48</v>
      </c>
    </row>
    <row r="446" spans="1:4" ht="14.25" customHeight="1">
      <c r="A446" s="36">
        <v>606469</v>
      </c>
      <c r="B446" s="17" t="s">
        <v>499</v>
      </c>
      <c r="C446" s="36" t="s">
        <v>132</v>
      </c>
      <c r="D446" s="36">
        <v>28255.08</v>
      </c>
    </row>
    <row r="447" spans="1:4" ht="14.25" customHeight="1">
      <c r="A447" s="36">
        <v>606489</v>
      </c>
      <c r="B447" s="17" t="s">
        <v>500</v>
      </c>
      <c r="C447" s="36" t="s">
        <v>132</v>
      </c>
      <c r="D447" s="36">
        <v>29999.88</v>
      </c>
    </row>
    <row r="448" spans="1:4" ht="14.25" customHeight="1">
      <c r="A448" s="36">
        <v>606470</v>
      </c>
      <c r="B448" s="17" t="s">
        <v>501</v>
      </c>
      <c r="C448" s="36" t="s">
        <v>132</v>
      </c>
      <c r="D448" s="36">
        <v>29785.32</v>
      </c>
    </row>
    <row r="449" spans="1:4" ht="14.25" customHeight="1">
      <c r="A449" s="36">
        <v>606490</v>
      </c>
      <c r="B449" s="17" t="s">
        <v>502</v>
      </c>
      <c r="C449" s="36" t="s">
        <v>132</v>
      </c>
      <c r="D449" s="36">
        <v>30875.78</v>
      </c>
    </row>
    <row r="450" spans="1:4" ht="14.25" customHeight="1">
      <c r="A450" s="36">
        <v>606471</v>
      </c>
      <c r="B450" s="17" t="s">
        <v>503</v>
      </c>
      <c r="C450" s="36" t="s">
        <v>132</v>
      </c>
      <c r="D450" s="36">
        <v>30654.91</v>
      </c>
    </row>
    <row r="451" spans="1:4" ht="14.25" customHeight="1">
      <c r="A451" s="36">
        <v>606491</v>
      </c>
      <c r="B451" s="17" t="s">
        <v>504</v>
      </c>
      <c r="C451" s="36" t="s">
        <v>132</v>
      </c>
      <c r="D451" s="36">
        <v>31735.38</v>
      </c>
    </row>
    <row r="452" spans="1:4" ht="14.25" customHeight="1">
      <c r="A452" s="36">
        <v>606472</v>
      </c>
      <c r="B452" s="17" t="s">
        <v>505</v>
      </c>
      <c r="C452" s="36" t="s">
        <v>132</v>
      </c>
      <c r="D452" s="36">
        <v>31509.78</v>
      </c>
    </row>
    <row r="453" spans="1:4" ht="14.25" customHeight="1">
      <c r="A453" s="36">
        <v>606492</v>
      </c>
      <c r="B453" s="17" t="s">
        <v>506</v>
      </c>
      <c r="C453" s="36" t="s">
        <v>132</v>
      </c>
      <c r="D453" s="36">
        <v>32388.880000000001</v>
      </c>
    </row>
    <row r="454" spans="1:4" ht="14.25" customHeight="1">
      <c r="A454" s="36">
        <v>606473</v>
      </c>
      <c r="B454" s="17" t="s">
        <v>507</v>
      </c>
      <c r="C454" s="36" t="s">
        <v>132</v>
      </c>
      <c r="D454" s="36">
        <v>32160.13</v>
      </c>
    </row>
    <row r="455" spans="1:4" ht="14.25" customHeight="1">
      <c r="A455" s="36">
        <v>606493</v>
      </c>
      <c r="B455" s="17" t="s">
        <v>508</v>
      </c>
      <c r="C455" s="36" t="s">
        <v>132</v>
      </c>
      <c r="D455" s="36">
        <v>34136.15</v>
      </c>
    </row>
    <row r="456" spans="1:4" ht="14.25" customHeight="1">
      <c r="A456" s="36">
        <v>606474</v>
      </c>
      <c r="B456" s="17" t="s">
        <v>509</v>
      </c>
      <c r="C456" s="36" t="s">
        <v>132</v>
      </c>
      <c r="D456" s="36">
        <v>33905.82</v>
      </c>
    </row>
    <row r="457" spans="1:4" ht="14.25" customHeight="1">
      <c r="A457" s="36">
        <v>606494</v>
      </c>
      <c r="B457" s="17" t="s">
        <v>510</v>
      </c>
      <c r="C457" s="36" t="s">
        <v>132</v>
      </c>
      <c r="D457" s="36">
        <v>39420.35</v>
      </c>
    </row>
    <row r="458" spans="1:4" ht="14.25" customHeight="1">
      <c r="A458" s="36">
        <v>606475</v>
      </c>
      <c r="B458" s="17" t="s">
        <v>511</v>
      </c>
      <c r="C458" s="36" t="s">
        <v>132</v>
      </c>
      <c r="D458" s="36">
        <v>39178.980000000003</v>
      </c>
    </row>
    <row r="459" spans="1:4" ht="14.25" customHeight="1">
      <c r="A459" s="36">
        <v>606495</v>
      </c>
      <c r="B459" s="17" t="s">
        <v>512</v>
      </c>
      <c r="C459" s="36" t="s">
        <v>132</v>
      </c>
      <c r="D459" s="36">
        <v>46411.68</v>
      </c>
    </row>
    <row r="460" spans="1:4" ht="14.25" customHeight="1">
      <c r="A460" s="36">
        <v>606476</v>
      </c>
      <c r="B460" s="17" t="s">
        <v>513</v>
      </c>
      <c r="C460" s="36" t="s">
        <v>132</v>
      </c>
      <c r="D460" s="36">
        <v>46163.99</v>
      </c>
    </row>
    <row r="461" spans="1:4" ht="14.25" customHeight="1">
      <c r="A461" s="36">
        <v>606496</v>
      </c>
      <c r="B461" s="17" t="s">
        <v>514</v>
      </c>
      <c r="C461" s="36" t="s">
        <v>132</v>
      </c>
      <c r="D461" s="36">
        <v>47512.73</v>
      </c>
    </row>
    <row r="462" spans="1:4" ht="14.25" customHeight="1">
      <c r="A462" s="36">
        <v>606477</v>
      </c>
      <c r="B462" s="17" t="s">
        <v>515</v>
      </c>
      <c r="C462" s="36" t="s">
        <v>132</v>
      </c>
      <c r="D462" s="36">
        <v>47260.31</v>
      </c>
    </row>
    <row r="463" spans="1:4" ht="14.25" customHeight="1">
      <c r="A463" s="36">
        <v>606497</v>
      </c>
      <c r="B463" s="17" t="s">
        <v>516</v>
      </c>
      <c r="C463" s="36" t="s">
        <v>132</v>
      </c>
      <c r="D463" s="36">
        <v>48798.32</v>
      </c>
    </row>
    <row r="464" spans="1:4" ht="14.25" customHeight="1">
      <c r="A464" s="36">
        <v>606478</v>
      </c>
      <c r="B464" s="17" t="s">
        <v>517</v>
      </c>
      <c r="C464" s="36" t="s">
        <v>132</v>
      </c>
      <c r="D464" s="36">
        <v>48538.01</v>
      </c>
    </row>
    <row r="465" spans="1:4" ht="14.25" customHeight="1">
      <c r="A465" s="36">
        <v>605835</v>
      </c>
      <c r="B465" s="17" t="s">
        <v>518</v>
      </c>
      <c r="C465" s="36" t="s">
        <v>132</v>
      </c>
      <c r="D465" s="36">
        <v>7002.24</v>
      </c>
    </row>
    <row r="466" spans="1:4" ht="14.25" customHeight="1">
      <c r="A466" s="36">
        <v>605571</v>
      </c>
      <c r="B466" s="17" t="s">
        <v>519</v>
      </c>
      <c r="C466" s="36" t="s">
        <v>132</v>
      </c>
      <c r="D466" s="36">
        <v>6192.47</v>
      </c>
    </row>
    <row r="467" spans="1:4" ht="14.25" customHeight="1">
      <c r="A467" s="36">
        <v>605850</v>
      </c>
      <c r="B467" s="17" t="s">
        <v>520</v>
      </c>
      <c r="C467" s="36" t="s">
        <v>132</v>
      </c>
      <c r="D467" s="36">
        <v>7425.33</v>
      </c>
    </row>
    <row r="468" spans="1:4" ht="14.25" customHeight="1">
      <c r="A468" s="36">
        <v>605582</v>
      </c>
      <c r="B468" s="17" t="s">
        <v>521</v>
      </c>
      <c r="C468" s="36" t="s">
        <v>132</v>
      </c>
      <c r="D468" s="36">
        <v>6615.57</v>
      </c>
    </row>
    <row r="469" spans="1:4" ht="14.25" customHeight="1">
      <c r="A469" s="36">
        <v>605889</v>
      </c>
      <c r="B469" s="17" t="s">
        <v>522</v>
      </c>
      <c r="C469" s="36" t="s">
        <v>132</v>
      </c>
      <c r="D469" s="36">
        <v>8151.22</v>
      </c>
    </row>
    <row r="470" spans="1:4" ht="14.25" customHeight="1">
      <c r="A470" s="36">
        <v>605593</v>
      </c>
      <c r="B470" s="17" t="s">
        <v>523</v>
      </c>
      <c r="C470" s="36" t="s">
        <v>132</v>
      </c>
      <c r="D470" s="36">
        <v>7341.45</v>
      </c>
    </row>
    <row r="471" spans="1:4" ht="14.25" customHeight="1">
      <c r="A471" s="36">
        <v>605739</v>
      </c>
      <c r="B471" s="17" t="s">
        <v>524</v>
      </c>
      <c r="C471" s="36" t="s">
        <v>132</v>
      </c>
      <c r="D471" s="36">
        <v>6748.91</v>
      </c>
    </row>
    <row r="472" spans="1:4" ht="14.25" customHeight="1">
      <c r="A472" s="36">
        <v>605504</v>
      </c>
      <c r="B472" s="17" t="s">
        <v>525</v>
      </c>
      <c r="C472" s="36" t="s">
        <v>132</v>
      </c>
      <c r="D472" s="36">
        <v>5889.91</v>
      </c>
    </row>
    <row r="473" spans="1:4" ht="14.25" customHeight="1">
      <c r="A473" s="36">
        <v>605781</v>
      </c>
      <c r="B473" s="17" t="s">
        <v>526</v>
      </c>
      <c r="C473" s="36" t="s">
        <v>132</v>
      </c>
      <c r="D473" s="36">
        <v>7172.01</v>
      </c>
    </row>
    <row r="474" spans="1:4" ht="14.25" customHeight="1">
      <c r="A474" s="36">
        <v>605524</v>
      </c>
      <c r="B474" s="17" t="s">
        <v>527</v>
      </c>
      <c r="C474" s="36" t="s">
        <v>132</v>
      </c>
      <c r="D474" s="36">
        <v>6313</v>
      </c>
    </row>
    <row r="475" spans="1:4" ht="14.25" customHeight="1">
      <c r="A475" s="36">
        <v>605815</v>
      </c>
      <c r="B475" s="17" t="s">
        <v>528</v>
      </c>
      <c r="C475" s="36" t="s">
        <v>132</v>
      </c>
      <c r="D475" s="36">
        <v>7897.89</v>
      </c>
    </row>
    <row r="476" spans="1:4" ht="14.25" customHeight="1">
      <c r="A476" s="36">
        <v>605544</v>
      </c>
      <c r="B476" s="17" t="s">
        <v>529</v>
      </c>
      <c r="C476" s="36" t="s">
        <v>132</v>
      </c>
      <c r="D476" s="36">
        <v>7038.89</v>
      </c>
    </row>
    <row r="477" spans="1:4" ht="14.25" customHeight="1">
      <c r="A477" s="36">
        <v>605836</v>
      </c>
      <c r="B477" s="17" t="s">
        <v>530</v>
      </c>
      <c r="C477" s="36" t="s">
        <v>132</v>
      </c>
      <c r="D477" s="36">
        <v>7929.85</v>
      </c>
    </row>
    <row r="478" spans="1:4" ht="14.25" customHeight="1">
      <c r="A478" s="36">
        <v>605572</v>
      </c>
      <c r="B478" s="17" t="s">
        <v>531</v>
      </c>
      <c r="C478" s="36" t="s">
        <v>132</v>
      </c>
      <c r="D478" s="36">
        <v>7054.75</v>
      </c>
    </row>
    <row r="479" spans="1:4" ht="14.25" customHeight="1">
      <c r="A479" s="36">
        <v>605851</v>
      </c>
      <c r="B479" s="17" t="s">
        <v>532</v>
      </c>
      <c r="C479" s="36" t="s">
        <v>132</v>
      </c>
      <c r="D479" s="36">
        <v>8482.4699999999993</v>
      </c>
    </row>
    <row r="480" spans="1:4" ht="14.25" customHeight="1">
      <c r="A480" s="36">
        <v>605583</v>
      </c>
      <c r="B480" s="17" t="s">
        <v>533</v>
      </c>
      <c r="C480" s="36" t="s">
        <v>132</v>
      </c>
      <c r="D480" s="36">
        <v>7607.37</v>
      </c>
    </row>
    <row r="481" spans="1:4" ht="14.25" customHeight="1">
      <c r="A481" s="36">
        <v>605890</v>
      </c>
      <c r="B481" s="17" t="s">
        <v>534</v>
      </c>
      <c r="C481" s="36" t="s">
        <v>132</v>
      </c>
      <c r="D481" s="36">
        <v>9430.56</v>
      </c>
    </row>
    <row r="482" spans="1:4" ht="14.25" customHeight="1">
      <c r="A482" s="36">
        <v>605594</v>
      </c>
      <c r="B482" s="17" t="s">
        <v>535</v>
      </c>
      <c r="C482" s="36" t="s">
        <v>132</v>
      </c>
      <c r="D482" s="36">
        <v>8555.4699999999993</v>
      </c>
    </row>
    <row r="483" spans="1:4" ht="14.25" customHeight="1">
      <c r="A483" s="36">
        <v>605740</v>
      </c>
      <c r="B483" s="17" t="s">
        <v>536</v>
      </c>
      <c r="C483" s="36" t="s">
        <v>132</v>
      </c>
      <c r="D483" s="36">
        <v>7644.33</v>
      </c>
    </row>
    <row r="484" spans="1:4" ht="14.25" customHeight="1">
      <c r="A484" s="36">
        <v>605505</v>
      </c>
      <c r="B484" s="17" t="s">
        <v>537</v>
      </c>
      <c r="C484" s="36" t="s">
        <v>132</v>
      </c>
      <c r="D484" s="36">
        <v>6711.23</v>
      </c>
    </row>
    <row r="485" spans="1:4" ht="14.25" customHeight="1">
      <c r="A485" s="36">
        <v>605782</v>
      </c>
      <c r="B485" s="17" t="s">
        <v>538</v>
      </c>
      <c r="C485" s="36" t="s">
        <v>132</v>
      </c>
      <c r="D485" s="36">
        <v>8196.94</v>
      </c>
    </row>
    <row r="486" spans="1:4" ht="14.25" customHeight="1">
      <c r="A486" s="36">
        <v>605525</v>
      </c>
      <c r="B486" s="17" t="s">
        <v>539</v>
      </c>
      <c r="C486" s="36" t="s">
        <v>132</v>
      </c>
      <c r="D486" s="36">
        <v>7263.84</v>
      </c>
    </row>
    <row r="487" spans="1:4" ht="14.25" customHeight="1">
      <c r="A487" s="36">
        <v>605816</v>
      </c>
      <c r="B487" s="17" t="s">
        <v>540</v>
      </c>
      <c r="C487" s="36" t="s">
        <v>132</v>
      </c>
      <c r="D487" s="36">
        <v>9145.0400000000009</v>
      </c>
    </row>
    <row r="488" spans="1:4" ht="14.25" customHeight="1">
      <c r="A488" s="36">
        <v>605545</v>
      </c>
      <c r="B488" s="17" t="s">
        <v>541</v>
      </c>
      <c r="C488" s="36" t="s">
        <v>132</v>
      </c>
      <c r="D488" s="36">
        <v>8211.94</v>
      </c>
    </row>
    <row r="489" spans="1:4" ht="14.25" customHeight="1">
      <c r="A489" s="36">
        <v>605837</v>
      </c>
      <c r="B489" s="17" t="s">
        <v>542</v>
      </c>
      <c r="C489" s="36" t="s">
        <v>132</v>
      </c>
      <c r="D489" s="36">
        <v>9434.4599999999991</v>
      </c>
    </row>
    <row r="490" spans="1:4" ht="14.25" customHeight="1">
      <c r="A490" s="36">
        <v>605573</v>
      </c>
      <c r="B490" s="17" t="s">
        <v>543</v>
      </c>
      <c r="C490" s="36" t="s">
        <v>132</v>
      </c>
      <c r="D490" s="36">
        <v>8507.6200000000008</v>
      </c>
    </row>
    <row r="491" spans="1:4" ht="14.25" customHeight="1">
      <c r="A491" s="36">
        <v>605852</v>
      </c>
      <c r="B491" s="17" t="s">
        <v>544</v>
      </c>
      <c r="C491" s="36" t="s">
        <v>132</v>
      </c>
      <c r="D491" s="36">
        <v>10133.86</v>
      </c>
    </row>
    <row r="492" spans="1:4" ht="14.25" customHeight="1">
      <c r="A492" s="36">
        <v>605584</v>
      </c>
      <c r="B492" s="17" t="s">
        <v>545</v>
      </c>
      <c r="C492" s="36" t="s">
        <v>132</v>
      </c>
      <c r="D492" s="36">
        <v>9207.02</v>
      </c>
    </row>
    <row r="493" spans="1:4" ht="14.25" customHeight="1">
      <c r="A493" s="36">
        <v>605891</v>
      </c>
      <c r="B493" s="17" t="s">
        <v>546</v>
      </c>
      <c r="C493" s="36" t="s">
        <v>132</v>
      </c>
      <c r="D493" s="36">
        <v>11333.8</v>
      </c>
    </row>
    <row r="494" spans="1:4" ht="14.25" customHeight="1">
      <c r="A494" s="36">
        <v>605595</v>
      </c>
      <c r="B494" s="17" t="s">
        <v>547</v>
      </c>
      <c r="C494" s="36" t="s">
        <v>132</v>
      </c>
      <c r="D494" s="36">
        <v>10406.959999999999</v>
      </c>
    </row>
    <row r="495" spans="1:4" ht="14.25" customHeight="1">
      <c r="A495" s="36">
        <v>605741</v>
      </c>
      <c r="B495" s="17" t="s">
        <v>548</v>
      </c>
      <c r="C495" s="36" t="s">
        <v>132</v>
      </c>
      <c r="D495" s="36">
        <v>9101.7000000000007</v>
      </c>
    </row>
    <row r="496" spans="1:4" ht="14.25" customHeight="1">
      <c r="A496" s="36">
        <v>605506</v>
      </c>
      <c r="B496" s="17" t="s">
        <v>549</v>
      </c>
      <c r="C496" s="36" t="s">
        <v>132</v>
      </c>
      <c r="D496" s="36">
        <v>8101.04</v>
      </c>
    </row>
    <row r="497" spans="1:4" ht="14.25" customHeight="1">
      <c r="A497" s="36">
        <v>605783</v>
      </c>
      <c r="B497" s="17" t="s">
        <v>550</v>
      </c>
      <c r="C497" s="36" t="s">
        <v>132</v>
      </c>
      <c r="D497" s="36">
        <v>9801.1</v>
      </c>
    </row>
    <row r="498" spans="1:4" ht="14.25" customHeight="1">
      <c r="A498" s="36">
        <v>605526</v>
      </c>
      <c r="B498" s="17" t="s">
        <v>551</v>
      </c>
      <c r="C498" s="36" t="s">
        <v>132</v>
      </c>
      <c r="D498" s="36">
        <v>8800.44</v>
      </c>
    </row>
    <row r="499" spans="1:4" ht="14.25" customHeight="1">
      <c r="A499" s="36">
        <v>605817</v>
      </c>
      <c r="B499" s="17" t="s">
        <v>552</v>
      </c>
      <c r="C499" s="36" t="s">
        <v>132</v>
      </c>
      <c r="D499" s="36">
        <v>11001.04</v>
      </c>
    </row>
    <row r="500" spans="1:4" ht="14.25" customHeight="1">
      <c r="A500" s="36">
        <v>605546</v>
      </c>
      <c r="B500" s="17" t="s">
        <v>553</v>
      </c>
      <c r="C500" s="36" t="s">
        <v>132</v>
      </c>
      <c r="D500" s="36">
        <v>10000.379999999999</v>
      </c>
    </row>
    <row r="501" spans="1:4" ht="14.25" customHeight="1">
      <c r="A501" s="36">
        <v>605838</v>
      </c>
      <c r="B501" s="17" t="s">
        <v>554</v>
      </c>
      <c r="C501" s="36" t="s">
        <v>132</v>
      </c>
      <c r="D501" s="36">
        <v>10738.87</v>
      </c>
    </row>
    <row r="502" spans="1:4" ht="14.25" customHeight="1">
      <c r="A502" s="36">
        <v>605574</v>
      </c>
      <c r="B502" s="17" t="s">
        <v>555</v>
      </c>
      <c r="C502" s="36" t="s">
        <v>132</v>
      </c>
      <c r="D502" s="36">
        <v>9669.2199999999993</v>
      </c>
    </row>
    <row r="503" spans="1:4" ht="14.25" customHeight="1">
      <c r="A503" s="36">
        <v>605853</v>
      </c>
      <c r="B503" s="17" t="s">
        <v>556</v>
      </c>
      <c r="C503" s="36" t="s">
        <v>132</v>
      </c>
      <c r="D503" s="36">
        <v>11602.33</v>
      </c>
    </row>
    <row r="504" spans="1:4" ht="14.25" customHeight="1">
      <c r="A504" s="36">
        <v>605585</v>
      </c>
      <c r="B504" s="17" t="s">
        <v>557</v>
      </c>
      <c r="C504" s="36" t="s">
        <v>132</v>
      </c>
      <c r="D504" s="36">
        <v>10532.68</v>
      </c>
    </row>
    <row r="505" spans="1:4" ht="14.25" customHeight="1">
      <c r="A505" s="36">
        <v>605892</v>
      </c>
      <c r="B505" s="17" t="s">
        <v>558</v>
      </c>
      <c r="C505" s="36" t="s">
        <v>132</v>
      </c>
      <c r="D505" s="36">
        <v>13083.73</v>
      </c>
    </row>
    <row r="506" spans="1:4" ht="14.25" customHeight="1">
      <c r="A506" s="36">
        <v>605596</v>
      </c>
      <c r="B506" s="17" t="s">
        <v>559</v>
      </c>
      <c r="C506" s="36" t="s">
        <v>132</v>
      </c>
      <c r="D506" s="36">
        <v>12014.08</v>
      </c>
    </row>
    <row r="507" spans="1:4" ht="14.25" customHeight="1">
      <c r="A507" s="36">
        <v>605742</v>
      </c>
      <c r="B507" s="17" t="s">
        <v>560</v>
      </c>
      <c r="C507" s="36" t="s">
        <v>132</v>
      </c>
      <c r="D507" s="36">
        <v>10358.879999999999</v>
      </c>
    </row>
    <row r="508" spans="1:4" ht="14.25" customHeight="1">
      <c r="A508" s="36">
        <v>605507</v>
      </c>
      <c r="B508" s="17" t="s">
        <v>561</v>
      </c>
      <c r="C508" s="36" t="s">
        <v>132</v>
      </c>
      <c r="D508" s="36">
        <v>9205.92</v>
      </c>
    </row>
    <row r="509" spans="1:4" ht="14.25" customHeight="1">
      <c r="A509" s="36">
        <v>605784</v>
      </c>
      <c r="B509" s="17" t="s">
        <v>562</v>
      </c>
      <c r="C509" s="36" t="s">
        <v>132</v>
      </c>
      <c r="D509" s="36">
        <v>11222.34</v>
      </c>
    </row>
    <row r="510" spans="1:4" ht="14.25" customHeight="1">
      <c r="A510" s="36">
        <v>605527</v>
      </c>
      <c r="B510" s="17" t="s">
        <v>563</v>
      </c>
      <c r="C510" s="36" t="s">
        <v>132</v>
      </c>
      <c r="D510" s="36">
        <v>10069.379999999999</v>
      </c>
    </row>
    <row r="511" spans="1:4" ht="14.25" customHeight="1">
      <c r="A511" s="36">
        <v>605818</v>
      </c>
      <c r="B511" s="17" t="s">
        <v>564</v>
      </c>
      <c r="C511" s="36" t="s">
        <v>132</v>
      </c>
      <c r="D511" s="36">
        <v>12703.74</v>
      </c>
    </row>
    <row r="512" spans="1:4" ht="14.25" customHeight="1">
      <c r="A512" s="36">
        <v>605547</v>
      </c>
      <c r="B512" s="17" t="s">
        <v>565</v>
      </c>
      <c r="C512" s="36" t="s">
        <v>132</v>
      </c>
      <c r="D512" s="36">
        <v>11550.78</v>
      </c>
    </row>
    <row r="513" spans="1:4" ht="14.25" customHeight="1">
      <c r="A513" s="36">
        <v>605839</v>
      </c>
      <c r="B513" s="17" t="s">
        <v>566</v>
      </c>
      <c r="C513" s="36" t="s">
        <v>132</v>
      </c>
      <c r="D513" s="36">
        <v>12080.13</v>
      </c>
    </row>
    <row r="514" spans="1:4" ht="14.25" customHeight="1">
      <c r="A514" s="36">
        <v>605575</v>
      </c>
      <c r="B514" s="17" t="s">
        <v>567</v>
      </c>
      <c r="C514" s="36" t="s">
        <v>132</v>
      </c>
      <c r="D514" s="36">
        <v>10904.09</v>
      </c>
    </row>
    <row r="515" spans="1:4" ht="14.25" customHeight="1">
      <c r="A515" s="36">
        <v>605854</v>
      </c>
      <c r="B515" s="17" t="s">
        <v>568</v>
      </c>
      <c r="C515" s="36" t="s">
        <v>132</v>
      </c>
      <c r="D515" s="36">
        <v>13124.91</v>
      </c>
    </row>
    <row r="516" spans="1:4" ht="14.25" customHeight="1">
      <c r="A516" s="36">
        <v>605586</v>
      </c>
      <c r="B516" s="17" t="s">
        <v>569</v>
      </c>
      <c r="C516" s="36" t="s">
        <v>132</v>
      </c>
      <c r="D516" s="36">
        <v>11948.87</v>
      </c>
    </row>
    <row r="517" spans="1:4" ht="14.25" customHeight="1">
      <c r="A517" s="36">
        <v>605893</v>
      </c>
      <c r="B517" s="17" t="s">
        <v>570</v>
      </c>
      <c r="C517" s="36" t="s">
        <v>132</v>
      </c>
      <c r="D517" s="36">
        <v>14917.41</v>
      </c>
    </row>
    <row r="518" spans="1:4" ht="14.25" customHeight="1">
      <c r="A518" s="36">
        <v>605597</v>
      </c>
      <c r="B518" s="17" t="s">
        <v>571</v>
      </c>
      <c r="C518" s="36" t="s">
        <v>132</v>
      </c>
      <c r="D518" s="36">
        <v>13741.37</v>
      </c>
    </row>
    <row r="519" spans="1:4" ht="14.25" customHeight="1">
      <c r="A519" s="36">
        <v>605743</v>
      </c>
      <c r="B519" s="17" t="s">
        <v>572</v>
      </c>
      <c r="C519" s="36" t="s">
        <v>132</v>
      </c>
      <c r="D519" s="36">
        <v>11661.51</v>
      </c>
    </row>
    <row r="520" spans="1:4" ht="14.25" customHeight="1">
      <c r="A520" s="36">
        <v>605508</v>
      </c>
      <c r="B520" s="17" t="s">
        <v>573</v>
      </c>
      <c r="C520" s="36" t="s">
        <v>132</v>
      </c>
      <c r="D520" s="36">
        <v>10393.52</v>
      </c>
    </row>
    <row r="521" spans="1:4" ht="14.25" customHeight="1">
      <c r="A521" s="36">
        <v>605785</v>
      </c>
      <c r="B521" s="17" t="s">
        <v>574</v>
      </c>
      <c r="C521" s="36" t="s">
        <v>132</v>
      </c>
      <c r="D521" s="36">
        <v>12706.29</v>
      </c>
    </row>
    <row r="522" spans="1:4" ht="14.25" customHeight="1">
      <c r="A522" s="36">
        <v>605528</v>
      </c>
      <c r="B522" s="17" t="s">
        <v>575</v>
      </c>
      <c r="C522" s="36" t="s">
        <v>132</v>
      </c>
      <c r="D522" s="36">
        <v>11438.31</v>
      </c>
    </row>
    <row r="523" spans="1:4" ht="14.25" customHeight="1">
      <c r="A523" s="36">
        <v>605819</v>
      </c>
      <c r="B523" s="17" t="s">
        <v>576</v>
      </c>
      <c r="C523" s="36" t="s">
        <v>132</v>
      </c>
      <c r="D523" s="36">
        <v>14498.79</v>
      </c>
    </row>
    <row r="524" spans="1:4" ht="14.25" customHeight="1">
      <c r="A524" s="36">
        <v>605548</v>
      </c>
      <c r="B524" s="17" t="s">
        <v>577</v>
      </c>
      <c r="C524" s="36" t="s">
        <v>132</v>
      </c>
      <c r="D524" s="36">
        <v>13230.8</v>
      </c>
    </row>
    <row r="525" spans="1:4" ht="14.25" customHeight="1">
      <c r="A525" s="36">
        <v>605840</v>
      </c>
      <c r="B525" s="17" t="s">
        <v>578</v>
      </c>
      <c r="C525" s="36" t="s">
        <v>132</v>
      </c>
      <c r="D525" s="36">
        <v>15684.27</v>
      </c>
    </row>
    <row r="526" spans="1:4" ht="14.25" customHeight="1">
      <c r="A526" s="36">
        <v>605576</v>
      </c>
      <c r="B526" s="17" t="s">
        <v>579</v>
      </c>
      <c r="C526" s="36" t="s">
        <v>132</v>
      </c>
      <c r="D526" s="36">
        <v>12299.2</v>
      </c>
    </row>
    <row r="527" spans="1:4" ht="14.25" customHeight="1">
      <c r="A527" s="36">
        <v>605855</v>
      </c>
      <c r="B527" s="17" t="s">
        <v>580</v>
      </c>
      <c r="C527" s="36" t="s">
        <v>132</v>
      </c>
      <c r="D527" s="36">
        <v>16927.650000000001</v>
      </c>
    </row>
    <row r="528" spans="1:4" ht="14.25" customHeight="1">
      <c r="A528" s="36">
        <v>605587</v>
      </c>
      <c r="B528" s="17" t="s">
        <v>581</v>
      </c>
      <c r="C528" s="36" t="s">
        <v>132</v>
      </c>
      <c r="D528" s="36">
        <v>13542.58</v>
      </c>
    </row>
    <row r="529" spans="1:4" ht="14.25" customHeight="1">
      <c r="A529" s="36">
        <v>605898</v>
      </c>
      <c r="B529" s="17" t="s">
        <v>582</v>
      </c>
      <c r="C529" s="36" t="s">
        <v>132</v>
      </c>
      <c r="D529" s="36">
        <v>19060.87</v>
      </c>
    </row>
    <row r="530" spans="1:4" ht="14.25" customHeight="1">
      <c r="A530" s="36">
        <v>605598</v>
      </c>
      <c r="B530" s="17" t="s">
        <v>583</v>
      </c>
      <c r="C530" s="36" t="s">
        <v>132</v>
      </c>
      <c r="D530" s="36">
        <v>15675.8</v>
      </c>
    </row>
    <row r="531" spans="1:4" ht="14.25" customHeight="1">
      <c r="A531" s="36">
        <v>605744</v>
      </c>
      <c r="B531" s="17" t="s">
        <v>584</v>
      </c>
      <c r="C531" s="36" t="s">
        <v>132</v>
      </c>
      <c r="D531" s="36">
        <v>14802.15</v>
      </c>
    </row>
    <row r="532" spans="1:4" ht="14.25" customHeight="1">
      <c r="A532" s="36">
        <v>605509</v>
      </c>
      <c r="B532" s="17" t="s">
        <v>585</v>
      </c>
      <c r="C532" s="36" t="s">
        <v>132</v>
      </c>
      <c r="D532" s="36">
        <v>11735.04</v>
      </c>
    </row>
    <row r="533" spans="1:4" ht="14.25" customHeight="1">
      <c r="A533" s="36">
        <v>605787</v>
      </c>
      <c r="B533" s="17" t="s">
        <v>586</v>
      </c>
      <c r="C533" s="36" t="s">
        <v>132</v>
      </c>
      <c r="D533" s="36">
        <v>16045.52</v>
      </c>
    </row>
    <row r="534" spans="1:4" ht="14.25" customHeight="1">
      <c r="A534" s="36">
        <v>605529</v>
      </c>
      <c r="B534" s="17" t="s">
        <v>587</v>
      </c>
      <c r="C534" s="36" t="s">
        <v>132</v>
      </c>
      <c r="D534" s="36">
        <v>12978.42</v>
      </c>
    </row>
    <row r="535" spans="1:4" ht="14.25" customHeight="1">
      <c r="A535" s="36">
        <v>605820</v>
      </c>
      <c r="B535" s="17" t="s">
        <v>588</v>
      </c>
      <c r="C535" s="36" t="s">
        <v>132</v>
      </c>
      <c r="D535" s="36">
        <v>18178.740000000002</v>
      </c>
    </row>
    <row r="536" spans="1:4" ht="14.25" customHeight="1">
      <c r="A536" s="36">
        <v>605549</v>
      </c>
      <c r="B536" s="17" t="s">
        <v>589</v>
      </c>
      <c r="C536" s="36" t="s">
        <v>132</v>
      </c>
      <c r="D536" s="36">
        <v>15111.64</v>
      </c>
    </row>
    <row r="537" spans="1:4" ht="14.25" customHeight="1">
      <c r="A537" s="36">
        <v>605841</v>
      </c>
      <c r="B537" s="17" t="s">
        <v>590</v>
      </c>
      <c r="C537" s="36" t="s">
        <v>132</v>
      </c>
      <c r="D537" s="36">
        <v>17159.71</v>
      </c>
    </row>
    <row r="538" spans="1:4" ht="14.25" customHeight="1">
      <c r="A538" s="36">
        <v>605577</v>
      </c>
      <c r="B538" s="17" t="s">
        <v>591</v>
      </c>
      <c r="C538" s="36" t="s">
        <v>132</v>
      </c>
      <c r="D538" s="36">
        <v>13460.29</v>
      </c>
    </row>
    <row r="539" spans="1:4" ht="14.25" customHeight="1">
      <c r="A539" s="36">
        <v>605856</v>
      </c>
      <c r="B539" s="17" t="s">
        <v>592</v>
      </c>
      <c r="C539" s="36" t="s">
        <v>132</v>
      </c>
      <c r="D539" s="36">
        <v>18618.96</v>
      </c>
    </row>
    <row r="540" spans="1:4" ht="14.25" customHeight="1">
      <c r="A540" s="36">
        <v>605588</v>
      </c>
      <c r="B540" s="17" t="s">
        <v>593</v>
      </c>
      <c r="C540" s="36" t="s">
        <v>132</v>
      </c>
      <c r="D540" s="36">
        <v>14919.53</v>
      </c>
    </row>
    <row r="541" spans="1:4" ht="14.25" customHeight="1">
      <c r="A541" s="36">
        <v>605899</v>
      </c>
      <c r="B541" s="17" t="s">
        <v>594</v>
      </c>
      <c r="C541" s="36" t="s">
        <v>132</v>
      </c>
      <c r="D541" s="36">
        <v>21122.52</v>
      </c>
    </row>
    <row r="542" spans="1:4" ht="14.25" customHeight="1">
      <c r="A542" s="36">
        <v>605599</v>
      </c>
      <c r="B542" s="17" t="s">
        <v>595</v>
      </c>
      <c r="C542" s="36" t="s">
        <v>132</v>
      </c>
      <c r="D542" s="36">
        <v>17423.099999999999</v>
      </c>
    </row>
    <row r="543" spans="1:4" ht="14.25" customHeight="1">
      <c r="A543" s="36">
        <v>605745</v>
      </c>
      <c r="B543" s="17" t="s">
        <v>596</v>
      </c>
      <c r="C543" s="36" t="s">
        <v>132</v>
      </c>
      <c r="D543" s="36">
        <v>16204.9</v>
      </c>
    </row>
    <row r="544" spans="1:4" ht="14.25" customHeight="1">
      <c r="A544" s="36">
        <v>605510</v>
      </c>
      <c r="B544" s="17" t="s">
        <v>597</v>
      </c>
      <c r="C544" s="36" t="s">
        <v>132</v>
      </c>
      <c r="D544" s="36">
        <v>12852.02</v>
      </c>
    </row>
    <row r="545" spans="1:4" ht="14.25" customHeight="1">
      <c r="A545" s="36">
        <v>605788</v>
      </c>
      <c r="B545" s="17" t="s">
        <v>598</v>
      </c>
      <c r="C545" s="36" t="s">
        <v>132</v>
      </c>
      <c r="D545" s="36">
        <v>17664.14</v>
      </c>
    </row>
    <row r="546" spans="1:4" ht="14.25" customHeight="1">
      <c r="A546" s="36">
        <v>605530</v>
      </c>
      <c r="B546" s="17" t="s">
        <v>599</v>
      </c>
      <c r="C546" s="36" t="s">
        <v>132</v>
      </c>
      <c r="D546" s="36">
        <v>14311.26</v>
      </c>
    </row>
    <row r="547" spans="1:4" ht="14.25" customHeight="1">
      <c r="A547" s="36">
        <v>605821</v>
      </c>
      <c r="B547" s="17" t="s">
        <v>600</v>
      </c>
      <c r="C547" s="36" t="s">
        <v>132</v>
      </c>
      <c r="D547" s="36">
        <v>20167.71</v>
      </c>
    </row>
    <row r="548" spans="1:4" ht="14.25" customHeight="1">
      <c r="A548" s="36">
        <v>605550</v>
      </c>
      <c r="B548" s="17" t="s">
        <v>601</v>
      </c>
      <c r="C548" s="36" t="s">
        <v>132</v>
      </c>
      <c r="D548" s="36">
        <v>16814.830000000002</v>
      </c>
    </row>
    <row r="549" spans="1:4" ht="14.25" customHeight="1">
      <c r="A549" s="36">
        <v>605842</v>
      </c>
      <c r="B549" s="17" t="s">
        <v>602</v>
      </c>
      <c r="C549" s="36" t="s">
        <v>132</v>
      </c>
      <c r="D549" s="36">
        <v>18946.740000000002</v>
      </c>
    </row>
    <row r="550" spans="1:4" ht="14.25" customHeight="1">
      <c r="A550" s="36">
        <v>605578</v>
      </c>
      <c r="B550" s="17" t="s">
        <v>603</v>
      </c>
      <c r="C550" s="36" t="s">
        <v>132</v>
      </c>
      <c r="D550" s="36">
        <v>14897.19</v>
      </c>
    </row>
    <row r="551" spans="1:4" ht="14.25" customHeight="1">
      <c r="A551" s="36">
        <v>605857</v>
      </c>
      <c r="B551" s="17" t="s">
        <v>604</v>
      </c>
      <c r="C551" s="36" t="s">
        <v>132</v>
      </c>
      <c r="D551" s="36">
        <v>20639.12</v>
      </c>
    </row>
    <row r="552" spans="1:4" ht="14.25" customHeight="1">
      <c r="A552" s="36">
        <v>605589</v>
      </c>
      <c r="B552" s="17" t="s">
        <v>605</v>
      </c>
      <c r="C552" s="36" t="s">
        <v>132</v>
      </c>
      <c r="D552" s="36">
        <v>16589.57</v>
      </c>
    </row>
    <row r="553" spans="1:4" ht="14.25" customHeight="1">
      <c r="A553" s="36">
        <v>605900</v>
      </c>
      <c r="B553" s="17" t="s">
        <v>606</v>
      </c>
      <c r="C553" s="36" t="s">
        <v>132</v>
      </c>
      <c r="D553" s="36">
        <v>23542.67</v>
      </c>
    </row>
    <row r="554" spans="1:4" ht="14.25" customHeight="1">
      <c r="A554" s="36">
        <v>605600</v>
      </c>
      <c r="B554" s="17" t="s">
        <v>607</v>
      </c>
      <c r="C554" s="36" t="s">
        <v>132</v>
      </c>
      <c r="D554" s="36">
        <v>19493.12</v>
      </c>
    </row>
    <row r="555" spans="1:4" ht="14.25" customHeight="1">
      <c r="A555" s="36">
        <v>605746</v>
      </c>
      <c r="B555" s="17" t="s">
        <v>608</v>
      </c>
      <c r="C555" s="36" t="s">
        <v>132</v>
      </c>
      <c r="D555" s="36">
        <v>17906.03</v>
      </c>
    </row>
    <row r="556" spans="1:4" ht="14.25" customHeight="1">
      <c r="A556" s="36">
        <v>605511</v>
      </c>
      <c r="B556" s="17" t="s">
        <v>609</v>
      </c>
      <c r="C556" s="36" t="s">
        <v>132</v>
      </c>
      <c r="D556" s="36">
        <v>14235.34</v>
      </c>
    </row>
    <row r="557" spans="1:4" ht="14.25" customHeight="1">
      <c r="A557" s="36">
        <v>605789</v>
      </c>
      <c r="B557" s="17" t="s">
        <v>610</v>
      </c>
      <c r="C557" s="36" t="s">
        <v>132</v>
      </c>
      <c r="D557" s="36">
        <v>19598.41</v>
      </c>
    </row>
    <row r="558" spans="1:4" ht="14.25" customHeight="1">
      <c r="A558" s="36">
        <v>605531</v>
      </c>
      <c r="B558" s="17" t="s">
        <v>611</v>
      </c>
      <c r="C558" s="36" t="s">
        <v>132</v>
      </c>
      <c r="D558" s="36">
        <v>15927.72</v>
      </c>
    </row>
    <row r="559" spans="1:4" ht="14.25" customHeight="1">
      <c r="A559" s="36">
        <v>605822</v>
      </c>
      <c r="B559" s="17" t="s">
        <v>612</v>
      </c>
      <c r="C559" s="36" t="s">
        <v>132</v>
      </c>
      <c r="D559" s="36">
        <v>22501.96</v>
      </c>
    </row>
    <row r="560" spans="1:4" ht="14.25" customHeight="1">
      <c r="A560" s="36">
        <v>605551</v>
      </c>
      <c r="B560" s="17" t="s">
        <v>613</v>
      </c>
      <c r="C560" s="36" t="s">
        <v>132</v>
      </c>
      <c r="D560" s="36">
        <v>18831.27</v>
      </c>
    </row>
    <row r="561" spans="1:4" ht="14.25" customHeight="1">
      <c r="A561" s="36">
        <v>605843</v>
      </c>
      <c r="B561" s="17" t="s">
        <v>614</v>
      </c>
      <c r="C561" s="36" t="s">
        <v>132</v>
      </c>
      <c r="D561" s="36">
        <v>20382.650000000001</v>
      </c>
    </row>
    <row r="562" spans="1:4" ht="14.25" customHeight="1">
      <c r="A562" s="36">
        <v>605579</v>
      </c>
      <c r="B562" s="17" t="s">
        <v>615</v>
      </c>
      <c r="C562" s="36" t="s">
        <v>132</v>
      </c>
      <c r="D562" s="36">
        <v>16065.95</v>
      </c>
    </row>
    <row r="563" spans="1:4" ht="14.25" customHeight="1">
      <c r="A563" s="36">
        <v>605858</v>
      </c>
      <c r="B563" s="17" t="s">
        <v>616</v>
      </c>
      <c r="C563" s="36" t="s">
        <v>132</v>
      </c>
      <c r="D563" s="36">
        <v>22325.43</v>
      </c>
    </row>
    <row r="564" spans="1:4" ht="14.25" customHeight="1">
      <c r="A564" s="36">
        <v>605590</v>
      </c>
      <c r="B564" s="17" t="s">
        <v>617</v>
      </c>
      <c r="C564" s="36" t="s">
        <v>132</v>
      </c>
      <c r="D564" s="36">
        <v>18008.73</v>
      </c>
    </row>
    <row r="565" spans="1:4" ht="14.25" customHeight="1">
      <c r="A565" s="36">
        <v>605901</v>
      </c>
      <c r="B565" s="17" t="s">
        <v>618</v>
      </c>
      <c r="C565" s="36" t="s">
        <v>132</v>
      </c>
      <c r="D565" s="36">
        <v>25658.59</v>
      </c>
    </row>
    <row r="566" spans="1:4" ht="14.25" customHeight="1">
      <c r="A566" s="36">
        <v>605601</v>
      </c>
      <c r="B566" s="17" t="s">
        <v>619</v>
      </c>
      <c r="C566" s="36" t="s">
        <v>132</v>
      </c>
      <c r="D566" s="36">
        <v>21341.89</v>
      </c>
    </row>
    <row r="567" spans="1:4" ht="14.25" customHeight="1">
      <c r="A567" s="36">
        <v>605747</v>
      </c>
      <c r="B567" s="17" t="s">
        <v>620</v>
      </c>
      <c r="C567" s="36" t="s">
        <v>132</v>
      </c>
      <c r="D567" s="36">
        <v>19269.25</v>
      </c>
    </row>
    <row r="568" spans="1:4" ht="14.25" customHeight="1">
      <c r="A568" s="36">
        <v>605512</v>
      </c>
      <c r="B568" s="17" t="s">
        <v>621</v>
      </c>
      <c r="C568" s="36" t="s">
        <v>132</v>
      </c>
      <c r="D568" s="36">
        <v>15356.82</v>
      </c>
    </row>
    <row r="569" spans="1:4" ht="14.25" customHeight="1">
      <c r="A569" s="36">
        <v>605790</v>
      </c>
      <c r="B569" s="17" t="s">
        <v>622</v>
      </c>
      <c r="C569" s="36" t="s">
        <v>132</v>
      </c>
      <c r="D569" s="36">
        <v>21212.03</v>
      </c>
    </row>
    <row r="570" spans="1:4" ht="14.25" customHeight="1">
      <c r="A570" s="36">
        <v>605532</v>
      </c>
      <c r="B570" s="17" t="s">
        <v>623</v>
      </c>
      <c r="C570" s="36" t="s">
        <v>132</v>
      </c>
      <c r="D570" s="36">
        <v>17299.599999999999</v>
      </c>
    </row>
    <row r="571" spans="1:4" ht="14.25" customHeight="1">
      <c r="A571" s="36">
        <v>605823</v>
      </c>
      <c r="B571" s="17" t="s">
        <v>624</v>
      </c>
      <c r="C571" s="36" t="s">
        <v>132</v>
      </c>
      <c r="D571" s="36">
        <v>24545.19</v>
      </c>
    </row>
    <row r="572" spans="1:4" ht="14.25" customHeight="1">
      <c r="A572" s="36">
        <v>605552</v>
      </c>
      <c r="B572" s="17" t="s">
        <v>625</v>
      </c>
      <c r="C572" s="36" t="s">
        <v>132</v>
      </c>
      <c r="D572" s="36">
        <v>20632.759999999998</v>
      </c>
    </row>
    <row r="573" spans="1:4" ht="14.25" customHeight="1">
      <c r="A573" s="36">
        <v>605844</v>
      </c>
      <c r="B573" s="17" t="s">
        <v>626</v>
      </c>
      <c r="C573" s="36" t="s">
        <v>132</v>
      </c>
      <c r="D573" s="36">
        <v>22226.5</v>
      </c>
    </row>
    <row r="574" spans="1:4" ht="14.25" customHeight="1">
      <c r="A574" s="36">
        <v>605580</v>
      </c>
      <c r="B574" s="17" t="s">
        <v>627</v>
      </c>
      <c r="C574" s="36" t="s">
        <v>132</v>
      </c>
      <c r="D574" s="36">
        <v>17607.03</v>
      </c>
    </row>
    <row r="575" spans="1:4" ht="14.25" customHeight="1">
      <c r="A575" s="36">
        <v>605887</v>
      </c>
      <c r="B575" s="17" t="s">
        <v>628</v>
      </c>
      <c r="C575" s="36" t="s">
        <v>132</v>
      </c>
      <c r="D575" s="36">
        <v>24436.959999999999</v>
      </c>
    </row>
    <row r="576" spans="1:4" ht="14.25" customHeight="1">
      <c r="A576" s="36">
        <v>605591</v>
      </c>
      <c r="B576" s="17" t="s">
        <v>629</v>
      </c>
      <c r="C576" s="36" t="s">
        <v>132</v>
      </c>
      <c r="D576" s="36">
        <v>19817.48</v>
      </c>
    </row>
    <row r="577" spans="1:4" ht="14.25" customHeight="1">
      <c r="A577" s="36">
        <v>605902</v>
      </c>
      <c r="B577" s="17" t="s">
        <v>630</v>
      </c>
      <c r="C577" s="36" t="s">
        <v>132</v>
      </c>
      <c r="D577" s="36">
        <v>28229.35</v>
      </c>
    </row>
    <row r="578" spans="1:4" ht="14.25" customHeight="1">
      <c r="A578" s="36">
        <v>605602</v>
      </c>
      <c r="B578" s="17" t="s">
        <v>631</v>
      </c>
      <c r="C578" s="36" t="s">
        <v>132</v>
      </c>
      <c r="D578" s="36">
        <v>23609.87</v>
      </c>
    </row>
    <row r="579" spans="1:4" ht="14.25" customHeight="1">
      <c r="A579" s="36">
        <v>605748</v>
      </c>
      <c r="B579" s="17" t="s">
        <v>632</v>
      </c>
      <c r="C579" s="36" t="s">
        <v>132</v>
      </c>
      <c r="D579" s="36">
        <v>21027.21</v>
      </c>
    </row>
    <row r="580" spans="1:4" ht="14.25" customHeight="1">
      <c r="A580" s="36">
        <v>605513</v>
      </c>
      <c r="B580" s="17" t="s">
        <v>633</v>
      </c>
      <c r="C580" s="36" t="s">
        <v>132</v>
      </c>
      <c r="D580" s="36">
        <v>16841.169999999998</v>
      </c>
    </row>
    <row r="581" spans="1:4" ht="14.25" customHeight="1">
      <c r="A581" s="36">
        <v>605804</v>
      </c>
      <c r="B581" s="17" t="s">
        <v>634</v>
      </c>
      <c r="C581" s="36" t="s">
        <v>132</v>
      </c>
      <c r="D581" s="36">
        <v>23237.66</v>
      </c>
    </row>
    <row r="582" spans="1:4" ht="14.25" customHeight="1">
      <c r="A582" s="36">
        <v>605533</v>
      </c>
      <c r="B582" s="17" t="s">
        <v>635</v>
      </c>
      <c r="C582" s="36" t="s">
        <v>132</v>
      </c>
      <c r="D582" s="36">
        <v>19051.62</v>
      </c>
    </row>
    <row r="583" spans="1:4" ht="14.25" customHeight="1">
      <c r="A583" s="36">
        <v>605824</v>
      </c>
      <c r="B583" s="17" t="s">
        <v>636</v>
      </c>
      <c r="C583" s="36" t="s">
        <v>132</v>
      </c>
      <c r="D583" s="36">
        <v>27030.05</v>
      </c>
    </row>
    <row r="584" spans="1:4" ht="14.25" customHeight="1">
      <c r="A584" s="36">
        <v>605553</v>
      </c>
      <c r="B584" s="17" t="s">
        <v>637</v>
      </c>
      <c r="C584" s="36" t="s">
        <v>132</v>
      </c>
      <c r="D584" s="36">
        <v>22844.01</v>
      </c>
    </row>
    <row r="585" spans="1:4" ht="14.25" customHeight="1">
      <c r="A585" s="36">
        <v>605845</v>
      </c>
      <c r="B585" s="17" t="s">
        <v>638</v>
      </c>
      <c r="C585" s="36" t="s">
        <v>132</v>
      </c>
      <c r="D585" s="36">
        <v>24089.33</v>
      </c>
    </row>
    <row r="586" spans="1:4" ht="14.25" customHeight="1">
      <c r="A586" s="36">
        <v>605581</v>
      </c>
      <c r="B586" s="17" t="s">
        <v>639</v>
      </c>
      <c r="C586" s="36" t="s">
        <v>132</v>
      </c>
      <c r="D586" s="36">
        <v>21095.82</v>
      </c>
    </row>
    <row r="587" spans="1:4" ht="14.25" customHeight="1">
      <c r="A587" s="36">
        <v>605888</v>
      </c>
      <c r="B587" s="17" t="s">
        <v>640</v>
      </c>
      <c r="C587" s="36" t="s">
        <v>132</v>
      </c>
      <c r="D587" s="36">
        <v>26584.73</v>
      </c>
    </row>
    <row r="588" spans="1:4" ht="14.25" customHeight="1">
      <c r="A588" s="36">
        <v>605592</v>
      </c>
      <c r="B588" s="17" t="s">
        <v>641</v>
      </c>
      <c r="C588" s="36" t="s">
        <v>132</v>
      </c>
      <c r="D588" s="36">
        <v>23591.21</v>
      </c>
    </row>
    <row r="589" spans="1:4" ht="14.25" customHeight="1">
      <c r="A589" s="36">
        <v>605903</v>
      </c>
      <c r="B589" s="17" t="s">
        <v>642</v>
      </c>
      <c r="C589" s="36" t="s">
        <v>132</v>
      </c>
      <c r="D589" s="36">
        <v>30865.98</v>
      </c>
    </row>
    <row r="590" spans="1:4" ht="14.25" customHeight="1">
      <c r="A590" s="36">
        <v>605603</v>
      </c>
      <c r="B590" s="17" t="s">
        <v>643</v>
      </c>
      <c r="C590" s="36" t="s">
        <v>132</v>
      </c>
      <c r="D590" s="36">
        <v>27872.47</v>
      </c>
    </row>
    <row r="591" spans="1:4" ht="14.25" customHeight="1">
      <c r="A591" s="36">
        <v>605771</v>
      </c>
      <c r="B591" s="17" t="s">
        <v>644</v>
      </c>
      <c r="C591" s="36" t="s">
        <v>132</v>
      </c>
      <c r="D591" s="36">
        <v>22817.35</v>
      </c>
    </row>
    <row r="592" spans="1:4" ht="14.25" customHeight="1">
      <c r="A592" s="36">
        <v>605514</v>
      </c>
      <c r="B592" s="17" t="s">
        <v>645</v>
      </c>
      <c r="C592" s="36" t="s">
        <v>132</v>
      </c>
      <c r="D592" s="36">
        <v>20428.16</v>
      </c>
    </row>
    <row r="593" spans="1:4" ht="14.25" customHeight="1">
      <c r="A593" s="36">
        <v>605805</v>
      </c>
      <c r="B593" s="17" t="s">
        <v>646</v>
      </c>
      <c r="C593" s="36" t="s">
        <v>132</v>
      </c>
      <c r="D593" s="36">
        <v>25312.74</v>
      </c>
    </row>
    <row r="594" spans="1:4" ht="14.25" customHeight="1">
      <c r="A594" s="36">
        <v>605534</v>
      </c>
      <c r="B594" s="17" t="s">
        <v>647</v>
      </c>
      <c r="C594" s="36" t="s">
        <v>132</v>
      </c>
      <c r="D594" s="36">
        <v>22923.56</v>
      </c>
    </row>
    <row r="595" spans="1:4" ht="14.25" customHeight="1">
      <c r="A595" s="36">
        <v>605825</v>
      </c>
      <c r="B595" s="17" t="s">
        <v>648</v>
      </c>
      <c r="C595" s="36" t="s">
        <v>132</v>
      </c>
      <c r="D595" s="36">
        <v>29593.99</v>
      </c>
    </row>
    <row r="596" spans="1:4" ht="14.25" customHeight="1">
      <c r="A596" s="36">
        <v>605554</v>
      </c>
      <c r="B596" s="17" t="s">
        <v>649</v>
      </c>
      <c r="C596" s="36" t="s">
        <v>132</v>
      </c>
      <c r="D596" s="36">
        <v>27204.81</v>
      </c>
    </row>
    <row r="597" spans="1:4" ht="14.25" customHeight="1">
      <c r="A597" s="36">
        <v>605772</v>
      </c>
      <c r="B597" s="17" t="s">
        <v>650</v>
      </c>
      <c r="C597" s="36" t="s">
        <v>132</v>
      </c>
      <c r="D597" s="36">
        <v>26671.65</v>
      </c>
    </row>
    <row r="598" spans="1:4" ht="14.25" customHeight="1">
      <c r="A598" s="36">
        <v>605515</v>
      </c>
      <c r="B598" s="17" t="s">
        <v>651</v>
      </c>
      <c r="C598" s="36" t="s">
        <v>132</v>
      </c>
      <c r="D598" s="36">
        <v>22194.05</v>
      </c>
    </row>
    <row r="599" spans="1:4" ht="14.25" customHeight="1">
      <c r="A599" s="36">
        <v>605806</v>
      </c>
      <c r="B599" s="17" t="s">
        <v>652</v>
      </c>
      <c r="C599" s="36" t="s">
        <v>132</v>
      </c>
      <c r="D599" s="36">
        <v>29469.26</v>
      </c>
    </row>
    <row r="600" spans="1:4" ht="14.25" customHeight="1">
      <c r="A600" s="36">
        <v>605535</v>
      </c>
      <c r="B600" s="17" t="s">
        <v>653</v>
      </c>
      <c r="C600" s="36" t="s">
        <v>132</v>
      </c>
      <c r="D600" s="36">
        <v>24991.65</v>
      </c>
    </row>
    <row r="601" spans="1:4" ht="14.25" customHeight="1">
      <c r="A601" s="36">
        <v>605826</v>
      </c>
      <c r="B601" s="17" t="s">
        <v>654</v>
      </c>
      <c r="C601" s="36" t="s">
        <v>132</v>
      </c>
      <c r="D601" s="36">
        <v>34269</v>
      </c>
    </row>
    <row r="602" spans="1:4" ht="14.25" customHeight="1">
      <c r="A602" s="36">
        <v>605555</v>
      </c>
      <c r="B602" s="17" t="s">
        <v>655</v>
      </c>
      <c r="C602" s="36" t="s">
        <v>132</v>
      </c>
      <c r="D602" s="36">
        <v>29791.4</v>
      </c>
    </row>
    <row r="603" spans="1:4" ht="14.25" customHeight="1">
      <c r="A603" s="36">
        <v>605773</v>
      </c>
      <c r="B603" s="17" t="s">
        <v>656</v>
      </c>
      <c r="C603" s="36" t="s">
        <v>132</v>
      </c>
      <c r="D603" s="36">
        <v>28298.75</v>
      </c>
    </row>
    <row r="604" spans="1:4" ht="14.25" customHeight="1">
      <c r="A604" s="36">
        <v>605516</v>
      </c>
      <c r="B604" s="17" t="s">
        <v>657</v>
      </c>
      <c r="C604" s="36" t="s">
        <v>132</v>
      </c>
      <c r="D604" s="36">
        <v>23523.19</v>
      </c>
    </row>
    <row r="605" spans="1:4" ht="14.25" customHeight="1">
      <c r="A605" s="36">
        <v>605807</v>
      </c>
      <c r="B605" s="17" t="s">
        <v>658</v>
      </c>
      <c r="C605" s="36" t="s">
        <v>132</v>
      </c>
      <c r="D605" s="36">
        <v>31415.83</v>
      </c>
    </row>
    <row r="606" spans="1:4" ht="14.25" customHeight="1">
      <c r="A606" s="36">
        <v>605536</v>
      </c>
      <c r="B606" s="17" t="s">
        <v>659</v>
      </c>
      <c r="C606" s="36" t="s">
        <v>132</v>
      </c>
      <c r="D606" s="36">
        <v>26640.27</v>
      </c>
    </row>
    <row r="607" spans="1:4" ht="14.25" customHeight="1">
      <c r="A607" s="36">
        <v>605827</v>
      </c>
      <c r="B607" s="17" t="s">
        <v>660</v>
      </c>
      <c r="C607" s="36" t="s">
        <v>132</v>
      </c>
      <c r="D607" s="36">
        <v>36763.69</v>
      </c>
    </row>
    <row r="608" spans="1:4" ht="14.25" customHeight="1">
      <c r="A608" s="36">
        <v>605556</v>
      </c>
      <c r="B608" s="17" t="s">
        <v>661</v>
      </c>
      <c r="C608" s="36" t="s">
        <v>132</v>
      </c>
      <c r="D608" s="36">
        <v>31988.13</v>
      </c>
    </row>
    <row r="609" spans="1:4" ht="14.25" customHeight="1">
      <c r="A609" s="36">
        <v>605774</v>
      </c>
      <c r="B609" s="17" t="s">
        <v>662</v>
      </c>
      <c r="C609" s="36" t="s">
        <v>132</v>
      </c>
      <c r="D609" s="36">
        <v>30420.46</v>
      </c>
    </row>
    <row r="610" spans="1:4" ht="14.25" customHeight="1">
      <c r="A610" s="36">
        <v>605517</v>
      </c>
      <c r="B610" s="17" t="s">
        <v>663</v>
      </c>
      <c r="C610" s="36" t="s">
        <v>132</v>
      </c>
      <c r="D610" s="36">
        <v>25278.13</v>
      </c>
    </row>
    <row r="611" spans="1:4" ht="14.25" customHeight="1">
      <c r="A611" s="36">
        <v>605808</v>
      </c>
      <c r="B611" s="17" t="s">
        <v>664</v>
      </c>
      <c r="C611" s="36" t="s">
        <v>132</v>
      </c>
      <c r="D611" s="36">
        <v>33874.29</v>
      </c>
    </row>
    <row r="612" spans="1:4" ht="14.25" customHeight="1">
      <c r="A612" s="36">
        <v>605537</v>
      </c>
      <c r="B612" s="17" t="s">
        <v>665</v>
      </c>
      <c r="C612" s="36" t="s">
        <v>132</v>
      </c>
      <c r="D612" s="36">
        <v>28731.96</v>
      </c>
    </row>
    <row r="613" spans="1:4" ht="14.25" customHeight="1">
      <c r="A613" s="36">
        <v>605828</v>
      </c>
      <c r="B613" s="17" t="s">
        <v>666</v>
      </c>
      <c r="C613" s="36" t="s">
        <v>132</v>
      </c>
      <c r="D613" s="36">
        <v>39799.9</v>
      </c>
    </row>
    <row r="614" spans="1:4" ht="14.25" customHeight="1">
      <c r="A614" s="36">
        <v>605557</v>
      </c>
      <c r="B614" s="17" t="s">
        <v>667</v>
      </c>
      <c r="C614" s="36" t="s">
        <v>132</v>
      </c>
      <c r="D614" s="36">
        <v>34657.57</v>
      </c>
    </row>
    <row r="615" spans="1:4" ht="14.25" customHeight="1">
      <c r="A615" s="36">
        <v>605775</v>
      </c>
      <c r="B615" s="17" t="s">
        <v>668</v>
      </c>
      <c r="C615" s="36" t="s">
        <v>132</v>
      </c>
      <c r="D615" s="36">
        <v>32014.83</v>
      </c>
    </row>
    <row r="616" spans="1:4" ht="14.25" customHeight="1">
      <c r="A616" s="36">
        <v>605518</v>
      </c>
      <c r="B616" s="17" t="s">
        <v>669</v>
      </c>
      <c r="C616" s="36" t="s">
        <v>132</v>
      </c>
      <c r="D616" s="36">
        <v>26664.22</v>
      </c>
    </row>
    <row r="617" spans="1:4" ht="14.25" customHeight="1">
      <c r="A617" s="36">
        <v>605809</v>
      </c>
      <c r="B617" s="17" t="s">
        <v>670</v>
      </c>
      <c r="C617" s="36" t="s">
        <v>132</v>
      </c>
      <c r="D617" s="36">
        <v>35822.68</v>
      </c>
    </row>
    <row r="618" spans="1:4" ht="14.25" customHeight="1">
      <c r="A618" s="36">
        <v>605538</v>
      </c>
      <c r="B618" s="17" t="s">
        <v>671</v>
      </c>
      <c r="C618" s="36" t="s">
        <v>132</v>
      </c>
      <c r="D618" s="36">
        <v>30472.07</v>
      </c>
    </row>
    <row r="619" spans="1:4" ht="14.25" customHeight="1">
      <c r="A619" s="36">
        <v>605829</v>
      </c>
      <c r="B619" s="17" t="s">
        <v>672</v>
      </c>
      <c r="C619" s="36" t="s">
        <v>132</v>
      </c>
      <c r="D619" s="36">
        <v>42355.66</v>
      </c>
    </row>
    <row r="620" spans="1:4" ht="14.25" customHeight="1">
      <c r="A620" s="36">
        <v>605558</v>
      </c>
      <c r="B620" s="17" t="s">
        <v>673</v>
      </c>
      <c r="C620" s="36" t="s">
        <v>132</v>
      </c>
      <c r="D620" s="36">
        <v>37005.050000000003</v>
      </c>
    </row>
    <row r="621" spans="1:4" ht="14.25" customHeight="1">
      <c r="A621" s="36">
        <v>605776</v>
      </c>
      <c r="B621" s="17" t="s">
        <v>674</v>
      </c>
      <c r="C621" s="36" t="s">
        <v>132</v>
      </c>
      <c r="D621" s="36">
        <v>34126.550000000003</v>
      </c>
    </row>
    <row r="622" spans="1:4" ht="14.25" customHeight="1">
      <c r="A622" s="36">
        <v>605519</v>
      </c>
      <c r="B622" s="17" t="s">
        <v>675</v>
      </c>
      <c r="C622" s="36" t="s">
        <v>132</v>
      </c>
      <c r="D622" s="36">
        <v>31735.25</v>
      </c>
    </row>
    <row r="623" spans="1:4" ht="14.25" customHeight="1">
      <c r="A623" s="36">
        <v>605810</v>
      </c>
      <c r="B623" s="17" t="s">
        <v>676</v>
      </c>
      <c r="C623" s="36" t="s">
        <v>132</v>
      </c>
      <c r="D623" s="36">
        <v>38305.68</v>
      </c>
    </row>
    <row r="624" spans="1:4" ht="14.25" customHeight="1">
      <c r="A624" s="36">
        <v>605539</v>
      </c>
      <c r="B624" s="17" t="s">
        <v>677</v>
      </c>
      <c r="C624" s="36" t="s">
        <v>132</v>
      </c>
      <c r="D624" s="36">
        <v>35914.39</v>
      </c>
    </row>
    <row r="625" spans="1:4" ht="14.25" customHeight="1">
      <c r="A625" s="36">
        <v>605830</v>
      </c>
      <c r="B625" s="17" t="s">
        <v>678</v>
      </c>
      <c r="C625" s="36" t="s">
        <v>132</v>
      </c>
      <c r="D625" s="36">
        <v>45475.67</v>
      </c>
    </row>
    <row r="626" spans="1:4" ht="14.25" customHeight="1">
      <c r="A626" s="36">
        <v>605559</v>
      </c>
      <c r="B626" s="17" t="s">
        <v>679</v>
      </c>
      <c r="C626" s="36" t="s">
        <v>132</v>
      </c>
      <c r="D626" s="36">
        <v>43084.38</v>
      </c>
    </row>
    <row r="627" spans="1:4" ht="14.25" customHeight="1">
      <c r="A627" s="36">
        <v>605777</v>
      </c>
      <c r="B627" s="17" t="s">
        <v>680</v>
      </c>
      <c r="C627" s="36" t="s">
        <v>132</v>
      </c>
      <c r="D627" s="36">
        <v>36387.82</v>
      </c>
    </row>
    <row r="628" spans="1:4" ht="14.25" customHeight="1">
      <c r="A628" s="36">
        <v>605520</v>
      </c>
      <c r="B628" s="17" t="s">
        <v>681</v>
      </c>
      <c r="C628" s="36" t="s">
        <v>132</v>
      </c>
      <c r="D628" s="36">
        <v>33829.22</v>
      </c>
    </row>
    <row r="629" spans="1:4" ht="14.25" customHeight="1">
      <c r="A629" s="36">
        <v>605811</v>
      </c>
      <c r="B629" s="17" t="s">
        <v>682</v>
      </c>
      <c r="C629" s="36" t="s">
        <v>132</v>
      </c>
      <c r="D629" s="36">
        <v>40955.51</v>
      </c>
    </row>
    <row r="630" spans="1:4" ht="14.25" customHeight="1">
      <c r="A630" s="36">
        <v>605540</v>
      </c>
      <c r="B630" s="17" t="s">
        <v>683</v>
      </c>
      <c r="C630" s="36" t="s">
        <v>132</v>
      </c>
      <c r="D630" s="36">
        <v>38396.910000000003</v>
      </c>
    </row>
    <row r="631" spans="1:4" ht="14.25" customHeight="1">
      <c r="A631" s="36">
        <v>605831</v>
      </c>
      <c r="B631" s="17" t="s">
        <v>684</v>
      </c>
      <c r="C631" s="36" t="s">
        <v>132</v>
      </c>
      <c r="D631" s="36">
        <v>48792.13</v>
      </c>
    </row>
    <row r="632" spans="1:4" ht="14.25" customHeight="1">
      <c r="A632" s="36">
        <v>605560</v>
      </c>
      <c r="B632" s="17" t="s">
        <v>685</v>
      </c>
      <c r="C632" s="36" t="s">
        <v>132</v>
      </c>
      <c r="D632" s="36">
        <v>46233.53</v>
      </c>
    </row>
    <row r="633" spans="1:4" ht="14.25" customHeight="1">
      <c r="A633" s="36">
        <v>605778</v>
      </c>
      <c r="B633" s="17" t="s">
        <v>686</v>
      </c>
      <c r="C633" s="36" t="s">
        <v>132</v>
      </c>
      <c r="D633" s="36">
        <v>38558.620000000003</v>
      </c>
    </row>
    <row r="634" spans="1:4" ht="14.25" customHeight="1">
      <c r="A634" s="36">
        <v>605521</v>
      </c>
      <c r="B634" s="17" t="s">
        <v>687</v>
      </c>
      <c r="C634" s="36" t="s">
        <v>132</v>
      </c>
      <c r="D634" s="36">
        <v>35956.93</v>
      </c>
    </row>
    <row r="635" spans="1:4" ht="14.25" customHeight="1">
      <c r="A635" s="36">
        <v>605812</v>
      </c>
      <c r="B635" s="17" t="s">
        <v>688</v>
      </c>
      <c r="C635" s="36" t="s">
        <v>132</v>
      </c>
      <c r="D635" s="36">
        <v>43532.14</v>
      </c>
    </row>
    <row r="636" spans="1:4" ht="14.25" customHeight="1">
      <c r="A636" s="36">
        <v>605541</v>
      </c>
      <c r="B636" s="17" t="s">
        <v>689</v>
      </c>
      <c r="C636" s="36" t="s">
        <v>132</v>
      </c>
      <c r="D636" s="36">
        <v>40930.449999999997</v>
      </c>
    </row>
    <row r="637" spans="1:4" ht="14.25" customHeight="1">
      <c r="A637" s="36">
        <v>605832</v>
      </c>
      <c r="B637" s="17" t="s">
        <v>690</v>
      </c>
      <c r="C637" s="36" t="s">
        <v>132</v>
      </c>
      <c r="D637" s="36">
        <v>52065.01</v>
      </c>
    </row>
    <row r="638" spans="1:4" ht="14.25" customHeight="1">
      <c r="A638" s="36">
        <v>605561</v>
      </c>
      <c r="B638" s="17" t="s">
        <v>691</v>
      </c>
      <c r="C638" s="36" t="s">
        <v>132</v>
      </c>
      <c r="D638" s="36">
        <v>49463.32</v>
      </c>
    </row>
    <row r="639" spans="1:4" ht="14.25" customHeight="1">
      <c r="A639" s="36">
        <v>605779</v>
      </c>
      <c r="B639" s="17" t="s">
        <v>692</v>
      </c>
      <c r="C639" s="36" t="s">
        <v>132</v>
      </c>
      <c r="D639" s="36">
        <v>43229.8</v>
      </c>
    </row>
    <row r="640" spans="1:4" ht="14.25" customHeight="1">
      <c r="A640" s="36">
        <v>605522</v>
      </c>
      <c r="B640" s="17" t="s">
        <v>693</v>
      </c>
      <c r="C640" s="36" t="s">
        <v>132</v>
      </c>
      <c r="D640" s="36">
        <v>40670.6</v>
      </c>
    </row>
    <row r="641" spans="1:4" ht="14.25" customHeight="1">
      <c r="A641" s="36">
        <v>605813</v>
      </c>
      <c r="B641" s="17" t="s">
        <v>694</v>
      </c>
      <c r="C641" s="36" t="s">
        <v>132</v>
      </c>
      <c r="D641" s="36">
        <v>48626.41</v>
      </c>
    </row>
    <row r="642" spans="1:4" ht="14.25" customHeight="1">
      <c r="A642" s="36">
        <v>605542</v>
      </c>
      <c r="B642" s="17" t="s">
        <v>695</v>
      </c>
      <c r="C642" s="36" t="s">
        <v>132</v>
      </c>
      <c r="D642" s="36">
        <v>46067.21</v>
      </c>
    </row>
    <row r="643" spans="1:4" ht="14.25" customHeight="1">
      <c r="A643" s="36">
        <v>605833</v>
      </c>
      <c r="B643" s="17" t="s">
        <v>696</v>
      </c>
      <c r="C643" s="36" t="s">
        <v>132</v>
      </c>
      <c r="D643" s="36">
        <v>57885.18</v>
      </c>
    </row>
    <row r="644" spans="1:4" ht="14.25" customHeight="1">
      <c r="A644" s="36">
        <v>605562</v>
      </c>
      <c r="B644" s="17" t="s">
        <v>697</v>
      </c>
      <c r="C644" s="36" t="s">
        <v>132</v>
      </c>
      <c r="D644" s="36">
        <v>55325.98</v>
      </c>
    </row>
    <row r="645" spans="1:4" ht="14.25" customHeight="1">
      <c r="A645" s="36">
        <v>605780</v>
      </c>
      <c r="B645" s="17" t="s">
        <v>698</v>
      </c>
      <c r="C645" s="36" t="s">
        <v>132</v>
      </c>
      <c r="D645" s="36">
        <v>47266.239999999998</v>
      </c>
    </row>
    <row r="646" spans="1:4" ht="14.25" customHeight="1">
      <c r="A646" s="36">
        <v>605523</v>
      </c>
      <c r="B646" s="17" t="s">
        <v>699</v>
      </c>
      <c r="C646" s="36" t="s">
        <v>132</v>
      </c>
      <c r="D646" s="36">
        <v>43063.17</v>
      </c>
    </row>
    <row r="647" spans="1:4" ht="14.25" customHeight="1">
      <c r="A647" s="36">
        <v>605814</v>
      </c>
      <c r="B647" s="17" t="s">
        <v>700</v>
      </c>
      <c r="C647" s="36" t="s">
        <v>132</v>
      </c>
      <c r="D647" s="36">
        <v>53103.22</v>
      </c>
    </row>
    <row r="648" spans="1:4" ht="14.25" customHeight="1">
      <c r="A648" s="36">
        <v>605543</v>
      </c>
      <c r="B648" s="17" t="s">
        <v>701</v>
      </c>
      <c r="C648" s="36" t="s">
        <v>132</v>
      </c>
      <c r="D648" s="36">
        <v>48900.14</v>
      </c>
    </row>
    <row r="649" spans="1:4" ht="14.25" customHeight="1">
      <c r="A649" s="36">
        <v>605834</v>
      </c>
      <c r="B649" s="17" t="s">
        <v>702</v>
      </c>
      <c r="C649" s="36" t="s">
        <v>132</v>
      </c>
      <c r="D649" s="36">
        <v>63117.5</v>
      </c>
    </row>
    <row r="650" spans="1:4" ht="14.25" customHeight="1">
      <c r="A650" s="36">
        <v>605563</v>
      </c>
      <c r="B650" s="17" t="s">
        <v>703</v>
      </c>
      <c r="C650" s="36" t="s">
        <v>132</v>
      </c>
      <c r="D650" s="36">
        <v>58914.43</v>
      </c>
    </row>
    <row r="651" spans="1:4" ht="14.25" customHeight="1">
      <c r="A651" s="36">
        <v>605606</v>
      </c>
      <c r="B651" s="17" t="s">
        <v>704</v>
      </c>
      <c r="C651" s="36" t="s">
        <v>249</v>
      </c>
      <c r="D651" s="36">
        <v>14.85</v>
      </c>
    </row>
    <row r="652" spans="1:4" ht="14.25" customHeight="1">
      <c r="A652" s="36">
        <v>705314</v>
      </c>
      <c r="B652" s="17" t="s">
        <v>705</v>
      </c>
      <c r="C652" s="36" t="s">
        <v>53</v>
      </c>
      <c r="D652" s="36">
        <v>13017.9</v>
      </c>
    </row>
    <row r="653" spans="1:4" ht="14.25" customHeight="1">
      <c r="A653" s="36">
        <v>705312</v>
      </c>
      <c r="B653" s="17" t="s">
        <v>706</v>
      </c>
      <c r="C653" s="36" t="s">
        <v>53</v>
      </c>
      <c r="D653" s="36">
        <v>11521.44</v>
      </c>
    </row>
    <row r="654" spans="1:4" ht="14.25" customHeight="1">
      <c r="A654" s="36">
        <v>705316</v>
      </c>
      <c r="B654" s="17" t="s">
        <v>707</v>
      </c>
      <c r="C654" s="36" t="s">
        <v>53</v>
      </c>
      <c r="D654" s="36">
        <v>14277.11</v>
      </c>
    </row>
    <row r="655" spans="1:4" ht="14.25" customHeight="1">
      <c r="A655" s="36">
        <v>705315</v>
      </c>
      <c r="B655" s="17" t="s">
        <v>708</v>
      </c>
      <c r="C655" s="36" t="s">
        <v>53</v>
      </c>
      <c r="D655" s="36">
        <v>12662.22</v>
      </c>
    </row>
    <row r="656" spans="1:4" ht="14.25" customHeight="1">
      <c r="A656" s="36">
        <v>705318</v>
      </c>
      <c r="B656" s="17" t="s">
        <v>709</v>
      </c>
      <c r="C656" s="36" t="s">
        <v>53</v>
      </c>
      <c r="D656" s="36">
        <v>15241.51</v>
      </c>
    </row>
    <row r="657" spans="1:4" ht="14.25" customHeight="1">
      <c r="A657" s="36">
        <v>705317</v>
      </c>
      <c r="B657" s="17" t="s">
        <v>710</v>
      </c>
      <c r="C657" s="36" t="s">
        <v>53</v>
      </c>
      <c r="D657" s="36">
        <v>13421.55</v>
      </c>
    </row>
    <row r="658" spans="1:4" ht="14.25" customHeight="1">
      <c r="A658" s="36">
        <v>705320</v>
      </c>
      <c r="B658" s="17" t="s">
        <v>711</v>
      </c>
      <c r="C658" s="36" t="s">
        <v>53</v>
      </c>
      <c r="D658" s="36">
        <v>19128.53</v>
      </c>
    </row>
    <row r="659" spans="1:4" ht="14.25" customHeight="1">
      <c r="A659" s="36">
        <v>705319</v>
      </c>
      <c r="B659" s="17" t="s">
        <v>712</v>
      </c>
      <c r="C659" s="36" t="s">
        <v>53</v>
      </c>
      <c r="D659" s="36">
        <v>16901.060000000001</v>
      </c>
    </row>
    <row r="660" spans="1:4" ht="14.25" customHeight="1">
      <c r="A660" s="36">
        <v>705322</v>
      </c>
      <c r="B660" s="17" t="s">
        <v>713</v>
      </c>
      <c r="C660" s="36" t="s">
        <v>53</v>
      </c>
      <c r="D660" s="36">
        <v>20268.169999999998</v>
      </c>
    </row>
    <row r="661" spans="1:4" ht="14.25" customHeight="1">
      <c r="A661" s="36">
        <v>705321</v>
      </c>
      <c r="B661" s="17" t="s">
        <v>714</v>
      </c>
      <c r="C661" s="36" t="s">
        <v>53</v>
      </c>
      <c r="D661" s="36">
        <v>17752.419999999998</v>
      </c>
    </row>
    <row r="662" spans="1:4" ht="14.25" customHeight="1">
      <c r="A662" s="36">
        <v>705324</v>
      </c>
      <c r="B662" s="17" t="s">
        <v>715</v>
      </c>
      <c r="C662" s="36" t="s">
        <v>53</v>
      </c>
      <c r="D662" s="36">
        <v>22235.48</v>
      </c>
    </row>
    <row r="663" spans="1:4" ht="14.25" customHeight="1">
      <c r="A663" s="36">
        <v>705323</v>
      </c>
      <c r="B663" s="17" t="s">
        <v>716</v>
      </c>
      <c r="C663" s="36" t="s">
        <v>53</v>
      </c>
      <c r="D663" s="36">
        <v>19539.82</v>
      </c>
    </row>
    <row r="664" spans="1:4" ht="14.25" customHeight="1">
      <c r="A664" s="36">
        <v>705326</v>
      </c>
      <c r="B664" s="17" t="s">
        <v>717</v>
      </c>
      <c r="C664" s="36" t="s">
        <v>53</v>
      </c>
      <c r="D664" s="36">
        <v>23876.6</v>
      </c>
    </row>
    <row r="665" spans="1:4" ht="14.25" customHeight="1">
      <c r="A665" s="36">
        <v>705325</v>
      </c>
      <c r="B665" s="17" t="s">
        <v>718</v>
      </c>
      <c r="C665" s="36" t="s">
        <v>53</v>
      </c>
      <c r="D665" s="36">
        <v>20925.5</v>
      </c>
    </row>
    <row r="666" spans="1:4" ht="14.25" customHeight="1">
      <c r="A666" s="36">
        <v>705328</v>
      </c>
      <c r="B666" s="17" t="s">
        <v>719</v>
      </c>
      <c r="C666" s="36" t="s">
        <v>53</v>
      </c>
      <c r="D666" s="36">
        <v>30330.35</v>
      </c>
    </row>
    <row r="667" spans="1:4" ht="14.25" customHeight="1">
      <c r="A667" s="36">
        <v>705327</v>
      </c>
      <c r="B667" s="17" t="s">
        <v>720</v>
      </c>
      <c r="C667" s="36" t="s">
        <v>53</v>
      </c>
      <c r="D667" s="36">
        <v>26669.19</v>
      </c>
    </row>
    <row r="668" spans="1:4" ht="14.25" customHeight="1">
      <c r="A668" s="36">
        <v>705330</v>
      </c>
      <c r="B668" s="17" t="s">
        <v>721</v>
      </c>
      <c r="C668" s="36" t="s">
        <v>53</v>
      </c>
      <c r="D668" s="36">
        <v>28416.3</v>
      </c>
    </row>
    <row r="669" spans="1:4" ht="14.25" customHeight="1">
      <c r="A669" s="36">
        <v>705329</v>
      </c>
      <c r="B669" s="17" t="s">
        <v>722</v>
      </c>
      <c r="C669" s="36" t="s">
        <v>53</v>
      </c>
      <c r="D669" s="36">
        <v>24756.75</v>
      </c>
    </row>
    <row r="670" spans="1:4" ht="14.25" customHeight="1">
      <c r="A670" s="36">
        <v>705332</v>
      </c>
      <c r="B670" s="17" t="s">
        <v>723</v>
      </c>
      <c r="C670" s="36" t="s">
        <v>53</v>
      </c>
      <c r="D670" s="36">
        <v>30691.23</v>
      </c>
    </row>
    <row r="671" spans="1:4" ht="14.25" customHeight="1">
      <c r="A671" s="36">
        <v>705331</v>
      </c>
      <c r="B671" s="17" t="s">
        <v>724</v>
      </c>
      <c r="C671" s="36" t="s">
        <v>53</v>
      </c>
      <c r="D671" s="36">
        <v>26957.19</v>
      </c>
    </row>
    <row r="672" spans="1:4" ht="14.25" customHeight="1">
      <c r="A672" s="36">
        <v>705334</v>
      </c>
      <c r="B672" s="17" t="s">
        <v>725</v>
      </c>
      <c r="C672" s="36" t="s">
        <v>53</v>
      </c>
      <c r="D672" s="36">
        <v>32645.48</v>
      </c>
    </row>
    <row r="673" spans="1:4" ht="14.25" customHeight="1">
      <c r="A673" s="36">
        <v>705333</v>
      </c>
      <c r="B673" s="17" t="s">
        <v>726</v>
      </c>
      <c r="C673" s="36" t="s">
        <v>53</v>
      </c>
      <c r="D673" s="36">
        <v>28945.77</v>
      </c>
    </row>
    <row r="674" spans="1:4" ht="14.25" customHeight="1">
      <c r="A674" s="36">
        <v>705336</v>
      </c>
      <c r="B674" s="17" t="s">
        <v>727</v>
      </c>
      <c r="C674" s="36" t="s">
        <v>53</v>
      </c>
      <c r="D674" s="36">
        <v>43968.19</v>
      </c>
    </row>
    <row r="675" spans="1:4" ht="14.25" customHeight="1">
      <c r="A675" s="36">
        <v>705335</v>
      </c>
      <c r="B675" s="17" t="s">
        <v>728</v>
      </c>
      <c r="C675" s="36" t="s">
        <v>53</v>
      </c>
      <c r="D675" s="36">
        <v>38811.57</v>
      </c>
    </row>
    <row r="676" spans="1:4" ht="14.25" customHeight="1">
      <c r="A676" s="36">
        <v>705338</v>
      </c>
      <c r="B676" s="17" t="s">
        <v>729</v>
      </c>
      <c r="C676" s="36" t="s">
        <v>53</v>
      </c>
      <c r="D676" s="36">
        <v>41191.71</v>
      </c>
    </row>
    <row r="677" spans="1:4" ht="14.25" customHeight="1">
      <c r="A677" s="36">
        <v>705337</v>
      </c>
      <c r="B677" s="17" t="s">
        <v>730</v>
      </c>
      <c r="C677" s="36" t="s">
        <v>53</v>
      </c>
      <c r="D677" s="36">
        <v>35860.370000000003</v>
      </c>
    </row>
    <row r="678" spans="1:4" ht="14.25" customHeight="1">
      <c r="A678" s="36">
        <v>705340</v>
      </c>
      <c r="B678" s="17" t="s">
        <v>731</v>
      </c>
      <c r="C678" s="36" t="s">
        <v>53</v>
      </c>
      <c r="D678" s="36">
        <v>44342.23</v>
      </c>
    </row>
    <row r="679" spans="1:4" ht="14.25" customHeight="1">
      <c r="A679" s="36">
        <v>705339</v>
      </c>
      <c r="B679" s="17" t="s">
        <v>732</v>
      </c>
      <c r="C679" s="36" t="s">
        <v>53</v>
      </c>
      <c r="D679" s="36">
        <v>38952.21</v>
      </c>
    </row>
    <row r="680" spans="1:4" ht="14.25" customHeight="1">
      <c r="A680" s="36">
        <v>705342</v>
      </c>
      <c r="B680" s="17" t="s">
        <v>733</v>
      </c>
      <c r="C680" s="36" t="s">
        <v>53</v>
      </c>
      <c r="D680" s="36">
        <v>50321.94</v>
      </c>
    </row>
    <row r="681" spans="1:4" ht="14.25" customHeight="1">
      <c r="A681" s="36">
        <v>705341</v>
      </c>
      <c r="B681" s="17" t="s">
        <v>734</v>
      </c>
      <c r="C681" s="36" t="s">
        <v>53</v>
      </c>
      <c r="D681" s="36">
        <v>44327.32</v>
      </c>
    </row>
    <row r="682" spans="1:4" ht="14.25" customHeight="1">
      <c r="A682" s="36">
        <v>705344</v>
      </c>
      <c r="B682" s="17" t="s">
        <v>735</v>
      </c>
      <c r="C682" s="36" t="s">
        <v>53</v>
      </c>
      <c r="D682" s="36">
        <v>63772.800000000003</v>
      </c>
    </row>
    <row r="683" spans="1:4" ht="14.25" customHeight="1">
      <c r="A683" s="36">
        <v>705343</v>
      </c>
      <c r="B683" s="17" t="s">
        <v>736</v>
      </c>
      <c r="C683" s="36" t="s">
        <v>53</v>
      </c>
      <c r="D683" s="36">
        <v>56428.77</v>
      </c>
    </row>
    <row r="684" spans="1:4" ht="14.25" customHeight="1">
      <c r="A684" s="36">
        <v>705225</v>
      </c>
      <c r="B684" s="17" t="s">
        <v>737</v>
      </c>
      <c r="C684" s="36" t="s">
        <v>53</v>
      </c>
      <c r="D684" s="36">
        <v>11144.91</v>
      </c>
    </row>
    <row r="685" spans="1:4" ht="14.25" customHeight="1">
      <c r="A685" s="36">
        <v>705224</v>
      </c>
      <c r="B685" s="17" t="s">
        <v>738</v>
      </c>
      <c r="C685" s="36" t="s">
        <v>53</v>
      </c>
      <c r="D685" s="36">
        <v>9767.01</v>
      </c>
    </row>
    <row r="686" spans="1:4" ht="14.25" customHeight="1">
      <c r="A686" s="36">
        <v>705227</v>
      </c>
      <c r="B686" s="17" t="s">
        <v>739</v>
      </c>
      <c r="C686" s="36" t="s">
        <v>53</v>
      </c>
      <c r="D686" s="36">
        <v>11496.3</v>
      </c>
    </row>
    <row r="687" spans="1:4" ht="14.25" customHeight="1">
      <c r="A687" s="36">
        <v>705226</v>
      </c>
      <c r="B687" s="17" t="s">
        <v>740</v>
      </c>
      <c r="C687" s="36" t="s">
        <v>53</v>
      </c>
      <c r="D687" s="36">
        <v>10233.26</v>
      </c>
    </row>
    <row r="688" spans="1:4" ht="14.25" customHeight="1">
      <c r="A688" s="36">
        <v>705229</v>
      </c>
      <c r="B688" s="17" t="s">
        <v>741</v>
      </c>
      <c r="C688" s="36" t="s">
        <v>53</v>
      </c>
      <c r="D688" s="36">
        <v>12409.16</v>
      </c>
    </row>
    <row r="689" spans="1:4" ht="14.25" customHeight="1">
      <c r="A689" s="36">
        <v>705228</v>
      </c>
      <c r="B689" s="17" t="s">
        <v>742</v>
      </c>
      <c r="C689" s="36" t="s">
        <v>53</v>
      </c>
      <c r="D689" s="36">
        <v>10951.38</v>
      </c>
    </row>
    <row r="690" spans="1:4" ht="14.25" customHeight="1">
      <c r="A690" s="36">
        <v>705231</v>
      </c>
      <c r="B690" s="17" t="s">
        <v>743</v>
      </c>
      <c r="C690" s="36" t="s">
        <v>53</v>
      </c>
      <c r="D690" s="36">
        <v>15454.87</v>
      </c>
    </row>
    <row r="691" spans="1:4" ht="14.25" customHeight="1">
      <c r="A691" s="36">
        <v>705230</v>
      </c>
      <c r="B691" s="17" t="s">
        <v>744</v>
      </c>
      <c r="C691" s="36" t="s">
        <v>53</v>
      </c>
      <c r="D691" s="36">
        <v>13747.74</v>
      </c>
    </row>
    <row r="692" spans="1:4" ht="14.25" customHeight="1">
      <c r="A692" s="36">
        <v>705233</v>
      </c>
      <c r="B692" s="17" t="s">
        <v>745</v>
      </c>
      <c r="C692" s="36" t="s">
        <v>53</v>
      </c>
      <c r="D692" s="36">
        <v>17434.41</v>
      </c>
    </row>
    <row r="693" spans="1:4" ht="14.25" customHeight="1">
      <c r="A693" s="36">
        <v>705232</v>
      </c>
      <c r="B693" s="17" t="s">
        <v>746</v>
      </c>
      <c r="C693" s="36" t="s">
        <v>53</v>
      </c>
      <c r="D693" s="36">
        <v>15242.32</v>
      </c>
    </row>
    <row r="694" spans="1:4" ht="14.25" customHeight="1">
      <c r="A694" s="36">
        <v>705235</v>
      </c>
      <c r="B694" s="17" t="s">
        <v>747</v>
      </c>
      <c r="C694" s="36" t="s">
        <v>53</v>
      </c>
      <c r="D694" s="36">
        <v>17885.23</v>
      </c>
    </row>
    <row r="695" spans="1:4" ht="14.25" customHeight="1">
      <c r="A695" s="36">
        <v>705234</v>
      </c>
      <c r="B695" s="17" t="s">
        <v>748</v>
      </c>
      <c r="C695" s="36" t="s">
        <v>53</v>
      </c>
      <c r="D695" s="36">
        <v>15840.14</v>
      </c>
    </row>
    <row r="696" spans="1:4" ht="14.25" customHeight="1">
      <c r="A696" s="36">
        <v>705237</v>
      </c>
      <c r="B696" s="17" t="s">
        <v>749</v>
      </c>
      <c r="C696" s="36" t="s">
        <v>53</v>
      </c>
      <c r="D696" s="36">
        <v>19364.04</v>
      </c>
    </row>
    <row r="697" spans="1:4" ht="14.25" customHeight="1">
      <c r="A697" s="36">
        <v>705236</v>
      </c>
      <c r="B697" s="17" t="s">
        <v>750</v>
      </c>
      <c r="C697" s="36" t="s">
        <v>53</v>
      </c>
      <c r="D697" s="36">
        <v>17069.009999999998</v>
      </c>
    </row>
    <row r="698" spans="1:4" ht="14.25" customHeight="1">
      <c r="A698" s="36">
        <v>705239</v>
      </c>
      <c r="B698" s="17" t="s">
        <v>751</v>
      </c>
      <c r="C698" s="36" t="s">
        <v>53</v>
      </c>
      <c r="D698" s="36">
        <v>24749</v>
      </c>
    </row>
    <row r="699" spans="1:4" ht="14.25" customHeight="1">
      <c r="A699" s="36">
        <v>705238</v>
      </c>
      <c r="B699" s="17" t="s">
        <v>752</v>
      </c>
      <c r="C699" s="36" t="s">
        <v>53</v>
      </c>
      <c r="D699" s="36">
        <v>21879.54</v>
      </c>
    </row>
    <row r="700" spans="1:4" ht="14.25" customHeight="1">
      <c r="A700" s="36">
        <v>705241</v>
      </c>
      <c r="B700" s="17" t="s">
        <v>753</v>
      </c>
      <c r="C700" s="36" t="s">
        <v>53</v>
      </c>
      <c r="D700" s="36">
        <v>23608.63</v>
      </c>
    </row>
    <row r="701" spans="1:4" ht="14.25" customHeight="1">
      <c r="A701" s="36">
        <v>705240</v>
      </c>
      <c r="B701" s="17" t="s">
        <v>754</v>
      </c>
      <c r="C701" s="36" t="s">
        <v>53</v>
      </c>
      <c r="D701" s="36">
        <v>20596</v>
      </c>
    </row>
    <row r="702" spans="1:4" ht="14.25" customHeight="1">
      <c r="A702" s="36">
        <v>705243</v>
      </c>
      <c r="B702" s="17" t="s">
        <v>755</v>
      </c>
      <c r="C702" s="36" t="s">
        <v>53</v>
      </c>
      <c r="D702" s="36">
        <v>25015.01</v>
      </c>
    </row>
    <row r="703" spans="1:4" ht="14.25" customHeight="1">
      <c r="A703" s="36">
        <v>705242</v>
      </c>
      <c r="B703" s="17" t="s">
        <v>756</v>
      </c>
      <c r="C703" s="36" t="s">
        <v>53</v>
      </c>
      <c r="D703" s="36">
        <v>21996.76</v>
      </c>
    </row>
    <row r="704" spans="1:4" ht="14.25" customHeight="1">
      <c r="A704" s="36">
        <v>705245</v>
      </c>
      <c r="B704" s="17" t="s">
        <v>757</v>
      </c>
      <c r="C704" s="36" t="s">
        <v>53</v>
      </c>
      <c r="D704" s="36">
        <v>27715.05</v>
      </c>
    </row>
    <row r="705" spans="1:4" ht="14.25" customHeight="1">
      <c r="A705" s="36">
        <v>705244</v>
      </c>
      <c r="B705" s="17" t="s">
        <v>758</v>
      </c>
      <c r="C705" s="36" t="s">
        <v>53</v>
      </c>
      <c r="D705" s="36">
        <v>24494.43</v>
      </c>
    </row>
    <row r="706" spans="1:4" ht="14.25" customHeight="1">
      <c r="A706" s="36">
        <v>705247</v>
      </c>
      <c r="B706" s="17" t="s">
        <v>759</v>
      </c>
      <c r="C706" s="36" t="s">
        <v>53</v>
      </c>
      <c r="D706" s="36">
        <v>35137.86</v>
      </c>
    </row>
    <row r="707" spans="1:4" ht="14.25" customHeight="1">
      <c r="A707" s="36">
        <v>705246</v>
      </c>
      <c r="B707" s="17" t="s">
        <v>760</v>
      </c>
      <c r="C707" s="36" t="s">
        <v>53</v>
      </c>
      <c r="D707" s="36">
        <v>31191.57</v>
      </c>
    </row>
    <row r="708" spans="1:4" ht="14.25" customHeight="1">
      <c r="A708" s="36">
        <v>705249</v>
      </c>
      <c r="B708" s="17" t="s">
        <v>761</v>
      </c>
      <c r="C708" s="36" t="s">
        <v>53</v>
      </c>
      <c r="D708" s="36">
        <v>33642.67</v>
      </c>
    </row>
    <row r="709" spans="1:4" ht="14.25" customHeight="1">
      <c r="A709" s="36">
        <v>705248</v>
      </c>
      <c r="B709" s="17" t="s">
        <v>762</v>
      </c>
      <c r="C709" s="36" t="s">
        <v>53</v>
      </c>
      <c r="D709" s="36">
        <v>29274.9</v>
      </c>
    </row>
    <row r="710" spans="1:4" ht="14.25" customHeight="1">
      <c r="A710" s="36">
        <v>705251</v>
      </c>
      <c r="B710" s="17" t="s">
        <v>763</v>
      </c>
      <c r="C710" s="36" t="s">
        <v>53</v>
      </c>
      <c r="D710" s="36">
        <v>35596.239999999998</v>
      </c>
    </row>
    <row r="711" spans="1:4" ht="14.25" customHeight="1">
      <c r="A711" s="36">
        <v>705250</v>
      </c>
      <c r="B711" s="17" t="s">
        <v>764</v>
      </c>
      <c r="C711" s="36" t="s">
        <v>53</v>
      </c>
      <c r="D711" s="36">
        <v>31218.53</v>
      </c>
    </row>
    <row r="712" spans="1:4" ht="14.25" customHeight="1">
      <c r="A712" s="36">
        <v>705253</v>
      </c>
      <c r="B712" s="17" t="s">
        <v>765</v>
      </c>
      <c r="C712" s="36" t="s">
        <v>53</v>
      </c>
      <c r="D712" s="36">
        <v>38928.39</v>
      </c>
    </row>
    <row r="713" spans="1:4" ht="14.25" customHeight="1">
      <c r="A713" s="36">
        <v>705252</v>
      </c>
      <c r="B713" s="17" t="s">
        <v>766</v>
      </c>
      <c r="C713" s="36" t="s">
        <v>53</v>
      </c>
      <c r="D713" s="36">
        <v>34166.75</v>
      </c>
    </row>
    <row r="714" spans="1:4" ht="14.25" customHeight="1">
      <c r="A714" s="36">
        <v>705255</v>
      </c>
      <c r="B714" s="17" t="s">
        <v>767</v>
      </c>
      <c r="C714" s="36" t="s">
        <v>53</v>
      </c>
      <c r="D714" s="36">
        <v>49255.51</v>
      </c>
    </row>
    <row r="715" spans="1:4" ht="14.25" customHeight="1">
      <c r="A715" s="36">
        <v>705254</v>
      </c>
      <c r="B715" s="17" t="s">
        <v>768</v>
      </c>
      <c r="C715" s="36" t="s">
        <v>53</v>
      </c>
      <c r="D715" s="36">
        <v>43496.56</v>
      </c>
    </row>
    <row r="716" spans="1:4" ht="14.25" customHeight="1">
      <c r="A716" s="36">
        <v>705403</v>
      </c>
      <c r="B716" s="17" t="s">
        <v>769</v>
      </c>
      <c r="C716" s="36" t="s">
        <v>53</v>
      </c>
      <c r="D716" s="36">
        <v>16352.55</v>
      </c>
    </row>
    <row r="717" spans="1:4" ht="14.25" customHeight="1">
      <c r="A717" s="36">
        <v>705402</v>
      </c>
      <c r="B717" s="17" t="s">
        <v>770</v>
      </c>
      <c r="C717" s="36" t="s">
        <v>53</v>
      </c>
      <c r="D717" s="36">
        <v>14348.13</v>
      </c>
    </row>
    <row r="718" spans="1:4" ht="14.25" customHeight="1">
      <c r="A718" s="36">
        <v>705405</v>
      </c>
      <c r="B718" s="17" t="s">
        <v>771</v>
      </c>
      <c r="C718" s="36" t="s">
        <v>53</v>
      </c>
      <c r="D718" s="36">
        <v>17655.09</v>
      </c>
    </row>
    <row r="719" spans="1:4" ht="14.25" customHeight="1">
      <c r="A719" s="36">
        <v>705404</v>
      </c>
      <c r="B719" s="17" t="s">
        <v>772</v>
      </c>
      <c r="C719" s="36" t="s">
        <v>53</v>
      </c>
      <c r="D719" s="36">
        <v>15625.19</v>
      </c>
    </row>
    <row r="720" spans="1:4" ht="14.25" customHeight="1">
      <c r="A720" s="36">
        <v>705407</v>
      </c>
      <c r="B720" s="17" t="s">
        <v>773</v>
      </c>
      <c r="C720" s="36" t="s">
        <v>53</v>
      </c>
      <c r="D720" s="36">
        <v>18491.689999999999</v>
      </c>
    </row>
    <row r="721" spans="1:4" ht="14.25" customHeight="1">
      <c r="A721" s="36">
        <v>705406</v>
      </c>
      <c r="B721" s="17" t="s">
        <v>774</v>
      </c>
      <c r="C721" s="36" t="s">
        <v>53</v>
      </c>
      <c r="D721" s="36">
        <v>16230.78</v>
      </c>
    </row>
    <row r="722" spans="1:4" ht="14.25" customHeight="1">
      <c r="A722" s="36">
        <v>705409</v>
      </c>
      <c r="B722" s="17" t="s">
        <v>775</v>
      </c>
      <c r="C722" s="36" t="s">
        <v>53</v>
      </c>
      <c r="D722" s="36">
        <v>23301.58</v>
      </c>
    </row>
    <row r="723" spans="1:4" ht="14.25" customHeight="1">
      <c r="A723" s="36">
        <v>705408</v>
      </c>
      <c r="B723" s="17" t="s">
        <v>776</v>
      </c>
      <c r="C723" s="36" t="s">
        <v>53</v>
      </c>
      <c r="D723" s="36">
        <v>20516.349999999999</v>
      </c>
    </row>
    <row r="724" spans="1:4" ht="14.25" customHeight="1">
      <c r="A724" s="36">
        <v>705411</v>
      </c>
      <c r="B724" s="17" t="s">
        <v>777</v>
      </c>
      <c r="C724" s="36" t="s">
        <v>53</v>
      </c>
      <c r="D724" s="36">
        <v>24928.03</v>
      </c>
    </row>
    <row r="725" spans="1:4" ht="14.25" customHeight="1">
      <c r="A725" s="36">
        <v>705410</v>
      </c>
      <c r="B725" s="17" t="s">
        <v>778</v>
      </c>
      <c r="C725" s="36" t="s">
        <v>53</v>
      </c>
      <c r="D725" s="36">
        <v>21696.22</v>
      </c>
    </row>
    <row r="726" spans="1:4" ht="14.25" customHeight="1">
      <c r="A726" s="36">
        <v>705413</v>
      </c>
      <c r="B726" s="17" t="s">
        <v>779</v>
      </c>
      <c r="C726" s="36" t="s">
        <v>53</v>
      </c>
      <c r="D726" s="36">
        <v>26765.74</v>
      </c>
    </row>
    <row r="727" spans="1:4" ht="14.25" customHeight="1">
      <c r="A727" s="36">
        <v>705412</v>
      </c>
      <c r="B727" s="17" t="s">
        <v>780</v>
      </c>
      <c r="C727" s="36" t="s">
        <v>53</v>
      </c>
      <c r="D727" s="36">
        <v>23526.560000000001</v>
      </c>
    </row>
    <row r="728" spans="1:4" ht="14.25" customHeight="1">
      <c r="A728" s="36">
        <v>705415</v>
      </c>
      <c r="B728" s="17" t="s">
        <v>781</v>
      </c>
      <c r="C728" s="36" t="s">
        <v>53</v>
      </c>
      <c r="D728" s="36">
        <v>29488.23</v>
      </c>
    </row>
    <row r="729" spans="1:4" ht="14.25" customHeight="1">
      <c r="A729" s="36">
        <v>705414</v>
      </c>
      <c r="B729" s="17" t="s">
        <v>782</v>
      </c>
      <c r="C729" s="36" t="s">
        <v>53</v>
      </c>
      <c r="D729" s="36">
        <v>25838.560000000001</v>
      </c>
    </row>
    <row r="730" spans="1:4" ht="14.25" customHeight="1">
      <c r="A730" s="36">
        <v>705417</v>
      </c>
      <c r="B730" s="17" t="s">
        <v>783</v>
      </c>
      <c r="C730" s="36" t="s">
        <v>53</v>
      </c>
      <c r="D730" s="36">
        <v>37365.5</v>
      </c>
    </row>
    <row r="731" spans="1:4" ht="14.25" customHeight="1">
      <c r="A731" s="36">
        <v>705416</v>
      </c>
      <c r="B731" s="17" t="s">
        <v>784</v>
      </c>
      <c r="C731" s="36" t="s">
        <v>53</v>
      </c>
      <c r="D731" s="36">
        <v>32872.870000000003</v>
      </c>
    </row>
    <row r="732" spans="1:4" ht="14.25" customHeight="1">
      <c r="A732" s="36">
        <v>705419</v>
      </c>
      <c r="B732" s="17" t="s">
        <v>785</v>
      </c>
      <c r="C732" s="36" t="s">
        <v>53</v>
      </c>
      <c r="D732" s="36">
        <v>35360.01</v>
      </c>
    </row>
    <row r="733" spans="1:4" ht="14.25" customHeight="1">
      <c r="A733" s="36">
        <v>705418</v>
      </c>
      <c r="B733" s="17" t="s">
        <v>786</v>
      </c>
      <c r="C733" s="36" t="s">
        <v>53</v>
      </c>
      <c r="D733" s="36">
        <v>30842.15</v>
      </c>
    </row>
    <row r="734" spans="1:4" ht="14.25" customHeight="1">
      <c r="A734" s="36">
        <v>705421</v>
      </c>
      <c r="B734" s="17" t="s">
        <v>787</v>
      </c>
      <c r="C734" s="36" t="s">
        <v>53</v>
      </c>
      <c r="D734" s="36">
        <v>37977.39</v>
      </c>
    </row>
    <row r="735" spans="1:4" ht="14.25" customHeight="1">
      <c r="A735" s="36">
        <v>705420</v>
      </c>
      <c r="B735" s="17" t="s">
        <v>788</v>
      </c>
      <c r="C735" s="36" t="s">
        <v>53</v>
      </c>
      <c r="D735" s="36">
        <v>33432.79</v>
      </c>
    </row>
    <row r="736" spans="1:4" ht="14.25" customHeight="1">
      <c r="A736" s="36">
        <v>705423</v>
      </c>
      <c r="B736" s="17" t="s">
        <v>789</v>
      </c>
      <c r="C736" s="36" t="s">
        <v>53</v>
      </c>
      <c r="D736" s="36">
        <v>43232.2</v>
      </c>
    </row>
    <row r="737" spans="1:4" ht="14.25" customHeight="1">
      <c r="A737" s="36">
        <v>705422</v>
      </c>
      <c r="B737" s="17" t="s">
        <v>790</v>
      </c>
      <c r="C737" s="36" t="s">
        <v>53</v>
      </c>
      <c r="D737" s="36">
        <v>38147.379999999997</v>
      </c>
    </row>
    <row r="738" spans="1:4" ht="14.25" customHeight="1">
      <c r="A738" s="36">
        <v>705425</v>
      </c>
      <c r="B738" s="17" t="s">
        <v>791</v>
      </c>
      <c r="C738" s="36" t="s">
        <v>53</v>
      </c>
      <c r="D738" s="36">
        <v>54743.85</v>
      </c>
    </row>
    <row r="739" spans="1:4" ht="14.25" customHeight="1">
      <c r="A739" s="36">
        <v>705424</v>
      </c>
      <c r="B739" s="17" t="s">
        <v>792</v>
      </c>
      <c r="C739" s="36" t="s">
        <v>53</v>
      </c>
      <c r="D739" s="36">
        <v>48504.09</v>
      </c>
    </row>
    <row r="740" spans="1:4" ht="14.25" customHeight="1">
      <c r="A740" s="36">
        <v>705427</v>
      </c>
      <c r="B740" s="17" t="s">
        <v>793</v>
      </c>
      <c r="C740" s="36" t="s">
        <v>53</v>
      </c>
      <c r="D740" s="36">
        <v>50109.88</v>
      </c>
    </row>
    <row r="741" spans="1:4" ht="14.25" customHeight="1">
      <c r="A741" s="36">
        <v>705426</v>
      </c>
      <c r="B741" s="17" t="s">
        <v>794</v>
      </c>
      <c r="C741" s="36" t="s">
        <v>53</v>
      </c>
      <c r="D741" s="36">
        <v>43576.42</v>
      </c>
    </row>
    <row r="742" spans="1:4" ht="14.25" customHeight="1">
      <c r="A742" s="36">
        <v>705429</v>
      </c>
      <c r="B742" s="17" t="s">
        <v>795</v>
      </c>
      <c r="C742" s="36" t="s">
        <v>53</v>
      </c>
      <c r="D742" s="36">
        <v>51753.52</v>
      </c>
    </row>
    <row r="743" spans="1:4" ht="14.25" customHeight="1">
      <c r="A743" s="36">
        <v>705428</v>
      </c>
      <c r="B743" s="17" t="s">
        <v>796</v>
      </c>
      <c r="C743" s="36" t="s">
        <v>53</v>
      </c>
      <c r="D743" s="36">
        <v>45318.21</v>
      </c>
    </row>
    <row r="744" spans="1:4" ht="14.25" customHeight="1">
      <c r="A744" s="36">
        <v>705431</v>
      </c>
      <c r="B744" s="17" t="s">
        <v>797</v>
      </c>
      <c r="C744" s="36" t="s">
        <v>53</v>
      </c>
      <c r="D744" s="36">
        <v>62292.02</v>
      </c>
    </row>
    <row r="745" spans="1:4" ht="14.25" customHeight="1">
      <c r="A745" s="36">
        <v>705430</v>
      </c>
      <c r="B745" s="17" t="s">
        <v>798</v>
      </c>
      <c r="C745" s="36" t="s">
        <v>53</v>
      </c>
      <c r="D745" s="36">
        <v>55110.37</v>
      </c>
    </row>
    <row r="746" spans="1:4" ht="14.25" customHeight="1">
      <c r="A746" s="36">
        <v>705433</v>
      </c>
      <c r="B746" s="17" t="s">
        <v>799</v>
      </c>
      <c r="C746" s="36" t="s">
        <v>53</v>
      </c>
      <c r="D746" s="36">
        <v>79003.31</v>
      </c>
    </row>
    <row r="747" spans="1:4" ht="14.25" customHeight="1">
      <c r="A747" s="36">
        <v>705432</v>
      </c>
      <c r="B747" s="17" t="s">
        <v>800</v>
      </c>
      <c r="C747" s="36" t="s">
        <v>53</v>
      </c>
      <c r="D747" s="36">
        <v>70108.179999999993</v>
      </c>
    </row>
    <row r="748" spans="1:4" ht="14.25" customHeight="1">
      <c r="A748" s="36">
        <v>705257</v>
      </c>
      <c r="B748" s="17" t="s">
        <v>801</v>
      </c>
      <c r="C748" s="36" t="s">
        <v>132</v>
      </c>
      <c r="D748" s="36">
        <v>3909.57</v>
      </c>
    </row>
    <row r="749" spans="1:4" ht="14.25" customHeight="1">
      <c r="A749" s="36">
        <v>705256</v>
      </c>
      <c r="B749" s="17" t="s">
        <v>802</v>
      </c>
      <c r="C749" s="36" t="s">
        <v>132</v>
      </c>
      <c r="D749" s="36">
        <v>3501.59</v>
      </c>
    </row>
    <row r="750" spans="1:4" ht="14.25" customHeight="1">
      <c r="A750" s="36">
        <v>705259</v>
      </c>
      <c r="B750" s="17" t="s">
        <v>803</v>
      </c>
      <c r="C750" s="36" t="s">
        <v>132</v>
      </c>
      <c r="D750" s="36">
        <v>3411.93</v>
      </c>
    </row>
    <row r="751" spans="1:4" ht="14.25" customHeight="1">
      <c r="A751" s="36">
        <v>705258</v>
      </c>
      <c r="B751" s="17" t="s">
        <v>804</v>
      </c>
      <c r="C751" s="36" t="s">
        <v>132</v>
      </c>
      <c r="D751" s="36">
        <v>3003.95</v>
      </c>
    </row>
    <row r="752" spans="1:4" ht="14.25" customHeight="1">
      <c r="A752" s="36">
        <v>705267</v>
      </c>
      <c r="B752" s="17" t="s">
        <v>805</v>
      </c>
      <c r="C752" s="36" t="s">
        <v>132</v>
      </c>
      <c r="D752" s="36">
        <v>4924.51</v>
      </c>
    </row>
    <row r="753" spans="1:4" ht="14.25" customHeight="1">
      <c r="A753" s="36">
        <v>705266</v>
      </c>
      <c r="B753" s="17" t="s">
        <v>806</v>
      </c>
      <c r="C753" s="36" t="s">
        <v>132</v>
      </c>
      <c r="D753" s="36">
        <v>4385.62</v>
      </c>
    </row>
    <row r="754" spans="1:4" ht="14.25" customHeight="1">
      <c r="A754" s="36">
        <v>705269</v>
      </c>
      <c r="B754" s="17" t="s">
        <v>807</v>
      </c>
      <c r="C754" s="36" t="s">
        <v>132</v>
      </c>
      <c r="D754" s="36">
        <v>5167.7299999999996</v>
      </c>
    </row>
    <row r="755" spans="1:4" ht="14.25" customHeight="1">
      <c r="A755" s="36">
        <v>705268</v>
      </c>
      <c r="B755" s="17" t="s">
        <v>808</v>
      </c>
      <c r="C755" s="36" t="s">
        <v>132</v>
      </c>
      <c r="D755" s="36">
        <v>4628.84</v>
      </c>
    </row>
    <row r="756" spans="1:4" ht="14.25" customHeight="1">
      <c r="A756" s="36">
        <v>705261</v>
      </c>
      <c r="B756" s="17" t="s">
        <v>809</v>
      </c>
      <c r="C756" s="36" t="s">
        <v>132</v>
      </c>
      <c r="D756" s="36">
        <v>3643.36</v>
      </c>
    </row>
    <row r="757" spans="1:4" ht="14.25" customHeight="1">
      <c r="A757" s="36">
        <v>705260</v>
      </c>
      <c r="B757" s="17" t="s">
        <v>810</v>
      </c>
      <c r="C757" s="36" t="s">
        <v>132</v>
      </c>
      <c r="D757" s="36">
        <v>3235.38</v>
      </c>
    </row>
    <row r="758" spans="1:4" ht="14.25" customHeight="1">
      <c r="A758" s="36">
        <v>705263</v>
      </c>
      <c r="B758" s="17" t="s">
        <v>811</v>
      </c>
      <c r="C758" s="36" t="s">
        <v>132</v>
      </c>
      <c r="D758" s="36">
        <v>4100.7700000000004</v>
      </c>
    </row>
    <row r="759" spans="1:4" ht="14.25" customHeight="1">
      <c r="A759" s="36">
        <v>705262</v>
      </c>
      <c r="B759" s="17" t="s">
        <v>812</v>
      </c>
      <c r="C759" s="36" t="s">
        <v>132</v>
      </c>
      <c r="D759" s="36">
        <v>3692.79</v>
      </c>
    </row>
    <row r="760" spans="1:4" ht="14.25" customHeight="1">
      <c r="A760" s="36">
        <v>705265</v>
      </c>
      <c r="B760" s="17" t="s">
        <v>813</v>
      </c>
      <c r="C760" s="36" t="s">
        <v>132</v>
      </c>
      <c r="D760" s="36">
        <v>4493.91</v>
      </c>
    </row>
    <row r="761" spans="1:4" ht="14.25" customHeight="1">
      <c r="A761" s="36">
        <v>705264</v>
      </c>
      <c r="B761" s="17" t="s">
        <v>814</v>
      </c>
      <c r="C761" s="36" t="s">
        <v>132</v>
      </c>
      <c r="D761" s="36">
        <v>4085.93</v>
      </c>
    </row>
    <row r="762" spans="1:4" ht="14.25" customHeight="1">
      <c r="A762" s="36">
        <v>705271</v>
      </c>
      <c r="B762" s="17" t="s">
        <v>815</v>
      </c>
      <c r="C762" s="36" t="s">
        <v>132</v>
      </c>
      <c r="D762" s="36">
        <v>5600.79</v>
      </c>
    </row>
    <row r="763" spans="1:4" ht="14.25" customHeight="1">
      <c r="A763" s="36">
        <v>705270</v>
      </c>
      <c r="B763" s="17" t="s">
        <v>816</v>
      </c>
      <c r="C763" s="36" t="s">
        <v>132</v>
      </c>
      <c r="D763" s="36">
        <v>5073.1400000000003</v>
      </c>
    </row>
    <row r="764" spans="1:4" ht="14.25" customHeight="1">
      <c r="A764" s="36">
        <v>705273</v>
      </c>
      <c r="B764" s="17" t="s">
        <v>817</v>
      </c>
      <c r="C764" s="36" t="s">
        <v>132</v>
      </c>
      <c r="D764" s="36">
        <v>4991.59</v>
      </c>
    </row>
    <row r="765" spans="1:4" ht="14.25" customHeight="1">
      <c r="A765" s="36">
        <v>705272</v>
      </c>
      <c r="B765" s="17" t="s">
        <v>818</v>
      </c>
      <c r="C765" s="36" t="s">
        <v>132</v>
      </c>
      <c r="D765" s="36">
        <v>4463.93</v>
      </c>
    </row>
    <row r="766" spans="1:4" ht="14.25" customHeight="1">
      <c r="A766" s="36">
        <v>705281</v>
      </c>
      <c r="B766" s="17" t="s">
        <v>819</v>
      </c>
      <c r="C766" s="36" t="s">
        <v>132</v>
      </c>
      <c r="D766" s="36">
        <v>7728.15</v>
      </c>
    </row>
    <row r="767" spans="1:4" ht="14.25" customHeight="1">
      <c r="A767" s="36">
        <v>705280</v>
      </c>
      <c r="B767" s="17" t="s">
        <v>820</v>
      </c>
      <c r="C767" s="36" t="s">
        <v>132</v>
      </c>
      <c r="D767" s="36">
        <v>6880.33</v>
      </c>
    </row>
    <row r="768" spans="1:4" ht="14.25" customHeight="1">
      <c r="A768" s="36">
        <v>705283</v>
      </c>
      <c r="B768" s="17" t="s">
        <v>821</v>
      </c>
      <c r="C768" s="36" t="s">
        <v>132</v>
      </c>
      <c r="D768" s="36">
        <v>7918.77</v>
      </c>
    </row>
    <row r="769" spans="1:4" ht="14.25" customHeight="1">
      <c r="A769" s="36">
        <v>705282</v>
      </c>
      <c r="B769" s="17" t="s">
        <v>822</v>
      </c>
      <c r="C769" s="36" t="s">
        <v>132</v>
      </c>
      <c r="D769" s="36">
        <v>7070.95</v>
      </c>
    </row>
    <row r="770" spans="1:4" ht="14.25" customHeight="1">
      <c r="A770" s="36">
        <v>705275</v>
      </c>
      <c r="B770" s="17" t="s">
        <v>823</v>
      </c>
      <c r="C770" s="36" t="s">
        <v>132</v>
      </c>
      <c r="D770" s="36">
        <v>5590.59</v>
      </c>
    </row>
    <row r="771" spans="1:4" ht="14.25" customHeight="1">
      <c r="A771" s="36">
        <v>705274</v>
      </c>
      <c r="B771" s="17" t="s">
        <v>824</v>
      </c>
      <c r="C771" s="36" t="s">
        <v>132</v>
      </c>
      <c r="D771" s="36">
        <v>5062.93</v>
      </c>
    </row>
    <row r="772" spans="1:4" ht="14.25" customHeight="1">
      <c r="A772" s="36">
        <v>705277</v>
      </c>
      <c r="B772" s="17" t="s">
        <v>825</v>
      </c>
      <c r="C772" s="36" t="s">
        <v>132</v>
      </c>
      <c r="D772" s="36">
        <v>6310.38</v>
      </c>
    </row>
    <row r="773" spans="1:4" ht="14.25" customHeight="1">
      <c r="A773" s="36">
        <v>705276</v>
      </c>
      <c r="B773" s="17" t="s">
        <v>826</v>
      </c>
      <c r="C773" s="36" t="s">
        <v>132</v>
      </c>
      <c r="D773" s="36">
        <v>5621.72</v>
      </c>
    </row>
    <row r="774" spans="1:4" ht="14.25" customHeight="1">
      <c r="A774" s="36">
        <v>705279</v>
      </c>
      <c r="B774" s="17" t="s">
        <v>827</v>
      </c>
      <c r="C774" s="36" t="s">
        <v>132</v>
      </c>
      <c r="D774" s="36">
        <v>7148.92</v>
      </c>
    </row>
    <row r="775" spans="1:4" ht="14.25" customHeight="1">
      <c r="A775" s="36">
        <v>705278</v>
      </c>
      <c r="B775" s="17" t="s">
        <v>828</v>
      </c>
      <c r="C775" s="36" t="s">
        <v>132</v>
      </c>
      <c r="D775" s="36">
        <v>6460.27</v>
      </c>
    </row>
    <row r="776" spans="1:4" ht="14.25" customHeight="1">
      <c r="A776" s="36">
        <v>705285</v>
      </c>
      <c r="B776" s="17" t="s">
        <v>829</v>
      </c>
      <c r="C776" s="36" t="s">
        <v>132</v>
      </c>
      <c r="D776" s="36">
        <v>7196.62</v>
      </c>
    </row>
    <row r="777" spans="1:4" ht="14.25" customHeight="1">
      <c r="A777" s="36">
        <v>705284</v>
      </c>
      <c r="B777" s="17" t="s">
        <v>830</v>
      </c>
      <c r="C777" s="36" t="s">
        <v>132</v>
      </c>
      <c r="D777" s="36">
        <v>6533.36</v>
      </c>
    </row>
    <row r="778" spans="1:4" ht="14.25" customHeight="1">
      <c r="A778" s="36">
        <v>705287</v>
      </c>
      <c r="B778" s="17" t="s">
        <v>831</v>
      </c>
      <c r="C778" s="36" t="s">
        <v>132</v>
      </c>
      <c r="D778" s="36">
        <v>6594.36</v>
      </c>
    </row>
    <row r="779" spans="1:4" ht="14.25" customHeight="1">
      <c r="A779" s="36">
        <v>705286</v>
      </c>
      <c r="B779" s="17" t="s">
        <v>832</v>
      </c>
      <c r="C779" s="36" t="s">
        <v>132</v>
      </c>
      <c r="D779" s="36">
        <v>5931.1</v>
      </c>
    </row>
    <row r="780" spans="1:4" ht="14.25" customHeight="1">
      <c r="A780" s="36">
        <v>705295</v>
      </c>
      <c r="B780" s="17" t="s">
        <v>833</v>
      </c>
      <c r="C780" s="36" t="s">
        <v>132</v>
      </c>
      <c r="D780" s="36">
        <v>10102.459999999999</v>
      </c>
    </row>
    <row r="781" spans="1:4" ht="14.25" customHeight="1">
      <c r="A781" s="36">
        <v>705294</v>
      </c>
      <c r="B781" s="17" t="s">
        <v>834</v>
      </c>
      <c r="C781" s="36" t="s">
        <v>132</v>
      </c>
      <c r="D781" s="36">
        <v>9081.8700000000008</v>
      </c>
    </row>
    <row r="782" spans="1:4" ht="14.25" customHeight="1">
      <c r="A782" s="36">
        <v>705297</v>
      </c>
      <c r="B782" s="17" t="s">
        <v>835</v>
      </c>
      <c r="C782" s="36" t="s">
        <v>132</v>
      </c>
      <c r="D782" s="36">
        <v>10891.26</v>
      </c>
    </row>
    <row r="783" spans="1:4" ht="14.25" customHeight="1">
      <c r="A783" s="36">
        <v>705296</v>
      </c>
      <c r="B783" s="17" t="s">
        <v>836</v>
      </c>
      <c r="C783" s="36" t="s">
        <v>132</v>
      </c>
      <c r="D783" s="36">
        <v>9870.67</v>
      </c>
    </row>
    <row r="784" spans="1:4" ht="14.25" customHeight="1">
      <c r="A784" s="36">
        <v>705289</v>
      </c>
      <c r="B784" s="17" t="s">
        <v>837</v>
      </c>
      <c r="C784" s="36" t="s">
        <v>132</v>
      </c>
      <c r="D784" s="36">
        <v>7469.31</v>
      </c>
    </row>
    <row r="785" spans="1:4" ht="14.25" customHeight="1">
      <c r="A785" s="36">
        <v>705288</v>
      </c>
      <c r="B785" s="17" t="s">
        <v>838</v>
      </c>
      <c r="C785" s="36" t="s">
        <v>132</v>
      </c>
      <c r="D785" s="36">
        <v>6630.88</v>
      </c>
    </row>
    <row r="786" spans="1:4" ht="14.25" customHeight="1">
      <c r="A786" s="36">
        <v>705291</v>
      </c>
      <c r="B786" s="17" t="s">
        <v>839</v>
      </c>
      <c r="C786" s="36" t="s">
        <v>132</v>
      </c>
      <c r="D786" s="36">
        <v>8478.68</v>
      </c>
    </row>
    <row r="787" spans="1:4" ht="14.25" customHeight="1">
      <c r="A787" s="36">
        <v>705290</v>
      </c>
      <c r="B787" s="17" t="s">
        <v>840</v>
      </c>
      <c r="C787" s="36" t="s">
        <v>132</v>
      </c>
      <c r="D787" s="36">
        <v>7640.25</v>
      </c>
    </row>
    <row r="788" spans="1:4" ht="14.25" customHeight="1">
      <c r="A788" s="36">
        <v>705293</v>
      </c>
      <c r="B788" s="17" t="s">
        <v>841</v>
      </c>
      <c r="C788" s="36" t="s">
        <v>132</v>
      </c>
      <c r="D788" s="36">
        <v>9174.81</v>
      </c>
    </row>
    <row r="789" spans="1:4" ht="14.25" customHeight="1">
      <c r="A789" s="36">
        <v>705292</v>
      </c>
      <c r="B789" s="17" t="s">
        <v>842</v>
      </c>
      <c r="C789" s="36" t="s">
        <v>132</v>
      </c>
      <c r="D789" s="36">
        <v>8154.22</v>
      </c>
    </row>
    <row r="790" spans="1:4" ht="14.25" customHeight="1">
      <c r="A790" s="36">
        <v>705299</v>
      </c>
      <c r="B790" s="17" t="s">
        <v>843</v>
      </c>
      <c r="C790" s="36" t="s">
        <v>132</v>
      </c>
      <c r="D790" s="36">
        <v>9279.1299999999992</v>
      </c>
    </row>
    <row r="791" spans="1:4" ht="14.25" customHeight="1">
      <c r="A791" s="36">
        <v>705298</v>
      </c>
      <c r="B791" s="17" t="s">
        <v>844</v>
      </c>
      <c r="C791" s="36" t="s">
        <v>132</v>
      </c>
      <c r="D791" s="36">
        <v>8290.94</v>
      </c>
    </row>
    <row r="792" spans="1:4" ht="14.25" customHeight="1">
      <c r="A792" s="36">
        <v>705301</v>
      </c>
      <c r="B792" s="17" t="s">
        <v>845</v>
      </c>
      <c r="C792" s="36" t="s">
        <v>132</v>
      </c>
      <c r="D792" s="36">
        <v>8705.4</v>
      </c>
    </row>
    <row r="793" spans="1:4" ht="14.25" customHeight="1">
      <c r="A793" s="36">
        <v>705300</v>
      </c>
      <c r="B793" s="17" t="s">
        <v>846</v>
      </c>
      <c r="C793" s="36" t="s">
        <v>132</v>
      </c>
      <c r="D793" s="36">
        <v>7717.21</v>
      </c>
    </row>
    <row r="794" spans="1:4" ht="14.25" customHeight="1">
      <c r="A794" s="36">
        <v>705309</v>
      </c>
      <c r="B794" s="17" t="s">
        <v>847</v>
      </c>
      <c r="C794" s="36" t="s">
        <v>132</v>
      </c>
      <c r="D794" s="36">
        <v>14032.12</v>
      </c>
    </row>
    <row r="795" spans="1:4" ht="14.25" customHeight="1">
      <c r="A795" s="36">
        <v>705308</v>
      </c>
      <c r="B795" s="17" t="s">
        <v>848</v>
      </c>
      <c r="C795" s="36" t="s">
        <v>132</v>
      </c>
      <c r="D795" s="36">
        <v>12557.38</v>
      </c>
    </row>
    <row r="796" spans="1:4" ht="14.25" customHeight="1">
      <c r="A796" s="36">
        <v>705311</v>
      </c>
      <c r="B796" s="17" t="s">
        <v>849</v>
      </c>
      <c r="C796" s="36" t="s">
        <v>132</v>
      </c>
      <c r="D796" s="36">
        <v>13941.98</v>
      </c>
    </row>
    <row r="797" spans="1:4" ht="14.25" customHeight="1">
      <c r="A797" s="36">
        <v>705310</v>
      </c>
      <c r="B797" s="17" t="s">
        <v>850</v>
      </c>
      <c r="C797" s="36" t="s">
        <v>132</v>
      </c>
      <c r="D797" s="36">
        <v>12467.24</v>
      </c>
    </row>
    <row r="798" spans="1:4" ht="14.25" customHeight="1">
      <c r="A798" s="36">
        <v>705303</v>
      </c>
      <c r="B798" s="17" t="s">
        <v>851</v>
      </c>
      <c r="C798" s="36" t="s">
        <v>132</v>
      </c>
      <c r="D798" s="36">
        <v>9398.64</v>
      </c>
    </row>
    <row r="799" spans="1:4" ht="14.25" customHeight="1">
      <c r="A799" s="36">
        <v>705302</v>
      </c>
      <c r="B799" s="17" t="s">
        <v>852</v>
      </c>
      <c r="C799" s="36" t="s">
        <v>132</v>
      </c>
      <c r="D799" s="36">
        <v>8196.41</v>
      </c>
    </row>
    <row r="800" spans="1:4" ht="14.25" customHeight="1">
      <c r="A800" s="36">
        <v>705305</v>
      </c>
      <c r="B800" s="17" t="s">
        <v>853</v>
      </c>
      <c r="C800" s="36" t="s">
        <v>132</v>
      </c>
      <c r="D800" s="36">
        <v>11388.18</v>
      </c>
    </row>
    <row r="801" spans="1:4" ht="14.25" customHeight="1">
      <c r="A801" s="36">
        <v>705304</v>
      </c>
      <c r="B801" s="17" t="s">
        <v>854</v>
      </c>
      <c r="C801" s="36" t="s">
        <v>132</v>
      </c>
      <c r="D801" s="36">
        <v>10185.950000000001</v>
      </c>
    </row>
    <row r="802" spans="1:4" ht="14.25" customHeight="1">
      <c r="A802" s="36">
        <v>705307</v>
      </c>
      <c r="B802" s="17" t="s">
        <v>855</v>
      </c>
      <c r="C802" s="36" t="s">
        <v>132</v>
      </c>
      <c r="D802" s="36">
        <v>12599.02</v>
      </c>
    </row>
    <row r="803" spans="1:4" ht="14.25" customHeight="1">
      <c r="A803" s="36">
        <v>705306</v>
      </c>
      <c r="B803" s="17" t="s">
        <v>856</v>
      </c>
      <c r="C803" s="36" t="s">
        <v>132</v>
      </c>
      <c r="D803" s="36">
        <v>11124.28</v>
      </c>
    </row>
    <row r="804" spans="1:4" ht="14.25" customHeight="1">
      <c r="A804" s="36">
        <v>705169</v>
      </c>
      <c r="B804" s="17" t="s">
        <v>857</v>
      </c>
      <c r="C804" s="36" t="s">
        <v>132</v>
      </c>
      <c r="D804" s="36">
        <v>2340.71</v>
      </c>
    </row>
    <row r="805" spans="1:4" ht="14.25" customHeight="1">
      <c r="A805" s="36">
        <v>705168</v>
      </c>
      <c r="B805" s="17" t="s">
        <v>858</v>
      </c>
      <c r="C805" s="36" t="s">
        <v>132</v>
      </c>
      <c r="D805" s="36">
        <v>2112.08</v>
      </c>
    </row>
    <row r="806" spans="1:4" ht="14.25" customHeight="1">
      <c r="A806" s="36">
        <v>705171</v>
      </c>
      <c r="B806" s="17" t="s">
        <v>859</v>
      </c>
      <c r="C806" s="36" t="s">
        <v>132</v>
      </c>
      <c r="D806" s="36">
        <v>2076.29</v>
      </c>
    </row>
    <row r="807" spans="1:4" ht="14.25" customHeight="1">
      <c r="A807" s="36">
        <v>705170</v>
      </c>
      <c r="B807" s="17" t="s">
        <v>860</v>
      </c>
      <c r="C807" s="36" t="s">
        <v>132</v>
      </c>
      <c r="D807" s="36">
        <v>1847.66</v>
      </c>
    </row>
    <row r="808" spans="1:4" ht="14.25" customHeight="1">
      <c r="A808" s="36">
        <v>705179</v>
      </c>
      <c r="B808" s="17" t="s">
        <v>861</v>
      </c>
      <c r="C808" s="36" t="s">
        <v>132</v>
      </c>
      <c r="D808" s="36">
        <v>2948.1</v>
      </c>
    </row>
    <row r="809" spans="1:4" ht="14.25" customHeight="1">
      <c r="A809" s="36">
        <v>705178</v>
      </c>
      <c r="B809" s="17" t="s">
        <v>862</v>
      </c>
      <c r="C809" s="36" t="s">
        <v>132</v>
      </c>
      <c r="D809" s="36">
        <v>2646.97</v>
      </c>
    </row>
    <row r="810" spans="1:4" ht="14.25" customHeight="1">
      <c r="A810" s="36">
        <v>705181</v>
      </c>
      <c r="B810" s="17" t="s">
        <v>863</v>
      </c>
      <c r="C810" s="36" t="s">
        <v>132</v>
      </c>
      <c r="D810" s="36">
        <v>3077.89</v>
      </c>
    </row>
    <row r="811" spans="1:4" ht="14.25" customHeight="1">
      <c r="A811" s="36">
        <v>705180</v>
      </c>
      <c r="B811" s="17" t="s">
        <v>864</v>
      </c>
      <c r="C811" s="36" t="s">
        <v>132</v>
      </c>
      <c r="D811" s="36">
        <v>2776.76</v>
      </c>
    </row>
    <row r="812" spans="1:4" ht="14.25" customHeight="1">
      <c r="A812" s="36">
        <v>705173</v>
      </c>
      <c r="B812" s="17" t="s">
        <v>865</v>
      </c>
      <c r="C812" s="36" t="s">
        <v>132</v>
      </c>
      <c r="D812" s="36">
        <v>2260.6999999999998</v>
      </c>
    </row>
    <row r="813" spans="1:4" ht="14.25" customHeight="1">
      <c r="A813" s="36">
        <v>705172</v>
      </c>
      <c r="B813" s="17" t="s">
        <v>866</v>
      </c>
      <c r="C813" s="36" t="s">
        <v>132</v>
      </c>
      <c r="D813" s="36">
        <v>2032.07</v>
      </c>
    </row>
    <row r="814" spans="1:4" ht="14.25" customHeight="1">
      <c r="A814" s="36">
        <v>705175</v>
      </c>
      <c r="B814" s="17" t="s">
        <v>867</v>
      </c>
      <c r="C814" s="36" t="s">
        <v>132</v>
      </c>
      <c r="D814" s="36">
        <v>2514.73</v>
      </c>
    </row>
    <row r="815" spans="1:4" ht="14.25" customHeight="1">
      <c r="A815" s="36">
        <v>705174</v>
      </c>
      <c r="B815" s="17" t="s">
        <v>868</v>
      </c>
      <c r="C815" s="36" t="s">
        <v>132</v>
      </c>
      <c r="D815" s="36">
        <v>2286.1</v>
      </c>
    </row>
    <row r="816" spans="1:4" ht="14.25" customHeight="1">
      <c r="A816" s="36">
        <v>705177</v>
      </c>
      <c r="B816" s="17" t="s">
        <v>869</v>
      </c>
      <c r="C816" s="36" t="s">
        <v>132</v>
      </c>
      <c r="D816" s="36">
        <v>2840.49</v>
      </c>
    </row>
    <row r="817" spans="1:4" ht="14.25" customHeight="1">
      <c r="A817" s="36">
        <v>705176</v>
      </c>
      <c r="B817" s="17" t="s">
        <v>870</v>
      </c>
      <c r="C817" s="36" t="s">
        <v>132</v>
      </c>
      <c r="D817" s="36">
        <v>2539.36</v>
      </c>
    </row>
    <row r="818" spans="1:4" ht="14.25" customHeight="1">
      <c r="A818" s="36">
        <v>705183</v>
      </c>
      <c r="B818" s="17" t="s">
        <v>871</v>
      </c>
      <c r="C818" s="36" t="s">
        <v>132</v>
      </c>
      <c r="D818" s="36">
        <v>3262.07</v>
      </c>
    </row>
    <row r="819" spans="1:4" ht="14.25" customHeight="1">
      <c r="A819" s="36">
        <v>705182</v>
      </c>
      <c r="B819" s="17" t="s">
        <v>872</v>
      </c>
      <c r="C819" s="36" t="s">
        <v>132</v>
      </c>
      <c r="D819" s="36">
        <v>2968.3</v>
      </c>
    </row>
    <row r="820" spans="1:4" ht="14.25" customHeight="1">
      <c r="A820" s="36">
        <v>705185</v>
      </c>
      <c r="B820" s="17" t="s">
        <v>873</v>
      </c>
      <c r="C820" s="36" t="s">
        <v>132</v>
      </c>
      <c r="D820" s="36">
        <v>2955.59</v>
      </c>
    </row>
    <row r="821" spans="1:4" ht="14.25" customHeight="1">
      <c r="A821" s="36">
        <v>705184</v>
      </c>
      <c r="B821" s="17" t="s">
        <v>874</v>
      </c>
      <c r="C821" s="36" t="s">
        <v>132</v>
      </c>
      <c r="D821" s="36">
        <v>2661.82</v>
      </c>
    </row>
    <row r="822" spans="1:4" ht="14.25" customHeight="1">
      <c r="A822" s="36">
        <v>705193</v>
      </c>
      <c r="B822" s="17" t="s">
        <v>875</v>
      </c>
      <c r="C822" s="36" t="s">
        <v>132</v>
      </c>
      <c r="D822" s="36">
        <v>4495.18</v>
      </c>
    </row>
    <row r="823" spans="1:4" ht="14.25" customHeight="1">
      <c r="A823" s="36">
        <v>705192</v>
      </c>
      <c r="B823" s="17" t="s">
        <v>876</v>
      </c>
      <c r="C823" s="36" t="s">
        <v>132</v>
      </c>
      <c r="D823" s="36">
        <v>4022.78</v>
      </c>
    </row>
    <row r="824" spans="1:4" ht="14.25" customHeight="1">
      <c r="A824" s="36">
        <v>705195</v>
      </c>
      <c r="B824" s="17" t="s">
        <v>877</v>
      </c>
      <c r="C824" s="36" t="s">
        <v>132</v>
      </c>
      <c r="D824" s="36">
        <v>4806.29</v>
      </c>
    </row>
    <row r="825" spans="1:4" ht="14.25" customHeight="1">
      <c r="A825" s="36">
        <v>705194</v>
      </c>
      <c r="B825" s="17" t="s">
        <v>878</v>
      </c>
      <c r="C825" s="36" t="s">
        <v>132</v>
      </c>
      <c r="D825" s="36">
        <v>4333.8900000000003</v>
      </c>
    </row>
    <row r="826" spans="1:4" ht="14.25" customHeight="1">
      <c r="A826" s="36">
        <v>705187</v>
      </c>
      <c r="B826" s="17" t="s">
        <v>879</v>
      </c>
      <c r="C826" s="36" t="s">
        <v>132</v>
      </c>
      <c r="D826" s="36">
        <v>3366.08</v>
      </c>
    </row>
    <row r="827" spans="1:4" ht="14.25" customHeight="1">
      <c r="A827" s="36">
        <v>705186</v>
      </c>
      <c r="B827" s="17" t="s">
        <v>880</v>
      </c>
      <c r="C827" s="36" t="s">
        <v>132</v>
      </c>
      <c r="D827" s="36">
        <v>2982.11</v>
      </c>
    </row>
    <row r="828" spans="1:4" ht="14.25" customHeight="1">
      <c r="A828" s="36">
        <v>705189</v>
      </c>
      <c r="B828" s="17" t="s">
        <v>881</v>
      </c>
      <c r="C828" s="36" t="s">
        <v>132</v>
      </c>
      <c r="D828" s="36">
        <v>3770.29</v>
      </c>
    </row>
    <row r="829" spans="1:4" ht="14.25" customHeight="1">
      <c r="A829" s="36">
        <v>705188</v>
      </c>
      <c r="B829" s="17" t="s">
        <v>882</v>
      </c>
      <c r="C829" s="36" t="s">
        <v>132</v>
      </c>
      <c r="D829" s="36">
        <v>3386.32</v>
      </c>
    </row>
    <row r="830" spans="1:4" ht="14.25" customHeight="1">
      <c r="A830" s="36">
        <v>705191</v>
      </c>
      <c r="B830" s="17" t="s">
        <v>883</v>
      </c>
      <c r="C830" s="36" t="s">
        <v>132</v>
      </c>
      <c r="D830" s="36">
        <v>4142.47</v>
      </c>
    </row>
    <row r="831" spans="1:4" ht="14.25" customHeight="1">
      <c r="A831" s="36">
        <v>705190</v>
      </c>
      <c r="B831" s="17" t="s">
        <v>884</v>
      </c>
      <c r="C831" s="36" t="s">
        <v>132</v>
      </c>
      <c r="D831" s="36">
        <v>3670.07</v>
      </c>
    </row>
    <row r="832" spans="1:4" ht="14.25" customHeight="1">
      <c r="A832" s="36">
        <v>705197</v>
      </c>
      <c r="B832" s="17" t="s">
        <v>885</v>
      </c>
      <c r="C832" s="36" t="s">
        <v>132</v>
      </c>
      <c r="D832" s="36">
        <v>4462.58</v>
      </c>
    </row>
    <row r="833" spans="1:4" ht="14.25" customHeight="1">
      <c r="A833" s="36">
        <v>705196</v>
      </c>
      <c r="B833" s="17" t="s">
        <v>886</v>
      </c>
      <c r="C833" s="36" t="s">
        <v>132</v>
      </c>
      <c r="D833" s="36">
        <v>3993.98</v>
      </c>
    </row>
    <row r="834" spans="1:4" ht="14.25" customHeight="1">
      <c r="A834" s="36">
        <v>705199</v>
      </c>
      <c r="B834" s="17" t="s">
        <v>887</v>
      </c>
      <c r="C834" s="36" t="s">
        <v>132</v>
      </c>
      <c r="D834" s="36">
        <v>4230.72</v>
      </c>
    </row>
    <row r="835" spans="1:4" ht="14.25" customHeight="1">
      <c r="A835" s="36">
        <v>705198</v>
      </c>
      <c r="B835" s="17" t="s">
        <v>888</v>
      </c>
      <c r="C835" s="36" t="s">
        <v>132</v>
      </c>
      <c r="D835" s="36">
        <v>3762.13</v>
      </c>
    </row>
    <row r="836" spans="1:4" ht="14.25" customHeight="1">
      <c r="A836" s="36">
        <v>705207</v>
      </c>
      <c r="B836" s="17" t="s">
        <v>889</v>
      </c>
      <c r="C836" s="36" t="s">
        <v>132</v>
      </c>
      <c r="D836" s="36">
        <v>6364.83</v>
      </c>
    </row>
    <row r="837" spans="1:4" ht="14.25" customHeight="1">
      <c r="A837" s="36">
        <v>705206</v>
      </c>
      <c r="B837" s="17" t="s">
        <v>890</v>
      </c>
      <c r="C837" s="36" t="s">
        <v>132</v>
      </c>
      <c r="D837" s="36">
        <v>5668.04</v>
      </c>
    </row>
    <row r="838" spans="1:4" ht="14.25" customHeight="1">
      <c r="A838" s="36">
        <v>705209</v>
      </c>
      <c r="B838" s="17" t="s">
        <v>891</v>
      </c>
      <c r="C838" s="36" t="s">
        <v>132</v>
      </c>
      <c r="D838" s="36">
        <v>7226.27</v>
      </c>
    </row>
    <row r="839" spans="1:4" ht="14.25" customHeight="1">
      <c r="A839" s="36">
        <v>705208</v>
      </c>
      <c r="B839" s="17" t="s">
        <v>892</v>
      </c>
      <c r="C839" s="36" t="s">
        <v>132</v>
      </c>
      <c r="D839" s="36">
        <v>6414.51</v>
      </c>
    </row>
    <row r="840" spans="1:4" ht="14.25" customHeight="1">
      <c r="A840" s="36">
        <v>705201</v>
      </c>
      <c r="B840" s="17" t="s">
        <v>893</v>
      </c>
      <c r="C840" s="36" t="s">
        <v>132</v>
      </c>
      <c r="D840" s="36">
        <v>4840.1000000000004</v>
      </c>
    </row>
    <row r="841" spans="1:4" ht="14.25" customHeight="1">
      <c r="A841" s="36">
        <v>705200</v>
      </c>
      <c r="B841" s="17" t="s">
        <v>894</v>
      </c>
      <c r="C841" s="36" t="s">
        <v>132</v>
      </c>
      <c r="D841" s="36">
        <v>4371.51</v>
      </c>
    </row>
    <row r="842" spans="1:4" ht="14.25" customHeight="1">
      <c r="A842" s="36">
        <v>705203</v>
      </c>
      <c r="B842" s="17" t="s">
        <v>895</v>
      </c>
      <c r="C842" s="36" t="s">
        <v>132</v>
      </c>
      <c r="D842" s="36">
        <v>5332.38</v>
      </c>
    </row>
    <row r="843" spans="1:4" ht="14.25" customHeight="1">
      <c r="A843" s="36">
        <v>705202</v>
      </c>
      <c r="B843" s="17" t="s">
        <v>896</v>
      </c>
      <c r="C843" s="36" t="s">
        <v>132</v>
      </c>
      <c r="D843" s="36">
        <v>4757.6499999999996</v>
      </c>
    </row>
    <row r="844" spans="1:4" ht="14.25" customHeight="1">
      <c r="A844" s="36">
        <v>705205</v>
      </c>
      <c r="B844" s="17" t="s">
        <v>897</v>
      </c>
      <c r="C844" s="36" t="s">
        <v>132</v>
      </c>
      <c r="D844" s="36">
        <v>5820.75</v>
      </c>
    </row>
    <row r="845" spans="1:4" ht="14.25" customHeight="1">
      <c r="A845" s="36">
        <v>705204</v>
      </c>
      <c r="B845" s="17" t="s">
        <v>898</v>
      </c>
      <c r="C845" s="36" t="s">
        <v>132</v>
      </c>
      <c r="D845" s="36">
        <v>5246.02</v>
      </c>
    </row>
    <row r="846" spans="1:4" ht="14.25" customHeight="1">
      <c r="A846" s="36">
        <v>705211</v>
      </c>
      <c r="B846" s="17" t="s">
        <v>899</v>
      </c>
      <c r="C846" s="36" t="s">
        <v>132</v>
      </c>
      <c r="D846" s="36">
        <v>5713.6</v>
      </c>
    </row>
    <row r="847" spans="1:4" ht="14.25" customHeight="1">
      <c r="A847" s="36">
        <v>705210</v>
      </c>
      <c r="B847" s="17" t="s">
        <v>900</v>
      </c>
      <c r="C847" s="36" t="s">
        <v>132</v>
      </c>
      <c r="D847" s="36">
        <v>5038.33</v>
      </c>
    </row>
    <row r="848" spans="1:4" ht="14.25" customHeight="1">
      <c r="A848" s="36">
        <v>705213</v>
      </c>
      <c r="B848" s="17" t="s">
        <v>901</v>
      </c>
      <c r="C848" s="36" t="s">
        <v>132</v>
      </c>
      <c r="D848" s="36">
        <v>5643.85</v>
      </c>
    </row>
    <row r="849" spans="1:4" ht="14.25" customHeight="1">
      <c r="A849" s="36">
        <v>705212</v>
      </c>
      <c r="B849" s="17" t="s">
        <v>902</v>
      </c>
      <c r="C849" s="36" t="s">
        <v>132</v>
      </c>
      <c r="D849" s="36">
        <v>4968.58</v>
      </c>
    </row>
    <row r="850" spans="1:4" ht="14.25" customHeight="1">
      <c r="A850" s="36">
        <v>705221</v>
      </c>
      <c r="B850" s="17" t="s">
        <v>903</v>
      </c>
      <c r="C850" s="36" t="s">
        <v>132</v>
      </c>
      <c r="D850" s="36">
        <v>8749.69</v>
      </c>
    </row>
    <row r="851" spans="1:4" ht="14.25" customHeight="1">
      <c r="A851" s="36">
        <v>705220</v>
      </c>
      <c r="B851" s="17" t="s">
        <v>904</v>
      </c>
      <c r="C851" s="36" t="s">
        <v>132</v>
      </c>
      <c r="D851" s="36">
        <v>7801.98</v>
      </c>
    </row>
    <row r="852" spans="1:4" ht="14.25" customHeight="1">
      <c r="A852" s="36">
        <v>705223</v>
      </c>
      <c r="B852" s="17" t="s">
        <v>905</v>
      </c>
      <c r="C852" s="36" t="s">
        <v>132</v>
      </c>
      <c r="D852" s="36">
        <v>9467.94</v>
      </c>
    </row>
    <row r="853" spans="1:4" ht="14.25" customHeight="1">
      <c r="A853" s="36">
        <v>705222</v>
      </c>
      <c r="B853" s="17" t="s">
        <v>906</v>
      </c>
      <c r="C853" s="36" t="s">
        <v>132</v>
      </c>
      <c r="D853" s="36">
        <v>8376.93</v>
      </c>
    </row>
    <row r="854" spans="1:4" ht="14.25" customHeight="1">
      <c r="A854" s="36">
        <v>705215</v>
      </c>
      <c r="B854" s="17" t="s">
        <v>907</v>
      </c>
      <c r="C854" s="36" t="s">
        <v>132</v>
      </c>
      <c r="D854" s="36">
        <v>6688.84</v>
      </c>
    </row>
    <row r="855" spans="1:4" ht="14.25" customHeight="1">
      <c r="A855" s="36">
        <v>705214</v>
      </c>
      <c r="B855" s="17" t="s">
        <v>908</v>
      </c>
      <c r="C855" s="36" t="s">
        <v>132</v>
      </c>
      <c r="D855" s="36">
        <v>5872.04</v>
      </c>
    </row>
    <row r="856" spans="1:4" ht="14.25" customHeight="1">
      <c r="A856" s="36">
        <v>705217</v>
      </c>
      <c r="B856" s="17" t="s">
        <v>909</v>
      </c>
      <c r="C856" s="36" t="s">
        <v>132</v>
      </c>
      <c r="D856" s="36">
        <v>7409.84</v>
      </c>
    </row>
    <row r="857" spans="1:4" ht="14.25" customHeight="1">
      <c r="A857" s="36">
        <v>705216</v>
      </c>
      <c r="B857" s="17" t="s">
        <v>910</v>
      </c>
      <c r="C857" s="36" t="s">
        <v>132</v>
      </c>
      <c r="D857" s="36">
        <v>6593.04</v>
      </c>
    </row>
    <row r="858" spans="1:4" ht="14.25" customHeight="1">
      <c r="A858" s="36">
        <v>705219</v>
      </c>
      <c r="B858" s="17" t="s">
        <v>911</v>
      </c>
      <c r="C858" s="36" t="s">
        <v>132</v>
      </c>
      <c r="D858" s="36">
        <v>8081.43</v>
      </c>
    </row>
    <row r="859" spans="1:4" ht="14.25" customHeight="1">
      <c r="A859" s="36">
        <v>705218</v>
      </c>
      <c r="B859" s="17" t="s">
        <v>912</v>
      </c>
      <c r="C859" s="36" t="s">
        <v>132</v>
      </c>
      <c r="D859" s="36">
        <v>7133.72</v>
      </c>
    </row>
    <row r="860" spans="1:4" ht="14.25" customHeight="1">
      <c r="A860" s="36">
        <v>705346</v>
      </c>
      <c r="B860" s="17" t="s">
        <v>913</v>
      </c>
      <c r="C860" s="36" t="s">
        <v>132</v>
      </c>
      <c r="D860" s="36">
        <v>5380.51</v>
      </c>
    </row>
    <row r="861" spans="1:4" ht="14.25" customHeight="1">
      <c r="A861" s="36">
        <v>705345</v>
      </c>
      <c r="B861" s="17" t="s">
        <v>914</v>
      </c>
      <c r="C861" s="36" t="s">
        <v>132</v>
      </c>
      <c r="D861" s="36">
        <v>4793.09</v>
      </c>
    </row>
    <row r="862" spans="1:4" ht="14.25" customHeight="1">
      <c r="A862" s="36">
        <v>705348</v>
      </c>
      <c r="B862" s="17" t="s">
        <v>915</v>
      </c>
      <c r="C862" s="36" t="s">
        <v>132</v>
      </c>
      <c r="D862" s="36">
        <v>4844.53</v>
      </c>
    </row>
    <row r="863" spans="1:4" ht="14.25" customHeight="1">
      <c r="A863" s="36">
        <v>705347</v>
      </c>
      <c r="B863" s="17" t="s">
        <v>916</v>
      </c>
      <c r="C863" s="36" t="s">
        <v>132</v>
      </c>
      <c r="D863" s="36">
        <v>4257.1099999999997</v>
      </c>
    </row>
    <row r="864" spans="1:4" ht="14.25" customHeight="1">
      <c r="A864" s="36">
        <v>705356</v>
      </c>
      <c r="B864" s="17" t="s">
        <v>917</v>
      </c>
      <c r="C864" s="36" t="s">
        <v>132</v>
      </c>
      <c r="D864" s="36">
        <v>7170.72</v>
      </c>
    </row>
    <row r="865" spans="1:4" ht="14.25" customHeight="1">
      <c r="A865" s="36">
        <v>705355</v>
      </c>
      <c r="B865" s="17" t="s">
        <v>918</v>
      </c>
      <c r="C865" s="36" t="s">
        <v>132</v>
      </c>
      <c r="D865" s="36">
        <v>6390.51</v>
      </c>
    </row>
    <row r="866" spans="1:4" ht="14.25" customHeight="1">
      <c r="A866" s="36">
        <v>705358</v>
      </c>
      <c r="B866" s="17" t="s">
        <v>919</v>
      </c>
      <c r="C866" s="36" t="s">
        <v>132</v>
      </c>
      <c r="D866" s="36">
        <v>7279.38</v>
      </c>
    </row>
    <row r="867" spans="1:4" ht="14.25" customHeight="1">
      <c r="A867" s="36">
        <v>705357</v>
      </c>
      <c r="B867" s="17" t="s">
        <v>920</v>
      </c>
      <c r="C867" s="36" t="s">
        <v>132</v>
      </c>
      <c r="D867" s="36">
        <v>6499.16</v>
      </c>
    </row>
    <row r="868" spans="1:4" ht="14.25" customHeight="1">
      <c r="A868" s="36">
        <v>705350</v>
      </c>
      <c r="B868" s="17" t="s">
        <v>921</v>
      </c>
      <c r="C868" s="36" t="s">
        <v>132</v>
      </c>
      <c r="D868" s="36">
        <v>5282.6</v>
      </c>
    </row>
    <row r="869" spans="1:4" ht="14.25" customHeight="1">
      <c r="A869" s="36">
        <v>705349</v>
      </c>
      <c r="B869" s="17" t="s">
        <v>922</v>
      </c>
      <c r="C869" s="36" t="s">
        <v>132</v>
      </c>
      <c r="D869" s="36">
        <v>4695.18</v>
      </c>
    </row>
    <row r="870" spans="1:4" ht="14.25" customHeight="1">
      <c r="A870" s="36">
        <v>705352</v>
      </c>
      <c r="B870" s="17" t="s">
        <v>923</v>
      </c>
      <c r="C870" s="36" t="s">
        <v>132</v>
      </c>
      <c r="D870" s="36">
        <v>5656.75</v>
      </c>
    </row>
    <row r="871" spans="1:4" ht="14.25" customHeight="1">
      <c r="A871" s="36">
        <v>705351</v>
      </c>
      <c r="B871" s="17" t="s">
        <v>924</v>
      </c>
      <c r="C871" s="36" t="s">
        <v>132</v>
      </c>
      <c r="D871" s="36">
        <v>5069.33</v>
      </c>
    </row>
    <row r="872" spans="1:4" ht="14.25" customHeight="1">
      <c r="A872" s="36">
        <v>705354</v>
      </c>
      <c r="B872" s="17" t="s">
        <v>925</v>
      </c>
      <c r="C872" s="36" t="s">
        <v>132</v>
      </c>
      <c r="D872" s="36">
        <v>6222.34</v>
      </c>
    </row>
    <row r="873" spans="1:4" ht="14.25" customHeight="1">
      <c r="A873" s="36">
        <v>705353</v>
      </c>
      <c r="B873" s="17" t="s">
        <v>926</v>
      </c>
      <c r="C873" s="36" t="s">
        <v>132</v>
      </c>
      <c r="D873" s="36">
        <v>5634.92</v>
      </c>
    </row>
    <row r="874" spans="1:4" ht="14.25" customHeight="1">
      <c r="A874" s="36">
        <v>705360</v>
      </c>
      <c r="B874" s="17" t="s">
        <v>927</v>
      </c>
      <c r="C874" s="36" t="s">
        <v>132</v>
      </c>
      <c r="D874" s="36">
        <v>7712.44</v>
      </c>
    </row>
    <row r="875" spans="1:4" ht="14.25" customHeight="1">
      <c r="A875" s="36">
        <v>705359</v>
      </c>
      <c r="B875" s="17" t="s">
        <v>928</v>
      </c>
      <c r="C875" s="36" t="s">
        <v>132</v>
      </c>
      <c r="D875" s="36">
        <v>6954.36</v>
      </c>
    </row>
    <row r="876" spans="1:4" ht="14.25" customHeight="1">
      <c r="A876" s="36">
        <v>705362</v>
      </c>
      <c r="B876" s="17" t="s">
        <v>929</v>
      </c>
      <c r="C876" s="36" t="s">
        <v>132</v>
      </c>
      <c r="D876" s="36">
        <v>7020.81</v>
      </c>
    </row>
    <row r="877" spans="1:4" ht="14.25" customHeight="1">
      <c r="A877" s="36">
        <v>705361</v>
      </c>
      <c r="B877" s="17" t="s">
        <v>930</v>
      </c>
      <c r="C877" s="36" t="s">
        <v>132</v>
      </c>
      <c r="D877" s="36">
        <v>6262.73</v>
      </c>
    </row>
    <row r="878" spans="1:4" ht="14.25" customHeight="1">
      <c r="A878" s="36">
        <v>705370</v>
      </c>
      <c r="B878" s="17" t="s">
        <v>931</v>
      </c>
      <c r="C878" s="36" t="s">
        <v>132</v>
      </c>
      <c r="D878" s="36">
        <v>10531.86</v>
      </c>
    </row>
    <row r="879" spans="1:4" ht="14.25" customHeight="1">
      <c r="A879" s="36">
        <v>705369</v>
      </c>
      <c r="B879" s="17" t="s">
        <v>932</v>
      </c>
      <c r="C879" s="36" t="s">
        <v>132</v>
      </c>
      <c r="D879" s="36">
        <v>9324.48</v>
      </c>
    </row>
    <row r="880" spans="1:4" ht="14.25" customHeight="1">
      <c r="A880" s="36">
        <v>705372</v>
      </c>
      <c r="B880" s="17" t="s">
        <v>933</v>
      </c>
      <c r="C880" s="36" t="s">
        <v>132</v>
      </c>
      <c r="D880" s="36">
        <v>11209.15</v>
      </c>
    </row>
    <row r="881" spans="1:4" ht="14.25" customHeight="1">
      <c r="A881" s="36">
        <v>705371</v>
      </c>
      <c r="B881" s="17" t="s">
        <v>934</v>
      </c>
      <c r="C881" s="36" t="s">
        <v>132</v>
      </c>
      <c r="D881" s="36">
        <v>10001.77</v>
      </c>
    </row>
    <row r="882" spans="1:4" ht="14.25" customHeight="1">
      <c r="A882" s="36">
        <v>705364</v>
      </c>
      <c r="B882" s="17" t="s">
        <v>935</v>
      </c>
      <c r="C882" s="36" t="s">
        <v>132</v>
      </c>
      <c r="D882" s="36">
        <v>7945.9</v>
      </c>
    </row>
    <row r="883" spans="1:4" ht="14.25" customHeight="1">
      <c r="A883" s="36">
        <v>705363</v>
      </c>
      <c r="B883" s="17" t="s">
        <v>936</v>
      </c>
      <c r="C883" s="36" t="s">
        <v>132</v>
      </c>
      <c r="D883" s="36">
        <v>7187.82</v>
      </c>
    </row>
    <row r="884" spans="1:4" ht="14.25" customHeight="1">
      <c r="A884" s="36">
        <v>705366</v>
      </c>
      <c r="B884" s="17" t="s">
        <v>937</v>
      </c>
      <c r="C884" s="36" t="s">
        <v>132</v>
      </c>
      <c r="D884" s="36">
        <v>8717.07</v>
      </c>
    </row>
    <row r="885" spans="1:4" ht="14.25" customHeight="1">
      <c r="A885" s="36">
        <v>705365</v>
      </c>
      <c r="B885" s="17" t="s">
        <v>938</v>
      </c>
      <c r="C885" s="36" t="s">
        <v>132</v>
      </c>
      <c r="D885" s="36">
        <v>7721.95</v>
      </c>
    </row>
    <row r="886" spans="1:4" ht="14.25" customHeight="1">
      <c r="A886" s="36">
        <v>705368</v>
      </c>
      <c r="B886" s="17" t="s">
        <v>939</v>
      </c>
      <c r="C886" s="36" t="s">
        <v>132</v>
      </c>
      <c r="D886" s="36">
        <v>9763.3700000000008</v>
      </c>
    </row>
    <row r="887" spans="1:4" ht="14.25" customHeight="1">
      <c r="A887" s="36">
        <v>705367</v>
      </c>
      <c r="B887" s="17" t="s">
        <v>940</v>
      </c>
      <c r="C887" s="36" t="s">
        <v>132</v>
      </c>
      <c r="D887" s="36">
        <v>8768.25</v>
      </c>
    </row>
    <row r="888" spans="1:4" ht="14.25" customHeight="1">
      <c r="A888" s="36">
        <v>705374</v>
      </c>
      <c r="B888" s="17" t="s">
        <v>941</v>
      </c>
      <c r="C888" s="36" t="s">
        <v>132</v>
      </c>
      <c r="D888" s="36">
        <v>10176.959999999999</v>
      </c>
    </row>
    <row r="889" spans="1:4" ht="14.25" customHeight="1">
      <c r="A889" s="36">
        <v>705373</v>
      </c>
      <c r="B889" s="17" t="s">
        <v>942</v>
      </c>
      <c r="C889" s="36" t="s">
        <v>132</v>
      </c>
      <c r="D889" s="36">
        <v>9214.58</v>
      </c>
    </row>
    <row r="890" spans="1:4" ht="14.25" customHeight="1">
      <c r="A890" s="36">
        <v>705376</v>
      </c>
      <c r="B890" s="17" t="s">
        <v>943</v>
      </c>
      <c r="C890" s="36" t="s">
        <v>132</v>
      </c>
      <c r="D890" s="36">
        <v>9126.43</v>
      </c>
    </row>
    <row r="891" spans="1:4" ht="14.25" customHeight="1">
      <c r="A891" s="36">
        <v>705375</v>
      </c>
      <c r="B891" s="17" t="s">
        <v>944</v>
      </c>
      <c r="C891" s="36" t="s">
        <v>132</v>
      </c>
      <c r="D891" s="36">
        <v>8164.06</v>
      </c>
    </row>
    <row r="892" spans="1:4" ht="14.25" customHeight="1">
      <c r="A892" s="36">
        <v>705384</v>
      </c>
      <c r="B892" s="17" t="s">
        <v>945</v>
      </c>
      <c r="C892" s="36" t="s">
        <v>132</v>
      </c>
      <c r="D892" s="36">
        <v>13913.88</v>
      </c>
    </row>
    <row r="893" spans="1:4" ht="14.25" customHeight="1">
      <c r="A893" s="36">
        <v>705383</v>
      </c>
      <c r="B893" s="17" t="s">
        <v>946</v>
      </c>
      <c r="C893" s="36" t="s">
        <v>132</v>
      </c>
      <c r="D893" s="36">
        <v>12445.55</v>
      </c>
    </row>
    <row r="894" spans="1:4" ht="14.25" customHeight="1">
      <c r="A894" s="36">
        <v>705386</v>
      </c>
      <c r="B894" s="17" t="s">
        <v>947</v>
      </c>
      <c r="C894" s="36" t="s">
        <v>132</v>
      </c>
      <c r="D894" s="36">
        <v>14989.24</v>
      </c>
    </row>
    <row r="895" spans="1:4" ht="14.25" customHeight="1">
      <c r="A895" s="36">
        <v>705385</v>
      </c>
      <c r="B895" s="17" t="s">
        <v>948</v>
      </c>
      <c r="C895" s="36" t="s">
        <v>132</v>
      </c>
      <c r="D895" s="36">
        <v>13520.92</v>
      </c>
    </row>
    <row r="896" spans="1:4" ht="14.25" customHeight="1">
      <c r="A896" s="36">
        <v>705378</v>
      </c>
      <c r="B896" s="17" t="s">
        <v>949</v>
      </c>
      <c r="C896" s="36" t="s">
        <v>132</v>
      </c>
      <c r="D896" s="36">
        <v>10404.25</v>
      </c>
    </row>
    <row r="897" spans="1:4" ht="14.25" customHeight="1">
      <c r="A897" s="36">
        <v>705377</v>
      </c>
      <c r="B897" s="17" t="s">
        <v>950</v>
      </c>
      <c r="C897" s="36" t="s">
        <v>132</v>
      </c>
      <c r="D897" s="36">
        <v>9192.44</v>
      </c>
    </row>
    <row r="898" spans="1:4" ht="14.25" customHeight="1">
      <c r="A898" s="36">
        <v>705380</v>
      </c>
      <c r="B898" s="17" t="s">
        <v>951</v>
      </c>
      <c r="C898" s="36" t="s">
        <v>132</v>
      </c>
      <c r="D898" s="36">
        <v>11791.36</v>
      </c>
    </row>
    <row r="899" spans="1:4" ht="14.25" customHeight="1">
      <c r="A899" s="36">
        <v>705379</v>
      </c>
      <c r="B899" s="17" t="s">
        <v>952</v>
      </c>
      <c r="C899" s="36" t="s">
        <v>132</v>
      </c>
      <c r="D899" s="36">
        <v>10579.55</v>
      </c>
    </row>
    <row r="900" spans="1:4" ht="14.25" customHeight="1">
      <c r="A900" s="36">
        <v>705382</v>
      </c>
      <c r="B900" s="17" t="s">
        <v>953</v>
      </c>
      <c r="C900" s="36" t="s">
        <v>132</v>
      </c>
      <c r="D900" s="36">
        <v>13020.98</v>
      </c>
    </row>
    <row r="901" spans="1:4" ht="14.25" customHeight="1">
      <c r="A901" s="36">
        <v>705381</v>
      </c>
      <c r="B901" s="17" t="s">
        <v>954</v>
      </c>
      <c r="C901" s="36" t="s">
        <v>132</v>
      </c>
      <c r="D901" s="36">
        <v>11552.66</v>
      </c>
    </row>
    <row r="902" spans="1:4" ht="14.25" customHeight="1">
      <c r="A902" s="36">
        <v>705388</v>
      </c>
      <c r="B902" s="17" t="s">
        <v>955</v>
      </c>
      <c r="C902" s="36" t="s">
        <v>132</v>
      </c>
      <c r="D902" s="36">
        <v>12819.76</v>
      </c>
    </row>
    <row r="903" spans="1:4" ht="14.25" customHeight="1">
      <c r="A903" s="36">
        <v>705387</v>
      </c>
      <c r="B903" s="17" t="s">
        <v>956</v>
      </c>
      <c r="C903" s="36" t="s">
        <v>132</v>
      </c>
      <c r="D903" s="36">
        <v>11393.05</v>
      </c>
    </row>
    <row r="904" spans="1:4" ht="14.25" customHeight="1">
      <c r="A904" s="36">
        <v>705389</v>
      </c>
      <c r="B904" s="17" t="s">
        <v>957</v>
      </c>
      <c r="C904" s="36" t="s">
        <v>132</v>
      </c>
      <c r="D904" s="36">
        <v>10649.89</v>
      </c>
    </row>
    <row r="905" spans="1:4" ht="14.25" customHeight="1">
      <c r="A905" s="36">
        <v>705390</v>
      </c>
      <c r="B905" s="17" t="s">
        <v>958</v>
      </c>
      <c r="C905" s="36" t="s">
        <v>132</v>
      </c>
      <c r="D905" s="36">
        <v>12076.6</v>
      </c>
    </row>
    <row r="906" spans="1:4" ht="14.25" customHeight="1">
      <c r="A906" s="36">
        <v>705399</v>
      </c>
      <c r="B906" s="17" t="s">
        <v>959</v>
      </c>
      <c r="C906" s="36" t="s">
        <v>132</v>
      </c>
      <c r="D906" s="36">
        <v>18690.849999999999</v>
      </c>
    </row>
    <row r="907" spans="1:4" ht="14.25" customHeight="1">
      <c r="A907" s="36">
        <v>705398</v>
      </c>
      <c r="B907" s="17" t="s">
        <v>960</v>
      </c>
      <c r="C907" s="36" t="s">
        <v>132</v>
      </c>
      <c r="D907" s="36">
        <v>16556.39</v>
      </c>
    </row>
    <row r="908" spans="1:4" ht="14.25" customHeight="1">
      <c r="A908" s="36">
        <v>705401</v>
      </c>
      <c r="B908" s="17" t="s">
        <v>961</v>
      </c>
      <c r="C908" s="36" t="s">
        <v>132</v>
      </c>
      <c r="D908" s="36">
        <v>20147.189999999999</v>
      </c>
    </row>
    <row r="909" spans="1:4" ht="14.25" customHeight="1">
      <c r="A909" s="36">
        <v>705400</v>
      </c>
      <c r="B909" s="17" t="s">
        <v>962</v>
      </c>
      <c r="C909" s="36" t="s">
        <v>132</v>
      </c>
      <c r="D909" s="36">
        <v>18012.73</v>
      </c>
    </row>
    <row r="910" spans="1:4" ht="14.25" customHeight="1">
      <c r="A910" s="36">
        <v>705392</v>
      </c>
      <c r="B910" s="17" t="s">
        <v>963</v>
      </c>
      <c r="C910" s="36" t="s">
        <v>132</v>
      </c>
      <c r="D910" s="36">
        <v>13808.7</v>
      </c>
    </row>
    <row r="911" spans="1:4" ht="14.25" customHeight="1">
      <c r="A911" s="36">
        <v>705391</v>
      </c>
      <c r="B911" s="17" t="s">
        <v>964</v>
      </c>
      <c r="C911" s="36" t="s">
        <v>132</v>
      </c>
      <c r="D911" s="36">
        <v>12081.22</v>
      </c>
    </row>
    <row r="912" spans="1:4" ht="14.25" customHeight="1">
      <c r="A912" s="36">
        <v>705395</v>
      </c>
      <c r="B912" s="17" t="s">
        <v>965</v>
      </c>
      <c r="C912" s="36" t="s">
        <v>132</v>
      </c>
      <c r="D912" s="36">
        <v>15740.68</v>
      </c>
    </row>
    <row r="913" spans="1:4" ht="14.25" customHeight="1">
      <c r="A913" s="36">
        <v>705394</v>
      </c>
      <c r="B913" s="17" t="s">
        <v>966</v>
      </c>
      <c r="C913" s="36" t="s">
        <v>132</v>
      </c>
      <c r="D913" s="36">
        <v>14013.19</v>
      </c>
    </row>
    <row r="914" spans="1:4" ht="14.25" customHeight="1">
      <c r="A914" s="36">
        <v>705397</v>
      </c>
      <c r="B914" s="17" t="s">
        <v>967</v>
      </c>
      <c r="C914" s="36" t="s">
        <v>132</v>
      </c>
      <c r="D914" s="36">
        <v>17300.509999999998</v>
      </c>
    </row>
    <row r="915" spans="1:4" ht="14.25" customHeight="1">
      <c r="A915" s="36">
        <v>705396</v>
      </c>
      <c r="B915" s="17" t="s">
        <v>968</v>
      </c>
      <c r="C915" s="36" t="s">
        <v>132</v>
      </c>
      <c r="D915" s="36">
        <v>15166.06</v>
      </c>
    </row>
    <row r="916" spans="1:4" ht="14.25" customHeight="1">
      <c r="A916" s="36">
        <v>804213</v>
      </c>
      <c r="B916" s="17" t="s">
        <v>969</v>
      </c>
      <c r="C916" s="36" t="s">
        <v>53</v>
      </c>
      <c r="D916" s="36">
        <v>1482.38</v>
      </c>
    </row>
    <row r="917" spans="1:4" ht="14.25" customHeight="1">
      <c r="A917" s="36">
        <v>804212</v>
      </c>
      <c r="B917" s="17" t="s">
        <v>970</v>
      </c>
      <c r="C917" s="36" t="s">
        <v>53</v>
      </c>
      <c r="D917" s="36">
        <v>1135.97</v>
      </c>
    </row>
    <row r="918" spans="1:4" ht="14.25" customHeight="1">
      <c r="A918" s="36">
        <v>804217</v>
      </c>
      <c r="B918" s="17" t="s">
        <v>971</v>
      </c>
      <c r="C918" s="36" t="s">
        <v>53</v>
      </c>
      <c r="D918" s="36">
        <v>1490.31</v>
      </c>
    </row>
    <row r="919" spans="1:4" ht="14.25" customHeight="1">
      <c r="A919" s="36">
        <v>804216</v>
      </c>
      <c r="B919" s="17" t="s">
        <v>972</v>
      </c>
      <c r="C919" s="36" t="s">
        <v>53</v>
      </c>
      <c r="D919" s="36">
        <v>1143.19</v>
      </c>
    </row>
    <row r="920" spans="1:4" ht="14.25" customHeight="1">
      <c r="A920" s="36">
        <v>804219</v>
      </c>
      <c r="B920" s="17" t="s">
        <v>973</v>
      </c>
      <c r="C920" s="36" t="s">
        <v>53</v>
      </c>
      <c r="D920" s="36">
        <v>1500.25</v>
      </c>
    </row>
    <row r="921" spans="1:4" ht="14.25" customHeight="1">
      <c r="A921" s="36">
        <v>804218</v>
      </c>
      <c r="B921" s="17" t="s">
        <v>974</v>
      </c>
      <c r="C921" s="36" t="s">
        <v>53</v>
      </c>
      <c r="D921" s="36">
        <v>1152.42</v>
      </c>
    </row>
    <row r="922" spans="1:4" ht="14.25" customHeight="1">
      <c r="A922" s="36">
        <v>804221</v>
      </c>
      <c r="B922" s="17" t="s">
        <v>975</v>
      </c>
      <c r="C922" s="36" t="s">
        <v>53</v>
      </c>
      <c r="D922" s="36">
        <v>1516.3</v>
      </c>
    </row>
    <row r="923" spans="1:4" ht="14.25" customHeight="1">
      <c r="A923" s="36">
        <v>804220</v>
      </c>
      <c r="B923" s="17" t="s">
        <v>976</v>
      </c>
      <c r="C923" s="36" t="s">
        <v>53</v>
      </c>
      <c r="D923" s="36">
        <v>1167.24</v>
      </c>
    </row>
    <row r="924" spans="1:4" ht="14.25" customHeight="1">
      <c r="A924" s="36">
        <v>804223</v>
      </c>
      <c r="B924" s="17" t="s">
        <v>977</v>
      </c>
      <c r="C924" s="36" t="s">
        <v>53</v>
      </c>
      <c r="D924" s="36">
        <v>1537.32</v>
      </c>
    </row>
    <row r="925" spans="1:4" ht="14.25" customHeight="1">
      <c r="A925" s="36">
        <v>804222</v>
      </c>
      <c r="B925" s="17" t="s">
        <v>978</v>
      </c>
      <c r="C925" s="36" t="s">
        <v>53</v>
      </c>
      <c r="D925" s="36">
        <v>1186.67</v>
      </c>
    </row>
    <row r="926" spans="1:4" ht="14.25" customHeight="1">
      <c r="A926" s="36">
        <v>804225</v>
      </c>
      <c r="B926" s="17" t="s">
        <v>979</v>
      </c>
      <c r="C926" s="36" t="s">
        <v>53</v>
      </c>
      <c r="D926" s="36">
        <v>1564.85</v>
      </c>
    </row>
    <row r="927" spans="1:4" ht="14.25" customHeight="1">
      <c r="A927" s="36">
        <v>804224</v>
      </c>
      <c r="B927" s="17" t="s">
        <v>980</v>
      </c>
      <c r="C927" s="36" t="s">
        <v>53</v>
      </c>
      <c r="D927" s="36">
        <v>1212.43</v>
      </c>
    </row>
    <row r="928" spans="1:4" ht="14.25" customHeight="1">
      <c r="A928" s="36">
        <v>804227</v>
      </c>
      <c r="B928" s="17" t="s">
        <v>981</v>
      </c>
      <c r="C928" s="36" t="s">
        <v>53</v>
      </c>
      <c r="D928" s="36">
        <v>1602.04</v>
      </c>
    </row>
    <row r="929" spans="1:4" ht="14.25" customHeight="1">
      <c r="A929" s="36">
        <v>804226</v>
      </c>
      <c r="B929" s="17" t="s">
        <v>982</v>
      </c>
      <c r="C929" s="36" t="s">
        <v>53</v>
      </c>
      <c r="D929" s="36">
        <v>1247.49</v>
      </c>
    </row>
    <row r="930" spans="1:4" ht="14.25" customHeight="1">
      <c r="A930" s="36">
        <v>804229</v>
      </c>
      <c r="B930" s="17" t="s">
        <v>983</v>
      </c>
      <c r="C930" s="36" t="s">
        <v>53</v>
      </c>
      <c r="D930" s="36">
        <v>1650.42</v>
      </c>
    </row>
    <row r="931" spans="1:4" ht="14.25" customHeight="1">
      <c r="A931" s="36">
        <v>804228</v>
      </c>
      <c r="B931" s="17" t="s">
        <v>984</v>
      </c>
      <c r="C931" s="36" t="s">
        <v>53</v>
      </c>
      <c r="D931" s="36">
        <v>1293.57</v>
      </c>
    </row>
    <row r="932" spans="1:4" ht="14.25" customHeight="1">
      <c r="A932" s="36">
        <v>804231</v>
      </c>
      <c r="B932" s="17" t="s">
        <v>985</v>
      </c>
      <c r="C932" s="36" t="s">
        <v>53</v>
      </c>
      <c r="D932" s="36">
        <v>1716.5</v>
      </c>
    </row>
    <row r="933" spans="1:4" ht="14.25" customHeight="1">
      <c r="A933" s="36">
        <v>804230</v>
      </c>
      <c r="B933" s="17" t="s">
        <v>986</v>
      </c>
      <c r="C933" s="36" t="s">
        <v>53</v>
      </c>
      <c r="D933" s="36">
        <v>1356.99</v>
      </c>
    </row>
    <row r="934" spans="1:4" ht="14.25" customHeight="1">
      <c r="A934" s="36">
        <v>804215</v>
      </c>
      <c r="B934" s="17" t="s">
        <v>987</v>
      </c>
      <c r="C934" s="36" t="s">
        <v>53</v>
      </c>
      <c r="D934" s="36">
        <v>1484.19</v>
      </c>
    </row>
    <row r="935" spans="1:4" ht="14.25" customHeight="1">
      <c r="A935" s="36">
        <v>804214</v>
      </c>
      <c r="B935" s="17" t="s">
        <v>988</v>
      </c>
      <c r="C935" s="36" t="s">
        <v>53</v>
      </c>
      <c r="D935" s="36">
        <v>1137.6099999999999</v>
      </c>
    </row>
    <row r="936" spans="1:4" ht="14.25" customHeight="1">
      <c r="A936" s="36">
        <v>804417</v>
      </c>
      <c r="B936" s="17" t="s">
        <v>989</v>
      </c>
      <c r="C936" s="36" t="s">
        <v>53</v>
      </c>
      <c r="D936" s="36">
        <v>3837.86</v>
      </c>
    </row>
    <row r="937" spans="1:4" ht="14.25" customHeight="1">
      <c r="A937" s="36">
        <v>804233</v>
      </c>
      <c r="B937" s="17" t="s">
        <v>990</v>
      </c>
      <c r="C937" s="36" t="s">
        <v>53</v>
      </c>
      <c r="D937" s="36">
        <v>2213.84</v>
      </c>
    </row>
    <row r="938" spans="1:4" ht="14.25" customHeight="1">
      <c r="A938" s="36">
        <v>804416</v>
      </c>
      <c r="B938" s="17" t="s">
        <v>991</v>
      </c>
      <c r="C938" s="36" t="s">
        <v>53</v>
      </c>
      <c r="D938" s="36">
        <v>2934.04</v>
      </c>
    </row>
    <row r="939" spans="1:4" ht="14.25" customHeight="1">
      <c r="A939" s="36">
        <v>804232</v>
      </c>
      <c r="B939" s="17" t="s">
        <v>992</v>
      </c>
      <c r="C939" s="36" t="s">
        <v>53</v>
      </c>
      <c r="D939" s="36">
        <v>1676.26</v>
      </c>
    </row>
    <row r="940" spans="1:4" ht="14.25" customHeight="1">
      <c r="A940" s="36">
        <v>804237</v>
      </c>
      <c r="B940" s="17" t="s">
        <v>993</v>
      </c>
      <c r="C940" s="36" t="s">
        <v>53</v>
      </c>
      <c r="D940" s="36">
        <v>2225.88</v>
      </c>
    </row>
    <row r="941" spans="1:4" ht="14.25" customHeight="1">
      <c r="A941" s="36">
        <v>804236</v>
      </c>
      <c r="B941" s="17" t="s">
        <v>994</v>
      </c>
      <c r="C941" s="36" t="s">
        <v>53</v>
      </c>
      <c r="D941" s="36">
        <v>1687.06</v>
      </c>
    </row>
    <row r="942" spans="1:4" ht="14.25" customHeight="1">
      <c r="A942" s="36">
        <v>804419</v>
      </c>
      <c r="B942" s="17" t="s">
        <v>995</v>
      </c>
      <c r="C942" s="36" t="s">
        <v>53</v>
      </c>
      <c r="D942" s="36">
        <v>4015.4</v>
      </c>
    </row>
    <row r="943" spans="1:4" ht="14.25" customHeight="1">
      <c r="A943" s="36">
        <v>804239</v>
      </c>
      <c r="B943" s="17" t="s">
        <v>996</v>
      </c>
      <c r="C943" s="36" t="s">
        <v>53</v>
      </c>
      <c r="D943" s="36">
        <v>2241.54</v>
      </c>
    </row>
    <row r="944" spans="1:4" ht="14.25" customHeight="1">
      <c r="A944" s="36">
        <v>804418</v>
      </c>
      <c r="B944" s="17" t="s">
        <v>997</v>
      </c>
      <c r="C944" s="36" t="s">
        <v>53</v>
      </c>
      <c r="D944" s="36">
        <v>3068.4</v>
      </c>
    </row>
    <row r="945" spans="1:4" ht="14.25" customHeight="1">
      <c r="A945" s="36">
        <v>804238</v>
      </c>
      <c r="B945" s="17" t="s">
        <v>998</v>
      </c>
      <c r="C945" s="36" t="s">
        <v>53</v>
      </c>
      <c r="D945" s="36">
        <v>1701.13</v>
      </c>
    </row>
    <row r="946" spans="1:4" ht="14.25" customHeight="1">
      <c r="A946" s="36">
        <v>804241</v>
      </c>
      <c r="B946" s="17" t="s">
        <v>999</v>
      </c>
      <c r="C946" s="36" t="s">
        <v>53</v>
      </c>
      <c r="D946" s="36">
        <v>2263.9899999999998</v>
      </c>
    </row>
    <row r="947" spans="1:4" ht="14.25" customHeight="1">
      <c r="A947" s="36">
        <v>804240</v>
      </c>
      <c r="B947" s="17" t="s">
        <v>1000</v>
      </c>
      <c r="C947" s="36" t="s">
        <v>53</v>
      </c>
      <c r="D947" s="36">
        <v>1721.45</v>
      </c>
    </row>
    <row r="948" spans="1:4" ht="14.25" customHeight="1">
      <c r="A948" s="36">
        <v>804243</v>
      </c>
      <c r="B948" s="17" t="s">
        <v>1001</v>
      </c>
      <c r="C948" s="36" t="s">
        <v>53</v>
      </c>
      <c r="D948" s="36">
        <v>2294.56</v>
      </c>
    </row>
    <row r="949" spans="1:4" ht="14.25" customHeight="1">
      <c r="A949" s="36">
        <v>804242</v>
      </c>
      <c r="B949" s="17" t="s">
        <v>1002</v>
      </c>
      <c r="C949" s="36" t="s">
        <v>53</v>
      </c>
      <c r="D949" s="36">
        <v>1749.37</v>
      </c>
    </row>
    <row r="950" spans="1:4" ht="14.25" customHeight="1">
      <c r="A950" s="36">
        <v>804421</v>
      </c>
      <c r="B950" s="17" t="s">
        <v>1003</v>
      </c>
      <c r="C950" s="36" t="s">
        <v>53</v>
      </c>
      <c r="D950" s="36">
        <v>4482.1499999999996</v>
      </c>
    </row>
    <row r="951" spans="1:4" ht="14.25" customHeight="1">
      <c r="A951" s="36">
        <v>804245</v>
      </c>
      <c r="B951" s="17" t="s">
        <v>1004</v>
      </c>
      <c r="C951" s="36" t="s">
        <v>53</v>
      </c>
      <c r="D951" s="36">
        <v>2335.7399999999998</v>
      </c>
    </row>
    <row r="952" spans="1:4" ht="14.25" customHeight="1">
      <c r="A952" s="36">
        <v>804420</v>
      </c>
      <c r="B952" s="17" t="s">
        <v>1005</v>
      </c>
      <c r="C952" s="36" t="s">
        <v>53</v>
      </c>
      <c r="D952" s="36">
        <v>3422.39</v>
      </c>
    </row>
    <row r="953" spans="1:4" ht="14.25" customHeight="1">
      <c r="A953" s="36">
        <v>804244</v>
      </c>
      <c r="B953" s="17" t="s">
        <v>1006</v>
      </c>
      <c r="C953" s="36" t="s">
        <v>53</v>
      </c>
      <c r="D953" s="36">
        <v>1787.19</v>
      </c>
    </row>
    <row r="954" spans="1:4" ht="14.25" customHeight="1">
      <c r="A954" s="36">
        <v>804247</v>
      </c>
      <c r="B954" s="17" t="s">
        <v>1007</v>
      </c>
      <c r="C954" s="36" t="s">
        <v>53</v>
      </c>
      <c r="D954" s="36">
        <v>2389.2600000000002</v>
      </c>
    </row>
    <row r="955" spans="1:4" ht="14.25" customHeight="1">
      <c r="A955" s="36">
        <v>804246</v>
      </c>
      <c r="B955" s="17" t="s">
        <v>1008</v>
      </c>
      <c r="C955" s="36" t="s">
        <v>53</v>
      </c>
      <c r="D955" s="36">
        <v>1836.99</v>
      </c>
    </row>
    <row r="956" spans="1:4" ht="14.25" customHeight="1">
      <c r="A956" s="36">
        <v>804249</v>
      </c>
      <c r="B956" s="17" t="s">
        <v>1009</v>
      </c>
      <c r="C956" s="36" t="s">
        <v>53</v>
      </c>
      <c r="D956" s="36">
        <v>2460.7600000000002</v>
      </c>
    </row>
    <row r="957" spans="1:4" ht="14.25" customHeight="1">
      <c r="A957" s="36">
        <v>804248</v>
      </c>
      <c r="B957" s="17" t="s">
        <v>1010</v>
      </c>
      <c r="C957" s="36" t="s">
        <v>53</v>
      </c>
      <c r="D957" s="36">
        <v>1904.06</v>
      </c>
    </row>
    <row r="958" spans="1:4" ht="14.25" customHeight="1">
      <c r="A958" s="36">
        <v>804423</v>
      </c>
      <c r="B958" s="17" t="s">
        <v>1011</v>
      </c>
      <c r="C958" s="36" t="s">
        <v>53</v>
      </c>
      <c r="D958" s="36">
        <v>5554.45</v>
      </c>
    </row>
    <row r="959" spans="1:4" ht="14.25" customHeight="1">
      <c r="A959" s="36">
        <v>804251</v>
      </c>
      <c r="B959" s="17" t="s">
        <v>1012</v>
      </c>
      <c r="C959" s="36" t="s">
        <v>53</v>
      </c>
      <c r="D959" s="36">
        <v>2555.5100000000002</v>
      </c>
    </row>
    <row r="960" spans="1:4" ht="14.25" customHeight="1">
      <c r="A960" s="36">
        <v>804422</v>
      </c>
      <c r="B960" s="17" t="s">
        <v>1013</v>
      </c>
      <c r="C960" s="36" t="s">
        <v>53</v>
      </c>
      <c r="D960" s="36">
        <v>4232.1899999999996</v>
      </c>
    </row>
    <row r="961" spans="1:4" ht="14.25" customHeight="1">
      <c r="A961" s="36">
        <v>804250</v>
      </c>
      <c r="B961" s="17" t="s">
        <v>1014</v>
      </c>
      <c r="C961" s="36" t="s">
        <v>53</v>
      </c>
      <c r="D961" s="36">
        <v>1994.21</v>
      </c>
    </row>
    <row r="962" spans="1:4" ht="14.25" customHeight="1">
      <c r="A962" s="36">
        <v>804235</v>
      </c>
      <c r="B962" s="17" t="s">
        <v>1015</v>
      </c>
      <c r="C962" s="36" t="s">
        <v>53</v>
      </c>
      <c r="D962" s="36">
        <v>2216.8000000000002</v>
      </c>
    </row>
    <row r="963" spans="1:4" ht="14.25" customHeight="1">
      <c r="A963" s="36">
        <v>804234</v>
      </c>
      <c r="B963" s="17" t="s">
        <v>1016</v>
      </c>
      <c r="C963" s="36" t="s">
        <v>53</v>
      </c>
      <c r="D963" s="36">
        <v>1678.87</v>
      </c>
    </row>
    <row r="964" spans="1:4" ht="14.25" customHeight="1">
      <c r="A964" s="36">
        <v>804425</v>
      </c>
      <c r="B964" s="17" t="s">
        <v>1017</v>
      </c>
      <c r="C964" s="36" t="s">
        <v>53</v>
      </c>
      <c r="D964" s="36">
        <v>5606.8</v>
      </c>
    </row>
    <row r="965" spans="1:4" ht="14.25" customHeight="1">
      <c r="A965" s="36">
        <v>804253</v>
      </c>
      <c r="B965" s="17" t="s">
        <v>1018</v>
      </c>
      <c r="C965" s="36" t="s">
        <v>53</v>
      </c>
      <c r="D965" s="36">
        <v>3093.6</v>
      </c>
    </row>
    <row r="966" spans="1:4" ht="14.25" customHeight="1">
      <c r="A966" s="36">
        <v>804424</v>
      </c>
      <c r="B966" s="17" t="s">
        <v>1019</v>
      </c>
      <c r="C966" s="36" t="s">
        <v>53</v>
      </c>
      <c r="D966" s="36">
        <v>4210.37</v>
      </c>
    </row>
    <row r="967" spans="1:4" ht="14.25" customHeight="1">
      <c r="A967" s="36">
        <v>804252</v>
      </c>
      <c r="B967" s="17" t="s">
        <v>1020</v>
      </c>
      <c r="C967" s="36" t="s">
        <v>53</v>
      </c>
      <c r="D967" s="36">
        <v>2313.34</v>
      </c>
    </row>
    <row r="968" spans="1:4" ht="14.25" customHeight="1">
      <c r="A968" s="36">
        <v>804257</v>
      </c>
      <c r="B968" s="17" t="s">
        <v>1021</v>
      </c>
      <c r="C968" s="36" t="s">
        <v>53</v>
      </c>
      <c r="D968" s="36">
        <v>3111.64</v>
      </c>
    </row>
    <row r="969" spans="1:4" ht="14.25" customHeight="1">
      <c r="A969" s="36">
        <v>804256</v>
      </c>
      <c r="B969" s="17" t="s">
        <v>1022</v>
      </c>
      <c r="C969" s="36" t="s">
        <v>53</v>
      </c>
      <c r="D969" s="36">
        <v>2328.9</v>
      </c>
    </row>
    <row r="970" spans="1:4" ht="14.25" customHeight="1">
      <c r="A970" s="36">
        <v>804427</v>
      </c>
      <c r="B970" s="17" t="s">
        <v>1023</v>
      </c>
      <c r="C970" s="36" t="s">
        <v>53</v>
      </c>
      <c r="D970" s="36">
        <v>5879.9</v>
      </c>
    </row>
    <row r="971" spans="1:4" ht="14.25" customHeight="1">
      <c r="A971" s="36">
        <v>804259</v>
      </c>
      <c r="B971" s="17" t="s">
        <v>1024</v>
      </c>
      <c r="C971" s="36" t="s">
        <v>53</v>
      </c>
      <c r="D971" s="36">
        <v>3134.45</v>
      </c>
    </row>
    <row r="972" spans="1:4" ht="14.25" customHeight="1">
      <c r="A972" s="36">
        <v>804426</v>
      </c>
      <c r="B972" s="17" t="s">
        <v>1025</v>
      </c>
      <c r="C972" s="36" t="s">
        <v>53</v>
      </c>
      <c r="D972" s="36">
        <v>4412.66</v>
      </c>
    </row>
    <row r="973" spans="1:4" ht="14.25" customHeight="1">
      <c r="A973" s="36">
        <v>804258</v>
      </c>
      <c r="B973" s="17" t="s">
        <v>1026</v>
      </c>
      <c r="C973" s="36" t="s">
        <v>53</v>
      </c>
      <c r="D973" s="36">
        <v>2348.71</v>
      </c>
    </row>
    <row r="974" spans="1:4" ht="14.25" customHeight="1">
      <c r="A974" s="36">
        <v>804261</v>
      </c>
      <c r="B974" s="17" t="s">
        <v>1027</v>
      </c>
      <c r="C974" s="36" t="s">
        <v>53</v>
      </c>
      <c r="D974" s="36">
        <v>3167.96</v>
      </c>
    </row>
    <row r="975" spans="1:4" ht="14.25" customHeight="1">
      <c r="A975" s="36">
        <v>804260</v>
      </c>
      <c r="B975" s="17" t="s">
        <v>1028</v>
      </c>
      <c r="C975" s="36" t="s">
        <v>53</v>
      </c>
      <c r="D975" s="36">
        <v>2377.9699999999998</v>
      </c>
    </row>
    <row r="976" spans="1:4" ht="14.25" customHeight="1">
      <c r="A976" s="36">
        <v>804263</v>
      </c>
      <c r="B976" s="17" t="s">
        <v>1029</v>
      </c>
      <c r="C976" s="36" t="s">
        <v>53</v>
      </c>
      <c r="D976" s="36">
        <v>3213.5</v>
      </c>
    </row>
    <row r="977" spans="1:4" ht="14.25" customHeight="1">
      <c r="A977" s="36">
        <v>804262</v>
      </c>
      <c r="B977" s="17" t="s">
        <v>1030</v>
      </c>
      <c r="C977" s="36" t="s">
        <v>53</v>
      </c>
      <c r="D977" s="36">
        <v>2418.02</v>
      </c>
    </row>
    <row r="978" spans="1:4" ht="14.25" customHeight="1">
      <c r="A978" s="36">
        <v>804429</v>
      </c>
      <c r="B978" s="17" t="s">
        <v>1031</v>
      </c>
      <c r="C978" s="36" t="s">
        <v>53</v>
      </c>
      <c r="D978" s="36">
        <v>6566.09</v>
      </c>
    </row>
    <row r="979" spans="1:4" ht="14.25" customHeight="1">
      <c r="A979" s="36">
        <v>804265</v>
      </c>
      <c r="B979" s="17" t="s">
        <v>1032</v>
      </c>
      <c r="C979" s="36" t="s">
        <v>53</v>
      </c>
      <c r="D979" s="36">
        <v>3273.95</v>
      </c>
    </row>
    <row r="980" spans="1:4" ht="14.25" customHeight="1">
      <c r="A980" s="36">
        <v>804428</v>
      </c>
      <c r="B980" s="17" t="s">
        <v>1033</v>
      </c>
      <c r="C980" s="36" t="s">
        <v>53</v>
      </c>
      <c r="D980" s="36">
        <v>4922.5600000000004</v>
      </c>
    </row>
    <row r="981" spans="1:4" ht="14.25" customHeight="1">
      <c r="A981" s="36">
        <v>804264</v>
      </c>
      <c r="B981" s="17" t="s">
        <v>1034</v>
      </c>
      <c r="C981" s="36" t="s">
        <v>53</v>
      </c>
      <c r="D981" s="36">
        <v>2471.92</v>
      </c>
    </row>
    <row r="982" spans="1:4" ht="14.25" customHeight="1">
      <c r="A982" s="36">
        <v>804267</v>
      </c>
      <c r="B982" s="17" t="s">
        <v>1035</v>
      </c>
      <c r="C982" s="36" t="s">
        <v>53</v>
      </c>
      <c r="D982" s="36">
        <v>3350.85</v>
      </c>
    </row>
    <row r="983" spans="1:4" ht="14.25" customHeight="1">
      <c r="A983" s="36">
        <v>804266</v>
      </c>
      <c r="B983" s="17" t="s">
        <v>1036</v>
      </c>
      <c r="C983" s="36" t="s">
        <v>53</v>
      </c>
      <c r="D983" s="36">
        <v>2541.38</v>
      </c>
    </row>
    <row r="984" spans="1:4" ht="14.25" customHeight="1">
      <c r="A984" s="36">
        <v>804269</v>
      </c>
      <c r="B984" s="17" t="s">
        <v>1037</v>
      </c>
      <c r="C984" s="36" t="s">
        <v>53</v>
      </c>
      <c r="D984" s="36">
        <v>3452.51</v>
      </c>
    </row>
    <row r="985" spans="1:4" ht="14.25" customHeight="1">
      <c r="A985" s="36">
        <v>804268</v>
      </c>
      <c r="B985" s="17" t="s">
        <v>1038</v>
      </c>
      <c r="C985" s="36" t="s">
        <v>53</v>
      </c>
      <c r="D985" s="36">
        <v>2634.37</v>
      </c>
    </row>
    <row r="986" spans="1:4" ht="14.25" customHeight="1">
      <c r="A986" s="36">
        <v>804431</v>
      </c>
      <c r="B986" s="17" t="s">
        <v>1039</v>
      </c>
      <c r="C986" s="36" t="s">
        <v>53</v>
      </c>
      <c r="D986" s="36">
        <v>8150.19</v>
      </c>
    </row>
    <row r="987" spans="1:4" ht="14.25" customHeight="1">
      <c r="A987" s="36">
        <v>804271</v>
      </c>
      <c r="B987" s="17" t="s">
        <v>1040</v>
      </c>
      <c r="C987" s="36" t="s">
        <v>53</v>
      </c>
      <c r="D987" s="36">
        <v>3587.35</v>
      </c>
    </row>
    <row r="988" spans="1:4" ht="14.25" customHeight="1">
      <c r="A988" s="36">
        <v>804430</v>
      </c>
      <c r="B988" s="17" t="s">
        <v>1041</v>
      </c>
      <c r="C988" s="36" t="s">
        <v>53</v>
      </c>
      <c r="D988" s="36">
        <v>6095.64</v>
      </c>
    </row>
    <row r="989" spans="1:4" ht="14.25" customHeight="1">
      <c r="A989" s="36">
        <v>804270</v>
      </c>
      <c r="B989" s="17" t="s">
        <v>1042</v>
      </c>
      <c r="C989" s="36" t="s">
        <v>53</v>
      </c>
      <c r="D989" s="36">
        <v>2759.65</v>
      </c>
    </row>
    <row r="990" spans="1:4" ht="14.25" customHeight="1">
      <c r="A990" s="36">
        <v>804255</v>
      </c>
      <c r="B990" s="17" t="s">
        <v>1043</v>
      </c>
      <c r="C990" s="36" t="s">
        <v>53</v>
      </c>
      <c r="D990" s="36">
        <v>3098.18</v>
      </c>
    </row>
    <row r="991" spans="1:4" ht="14.25" customHeight="1">
      <c r="A991" s="36">
        <v>804254</v>
      </c>
      <c r="B991" s="17" t="s">
        <v>1044</v>
      </c>
      <c r="C991" s="36" t="s">
        <v>53</v>
      </c>
      <c r="D991" s="36">
        <v>2317.21</v>
      </c>
    </row>
    <row r="992" spans="1:4" ht="14.25" customHeight="1">
      <c r="A992" s="36">
        <v>804433</v>
      </c>
      <c r="B992" s="17" t="s">
        <v>1045</v>
      </c>
      <c r="C992" s="36" t="s">
        <v>53</v>
      </c>
      <c r="D992" s="36">
        <v>10014.57</v>
      </c>
    </row>
    <row r="993" spans="1:4" ht="14.25" customHeight="1">
      <c r="A993" s="36">
        <v>804273</v>
      </c>
      <c r="B993" s="17" t="s">
        <v>1046</v>
      </c>
      <c r="C993" s="36" t="s">
        <v>53</v>
      </c>
      <c r="D993" s="36">
        <v>5337.61</v>
      </c>
    </row>
    <row r="994" spans="1:4" ht="14.25" customHeight="1">
      <c r="A994" s="36">
        <v>804432</v>
      </c>
      <c r="B994" s="17" t="s">
        <v>1047</v>
      </c>
      <c r="C994" s="36" t="s">
        <v>53</v>
      </c>
      <c r="D994" s="36">
        <v>7334.99</v>
      </c>
    </row>
    <row r="995" spans="1:4" ht="14.25" customHeight="1">
      <c r="A995" s="36">
        <v>804272</v>
      </c>
      <c r="B995" s="17" t="s">
        <v>1048</v>
      </c>
      <c r="C995" s="36" t="s">
        <v>53</v>
      </c>
      <c r="D995" s="36">
        <v>3941.89</v>
      </c>
    </row>
    <row r="996" spans="1:4" ht="14.25" customHeight="1">
      <c r="A996" s="36">
        <v>804277</v>
      </c>
      <c r="B996" s="17" t="s">
        <v>1049</v>
      </c>
      <c r="C996" s="36" t="s">
        <v>53</v>
      </c>
      <c r="D996" s="36">
        <v>5365.09</v>
      </c>
    </row>
    <row r="997" spans="1:4" ht="14.25" customHeight="1">
      <c r="A997" s="36">
        <v>804276</v>
      </c>
      <c r="B997" s="17" t="s">
        <v>1050</v>
      </c>
      <c r="C997" s="36" t="s">
        <v>53</v>
      </c>
      <c r="D997" s="36">
        <v>3965.12</v>
      </c>
    </row>
    <row r="998" spans="1:4" ht="14.25" customHeight="1">
      <c r="A998" s="36">
        <v>804435</v>
      </c>
      <c r="B998" s="17" t="s">
        <v>1051</v>
      </c>
      <c r="C998" s="36" t="s">
        <v>53</v>
      </c>
      <c r="D998" s="36">
        <v>10512.9</v>
      </c>
    </row>
    <row r="999" spans="1:4" ht="14.25" customHeight="1">
      <c r="A999" s="36">
        <v>804279</v>
      </c>
      <c r="B999" s="17" t="s">
        <v>1052</v>
      </c>
      <c r="C999" s="36" t="s">
        <v>53</v>
      </c>
      <c r="D999" s="36">
        <v>5399.44</v>
      </c>
    </row>
    <row r="1000" spans="1:4" ht="14.25" customHeight="1">
      <c r="A1000" s="36">
        <v>804434</v>
      </c>
      <c r="B1000" s="17" t="s">
        <v>1053</v>
      </c>
      <c r="C1000" s="36" t="s">
        <v>53</v>
      </c>
      <c r="D1000" s="36">
        <v>7696.32</v>
      </c>
    </row>
    <row r="1001" spans="1:4" ht="14.25" customHeight="1">
      <c r="A1001" s="36">
        <v>804278</v>
      </c>
      <c r="B1001" s="17" t="s">
        <v>1054</v>
      </c>
      <c r="C1001" s="36" t="s">
        <v>53</v>
      </c>
      <c r="D1001" s="36">
        <v>3994.16</v>
      </c>
    </row>
    <row r="1002" spans="1:4" ht="14.25" customHeight="1">
      <c r="A1002" s="36">
        <v>804281</v>
      </c>
      <c r="B1002" s="17" t="s">
        <v>1055</v>
      </c>
      <c r="C1002" s="36" t="s">
        <v>53</v>
      </c>
      <c r="D1002" s="36">
        <v>5449.73</v>
      </c>
    </row>
    <row r="1003" spans="1:4" ht="14.25" customHeight="1">
      <c r="A1003" s="36">
        <v>804280</v>
      </c>
      <c r="B1003" s="17" t="s">
        <v>1056</v>
      </c>
      <c r="C1003" s="36" t="s">
        <v>53</v>
      </c>
      <c r="D1003" s="36">
        <v>4037.19</v>
      </c>
    </row>
    <row r="1004" spans="1:4" ht="14.25" customHeight="1">
      <c r="A1004" s="36">
        <v>804283</v>
      </c>
      <c r="B1004" s="17" t="s">
        <v>1057</v>
      </c>
      <c r="C1004" s="36" t="s">
        <v>53</v>
      </c>
      <c r="D1004" s="36">
        <v>5517.98</v>
      </c>
    </row>
    <row r="1005" spans="1:4" ht="14.25" customHeight="1">
      <c r="A1005" s="36">
        <v>804282</v>
      </c>
      <c r="B1005" s="17" t="s">
        <v>1058</v>
      </c>
      <c r="C1005" s="36" t="s">
        <v>53</v>
      </c>
      <c r="D1005" s="36">
        <v>4096.2299999999996</v>
      </c>
    </row>
    <row r="1006" spans="1:4" ht="14.25" customHeight="1">
      <c r="A1006" s="36">
        <v>804437</v>
      </c>
      <c r="B1006" s="17" t="s">
        <v>1059</v>
      </c>
      <c r="C1006" s="36" t="s">
        <v>53</v>
      </c>
      <c r="D1006" s="36">
        <v>11778.88</v>
      </c>
    </row>
    <row r="1007" spans="1:4" ht="14.25" customHeight="1">
      <c r="A1007" s="36">
        <v>804285</v>
      </c>
      <c r="B1007" s="17" t="s">
        <v>1060</v>
      </c>
      <c r="C1007" s="36" t="s">
        <v>53</v>
      </c>
      <c r="D1007" s="36">
        <v>5607.33</v>
      </c>
    </row>
    <row r="1008" spans="1:4" ht="14.25" customHeight="1">
      <c r="A1008" s="36">
        <v>804436</v>
      </c>
      <c r="B1008" s="17" t="s">
        <v>1061</v>
      </c>
      <c r="C1008" s="36" t="s">
        <v>53</v>
      </c>
      <c r="D1008" s="36">
        <v>8614.65</v>
      </c>
    </row>
    <row r="1009" spans="1:4" ht="14.25" customHeight="1">
      <c r="A1009" s="36">
        <v>804284</v>
      </c>
      <c r="B1009" s="17" t="s">
        <v>1062</v>
      </c>
      <c r="C1009" s="36" t="s">
        <v>53</v>
      </c>
      <c r="D1009" s="36">
        <v>4174.26</v>
      </c>
    </row>
    <row r="1010" spans="1:4" ht="14.25" customHeight="1">
      <c r="A1010" s="36">
        <v>804287</v>
      </c>
      <c r="B1010" s="17" t="s">
        <v>1063</v>
      </c>
      <c r="C1010" s="36" t="s">
        <v>53</v>
      </c>
      <c r="D1010" s="36">
        <v>5722.4</v>
      </c>
    </row>
    <row r="1011" spans="1:4" ht="14.25" customHeight="1">
      <c r="A1011" s="36">
        <v>804286</v>
      </c>
      <c r="B1011" s="17" t="s">
        <v>1064</v>
      </c>
      <c r="C1011" s="36" t="s">
        <v>53</v>
      </c>
      <c r="D1011" s="36">
        <v>4276.41</v>
      </c>
    </row>
    <row r="1012" spans="1:4" ht="14.25" customHeight="1">
      <c r="A1012" s="36">
        <v>804289</v>
      </c>
      <c r="B1012" s="17" t="s">
        <v>1065</v>
      </c>
      <c r="C1012" s="36" t="s">
        <v>53</v>
      </c>
      <c r="D1012" s="36">
        <v>5872.17</v>
      </c>
    </row>
    <row r="1013" spans="1:4" ht="14.25" customHeight="1">
      <c r="A1013" s="36">
        <v>804288</v>
      </c>
      <c r="B1013" s="17" t="s">
        <v>1066</v>
      </c>
      <c r="C1013" s="36" t="s">
        <v>53</v>
      </c>
      <c r="D1013" s="36">
        <v>4411.3100000000004</v>
      </c>
    </row>
    <row r="1014" spans="1:4" ht="14.25" customHeight="1">
      <c r="A1014" s="36">
        <v>804439</v>
      </c>
      <c r="B1014" s="17" t="s">
        <v>1067</v>
      </c>
      <c r="C1014" s="36" t="s">
        <v>53</v>
      </c>
      <c r="D1014" s="36">
        <v>14683.48</v>
      </c>
    </row>
    <row r="1015" spans="1:4" ht="14.25" customHeight="1">
      <c r="A1015" s="36">
        <v>804291</v>
      </c>
      <c r="B1015" s="17" t="s">
        <v>1068</v>
      </c>
      <c r="C1015" s="36" t="s">
        <v>53</v>
      </c>
      <c r="D1015" s="36">
        <v>6068.62</v>
      </c>
    </row>
    <row r="1016" spans="1:4" ht="14.25" customHeight="1">
      <c r="A1016" s="36">
        <v>804438</v>
      </c>
      <c r="B1016" s="17" t="s">
        <v>1069</v>
      </c>
      <c r="C1016" s="36" t="s">
        <v>53</v>
      </c>
      <c r="D1016" s="36">
        <v>10714.56</v>
      </c>
    </row>
    <row r="1017" spans="1:4" ht="14.25" customHeight="1">
      <c r="A1017" s="36">
        <v>804290</v>
      </c>
      <c r="B1017" s="17" t="s">
        <v>1070</v>
      </c>
      <c r="C1017" s="36" t="s">
        <v>53</v>
      </c>
      <c r="D1017" s="36">
        <v>4591.47</v>
      </c>
    </row>
    <row r="1018" spans="1:4" ht="14.25" customHeight="1">
      <c r="A1018" s="36">
        <v>804275</v>
      </c>
      <c r="B1018" s="17" t="s">
        <v>1071</v>
      </c>
      <c r="C1018" s="36" t="s">
        <v>53</v>
      </c>
      <c r="D1018" s="36">
        <v>5344.48</v>
      </c>
    </row>
    <row r="1019" spans="1:4" ht="14.25" customHeight="1">
      <c r="A1019" s="36">
        <v>804274</v>
      </c>
      <c r="B1019" s="17" t="s">
        <v>1072</v>
      </c>
      <c r="C1019" s="36" t="s">
        <v>53</v>
      </c>
      <c r="D1019" s="36">
        <v>3947.69</v>
      </c>
    </row>
    <row r="1020" spans="1:4" ht="14.25" customHeight="1">
      <c r="A1020" s="36">
        <v>804061</v>
      </c>
      <c r="B1020" s="17" t="s">
        <v>1073</v>
      </c>
      <c r="C1020" s="36" t="s">
        <v>53</v>
      </c>
      <c r="D1020" s="36">
        <v>354.36</v>
      </c>
    </row>
    <row r="1021" spans="1:4" ht="14.25" customHeight="1">
      <c r="A1021" s="36">
        <v>804060</v>
      </c>
      <c r="B1021" s="17" t="s">
        <v>1074</v>
      </c>
      <c r="C1021" s="36" t="s">
        <v>53</v>
      </c>
      <c r="D1021" s="36">
        <v>279.49</v>
      </c>
    </row>
    <row r="1022" spans="1:4" ht="14.25" customHeight="1">
      <c r="A1022" s="36">
        <v>804065</v>
      </c>
      <c r="B1022" s="17" t="s">
        <v>1075</v>
      </c>
      <c r="C1022" s="36" t="s">
        <v>53</v>
      </c>
      <c r="D1022" s="36">
        <v>355.7</v>
      </c>
    </row>
    <row r="1023" spans="1:4" ht="14.25" customHeight="1">
      <c r="A1023" s="36">
        <v>804064</v>
      </c>
      <c r="B1023" s="17" t="s">
        <v>1076</v>
      </c>
      <c r="C1023" s="36" t="s">
        <v>53</v>
      </c>
      <c r="D1023" s="36">
        <v>280.83</v>
      </c>
    </row>
    <row r="1024" spans="1:4" ht="14.25" customHeight="1">
      <c r="A1024" s="36">
        <v>804067</v>
      </c>
      <c r="B1024" s="17" t="s">
        <v>1077</v>
      </c>
      <c r="C1024" s="36" t="s">
        <v>53</v>
      </c>
      <c r="D1024" s="36">
        <v>357.04</v>
      </c>
    </row>
    <row r="1025" spans="1:4" ht="14.25" customHeight="1">
      <c r="A1025" s="36">
        <v>804066</v>
      </c>
      <c r="B1025" s="17" t="s">
        <v>1078</v>
      </c>
      <c r="C1025" s="36" t="s">
        <v>53</v>
      </c>
      <c r="D1025" s="36">
        <v>282.17</v>
      </c>
    </row>
    <row r="1026" spans="1:4" ht="14.25" customHeight="1">
      <c r="A1026" s="36">
        <v>804069</v>
      </c>
      <c r="B1026" s="17" t="s">
        <v>1079</v>
      </c>
      <c r="C1026" s="36" t="s">
        <v>53</v>
      </c>
      <c r="D1026" s="36">
        <v>359.53</v>
      </c>
    </row>
    <row r="1027" spans="1:4" ht="14.25" customHeight="1">
      <c r="A1027" s="36">
        <v>804068</v>
      </c>
      <c r="B1027" s="17" t="s">
        <v>1080</v>
      </c>
      <c r="C1027" s="36" t="s">
        <v>53</v>
      </c>
      <c r="D1027" s="36">
        <v>284.47000000000003</v>
      </c>
    </row>
    <row r="1028" spans="1:4" ht="14.25" customHeight="1">
      <c r="A1028" s="36">
        <v>804071</v>
      </c>
      <c r="B1028" s="17" t="s">
        <v>1081</v>
      </c>
      <c r="C1028" s="36" t="s">
        <v>53</v>
      </c>
      <c r="D1028" s="36">
        <v>362.88</v>
      </c>
    </row>
    <row r="1029" spans="1:4" ht="14.25" customHeight="1">
      <c r="A1029" s="36">
        <v>804070</v>
      </c>
      <c r="B1029" s="17" t="s">
        <v>1082</v>
      </c>
      <c r="C1029" s="36" t="s">
        <v>53</v>
      </c>
      <c r="D1029" s="36">
        <v>287.82</v>
      </c>
    </row>
    <row r="1030" spans="1:4" ht="14.25" customHeight="1">
      <c r="A1030" s="36">
        <v>804073</v>
      </c>
      <c r="B1030" s="17" t="s">
        <v>1083</v>
      </c>
      <c r="C1030" s="36" t="s">
        <v>53</v>
      </c>
      <c r="D1030" s="36">
        <v>367.37</v>
      </c>
    </row>
    <row r="1031" spans="1:4" ht="14.25" customHeight="1">
      <c r="A1031" s="36">
        <v>804072</v>
      </c>
      <c r="B1031" s="17" t="s">
        <v>1084</v>
      </c>
      <c r="C1031" s="36" t="s">
        <v>53</v>
      </c>
      <c r="D1031" s="36">
        <v>292.14</v>
      </c>
    </row>
    <row r="1032" spans="1:4" ht="14.25" customHeight="1">
      <c r="A1032" s="36">
        <v>804075</v>
      </c>
      <c r="B1032" s="17" t="s">
        <v>1085</v>
      </c>
      <c r="C1032" s="36" t="s">
        <v>53</v>
      </c>
      <c r="D1032" s="36">
        <v>373.4</v>
      </c>
    </row>
    <row r="1033" spans="1:4" ht="14.25" customHeight="1">
      <c r="A1033" s="36">
        <v>804074</v>
      </c>
      <c r="B1033" s="17" t="s">
        <v>1086</v>
      </c>
      <c r="C1033" s="36" t="s">
        <v>53</v>
      </c>
      <c r="D1033" s="36">
        <v>298.17</v>
      </c>
    </row>
    <row r="1034" spans="1:4" ht="14.25" customHeight="1">
      <c r="A1034" s="36">
        <v>804077</v>
      </c>
      <c r="B1034" s="17" t="s">
        <v>1087</v>
      </c>
      <c r="C1034" s="36" t="s">
        <v>53</v>
      </c>
      <c r="D1034" s="36">
        <v>381.24</v>
      </c>
    </row>
    <row r="1035" spans="1:4" ht="14.25" customHeight="1">
      <c r="A1035" s="36">
        <v>804076</v>
      </c>
      <c r="B1035" s="17" t="s">
        <v>1088</v>
      </c>
      <c r="C1035" s="36" t="s">
        <v>53</v>
      </c>
      <c r="D1035" s="36">
        <v>305.83999999999997</v>
      </c>
    </row>
    <row r="1036" spans="1:4" ht="14.25" customHeight="1">
      <c r="A1036" s="36">
        <v>804079</v>
      </c>
      <c r="B1036" s="17" t="s">
        <v>1089</v>
      </c>
      <c r="C1036" s="36" t="s">
        <v>53</v>
      </c>
      <c r="D1036" s="36">
        <v>393.11</v>
      </c>
    </row>
    <row r="1037" spans="1:4" ht="14.25" customHeight="1">
      <c r="A1037" s="36">
        <v>804078</v>
      </c>
      <c r="B1037" s="17" t="s">
        <v>1090</v>
      </c>
      <c r="C1037" s="36" t="s">
        <v>53</v>
      </c>
      <c r="D1037" s="36">
        <v>317.52</v>
      </c>
    </row>
    <row r="1038" spans="1:4" ht="14.25" customHeight="1">
      <c r="A1038" s="36">
        <v>804063</v>
      </c>
      <c r="B1038" s="17" t="s">
        <v>1091</v>
      </c>
      <c r="C1038" s="36" t="s">
        <v>53</v>
      </c>
      <c r="D1038" s="36">
        <v>355.03</v>
      </c>
    </row>
    <row r="1039" spans="1:4" ht="14.25" customHeight="1">
      <c r="A1039" s="36">
        <v>804062</v>
      </c>
      <c r="B1039" s="17" t="s">
        <v>1092</v>
      </c>
      <c r="C1039" s="36" t="s">
        <v>53</v>
      </c>
      <c r="D1039" s="36">
        <v>280.16000000000003</v>
      </c>
    </row>
    <row r="1040" spans="1:4" ht="14.25" customHeight="1">
      <c r="A1040" s="36">
        <v>804377</v>
      </c>
      <c r="B1040" s="17" t="s">
        <v>1093</v>
      </c>
      <c r="C1040" s="36" t="s">
        <v>53</v>
      </c>
      <c r="D1040" s="36">
        <v>1046.83</v>
      </c>
    </row>
    <row r="1041" spans="1:4" ht="14.25" customHeight="1">
      <c r="A1041" s="36">
        <v>804081</v>
      </c>
      <c r="B1041" s="17" t="s">
        <v>1094</v>
      </c>
      <c r="C1041" s="36" t="s">
        <v>53</v>
      </c>
      <c r="D1041" s="36">
        <v>722.11</v>
      </c>
    </row>
    <row r="1042" spans="1:4" ht="14.25" customHeight="1">
      <c r="A1042" s="36">
        <v>804376</v>
      </c>
      <c r="B1042" s="17" t="s">
        <v>1095</v>
      </c>
      <c r="C1042" s="36" t="s">
        <v>53</v>
      </c>
      <c r="D1042" s="36">
        <v>842.74</v>
      </c>
    </row>
    <row r="1043" spans="1:4" ht="14.25" customHeight="1">
      <c r="A1043" s="36">
        <v>804080</v>
      </c>
      <c r="B1043" s="17" t="s">
        <v>1096</v>
      </c>
      <c r="C1043" s="36" t="s">
        <v>53</v>
      </c>
      <c r="D1043" s="36">
        <v>557.14</v>
      </c>
    </row>
    <row r="1044" spans="1:4" ht="14.25" customHeight="1">
      <c r="A1044" s="36">
        <v>804085</v>
      </c>
      <c r="B1044" s="17" t="s">
        <v>1097</v>
      </c>
      <c r="C1044" s="36" t="s">
        <v>53</v>
      </c>
      <c r="D1044" s="36">
        <v>724.6</v>
      </c>
    </row>
    <row r="1045" spans="1:4" ht="14.25" customHeight="1">
      <c r="A1045" s="36">
        <v>804084</v>
      </c>
      <c r="B1045" s="17" t="s">
        <v>1098</v>
      </c>
      <c r="C1045" s="36" t="s">
        <v>53</v>
      </c>
      <c r="D1045" s="36">
        <v>559.45000000000005</v>
      </c>
    </row>
    <row r="1046" spans="1:4" ht="14.25" customHeight="1">
      <c r="A1046" s="36">
        <v>804379</v>
      </c>
      <c r="B1046" s="17" t="s">
        <v>1099</v>
      </c>
      <c r="C1046" s="36" t="s">
        <v>53</v>
      </c>
      <c r="D1046" s="36">
        <v>901.53</v>
      </c>
    </row>
    <row r="1047" spans="1:4" ht="14.25" customHeight="1">
      <c r="A1047" s="36">
        <v>804087</v>
      </c>
      <c r="B1047" s="17" t="s">
        <v>1100</v>
      </c>
      <c r="C1047" s="36" t="s">
        <v>53</v>
      </c>
      <c r="D1047" s="36">
        <v>727.28</v>
      </c>
    </row>
    <row r="1048" spans="1:4" ht="14.25" customHeight="1">
      <c r="A1048" s="36">
        <v>804378</v>
      </c>
      <c r="B1048" s="17" t="s">
        <v>1101</v>
      </c>
      <c r="C1048" s="36" t="s">
        <v>53</v>
      </c>
      <c r="D1048" s="36">
        <v>685.93</v>
      </c>
    </row>
    <row r="1049" spans="1:4" ht="14.25" customHeight="1">
      <c r="A1049" s="36">
        <v>804086</v>
      </c>
      <c r="B1049" s="17" t="s">
        <v>1102</v>
      </c>
      <c r="C1049" s="36" t="s">
        <v>53</v>
      </c>
      <c r="D1049" s="36">
        <v>562.13</v>
      </c>
    </row>
    <row r="1050" spans="1:4" ht="14.25" customHeight="1">
      <c r="A1050" s="36">
        <v>804089</v>
      </c>
      <c r="B1050" s="17" t="s">
        <v>1103</v>
      </c>
      <c r="C1050" s="36" t="s">
        <v>53</v>
      </c>
      <c r="D1050" s="36">
        <v>731.77</v>
      </c>
    </row>
    <row r="1051" spans="1:4" ht="14.25" customHeight="1">
      <c r="A1051" s="36">
        <v>804088</v>
      </c>
      <c r="B1051" s="17" t="s">
        <v>1104</v>
      </c>
      <c r="C1051" s="36" t="s">
        <v>53</v>
      </c>
      <c r="D1051" s="36">
        <v>566.45000000000005</v>
      </c>
    </row>
    <row r="1052" spans="1:4" ht="14.25" customHeight="1">
      <c r="A1052" s="36">
        <v>804091</v>
      </c>
      <c r="B1052" s="17" t="s">
        <v>1105</v>
      </c>
      <c r="C1052" s="36" t="s">
        <v>53</v>
      </c>
      <c r="D1052" s="36">
        <v>737.61</v>
      </c>
    </row>
    <row r="1053" spans="1:4" ht="14.25" customHeight="1">
      <c r="A1053" s="36">
        <v>804090</v>
      </c>
      <c r="B1053" s="17" t="s">
        <v>1106</v>
      </c>
      <c r="C1053" s="36" t="s">
        <v>53</v>
      </c>
      <c r="D1053" s="36">
        <v>572.1</v>
      </c>
    </row>
    <row r="1054" spans="1:4" ht="14.25" customHeight="1">
      <c r="A1054" s="36">
        <v>804381</v>
      </c>
      <c r="B1054" s="17" t="s">
        <v>1107</v>
      </c>
      <c r="C1054" s="36" t="s">
        <v>53</v>
      </c>
      <c r="D1054" s="36">
        <v>1239.08</v>
      </c>
    </row>
    <row r="1055" spans="1:4" ht="14.25" customHeight="1">
      <c r="A1055" s="36">
        <v>804093</v>
      </c>
      <c r="B1055" s="17" t="s">
        <v>1108</v>
      </c>
      <c r="C1055" s="36" t="s">
        <v>53</v>
      </c>
      <c r="D1055" s="36">
        <v>745.93</v>
      </c>
    </row>
    <row r="1056" spans="1:4" ht="14.25" customHeight="1">
      <c r="A1056" s="36">
        <v>804380</v>
      </c>
      <c r="B1056" s="17" t="s">
        <v>1109</v>
      </c>
      <c r="C1056" s="36" t="s">
        <v>53</v>
      </c>
      <c r="D1056" s="36">
        <v>994.81</v>
      </c>
    </row>
    <row r="1057" spans="1:4" ht="14.25" customHeight="1">
      <c r="A1057" s="36">
        <v>804092</v>
      </c>
      <c r="B1057" s="17" t="s">
        <v>1110</v>
      </c>
      <c r="C1057" s="36" t="s">
        <v>53</v>
      </c>
      <c r="D1057" s="36">
        <v>580.07000000000005</v>
      </c>
    </row>
    <row r="1058" spans="1:4" ht="14.25" customHeight="1">
      <c r="A1058" s="36">
        <v>804095</v>
      </c>
      <c r="B1058" s="17" t="s">
        <v>1111</v>
      </c>
      <c r="C1058" s="36" t="s">
        <v>53</v>
      </c>
      <c r="D1058" s="36">
        <v>757.12</v>
      </c>
    </row>
    <row r="1059" spans="1:4" ht="14.25" customHeight="1">
      <c r="A1059" s="36">
        <v>804094</v>
      </c>
      <c r="B1059" s="17" t="s">
        <v>1112</v>
      </c>
      <c r="C1059" s="36" t="s">
        <v>53</v>
      </c>
      <c r="D1059" s="36">
        <v>591.08000000000004</v>
      </c>
    </row>
    <row r="1060" spans="1:4" ht="14.25" customHeight="1">
      <c r="A1060" s="36">
        <v>804097</v>
      </c>
      <c r="B1060" s="17" t="s">
        <v>1113</v>
      </c>
      <c r="C1060" s="36" t="s">
        <v>53</v>
      </c>
      <c r="D1060" s="36">
        <v>771.47</v>
      </c>
    </row>
    <row r="1061" spans="1:4" ht="14.25" customHeight="1">
      <c r="A1061" s="36">
        <v>804096</v>
      </c>
      <c r="B1061" s="17" t="s">
        <v>1114</v>
      </c>
      <c r="C1061" s="36" t="s">
        <v>53</v>
      </c>
      <c r="D1061" s="36">
        <v>605.08000000000004</v>
      </c>
    </row>
    <row r="1062" spans="1:4" ht="14.25" customHeight="1">
      <c r="A1062" s="36">
        <v>804383</v>
      </c>
      <c r="B1062" s="17" t="s">
        <v>1115</v>
      </c>
      <c r="C1062" s="36" t="s">
        <v>53</v>
      </c>
      <c r="D1062" s="36">
        <v>1533.52</v>
      </c>
    </row>
    <row r="1063" spans="1:4" ht="14.25" customHeight="1">
      <c r="A1063" s="36">
        <v>804099</v>
      </c>
      <c r="B1063" s="17" t="s">
        <v>1116</v>
      </c>
      <c r="C1063" s="36" t="s">
        <v>53</v>
      </c>
      <c r="D1063" s="36">
        <v>791.84</v>
      </c>
    </row>
    <row r="1064" spans="1:4" ht="14.25" customHeight="1">
      <c r="A1064" s="36">
        <v>804382</v>
      </c>
      <c r="B1064" s="17" t="s">
        <v>1117</v>
      </c>
      <c r="C1064" s="36" t="s">
        <v>53</v>
      </c>
      <c r="D1064" s="36">
        <v>1228.71</v>
      </c>
    </row>
    <row r="1065" spans="1:4" ht="14.25" customHeight="1">
      <c r="A1065" s="36">
        <v>804098</v>
      </c>
      <c r="B1065" s="17" t="s">
        <v>1118</v>
      </c>
      <c r="C1065" s="36" t="s">
        <v>53</v>
      </c>
      <c r="D1065" s="36">
        <v>625.1</v>
      </c>
    </row>
    <row r="1066" spans="1:4" ht="14.25" customHeight="1">
      <c r="A1066" s="36">
        <v>804083</v>
      </c>
      <c r="B1066" s="17" t="s">
        <v>1119</v>
      </c>
      <c r="C1066" s="36" t="s">
        <v>53</v>
      </c>
      <c r="D1066" s="36">
        <v>722.78</v>
      </c>
    </row>
    <row r="1067" spans="1:4" ht="14.25" customHeight="1">
      <c r="A1067" s="36">
        <v>804082</v>
      </c>
      <c r="B1067" s="17" t="s">
        <v>1120</v>
      </c>
      <c r="C1067" s="36" t="s">
        <v>53</v>
      </c>
      <c r="D1067" s="36">
        <v>557.80999999999995</v>
      </c>
    </row>
    <row r="1068" spans="1:4" ht="14.25" customHeight="1">
      <c r="A1068" s="36">
        <v>804385</v>
      </c>
      <c r="B1068" s="17" t="s">
        <v>1121</v>
      </c>
      <c r="C1068" s="36" t="s">
        <v>53</v>
      </c>
      <c r="D1068" s="36">
        <v>1764.93</v>
      </c>
    </row>
    <row r="1069" spans="1:4" ht="14.25" customHeight="1">
      <c r="A1069" s="36">
        <v>804101</v>
      </c>
      <c r="B1069" s="17" t="s">
        <v>1122</v>
      </c>
      <c r="C1069" s="36" t="s">
        <v>53</v>
      </c>
      <c r="D1069" s="36">
        <v>1226.68</v>
      </c>
    </row>
    <row r="1070" spans="1:4" ht="14.25" customHeight="1">
      <c r="A1070" s="36">
        <v>804384</v>
      </c>
      <c r="B1070" s="17" t="s">
        <v>1123</v>
      </c>
      <c r="C1070" s="36" t="s">
        <v>53</v>
      </c>
      <c r="D1070" s="36">
        <v>1386.13</v>
      </c>
    </row>
    <row r="1071" spans="1:4" ht="14.25" customHeight="1">
      <c r="A1071" s="36">
        <v>804100</v>
      </c>
      <c r="B1071" s="17" t="s">
        <v>1124</v>
      </c>
      <c r="C1071" s="36" t="s">
        <v>53</v>
      </c>
      <c r="D1071" s="36">
        <v>940.1</v>
      </c>
    </row>
    <row r="1072" spans="1:4" ht="14.25" customHeight="1">
      <c r="A1072" s="36">
        <v>804105</v>
      </c>
      <c r="B1072" s="17" t="s">
        <v>1125</v>
      </c>
      <c r="C1072" s="36" t="s">
        <v>53</v>
      </c>
      <c r="D1072" s="36">
        <v>1230.5</v>
      </c>
    </row>
    <row r="1073" spans="1:4" ht="14.25" customHeight="1">
      <c r="A1073" s="36">
        <v>804104</v>
      </c>
      <c r="B1073" s="17" t="s">
        <v>1126</v>
      </c>
      <c r="C1073" s="36" t="s">
        <v>53</v>
      </c>
      <c r="D1073" s="36">
        <v>943.75</v>
      </c>
    </row>
    <row r="1074" spans="1:4" ht="14.25" customHeight="1">
      <c r="A1074" s="36">
        <v>804387</v>
      </c>
      <c r="B1074" s="17" t="s">
        <v>1127</v>
      </c>
      <c r="C1074" s="36" t="s">
        <v>53</v>
      </c>
      <c r="D1074" s="36">
        <v>1860.4</v>
      </c>
    </row>
    <row r="1075" spans="1:4" ht="14.25" customHeight="1">
      <c r="A1075" s="36">
        <v>804107</v>
      </c>
      <c r="B1075" s="17" t="s">
        <v>1128</v>
      </c>
      <c r="C1075" s="36" t="s">
        <v>53</v>
      </c>
      <c r="D1075" s="36">
        <v>1235.67</v>
      </c>
    </row>
    <row r="1076" spans="1:4" ht="14.25" customHeight="1">
      <c r="A1076" s="36">
        <v>804386</v>
      </c>
      <c r="B1076" s="17" t="s">
        <v>1129</v>
      </c>
      <c r="C1076" s="36" t="s">
        <v>53</v>
      </c>
      <c r="D1076" s="36">
        <v>1460</v>
      </c>
    </row>
    <row r="1077" spans="1:4" ht="14.25" customHeight="1">
      <c r="A1077" s="36">
        <v>804106</v>
      </c>
      <c r="B1077" s="17" t="s">
        <v>1130</v>
      </c>
      <c r="C1077" s="36" t="s">
        <v>53</v>
      </c>
      <c r="D1077" s="36">
        <v>948.74</v>
      </c>
    </row>
    <row r="1078" spans="1:4" ht="14.25" customHeight="1">
      <c r="A1078" s="36">
        <v>804109</v>
      </c>
      <c r="B1078" s="17" t="s">
        <v>1131</v>
      </c>
      <c r="C1078" s="36" t="s">
        <v>53</v>
      </c>
      <c r="D1078" s="36">
        <v>1243.51</v>
      </c>
    </row>
    <row r="1079" spans="1:4" ht="14.25" customHeight="1">
      <c r="A1079" s="36">
        <v>804108</v>
      </c>
      <c r="B1079" s="17" t="s">
        <v>1132</v>
      </c>
      <c r="C1079" s="36" t="s">
        <v>53</v>
      </c>
      <c r="D1079" s="36">
        <v>956.4</v>
      </c>
    </row>
    <row r="1080" spans="1:4" ht="14.25" customHeight="1">
      <c r="A1080" s="36">
        <v>804111</v>
      </c>
      <c r="B1080" s="17" t="s">
        <v>1133</v>
      </c>
      <c r="C1080" s="36" t="s">
        <v>53</v>
      </c>
      <c r="D1080" s="36">
        <v>1253.8399999999999</v>
      </c>
    </row>
    <row r="1081" spans="1:4" ht="14.25" customHeight="1">
      <c r="A1081" s="36">
        <v>804110</v>
      </c>
      <c r="B1081" s="17" t="s">
        <v>1134</v>
      </c>
      <c r="C1081" s="36" t="s">
        <v>53</v>
      </c>
      <c r="D1081" s="36">
        <v>966.38</v>
      </c>
    </row>
    <row r="1082" spans="1:4" ht="14.25" customHeight="1">
      <c r="A1082" s="36">
        <v>804389</v>
      </c>
      <c r="B1082" s="17" t="s">
        <v>1135</v>
      </c>
      <c r="C1082" s="36" t="s">
        <v>53</v>
      </c>
      <c r="D1082" s="36">
        <v>2079.08</v>
      </c>
    </row>
    <row r="1083" spans="1:4" ht="14.25" customHeight="1">
      <c r="A1083" s="36">
        <v>804113</v>
      </c>
      <c r="B1083" s="17" t="s">
        <v>1136</v>
      </c>
      <c r="C1083" s="36" t="s">
        <v>53</v>
      </c>
      <c r="D1083" s="36">
        <v>1268</v>
      </c>
    </row>
    <row r="1084" spans="1:4" ht="14.25" customHeight="1">
      <c r="A1084" s="36">
        <v>804388</v>
      </c>
      <c r="B1084" s="17" t="s">
        <v>1137</v>
      </c>
      <c r="C1084" s="36" t="s">
        <v>53</v>
      </c>
      <c r="D1084" s="36">
        <v>1629.65</v>
      </c>
    </row>
    <row r="1085" spans="1:4" ht="14.25" customHeight="1">
      <c r="A1085" s="36">
        <v>804112</v>
      </c>
      <c r="B1085" s="17" t="s">
        <v>1138</v>
      </c>
      <c r="C1085" s="36" t="s">
        <v>53</v>
      </c>
      <c r="D1085" s="36">
        <v>980</v>
      </c>
    </row>
    <row r="1086" spans="1:4" ht="14.25" customHeight="1">
      <c r="A1086" s="36">
        <v>804115</v>
      </c>
      <c r="B1086" s="17" t="s">
        <v>1139</v>
      </c>
      <c r="C1086" s="36" t="s">
        <v>53</v>
      </c>
      <c r="D1086" s="36">
        <v>1287.51</v>
      </c>
    </row>
    <row r="1087" spans="1:4" ht="14.25" customHeight="1">
      <c r="A1087" s="36">
        <v>804114</v>
      </c>
      <c r="B1087" s="17" t="s">
        <v>1140</v>
      </c>
      <c r="C1087" s="36" t="s">
        <v>53</v>
      </c>
      <c r="D1087" s="36">
        <v>998.98</v>
      </c>
    </row>
    <row r="1088" spans="1:4" ht="14.25" customHeight="1">
      <c r="A1088" s="36">
        <v>804117</v>
      </c>
      <c r="B1088" s="17" t="s">
        <v>1141</v>
      </c>
      <c r="C1088" s="36" t="s">
        <v>53</v>
      </c>
      <c r="D1088" s="36">
        <v>1313.05</v>
      </c>
    </row>
    <row r="1089" spans="1:4" ht="14.25" customHeight="1">
      <c r="A1089" s="36">
        <v>804116</v>
      </c>
      <c r="B1089" s="17" t="s">
        <v>1142</v>
      </c>
      <c r="C1089" s="36" t="s">
        <v>53</v>
      </c>
      <c r="D1089" s="36">
        <v>1023.99</v>
      </c>
    </row>
    <row r="1090" spans="1:4" ht="14.25" customHeight="1">
      <c r="A1090" s="36">
        <v>804391</v>
      </c>
      <c r="B1090" s="17" t="s">
        <v>1143</v>
      </c>
      <c r="C1090" s="36" t="s">
        <v>53</v>
      </c>
      <c r="D1090" s="36">
        <v>2584.35</v>
      </c>
    </row>
    <row r="1091" spans="1:4" ht="14.25" customHeight="1">
      <c r="A1091" s="36">
        <v>804119</v>
      </c>
      <c r="B1091" s="17" t="s">
        <v>1144</v>
      </c>
      <c r="C1091" s="36" t="s">
        <v>53</v>
      </c>
      <c r="D1091" s="36">
        <v>1347.97</v>
      </c>
    </row>
    <row r="1092" spans="1:4" ht="14.25" customHeight="1">
      <c r="A1092" s="36">
        <v>804390</v>
      </c>
      <c r="B1092" s="17" t="s">
        <v>1145</v>
      </c>
      <c r="C1092" s="36" t="s">
        <v>53</v>
      </c>
      <c r="D1092" s="36">
        <v>2020.05</v>
      </c>
    </row>
    <row r="1093" spans="1:4" ht="14.25" customHeight="1">
      <c r="A1093" s="36">
        <v>804118</v>
      </c>
      <c r="B1093" s="17" t="s">
        <v>1146</v>
      </c>
      <c r="C1093" s="36" t="s">
        <v>53</v>
      </c>
      <c r="D1093" s="36">
        <v>1058.3800000000001</v>
      </c>
    </row>
    <row r="1094" spans="1:4" ht="14.25" customHeight="1">
      <c r="A1094" s="36">
        <v>804103</v>
      </c>
      <c r="B1094" s="17" t="s">
        <v>1147</v>
      </c>
      <c r="C1094" s="36" t="s">
        <v>53</v>
      </c>
      <c r="D1094" s="36">
        <v>1228.02</v>
      </c>
    </row>
    <row r="1095" spans="1:4" ht="14.25" customHeight="1">
      <c r="A1095" s="36">
        <v>804102</v>
      </c>
      <c r="B1095" s="17" t="s">
        <v>1148</v>
      </c>
      <c r="C1095" s="36" t="s">
        <v>53</v>
      </c>
      <c r="D1095" s="36">
        <v>941.44</v>
      </c>
    </row>
    <row r="1096" spans="1:4" ht="14.25" customHeight="1">
      <c r="A1096" s="36">
        <v>804393</v>
      </c>
      <c r="B1096" s="17" t="s">
        <v>1149</v>
      </c>
      <c r="C1096" s="36" t="s">
        <v>53</v>
      </c>
      <c r="D1096" s="36">
        <v>2744.98</v>
      </c>
    </row>
    <row r="1097" spans="1:4" ht="14.25" customHeight="1">
      <c r="A1097" s="36">
        <v>804121</v>
      </c>
      <c r="B1097" s="17" t="s">
        <v>1150</v>
      </c>
      <c r="C1097" s="36" t="s">
        <v>53</v>
      </c>
      <c r="D1097" s="36">
        <v>1842.79</v>
      </c>
    </row>
    <row r="1098" spans="1:4" ht="14.25" customHeight="1">
      <c r="A1098" s="36">
        <v>804392</v>
      </c>
      <c r="B1098" s="17" t="s">
        <v>1151</v>
      </c>
      <c r="C1098" s="36" t="s">
        <v>53</v>
      </c>
      <c r="D1098" s="36">
        <v>2113.58</v>
      </c>
    </row>
    <row r="1099" spans="1:4" ht="14.25" customHeight="1">
      <c r="A1099" s="36">
        <v>804120</v>
      </c>
      <c r="B1099" s="17" t="s">
        <v>1152</v>
      </c>
      <c r="C1099" s="36" t="s">
        <v>53</v>
      </c>
      <c r="D1099" s="36">
        <v>1397.79</v>
      </c>
    </row>
    <row r="1100" spans="1:4" ht="14.25" customHeight="1">
      <c r="A1100" s="36">
        <v>804125</v>
      </c>
      <c r="B1100" s="17" t="s">
        <v>1153</v>
      </c>
      <c r="C1100" s="36" t="s">
        <v>53</v>
      </c>
      <c r="D1100" s="36">
        <v>1847.95</v>
      </c>
    </row>
    <row r="1101" spans="1:4" ht="14.25" customHeight="1">
      <c r="A1101" s="36">
        <v>804124</v>
      </c>
      <c r="B1101" s="17" t="s">
        <v>1154</v>
      </c>
      <c r="C1101" s="36" t="s">
        <v>53</v>
      </c>
      <c r="D1101" s="36">
        <v>1402.77</v>
      </c>
    </row>
    <row r="1102" spans="1:4" ht="14.25" customHeight="1">
      <c r="A1102" s="36">
        <v>804395</v>
      </c>
      <c r="B1102" s="17" t="s">
        <v>1155</v>
      </c>
      <c r="C1102" s="36" t="s">
        <v>53</v>
      </c>
      <c r="D1102" s="36">
        <v>2884.14</v>
      </c>
    </row>
    <row r="1103" spans="1:4" ht="14.25" customHeight="1">
      <c r="A1103" s="36">
        <v>804127</v>
      </c>
      <c r="B1103" s="17" t="s">
        <v>1156</v>
      </c>
      <c r="C1103" s="36" t="s">
        <v>53</v>
      </c>
      <c r="D1103" s="36">
        <v>1855.6</v>
      </c>
    </row>
    <row r="1104" spans="1:4" ht="14.25" customHeight="1">
      <c r="A1104" s="36">
        <v>804394</v>
      </c>
      <c r="B1104" s="17" t="s">
        <v>1157</v>
      </c>
      <c r="C1104" s="36" t="s">
        <v>53</v>
      </c>
      <c r="D1104" s="36">
        <v>2219.12</v>
      </c>
    </row>
    <row r="1105" spans="1:4" ht="14.25" customHeight="1">
      <c r="A1105" s="36">
        <v>804126</v>
      </c>
      <c r="B1105" s="17" t="s">
        <v>1158</v>
      </c>
      <c r="C1105" s="36" t="s">
        <v>53</v>
      </c>
      <c r="D1105" s="36">
        <v>1410.07</v>
      </c>
    </row>
    <row r="1106" spans="1:4" ht="14.25" customHeight="1">
      <c r="A1106" s="36">
        <v>804129</v>
      </c>
      <c r="B1106" s="17" t="s">
        <v>1159</v>
      </c>
      <c r="C1106" s="36" t="s">
        <v>53</v>
      </c>
      <c r="D1106" s="36">
        <v>1866.41</v>
      </c>
    </row>
    <row r="1107" spans="1:4" ht="14.25" customHeight="1">
      <c r="A1107" s="36">
        <v>804128</v>
      </c>
      <c r="B1107" s="17" t="s">
        <v>1160</v>
      </c>
      <c r="C1107" s="36" t="s">
        <v>53</v>
      </c>
      <c r="D1107" s="36">
        <v>1420.34</v>
      </c>
    </row>
    <row r="1108" spans="1:4" ht="14.25" customHeight="1">
      <c r="A1108" s="36">
        <v>804131</v>
      </c>
      <c r="B1108" s="17" t="s">
        <v>1161</v>
      </c>
      <c r="C1108" s="36" t="s">
        <v>53</v>
      </c>
      <c r="D1108" s="36">
        <v>1881.23</v>
      </c>
    </row>
    <row r="1109" spans="1:4" ht="14.25" customHeight="1">
      <c r="A1109" s="36">
        <v>804130</v>
      </c>
      <c r="B1109" s="17" t="s">
        <v>1162</v>
      </c>
      <c r="C1109" s="36" t="s">
        <v>53</v>
      </c>
      <c r="D1109" s="36">
        <v>1434.63</v>
      </c>
    </row>
    <row r="1110" spans="1:4" ht="14.25" customHeight="1">
      <c r="A1110" s="36">
        <v>804397</v>
      </c>
      <c r="B1110" s="17" t="s">
        <v>1163</v>
      </c>
      <c r="C1110" s="36" t="s">
        <v>53</v>
      </c>
      <c r="D1110" s="36">
        <v>3216.22</v>
      </c>
    </row>
    <row r="1111" spans="1:4" ht="14.25" customHeight="1">
      <c r="A1111" s="36">
        <v>804133</v>
      </c>
      <c r="B1111" s="17" t="s">
        <v>1164</v>
      </c>
      <c r="C1111" s="36" t="s">
        <v>53</v>
      </c>
      <c r="D1111" s="36">
        <v>1901.89</v>
      </c>
    </row>
    <row r="1112" spans="1:4" ht="14.25" customHeight="1">
      <c r="A1112" s="36">
        <v>804396</v>
      </c>
      <c r="B1112" s="17" t="s">
        <v>1165</v>
      </c>
      <c r="C1112" s="36" t="s">
        <v>53</v>
      </c>
      <c r="D1112" s="36">
        <v>2471.89</v>
      </c>
    </row>
    <row r="1113" spans="1:4" ht="14.25" customHeight="1">
      <c r="A1113" s="36">
        <v>804132</v>
      </c>
      <c r="B1113" s="17" t="s">
        <v>1166</v>
      </c>
      <c r="C1113" s="36" t="s">
        <v>53</v>
      </c>
      <c r="D1113" s="36">
        <v>1454.58</v>
      </c>
    </row>
    <row r="1114" spans="1:4" ht="14.25" customHeight="1">
      <c r="A1114" s="36">
        <v>804135</v>
      </c>
      <c r="B1114" s="17" t="s">
        <v>1167</v>
      </c>
      <c r="C1114" s="36" t="s">
        <v>53</v>
      </c>
      <c r="D1114" s="36">
        <v>1928.57</v>
      </c>
    </row>
    <row r="1115" spans="1:4" ht="14.25" customHeight="1">
      <c r="A1115" s="36">
        <v>804134</v>
      </c>
      <c r="B1115" s="17" t="s">
        <v>1168</v>
      </c>
      <c r="C1115" s="36" t="s">
        <v>53</v>
      </c>
      <c r="D1115" s="36">
        <v>1480.56</v>
      </c>
    </row>
    <row r="1116" spans="1:4" ht="14.25" customHeight="1">
      <c r="A1116" s="36">
        <v>804137</v>
      </c>
      <c r="B1116" s="17" t="s">
        <v>1169</v>
      </c>
      <c r="C1116" s="36" t="s">
        <v>53</v>
      </c>
      <c r="D1116" s="36">
        <v>1898.79</v>
      </c>
    </row>
    <row r="1117" spans="1:4" ht="14.25" customHeight="1">
      <c r="A1117" s="36">
        <v>804136</v>
      </c>
      <c r="B1117" s="17" t="s">
        <v>1170</v>
      </c>
      <c r="C1117" s="36" t="s">
        <v>53</v>
      </c>
      <c r="D1117" s="36">
        <v>1449.9</v>
      </c>
    </row>
    <row r="1118" spans="1:4" ht="14.25" customHeight="1">
      <c r="A1118" s="36">
        <v>804399</v>
      </c>
      <c r="B1118" s="17" t="s">
        <v>1171</v>
      </c>
      <c r="C1118" s="36" t="s">
        <v>53</v>
      </c>
      <c r="D1118" s="36">
        <v>4008.42</v>
      </c>
    </row>
    <row r="1119" spans="1:4" ht="14.25" customHeight="1">
      <c r="A1119" s="36">
        <v>804139</v>
      </c>
      <c r="B1119" s="17" t="s">
        <v>1172</v>
      </c>
      <c r="C1119" s="36" t="s">
        <v>53</v>
      </c>
      <c r="D1119" s="36">
        <v>2016.2</v>
      </c>
    </row>
    <row r="1120" spans="1:4" ht="14.25" customHeight="1">
      <c r="A1120" s="36">
        <v>804398</v>
      </c>
      <c r="B1120" s="17" t="s">
        <v>1173</v>
      </c>
      <c r="C1120" s="36" t="s">
        <v>53</v>
      </c>
      <c r="D1120" s="36">
        <v>3071.51</v>
      </c>
    </row>
    <row r="1121" spans="1:4" ht="14.25" customHeight="1">
      <c r="A1121" s="36">
        <v>804138</v>
      </c>
      <c r="B1121" s="17" t="s">
        <v>1174</v>
      </c>
      <c r="C1121" s="36" t="s">
        <v>53</v>
      </c>
      <c r="D1121" s="36">
        <v>1566.24</v>
      </c>
    </row>
    <row r="1122" spans="1:4" ht="14.25" customHeight="1">
      <c r="A1122" s="36">
        <v>804123</v>
      </c>
      <c r="B1122" s="17" t="s">
        <v>1175</v>
      </c>
      <c r="C1122" s="36" t="s">
        <v>53</v>
      </c>
      <c r="D1122" s="36">
        <v>1843.46</v>
      </c>
    </row>
    <row r="1123" spans="1:4" ht="14.25" customHeight="1">
      <c r="A1123" s="36">
        <v>804122</v>
      </c>
      <c r="B1123" s="17" t="s">
        <v>1176</v>
      </c>
      <c r="C1123" s="36" t="s">
        <v>53</v>
      </c>
      <c r="D1123" s="36">
        <v>1398.46</v>
      </c>
    </row>
    <row r="1124" spans="1:4" ht="14.25" customHeight="1">
      <c r="A1124" s="36">
        <v>804401</v>
      </c>
      <c r="B1124" s="17" t="s">
        <v>1177</v>
      </c>
      <c r="C1124" s="36" t="s">
        <v>53</v>
      </c>
      <c r="D1124" s="36">
        <v>3999.08</v>
      </c>
    </row>
    <row r="1125" spans="1:4" ht="14.25" customHeight="1">
      <c r="A1125" s="36">
        <v>804141</v>
      </c>
      <c r="B1125" s="17" t="s">
        <v>1178</v>
      </c>
      <c r="C1125" s="36" t="s">
        <v>53</v>
      </c>
      <c r="D1125" s="36">
        <v>2573.0500000000002</v>
      </c>
    </row>
    <row r="1126" spans="1:4" ht="14.25" customHeight="1">
      <c r="A1126" s="36">
        <v>804400</v>
      </c>
      <c r="B1126" s="17" t="s">
        <v>1179</v>
      </c>
      <c r="C1126" s="36" t="s">
        <v>53</v>
      </c>
      <c r="D1126" s="36">
        <v>3024.46</v>
      </c>
    </row>
    <row r="1127" spans="1:4" ht="14.25" customHeight="1">
      <c r="A1127" s="36">
        <v>804140</v>
      </c>
      <c r="B1127" s="17" t="s">
        <v>1180</v>
      </c>
      <c r="C1127" s="36" t="s">
        <v>53</v>
      </c>
      <c r="D1127" s="36">
        <v>1929.09</v>
      </c>
    </row>
    <row r="1128" spans="1:4" ht="14.25" customHeight="1">
      <c r="A1128" s="36">
        <v>804145</v>
      </c>
      <c r="B1128" s="17" t="s">
        <v>1181</v>
      </c>
      <c r="C1128" s="36" t="s">
        <v>53</v>
      </c>
      <c r="D1128" s="36">
        <v>2581.65</v>
      </c>
    </row>
    <row r="1129" spans="1:4" ht="14.25" customHeight="1">
      <c r="A1129" s="36">
        <v>804144</v>
      </c>
      <c r="B1129" s="17" t="s">
        <v>1182</v>
      </c>
      <c r="C1129" s="36" t="s">
        <v>53</v>
      </c>
      <c r="D1129" s="36">
        <v>1936.98</v>
      </c>
    </row>
    <row r="1130" spans="1:4" ht="14.25" customHeight="1">
      <c r="A1130" s="36">
        <v>804403</v>
      </c>
      <c r="B1130" s="17" t="s">
        <v>1183</v>
      </c>
      <c r="C1130" s="36" t="s">
        <v>53</v>
      </c>
      <c r="D1130" s="36">
        <v>4213.43</v>
      </c>
    </row>
    <row r="1131" spans="1:4" ht="14.25" customHeight="1">
      <c r="A1131" s="36">
        <v>804147</v>
      </c>
      <c r="B1131" s="17" t="s">
        <v>1184</v>
      </c>
      <c r="C1131" s="36" t="s">
        <v>53</v>
      </c>
      <c r="D1131" s="36">
        <v>2592.2600000000002</v>
      </c>
    </row>
    <row r="1132" spans="1:4" ht="14.25" customHeight="1">
      <c r="A1132" s="36">
        <v>804402</v>
      </c>
      <c r="B1132" s="17" t="s">
        <v>1185</v>
      </c>
      <c r="C1132" s="36" t="s">
        <v>53</v>
      </c>
      <c r="D1132" s="36">
        <v>3183.4</v>
      </c>
    </row>
    <row r="1133" spans="1:4" ht="14.25" customHeight="1">
      <c r="A1133" s="36">
        <v>804146</v>
      </c>
      <c r="B1133" s="17" t="s">
        <v>1186</v>
      </c>
      <c r="C1133" s="36" t="s">
        <v>53</v>
      </c>
      <c r="D1133" s="36">
        <v>1946.88</v>
      </c>
    </row>
    <row r="1134" spans="1:4" ht="14.25" customHeight="1">
      <c r="A1134" s="36">
        <v>804149</v>
      </c>
      <c r="B1134" s="17" t="s">
        <v>1187</v>
      </c>
      <c r="C1134" s="36" t="s">
        <v>53</v>
      </c>
      <c r="D1134" s="36">
        <v>2608.31</v>
      </c>
    </row>
    <row r="1135" spans="1:4" ht="14.25" customHeight="1">
      <c r="A1135" s="36">
        <v>804148</v>
      </c>
      <c r="B1135" s="17" t="s">
        <v>1188</v>
      </c>
      <c r="C1135" s="36" t="s">
        <v>53</v>
      </c>
      <c r="D1135" s="36">
        <v>1961.69</v>
      </c>
    </row>
    <row r="1136" spans="1:4" ht="14.25" customHeight="1">
      <c r="A1136" s="36">
        <v>804151</v>
      </c>
      <c r="B1136" s="17" t="s">
        <v>1189</v>
      </c>
      <c r="C1136" s="36" t="s">
        <v>53</v>
      </c>
      <c r="D1136" s="36">
        <v>2630.2</v>
      </c>
    </row>
    <row r="1137" spans="1:4" ht="14.25" customHeight="1">
      <c r="A1137" s="36">
        <v>804150</v>
      </c>
      <c r="B1137" s="17" t="s">
        <v>1190</v>
      </c>
      <c r="C1137" s="36" t="s">
        <v>53</v>
      </c>
      <c r="D1137" s="36">
        <v>1982.16</v>
      </c>
    </row>
    <row r="1138" spans="1:4" ht="14.25" customHeight="1">
      <c r="A1138" s="36">
        <v>804405</v>
      </c>
      <c r="B1138" s="17" t="s">
        <v>1191</v>
      </c>
      <c r="C1138" s="36" t="s">
        <v>53</v>
      </c>
      <c r="D1138" s="36">
        <v>4712.82</v>
      </c>
    </row>
    <row r="1139" spans="1:4" ht="14.25" customHeight="1">
      <c r="A1139" s="36">
        <v>804153</v>
      </c>
      <c r="B1139" s="17" t="s">
        <v>1192</v>
      </c>
      <c r="C1139" s="36" t="s">
        <v>53</v>
      </c>
      <c r="D1139" s="36">
        <v>2659.74</v>
      </c>
    </row>
    <row r="1140" spans="1:4" ht="14.25" customHeight="1">
      <c r="A1140" s="36">
        <v>804404</v>
      </c>
      <c r="B1140" s="17" t="s">
        <v>1193</v>
      </c>
      <c r="C1140" s="36" t="s">
        <v>53</v>
      </c>
      <c r="D1140" s="36">
        <v>3555.88</v>
      </c>
    </row>
    <row r="1141" spans="1:4" ht="14.25" customHeight="1">
      <c r="A1141" s="36">
        <v>804152</v>
      </c>
      <c r="B1141" s="17" t="s">
        <v>1194</v>
      </c>
      <c r="C1141" s="36" t="s">
        <v>53</v>
      </c>
      <c r="D1141" s="36">
        <v>2009.93</v>
      </c>
    </row>
    <row r="1142" spans="1:4" ht="14.25" customHeight="1">
      <c r="A1142" s="36">
        <v>804155</v>
      </c>
      <c r="B1142" s="17" t="s">
        <v>1195</v>
      </c>
      <c r="C1142" s="36" t="s">
        <v>53</v>
      </c>
      <c r="D1142" s="36">
        <v>2697.79</v>
      </c>
    </row>
    <row r="1143" spans="1:4" ht="14.25" customHeight="1">
      <c r="A1143" s="36">
        <v>804154</v>
      </c>
      <c r="B1143" s="17" t="s">
        <v>1196</v>
      </c>
      <c r="C1143" s="36" t="s">
        <v>53</v>
      </c>
      <c r="D1143" s="36">
        <v>2046.04</v>
      </c>
    </row>
    <row r="1144" spans="1:4" ht="14.25" customHeight="1">
      <c r="A1144" s="36">
        <v>804157</v>
      </c>
      <c r="B1144" s="17" t="s">
        <v>1197</v>
      </c>
      <c r="C1144" s="36" t="s">
        <v>53</v>
      </c>
      <c r="D1144" s="36">
        <v>2750.19</v>
      </c>
    </row>
    <row r="1145" spans="1:4" ht="14.25" customHeight="1">
      <c r="A1145" s="36">
        <v>804156</v>
      </c>
      <c r="B1145" s="17" t="s">
        <v>1198</v>
      </c>
      <c r="C1145" s="36" t="s">
        <v>53</v>
      </c>
      <c r="D1145" s="36">
        <v>2096.13</v>
      </c>
    </row>
    <row r="1146" spans="1:4" ht="14.25" customHeight="1">
      <c r="A1146" s="36">
        <v>804407</v>
      </c>
      <c r="B1146" s="17" t="s">
        <v>1199</v>
      </c>
      <c r="C1146" s="36" t="s">
        <v>53</v>
      </c>
      <c r="D1146" s="36">
        <v>5881.49</v>
      </c>
    </row>
    <row r="1147" spans="1:4" ht="14.25" customHeight="1">
      <c r="A1147" s="36">
        <v>804159</v>
      </c>
      <c r="B1147" s="17" t="s">
        <v>1200</v>
      </c>
      <c r="C1147" s="36" t="s">
        <v>53</v>
      </c>
      <c r="D1147" s="36">
        <v>2819.81</v>
      </c>
    </row>
    <row r="1148" spans="1:4" ht="14.25" customHeight="1">
      <c r="A1148" s="36">
        <v>804406</v>
      </c>
      <c r="B1148" s="17" t="s">
        <v>1201</v>
      </c>
      <c r="C1148" s="36" t="s">
        <v>53</v>
      </c>
      <c r="D1148" s="36">
        <v>4422.3999999999996</v>
      </c>
    </row>
    <row r="1149" spans="1:4" ht="14.25" customHeight="1">
      <c r="A1149" s="36">
        <v>804158</v>
      </c>
      <c r="B1149" s="17" t="s">
        <v>1202</v>
      </c>
      <c r="C1149" s="36" t="s">
        <v>53</v>
      </c>
      <c r="D1149" s="36">
        <v>2163.2800000000002</v>
      </c>
    </row>
    <row r="1150" spans="1:4" ht="14.25" customHeight="1">
      <c r="A1150" s="36">
        <v>804143</v>
      </c>
      <c r="B1150" s="17" t="s">
        <v>1203</v>
      </c>
      <c r="C1150" s="36" t="s">
        <v>53</v>
      </c>
      <c r="D1150" s="36">
        <v>2575.5300000000002</v>
      </c>
    </row>
    <row r="1151" spans="1:4" ht="14.25" customHeight="1">
      <c r="A1151" s="36">
        <v>804142</v>
      </c>
      <c r="B1151" s="17" t="s">
        <v>1204</v>
      </c>
      <c r="C1151" s="36" t="s">
        <v>53</v>
      </c>
      <c r="D1151" s="36">
        <v>1931.39</v>
      </c>
    </row>
    <row r="1152" spans="1:4" ht="14.25" customHeight="1">
      <c r="A1152" s="36">
        <v>804409</v>
      </c>
      <c r="B1152" s="17" t="s">
        <v>1205</v>
      </c>
      <c r="C1152" s="36" t="s">
        <v>53</v>
      </c>
      <c r="D1152" s="36">
        <v>7315.36</v>
      </c>
    </row>
    <row r="1153" spans="1:4" ht="14.25" customHeight="1">
      <c r="A1153" s="36">
        <v>804161</v>
      </c>
      <c r="B1153" s="17" t="s">
        <v>1206</v>
      </c>
      <c r="C1153" s="36" t="s">
        <v>53</v>
      </c>
      <c r="D1153" s="36">
        <v>4447.71</v>
      </c>
    </row>
    <row r="1154" spans="1:4" ht="14.25" customHeight="1">
      <c r="A1154" s="36">
        <v>804408</v>
      </c>
      <c r="B1154" s="17" t="s">
        <v>1207</v>
      </c>
      <c r="C1154" s="36" t="s">
        <v>53</v>
      </c>
      <c r="D1154" s="36">
        <v>5401.88</v>
      </c>
    </row>
    <row r="1155" spans="1:4" ht="14.25" customHeight="1">
      <c r="A1155" s="36">
        <v>804160</v>
      </c>
      <c r="B1155" s="17" t="s">
        <v>1208</v>
      </c>
      <c r="C1155" s="36" t="s">
        <v>53</v>
      </c>
      <c r="D1155" s="36">
        <v>3299.44</v>
      </c>
    </row>
    <row r="1156" spans="1:4" ht="14.25" customHeight="1">
      <c r="A1156" s="36">
        <v>804165</v>
      </c>
      <c r="B1156" s="17" t="s">
        <v>1209</v>
      </c>
      <c r="C1156" s="36" t="s">
        <v>53</v>
      </c>
      <c r="D1156" s="36">
        <v>4459.46</v>
      </c>
    </row>
    <row r="1157" spans="1:4" ht="14.25" customHeight="1">
      <c r="A1157" s="36">
        <v>804164</v>
      </c>
      <c r="B1157" s="17" t="s">
        <v>1210</v>
      </c>
      <c r="C1157" s="36" t="s">
        <v>53</v>
      </c>
      <c r="D1157" s="36">
        <v>3310.31</v>
      </c>
    </row>
    <row r="1158" spans="1:4" ht="14.25" customHeight="1">
      <c r="A1158" s="36">
        <v>804411</v>
      </c>
      <c r="B1158" s="17" t="s">
        <v>1211</v>
      </c>
      <c r="C1158" s="36" t="s">
        <v>53</v>
      </c>
      <c r="D1158" s="36">
        <v>7718.23</v>
      </c>
    </row>
    <row r="1159" spans="1:4" ht="14.25" customHeight="1">
      <c r="A1159" s="36">
        <v>804167</v>
      </c>
      <c r="B1159" s="17" t="s">
        <v>1212</v>
      </c>
      <c r="C1159" s="36" t="s">
        <v>53</v>
      </c>
      <c r="D1159" s="36">
        <v>4474.84</v>
      </c>
    </row>
    <row r="1160" spans="1:4" ht="14.25" customHeight="1">
      <c r="A1160" s="36">
        <v>804410</v>
      </c>
      <c r="B1160" s="17" t="s">
        <v>1213</v>
      </c>
      <c r="C1160" s="36" t="s">
        <v>53</v>
      </c>
      <c r="D1160" s="36">
        <v>5694.83</v>
      </c>
    </row>
    <row r="1161" spans="1:4" ht="14.25" customHeight="1">
      <c r="A1161" s="36">
        <v>804166</v>
      </c>
      <c r="B1161" s="17" t="s">
        <v>1214</v>
      </c>
      <c r="C1161" s="36" t="s">
        <v>53</v>
      </c>
      <c r="D1161" s="36">
        <v>3324.45</v>
      </c>
    </row>
    <row r="1162" spans="1:4" ht="14.25" customHeight="1">
      <c r="A1162" s="36">
        <v>804169</v>
      </c>
      <c r="B1162" s="17" t="s">
        <v>1215</v>
      </c>
      <c r="C1162" s="36" t="s">
        <v>53</v>
      </c>
      <c r="D1162" s="36">
        <v>4497.21</v>
      </c>
    </row>
    <row r="1163" spans="1:4" ht="14.25" customHeight="1">
      <c r="A1163" s="36">
        <v>804168</v>
      </c>
      <c r="B1163" s="17" t="s">
        <v>1216</v>
      </c>
      <c r="C1163" s="36" t="s">
        <v>53</v>
      </c>
      <c r="D1163" s="36">
        <v>3345.22</v>
      </c>
    </row>
    <row r="1164" spans="1:4" ht="14.25" customHeight="1">
      <c r="A1164" s="36">
        <v>804171</v>
      </c>
      <c r="B1164" s="17" t="s">
        <v>1217</v>
      </c>
      <c r="C1164" s="36" t="s">
        <v>53</v>
      </c>
      <c r="D1164" s="36">
        <v>4527.6899999999996</v>
      </c>
    </row>
    <row r="1165" spans="1:4" ht="14.25" customHeight="1">
      <c r="A1165" s="36">
        <v>804170</v>
      </c>
      <c r="B1165" s="17" t="s">
        <v>1218</v>
      </c>
      <c r="C1165" s="36" t="s">
        <v>53</v>
      </c>
      <c r="D1165" s="36">
        <v>3373.59</v>
      </c>
    </row>
    <row r="1166" spans="1:4" ht="14.25" customHeight="1">
      <c r="A1166" s="36">
        <v>804413</v>
      </c>
      <c r="B1166" s="17" t="s">
        <v>1219</v>
      </c>
      <c r="C1166" s="36" t="s">
        <v>53</v>
      </c>
      <c r="D1166" s="36">
        <v>8655.4699999999993</v>
      </c>
    </row>
    <row r="1167" spans="1:4" ht="14.25" customHeight="1">
      <c r="A1167" s="36">
        <v>804173</v>
      </c>
      <c r="B1167" s="17" t="s">
        <v>1220</v>
      </c>
      <c r="C1167" s="36" t="s">
        <v>53</v>
      </c>
      <c r="D1167" s="36">
        <v>4568.51</v>
      </c>
    </row>
    <row r="1168" spans="1:4" ht="14.25" customHeight="1">
      <c r="A1168" s="36">
        <v>804412</v>
      </c>
      <c r="B1168" s="17" t="s">
        <v>1221</v>
      </c>
      <c r="C1168" s="36" t="s">
        <v>53</v>
      </c>
      <c r="D1168" s="36">
        <v>6377.71</v>
      </c>
    </row>
    <row r="1169" spans="1:4" ht="14.25" customHeight="1">
      <c r="A1169" s="36">
        <v>804172</v>
      </c>
      <c r="B1169" s="17" t="s">
        <v>1222</v>
      </c>
      <c r="C1169" s="36" t="s">
        <v>53</v>
      </c>
      <c r="D1169" s="36">
        <v>3411.93</v>
      </c>
    </row>
    <row r="1170" spans="1:4" ht="14.25" customHeight="1">
      <c r="A1170" s="36">
        <v>804175</v>
      </c>
      <c r="B1170" s="17" t="s">
        <v>1223</v>
      </c>
      <c r="C1170" s="36" t="s">
        <v>53</v>
      </c>
      <c r="D1170" s="36">
        <v>4623</v>
      </c>
    </row>
    <row r="1171" spans="1:4" ht="14.25" customHeight="1">
      <c r="A1171" s="36">
        <v>804174</v>
      </c>
      <c r="B1171" s="17" t="s">
        <v>1224</v>
      </c>
      <c r="C1171" s="36" t="s">
        <v>53</v>
      </c>
      <c r="D1171" s="36">
        <v>3463.59</v>
      </c>
    </row>
    <row r="1172" spans="1:4" ht="14.25" customHeight="1">
      <c r="A1172" s="36">
        <v>804177</v>
      </c>
      <c r="B1172" s="17" t="s">
        <v>1225</v>
      </c>
      <c r="C1172" s="36" t="s">
        <v>53</v>
      </c>
      <c r="D1172" s="36">
        <v>4695.67</v>
      </c>
    </row>
    <row r="1173" spans="1:4" ht="14.25" customHeight="1">
      <c r="A1173" s="36">
        <v>804176</v>
      </c>
      <c r="B1173" s="17" t="s">
        <v>1226</v>
      </c>
      <c r="C1173" s="36" t="s">
        <v>53</v>
      </c>
      <c r="D1173" s="36">
        <v>3532.89</v>
      </c>
    </row>
    <row r="1174" spans="1:4" ht="14.25" customHeight="1">
      <c r="A1174" s="36">
        <v>804415</v>
      </c>
      <c r="B1174" s="17" t="s">
        <v>1227</v>
      </c>
      <c r="C1174" s="36" t="s">
        <v>53</v>
      </c>
      <c r="D1174" s="36">
        <v>10866.8</v>
      </c>
    </row>
    <row r="1175" spans="1:4" ht="14.25" customHeight="1">
      <c r="A1175" s="36">
        <v>804179</v>
      </c>
      <c r="B1175" s="17" t="s">
        <v>1228</v>
      </c>
      <c r="C1175" s="36" t="s">
        <v>53</v>
      </c>
      <c r="D1175" s="36">
        <v>4794.74</v>
      </c>
    </row>
    <row r="1176" spans="1:4" ht="14.25" customHeight="1">
      <c r="A1176" s="36">
        <v>804414</v>
      </c>
      <c r="B1176" s="17" t="s">
        <v>1229</v>
      </c>
      <c r="C1176" s="36" t="s">
        <v>53</v>
      </c>
      <c r="D1176" s="36">
        <v>7981.01</v>
      </c>
    </row>
    <row r="1177" spans="1:4" ht="14.25" customHeight="1">
      <c r="A1177" s="36">
        <v>804178</v>
      </c>
      <c r="B1177" s="17" t="s">
        <v>1230</v>
      </c>
      <c r="C1177" s="36" t="s">
        <v>53</v>
      </c>
      <c r="D1177" s="36">
        <v>3628.25</v>
      </c>
    </row>
    <row r="1178" spans="1:4" ht="14.25" customHeight="1">
      <c r="A1178" s="36">
        <v>804163</v>
      </c>
      <c r="B1178" s="17" t="s">
        <v>1231</v>
      </c>
      <c r="C1178" s="36" t="s">
        <v>53</v>
      </c>
      <c r="D1178" s="36">
        <v>4450.8599999999997</v>
      </c>
    </row>
    <row r="1179" spans="1:4" ht="14.25" customHeight="1">
      <c r="A1179" s="36">
        <v>804162</v>
      </c>
      <c r="B1179" s="17" t="s">
        <v>1232</v>
      </c>
      <c r="C1179" s="36" t="s">
        <v>53</v>
      </c>
      <c r="D1179" s="36">
        <v>3302.42</v>
      </c>
    </row>
    <row r="1180" spans="1:4" ht="14.25" customHeight="1">
      <c r="A1180" s="36">
        <v>804441</v>
      </c>
      <c r="B1180" s="17" t="s">
        <v>1233</v>
      </c>
      <c r="C1180" s="36" t="s">
        <v>53</v>
      </c>
      <c r="D1180" s="36">
        <v>4930.74</v>
      </c>
    </row>
    <row r="1181" spans="1:4" ht="14.25" customHeight="1">
      <c r="A1181" s="36">
        <v>804317</v>
      </c>
      <c r="B1181" s="17" t="s">
        <v>1234</v>
      </c>
      <c r="C1181" s="36" t="s">
        <v>53</v>
      </c>
      <c r="D1181" s="36">
        <v>2704.14</v>
      </c>
    </row>
    <row r="1182" spans="1:4" ht="14.25" customHeight="1">
      <c r="A1182" s="36">
        <v>804440</v>
      </c>
      <c r="B1182" s="17" t="s">
        <v>1235</v>
      </c>
      <c r="C1182" s="36" t="s">
        <v>53</v>
      </c>
      <c r="D1182" s="36">
        <v>3754.5</v>
      </c>
    </row>
    <row r="1183" spans="1:4" ht="14.25" customHeight="1">
      <c r="A1183" s="36">
        <v>804316</v>
      </c>
      <c r="B1183" s="17" t="s">
        <v>1236</v>
      </c>
      <c r="C1183" s="36" t="s">
        <v>53</v>
      </c>
      <c r="D1183" s="36">
        <v>2029.55</v>
      </c>
    </row>
    <row r="1184" spans="1:4" ht="14.25" customHeight="1">
      <c r="A1184" s="36">
        <v>804321</v>
      </c>
      <c r="B1184" s="17" t="s">
        <v>1237</v>
      </c>
      <c r="C1184" s="36" t="s">
        <v>53</v>
      </c>
      <c r="D1184" s="36">
        <v>2721.9</v>
      </c>
    </row>
    <row r="1185" spans="1:4" ht="14.25" customHeight="1">
      <c r="A1185" s="36">
        <v>804320</v>
      </c>
      <c r="B1185" s="17" t="s">
        <v>1238</v>
      </c>
      <c r="C1185" s="36" t="s">
        <v>53</v>
      </c>
      <c r="D1185" s="36">
        <v>2045.19</v>
      </c>
    </row>
    <row r="1186" spans="1:4" ht="14.25" customHeight="1">
      <c r="A1186" s="36">
        <v>804443</v>
      </c>
      <c r="B1186" s="17" t="s">
        <v>1239</v>
      </c>
      <c r="C1186" s="36" t="s">
        <v>53</v>
      </c>
      <c r="D1186" s="36">
        <v>5146.1899999999996</v>
      </c>
    </row>
    <row r="1187" spans="1:4" ht="14.25" customHeight="1">
      <c r="A1187" s="36">
        <v>804323</v>
      </c>
      <c r="B1187" s="17" t="s">
        <v>1240</v>
      </c>
      <c r="C1187" s="36" t="s">
        <v>53</v>
      </c>
      <c r="D1187" s="36">
        <v>2745.58</v>
      </c>
    </row>
    <row r="1188" spans="1:4" ht="14.25" customHeight="1">
      <c r="A1188" s="36">
        <v>804442</v>
      </c>
      <c r="B1188" s="17" t="s">
        <v>1241</v>
      </c>
      <c r="C1188" s="36" t="s">
        <v>53</v>
      </c>
      <c r="D1188" s="36">
        <v>3917.39</v>
      </c>
    </row>
    <row r="1189" spans="1:4" ht="14.25" customHeight="1">
      <c r="A1189" s="36">
        <v>804322</v>
      </c>
      <c r="B1189" s="17" t="s">
        <v>1242</v>
      </c>
      <c r="C1189" s="36" t="s">
        <v>53</v>
      </c>
      <c r="D1189" s="36">
        <v>2066.0300000000002</v>
      </c>
    </row>
    <row r="1190" spans="1:4" ht="14.25" customHeight="1">
      <c r="A1190" s="36">
        <v>804325</v>
      </c>
      <c r="B1190" s="17" t="s">
        <v>1243</v>
      </c>
      <c r="C1190" s="36" t="s">
        <v>53</v>
      </c>
      <c r="D1190" s="36">
        <v>2779.67</v>
      </c>
    </row>
    <row r="1191" spans="1:4" ht="14.25" customHeight="1">
      <c r="A1191" s="36">
        <v>804324</v>
      </c>
      <c r="B1191" s="17" t="s">
        <v>1244</v>
      </c>
      <c r="C1191" s="36" t="s">
        <v>53</v>
      </c>
      <c r="D1191" s="36">
        <v>2096.41</v>
      </c>
    </row>
    <row r="1192" spans="1:4" ht="14.25" customHeight="1">
      <c r="A1192" s="36">
        <v>804327</v>
      </c>
      <c r="B1192" s="17" t="s">
        <v>1245</v>
      </c>
      <c r="C1192" s="36" t="s">
        <v>53</v>
      </c>
      <c r="D1192" s="36">
        <v>2826.47</v>
      </c>
    </row>
    <row r="1193" spans="1:4" ht="14.25" customHeight="1">
      <c r="A1193" s="36">
        <v>804326</v>
      </c>
      <c r="B1193" s="17" t="s">
        <v>1246</v>
      </c>
      <c r="C1193" s="36" t="s">
        <v>53</v>
      </c>
      <c r="D1193" s="36">
        <v>2138.25</v>
      </c>
    </row>
    <row r="1194" spans="1:4" ht="14.25" customHeight="1">
      <c r="A1194" s="36">
        <v>804445</v>
      </c>
      <c r="B1194" s="17" t="s">
        <v>1247</v>
      </c>
      <c r="C1194" s="36" t="s">
        <v>53</v>
      </c>
      <c r="D1194" s="36">
        <v>5744.65</v>
      </c>
    </row>
    <row r="1195" spans="1:4" ht="14.25" customHeight="1">
      <c r="A1195" s="36">
        <v>804329</v>
      </c>
      <c r="B1195" s="17" t="s">
        <v>1248</v>
      </c>
      <c r="C1195" s="36" t="s">
        <v>53</v>
      </c>
      <c r="D1195" s="36">
        <v>2888.37</v>
      </c>
    </row>
    <row r="1196" spans="1:4" ht="14.25" customHeight="1">
      <c r="A1196" s="36">
        <v>804444</v>
      </c>
      <c r="B1196" s="17" t="s">
        <v>1249</v>
      </c>
      <c r="C1196" s="36" t="s">
        <v>53</v>
      </c>
      <c r="D1196" s="36">
        <v>4369.99</v>
      </c>
    </row>
    <row r="1197" spans="1:4" ht="14.25" customHeight="1">
      <c r="A1197" s="36">
        <v>804328</v>
      </c>
      <c r="B1197" s="17" t="s">
        <v>1250</v>
      </c>
      <c r="C1197" s="36" t="s">
        <v>53</v>
      </c>
      <c r="D1197" s="36">
        <v>2194.31</v>
      </c>
    </row>
    <row r="1198" spans="1:4" ht="14.25" customHeight="1">
      <c r="A1198" s="36">
        <v>804331</v>
      </c>
      <c r="B1198" s="17" t="s">
        <v>1251</v>
      </c>
      <c r="C1198" s="36" t="s">
        <v>53</v>
      </c>
      <c r="D1198" s="36">
        <v>2968.05</v>
      </c>
    </row>
    <row r="1199" spans="1:4" ht="14.25" customHeight="1">
      <c r="A1199" s="36">
        <v>804330</v>
      </c>
      <c r="B1199" s="17" t="s">
        <v>1252</v>
      </c>
      <c r="C1199" s="36" t="s">
        <v>53</v>
      </c>
      <c r="D1199" s="36">
        <v>2267.27</v>
      </c>
    </row>
    <row r="1200" spans="1:4" ht="14.25" customHeight="1">
      <c r="A1200" s="36">
        <v>804333</v>
      </c>
      <c r="B1200" s="17" t="s">
        <v>1253</v>
      </c>
      <c r="C1200" s="36" t="s">
        <v>53</v>
      </c>
      <c r="D1200" s="36">
        <v>3074.03</v>
      </c>
    </row>
    <row r="1201" spans="1:4" ht="14.25" customHeight="1">
      <c r="A1201" s="36">
        <v>804332</v>
      </c>
      <c r="B1201" s="17" t="s">
        <v>1254</v>
      </c>
      <c r="C1201" s="36" t="s">
        <v>53</v>
      </c>
      <c r="D1201" s="36">
        <v>2365.46</v>
      </c>
    </row>
    <row r="1202" spans="1:4" ht="14.25" customHeight="1">
      <c r="A1202" s="36">
        <v>804447</v>
      </c>
      <c r="B1202" s="17" t="s">
        <v>1255</v>
      </c>
      <c r="C1202" s="36" t="s">
        <v>53</v>
      </c>
      <c r="D1202" s="36">
        <v>7110.7</v>
      </c>
    </row>
    <row r="1203" spans="1:4" ht="14.25" customHeight="1">
      <c r="A1203" s="36">
        <v>804335</v>
      </c>
      <c r="B1203" s="17" t="s">
        <v>1256</v>
      </c>
      <c r="C1203" s="36" t="s">
        <v>53</v>
      </c>
      <c r="D1203" s="36">
        <v>3213.4</v>
      </c>
    </row>
    <row r="1204" spans="1:4" ht="14.25" customHeight="1">
      <c r="A1204" s="36">
        <v>804446</v>
      </c>
      <c r="B1204" s="17" t="s">
        <v>1257</v>
      </c>
      <c r="C1204" s="36" t="s">
        <v>53</v>
      </c>
      <c r="D1204" s="36">
        <v>5402.03</v>
      </c>
    </row>
    <row r="1205" spans="1:4" ht="14.25" customHeight="1">
      <c r="A1205" s="36">
        <v>804334</v>
      </c>
      <c r="B1205" s="17" t="s">
        <v>1258</v>
      </c>
      <c r="C1205" s="36" t="s">
        <v>53</v>
      </c>
      <c r="D1205" s="36">
        <v>2496.33</v>
      </c>
    </row>
    <row r="1206" spans="1:4" ht="14.25" customHeight="1">
      <c r="A1206" s="36">
        <v>804319</v>
      </c>
      <c r="B1206" s="17" t="s">
        <v>1259</v>
      </c>
      <c r="C1206" s="36" t="s">
        <v>53</v>
      </c>
      <c r="D1206" s="36">
        <v>2708.24</v>
      </c>
    </row>
    <row r="1207" spans="1:4" ht="14.25" customHeight="1">
      <c r="A1207" s="36">
        <v>804318</v>
      </c>
      <c r="B1207" s="17" t="s">
        <v>1260</v>
      </c>
      <c r="C1207" s="36" t="s">
        <v>53</v>
      </c>
      <c r="D1207" s="36">
        <v>2033.13</v>
      </c>
    </row>
    <row r="1208" spans="1:4" ht="14.25" customHeight="1">
      <c r="A1208" s="36">
        <v>804449</v>
      </c>
      <c r="B1208" s="17" t="s">
        <v>1261</v>
      </c>
      <c r="C1208" s="36" t="s">
        <v>53</v>
      </c>
      <c r="D1208" s="36">
        <v>7213.85</v>
      </c>
    </row>
    <row r="1209" spans="1:4" ht="14.25" customHeight="1">
      <c r="A1209" s="36">
        <v>804337</v>
      </c>
      <c r="B1209" s="17" t="s">
        <v>1262</v>
      </c>
      <c r="C1209" s="36" t="s">
        <v>53</v>
      </c>
      <c r="D1209" s="36">
        <v>3727.51</v>
      </c>
    </row>
    <row r="1210" spans="1:4" ht="14.25" customHeight="1">
      <c r="A1210" s="36">
        <v>804448</v>
      </c>
      <c r="B1210" s="17" t="s">
        <v>1263</v>
      </c>
      <c r="C1210" s="36" t="s">
        <v>53</v>
      </c>
      <c r="D1210" s="36">
        <v>5395.6</v>
      </c>
    </row>
    <row r="1211" spans="1:4" ht="14.25" customHeight="1">
      <c r="A1211" s="36">
        <v>804336</v>
      </c>
      <c r="B1211" s="17" t="s">
        <v>1264</v>
      </c>
      <c r="C1211" s="36" t="s">
        <v>53</v>
      </c>
      <c r="D1211" s="36">
        <v>2754.49</v>
      </c>
    </row>
    <row r="1212" spans="1:4" ht="14.25" customHeight="1">
      <c r="A1212" s="36">
        <v>804341</v>
      </c>
      <c r="B1212" s="17" t="s">
        <v>1265</v>
      </c>
      <c r="C1212" s="36" t="s">
        <v>53</v>
      </c>
      <c r="D1212" s="36">
        <v>3754.99</v>
      </c>
    </row>
    <row r="1213" spans="1:4" ht="14.25" customHeight="1">
      <c r="A1213" s="36">
        <v>804340</v>
      </c>
      <c r="B1213" s="17" t="s">
        <v>1266</v>
      </c>
      <c r="C1213" s="36" t="s">
        <v>53</v>
      </c>
      <c r="D1213" s="36">
        <v>2777.72</v>
      </c>
    </row>
    <row r="1214" spans="1:4" ht="14.25" customHeight="1">
      <c r="A1214" s="36">
        <v>804451</v>
      </c>
      <c r="B1214" s="17" t="s">
        <v>1267</v>
      </c>
      <c r="C1214" s="36" t="s">
        <v>53</v>
      </c>
      <c r="D1214" s="36">
        <v>7546.36</v>
      </c>
    </row>
    <row r="1215" spans="1:4" ht="14.25" customHeight="1">
      <c r="A1215" s="36">
        <v>804343</v>
      </c>
      <c r="B1215" s="17" t="s">
        <v>1268</v>
      </c>
      <c r="C1215" s="36" t="s">
        <v>53</v>
      </c>
      <c r="D1215" s="36">
        <v>3790.01</v>
      </c>
    </row>
    <row r="1216" spans="1:4" ht="14.25" customHeight="1">
      <c r="A1216" s="36">
        <v>804450</v>
      </c>
      <c r="B1216" s="17" t="s">
        <v>1269</v>
      </c>
      <c r="C1216" s="36" t="s">
        <v>53</v>
      </c>
      <c r="D1216" s="36">
        <v>5641.91</v>
      </c>
    </row>
    <row r="1217" spans="1:4" ht="14.25" customHeight="1">
      <c r="A1217" s="36">
        <v>804342</v>
      </c>
      <c r="B1217" s="17" t="s">
        <v>1270</v>
      </c>
      <c r="C1217" s="36" t="s">
        <v>53</v>
      </c>
      <c r="D1217" s="36">
        <v>2807.43</v>
      </c>
    </row>
    <row r="1218" spans="1:4" ht="14.25" customHeight="1">
      <c r="A1218" s="36">
        <v>804345</v>
      </c>
      <c r="B1218" s="17" t="s">
        <v>1271</v>
      </c>
      <c r="C1218" s="36" t="s">
        <v>53</v>
      </c>
      <c r="D1218" s="36">
        <v>3840.97</v>
      </c>
    </row>
    <row r="1219" spans="1:4" ht="14.25" customHeight="1">
      <c r="A1219" s="36">
        <v>804344</v>
      </c>
      <c r="B1219" s="17" t="s">
        <v>1272</v>
      </c>
      <c r="C1219" s="36" t="s">
        <v>53</v>
      </c>
      <c r="D1219" s="36">
        <v>2851.13</v>
      </c>
    </row>
    <row r="1220" spans="1:4" ht="14.25" customHeight="1">
      <c r="A1220" s="36">
        <v>804347</v>
      </c>
      <c r="B1220" s="17" t="s">
        <v>1273</v>
      </c>
      <c r="C1220" s="36" t="s">
        <v>53</v>
      </c>
      <c r="D1220" s="36">
        <v>3910.37</v>
      </c>
    </row>
    <row r="1221" spans="1:4" ht="14.25" customHeight="1">
      <c r="A1221" s="36">
        <v>804346</v>
      </c>
      <c r="B1221" s="17" t="s">
        <v>1274</v>
      </c>
      <c r="C1221" s="36" t="s">
        <v>53</v>
      </c>
      <c r="D1221" s="36">
        <v>2911.15</v>
      </c>
    </row>
    <row r="1222" spans="1:4" ht="14.25" customHeight="1">
      <c r="A1222" s="36">
        <v>804453</v>
      </c>
      <c r="B1222" s="17" t="s">
        <v>1275</v>
      </c>
      <c r="C1222" s="36" t="s">
        <v>53</v>
      </c>
      <c r="D1222" s="36">
        <v>8417.06</v>
      </c>
    </row>
    <row r="1223" spans="1:4" ht="14.25" customHeight="1">
      <c r="A1223" s="36">
        <v>804349</v>
      </c>
      <c r="B1223" s="17" t="s">
        <v>1276</v>
      </c>
      <c r="C1223" s="36" t="s">
        <v>53</v>
      </c>
      <c r="D1223" s="36">
        <v>4001.06</v>
      </c>
    </row>
    <row r="1224" spans="1:4" ht="14.25" customHeight="1">
      <c r="A1224" s="36">
        <v>804452</v>
      </c>
      <c r="B1224" s="17" t="s">
        <v>1277</v>
      </c>
      <c r="C1224" s="36" t="s">
        <v>53</v>
      </c>
      <c r="D1224" s="36">
        <v>6286.03</v>
      </c>
    </row>
    <row r="1225" spans="1:4" ht="14.25" customHeight="1">
      <c r="A1225" s="36">
        <v>804348</v>
      </c>
      <c r="B1225" s="17" t="s">
        <v>1278</v>
      </c>
      <c r="C1225" s="36" t="s">
        <v>53</v>
      </c>
      <c r="D1225" s="36">
        <v>2990.51</v>
      </c>
    </row>
    <row r="1226" spans="1:4" ht="14.25" customHeight="1">
      <c r="A1226" s="36">
        <v>804351</v>
      </c>
      <c r="B1226" s="17" t="s">
        <v>1279</v>
      </c>
      <c r="C1226" s="36" t="s">
        <v>53</v>
      </c>
      <c r="D1226" s="36">
        <v>4117.28</v>
      </c>
    </row>
    <row r="1227" spans="1:4" ht="14.25" customHeight="1">
      <c r="A1227" s="36">
        <v>804350</v>
      </c>
      <c r="B1227" s="17" t="s">
        <v>1280</v>
      </c>
      <c r="C1227" s="36" t="s">
        <v>53</v>
      </c>
      <c r="D1227" s="36">
        <v>3093.63</v>
      </c>
    </row>
    <row r="1228" spans="1:4" ht="14.25" customHeight="1">
      <c r="A1228" s="36">
        <v>804353</v>
      </c>
      <c r="B1228" s="17" t="s">
        <v>1281</v>
      </c>
      <c r="C1228" s="36" t="s">
        <v>53</v>
      </c>
      <c r="D1228" s="36">
        <v>4269.05</v>
      </c>
    </row>
    <row r="1229" spans="1:4" ht="14.25" customHeight="1">
      <c r="A1229" s="36">
        <v>804352</v>
      </c>
      <c r="B1229" s="17" t="s">
        <v>1282</v>
      </c>
      <c r="C1229" s="36" t="s">
        <v>53</v>
      </c>
      <c r="D1229" s="36">
        <v>3230.54</v>
      </c>
    </row>
    <row r="1230" spans="1:4" ht="14.25" customHeight="1">
      <c r="A1230" s="36">
        <v>804455</v>
      </c>
      <c r="B1230" s="17" t="s">
        <v>1283</v>
      </c>
      <c r="C1230" s="36" t="s">
        <v>53</v>
      </c>
      <c r="D1230" s="36">
        <v>10426.61</v>
      </c>
    </row>
    <row r="1231" spans="1:4" ht="14.25" customHeight="1">
      <c r="A1231" s="36">
        <v>804355</v>
      </c>
      <c r="B1231" s="17" t="s">
        <v>1284</v>
      </c>
      <c r="C1231" s="36" t="s">
        <v>53</v>
      </c>
      <c r="D1231" s="36">
        <v>4467.79</v>
      </c>
    </row>
    <row r="1232" spans="1:4" ht="14.25" customHeight="1">
      <c r="A1232" s="36">
        <v>804454</v>
      </c>
      <c r="B1232" s="17" t="s">
        <v>1285</v>
      </c>
      <c r="C1232" s="36" t="s">
        <v>53</v>
      </c>
      <c r="D1232" s="36">
        <v>7774.47</v>
      </c>
    </row>
    <row r="1233" spans="1:4" ht="14.25" customHeight="1">
      <c r="A1233" s="36">
        <v>804354</v>
      </c>
      <c r="B1233" s="17" t="s">
        <v>1286</v>
      </c>
      <c r="C1233" s="36" t="s">
        <v>53</v>
      </c>
      <c r="D1233" s="36">
        <v>3412.63</v>
      </c>
    </row>
    <row r="1234" spans="1:4" ht="14.25" customHeight="1">
      <c r="A1234" s="36">
        <v>804339</v>
      </c>
      <c r="B1234" s="17" t="s">
        <v>1287</v>
      </c>
      <c r="C1234" s="36" t="s">
        <v>53</v>
      </c>
      <c r="D1234" s="36">
        <v>3734.38</v>
      </c>
    </row>
    <row r="1235" spans="1:4" ht="14.25" customHeight="1">
      <c r="A1235" s="36">
        <v>804338</v>
      </c>
      <c r="B1235" s="17" t="s">
        <v>1288</v>
      </c>
      <c r="C1235" s="36" t="s">
        <v>53</v>
      </c>
      <c r="D1235" s="36">
        <v>2760.3</v>
      </c>
    </row>
    <row r="1236" spans="1:4" ht="14.25" customHeight="1">
      <c r="A1236" s="36">
        <v>804457</v>
      </c>
      <c r="B1236" s="17" t="s">
        <v>1289</v>
      </c>
      <c r="C1236" s="36" t="s">
        <v>53</v>
      </c>
      <c r="D1236" s="36">
        <v>12759.64</v>
      </c>
    </row>
    <row r="1237" spans="1:4" ht="14.25" customHeight="1">
      <c r="A1237" s="36">
        <v>804357</v>
      </c>
      <c r="B1237" s="17" t="s">
        <v>1290</v>
      </c>
      <c r="C1237" s="36" t="s">
        <v>53</v>
      </c>
      <c r="D1237" s="36">
        <v>6328.08</v>
      </c>
    </row>
    <row r="1238" spans="1:4" ht="14.25" customHeight="1">
      <c r="A1238" s="36">
        <v>804456</v>
      </c>
      <c r="B1238" s="17" t="s">
        <v>1291</v>
      </c>
      <c r="C1238" s="36" t="s">
        <v>53</v>
      </c>
      <c r="D1238" s="36">
        <v>9305.11</v>
      </c>
    </row>
    <row r="1239" spans="1:4" ht="14.25" customHeight="1">
      <c r="A1239" s="36">
        <v>804356</v>
      </c>
      <c r="B1239" s="17" t="s">
        <v>1292</v>
      </c>
      <c r="C1239" s="36" t="s">
        <v>53</v>
      </c>
      <c r="D1239" s="36">
        <v>4605.24</v>
      </c>
    </row>
    <row r="1240" spans="1:4" ht="14.25" customHeight="1">
      <c r="A1240" s="36">
        <v>804361</v>
      </c>
      <c r="B1240" s="17" t="s">
        <v>1293</v>
      </c>
      <c r="C1240" s="36" t="s">
        <v>53</v>
      </c>
      <c r="D1240" s="36">
        <v>6370.81</v>
      </c>
    </row>
    <row r="1241" spans="1:4" ht="14.25" customHeight="1">
      <c r="A1241" s="36">
        <v>804360</v>
      </c>
      <c r="B1241" s="17" t="s">
        <v>1294</v>
      </c>
      <c r="C1241" s="36" t="s">
        <v>53</v>
      </c>
      <c r="D1241" s="36">
        <v>4640.54</v>
      </c>
    </row>
    <row r="1242" spans="1:4" ht="14.25" customHeight="1">
      <c r="A1242" s="36">
        <v>804459</v>
      </c>
      <c r="B1242" s="17" t="s">
        <v>1295</v>
      </c>
      <c r="C1242" s="36" t="s">
        <v>53</v>
      </c>
      <c r="D1242" s="36">
        <v>13355.53</v>
      </c>
    </row>
    <row r="1243" spans="1:4" ht="14.25" customHeight="1">
      <c r="A1243" s="36">
        <v>804363</v>
      </c>
      <c r="B1243" s="17" t="s">
        <v>1296</v>
      </c>
      <c r="C1243" s="36" t="s">
        <v>53</v>
      </c>
      <c r="D1243" s="36">
        <v>6425.47</v>
      </c>
    </row>
    <row r="1244" spans="1:4" ht="14.25" customHeight="1">
      <c r="A1244" s="36">
        <v>804458</v>
      </c>
      <c r="B1244" s="17" t="s">
        <v>1297</v>
      </c>
      <c r="C1244" s="36" t="s">
        <v>53</v>
      </c>
      <c r="D1244" s="36">
        <v>9736.3799999999992</v>
      </c>
    </row>
    <row r="1245" spans="1:4" ht="14.25" customHeight="1">
      <c r="A1245" s="36">
        <v>804362</v>
      </c>
      <c r="B1245" s="17" t="s">
        <v>1298</v>
      </c>
      <c r="C1245" s="36" t="s">
        <v>53</v>
      </c>
      <c r="D1245" s="36">
        <v>4685.8100000000004</v>
      </c>
    </row>
    <row r="1246" spans="1:4" ht="14.25" customHeight="1">
      <c r="A1246" s="36">
        <v>804365</v>
      </c>
      <c r="B1246" s="17" t="s">
        <v>1299</v>
      </c>
      <c r="C1246" s="36" t="s">
        <v>53</v>
      </c>
      <c r="D1246" s="36">
        <v>6504.16</v>
      </c>
    </row>
    <row r="1247" spans="1:4" ht="14.25" customHeight="1">
      <c r="A1247" s="36">
        <v>804364</v>
      </c>
      <c r="B1247" s="17" t="s">
        <v>1300</v>
      </c>
      <c r="C1247" s="36" t="s">
        <v>53</v>
      </c>
      <c r="D1247" s="36">
        <v>4751.41</v>
      </c>
    </row>
    <row r="1248" spans="1:4" ht="14.25" customHeight="1">
      <c r="A1248" s="36">
        <v>804367</v>
      </c>
      <c r="B1248" s="17" t="s">
        <v>1301</v>
      </c>
      <c r="C1248" s="36" t="s">
        <v>53</v>
      </c>
      <c r="D1248" s="36">
        <v>6610.45</v>
      </c>
    </row>
    <row r="1249" spans="1:4" ht="14.25" customHeight="1">
      <c r="A1249" s="36">
        <v>804366</v>
      </c>
      <c r="B1249" s="17" t="s">
        <v>1302</v>
      </c>
      <c r="C1249" s="36" t="s">
        <v>53</v>
      </c>
      <c r="D1249" s="36">
        <v>4841.0600000000004</v>
      </c>
    </row>
    <row r="1250" spans="1:4" ht="14.25" customHeight="1">
      <c r="A1250" s="36">
        <v>804461</v>
      </c>
      <c r="B1250" s="17" t="s">
        <v>1303</v>
      </c>
      <c r="C1250" s="36" t="s">
        <v>53</v>
      </c>
      <c r="D1250" s="36">
        <v>14937.78</v>
      </c>
    </row>
    <row r="1251" spans="1:4" ht="14.25" customHeight="1">
      <c r="A1251" s="36">
        <v>804369</v>
      </c>
      <c r="B1251" s="17" t="s">
        <v>1304</v>
      </c>
      <c r="C1251" s="36" t="s">
        <v>53</v>
      </c>
      <c r="D1251" s="36">
        <v>6748.35</v>
      </c>
    </row>
    <row r="1252" spans="1:4" ht="14.25" customHeight="1">
      <c r="A1252" s="36">
        <v>804460</v>
      </c>
      <c r="B1252" s="17" t="s">
        <v>1305</v>
      </c>
      <c r="C1252" s="36" t="s">
        <v>53</v>
      </c>
      <c r="D1252" s="36">
        <v>10881.6</v>
      </c>
    </row>
    <row r="1253" spans="1:4" ht="14.25" customHeight="1">
      <c r="A1253" s="36">
        <v>804371</v>
      </c>
      <c r="B1253" s="17" t="s">
        <v>1306</v>
      </c>
      <c r="C1253" s="36" t="s">
        <v>53</v>
      </c>
      <c r="D1253" s="36">
        <v>6924.94</v>
      </c>
    </row>
    <row r="1254" spans="1:4" ht="14.25" customHeight="1">
      <c r="A1254" s="36">
        <v>804370</v>
      </c>
      <c r="B1254" s="17" t="s">
        <v>1307</v>
      </c>
      <c r="C1254" s="36" t="s">
        <v>53</v>
      </c>
      <c r="D1254" s="36">
        <v>5112</v>
      </c>
    </row>
    <row r="1255" spans="1:4" ht="14.25" customHeight="1">
      <c r="A1255" s="36">
        <v>804373</v>
      </c>
      <c r="B1255" s="17" t="s">
        <v>1308</v>
      </c>
      <c r="C1255" s="36" t="s">
        <v>53</v>
      </c>
      <c r="D1255" s="36">
        <v>7151.14</v>
      </c>
    </row>
    <row r="1256" spans="1:4" ht="14.25" customHeight="1">
      <c r="A1256" s="36">
        <v>804372</v>
      </c>
      <c r="B1256" s="17" t="s">
        <v>1309</v>
      </c>
      <c r="C1256" s="36" t="s">
        <v>53</v>
      </c>
      <c r="D1256" s="36">
        <v>5311.83</v>
      </c>
    </row>
    <row r="1257" spans="1:4" ht="14.25" customHeight="1">
      <c r="A1257" s="36">
        <v>804463</v>
      </c>
      <c r="B1257" s="17" t="s">
        <v>1310</v>
      </c>
      <c r="C1257" s="36" t="s">
        <v>53</v>
      </c>
      <c r="D1257" s="36">
        <v>18566.599999999999</v>
      </c>
    </row>
    <row r="1258" spans="1:4" ht="14.25" customHeight="1">
      <c r="A1258" s="36">
        <v>804375</v>
      </c>
      <c r="B1258" s="17" t="s">
        <v>1311</v>
      </c>
      <c r="C1258" s="36" t="s">
        <v>53</v>
      </c>
      <c r="D1258" s="36">
        <v>7446.38</v>
      </c>
    </row>
    <row r="1259" spans="1:4" ht="14.25" customHeight="1">
      <c r="A1259" s="36">
        <v>804462</v>
      </c>
      <c r="B1259" s="17" t="s">
        <v>1312</v>
      </c>
      <c r="C1259" s="36" t="s">
        <v>53</v>
      </c>
      <c r="D1259" s="36">
        <v>13501.28</v>
      </c>
    </row>
    <row r="1260" spans="1:4" ht="14.25" customHeight="1">
      <c r="A1260" s="36">
        <v>804374</v>
      </c>
      <c r="B1260" s="17" t="s">
        <v>1313</v>
      </c>
      <c r="C1260" s="36" t="s">
        <v>53</v>
      </c>
      <c r="D1260" s="36">
        <v>5577.69</v>
      </c>
    </row>
    <row r="1261" spans="1:4" ht="14.25" customHeight="1">
      <c r="A1261" s="36">
        <v>804359</v>
      </c>
      <c r="B1261" s="17" t="s">
        <v>1314</v>
      </c>
      <c r="C1261" s="36" t="s">
        <v>53</v>
      </c>
      <c r="D1261" s="36">
        <v>6338.86</v>
      </c>
    </row>
    <row r="1262" spans="1:4" ht="14.25" customHeight="1">
      <c r="A1262" s="36">
        <v>804358</v>
      </c>
      <c r="B1262" s="17" t="s">
        <v>1315</v>
      </c>
      <c r="C1262" s="36" t="s">
        <v>53</v>
      </c>
      <c r="D1262" s="36">
        <v>4614.25</v>
      </c>
    </row>
    <row r="1263" spans="1:4" ht="14.25" customHeight="1">
      <c r="A1263" s="36">
        <v>804368</v>
      </c>
      <c r="B1263" s="17" t="s">
        <v>1316</v>
      </c>
      <c r="C1263" s="36" t="s">
        <v>53</v>
      </c>
      <c r="D1263" s="36">
        <v>4958.78</v>
      </c>
    </row>
    <row r="1264" spans="1:4" ht="14.25" customHeight="1">
      <c r="A1264" s="36">
        <v>804465</v>
      </c>
      <c r="B1264" s="17" t="s">
        <v>1317</v>
      </c>
      <c r="C1264" s="36" t="s">
        <v>132</v>
      </c>
      <c r="D1264" s="36">
        <v>126.27</v>
      </c>
    </row>
    <row r="1265" spans="1:4" ht="14.25" customHeight="1">
      <c r="A1265" s="36">
        <v>804464</v>
      </c>
      <c r="B1265" s="17" t="s">
        <v>1318</v>
      </c>
      <c r="C1265" s="36" t="s">
        <v>132</v>
      </c>
      <c r="D1265" s="36">
        <v>102.39</v>
      </c>
    </row>
    <row r="1266" spans="1:4" ht="14.25" customHeight="1">
      <c r="A1266" s="36">
        <v>804475</v>
      </c>
      <c r="B1266" s="17" t="s">
        <v>1319</v>
      </c>
      <c r="C1266" s="36" t="s">
        <v>132</v>
      </c>
      <c r="D1266" s="36">
        <v>138.79</v>
      </c>
    </row>
    <row r="1267" spans="1:4" ht="14.25" customHeight="1">
      <c r="A1267" s="36">
        <v>804474</v>
      </c>
      <c r="B1267" s="17" t="s">
        <v>1320</v>
      </c>
      <c r="C1267" s="36" t="s">
        <v>132</v>
      </c>
      <c r="D1267" s="36">
        <v>114.92</v>
      </c>
    </row>
    <row r="1268" spans="1:4" ht="14.25" customHeight="1">
      <c r="A1268" s="36">
        <v>804485</v>
      </c>
      <c r="B1268" s="17" t="s">
        <v>1321</v>
      </c>
      <c r="C1268" s="36" t="s">
        <v>132</v>
      </c>
      <c r="D1268" s="36">
        <v>201.33</v>
      </c>
    </row>
    <row r="1269" spans="1:4" ht="14.25" customHeight="1">
      <c r="A1269" s="36">
        <v>804484</v>
      </c>
      <c r="B1269" s="17" t="s">
        <v>1322</v>
      </c>
      <c r="C1269" s="36" t="s">
        <v>132</v>
      </c>
      <c r="D1269" s="36">
        <v>177.58</v>
      </c>
    </row>
    <row r="1270" spans="1:4" ht="14.25" customHeight="1">
      <c r="A1270" s="36">
        <v>804495</v>
      </c>
      <c r="B1270" s="17" t="s">
        <v>1323</v>
      </c>
      <c r="C1270" s="36" t="s">
        <v>132</v>
      </c>
      <c r="D1270" s="36">
        <v>250.86</v>
      </c>
    </row>
    <row r="1271" spans="1:4" ht="14.25" customHeight="1">
      <c r="A1271" s="36">
        <v>804494</v>
      </c>
      <c r="B1271" s="17" t="s">
        <v>1324</v>
      </c>
      <c r="C1271" s="36" t="s">
        <v>132</v>
      </c>
      <c r="D1271" s="36">
        <v>222.71</v>
      </c>
    </row>
    <row r="1272" spans="1:4" ht="14.25" customHeight="1">
      <c r="A1272" s="36">
        <v>804467</v>
      </c>
      <c r="B1272" s="17" t="s">
        <v>1325</v>
      </c>
      <c r="C1272" s="36" t="s">
        <v>132</v>
      </c>
      <c r="D1272" s="36">
        <v>192.02</v>
      </c>
    </row>
    <row r="1273" spans="1:4" ht="14.25" customHeight="1">
      <c r="A1273" s="36">
        <v>804466</v>
      </c>
      <c r="B1273" s="17" t="s">
        <v>1326</v>
      </c>
      <c r="C1273" s="36" t="s">
        <v>132</v>
      </c>
      <c r="D1273" s="36">
        <v>153.99</v>
      </c>
    </row>
    <row r="1274" spans="1:4" ht="14.25" customHeight="1">
      <c r="A1274" s="36">
        <v>804477</v>
      </c>
      <c r="B1274" s="17" t="s">
        <v>1327</v>
      </c>
      <c r="C1274" s="36" t="s">
        <v>132</v>
      </c>
      <c r="D1274" s="36">
        <v>242.06</v>
      </c>
    </row>
    <row r="1275" spans="1:4" ht="14.25" customHeight="1">
      <c r="A1275" s="36">
        <v>804476</v>
      </c>
      <c r="B1275" s="17" t="s">
        <v>1328</v>
      </c>
      <c r="C1275" s="36" t="s">
        <v>132</v>
      </c>
      <c r="D1275" s="36">
        <v>204.12</v>
      </c>
    </row>
    <row r="1276" spans="1:4" ht="14.25" customHeight="1">
      <c r="A1276" s="36">
        <v>804487</v>
      </c>
      <c r="B1276" s="17" t="s">
        <v>1329</v>
      </c>
      <c r="C1276" s="36" t="s">
        <v>132</v>
      </c>
      <c r="D1276" s="36">
        <v>342.19</v>
      </c>
    </row>
    <row r="1277" spans="1:4" ht="14.25" customHeight="1">
      <c r="A1277" s="36">
        <v>804486</v>
      </c>
      <c r="B1277" s="17" t="s">
        <v>1330</v>
      </c>
      <c r="C1277" s="36" t="s">
        <v>132</v>
      </c>
      <c r="D1277" s="36">
        <v>299.72000000000003</v>
      </c>
    </row>
    <row r="1278" spans="1:4" ht="14.25" customHeight="1">
      <c r="A1278" s="36">
        <v>804497</v>
      </c>
      <c r="B1278" s="17" t="s">
        <v>1331</v>
      </c>
      <c r="C1278" s="36" t="s">
        <v>132</v>
      </c>
      <c r="D1278" s="36">
        <v>403.92</v>
      </c>
    </row>
    <row r="1279" spans="1:4" ht="14.25" customHeight="1">
      <c r="A1279" s="36">
        <v>804496</v>
      </c>
      <c r="B1279" s="17" t="s">
        <v>1332</v>
      </c>
      <c r="C1279" s="36" t="s">
        <v>132</v>
      </c>
      <c r="D1279" s="36">
        <v>352.5</v>
      </c>
    </row>
    <row r="1280" spans="1:4" ht="14.25" customHeight="1">
      <c r="A1280" s="36">
        <v>804469</v>
      </c>
      <c r="B1280" s="17" t="s">
        <v>1333</v>
      </c>
      <c r="C1280" s="36" t="s">
        <v>132</v>
      </c>
      <c r="D1280" s="36">
        <v>334.5</v>
      </c>
    </row>
    <row r="1281" spans="1:4" ht="14.25" customHeight="1">
      <c r="A1281" s="36">
        <v>804468</v>
      </c>
      <c r="B1281" s="17" t="s">
        <v>1334</v>
      </c>
      <c r="C1281" s="36" t="s">
        <v>132</v>
      </c>
      <c r="D1281" s="36">
        <v>282.36</v>
      </c>
    </row>
    <row r="1282" spans="1:4" ht="14.25" customHeight="1">
      <c r="A1282" s="36">
        <v>804479</v>
      </c>
      <c r="B1282" s="17" t="s">
        <v>1335</v>
      </c>
      <c r="C1282" s="36" t="s">
        <v>132</v>
      </c>
      <c r="D1282" s="36">
        <v>384.54</v>
      </c>
    </row>
    <row r="1283" spans="1:4" ht="14.25" customHeight="1">
      <c r="A1283" s="36">
        <v>804478</v>
      </c>
      <c r="B1283" s="17" t="s">
        <v>1336</v>
      </c>
      <c r="C1283" s="36" t="s">
        <v>132</v>
      </c>
      <c r="D1283" s="36">
        <v>332.48</v>
      </c>
    </row>
    <row r="1284" spans="1:4" ht="14.25" customHeight="1">
      <c r="A1284" s="36">
        <v>804489</v>
      </c>
      <c r="B1284" s="17" t="s">
        <v>1337</v>
      </c>
      <c r="C1284" s="36" t="s">
        <v>132</v>
      </c>
      <c r="D1284" s="36">
        <v>485.99</v>
      </c>
    </row>
    <row r="1285" spans="1:4" ht="14.25" customHeight="1">
      <c r="A1285" s="36">
        <v>804488</v>
      </c>
      <c r="B1285" s="17" t="s">
        <v>1338</v>
      </c>
      <c r="C1285" s="36" t="s">
        <v>132</v>
      </c>
      <c r="D1285" s="36">
        <v>419.55</v>
      </c>
    </row>
    <row r="1286" spans="1:4" ht="14.25" customHeight="1">
      <c r="A1286" s="36">
        <v>804499</v>
      </c>
      <c r="B1286" s="17" t="s">
        <v>1339</v>
      </c>
      <c r="C1286" s="36" t="s">
        <v>132</v>
      </c>
      <c r="D1286" s="36">
        <v>616.21</v>
      </c>
    </row>
    <row r="1287" spans="1:4" ht="14.25" customHeight="1">
      <c r="A1287" s="36">
        <v>804498</v>
      </c>
      <c r="B1287" s="17" t="s">
        <v>1340</v>
      </c>
      <c r="C1287" s="36" t="s">
        <v>132</v>
      </c>
      <c r="D1287" s="36">
        <v>538.72</v>
      </c>
    </row>
    <row r="1288" spans="1:4" ht="14.25" customHeight="1">
      <c r="A1288" s="36">
        <v>804471</v>
      </c>
      <c r="B1288" s="17" t="s">
        <v>1341</v>
      </c>
      <c r="C1288" s="36" t="s">
        <v>132</v>
      </c>
      <c r="D1288" s="36">
        <v>454.82</v>
      </c>
    </row>
    <row r="1289" spans="1:4" ht="14.25" customHeight="1">
      <c r="A1289" s="36">
        <v>804470</v>
      </c>
      <c r="B1289" s="17" t="s">
        <v>1342</v>
      </c>
      <c r="C1289" s="36" t="s">
        <v>132</v>
      </c>
      <c r="D1289" s="36">
        <v>378.89</v>
      </c>
    </row>
    <row r="1290" spans="1:4" ht="14.25" customHeight="1">
      <c r="A1290" s="36">
        <v>804481</v>
      </c>
      <c r="B1290" s="17" t="s">
        <v>1343</v>
      </c>
      <c r="C1290" s="36" t="s">
        <v>132</v>
      </c>
      <c r="D1290" s="36">
        <v>567.41</v>
      </c>
    </row>
    <row r="1291" spans="1:4" ht="14.25" customHeight="1">
      <c r="A1291" s="36">
        <v>804480</v>
      </c>
      <c r="B1291" s="17" t="s">
        <v>1344</v>
      </c>
      <c r="C1291" s="36" t="s">
        <v>132</v>
      </c>
      <c r="D1291" s="36">
        <v>491.68</v>
      </c>
    </row>
    <row r="1292" spans="1:4" ht="14.25" customHeight="1">
      <c r="A1292" s="36">
        <v>804491</v>
      </c>
      <c r="B1292" s="17" t="s">
        <v>1345</v>
      </c>
      <c r="C1292" s="36" t="s">
        <v>132</v>
      </c>
      <c r="D1292" s="36">
        <v>748.76</v>
      </c>
    </row>
    <row r="1293" spans="1:4" ht="14.25" customHeight="1">
      <c r="A1293" s="36">
        <v>804490</v>
      </c>
      <c r="B1293" s="17" t="s">
        <v>1346</v>
      </c>
      <c r="C1293" s="36" t="s">
        <v>132</v>
      </c>
      <c r="D1293" s="36">
        <v>647.61</v>
      </c>
    </row>
    <row r="1294" spans="1:4" ht="14.25" customHeight="1">
      <c r="A1294" s="36">
        <v>804501</v>
      </c>
      <c r="B1294" s="17" t="s">
        <v>1347</v>
      </c>
      <c r="C1294" s="36" t="s">
        <v>132</v>
      </c>
      <c r="D1294" s="36">
        <v>898.16</v>
      </c>
    </row>
    <row r="1295" spans="1:4" ht="14.25" customHeight="1">
      <c r="A1295" s="36">
        <v>804500</v>
      </c>
      <c r="B1295" s="17" t="s">
        <v>1348</v>
      </c>
      <c r="C1295" s="36" t="s">
        <v>132</v>
      </c>
      <c r="D1295" s="36">
        <v>783.5</v>
      </c>
    </row>
    <row r="1296" spans="1:4" ht="14.25" customHeight="1">
      <c r="A1296" s="36">
        <v>804473</v>
      </c>
      <c r="B1296" s="17" t="s">
        <v>1349</v>
      </c>
      <c r="C1296" s="36" t="s">
        <v>132</v>
      </c>
      <c r="D1296" s="36">
        <v>732.74</v>
      </c>
    </row>
    <row r="1297" spans="1:4" ht="14.25" customHeight="1">
      <c r="A1297" s="36">
        <v>804472</v>
      </c>
      <c r="B1297" s="17" t="s">
        <v>1350</v>
      </c>
      <c r="C1297" s="36" t="s">
        <v>132</v>
      </c>
      <c r="D1297" s="36">
        <v>614.14</v>
      </c>
    </row>
    <row r="1298" spans="1:4" ht="14.25" customHeight="1">
      <c r="A1298" s="36">
        <v>804483</v>
      </c>
      <c r="B1298" s="17" t="s">
        <v>1351</v>
      </c>
      <c r="C1298" s="36" t="s">
        <v>132</v>
      </c>
      <c r="D1298" s="36">
        <v>907.87</v>
      </c>
    </row>
    <row r="1299" spans="1:4" ht="14.25" customHeight="1">
      <c r="A1299" s="36">
        <v>804482</v>
      </c>
      <c r="B1299" s="17" t="s">
        <v>1352</v>
      </c>
      <c r="C1299" s="36" t="s">
        <v>132</v>
      </c>
      <c r="D1299" s="36">
        <v>789.59</v>
      </c>
    </row>
    <row r="1300" spans="1:4" ht="14.25" customHeight="1">
      <c r="A1300" s="36">
        <v>804493</v>
      </c>
      <c r="B1300" s="17" t="s">
        <v>1353</v>
      </c>
      <c r="C1300" s="36" t="s">
        <v>132</v>
      </c>
      <c r="D1300" s="36">
        <v>1199.17</v>
      </c>
    </row>
    <row r="1301" spans="1:4" ht="14.25" customHeight="1">
      <c r="A1301" s="36">
        <v>804492</v>
      </c>
      <c r="B1301" s="17" t="s">
        <v>1354</v>
      </c>
      <c r="C1301" s="36" t="s">
        <v>132</v>
      </c>
      <c r="D1301" s="36">
        <v>1042.5999999999999</v>
      </c>
    </row>
    <row r="1302" spans="1:4" ht="14.25" customHeight="1">
      <c r="A1302" s="36">
        <v>804503</v>
      </c>
      <c r="B1302" s="17" t="s">
        <v>1355</v>
      </c>
      <c r="C1302" s="36" t="s">
        <v>132</v>
      </c>
      <c r="D1302" s="36">
        <v>1427.01</v>
      </c>
    </row>
    <row r="1303" spans="1:4" ht="14.25" customHeight="1">
      <c r="A1303" s="36">
        <v>804502</v>
      </c>
      <c r="B1303" s="17" t="s">
        <v>1356</v>
      </c>
      <c r="C1303" s="36" t="s">
        <v>132</v>
      </c>
      <c r="D1303" s="36">
        <v>1265.17</v>
      </c>
    </row>
    <row r="1304" spans="1:4" ht="14.25" customHeight="1">
      <c r="A1304" s="36">
        <v>804180</v>
      </c>
      <c r="B1304" s="17" t="s">
        <v>1357</v>
      </c>
      <c r="C1304" s="36" t="s">
        <v>132</v>
      </c>
      <c r="D1304" s="36">
        <v>990.17</v>
      </c>
    </row>
    <row r="1305" spans="1:4" ht="14.25" customHeight="1">
      <c r="A1305" s="36">
        <v>804181</v>
      </c>
      <c r="B1305" s="17" t="s">
        <v>1358</v>
      </c>
      <c r="C1305" s="36" t="s">
        <v>132</v>
      </c>
      <c r="D1305" s="36">
        <v>1099.8399999999999</v>
      </c>
    </row>
    <row r="1306" spans="1:4" ht="14.25" customHeight="1">
      <c r="A1306" s="36">
        <v>804182</v>
      </c>
      <c r="B1306" s="17" t="s">
        <v>1359</v>
      </c>
      <c r="C1306" s="36" t="s">
        <v>132</v>
      </c>
      <c r="D1306" s="36">
        <v>1157.1400000000001</v>
      </c>
    </row>
    <row r="1307" spans="1:4" ht="14.25" customHeight="1">
      <c r="A1307" s="36">
        <v>804183</v>
      </c>
      <c r="B1307" s="17" t="s">
        <v>1360</v>
      </c>
      <c r="C1307" s="36" t="s">
        <v>132</v>
      </c>
      <c r="D1307" s="36">
        <v>1266.81</v>
      </c>
    </row>
    <row r="1308" spans="1:4" ht="14.25" customHeight="1">
      <c r="A1308" s="36">
        <v>804184</v>
      </c>
      <c r="B1308" s="17" t="s">
        <v>1361</v>
      </c>
      <c r="C1308" s="36" t="s">
        <v>132</v>
      </c>
      <c r="D1308" s="36">
        <v>1199.6500000000001</v>
      </c>
    </row>
    <row r="1309" spans="1:4" ht="14.25" customHeight="1">
      <c r="A1309" s="36">
        <v>804185</v>
      </c>
      <c r="B1309" s="17" t="s">
        <v>1362</v>
      </c>
      <c r="C1309" s="36" t="s">
        <v>132</v>
      </c>
      <c r="D1309" s="36">
        <v>1309.32</v>
      </c>
    </row>
    <row r="1310" spans="1:4" ht="14.25" customHeight="1">
      <c r="A1310" s="36">
        <v>804186</v>
      </c>
      <c r="B1310" s="17" t="s">
        <v>1363</v>
      </c>
      <c r="C1310" s="36" t="s">
        <v>132</v>
      </c>
      <c r="D1310" s="36">
        <v>1271.5</v>
      </c>
    </row>
    <row r="1311" spans="1:4" ht="14.25" customHeight="1">
      <c r="A1311" s="36">
        <v>804187</v>
      </c>
      <c r="B1311" s="17" t="s">
        <v>1364</v>
      </c>
      <c r="C1311" s="36" t="s">
        <v>132</v>
      </c>
      <c r="D1311" s="36">
        <v>1381.17</v>
      </c>
    </row>
    <row r="1312" spans="1:4" ht="14.25" customHeight="1">
      <c r="A1312" s="36">
        <v>804188</v>
      </c>
      <c r="B1312" s="17" t="s">
        <v>1365</v>
      </c>
      <c r="C1312" s="36" t="s">
        <v>132</v>
      </c>
      <c r="D1312" s="36">
        <v>1457.54</v>
      </c>
    </row>
    <row r="1313" spans="1:4" ht="14.25" customHeight="1">
      <c r="A1313" s="36">
        <v>804189</v>
      </c>
      <c r="B1313" s="17" t="s">
        <v>1366</v>
      </c>
      <c r="C1313" s="36" t="s">
        <v>132</v>
      </c>
      <c r="D1313" s="36">
        <v>1604.24</v>
      </c>
    </row>
    <row r="1314" spans="1:4" ht="14.25" customHeight="1">
      <c r="A1314" s="36">
        <v>804190</v>
      </c>
      <c r="B1314" s="17" t="s">
        <v>1367</v>
      </c>
      <c r="C1314" s="36" t="s">
        <v>132</v>
      </c>
      <c r="D1314" s="36">
        <v>1476.51</v>
      </c>
    </row>
    <row r="1315" spans="1:4" ht="14.25" customHeight="1">
      <c r="A1315" s="36">
        <v>804191</v>
      </c>
      <c r="B1315" s="17" t="s">
        <v>1368</v>
      </c>
      <c r="C1315" s="36" t="s">
        <v>132</v>
      </c>
      <c r="D1315" s="36">
        <v>1623.2</v>
      </c>
    </row>
    <row r="1316" spans="1:4" ht="14.25" customHeight="1">
      <c r="A1316" s="36">
        <v>804192</v>
      </c>
      <c r="B1316" s="17" t="s">
        <v>1369</v>
      </c>
      <c r="C1316" s="36" t="s">
        <v>132</v>
      </c>
      <c r="D1316" s="36">
        <v>1664.3</v>
      </c>
    </row>
    <row r="1317" spans="1:4" ht="14.25" customHeight="1">
      <c r="A1317" s="36">
        <v>804193</v>
      </c>
      <c r="B1317" s="17" t="s">
        <v>1370</v>
      </c>
      <c r="C1317" s="36" t="s">
        <v>132</v>
      </c>
      <c r="D1317" s="36">
        <v>1811</v>
      </c>
    </row>
    <row r="1318" spans="1:4" ht="14.25" customHeight="1">
      <c r="A1318" s="36">
        <v>804194</v>
      </c>
      <c r="B1318" s="17" t="s">
        <v>1371</v>
      </c>
      <c r="C1318" s="36" t="s">
        <v>132</v>
      </c>
      <c r="D1318" s="36">
        <v>1665.12</v>
      </c>
    </row>
    <row r="1319" spans="1:4" ht="14.25" customHeight="1">
      <c r="A1319" s="36">
        <v>804195</v>
      </c>
      <c r="B1319" s="17" t="s">
        <v>1372</v>
      </c>
      <c r="C1319" s="36" t="s">
        <v>132</v>
      </c>
      <c r="D1319" s="36">
        <v>1811.81</v>
      </c>
    </row>
    <row r="1320" spans="1:4" ht="14.25" customHeight="1">
      <c r="A1320" s="36">
        <v>804196</v>
      </c>
      <c r="B1320" s="17" t="s">
        <v>1373</v>
      </c>
      <c r="C1320" s="36" t="s">
        <v>132</v>
      </c>
      <c r="D1320" s="36">
        <v>2011.77</v>
      </c>
    </row>
    <row r="1321" spans="1:4" ht="14.25" customHeight="1">
      <c r="A1321" s="36">
        <v>804197</v>
      </c>
      <c r="B1321" s="17" t="s">
        <v>1374</v>
      </c>
      <c r="C1321" s="36" t="s">
        <v>132</v>
      </c>
      <c r="D1321" s="36">
        <v>2198.88</v>
      </c>
    </row>
    <row r="1322" spans="1:4" ht="14.25" customHeight="1">
      <c r="A1322" s="36">
        <v>804198</v>
      </c>
      <c r="B1322" s="17" t="s">
        <v>1375</v>
      </c>
      <c r="C1322" s="36" t="s">
        <v>132</v>
      </c>
      <c r="D1322" s="36">
        <v>2106.86</v>
      </c>
    </row>
    <row r="1323" spans="1:4" ht="14.25" customHeight="1">
      <c r="A1323" s="36">
        <v>804199</v>
      </c>
      <c r="B1323" s="17" t="s">
        <v>1376</v>
      </c>
      <c r="C1323" s="36" t="s">
        <v>132</v>
      </c>
      <c r="D1323" s="36">
        <v>2293.9699999999998</v>
      </c>
    </row>
    <row r="1324" spans="1:4" ht="14.25" customHeight="1">
      <c r="A1324" s="36">
        <v>804200</v>
      </c>
      <c r="B1324" s="17" t="s">
        <v>1377</v>
      </c>
      <c r="C1324" s="36" t="s">
        <v>132</v>
      </c>
      <c r="D1324" s="36">
        <v>2306.69</v>
      </c>
    </row>
    <row r="1325" spans="1:4" ht="14.25" customHeight="1">
      <c r="A1325" s="36">
        <v>804201</v>
      </c>
      <c r="B1325" s="17" t="s">
        <v>1378</v>
      </c>
      <c r="C1325" s="36" t="s">
        <v>132</v>
      </c>
      <c r="D1325" s="36">
        <v>2493.8000000000002</v>
      </c>
    </row>
    <row r="1326" spans="1:4" ht="14.25" customHeight="1">
      <c r="A1326" s="36">
        <v>804202</v>
      </c>
      <c r="B1326" s="17" t="s">
        <v>1379</v>
      </c>
      <c r="C1326" s="36" t="s">
        <v>132</v>
      </c>
      <c r="D1326" s="36">
        <v>2533.85</v>
      </c>
    </row>
    <row r="1327" spans="1:4" ht="14.25" customHeight="1">
      <c r="A1327" s="36">
        <v>804203</v>
      </c>
      <c r="B1327" s="17" t="s">
        <v>1380</v>
      </c>
      <c r="C1327" s="36" t="s">
        <v>132</v>
      </c>
      <c r="D1327" s="36">
        <v>2720.96</v>
      </c>
    </row>
    <row r="1328" spans="1:4" ht="14.25" customHeight="1">
      <c r="A1328" s="36">
        <v>804204</v>
      </c>
      <c r="B1328" s="17" t="s">
        <v>1381</v>
      </c>
      <c r="C1328" s="36" t="s">
        <v>132</v>
      </c>
      <c r="D1328" s="36">
        <v>2707.48</v>
      </c>
    </row>
    <row r="1329" spans="1:4" ht="14.25" customHeight="1">
      <c r="A1329" s="36">
        <v>804205</v>
      </c>
      <c r="B1329" s="17" t="s">
        <v>1382</v>
      </c>
      <c r="C1329" s="36" t="s">
        <v>132</v>
      </c>
      <c r="D1329" s="36">
        <v>2949.29</v>
      </c>
    </row>
    <row r="1330" spans="1:4" ht="14.25" customHeight="1">
      <c r="A1330" s="36">
        <v>804206</v>
      </c>
      <c r="B1330" s="17" t="s">
        <v>1383</v>
      </c>
      <c r="C1330" s="36" t="s">
        <v>132</v>
      </c>
      <c r="D1330" s="36">
        <v>3191.43</v>
      </c>
    </row>
    <row r="1331" spans="1:4" ht="14.25" customHeight="1">
      <c r="A1331" s="36">
        <v>804207</v>
      </c>
      <c r="B1331" s="17" t="s">
        <v>1384</v>
      </c>
      <c r="C1331" s="36" t="s">
        <v>132</v>
      </c>
      <c r="D1331" s="36">
        <v>3433.24</v>
      </c>
    </row>
    <row r="1332" spans="1:4" ht="14.25" customHeight="1">
      <c r="A1332" s="36">
        <v>804208</v>
      </c>
      <c r="B1332" s="17" t="s">
        <v>1385</v>
      </c>
      <c r="C1332" s="36" t="s">
        <v>132</v>
      </c>
      <c r="D1332" s="36">
        <v>3350.34</v>
      </c>
    </row>
    <row r="1333" spans="1:4" ht="14.25" customHeight="1">
      <c r="A1333" s="36">
        <v>804209</v>
      </c>
      <c r="B1333" s="17" t="s">
        <v>1386</v>
      </c>
      <c r="C1333" s="36" t="s">
        <v>132</v>
      </c>
      <c r="D1333" s="36">
        <v>3592.16</v>
      </c>
    </row>
    <row r="1334" spans="1:4" ht="14.25" customHeight="1">
      <c r="A1334" s="36">
        <v>804210</v>
      </c>
      <c r="B1334" s="17" t="s">
        <v>1387</v>
      </c>
      <c r="C1334" s="36" t="s">
        <v>132</v>
      </c>
      <c r="D1334" s="36">
        <v>3556.75</v>
      </c>
    </row>
    <row r="1335" spans="1:4" ht="14.25" customHeight="1">
      <c r="A1335" s="36">
        <v>804211</v>
      </c>
      <c r="B1335" s="17" t="s">
        <v>1388</v>
      </c>
      <c r="C1335" s="36" t="s">
        <v>132</v>
      </c>
      <c r="D1335" s="36">
        <v>3798.56</v>
      </c>
    </row>
    <row r="1336" spans="1:4" ht="14.25" customHeight="1">
      <c r="A1336" s="36">
        <v>804012</v>
      </c>
      <c r="B1336" s="17" t="s">
        <v>1389</v>
      </c>
      <c r="C1336" s="36" t="s">
        <v>132</v>
      </c>
      <c r="D1336" s="36">
        <v>215.6</v>
      </c>
    </row>
    <row r="1337" spans="1:4" ht="14.25" customHeight="1">
      <c r="A1337" s="36">
        <v>804013</v>
      </c>
      <c r="B1337" s="17" t="s">
        <v>1390</v>
      </c>
      <c r="C1337" s="36" t="s">
        <v>132</v>
      </c>
      <c r="D1337" s="36">
        <v>242.28</v>
      </c>
    </row>
    <row r="1338" spans="1:4" ht="14.25" customHeight="1">
      <c r="A1338" s="36">
        <v>804014</v>
      </c>
      <c r="B1338" s="17" t="s">
        <v>1391</v>
      </c>
      <c r="C1338" s="36" t="s">
        <v>132</v>
      </c>
      <c r="D1338" s="36">
        <v>216.3</v>
      </c>
    </row>
    <row r="1339" spans="1:4" ht="14.25" customHeight="1">
      <c r="A1339" s="36">
        <v>804015</v>
      </c>
      <c r="B1339" s="17" t="s">
        <v>1392</v>
      </c>
      <c r="C1339" s="36" t="s">
        <v>132</v>
      </c>
      <c r="D1339" s="36">
        <v>242.98</v>
      </c>
    </row>
    <row r="1340" spans="1:4" ht="14.25" customHeight="1">
      <c r="A1340" s="36">
        <v>804016</v>
      </c>
      <c r="B1340" s="17" t="s">
        <v>1393</v>
      </c>
      <c r="C1340" s="36" t="s">
        <v>132</v>
      </c>
      <c r="D1340" s="36">
        <v>252.79</v>
      </c>
    </row>
    <row r="1341" spans="1:4" ht="14.25" customHeight="1">
      <c r="A1341" s="36">
        <v>804017</v>
      </c>
      <c r="B1341" s="17" t="s">
        <v>1394</v>
      </c>
      <c r="C1341" s="36" t="s">
        <v>132</v>
      </c>
      <c r="D1341" s="36">
        <v>279.47000000000003</v>
      </c>
    </row>
    <row r="1342" spans="1:4" ht="14.25" customHeight="1">
      <c r="A1342" s="36">
        <v>804018</v>
      </c>
      <c r="B1342" s="17" t="s">
        <v>1395</v>
      </c>
      <c r="C1342" s="36" t="s">
        <v>132</v>
      </c>
      <c r="D1342" s="36">
        <v>286.72000000000003</v>
      </c>
    </row>
    <row r="1343" spans="1:4" ht="14.25" customHeight="1">
      <c r="A1343" s="36">
        <v>804019</v>
      </c>
      <c r="B1343" s="17" t="s">
        <v>1396</v>
      </c>
      <c r="C1343" s="36" t="s">
        <v>132</v>
      </c>
      <c r="D1343" s="36">
        <v>313.39999999999998</v>
      </c>
    </row>
    <row r="1344" spans="1:4" ht="14.25" customHeight="1">
      <c r="A1344" s="36">
        <v>804020</v>
      </c>
      <c r="B1344" s="17" t="s">
        <v>1397</v>
      </c>
      <c r="C1344" s="36" t="s">
        <v>132</v>
      </c>
      <c r="D1344" s="36">
        <v>347.09</v>
      </c>
    </row>
    <row r="1345" spans="1:4" ht="14.25" customHeight="1">
      <c r="A1345" s="36">
        <v>804021</v>
      </c>
      <c r="B1345" s="17" t="s">
        <v>1398</v>
      </c>
      <c r="C1345" s="36" t="s">
        <v>132</v>
      </c>
      <c r="D1345" s="36">
        <v>387.21</v>
      </c>
    </row>
    <row r="1346" spans="1:4" ht="14.25" customHeight="1">
      <c r="A1346" s="36">
        <v>804022</v>
      </c>
      <c r="B1346" s="17" t="s">
        <v>1399</v>
      </c>
      <c r="C1346" s="36" t="s">
        <v>132</v>
      </c>
      <c r="D1346" s="36">
        <v>367.12</v>
      </c>
    </row>
    <row r="1347" spans="1:4" ht="14.25" customHeight="1">
      <c r="A1347" s="36">
        <v>804023</v>
      </c>
      <c r="B1347" s="17" t="s">
        <v>1400</v>
      </c>
      <c r="C1347" s="36" t="s">
        <v>132</v>
      </c>
      <c r="D1347" s="36">
        <v>407.23</v>
      </c>
    </row>
    <row r="1348" spans="1:4" ht="14.25" customHeight="1">
      <c r="A1348" s="36">
        <v>804024</v>
      </c>
      <c r="B1348" s="17" t="s">
        <v>1401</v>
      </c>
      <c r="C1348" s="36" t="s">
        <v>132</v>
      </c>
      <c r="D1348" s="36">
        <v>392.33</v>
      </c>
    </row>
    <row r="1349" spans="1:4" ht="14.25" customHeight="1">
      <c r="A1349" s="36">
        <v>804025</v>
      </c>
      <c r="B1349" s="17" t="s">
        <v>1402</v>
      </c>
      <c r="C1349" s="36" t="s">
        <v>132</v>
      </c>
      <c r="D1349" s="36">
        <v>432.44</v>
      </c>
    </row>
    <row r="1350" spans="1:4" ht="14.25" customHeight="1">
      <c r="A1350" s="36">
        <v>804026</v>
      </c>
      <c r="B1350" s="17" t="s">
        <v>1403</v>
      </c>
      <c r="C1350" s="36" t="s">
        <v>132</v>
      </c>
      <c r="D1350" s="36">
        <v>514.45000000000005</v>
      </c>
    </row>
    <row r="1351" spans="1:4" ht="14.25" customHeight="1">
      <c r="A1351" s="36">
        <v>804027</v>
      </c>
      <c r="B1351" s="17" t="s">
        <v>1404</v>
      </c>
      <c r="C1351" s="36" t="s">
        <v>132</v>
      </c>
      <c r="D1351" s="36">
        <v>554.57000000000005</v>
      </c>
    </row>
    <row r="1352" spans="1:4" ht="14.25" customHeight="1">
      <c r="A1352" s="36">
        <v>804028</v>
      </c>
      <c r="B1352" s="17" t="s">
        <v>1405</v>
      </c>
      <c r="C1352" s="36" t="s">
        <v>132</v>
      </c>
      <c r="D1352" s="36">
        <v>518.53</v>
      </c>
    </row>
    <row r="1353" spans="1:4" ht="14.25" customHeight="1">
      <c r="A1353" s="36">
        <v>804029</v>
      </c>
      <c r="B1353" s="17" t="s">
        <v>1406</v>
      </c>
      <c r="C1353" s="36" t="s">
        <v>132</v>
      </c>
      <c r="D1353" s="36">
        <v>573.36</v>
      </c>
    </row>
    <row r="1354" spans="1:4" ht="14.25" customHeight="1">
      <c r="A1354" s="36">
        <v>804030</v>
      </c>
      <c r="B1354" s="17" t="s">
        <v>1407</v>
      </c>
      <c r="C1354" s="36" t="s">
        <v>132</v>
      </c>
      <c r="D1354" s="36">
        <v>602.01</v>
      </c>
    </row>
    <row r="1355" spans="1:4" ht="14.25" customHeight="1">
      <c r="A1355" s="36">
        <v>804031</v>
      </c>
      <c r="B1355" s="17" t="s">
        <v>1408</v>
      </c>
      <c r="C1355" s="36" t="s">
        <v>132</v>
      </c>
      <c r="D1355" s="36">
        <v>656.85</v>
      </c>
    </row>
    <row r="1356" spans="1:4" ht="14.25" customHeight="1">
      <c r="A1356" s="36">
        <v>804032</v>
      </c>
      <c r="B1356" s="17" t="s">
        <v>1409</v>
      </c>
      <c r="C1356" s="36" t="s">
        <v>132</v>
      </c>
      <c r="D1356" s="36">
        <v>623.27</v>
      </c>
    </row>
    <row r="1357" spans="1:4" ht="14.25" customHeight="1">
      <c r="A1357" s="36">
        <v>804033</v>
      </c>
      <c r="B1357" s="17" t="s">
        <v>1410</v>
      </c>
      <c r="C1357" s="36" t="s">
        <v>132</v>
      </c>
      <c r="D1357" s="36">
        <v>678.1</v>
      </c>
    </row>
    <row r="1358" spans="1:4" ht="14.25" customHeight="1">
      <c r="A1358" s="36">
        <v>804034</v>
      </c>
      <c r="B1358" s="17" t="s">
        <v>1411</v>
      </c>
      <c r="C1358" s="36" t="s">
        <v>132</v>
      </c>
      <c r="D1358" s="36">
        <v>659.19</v>
      </c>
    </row>
    <row r="1359" spans="1:4" ht="14.25" customHeight="1">
      <c r="A1359" s="36">
        <v>804035</v>
      </c>
      <c r="B1359" s="17" t="s">
        <v>1412</v>
      </c>
      <c r="C1359" s="36" t="s">
        <v>132</v>
      </c>
      <c r="D1359" s="36">
        <v>714.03</v>
      </c>
    </row>
    <row r="1360" spans="1:4" ht="14.25" customHeight="1">
      <c r="A1360" s="36">
        <v>804036</v>
      </c>
      <c r="B1360" s="17" t="s">
        <v>1413</v>
      </c>
      <c r="C1360" s="36" t="s">
        <v>132</v>
      </c>
      <c r="D1360" s="36">
        <v>753.15</v>
      </c>
    </row>
    <row r="1361" spans="1:4" ht="14.25" customHeight="1">
      <c r="A1361" s="36">
        <v>804037</v>
      </c>
      <c r="B1361" s="17" t="s">
        <v>1414</v>
      </c>
      <c r="C1361" s="36" t="s">
        <v>132</v>
      </c>
      <c r="D1361" s="36">
        <v>824.76</v>
      </c>
    </row>
    <row r="1362" spans="1:4" ht="14.25" customHeight="1">
      <c r="A1362" s="36">
        <v>804038</v>
      </c>
      <c r="B1362" s="17" t="s">
        <v>1415</v>
      </c>
      <c r="C1362" s="36" t="s">
        <v>132</v>
      </c>
      <c r="D1362" s="36">
        <v>762.63</v>
      </c>
    </row>
    <row r="1363" spans="1:4" ht="14.25" customHeight="1">
      <c r="A1363" s="36">
        <v>804039</v>
      </c>
      <c r="B1363" s="17" t="s">
        <v>1416</v>
      </c>
      <c r="C1363" s="36" t="s">
        <v>132</v>
      </c>
      <c r="D1363" s="36">
        <v>834.24</v>
      </c>
    </row>
    <row r="1364" spans="1:4" ht="14.25" customHeight="1">
      <c r="A1364" s="36">
        <v>804040</v>
      </c>
      <c r="B1364" s="17" t="s">
        <v>1417</v>
      </c>
      <c r="C1364" s="36" t="s">
        <v>132</v>
      </c>
      <c r="D1364" s="36">
        <v>856.53</v>
      </c>
    </row>
    <row r="1365" spans="1:4" ht="14.25" customHeight="1">
      <c r="A1365" s="36">
        <v>804041</v>
      </c>
      <c r="B1365" s="17" t="s">
        <v>1418</v>
      </c>
      <c r="C1365" s="36" t="s">
        <v>132</v>
      </c>
      <c r="D1365" s="36">
        <v>928.13</v>
      </c>
    </row>
    <row r="1366" spans="1:4" ht="14.25" customHeight="1">
      <c r="A1366" s="36">
        <v>804042</v>
      </c>
      <c r="B1366" s="17" t="s">
        <v>1419</v>
      </c>
      <c r="C1366" s="36" t="s">
        <v>132</v>
      </c>
      <c r="D1366" s="36">
        <v>856.94</v>
      </c>
    </row>
    <row r="1367" spans="1:4" ht="14.25" customHeight="1">
      <c r="A1367" s="36">
        <v>804043</v>
      </c>
      <c r="B1367" s="17" t="s">
        <v>1420</v>
      </c>
      <c r="C1367" s="36" t="s">
        <v>132</v>
      </c>
      <c r="D1367" s="36">
        <v>928.54</v>
      </c>
    </row>
    <row r="1368" spans="1:4" ht="14.25" customHeight="1">
      <c r="A1368" s="36">
        <v>804044</v>
      </c>
      <c r="B1368" s="17" t="s">
        <v>1421</v>
      </c>
      <c r="C1368" s="36" t="s">
        <v>132</v>
      </c>
      <c r="D1368" s="36">
        <v>1030.48</v>
      </c>
    </row>
    <row r="1369" spans="1:4" ht="14.25" customHeight="1">
      <c r="A1369" s="36">
        <v>804045</v>
      </c>
      <c r="B1369" s="17" t="s">
        <v>1422</v>
      </c>
      <c r="C1369" s="36" t="s">
        <v>132</v>
      </c>
      <c r="D1369" s="36">
        <v>1120.02</v>
      </c>
    </row>
    <row r="1370" spans="1:4" ht="14.25" customHeight="1">
      <c r="A1370" s="36">
        <v>804046</v>
      </c>
      <c r="B1370" s="17" t="s">
        <v>1423</v>
      </c>
      <c r="C1370" s="36" t="s">
        <v>132</v>
      </c>
      <c r="D1370" s="36">
        <v>1078.02</v>
      </c>
    </row>
    <row r="1371" spans="1:4" ht="14.25" customHeight="1">
      <c r="A1371" s="36">
        <v>804047</v>
      </c>
      <c r="B1371" s="17" t="s">
        <v>1424</v>
      </c>
      <c r="C1371" s="36" t="s">
        <v>132</v>
      </c>
      <c r="D1371" s="36">
        <v>1167.56</v>
      </c>
    </row>
    <row r="1372" spans="1:4" ht="14.25" customHeight="1">
      <c r="A1372" s="36">
        <v>804048</v>
      </c>
      <c r="B1372" s="17" t="s">
        <v>1425</v>
      </c>
      <c r="C1372" s="36" t="s">
        <v>132</v>
      </c>
      <c r="D1372" s="36">
        <v>1177.93</v>
      </c>
    </row>
    <row r="1373" spans="1:4" ht="14.25" customHeight="1">
      <c r="A1373" s="36">
        <v>804049</v>
      </c>
      <c r="B1373" s="17" t="s">
        <v>1426</v>
      </c>
      <c r="C1373" s="36" t="s">
        <v>132</v>
      </c>
      <c r="D1373" s="36">
        <v>1267.48</v>
      </c>
    </row>
    <row r="1374" spans="1:4" ht="14.25" customHeight="1">
      <c r="A1374" s="36">
        <v>804050</v>
      </c>
      <c r="B1374" s="17" t="s">
        <v>1427</v>
      </c>
      <c r="C1374" s="36" t="s">
        <v>132</v>
      </c>
      <c r="D1374" s="36">
        <v>1291.52</v>
      </c>
    </row>
    <row r="1375" spans="1:4" ht="14.25" customHeight="1">
      <c r="A1375" s="36">
        <v>804051</v>
      </c>
      <c r="B1375" s="17" t="s">
        <v>1428</v>
      </c>
      <c r="C1375" s="36" t="s">
        <v>132</v>
      </c>
      <c r="D1375" s="36">
        <v>1381.06</v>
      </c>
    </row>
    <row r="1376" spans="1:4" ht="14.25" customHeight="1">
      <c r="A1376" s="36">
        <v>804052</v>
      </c>
      <c r="B1376" s="17" t="s">
        <v>1429</v>
      </c>
      <c r="C1376" s="36" t="s">
        <v>132</v>
      </c>
      <c r="D1376" s="36">
        <v>1381.19</v>
      </c>
    </row>
    <row r="1377" spans="1:4" ht="14.25" customHeight="1">
      <c r="A1377" s="36">
        <v>804053</v>
      </c>
      <c r="B1377" s="17" t="s">
        <v>1430</v>
      </c>
      <c r="C1377" s="36" t="s">
        <v>132</v>
      </c>
      <c r="D1377" s="36">
        <v>1497.73</v>
      </c>
    </row>
    <row r="1378" spans="1:4" ht="14.25" customHeight="1">
      <c r="A1378" s="36">
        <v>804054</v>
      </c>
      <c r="B1378" s="17" t="s">
        <v>1431</v>
      </c>
      <c r="C1378" s="36" t="s">
        <v>132</v>
      </c>
      <c r="D1378" s="36">
        <v>1623.17</v>
      </c>
    </row>
    <row r="1379" spans="1:4" ht="14.25" customHeight="1">
      <c r="A1379" s="36">
        <v>804055</v>
      </c>
      <c r="B1379" s="17" t="s">
        <v>1432</v>
      </c>
      <c r="C1379" s="36" t="s">
        <v>132</v>
      </c>
      <c r="D1379" s="36">
        <v>1739.71</v>
      </c>
    </row>
    <row r="1380" spans="1:4" ht="14.25" customHeight="1">
      <c r="A1380" s="36">
        <v>804056</v>
      </c>
      <c r="B1380" s="17" t="s">
        <v>1433</v>
      </c>
      <c r="C1380" s="36" t="s">
        <v>132</v>
      </c>
      <c r="D1380" s="36">
        <v>1702.63</v>
      </c>
    </row>
    <row r="1381" spans="1:4" ht="14.25" customHeight="1">
      <c r="A1381" s="36">
        <v>804057</v>
      </c>
      <c r="B1381" s="17" t="s">
        <v>1434</v>
      </c>
      <c r="C1381" s="36" t="s">
        <v>132</v>
      </c>
      <c r="D1381" s="36">
        <v>1819.17</v>
      </c>
    </row>
    <row r="1382" spans="1:4" ht="14.25" customHeight="1">
      <c r="A1382" s="36">
        <v>804058</v>
      </c>
      <c r="B1382" s="17" t="s">
        <v>1435</v>
      </c>
      <c r="C1382" s="36" t="s">
        <v>132</v>
      </c>
      <c r="D1382" s="36">
        <v>1805.83</v>
      </c>
    </row>
    <row r="1383" spans="1:4" ht="14.25" customHeight="1">
      <c r="A1383" s="36">
        <v>804059</v>
      </c>
      <c r="B1383" s="17" t="s">
        <v>1436</v>
      </c>
      <c r="C1383" s="36" t="s">
        <v>132</v>
      </c>
      <c r="D1383" s="36">
        <v>1922.37</v>
      </c>
    </row>
    <row r="1384" spans="1:4" ht="14.25" customHeight="1">
      <c r="A1384" s="36">
        <v>804292</v>
      </c>
      <c r="B1384" s="17" t="s">
        <v>1437</v>
      </c>
      <c r="C1384" s="36" t="s">
        <v>132</v>
      </c>
      <c r="D1384" s="36">
        <v>2161.94</v>
      </c>
    </row>
    <row r="1385" spans="1:4" ht="14.25" customHeight="1">
      <c r="A1385" s="36">
        <v>804293</v>
      </c>
      <c r="B1385" s="17" t="s">
        <v>1438</v>
      </c>
      <c r="C1385" s="36" t="s">
        <v>132</v>
      </c>
      <c r="D1385" s="36">
        <v>2383.7199999999998</v>
      </c>
    </row>
    <row r="1386" spans="1:4" ht="14.25" customHeight="1">
      <c r="A1386" s="36">
        <v>804294</v>
      </c>
      <c r="B1386" s="17" t="s">
        <v>1439</v>
      </c>
      <c r="C1386" s="36" t="s">
        <v>132</v>
      </c>
      <c r="D1386" s="36">
        <v>2190.38</v>
      </c>
    </row>
    <row r="1387" spans="1:4" ht="14.25" customHeight="1">
      <c r="A1387" s="36">
        <v>804295</v>
      </c>
      <c r="B1387" s="17" t="s">
        <v>1440</v>
      </c>
      <c r="C1387" s="36" t="s">
        <v>132</v>
      </c>
      <c r="D1387" s="36">
        <v>2412.17</v>
      </c>
    </row>
    <row r="1388" spans="1:4" ht="14.25" customHeight="1">
      <c r="A1388" s="36">
        <v>804296</v>
      </c>
      <c r="B1388" s="17" t="s">
        <v>1441</v>
      </c>
      <c r="C1388" s="36" t="s">
        <v>132</v>
      </c>
      <c r="D1388" s="36">
        <v>2472.08</v>
      </c>
    </row>
    <row r="1389" spans="1:4" ht="14.25" customHeight="1">
      <c r="A1389" s="36">
        <v>804297</v>
      </c>
      <c r="B1389" s="17" t="s">
        <v>1442</v>
      </c>
      <c r="C1389" s="36" t="s">
        <v>132</v>
      </c>
      <c r="D1389" s="36">
        <v>2693.86</v>
      </c>
    </row>
    <row r="1390" spans="1:4" ht="14.25" customHeight="1">
      <c r="A1390" s="36">
        <v>804298</v>
      </c>
      <c r="B1390" s="17" t="s">
        <v>1443</v>
      </c>
      <c r="C1390" s="36" t="s">
        <v>132</v>
      </c>
      <c r="D1390" s="36">
        <v>2473.3000000000002</v>
      </c>
    </row>
    <row r="1391" spans="1:4" ht="14.25" customHeight="1">
      <c r="A1391" s="36">
        <v>804299</v>
      </c>
      <c r="B1391" s="17" t="s">
        <v>1444</v>
      </c>
      <c r="C1391" s="36" t="s">
        <v>132</v>
      </c>
      <c r="D1391" s="36">
        <v>2695.09</v>
      </c>
    </row>
    <row r="1392" spans="1:4" ht="14.25" customHeight="1">
      <c r="A1392" s="36">
        <v>804300</v>
      </c>
      <c r="B1392" s="17" t="s">
        <v>1445</v>
      </c>
      <c r="C1392" s="36" t="s">
        <v>132</v>
      </c>
      <c r="D1392" s="36">
        <v>2992.83</v>
      </c>
    </row>
    <row r="1393" spans="1:4" ht="14.25" customHeight="1">
      <c r="A1393" s="36">
        <v>804301</v>
      </c>
      <c r="B1393" s="17" t="s">
        <v>1446</v>
      </c>
      <c r="C1393" s="36" t="s">
        <v>132</v>
      </c>
      <c r="D1393" s="36">
        <v>3277.34</v>
      </c>
    </row>
    <row r="1394" spans="1:4" ht="14.25" customHeight="1">
      <c r="A1394" s="36">
        <v>804302</v>
      </c>
      <c r="B1394" s="17" t="s">
        <v>1447</v>
      </c>
      <c r="C1394" s="36" t="s">
        <v>132</v>
      </c>
      <c r="D1394" s="36">
        <v>3135.45</v>
      </c>
    </row>
    <row r="1395" spans="1:4" ht="14.25" customHeight="1">
      <c r="A1395" s="36">
        <v>804303</v>
      </c>
      <c r="B1395" s="17" t="s">
        <v>1448</v>
      </c>
      <c r="C1395" s="36" t="s">
        <v>132</v>
      </c>
      <c r="D1395" s="36">
        <v>3419.96</v>
      </c>
    </row>
    <row r="1396" spans="1:4" ht="14.25" customHeight="1">
      <c r="A1396" s="36">
        <v>804304</v>
      </c>
      <c r="B1396" s="17" t="s">
        <v>1449</v>
      </c>
      <c r="C1396" s="36" t="s">
        <v>132</v>
      </c>
      <c r="D1396" s="36">
        <v>3435.2</v>
      </c>
    </row>
    <row r="1397" spans="1:4" ht="14.25" customHeight="1">
      <c r="A1397" s="36">
        <v>804305</v>
      </c>
      <c r="B1397" s="17" t="s">
        <v>1450</v>
      </c>
      <c r="C1397" s="36" t="s">
        <v>132</v>
      </c>
      <c r="D1397" s="36">
        <v>3719.71</v>
      </c>
    </row>
    <row r="1398" spans="1:4" ht="14.25" customHeight="1">
      <c r="A1398" s="36">
        <v>804306</v>
      </c>
      <c r="B1398" s="17" t="s">
        <v>1451</v>
      </c>
      <c r="C1398" s="36" t="s">
        <v>132</v>
      </c>
      <c r="D1398" s="36">
        <v>3775.95</v>
      </c>
    </row>
    <row r="1399" spans="1:4" ht="14.25" customHeight="1">
      <c r="A1399" s="36">
        <v>804307</v>
      </c>
      <c r="B1399" s="17" t="s">
        <v>1452</v>
      </c>
      <c r="C1399" s="36" t="s">
        <v>132</v>
      </c>
      <c r="D1399" s="36">
        <v>4060.46</v>
      </c>
    </row>
    <row r="1400" spans="1:4" ht="14.25" customHeight="1">
      <c r="A1400" s="36">
        <v>804308</v>
      </c>
      <c r="B1400" s="17" t="s">
        <v>1453</v>
      </c>
      <c r="C1400" s="36" t="s">
        <v>132</v>
      </c>
      <c r="D1400" s="36">
        <v>4034</v>
      </c>
    </row>
    <row r="1401" spans="1:4" ht="14.25" customHeight="1">
      <c r="A1401" s="36">
        <v>804309</v>
      </c>
      <c r="B1401" s="17" t="s">
        <v>1454</v>
      </c>
      <c r="C1401" s="36" t="s">
        <v>132</v>
      </c>
      <c r="D1401" s="36">
        <v>4401.26</v>
      </c>
    </row>
    <row r="1402" spans="1:4" ht="14.25" customHeight="1">
      <c r="A1402" s="36">
        <v>804310</v>
      </c>
      <c r="B1402" s="17" t="s">
        <v>1455</v>
      </c>
      <c r="C1402" s="36" t="s">
        <v>132</v>
      </c>
      <c r="D1402" s="36">
        <v>4759.9399999999996</v>
      </c>
    </row>
    <row r="1403" spans="1:4" ht="14.25" customHeight="1">
      <c r="A1403" s="36">
        <v>804311</v>
      </c>
      <c r="B1403" s="17" t="s">
        <v>1456</v>
      </c>
      <c r="C1403" s="36" t="s">
        <v>132</v>
      </c>
      <c r="D1403" s="36">
        <v>5127.1899999999996</v>
      </c>
    </row>
    <row r="1404" spans="1:4" ht="14.25" customHeight="1">
      <c r="A1404" s="36">
        <v>804312</v>
      </c>
      <c r="B1404" s="17" t="s">
        <v>1457</v>
      </c>
      <c r="C1404" s="36" t="s">
        <v>132</v>
      </c>
      <c r="D1404" s="36">
        <v>4998.3</v>
      </c>
    </row>
    <row r="1405" spans="1:4" ht="14.25" customHeight="1">
      <c r="A1405" s="36">
        <v>804313</v>
      </c>
      <c r="B1405" s="17" t="s">
        <v>1458</v>
      </c>
      <c r="C1405" s="36" t="s">
        <v>132</v>
      </c>
      <c r="D1405" s="36">
        <v>5365.56</v>
      </c>
    </row>
    <row r="1406" spans="1:4" ht="14.25" customHeight="1">
      <c r="A1406" s="36">
        <v>804314</v>
      </c>
      <c r="B1406" s="17" t="s">
        <v>1459</v>
      </c>
      <c r="C1406" s="36" t="s">
        <v>132</v>
      </c>
      <c r="D1406" s="36">
        <v>5307.91</v>
      </c>
    </row>
    <row r="1407" spans="1:4" ht="14.25" customHeight="1">
      <c r="A1407" s="36">
        <v>804315</v>
      </c>
      <c r="B1407" s="17" t="s">
        <v>1460</v>
      </c>
      <c r="C1407" s="36" t="s">
        <v>132</v>
      </c>
      <c r="D1407" s="36">
        <v>5675.17</v>
      </c>
    </row>
    <row r="1408" spans="1:4" ht="14.25" customHeight="1">
      <c r="A1408" s="36">
        <v>805446</v>
      </c>
      <c r="B1408" s="17" t="s">
        <v>1461</v>
      </c>
      <c r="C1408" s="36" t="s">
        <v>53</v>
      </c>
      <c r="D1408" s="36">
        <v>38.299999999999997</v>
      </c>
    </row>
    <row r="1409" spans="1:4" ht="14.25" customHeight="1">
      <c r="A1409" s="36">
        <v>805447</v>
      </c>
      <c r="B1409" s="17" t="s">
        <v>1462</v>
      </c>
      <c r="C1409" s="36" t="s">
        <v>53</v>
      </c>
      <c r="D1409" s="36">
        <v>55.05</v>
      </c>
    </row>
    <row r="1410" spans="1:4" ht="14.25" customHeight="1">
      <c r="A1410" s="36">
        <v>805448</v>
      </c>
      <c r="B1410" s="17" t="s">
        <v>1463</v>
      </c>
      <c r="C1410" s="36" t="s">
        <v>53</v>
      </c>
      <c r="D1410" s="36">
        <v>45.91</v>
      </c>
    </row>
    <row r="1411" spans="1:4" ht="14.25" customHeight="1">
      <c r="A1411" s="36">
        <v>805449</v>
      </c>
      <c r="B1411" s="17" t="s">
        <v>1464</v>
      </c>
      <c r="C1411" s="36" t="s">
        <v>53</v>
      </c>
      <c r="D1411" s="36">
        <v>65.98</v>
      </c>
    </row>
    <row r="1412" spans="1:4" ht="14.25" customHeight="1">
      <c r="A1412" s="36">
        <v>805450</v>
      </c>
      <c r="B1412" s="17" t="s">
        <v>1465</v>
      </c>
      <c r="C1412" s="36" t="s">
        <v>53</v>
      </c>
      <c r="D1412" s="36">
        <v>53.28</v>
      </c>
    </row>
    <row r="1413" spans="1:4" ht="14.25" customHeight="1">
      <c r="A1413" s="36">
        <v>805451</v>
      </c>
      <c r="B1413" s="17" t="s">
        <v>1466</v>
      </c>
      <c r="C1413" s="36" t="s">
        <v>53</v>
      </c>
      <c r="D1413" s="36">
        <v>76.489999999999995</v>
      </c>
    </row>
    <row r="1414" spans="1:4" ht="14.25" customHeight="1">
      <c r="A1414" s="36">
        <v>805452</v>
      </c>
      <c r="B1414" s="17" t="s">
        <v>1467</v>
      </c>
      <c r="C1414" s="36" t="s">
        <v>53</v>
      </c>
      <c r="D1414" s="36">
        <v>62.34</v>
      </c>
    </row>
    <row r="1415" spans="1:4" ht="14.25" customHeight="1">
      <c r="A1415" s="36">
        <v>805453</v>
      </c>
      <c r="B1415" s="17" t="s">
        <v>1468</v>
      </c>
      <c r="C1415" s="36" t="s">
        <v>53</v>
      </c>
      <c r="D1415" s="36">
        <v>89.92</v>
      </c>
    </row>
    <row r="1416" spans="1:4" ht="14.25" customHeight="1">
      <c r="A1416" s="36">
        <v>805434</v>
      </c>
      <c r="B1416" s="17" t="s">
        <v>1469</v>
      </c>
      <c r="C1416" s="36" t="s">
        <v>53</v>
      </c>
      <c r="D1416" s="36">
        <v>13.05</v>
      </c>
    </row>
    <row r="1417" spans="1:4" ht="14.25" customHeight="1">
      <c r="A1417" s="36">
        <v>805435</v>
      </c>
      <c r="B1417" s="17" t="s">
        <v>1470</v>
      </c>
      <c r="C1417" s="36" t="s">
        <v>53</v>
      </c>
      <c r="D1417" s="36">
        <v>18.11</v>
      </c>
    </row>
    <row r="1418" spans="1:4" ht="14.25" customHeight="1">
      <c r="A1418" s="36">
        <v>805436</v>
      </c>
      <c r="B1418" s="17" t="s">
        <v>1471</v>
      </c>
      <c r="C1418" s="36" t="s">
        <v>53</v>
      </c>
      <c r="D1418" s="36">
        <v>15.22</v>
      </c>
    </row>
    <row r="1419" spans="1:4" ht="14.25" customHeight="1">
      <c r="A1419" s="36">
        <v>805437</v>
      </c>
      <c r="B1419" s="17" t="s">
        <v>1472</v>
      </c>
      <c r="C1419" s="36" t="s">
        <v>53</v>
      </c>
      <c r="D1419" s="36">
        <v>21.85</v>
      </c>
    </row>
    <row r="1420" spans="1:4" ht="14.25" customHeight="1">
      <c r="A1420" s="36">
        <v>805438</v>
      </c>
      <c r="B1420" s="17" t="s">
        <v>1473</v>
      </c>
      <c r="C1420" s="36" t="s">
        <v>53</v>
      </c>
      <c r="D1420" s="36">
        <v>20.66</v>
      </c>
    </row>
    <row r="1421" spans="1:4" ht="14.25" customHeight="1">
      <c r="A1421" s="36">
        <v>805439</v>
      </c>
      <c r="B1421" s="17" t="s">
        <v>1474</v>
      </c>
      <c r="C1421" s="36" t="s">
        <v>53</v>
      </c>
      <c r="D1421" s="36">
        <v>29.04</v>
      </c>
    </row>
    <row r="1422" spans="1:4" ht="14.25" customHeight="1">
      <c r="A1422" s="36">
        <v>805440</v>
      </c>
      <c r="B1422" s="17" t="s">
        <v>1475</v>
      </c>
      <c r="C1422" s="36" t="s">
        <v>53</v>
      </c>
      <c r="D1422" s="36">
        <v>23.08</v>
      </c>
    </row>
    <row r="1423" spans="1:4" ht="14.25" customHeight="1">
      <c r="A1423" s="36">
        <v>805441</v>
      </c>
      <c r="B1423" s="17" t="s">
        <v>1476</v>
      </c>
      <c r="C1423" s="36" t="s">
        <v>53</v>
      </c>
      <c r="D1423" s="36">
        <v>33.200000000000003</v>
      </c>
    </row>
    <row r="1424" spans="1:4" ht="14.25" customHeight="1">
      <c r="A1424" s="36">
        <v>805442</v>
      </c>
      <c r="B1424" s="17" t="s">
        <v>1477</v>
      </c>
      <c r="C1424" s="36" t="s">
        <v>53</v>
      </c>
      <c r="D1424" s="36">
        <v>28.03</v>
      </c>
    </row>
    <row r="1425" spans="1:4" ht="14.25" customHeight="1">
      <c r="A1425" s="36">
        <v>805443</v>
      </c>
      <c r="B1425" s="17" t="s">
        <v>1478</v>
      </c>
      <c r="C1425" s="36" t="s">
        <v>53</v>
      </c>
      <c r="D1425" s="36">
        <v>39.549999999999997</v>
      </c>
    </row>
    <row r="1426" spans="1:4" ht="14.25" customHeight="1">
      <c r="A1426" s="36">
        <v>805444</v>
      </c>
      <c r="B1426" s="17" t="s">
        <v>1479</v>
      </c>
      <c r="C1426" s="36" t="s">
        <v>53</v>
      </c>
      <c r="D1426" s="36">
        <v>31.17</v>
      </c>
    </row>
    <row r="1427" spans="1:4" ht="14.25" customHeight="1">
      <c r="A1427" s="36">
        <v>805445</v>
      </c>
      <c r="B1427" s="17" t="s">
        <v>1480</v>
      </c>
      <c r="C1427" s="36" t="s">
        <v>53</v>
      </c>
      <c r="D1427" s="36">
        <v>44.96</v>
      </c>
    </row>
    <row r="1428" spans="1:4" ht="14.25" customHeight="1">
      <c r="A1428" s="36">
        <v>805454</v>
      </c>
      <c r="B1428" s="17" t="s">
        <v>1481</v>
      </c>
      <c r="C1428" s="36" t="s">
        <v>53</v>
      </c>
      <c r="D1428" s="36">
        <v>68.98</v>
      </c>
    </row>
    <row r="1429" spans="1:4" ht="14.25" customHeight="1">
      <c r="A1429" s="36">
        <v>805455</v>
      </c>
      <c r="B1429" s="17" t="s">
        <v>1482</v>
      </c>
      <c r="C1429" s="36" t="s">
        <v>53</v>
      </c>
      <c r="D1429" s="36">
        <v>99.18</v>
      </c>
    </row>
    <row r="1430" spans="1:4" ht="14.25" customHeight="1">
      <c r="A1430" s="36">
        <v>805456</v>
      </c>
      <c r="B1430" s="17" t="s">
        <v>1483</v>
      </c>
      <c r="C1430" s="36" t="s">
        <v>53</v>
      </c>
      <c r="D1430" s="36">
        <v>78.290000000000006</v>
      </c>
    </row>
    <row r="1431" spans="1:4" ht="14.25" customHeight="1">
      <c r="A1431" s="36">
        <v>805457</v>
      </c>
      <c r="B1431" s="17" t="s">
        <v>1484</v>
      </c>
      <c r="C1431" s="36" t="s">
        <v>53</v>
      </c>
      <c r="D1431" s="36">
        <v>113.02</v>
      </c>
    </row>
    <row r="1432" spans="1:4" ht="14.25" customHeight="1">
      <c r="A1432" s="36">
        <v>805458</v>
      </c>
      <c r="B1432" s="17" t="s">
        <v>1485</v>
      </c>
      <c r="C1432" s="36" t="s">
        <v>53</v>
      </c>
      <c r="D1432" s="36">
        <v>93.75</v>
      </c>
    </row>
    <row r="1433" spans="1:4" ht="14.25" customHeight="1">
      <c r="A1433" s="36">
        <v>805459</v>
      </c>
      <c r="B1433" s="17" t="s">
        <v>1486</v>
      </c>
      <c r="C1433" s="36" t="s">
        <v>53</v>
      </c>
      <c r="D1433" s="36">
        <v>135.29</v>
      </c>
    </row>
    <row r="1434" spans="1:4" ht="14.25" customHeight="1">
      <c r="A1434" s="36">
        <v>909620</v>
      </c>
      <c r="B1434" s="17" t="s">
        <v>1487</v>
      </c>
      <c r="C1434" s="36" t="s">
        <v>1488</v>
      </c>
      <c r="D1434" s="36">
        <v>107.99</v>
      </c>
    </row>
    <row r="1435" spans="1:4" ht="14.25" customHeight="1">
      <c r="A1435" s="36">
        <v>909621</v>
      </c>
      <c r="B1435" s="17" t="s">
        <v>1489</v>
      </c>
      <c r="C1435" s="36" t="s">
        <v>1488</v>
      </c>
      <c r="D1435" s="36">
        <v>105.8</v>
      </c>
    </row>
    <row r="1436" spans="1:4" ht="14.25" customHeight="1">
      <c r="A1436" s="36">
        <v>903860</v>
      </c>
      <c r="B1436" s="17" t="s">
        <v>1490</v>
      </c>
      <c r="C1436" s="36" t="s">
        <v>1488</v>
      </c>
      <c r="D1436" s="36">
        <v>3.05</v>
      </c>
    </row>
    <row r="1437" spans="1:4" ht="14.25" customHeight="1">
      <c r="A1437" s="36">
        <v>903818</v>
      </c>
      <c r="B1437" s="17" t="s">
        <v>1491</v>
      </c>
      <c r="C1437" s="36" t="s">
        <v>1488</v>
      </c>
      <c r="D1437" s="36">
        <v>14.89</v>
      </c>
    </row>
    <row r="1438" spans="1:4" ht="14.25" customHeight="1">
      <c r="A1438" s="36">
        <v>903802</v>
      </c>
      <c r="B1438" s="17" t="s">
        <v>1492</v>
      </c>
      <c r="C1438" s="36" t="s">
        <v>53</v>
      </c>
      <c r="D1438" s="36">
        <v>14610.55</v>
      </c>
    </row>
    <row r="1439" spans="1:4" ht="14.25" customHeight="1">
      <c r="A1439" s="36">
        <v>919113</v>
      </c>
      <c r="B1439" s="17" t="s">
        <v>1493</v>
      </c>
      <c r="C1439" s="36" t="s">
        <v>132</v>
      </c>
      <c r="D1439" s="36">
        <v>47</v>
      </c>
    </row>
    <row r="1440" spans="1:4" ht="14.25" customHeight="1">
      <c r="A1440" s="36">
        <v>903788</v>
      </c>
      <c r="B1440" s="17" t="s">
        <v>1494</v>
      </c>
      <c r="C1440" s="36" t="s">
        <v>1488</v>
      </c>
      <c r="D1440" s="36">
        <v>4.0199999999999996</v>
      </c>
    </row>
    <row r="1441" spans="1:4" ht="14.25" customHeight="1">
      <c r="A1441" s="36">
        <v>919247</v>
      </c>
      <c r="B1441" s="17" t="s">
        <v>1495</v>
      </c>
      <c r="C1441" s="36" t="s">
        <v>1488</v>
      </c>
      <c r="D1441" s="36">
        <v>41.22</v>
      </c>
    </row>
    <row r="1442" spans="1:4" ht="14.25" customHeight="1">
      <c r="A1442" s="36">
        <v>919016</v>
      </c>
      <c r="B1442" s="17" t="s">
        <v>1496</v>
      </c>
      <c r="C1442" s="36" t="s">
        <v>53</v>
      </c>
      <c r="D1442" s="36">
        <v>7565.92</v>
      </c>
    </row>
    <row r="1443" spans="1:4" ht="14.25" customHeight="1">
      <c r="A1443" s="36">
        <v>919079</v>
      </c>
      <c r="B1443" s="17" t="s">
        <v>1497</v>
      </c>
      <c r="C1443" s="36" t="s">
        <v>1488</v>
      </c>
      <c r="D1443" s="36">
        <v>113.53</v>
      </c>
    </row>
    <row r="1444" spans="1:4" ht="14.25" customHeight="1">
      <c r="A1444" s="36">
        <v>919250</v>
      </c>
      <c r="B1444" s="17" t="s">
        <v>1498</v>
      </c>
      <c r="C1444" s="36" t="s">
        <v>53</v>
      </c>
      <c r="D1444" s="36">
        <v>526.21</v>
      </c>
    </row>
    <row r="1445" spans="1:4" ht="14.25" customHeight="1">
      <c r="A1445" s="36">
        <v>903807</v>
      </c>
      <c r="B1445" s="17" t="s">
        <v>1499</v>
      </c>
      <c r="C1445" s="36" t="s">
        <v>53</v>
      </c>
      <c r="D1445" s="36">
        <v>103778.18</v>
      </c>
    </row>
    <row r="1446" spans="1:4" ht="14.25" customHeight="1">
      <c r="A1446" s="36">
        <v>903806</v>
      </c>
      <c r="B1446" s="17" t="s">
        <v>1500</v>
      </c>
      <c r="C1446" s="36" t="s">
        <v>53</v>
      </c>
      <c r="D1446" s="36">
        <v>172548.65</v>
      </c>
    </row>
    <row r="1447" spans="1:4" ht="14.25" customHeight="1">
      <c r="A1447" s="36">
        <v>903804</v>
      </c>
      <c r="B1447" s="17" t="s">
        <v>1501</v>
      </c>
      <c r="C1447" s="36" t="s">
        <v>53</v>
      </c>
      <c r="D1447" s="36">
        <v>63439.05</v>
      </c>
    </row>
    <row r="1448" spans="1:4" ht="14.25" customHeight="1">
      <c r="A1448" s="36">
        <v>903805</v>
      </c>
      <c r="B1448" s="17" t="s">
        <v>1502</v>
      </c>
      <c r="C1448" s="36" t="s">
        <v>53</v>
      </c>
      <c r="D1448" s="36">
        <v>74222.78</v>
      </c>
    </row>
    <row r="1449" spans="1:4" ht="14.25" customHeight="1">
      <c r="A1449" s="36">
        <v>903810</v>
      </c>
      <c r="B1449" s="17" t="s">
        <v>1503</v>
      </c>
      <c r="C1449" s="36" t="s">
        <v>53</v>
      </c>
      <c r="D1449" s="36">
        <v>185324.82</v>
      </c>
    </row>
    <row r="1450" spans="1:4" ht="14.25" customHeight="1">
      <c r="A1450" s="36">
        <v>903809</v>
      </c>
      <c r="B1450" s="17" t="s">
        <v>1504</v>
      </c>
      <c r="C1450" s="36" t="s">
        <v>53</v>
      </c>
      <c r="D1450" s="36">
        <v>117884.85</v>
      </c>
    </row>
    <row r="1451" spans="1:4" ht="14.25" customHeight="1">
      <c r="A1451" s="36">
        <v>903808</v>
      </c>
      <c r="B1451" s="17" t="s">
        <v>1505</v>
      </c>
      <c r="C1451" s="36" t="s">
        <v>53</v>
      </c>
      <c r="D1451" s="36">
        <v>106081.58</v>
      </c>
    </row>
    <row r="1452" spans="1:4" ht="14.25" customHeight="1">
      <c r="A1452" s="36">
        <v>903845</v>
      </c>
      <c r="B1452" s="17" t="s">
        <v>1506</v>
      </c>
      <c r="C1452" s="36" t="s">
        <v>249</v>
      </c>
      <c r="D1452" s="36">
        <v>153.53</v>
      </c>
    </row>
    <row r="1453" spans="1:4" ht="14.25" customHeight="1">
      <c r="A1453" s="36">
        <v>903789</v>
      </c>
      <c r="B1453" s="17" t="s">
        <v>1507</v>
      </c>
      <c r="C1453" s="36" t="s">
        <v>1488</v>
      </c>
      <c r="D1453" s="36">
        <v>30.33</v>
      </c>
    </row>
    <row r="1454" spans="1:4" ht="14.25" customHeight="1">
      <c r="A1454" s="36">
        <v>919009</v>
      </c>
      <c r="B1454" s="17" t="s">
        <v>1508</v>
      </c>
      <c r="C1454" s="36" t="s">
        <v>53</v>
      </c>
      <c r="D1454" s="36">
        <v>63148.47</v>
      </c>
    </row>
    <row r="1455" spans="1:4" ht="14.25" customHeight="1">
      <c r="A1455" s="36">
        <v>919007</v>
      </c>
      <c r="B1455" s="17" t="s">
        <v>1509</v>
      </c>
      <c r="C1455" s="36" t="s">
        <v>53</v>
      </c>
      <c r="D1455" s="36">
        <v>115204.66</v>
      </c>
    </row>
    <row r="1456" spans="1:4" ht="14.25" customHeight="1">
      <c r="A1456" s="36">
        <v>919011</v>
      </c>
      <c r="B1456" s="17" t="s">
        <v>1510</v>
      </c>
      <c r="C1456" s="36" t="s">
        <v>53</v>
      </c>
      <c r="D1456" s="36">
        <v>32163.56</v>
      </c>
    </row>
    <row r="1457" spans="1:4" ht="14.25" customHeight="1">
      <c r="A1457" s="36">
        <v>919246</v>
      </c>
      <c r="B1457" s="17" t="s">
        <v>1511</v>
      </c>
      <c r="C1457" s="36" t="s">
        <v>53</v>
      </c>
      <c r="D1457" s="36">
        <v>44708.49</v>
      </c>
    </row>
    <row r="1458" spans="1:4" ht="14.25" customHeight="1">
      <c r="A1458" s="36">
        <v>919013</v>
      </c>
      <c r="B1458" s="17" t="s">
        <v>1512</v>
      </c>
      <c r="C1458" s="36" t="s">
        <v>53</v>
      </c>
      <c r="D1458" s="36">
        <v>127255.38</v>
      </c>
    </row>
    <row r="1459" spans="1:4" ht="14.25" customHeight="1">
      <c r="A1459" s="36">
        <v>919008</v>
      </c>
      <c r="B1459" s="17" t="s">
        <v>1513</v>
      </c>
      <c r="C1459" s="36" t="s">
        <v>53</v>
      </c>
      <c r="D1459" s="36">
        <v>90298.99</v>
      </c>
    </row>
    <row r="1460" spans="1:4" ht="14.25" customHeight="1">
      <c r="A1460" s="36">
        <v>919012</v>
      </c>
      <c r="B1460" s="17" t="s">
        <v>1514</v>
      </c>
      <c r="C1460" s="36" t="s">
        <v>53</v>
      </c>
      <c r="D1460" s="36">
        <v>57268.43</v>
      </c>
    </row>
    <row r="1461" spans="1:4" ht="14.25" customHeight="1">
      <c r="A1461" s="36">
        <v>903848</v>
      </c>
      <c r="B1461" s="17" t="s">
        <v>1515</v>
      </c>
      <c r="C1461" s="36" t="s">
        <v>132</v>
      </c>
      <c r="D1461" s="36">
        <v>153.58000000000001</v>
      </c>
    </row>
    <row r="1462" spans="1:4" ht="14.25" customHeight="1">
      <c r="A1462" s="36">
        <v>919002</v>
      </c>
      <c r="B1462" s="17" t="s">
        <v>1516</v>
      </c>
      <c r="C1462" s="36" t="s">
        <v>53</v>
      </c>
      <c r="D1462" s="36">
        <v>32785.56</v>
      </c>
    </row>
    <row r="1463" spans="1:4" ht="14.25" customHeight="1">
      <c r="A1463" s="36">
        <v>919210</v>
      </c>
      <c r="B1463" s="17" t="s">
        <v>1517</v>
      </c>
      <c r="C1463" s="36" t="s">
        <v>53</v>
      </c>
      <c r="D1463" s="36">
        <v>20325.02</v>
      </c>
    </row>
    <row r="1464" spans="1:4" ht="14.25" customHeight="1">
      <c r="A1464" s="36">
        <v>909612</v>
      </c>
      <c r="B1464" s="17" t="s">
        <v>1518</v>
      </c>
      <c r="C1464" s="36" t="s">
        <v>53</v>
      </c>
      <c r="D1464" s="36">
        <v>12532.51</v>
      </c>
    </row>
    <row r="1465" spans="1:4" ht="14.25" customHeight="1">
      <c r="A1465" s="36">
        <v>909613</v>
      </c>
      <c r="B1465" s="17" t="s">
        <v>1519</v>
      </c>
      <c r="C1465" s="36" t="s">
        <v>53</v>
      </c>
      <c r="D1465" s="36">
        <v>20645.48</v>
      </c>
    </row>
    <row r="1466" spans="1:4" ht="14.25" customHeight="1">
      <c r="A1466" s="36">
        <v>909614</v>
      </c>
      <c r="B1466" s="17" t="s">
        <v>1520</v>
      </c>
      <c r="C1466" s="36" t="s">
        <v>53</v>
      </c>
      <c r="D1466" s="36">
        <v>45861.27</v>
      </c>
    </row>
    <row r="1467" spans="1:4" ht="14.25" customHeight="1">
      <c r="A1467" s="36">
        <v>909616</v>
      </c>
      <c r="B1467" s="17" t="s">
        <v>1521</v>
      </c>
      <c r="C1467" s="36" t="s">
        <v>53</v>
      </c>
      <c r="D1467" s="36">
        <v>35927.11</v>
      </c>
    </row>
    <row r="1468" spans="1:4" ht="14.25" customHeight="1">
      <c r="A1468" s="36">
        <v>909617</v>
      </c>
      <c r="B1468" s="17" t="s">
        <v>1522</v>
      </c>
      <c r="C1468" s="36" t="s">
        <v>53</v>
      </c>
      <c r="D1468" s="36">
        <v>21183.63</v>
      </c>
    </row>
    <row r="1469" spans="1:4" ht="14.25" customHeight="1">
      <c r="A1469" s="36">
        <v>909615</v>
      </c>
      <c r="B1469" s="17" t="s">
        <v>1523</v>
      </c>
      <c r="C1469" s="36" t="s">
        <v>53</v>
      </c>
      <c r="D1469" s="36">
        <v>16265.06</v>
      </c>
    </row>
    <row r="1470" spans="1:4" ht="14.25" customHeight="1">
      <c r="A1470" s="36">
        <v>919101</v>
      </c>
      <c r="B1470" s="17" t="s">
        <v>1524</v>
      </c>
      <c r="C1470" s="36" t="s">
        <v>53</v>
      </c>
      <c r="D1470" s="36">
        <v>1795.54</v>
      </c>
    </row>
    <row r="1471" spans="1:4" ht="14.25" customHeight="1">
      <c r="A1471" s="36">
        <v>1100657</v>
      </c>
      <c r="B1471" s="17" t="s">
        <v>1525</v>
      </c>
      <c r="C1471" s="36" t="s">
        <v>249</v>
      </c>
      <c r="D1471" s="36">
        <v>2.98</v>
      </c>
    </row>
    <row r="1472" spans="1:4" ht="14.25" customHeight="1">
      <c r="A1472" s="36">
        <v>1108055</v>
      </c>
      <c r="B1472" s="17" t="s">
        <v>1526</v>
      </c>
      <c r="C1472" s="36" t="s">
        <v>249</v>
      </c>
      <c r="D1472" s="36">
        <v>3066.09</v>
      </c>
    </row>
    <row r="1473" spans="1:4" ht="14.25" customHeight="1">
      <c r="A1473" s="36">
        <v>1109665</v>
      </c>
      <c r="B1473" s="17" t="s">
        <v>1527</v>
      </c>
      <c r="C1473" s="36" t="s">
        <v>249</v>
      </c>
      <c r="D1473" s="36">
        <v>751.24</v>
      </c>
    </row>
    <row r="1474" spans="1:4" ht="14.25" customHeight="1">
      <c r="A1474" s="36">
        <v>1109664</v>
      </c>
      <c r="B1474" s="17" t="s">
        <v>1528</v>
      </c>
      <c r="C1474" s="36" t="s">
        <v>249</v>
      </c>
      <c r="D1474" s="36">
        <v>665.52</v>
      </c>
    </row>
    <row r="1475" spans="1:4" ht="14.25" customHeight="1">
      <c r="A1475" s="36">
        <v>1109667</v>
      </c>
      <c r="B1475" s="17" t="s">
        <v>1529</v>
      </c>
      <c r="C1475" s="36" t="s">
        <v>249</v>
      </c>
      <c r="D1475" s="36">
        <v>604.99</v>
      </c>
    </row>
    <row r="1476" spans="1:4" ht="14.25" customHeight="1">
      <c r="A1476" s="36">
        <v>1109666</v>
      </c>
      <c r="B1476" s="17" t="s">
        <v>1530</v>
      </c>
      <c r="C1476" s="36" t="s">
        <v>249</v>
      </c>
      <c r="D1476" s="36">
        <v>456.43</v>
      </c>
    </row>
    <row r="1477" spans="1:4" ht="14.25" customHeight="1">
      <c r="A1477" s="36">
        <v>1109669</v>
      </c>
      <c r="B1477" s="17" t="s">
        <v>1531</v>
      </c>
      <c r="C1477" s="36" t="s">
        <v>249</v>
      </c>
      <c r="D1477" s="36">
        <v>532.53</v>
      </c>
    </row>
    <row r="1478" spans="1:4" ht="14.25" customHeight="1">
      <c r="A1478" s="36">
        <v>1109668</v>
      </c>
      <c r="B1478" s="17" t="s">
        <v>1532</v>
      </c>
      <c r="C1478" s="36" t="s">
        <v>249</v>
      </c>
      <c r="D1478" s="36">
        <v>354.32</v>
      </c>
    </row>
    <row r="1479" spans="1:4" ht="14.25" customHeight="1">
      <c r="A1479" s="36">
        <v>1108060</v>
      </c>
      <c r="B1479" s="17" t="s">
        <v>1533</v>
      </c>
      <c r="C1479" s="36" t="s">
        <v>249</v>
      </c>
      <c r="D1479" s="36">
        <v>606.09</v>
      </c>
    </row>
    <row r="1480" spans="1:4" ht="14.25" customHeight="1">
      <c r="A1480" s="36">
        <v>1109626</v>
      </c>
      <c r="B1480" s="17" t="s">
        <v>1534</v>
      </c>
      <c r="C1480" s="36" t="s">
        <v>249</v>
      </c>
      <c r="D1480" s="36">
        <v>433.15</v>
      </c>
    </row>
    <row r="1481" spans="1:4" ht="14.25" customHeight="1">
      <c r="A1481" s="36">
        <v>1109671</v>
      </c>
      <c r="B1481" s="17" t="s">
        <v>1535</v>
      </c>
      <c r="C1481" s="36" t="s">
        <v>249</v>
      </c>
      <c r="D1481" s="36">
        <v>497.05</v>
      </c>
    </row>
    <row r="1482" spans="1:4" ht="14.25" customHeight="1">
      <c r="A1482" s="36">
        <v>1109670</v>
      </c>
      <c r="B1482" s="17" t="s">
        <v>1536</v>
      </c>
      <c r="C1482" s="36" t="s">
        <v>249</v>
      </c>
      <c r="D1482" s="36">
        <v>301.57</v>
      </c>
    </row>
    <row r="1483" spans="1:4" ht="14.25" customHeight="1">
      <c r="A1483" s="36">
        <v>1109672</v>
      </c>
      <c r="B1483" s="17" t="s">
        <v>1537</v>
      </c>
      <c r="C1483" s="36" t="s">
        <v>249</v>
      </c>
      <c r="D1483" s="36">
        <v>427.46</v>
      </c>
    </row>
    <row r="1484" spans="1:4" ht="14.25" customHeight="1">
      <c r="A1484" s="36">
        <v>1109624</v>
      </c>
      <c r="B1484" s="17" t="s">
        <v>1538</v>
      </c>
      <c r="C1484" s="36" t="s">
        <v>249</v>
      </c>
      <c r="D1484" s="36">
        <v>202.23</v>
      </c>
    </row>
    <row r="1485" spans="1:4" ht="14.25" customHeight="1">
      <c r="A1485" s="36">
        <v>1109622</v>
      </c>
      <c r="B1485" s="17" t="s">
        <v>1539</v>
      </c>
      <c r="C1485" s="36" t="s">
        <v>249</v>
      </c>
      <c r="D1485" s="36">
        <v>476.5</v>
      </c>
    </row>
    <row r="1486" spans="1:4" ht="14.25" customHeight="1">
      <c r="A1486" s="36">
        <v>1109623</v>
      </c>
      <c r="B1486" s="17" t="s">
        <v>1540</v>
      </c>
      <c r="C1486" s="36" t="s">
        <v>249</v>
      </c>
      <c r="D1486" s="36">
        <v>330.88</v>
      </c>
    </row>
    <row r="1487" spans="1:4" ht="14.25" customHeight="1">
      <c r="A1487" s="36">
        <v>1109697</v>
      </c>
      <c r="B1487" s="17" t="s">
        <v>1541</v>
      </c>
      <c r="C1487" s="36" t="s">
        <v>249</v>
      </c>
      <c r="D1487" s="36">
        <v>386.18</v>
      </c>
    </row>
    <row r="1488" spans="1:4" ht="14.25" customHeight="1">
      <c r="A1488" s="36">
        <v>1109698</v>
      </c>
      <c r="B1488" s="17" t="s">
        <v>1542</v>
      </c>
      <c r="C1488" s="36" t="s">
        <v>249</v>
      </c>
      <c r="D1488" s="36">
        <v>201.75</v>
      </c>
    </row>
    <row r="1489" spans="1:4" ht="14.25" customHeight="1">
      <c r="A1489" s="36">
        <v>1109679</v>
      </c>
      <c r="B1489" s="17" t="s">
        <v>1543</v>
      </c>
      <c r="C1489" s="36" t="s">
        <v>249</v>
      </c>
      <c r="D1489" s="36">
        <v>428.15</v>
      </c>
    </row>
    <row r="1490" spans="1:4" ht="14.25" customHeight="1">
      <c r="A1490" s="36">
        <v>1109625</v>
      </c>
      <c r="B1490" s="17" t="s">
        <v>1544</v>
      </c>
      <c r="C1490" s="36" t="s">
        <v>249</v>
      </c>
      <c r="D1490" s="36">
        <v>260.86</v>
      </c>
    </row>
    <row r="1491" spans="1:4" ht="14.25" customHeight="1">
      <c r="A1491" s="36">
        <v>1109678</v>
      </c>
      <c r="B1491" s="17" t="s">
        <v>1545</v>
      </c>
      <c r="C1491" s="36" t="s">
        <v>249</v>
      </c>
      <c r="D1491" s="36">
        <v>402.03</v>
      </c>
    </row>
    <row r="1492" spans="1:4" ht="14.25" customHeight="1">
      <c r="A1492" s="36">
        <v>1109694</v>
      </c>
      <c r="B1492" s="17" t="s">
        <v>1546</v>
      </c>
      <c r="C1492" s="36" t="s">
        <v>249</v>
      </c>
      <c r="D1492" s="36">
        <v>222.68</v>
      </c>
    </row>
    <row r="1493" spans="1:4" ht="14.25" customHeight="1">
      <c r="A1493" s="36">
        <v>1109673</v>
      </c>
      <c r="B1493" s="17" t="s">
        <v>1547</v>
      </c>
      <c r="C1493" s="36" t="s">
        <v>249</v>
      </c>
      <c r="D1493" s="36">
        <v>458.05</v>
      </c>
    </row>
    <row r="1494" spans="1:4" ht="14.25" customHeight="1">
      <c r="A1494" s="36">
        <v>1109690</v>
      </c>
      <c r="B1494" s="17" t="s">
        <v>1548</v>
      </c>
      <c r="C1494" s="36" t="s">
        <v>249</v>
      </c>
      <c r="D1494" s="36">
        <v>301.83999999999997</v>
      </c>
    </row>
    <row r="1495" spans="1:4" ht="14.25" customHeight="1">
      <c r="A1495" s="36">
        <v>1109674</v>
      </c>
      <c r="B1495" s="17" t="s">
        <v>1549</v>
      </c>
      <c r="C1495" s="36" t="s">
        <v>249</v>
      </c>
      <c r="D1495" s="36">
        <v>439.2</v>
      </c>
    </row>
    <row r="1496" spans="1:4" ht="14.25" customHeight="1">
      <c r="A1496" s="36">
        <v>1109691</v>
      </c>
      <c r="B1496" s="17" t="s">
        <v>1550</v>
      </c>
      <c r="C1496" s="36" t="s">
        <v>249</v>
      </c>
      <c r="D1496" s="36">
        <v>275.19</v>
      </c>
    </row>
    <row r="1497" spans="1:4" ht="14.25" customHeight="1">
      <c r="A1497" s="36">
        <v>1109675</v>
      </c>
      <c r="B1497" s="17" t="s">
        <v>1551</v>
      </c>
      <c r="C1497" s="36" t="s">
        <v>249</v>
      </c>
      <c r="D1497" s="36">
        <v>424.15</v>
      </c>
    </row>
    <row r="1498" spans="1:4" ht="14.25" customHeight="1">
      <c r="A1498" s="36">
        <v>1109692</v>
      </c>
      <c r="B1498" s="17" t="s">
        <v>1552</v>
      </c>
      <c r="C1498" s="36" t="s">
        <v>249</v>
      </c>
      <c r="D1498" s="36">
        <v>253.97</v>
      </c>
    </row>
    <row r="1499" spans="1:4" ht="14.25" customHeight="1">
      <c r="A1499" s="36">
        <v>1109676</v>
      </c>
      <c r="B1499" s="17" t="s">
        <v>1553</v>
      </c>
      <c r="C1499" s="36" t="s">
        <v>249</v>
      </c>
      <c r="D1499" s="36">
        <v>411.99</v>
      </c>
    </row>
    <row r="1500" spans="1:4" ht="14.25" customHeight="1">
      <c r="A1500" s="36">
        <v>1109693</v>
      </c>
      <c r="B1500" s="17" t="s">
        <v>1554</v>
      </c>
      <c r="C1500" s="36" t="s">
        <v>249</v>
      </c>
      <c r="D1500" s="36">
        <v>236.79</v>
      </c>
    </row>
    <row r="1501" spans="1:4" ht="14.25" customHeight="1">
      <c r="A1501" s="36">
        <v>1109680</v>
      </c>
      <c r="B1501" s="17" t="s">
        <v>1555</v>
      </c>
      <c r="C1501" s="36" t="s">
        <v>249</v>
      </c>
      <c r="D1501" s="36">
        <v>2970.52</v>
      </c>
    </row>
    <row r="1502" spans="1:4" ht="14.25" customHeight="1">
      <c r="A1502" s="36">
        <v>1107748</v>
      </c>
      <c r="B1502" s="17" t="s">
        <v>1556</v>
      </c>
      <c r="C1502" s="36" t="s">
        <v>249</v>
      </c>
      <c r="D1502" s="36">
        <v>10871.25</v>
      </c>
    </row>
    <row r="1503" spans="1:4" ht="14.25" customHeight="1">
      <c r="A1503" s="36">
        <v>1110000</v>
      </c>
      <c r="B1503" s="17" t="s">
        <v>1557</v>
      </c>
      <c r="C1503" s="36" t="s">
        <v>249</v>
      </c>
      <c r="D1503" s="36">
        <v>0</v>
      </c>
    </row>
    <row r="1504" spans="1:4" ht="14.25" customHeight="1">
      <c r="A1504" s="36">
        <v>1106059</v>
      </c>
      <c r="B1504" s="17" t="s">
        <v>1558</v>
      </c>
      <c r="C1504" s="36" t="s">
        <v>249</v>
      </c>
      <c r="D1504" s="36">
        <v>594.64</v>
      </c>
    </row>
    <row r="1505" spans="1:4" ht="14.25" customHeight="1">
      <c r="A1505" s="36">
        <v>1106060</v>
      </c>
      <c r="B1505" s="17" t="s">
        <v>1559</v>
      </c>
      <c r="C1505" s="36" t="s">
        <v>249</v>
      </c>
      <c r="D1505" s="36">
        <v>415.9</v>
      </c>
    </row>
    <row r="1506" spans="1:4" ht="14.25" customHeight="1">
      <c r="A1506" s="36">
        <v>1100658</v>
      </c>
      <c r="B1506" s="17" t="s">
        <v>1560</v>
      </c>
      <c r="C1506" s="36" t="s">
        <v>249</v>
      </c>
      <c r="D1506" s="36">
        <v>524.65</v>
      </c>
    </row>
    <row r="1507" spans="1:4" ht="14.25" customHeight="1">
      <c r="A1507" s="36">
        <v>1106159</v>
      </c>
      <c r="B1507" s="17" t="s">
        <v>1561</v>
      </c>
      <c r="C1507" s="36" t="s">
        <v>249</v>
      </c>
      <c r="D1507" s="36">
        <v>553.27</v>
      </c>
    </row>
    <row r="1508" spans="1:4" ht="14.25" customHeight="1">
      <c r="A1508" s="36">
        <v>1107902</v>
      </c>
      <c r="B1508" s="17" t="s">
        <v>1562</v>
      </c>
      <c r="C1508" s="36" t="s">
        <v>249</v>
      </c>
      <c r="D1508" s="36">
        <v>585.20000000000005</v>
      </c>
    </row>
    <row r="1509" spans="1:4" ht="14.25" customHeight="1">
      <c r="A1509" s="36">
        <v>1107906</v>
      </c>
      <c r="B1509" s="17" t="s">
        <v>1563</v>
      </c>
      <c r="C1509" s="36" t="s">
        <v>249</v>
      </c>
      <c r="D1509" s="36">
        <v>620.89</v>
      </c>
    </row>
    <row r="1510" spans="1:4" ht="14.25" customHeight="1">
      <c r="A1510" s="36">
        <v>1107910</v>
      </c>
      <c r="B1510" s="17" t="s">
        <v>1564</v>
      </c>
      <c r="C1510" s="36" t="s">
        <v>249</v>
      </c>
      <c r="D1510" s="36">
        <v>660.77</v>
      </c>
    </row>
    <row r="1511" spans="1:4" ht="14.25" customHeight="1">
      <c r="A1511" s="36">
        <v>1107911</v>
      </c>
      <c r="B1511" s="17" t="s">
        <v>1565</v>
      </c>
      <c r="C1511" s="36" t="s">
        <v>249</v>
      </c>
      <c r="D1511" s="36">
        <v>705.36</v>
      </c>
    </row>
    <row r="1512" spans="1:4" ht="14.25" customHeight="1">
      <c r="A1512" s="36">
        <v>1107912</v>
      </c>
      <c r="B1512" s="17" t="s">
        <v>1566</v>
      </c>
      <c r="C1512" s="36" t="s">
        <v>249</v>
      </c>
      <c r="D1512" s="36">
        <v>769.03</v>
      </c>
    </row>
    <row r="1513" spans="1:4" ht="14.25" customHeight="1">
      <c r="A1513" s="36">
        <v>1106164</v>
      </c>
      <c r="B1513" s="17" t="s">
        <v>1567</v>
      </c>
      <c r="C1513" s="36" t="s">
        <v>249</v>
      </c>
      <c r="D1513" s="36">
        <v>241.64</v>
      </c>
    </row>
    <row r="1514" spans="1:4" ht="14.25" customHeight="1">
      <c r="A1514" s="36">
        <v>1106165</v>
      </c>
      <c r="B1514" s="17" t="s">
        <v>1568</v>
      </c>
      <c r="C1514" s="36" t="s">
        <v>249</v>
      </c>
      <c r="D1514" s="36">
        <v>416.18</v>
      </c>
    </row>
    <row r="1515" spans="1:4" ht="14.25" customHeight="1">
      <c r="A1515" s="36">
        <v>1106156</v>
      </c>
      <c r="B1515" s="17" t="s">
        <v>1569</v>
      </c>
      <c r="C1515" s="36" t="s">
        <v>249</v>
      </c>
      <c r="D1515" s="36">
        <v>569.86</v>
      </c>
    </row>
    <row r="1516" spans="1:4" ht="14.25" customHeight="1">
      <c r="A1516" s="36">
        <v>1107932</v>
      </c>
      <c r="B1516" s="17" t="s">
        <v>1570</v>
      </c>
      <c r="C1516" s="36" t="s">
        <v>249</v>
      </c>
      <c r="D1516" s="36">
        <v>603.52</v>
      </c>
    </row>
    <row r="1517" spans="1:4" ht="14.25" customHeight="1">
      <c r="A1517" s="36">
        <v>1108111</v>
      </c>
      <c r="B1517" s="17" t="s">
        <v>1571</v>
      </c>
      <c r="C1517" s="36" t="s">
        <v>249</v>
      </c>
      <c r="D1517" s="36">
        <v>473.22</v>
      </c>
    </row>
    <row r="1518" spans="1:4" ht="14.25" customHeight="1">
      <c r="A1518" s="36">
        <v>1108112</v>
      </c>
      <c r="B1518" s="17" t="s">
        <v>1572</v>
      </c>
      <c r="C1518" s="36" t="s">
        <v>249</v>
      </c>
      <c r="D1518" s="36">
        <v>483.8</v>
      </c>
    </row>
    <row r="1519" spans="1:4" ht="14.25" customHeight="1">
      <c r="A1519" s="36">
        <v>1108113</v>
      </c>
      <c r="B1519" s="17" t="s">
        <v>1573</v>
      </c>
      <c r="C1519" s="36" t="s">
        <v>249</v>
      </c>
      <c r="D1519" s="36">
        <v>507.34</v>
      </c>
    </row>
    <row r="1520" spans="1:4" ht="14.25" customHeight="1">
      <c r="A1520" s="36">
        <v>1108114</v>
      </c>
      <c r="B1520" s="17" t="s">
        <v>1574</v>
      </c>
      <c r="C1520" s="36" t="s">
        <v>249</v>
      </c>
      <c r="D1520" s="36">
        <v>533.6</v>
      </c>
    </row>
    <row r="1521" spans="1:4" ht="14.25" customHeight="1">
      <c r="A1521" s="36">
        <v>1108061</v>
      </c>
      <c r="B1521" s="17" t="s">
        <v>1575</v>
      </c>
      <c r="C1521" s="36" t="s">
        <v>249</v>
      </c>
      <c r="D1521" s="36">
        <v>806.76</v>
      </c>
    </row>
    <row r="1522" spans="1:4" ht="14.25" customHeight="1">
      <c r="A1522" s="36">
        <v>1108064</v>
      </c>
      <c r="B1522" s="17" t="s">
        <v>1576</v>
      </c>
      <c r="C1522" s="36" t="s">
        <v>249</v>
      </c>
      <c r="D1522" s="36">
        <v>863.99</v>
      </c>
    </row>
    <row r="1523" spans="1:4" ht="14.25" customHeight="1">
      <c r="A1523" s="36">
        <v>1107888</v>
      </c>
      <c r="B1523" s="17" t="s">
        <v>1577</v>
      </c>
      <c r="C1523" s="36" t="s">
        <v>249</v>
      </c>
      <c r="D1523" s="36">
        <v>458.73</v>
      </c>
    </row>
    <row r="1524" spans="1:4" ht="14.25" customHeight="1">
      <c r="A1524" s="36">
        <v>1107889</v>
      </c>
      <c r="B1524" s="17" t="s">
        <v>1578</v>
      </c>
      <c r="C1524" s="36" t="s">
        <v>249</v>
      </c>
      <c r="D1524" s="36">
        <v>278.75</v>
      </c>
    </row>
    <row r="1525" spans="1:4" ht="14.25" customHeight="1">
      <c r="A1525" s="36">
        <v>1107892</v>
      </c>
      <c r="B1525" s="17" t="s">
        <v>1579</v>
      </c>
      <c r="C1525" s="36" t="s">
        <v>249</v>
      </c>
      <c r="D1525" s="36">
        <v>475.07</v>
      </c>
    </row>
    <row r="1526" spans="1:4" ht="14.25" customHeight="1">
      <c r="A1526" s="36">
        <v>1107891</v>
      </c>
      <c r="B1526" s="17" t="s">
        <v>1580</v>
      </c>
      <c r="C1526" s="36" t="s">
        <v>249</v>
      </c>
      <c r="D1526" s="36">
        <v>298.06</v>
      </c>
    </row>
    <row r="1527" spans="1:4" ht="14.25" customHeight="1">
      <c r="A1527" s="36">
        <v>1107928</v>
      </c>
      <c r="B1527" s="17" t="s">
        <v>1581</v>
      </c>
      <c r="C1527" s="36" t="s">
        <v>249</v>
      </c>
      <c r="D1527" s="36">
        <v>422.38</v>
      </c>
    </row>
    <row r="1528" spans="1:4" ht="14.25" customHeight="1">
      <c r="A1528" s="36">
        <v>1107929</v>
      </c>
      <c r="B1528" s="17" t="s">
        <v>1582</v>
      </c>
      <c r="C1528" s="36" t="s">
        <v>249</v>
      </c>
      <c r="D1528" s="36">
        <v>244.62</v>
      </c>
    </row>
    <row r="1529" spans="1:4" ht="14.25" customHeight="1">
      <c r="A1529" s="36">
        <v>1106109</v>
      </c>
      <c r="B1529" s="17" t="s">
        <v>1583</v>
      </c>
      <c r="C1529" s="36" t="s">
        <v>249</v>
      </c>
      <c r="D1529" s="36">
        <v>403.7</v>
      </c>
    </row>
    <row r="1530" spans="1:4" ht="14.25" customHeight="1">
      <c r="A1530" s="36">
        <v>1106117</v>
      </c>
      <c r="B1530" s="17" t="s">
        <v>1584</v>
      </c>
      <c r="C1530" s="36" t="s">
        <v>249</v>
      </c>
      <c r="D1530" s="36">
        <v>225.94</v>
      </c>
    </row>
    <row r="1531" spans="1:4" ht="14.25" customHeight="1">
      <c r="A1531" s="36">
        <v>1107896</v>
      </c>
      <c r="B1531" s="17" t="s">
        <v>1585</v>
      </c>
      <c r="C1531" s="36" t="s">
        <v>249</v>
      </c>
      <c r="D1531" s="36">
        <v>493.38</v>
      </c>
    </row>
    <row r="1532" spans="1:4" ht="14.25" customHeight="1">
      <c r="A1532" s="36">
        <v>1107895</v>
      </c>
      <c r="B1532" s="17" t="s">
        <v>1586</v>
      </c>
      <c r="C1532" s="36" t="s">
        <v>249</v>
      </c>
      <c r="D1532" s="36">
        <v>319.7</v>
      </c>
    </row>
    <row r="1533" spans="1:4" ht="14.25" customHeight="1">
      <c r="A1533" s="36">
        <v>1119528</v>
      </c>
      <c r="B1533" s="17" t="s">
        <v>1587</v>
      </c>
      <c r="C1533" s="36" t="s">
        <v>249</v>
      </c>
      <c r="D1533" s="36">
        <v>434.6</v>
      </c>
    </row>
    <row r="1534" spans="1:4" ht="14.25" customHeight="1">
      <c r="A1534" s="36">
        <v>1106135</v>
      </c>
      <c r="B1534" s="17" t="s">
        <v>1588</v>
      </c>
      <c r="C1534" s="36" t="s">
        <v>249</v>
      </c>
      <c r="D1534" s="36">
        <v>259.14</v>
      </c>
    </row>
    <row r="1535" spans="1:4" ht="14.25" customHeight="1">
      <c r="A1535" s="36">
        <v>1106136</v>
      </c>
      <c r="B1535" s="17" t="s">
        <v>1589</v>
      </c>
      <c r="C1535" s="36" t="s">
        <v>249</v>
      </c>
      <c r="D1535" s="36">
        <v>414.7</v>
      </c>
    </row>
    <row r="1536" spans="1:4" ht="14.25" customHeight="1">
      <c r="A1536" s="36">
        <v>1106137</v>
      </c>
      <c r="B1536" s="17" t="s">
        <v>1590</v>
      </c>
      <c r="C1536" s="36" t="s">
        <v>249</v>
      </c>
      <c r="D1536" s="36">
        <v>239.24</v>
      </c>
    </row>
    <row r="1537" spans="1:4" ht="14.25" customHeight="1">
      <c r="A1537" s="36">
        <v>1116127</v>
      </c>
      <c r="B1537" s="17" t="s">
        <v>1591</v>
      </c>
      <c r="C1537" s="36" t="s">
        <v>249</v>
      </c>
      <c r="D1537" s="36">
        <v>507.56</v>
      </c>
    </row>
    <row r="1538" spans="1:4" ht="14.25" customHeight="1">
      <c r="A1538" s="36">
        <v>1116126</v>
      </c>
      <c r="B1538" s="17" t="s">
        <v>1592</v>
      </c>
      <c r="C1538" s="36" t="s">
        <v>249</v>
      </c>
      <c r="D1538" s="36">
        <v>342.53</v>
      </c>
    </row>
    <row r="1539" spans="1:4" ht="14.25" customHeight="1">
      <c r="A1539" s="36">
        <v>1107900</v>
      </c>
      <c r="B1539" s="17" t="s">
        <v>1593</v>
      </c>
      <c r="C1539" s="36" t="s">
        <v>249</v>
      </c>
      <c r="D1539" s="36">
        <v>513.79</v>
      </c>
    </row>
    <row r="1540" spans="1:4" ht="14.25" customHeight="1">
      <c r="A1540" s="36">
        <v>1107899</v>
      </c>
      <c r="B1540" s="17" t="s">
        <v>1594</v>
      </c>
      <c r="C1540" s="36" t="s">
        <v>249</v>
      </c>
      <c r="D1540" s="36">
        <v>343.83</v>
      </c>
    </row>
    <row r="1541" spans="1:4" ht="14.25" customHeight="1">
      <c r="A1541" s="36">
        <v>1107890</v>
      </c>
      <c r="B1541" s="17" t="s">
        <v>1595</v>
      </c>
      <c r="C1541" s="36" t="s">
        <v>249</v>
      </c>
      <c r="D1541" s="36">
        <v>450.54</v>
      </c>
    </row>
    <row r="1542" spans="1:4" ht="14.25" customHeight="1">
      <c r="A1542" s="36">
        <v>1106138</v>
      </c>
      <c r="B1542" s="17" t="s">
        <v>1596</v>
      </c>
      <c r="C1542" s="36" t="s">
        <v>249</v>
      </c>
      <c r="D1542" s="36">
        <v>278.08</v>
      </c>
    </row>
    <row r="1543" spans="1:4" ht="14.25" customHeight="1">
      <c r="A1543" s="36">
        <v>1106139</v>
      </c>
      <c r="B1543" s="17" t="s">
        <v>1597</v>
      </c>
      <c r="C1543" s="36" t="s">
        <v>249</v>
      </c>
      <c r="D1543" s="36">
        <v>429.13</v>
      </c>
    </row>
    <row r="1544" spans="1:4" ht="14.25" customHeight="1">
      <c r="A1544" s="36">
        <v>1106140</v>
      </c>
      <c r="B1544" s="17" t="s">
        <v>1598</v>
      </c>
      <c r="C1544" s="36" t="s">
        <v>249</v>
      </c>
      <c r="D1544" s="36">
        <v>256.67</v>
      </c>
    </row>
    <row r="1545" spans="1:4" ht="14.25" customHeight="1">
      <c r="A1545" s="36">
        <v>1107904</v>
      </c>
      <c r="B1545" s="17" t="s">
        <v>1599</v>
      </c>
      <c r="C1545" s="36" t="s">
        <v>249</v>
      </c>
      <c r="D1545" s="36">
        <v>536.63</v>
      </c>
    </row>
    <row r="1546" spans="1:4" ht="14.25" customHeight="1">
      <c r="A1546" s="36">
        <v>1107903</v>
      </c>
      <c r="B1546" s="17" t="s">
        <v>1600</v>
      </c>
      <c r="C1546" s="36" t="s">
        <v>249</v>
      </c>
      <c r="D1546" s="36">
        <v>370.83</v>
      </c>
    </row>
    <row r="1547" spans="1:4" ht="14.25" customHeight="1">
      <c r="A1547" s="36">
        <v>1107908</v>
      </c>
      <c r="B1547" s="17" t="s">
        <v>1601</v>
      </c>
      <c r="C1547" s="36" t="s">
        <v>249</v>
      </c>
      <c r="D1547" s="36">
        <v>562.08000000000004</v>
      </c>
    </row>
    <row r="1548" spans="1:4" ht="14.25" customHeight="1">
      <c r="A1548" s="36">
        <v>1107907</v>
      </c>
      <c r="B1548" s="17" t="s">
        <v>1602</v>
      </c>
      <c r="C1548" s="36" t="s">
        <v>249</v>
      </c>
      <c r="D1548" s="36">
        <v>400.92</v>
      </c>
    </row>
    <row r="1549" spans="1:4" ht="14.25" customHeight="1">
      <c r="A1549" s="36">
        <v>1107871</v>
      </c>
      <c r="B1549" s="17" t="s">
        <v>1603</v>
      </c>
      <c r="C1549" s="36" t="s">
        <v>249</v>
      </c>
      <c r="D1549" s="36">
        <v>481.02</v>
      </c>
    </row>
    <row r="1550" spans="1:4" ht="14.25" customHeight="1">
      <c r="A1550" s="36">
        <v>1107870</v>
      </c>
      <c r="B1550" s="17" t="s">
        <v>1604</v>
      </c>
      <c r="C1550" s="36" t="s">
        <v>249</v>
      </c>
      <c r="D1550" s="36">
        <v>311.16000000000003</v>
      </c>
    </row>
    <row r="1551" spans="1:4" ht="14.25" customHeight="1">
      <c r="A1551" s="36">
        <v>1106057</v>
      </c>
      <c r="B1551" s="17" t="s">
        <v>1605</v>
      </c>
      <c r="C1551" s="36" t="s">
        <v>249</v>
      </c>
      <c r="D1551" s="36">
        <v>459.63</v>
      </c>
    </row>
    <row r="1552" spans="1:4" ht="14.25" customHeight="1">
      <c r="A1552" s="36">
        <v>1106058</v>
      </c>
      <c r="B1552" s="17" t="s">
        <v>1606</v>
      </c>
      <c r="C1552" s="36" t="s">
        <v>249</v>
      </c>
      <c r="D1552" s="36">
        <v>290.14999999999998</v>
      </c>
    </row>
    <row r="1553" spans="1:4" ht="14.25" customHeight="1">
      <c r="A1553" s="36">
        <v>1106380</v>
      </c>
      <c r="B1553" s="17" t="s">
        <v>1607</v>
      </c>
      <c r="C1553" s="36" t="s">
        <v>249</v>
      </c>
      <c r="D1553" s="36">
        <v>456.7</v>
      </c>
    </row>
    <row r="1554" spans="1:4" ht="14.25" customHeight="1">
      <c r="A1554" s="36">
        <v>1106378</v>
      </c>
      <c r="B1554" s="17" t="s">
        <v>1608</v>
      </c>
      <c r="C1554" s="36" t="s">
        <v>249</v>
      </c>
      <c r="D1554" s="36">
        <v>289.60000000000002</v>
      </c>
    </row>
    <row r="1555" spans="1:4" ht="14.25" customHeight="1">
      <c r="A1555" s="36">
        <v>1116263</v>
      </c>
      <c r="B1555" s="17" t="s">
        <v>1609</v>
      </c>
      <c r="C1555" s="36" t="s">
        <v>249</v>
      </c>
      <c r="D1555" s="36">
        <v>434.27</v>
      </c>
    </row>
    <row r="1556" spans="1:4" ht="14.25" customHeight="1">
      <c r="A1556" s="36">
        <v>1116267</v>
      </c>
      <c r="B1556" s="17" t="s">
        <v>1610</v>
      </c>
      <c r="C1556" s="36" t="s">
        <v>249</v>
      </c>
      <c r="D1556" s="36">
        <v>267.17</v>
      </c>
    </row>
    <row r="1557" spans="1:4" ht="14.25" customHeight="1">
      <c r="A1557" s="36">
        <v>1106280</v>
      </c>
      <c r="B1557" s="17" t="s">
        <v>1611</v>
      </c>
      <c r="C1557" s="36" t="s">
        <v>249</v>
      </c>
      <c r="D1557" s="36">
        <v>475.51</v>
      </c>
    </row>
    <row r="1558" spans="1:4" ht="14.25" customHeight="1">
      <c r="A1558" s="36">
        <v>1106289</v>
      </c>
      <c r="B1558" s="17" t="s">
        <v>1612</v>
      </c>
      <c r="C1558" s="36" t="s">
        <v>249</v>
      </c>
      <c r="D1558" s="36">
        <v>311.89</v>
      </c>
    </row>
    <row r="1559" spans="1:4" ht="14.25" customHeight="1">
      <c r="A1559" s="36">
        <v>1116264</v>
      </c>
      <c r="B1559" s="17" t="s">
        <v>1613</v>
      </c>
      <c r="C1559" s="36" t="s">
        <v>249</v>
      </c>
      <c r="D1559" s="36">
        <v>451.32</v>
      </c>
    </row>
    <row r="1560" spans="1:4" ht="14.25" customHeight="1">
      <c r="A1560" s="36">
        <v>1116268</v>
      </c>
      <c r="B1560" s="17" t="s">
        <v>1614</v>
      </c>
      <c r="C1560" s="36" t="s">
        <v>249</v>
      </c>
      <c r="D1560" s="36">
        <v>287.7</v>
      </c>
    </row>
    <row r="1561" spans="1:4" ht="14.25" customHeight="1">
      <c r="A1561" s="36">
        <v>1106281</v>
      </c>
      <c r="B1561" s="17" t="s">
        <v>1615</v>
      </c>
      <c r="C1561" s="36" t="s">
        <v>249</v>
      </c>
      <c r="D1561" s="36">
        <v>499.74</v>
      </c>
    </row>
    <row r="1562" spans="1:4" ht="14.25" customHeight="1">
      <c r="A1562" s="36">
        <v>1106382</v>
      </c>
      <c r="B1562" s="17" t="s">
        <v>1616</v>
      </c>
      <c r="C1562" s="36" t="s">
        <v>249</v>
      </c>
      <c r="D1562" s="36">
        <v>340.62</v>
      </c>
    </row>
    <row r="1563" spans="1:4" ht="14.25" customHeight="1">
      <c r="A1563" s="36">
        <v>1116265</v>
      </c>
      <c r="B1563" s="17" t="s">
        <v>1617</v>
      </c>
      <c r="C1563" s="36" t="s">
        <v>249</v>
      </c>
      <c r="D1563" s="36">
        <v>473.2</v>
      </c>
    </row>
    <row r="1564" spans="1:4" ht="14.25" customHeight="1">
      <c r="A1564" s="36">
        <v>1116269</v>
      </c>
      <c r="B1564" s="17" t="s">
        <v>1618</v>
      </c>
      <c r="C1564" s="36" t="s">
        <v>249</v>
      </c>
      <c r="D1564" s="36">
        <v>314.08</v>
      </c>
    </row>
    <row r="1565" spans="1:4" ht="14.25" customHeight="1">
      <c r="A1565" s="36">
        <v>1106282</v>
      </c>
      <c r="B1565" s="17" t="s">
        <v>1619</v>
      </c>
      <c r="C1565" s="36" t="s">
        <v>249</v>
      </c>
      <c r="D1565" s="36">
        <v>526.78</v>
      </c>
    </row>
    <row r="1566" spans="1:4" ht="14.25" customHeight="1">
      <c r="A1566" s="36">
        <v>1106384</v>
      </c>
      <c r="B1566" s="17" t="s">
        <v>1620</v>
      </c>
      <c r="C1566" s="36" t="s">
        <v>249</v>
      </c>
      <c r="D1566" s="36">
        <v>372.68</v>
      </c>
    </row>
    <row r="1567" spans="1:4" ht="14.25" customHeight="1">
      <c r="A1567" s="36">
        <v>1116266</v>
      </c>
      <c r="B1567" s="17" t="s">
        <v>1621</v>
      </c>
      <c r="C1567" s="36" t="s">
        <v>249</v>
      </c>
      <c r="D1567" s="36">
        <v>497.66</v>
      </c>
    </row>
    <row r="1568" spans="1:4" ht="14.25" customHeight="1">
      <c r="A1568" s="36">
        <v>1116270</v>
      </c>
      <c r="B1568" s="17" t="s">
        <v>1622</v>
      </c>
      <c r="C1568" s="36" t="s">
        <v>249</v>
      </c>
      <c r="D1568" s="36">
        <v>343.56</v>
      </c>
    </row>
    <row r="1569" spans="1:4" ht="14.25" customHeight="1">
      <c r="A1569" s="36">
        <v>1107868</v>
      </c>
      <c r="B1569" s="17" t="s">
        <v>1623</v>
      </c>
      <c r="C1569" s="36" t="s">
        <v>249</v>
      </c>
      <c r="D1569" s="36">
        <v>381.83</v>
      </c>
    </row>
    <row r="1570" spans="1:4" ht="14.25" customHeight="1">
      <c r="A1570" s="36">
        <v>1107869</v>
      </c>
      <c r="B1570" s="17" t="s">
        <v>1624</v>
      </c>
      <c r="C1570" s="36" t="s">
        <v>249</v>
      </c>
      <c r="D1570" s="36">
        <v>196.44</v>
      </c>
    </row>
    <row r="1571" spans="1:4" ht="14.25" customHeight="1">
      <c r="A1571" s="36">
        <v>1103853</v>
      </c>
      <c r="B1571" s="17" t="s">
        <v>1625</v>
      </c>
      <c r="C1571" s="36" t="s">
        <v>249</v>
      </c>
      <c r="D1571" s="36">
        <v>429.96</v>
      </c>
    </row>
    <row r="1572" spans="1:4" ht="14.25" customHeight="1">
      <c r="A1572" s="36">
        <v>1103852</v>
      </c>
      <c r="B1572" s="17" t="s">
        <v>1626</v>
      </c>
      <c r="C1572" s="36" t="s">
        <v>249</v>
      </c>
      <c r="D1572" s="36">
        <v>329.8</v>
      </c>
    </row>
    <row r="1573" spans="1:4" ht="14.25" customHeight="1">
      <c r="A1573" s="36">
        <v>1106284</v>
      </c>
      <c r="B1573" s="17" t="s">
        <v>1627</v>
      </c>
      <c r="C1573" s="36" t="s">
        <v>249</v>
      </c>
      <c r="D1573" s="36">
        <v>463.48</v>
      </c>
    </row>
    <row r="1574" spans="1:4" ht="14.25" customHeight="1">
      <c r="A1574" s="36">
        <v>1108116</v>
      </c>
      <c r="B1574" s="17" t="s">
        <v>1628</v>
      </c>
      <c r="C1574" s="36" t="s">
        <v>249</v>
      </c>
      <c r="D1574" s="36">
        <v>470.59</v>
      </c>
    </row>
    <row r="1575" spans="1:4" ht="14.25" customHeight="1">
      <c r="A1575" s="36">
        <v>1108118</v>
      </c>
      <c r="B1575" s="17" t="s">
        <v>1629</v>
      </c>
      <c r="C1575" s="36" t="s">
        <v>249</v>
      </c>
      <c r="D1575" s="36">
        <v>498.53</v>
      </c>
    </row>
    <row r="1576" spans="1:4" ht="14.25" customHeight="1">
      <c r="A1576" s="36">
        <v>1106158</v>
      </c>
      <c r="B1576" s="17" t="s">
        <v>1630</v>
      </c>
      <c r="C1576" s="36" t="s">
        <v>249</v>
      </c>
      <c r="D1576" s="36">
        <v>525.01</v>
      </c>
    </row>
    <row r="1577" spans="1:4" ht="14.25" customHeight="1">
      <c r="A1577" s="36">
        <v>1108120</v>
      </c>
      <c r="B1577" s="17" t="s">
        <v>1631</v>
      </c>
      <c r="C1577" s="36" t="s">
        <v>249</v>
      </c>
      <c r="D1577" s="36">
        <v>554.62</v>
      </c>
    </row>
    <row r="1578" spans="1:4" ht="14.25" customHeight="1">
      <c r="A1578" s="36">
        <v>1106050</v>
      </c>
      <c r="B1578" s="17" t="s">
        <v>1632</v>
      </c>
      <c r="C1578" s="36" t="s">
        <v>249</v>
      </c>
      <c r="D1578" s="36">
        <v>46.81</v>
      </c>
    </row>
    <row r="1579" spans="1:4" ht="14.25" customHeight="1">
      <c r="A1579" s="36">
        <v>1106051</v>
      </c>
      <c r="B1579" s="17" t="s">
        <v>1633</v>
      </c>
      <c r="C1579" s="36" t="s">
        <v>249</v>
      </c>
      <c r="D1579" s="36">
        <v>39.409999999999997</v>
      </c>
    </row>
    <row r="1580" spans="1:4" ht="14.25" customHeight="1">
      <c r="A1580" s="36">
        <v>1106061</v>
      </c>
      <c r="B1580" s="17" t="s">
        <v>1634</v>
      </c>
      <c r="C1580" s="36" t="s">
        <v>249</v>
      </c>
      <c r="D1580" s="36">
        <v>53.51</v>
      </c>
    </row>
    <row r="1581" spans="1:4" ht="14.25" customHeight="1">
      <c r="A1581" s="36">
        <v>1106087</v>
      </c>
      <c r="B1581" s="17" t="s">
        <v>1635</v>
      </c>
      <c r="C1581" s="36" t="s">
        <v>249</v>
      </c>
      <c r="D1581" s="36">
        <v>46.33</v>
      </c>
    </row>
    <row r="1582" spans="1:4" ht="14.25" customHeight="1">
      <c r="A1582" s="36">
        <v>1107860</v>
      </c>
      <c r="B1582" s="17" t="s">
        <v>1636</v>
      </c>
      <c r="C1582" s="36" t="s">
        <v>249</v>
      </c>
      <c r="D1582" s="36">
        <v>56.13</v>
      </c>
    </row>
    <row r="1583" spans="1:4" ht="14.25" customHeight="1">
      <c r="A1583" s="36">
        <v>1106088</v>
      </c>
      <c r="B1583" s="17" t="s">
        <v>1637</v>
      </c>
      <c r="C1583" s="36" t="s">
        <v>249</v>
      </c>
      <c r="D1583" s="36">
        <v>57.59</v>
      </c>
    </row>
    <row r="1584" spans="1:4" ht="14.25" customHeight="1">
      <c r="A1584" s="36">
        <v>1106128</v>
      </c>
      <c r="B1584" s="17" t="s">
        <v>1638</v>
      </c>
      <c r="C1584" s="36" t="s">
        <v>249</v>
      </c>
      <c r="D1584" s="36">
        <v>47.69</v>
      </c>
    </row>
    <row r="1585" spans="1:4" ht="14.25" customHeight="1">
      <c r="A1585" s="36">
        <v>1108056</v>
      </c>
      <c r="B1585" s="17" t="s">
        <v>1639</v>
      </c>
      <c r="C1585" s="36" t="s">
        <v>249</v>
      </c>
      <c r="D1585" s="36">
        <v>2665.5</v>
      </c>
    </row>
    <row r="1586" spans="1:4" ht="14.25" customHeight="1">
      <c r="A1586" s="36">
        <v>1108059</v>
      </c>
      <c r="B1586" s="17" t="s">
        <v>1640</v>
      </c>
      <c r="C1586" s="36" t="s">
        <v>249</v>
      </c>
      <c r="D1586" s="36">
        <v>2705.67</v>
      </c>
    </row>
    <row r="1587" spans="1:4" ht="14.25" customHeight="1">
      <c r="A1587" s="36">
        <v>1207700</v>
      </c>
      <c r="B1587" s="17" t="s">
        <v>1641</v>
      </c>
      <c r="C1587" s="36" t="s">
        <v>249</v>
      </c>
      <c r="D1587" s="36">
        <v>587.20000000000005</v>
      </c>
    </row>
    <row r="1588" spans="1:4" ht="14.25" customHeight="1">
      <c r="A1588" s="36">
        <v>1207701</v>
      </c>
      <c r="B1588" s="17" t="s">
        <v>1642</v>
      </c>
      <c r="C1588" s="36" t="s">
        <v>249</v>
      </c>
      <c r="D1588" s="36">
        <v>619.51</v>
      </c>
    </row>
    <row r="1589" spans="1:4" ht="14.25" customHeight="1">
      <c r="A1589" s="36">
        <v>1207702</v>
      </c>
      <c r="B1589" s="17" t="s">
        <v>1643</v>
      </c>
      <c r="C1589" s="36" t="s">
        <v>249</v>
      </c>
      <c r="D1589" s="36">
        <v>655.65</v>
      </c>
    </row>
    <row r="1590" spans="1:4" ht="14.25" customHeight="1">
      <c r="A1590" s="36">
        <v>1207708</v>
      </c>
      <c r="B1590" s="17" t="s">
        <v>1644</v>
      </c>
      <c r="C1590" s="36" t="s">
        <v>249</v>
      </c>
      <c r="D1590" s="36">
        <v>603.74</v>
      </c>
    </row>
    <row r="1591" spans="1:4" ht="14.25" customHeight="1">
      <c r="A1591" s="36">
        <v>1207703</v>
      </c>
      <c r="B1591" s="17" t="s">
        <v>1645</v>
      </c>
      <c r="C1591" s="36" t="s">
        <v>249</v>
      </c>
      <c r="D1591" s="36">
        <v>741.27</v>
      </c>
    </row>
    <row r="1592" spans="1:4" ht="14.25" customHeight="1">
      <c r="A1592" s="36">
        <v>1207709</v>
      </c>
      <c r="B1592" s="17" t="s">
        <v>1646</v>
      </c>
      <c r="C1592" s="36" t="s">
        <v>249</v>
      </c>
      <c r="D1592" s="36">
        <v>682.3</v>
      </c>
    </row>
    <row r="1593" spans="1:4" ht="14.25" customHeight="1">
      <c r="A1593" s="36">
        <v>1207710</v>
      </c>
      <c r="B1593" s="17" t="s">
        <v>1647</v>
      </c>
      <c r="C1593" s="36" t="s">
        <v>249</v>
      </c>
      <c r="D1593" s="36">
        <v>882.24</v>
      </c>
    </row>
    <row r="1594" spans="1:4" ht="14.25" customHeight="1">
      <c r="A1594" s="36">
        <v>1207711</v>
      </c>
      <c r="B1594" s="17" t="s">
        <v>1648</v>
      </c>
      <c r="C1594" s="36" t="s">
        <v>249</v>
      </c>
      <c r="D1594" s="36">
        <v>1099.71</v>
      </c>
    </row>
    <row r="1595" spans="1:4" ht="14.25" customHeight="1">
      <c r="A1595" s="36">
        <v>1207713</v>
      </c>
      <c r="B1595" s="17" t="s">
        <v>1649</v>
      </c>
      <c r="C1595" s="36" t="s">
        <v>249</v>
      </c>
      <c r="D1595" s="36">
        <v>1661.87</v>
      </c>
    </row>
    <row r="1596" spans="1:4" ht="14.25" customHeight="1">
      <c r="A1596" s="36">
        <v>1207714</v>
      </c>
      <c r="B1596" s="17" t="s">
        <v>1650</v>
      </c>
      <c r="C1596" s="36" t="s">
        <v>249</v>
      </c>
      <c r="D1596" s="36">
        <v>920.25</v>
      </c>
    </row>
    <row r="1597" spans="1:4" ht="14.25" customHeight="1">
      <c r="A1597" s="36">
        <v>1207715</v>
      </c>
      <c r="B1597" s="17" t="s">
        <v>1651</v>
      </c>
      <c r="C1597" s="36" t="s">
        <v>249</v>
      </c>
      <c r="D1597" s="36">
        <v>1145.8699999999999</v>
      </c>
    </row>
    <row r="1598" spans="1:4" ht="14.25" customHeight="1">
      <c r="A1598" s="36">
        <v>1207717</v>
      </c>
      <c r="B1598" s="17" t="s">
        <v>1652</v>
      </c>
      <c r="C1598" s="36" t="s">
        <v>249</v>
      </c>
      <c r="D1598" s="36">
        <v>1726.49</v>
      </c>
    </row>
    <row r="1599" spans="1:4" ht="14.25" customHeight="1">
      <c r="A1599" s="36">
        <v>1207718</v>
      </c>
      <c r="B1599" s="17" t="s">
        <v>1653</v>
      </c>
      <c r="C1599" s="36" t="s">
        <v>249</v>
      </c>
      <c r="D1599" s="36">
        <v>962.77</v>
      </c>
    </row>
    <row r="1600" spans="1:4" ht="14.25" customHeight="1">
      <c r="A1600" s="36">
        <v>1207719</v>
      </c>
      <c r="B1600" s="17" t="s">
        <v>1654</v>
      </c>
      <c r="C1600" s="36" t="s">
        <v>249</v>
      </c>
      <c r="D1600" s="36">
        <v>1197.5</v>
      </c>
    </row>
    <row r="1601" spans="1:4" ht="14.25" customHeight="1">
      <c r="A1601" s="36">
        <v>1207721</v>
      </c>
      <c r="B1601" s="17" t="s">
        <v>1655</v>
      </c>
      <c r="C1601" s="36" t="s">
        <v>249</v>
      </c>
      <c r="D1601" s="36">
        <v>1798.77</v>
      </c>
    </row>
    <row r="1602" spans="1:4" ht="14.25" customHeight="1">
      <c r="A1602" s="36">
        <v>1207722</v>
      </c>
      <c r="B1602" s="17" t="s">
        <v>1656</v>
      </c>
      <c r="C1602" s="36" t="s">
        <v>249</v>
      </c>
      <c r="D1602" s="36">
        <v>1063.5</v>
      </c>
    </row>
    <row r="1603" spans="1:4" ht="14.25" customHeight="1">
      <c r="A1603" s="36">
        <v>1207723</v>
      </c>
      <c r="B1603" s="17" t="s">
        <v>1657</v>
      </c>
      <c r="C1603" s="36" t="s">
        <v>249</v>
      </c>
      <c r="D1603" s="36">
        <v>1319.81</v>
      </c>
    </row>
    <row r="1604" spans="1:4" ht="14.25" customHeight="1">
      <c r="A1604" s="36">
        <v>1207725</v>
      </c>
      <c r="B1604" s="17" t="s">
        <v>1658</v>
      </c>
      <c r="C1604" s="36" t="s">
        <v>249</v>
      </c>
      <c r="D1604" s="36">
        <v>1970.01</v>
      </c>
    </row>
    <row r="1605" spans="1:4" ht="14.25" customHeight="1">
      <c r="A1605" s="36">
        <v>1207728</v>
      </c>
      <c r="B1605" s="17" t="s">
        <v>1659</v>
      </c>
      <c r="C1605" s="36" t="s">
        <v>249</v>
      </c>
      <c r="D1605" s="36">
        <v>904.75</v>
      </c>
    </row>
    <row r="1606" spans="1:4" ht="14.25" customHeight="1">
      <c r="A1606" s="36">
        <v>1207727</v>
      </c>
      <c r="B1606" s="17" t="s">
        <v>1660</v>
      </c>
      <c r="C1606" s="36" t="s">
        <v>249</v>
      </c>
      <c r="D1606" s="36">
        <v>882.18</v>
      </c>
    </row>
    <row r="1607" spans="1:4" ht="14.25" customHeight="1">
      <c r="A1607" s="36">
        <v>1207726</v>
      </c>
      <c r="B1607" s="17" t="s">
        <v>1661</v>
      </c>
      <c r="C1607" s="36" t="s">
        <v>249</v>
      </c>
      <c r="D1607" s="36">
        <v>864.14</v>
      </c>
    </row>
    <row r="1608" spans="1:4" ht="14.25" customHeight="1">
      <c r="A1608" s="36">
        <v>1208329</v>
      </c>
      <c r="B1608" s="17" t="s">
        <v>1662</v>
      </c>
      <c r="C1608" s="36" t="s">
        <v>249</v>
      </c>
      <c r="D1608" s="36">
        <v>843.36</v>
      </c>
    </row>
    <row r="1609" spans="1:4" ht="14.25" customHeight="1">
      <c r="A1609" s="36">
        <v>1207685</v>
      </c>
      <c r="B1609" s="17" t="s">
        <v>1663</v>
      </c>
      <c r="C1609" s="36" t="s">
        <v>249</v>
      </c>
      <c r="D1609" s="36">
        <v>953.27</v>
      </c>
    </row>
    <row r="1610" spans="1:4" ht="14.25" customHeight="1">
      <c r="A1610" s="36">
        <v>1207684</v>
      </c>
      <c r="B1610" s="17" t="s">
        <v>1664</v>
      </c>
      <c r="C1610" s="36" t="s">
        <v>249</v>
      </c>
      <c r="D1610" s="36">
        <v>923.45</v>
      </c>
    </row>
    <row r="1611" spans="1:4" ht="14.25" customHeight="1">
      <c r="A1611" s="36">
        <v>1207683</v>
      </c>
      <c r="B1611" s="17" t="s">
        <v>1665</v>
      </c>
      <c r="C1611" s="36" t="s">
        <v>249</v>
      </c>
      <c r="D1611" s="36">
        <v>900.73</v>
      </c>
    </row>
    <row r="1612" spans="1:4" ht="14.25" customHeight="1">
      <c r="A1612" s="36">
        <v>1208337</v>
      </c>
      <c r="B1612" s="17" t="s">
        <v>1666</v>
      </c>
      <c r="C1612" s="36" t="s">
        <v>249</v>
      </c>
      <c r="D1612" s="36">
        <v>876.58</v>
      </c>
    </row>
    <row r="1613" spans="1:4" ht="14.25" customHeight="1">
      <c r="A1613" s="36">
        <v>1207691</v>
      </c>
      <c r="B1613" s="17" t="s">
        <v>1667</v>
      </c>
      <c r="C1613" s="36" t="s">
        <v>249</v>
      </c>
      <c r="D1613" s="36">
        <v>1012.05</v>
      </c>
    </row>
    <row r="1614" spans="1:4" ht="14.25" customHeight="1">
      <c r="A1614" s="36">
        <v>1207690</v>
      </c>
      <c r="B1614" s="17" t="s">
        <v>1668</v>
      </c>
      <c r="C1614" s="36" t="s">
        <v>249</v>
      </c>
      <c r="D1614" s="36">
        <v>971.46</v>
      </c>
    </row>
    <row r="1615" spans="1:4" ht="14.25" customHeight="1">
      <c r="A1615" s="36">
        <v>1207689</v>
      </c>
      <c r="B1615" s="17" t="s">
        <v>1669</v>
      </c>
      <c r="C1615" s="36" t="s">
        <v>249</v>
      </c>
      <c r="D1615" s="36">
        <v>937.33</v>
      </c>
    </row>
    <row r="1616" spans="1:4" ht="14.25" customHeight="1">
      <c r="A1616" s="36">
        <v>1208345</v>
      </c>
      <c r="B1616" s="17" t="s">
        <v>1670</v>
      </c>
      <c r="C1616" s="36" t="s">
        <v>249</v>
      </c>
      <c r="D1616" s="36">
        <v>909.19</v>
      </c>
    </row>
    <row r="1617" spans="1:4" ht="14.25" customHeight="1">
      <c r="A1617" s="36">
        <v>1207697</v>
      </c>
      <c r="B1617" s="17" t="s">
        <v>1671</v>
      </c>
      <c r="C1617" s="36" t="s">
        <v>249</v>
      </c>
      <c r="D1617" s="36">
        <v>1086.5999999999999</v>
      </c>
    </row>
    <row r="1618" spans="1:4" ht="14.25" customHeight="1">
      <c r="A1618" s="36">
        <v>1207696</v>
      </c>
      <c r="B1618" s="17" t="s">
        <v>1672</v>
      </c>
      <c r="C1618" s="36" t="s">
        <v>249</v>
      </c>
      <c r="D1618" s="36">
        <v>1028.58</v>
      </c>
    </row>
    <row r="1619" spans="1:4" ht="14.25" customHeight="1">
      <c r="A1619" s="36">
        <v>1207695</v>
      </c>
      <c r="B1619" s="17" t="s">
        <v>1673</v>
      </c>
      <c r="C1619" s="36" t="s">
        <v>249</v>
      </c>
      <c r="D1619" s="36">
        <v>989.11</v>
      </c>
    </row>
    <row r="1620" spans="1:4" ht="14.25" customHeight="1">
      <c r="A1620" s="36">
        <v>1208353</v>
      </c>
      <c r="B1620" s="17" t="s">
        <v>1674</v>
      </c>
      <c r="C1620" s="36" t="s">
        <v>249</v>
      </c>
      <c r="D1620" s="36">
        <v>949.43</v>
      </c>
    </row>
    <row r="1621" spans="1:4" ht="14.25" customHeight="1">
      <c r="A1621" s="36">
        <v>1207663</v>
      </c>
      <c r="B1621" s="17" t="s">
        <v>1675</v>
      </c>
      <c r="C1621" s="36" t="s">
        <v>249</v>
      </c>
      <c r="D1621" s="36">
        <v>1167.77</v>
      </c>
    </row>
    <row r="1622" spans="1:4" ht="14.25" customHeight="1">
      <c r="A1622" s="36">
        <v>1207662</v>
      </c>
      <c r="B1622" s="17" t="s">
        <v>1676</v>
      </c>
      <c r="C1622" s="36" t="s">
        <v>249</v>
      </c>
      <c r="D1622" s="36">
        <v>1139.47</v>
      </c>
    </row>
    <row r="1623" spans="1:4" ht="14.25" customHeight="1">
      <c r="A1623" s="36">
        <v>1207661</v>
      </c>
      <c r="B1623" s="17" t="s">
        <v>1677</v>
      </c>
      <c r="C1623" s="36" t="s">
        <v>249</v>
      </c>
      <c r="D1623" s="36">
        <v>1116.82</v>
      </c>
    </row>
    <row r="1624" spans="1:4" ht="14.25" customHeight="1">
      <c r="A1624" s="36">
        <v>1208361</v>
      </c>
      <c r="B1624" s="17" t="s">
        <v>1678</v>
      </c>
      <c r="C1624" s="36" t="s">
        <v>249</v>
      </c>
      <c r="D1624" s="36">
        <v>1082.8599999999999</v>
      </c>
    </row>
    <row r="1625" spans="1:4" ht="14.25" customHeight="1">
      <c r="A1625" s="36">
        <v>1207669</v>
      </c>
      <c r="B1625" s="17" t="s">
        <v>1679</v>
      </c>
      <c r="C1625" s="36" t="s">
        <v>249</v>
      </c>
      <c r="D1625" s="36">
        <v>1295.8800000000001</v>
      </c>
    </row>
    <row r="1626" spans="1:4" ht="14.25" customHeight="1">
      <c r="A1626" s="36">
        <v>1207668</v>
      </c>
      <c r="B1626" s="17" t="s">
        <v>1680</v>
      </c>
      <c r="C1626" s="36" t="s">
        <v>249</v>
      </c>
      <c r="D1626" s="36">
        <v>1260.74</v>
      </c>
    </row>
    <row r="1627" spans="1:4" ht="14.25" customHeight="1">
      <c r="A1627" s="36">
        <v>1207667</v>
      </c>
      <c r="B1627" s="17" t="s">
        <v>1681</v>
      </c>
      <c r="C1627" s="36" t="s">
        <v>249</v>
      </c>
      <c r="D1627" s="36">
        <v>1208.04</v>
      </c>
    </row>
    <row r="1628" spans="1:4" ht="14.25" customHeight="1">
      <c r="A1628" s="36">
        <v>1208369</v>
      </c>
      <c r="B1628" s="17" t="s">
        <v>1682</v>
      </c>
      <c r="C1628" s="36" t="s">
        <v>249</v>
      </c>
      <c r="D1628" s="36">
        <v>1155.3399999999999</v>
      </c>
    </row>
    <row r="1629" spans="1:4" ht="14.25" customHeight="1">
      <c r="A1629" s="36">
        <v>1207682</v>
      </c>
      <c r="B1629" s="17" t="s">
        <v>1683</v>
      </c>
      <c r="C1629" s="36" t="s">
        <v>249</v>
      </c>
      <c r="D1629" s="36">
        <v>997.18</v>
      </c>
    </row>
    <row r="1630" spans="1:4" ht="14.25" customHeight="1">
      <c r="A1630" s="36">
        <v>1207681</v>
      </c>
      <c r="B1630" s="17" t="s">
        <v>1684</v>
      </c>
      <c r="C1630" s="36" t="s">
        <v>249</v>
      </c>
      <c r="D1630" s="36">
        <v>974.61</v>
      </c>
    </row>
    <row r="1631" spans="1:4" ht="14.25" customHeight="1">
      <c r="A1631" s="36">
        <v>1207729</v>
      </c>
      <c r="B1631" s="17" t="s">
        <v>1685</v>
      </c>
      <c r="C1631" s="36" t="s">
        <v>249</v>
      </c>
      <c r="D1631" s="36">
        <v>956.56</v>
      </c>
    </row>
    <row r="1632" spans="1:4" ht="14.25" customHeight="1">
      <c r="A1632" s="36">
        <v>1208333</v>
      </c>
      <c r="B1632" s="17" t="s">
        <v>1686</v>
      </c>
      <c r="C1632" s="36" t="s">
        <v>249</v>
      </c>
      <c r="D1632" s="36">
        <v>935.78</v>
      </c>
    </row>
    <row r="1633" spans="1:4" ht="14.25" customHeight="1">
      <c r="A1633" s="36">
        <v>1207688</v>
      </c>
      <c r="B1633" s="17" t="s">
        <v>1687</v>
      </c>
      <c r="C1633" s="36" t="s">
        <v>249</v>
      </c>
      <c r="D1633" s="36">
        <v>1048.49</v>
      </c>
    </row>
    <row r="1634" spans="1:4" ht="14.25" customHeight="1">
      <c r="A1634" s="36">
        <v>1207687</v>
      </c>
      <c r="B1634" s="17" t="s">
        <v>1688</v>
      </c>
      <c r="C1634" s="36" t="s">
        <v>249</v>
      </c>
      <c r="D1634" s="36">
        <v>1018.68</v>
      </c>
    </row>
    <row r="1635" spans="1:4" ht="14.25" customHeight="1">
      <c r="A1635" s="36">
        <v>1207686</v>
      </c>
      <c r="B1635" s="17" t="s">
        <v>1689</v>
      </c>
      <c r="C1635" s="36" t="s">
        <v>249</v>
      </c>
      <c r="D1635" s="36">
        <v>995.96</v>
      </c>
    </row>
    <row r="1636" spans="1:4" ht="14.25" customHeight="1">
      <c r="A1636" s="36">
        <v>1208341</v>
      </c>
      <c r="B1636" s="17" t="s">
        <v>1690</v>
      </c>
      <c r="C1636" s="36" t="s">
        <v>249</v>
      </c>
      <c r="D1636" s="36">
        <v>971.8</v>
      </c>
    </row>
    <row r="1637" spans="1:4" ht="14.25" customHeight="1">
      <c r="A1637" s="36">
        <v>1207694</v>
      </c>
      <c r="B1637" s="17" t="s">
        <v>1691</v>
      </c>
      <c r="C1637" s="36" t="s">
        <v>249</v>
      </c>
      <c r="D1637" s="36">
        <v>1110.25</v>
      </c>
    </row>
    <row r="1638" spans="1:4" ht="14.25" customHeight="1">
      <c r="A1638" s="36">
        <v>1207693</v>
      </c>
      <c r="B1638" s="17" t="s">
        <v>1692</v>
      </c>
      <c r="C1638" s="36" t="s">
        <v>249</v>
      </c>
      <c r="D1638" s="36">
        <v>1069.6600000000001</v>
      </c>
    </row>
    <row r="1639" spans="1:4" ht="14.25" customHeight="1">
      <c r="A1639" s="36">
        <v>1207692</v>
      </c>
      <c r="B1639" s="17" t="s">
        <v>1693</v>
      </c>
      <c r="C1639" s="36" t="s">
        <v>249</v>
      </c>
      <c r="D1639" s="36">
        <v>1035.53</v>
      </c>
    </row>
    <row r="1640" spans="1:4" ht="14.25" customHeight="1">
      <c r="A1640" s="36">
        <v>1208349</v>
      </c>
      <c r="B1640" s="17" t="s">
        <v>1694</v>
      </c>
      <c r="C1640" s="36" t="s">
        <v>249</v>
      </c>
      <c r="D1640" s="36">
        <v>1007.39</v>
      </c>
    </row>
    <row r="1641" spans="1:4" ht="14.25" customHeight="1">
      <c r="A1641" s="36">
        <v>1207660</v>
      </c>
      <c r="B1641" s="17" t="s">
        <v>1695</v>
      </c>
      <c r="C1641" s="36" t="s">
        <v>249</v>
      </c>
      <c r="D1641" s="36">
        <v>1187.96</v>
      </c>
    </row>
    <row r="1642" spans="1:4" ht="14.25" customHeight="1">
      <c r="A1642" s="36">
        <v>1207699</v>
      </c>
      <c r="B1642" s="17" t="s">
        <v>1696</v>
      </c>
      <c r="C1642" s="36" t="s">
        <v>249</v>
      </c>
      <c r="D1642" s="36">
        <v>1129.95</v>
      </c>
    </row>
    <row r="1643" spans="1:4" ht="14.25" customHeight="1">
      <c r="A1643" s="36">
        <v>1207698</v>
      </c>
      <c r="B1643" s="17" t="s">
        <v>1697</v>
      </c>
      <c r="C1643" s="36" t="s">
        <v>249</v>
      </c>
      <c r="D1643" s="36">
        <v>1090.48</v>
      </c>
    </row>
    <row r="1644" spans="1:4" ht="14.25" customHeight="1">
      <c r="A1644" s="36">
        <v>1208357</v>
      </c>
      <c r="B1644" s="17" t="s">
        <v>1698</v>
      </c>
      <c r="C1644" s="36" t="s">
        <v>249</v>
      </c>
      <c r="D1644" s="36">
        <v>1050.8</v>
      </c>
    </row>
    <row r="1645" spans="1:4" ht="14.25" customHeight="1">
      <c r="A1645" s="36">
        <v>1207666</v>
      </c>
      <c r="B1645" s="17" t="s">
        <v>1699</v>
      </c>
      <c r="C1645" s="36" t="s">
        <v>249</v>
      </c>
      <c r="D1645" s="36">
        <v>1272.51</v>
      </c>
    </row>
    <row r="1646" spans="1:4" ht="14.25" customHeight="1">
      <c r="A1646" s="36">
        <v>1207665</v>
      </c>
      <c r="B1646" s="17" t="s">
        <v>1700</v>
      </c>
      <c r="C1646" s="36" t="s">
        <v>249</v>
      </c>
      <c r="D1646" s="36">
        <v>1244.21</v>
      </c>
    </row>
    <row r="1647" spans="1:4" ht="14.25" customHeight="1">
      <c r="A1647" s="36">
        <v>1207664</v>
      </c>
      <c r="B1647" s="17" t="s">
        <v>1701</v>
      </c>
      <c r="C1647" s="36" t="s">
        <v>249</v>
      </c>
      <c r="D1647" s="36">
        <v>1221.57</v>
      </c>
    </row>
    <row r="1648" spans="1:4" ht="14.25" customHeight="1">
      <c r="A1648" s="36">
        <v>1208365</v>
      </c>
      <c r="B1648" s="17" t="s">
        <v>1702</v>
      </c>
      <c r="C1648" s="36" t="s">
        <v>249</v>
      </c>
      <c r="D1648" s="36">
        <v>1187.6099999999999</v>
      </c>
    </row>
    <row r="1649" spans="1:4" ht="14.25" customHeight="1">
      <c r="A1649" s="36">
        <v>1207672</v>
      </c>
      <c r="B1649" s="17" t="s">
        <v>1703</v>
      </c>
      <c r="C1649" s="36" t="s">
        <v>249</v>
      </c>
      <c r="D1649" s="36">
        <v>1404.23</v>
      </c>
    </row>
    <row r="1650" spans="1:4" ht="14.25" customHeight="1">
      <c r="A1650" s="36">
        <v>1207671</v>
      </c>
      <c r="B1650" s="17" t="s">
        <v>1704</v>
      </c>
      <c r="C1650" s="36" t="s">
        <v>249</v>
      </c>
      <c r="D1650" s="36">
        <v>1369.1</v>
      </c>
    </row>
    <row r="1651" spans="1:4" ht="14.25" customHeight="1">
      <c r="A1651" s="36">
        <v>1207670</v>
      </c>
      <c r="B1651" s="17" t="s">
        <v>1705</v>
      </c>
      <c r="C1651" s="36" t="s">
        <v>249</v>
      </c>
      <c r="D1651" s="36">
        <v>1316.4</v>
      </c>
    </row>
    <row r="1652" spans="1:4" ht="14.25" customHeight="1">
      <c r="A1652" s="36">
        <v>1208373</v>
      </c>
      <c r="B1652" s="17" t="s">
        <v>1706</v>
      </c>
      <c r="C1652" s="36" t="s">
        <v>249</v>
      </c>
      <c r="D1652" s="36">
        <v>1263.69</v>
      </c>
    </row>
    <row r="1653" spans="1:4" ht="14.25" customHeight="1">
      <c r="A1653" s="36">
        <v>1400976</v>
      </c>
      <c r="B1653" s="17" t="s">
        <v>1707</v>
      </c>
      <c r="C1653" s="36" t="s">
        <v>132</v>
      </c>
      <c r="D1653" s="36">
        <v>4.1500000000000004</v>
      </c>
    </row>
    <row r="1654" spans="1:4" ht="14.25" customHeight="1">
      <c r="A1654" s="36">
        <v>1400970</v>
      </c>
      <c r="B1654" s="17" t="s">
        <v>1708</v>
      </c>
      <c r="C1654" s="36" t="s">
        <v>132</v>
      </c>
      <c r="D1654" s="36">
        <v>2.27</v>
      </c>
    </row>
    <row r="1655" spans="1:4" ht="14.25" customHeight="1">
      <c r="A1655" s="36">
        <v>1400971</v>
      </c>
      <c r="B1655" s="17" t="s">
        <v>1709</v>
      </c>
      <c r="C1655" s="36" t="s">
        <v>132</v>
      </c>
      <c r="D1655" s="36">
        <v>9.9</v>
      </c>
    </row>
    <row r="1656" spans="1:4" ht="14.25" customHeight="1">
      <c r="A1656" s="36">
        <v>1400972</v>
      </c>
      <c r="B1656" s="17" t="s">
        <v>1710</v>
      </c>
      <c r="C1656" s="36" t="s">
        <v>132</v>
      </c>
      <c r="D1656" s="36">
        <v>2.2400000000000002</v>
      </c>
    </row>
    <row r="1657" spans="1:4" ht="14.25" customHeight="1">
      <c r="A1657" s="36">
        <v>1416201</v>
      </c>
      <c r="B1657" s="17" t="s">
        <v>1711</v>
      </c>
      <c r="C1657" s="36" t="s">
        <v>1712</v>
      </c>
      <c r="D1657" s="36">
        <v>0.16</v>
      </c>
    </row>
    <row r="1658" spans="1:4" ht="14.25" customHeight="1">
      <c r="A1658" s="36">
        <v>1400969</v>
      </c>
      <c r="B1658" s="17" t="s">
        <v>1713</v>
      </c>
      <c r="C1658" s="36" t="s">
        <v>53</v>
      </c>
      <c r="D1658" s="36">
        <v>0.14000000000000001</v>
      </c>
    </row>
    <row r="1659" spans="1:4" ht="14.25" customHeight="1">
      <c r="A1659" s="36">
        <v>1400975</v>
      </c>
      <c r="B1659" s="17" t="s">
        <v>1714</v>
      </c>
      <c r="C1659" s="36" t="s">
        <v>132</v>
      </c>
      <c r="D1659" s="36">
        <v>4.22</v>
      </c>
    </row>
    <row r="1660" spans="1:4" ht="14.25" customHeight="1">
      <c r="A1660" s="36">
        <v>1416141</v>
      </c>
      <c r="B1660" s="17" t="s">
        <v>1715</v>
      </c>
      <c r="C1660" s="36" t="s">
        <v>132</v>
      </c>
      <c r="D1660" s="36">
        <v>2.72</v>
      </c>
    </row>
    <row r="1661" spans="1:4" ht="14.25" customHeight="1">
      <c r="A1661" s="36">
        <v>1416142</v>
      </c>
      <c r="B1661" s="17" t="s">
        <v>1716</v>
      </c>
      <c r="C1661" s="36" t="s">
        <v>132</v>
      </c>
      <c r="D1661" s="36">
        <v>4.12</v>
      </c>
    </row>
    <row r="1662" spans="1:4" ht="14.25" customHeight="1">
      <c r="A1662" s="36">
        <v>1400973</v>
      </c>
      <c r="B1662" s="17" t="s">
        <v>1717</v>
      </c>
      <c r="C1662" s="36" t="s">
        <v>132</v>
      </c>
      <c r="D1662" s="36">
        <v>1.25</v>
      </c>
    </row>
    <row r="1663" spans="1:4" ht="14.25" customHeight="1">
      <c r="A1663" s="36">
        <v>1400974</v>
      </c>
      <c r="B1663" s="17" t="s">
        <v>1718</v>
      </c>
      <c r="C1663" s="36" t="s">
        <v>132</v>
      </c>
      <c r="D1663" s="36">
        <v>1.44</v>
      </c>
    </row>
    <row r="1664" spans="1:4" ht="14.25" customHeight="1">
      <c r="A1664" s="36">
        <v>1416139</v>
      </c>
      <c r="B1664" s="17" t="s">
        <v>1719</v>
      </c>
      <c r="C1664" s="36" t="s">
        <v>132</v>
      </c>
      <c r="D1664" s="36">
        <v>1.58</v>
      </c>
    </row>
    <row r="1665" spans="1:4" ht="14.25" customHeight="1">
      <c r="A1665" s="36">
        <v>1416202</v>
      </c>
      <c r="B1665" s="17" t="s">
        <v>1720</v>
      </c>
      <c r="C1665" s="36" t="s">
        <v>132</v>
      </c>
      <c r="D1665" s="36">
        <v>1.81</v>
      </c>
    </row>
    <row r="1666" spans="1:4" ht="14.25" customHeight="1">
      <c r="A1666" s="36">
        <v>1416140</v>
      </c>
      <c r="B1666" s="17" t="s">
        <v>1721</v>
      </c>
      <c r="C1666" s="36" t="s">
        <v>132</v>
      </c>
      <c r="D1666" s="36">
        <v>2.0499999999999998</v>
      </c>
    </row>
    <row r="1667" spans="1:4" ht="14.25" customHeight="1">
      <c r="A1667" s="36">
        <v>1419543</v>
      </c>
      <c r="B1667" s="17" t="s">
        <v>1722</v>
      </c>
      <c r="C1667" s="36" t="s">
        <v>53</v>
      </c>
      <c r="D1667" s="36">
        <v>0.18</v>
      </c>
    </row>
    <row r="1668" spans="1:4" ht="14.25" customHeight="1">
      <c r="A1668" s="36">
        <v>1408173</v>
      </c>
      <c r="B1668" s="17" t="s">
        <v>1723</v>
      </c>
      <c r="C1668" s="36" t="s">
        <v>1712</v>
      </c>
      <c r="D1668" s="36">
        <v>0.04</v>
      </c>
    </row>
    <row r="1669" spans="1:4" ht="14.25" customHeight="1">
      <c r="A1669" s="36">
        <v>1407063</v>
      </c>
      <c r="B1669" s="17" t="s">
        <v>1724</v>
      </c>
      <c r="C1669" s="36" t="s">
        <v>53</v>
      </c>
      <c r="D1669" s="36">
        <v>7.61</v>
      </c>
    </row>
    <row r="1670" spans="1:4" ht="14.25" customHeight="1">
      <c r="A1670" s="36">
        <v>1407064</v>
      </c>
      <c r="B1670" s="17" t="s">
        <v>1725</v>
      </c>
      <c r="C1670" s="36" t="s">
        <v>53</v>
      </c>
      <c r="D1670" s="36">
        <v>7.83</v>
      </c>
    </row>
    <row r="1671" spans="1:4" ht="14.25" customHeight="1">
      <c r="A1671" s="36">
        <v>1407065</v>
      </c>
      <c r="B1671" s="17" t="s">
        <v>1726</v>
      </c>
      <c r="C1671" s="36" t="s">
        <v>53</v>
      </c>
      <c r="D1671" s="36">
        <v>7.99</v>
      </c>
    </row>
    <row r="1672" spans="1:4" ht="14.25" customHeight="1">
      <c r="A1672" s="36">
        <v>1407066</v>
      </c>
      <c r="B1672" s="17" t="s">
        <v>1727</v>
      </c>
      <c r="C1672" s="36" t="s">
        <v>53</v>
      </c>
      <c r="D1672" s="36">
        <v>7.88</v>
      </c>
    </row>
    <row r="1673" spans="1:4" ht="14.25" customHeight="1">
      <c r="A1673" s="36">
        <v>1400977</v>
      </c>
      <c r="B1673" s="17" t="s">
        <v>1728</v>
      </c>
      <c r="C1673" s="36" t="s">
        <v>132</v>
      </c>
      <c r="D1673" s="36">
        <v>3.5</v>
      </c>
    </row>
    <row r="1674" spans="1:4" ht="14.25" customHeight="1">
      <c r="A1674" s="36">
        <v>1407067</v>
      </c>
      <c r="B1674" s="17" t="s">
        <v>1729</v>
      </c>
      <c r="C1674" s="36" t="s">
        <v>53</v>
      </c>
      <c r="D1674" s="36">
        <v>2.34</v>
      </c>
    </row>
    <row r="1675" spans="1:4" ht="14.25" customHeight="1">
      <c r="A1675" s="36">
        <v>1407068</v>
      </c>
      <c r="B1675" s="17" t="s">
        <v>1730</v>
      </c>
      <c r="C1675" s="36" t="s">
        <v>53</v>
      </c>
      <c r="D1675" s="36">
        <v>2.63</v>
      </c>
    </row>
    <row r="1676" spans="1:4" ht="14.25" customHeight="1">
      <c r="A1676" s="36">
        <v>1407069</v>
      </c>
      <c r="B1676" s="17" t="s">
        <v>1731</v>
      </c>
      <c r="C1676" s="36" t="s">
        <v>53</v>
      </c>
      <c r="D1676" s="36">
        <v>2.85</v>
      </c>
    </row>
    <row r="1677" spans="1:4" ht="14.25" customHeight="1">
      <c r="A1677" s="36">
        <v>1407070</v>
      </c>
      <c r="B1677" s="17" t="s">
        <v>1732</v>
      </c>
      <c r="C1677" s="36" t="s">
        <v>53</v>
      </c>
      <c r="D1677" s="36">
        <v>2.72</v>
      </c>
    </row>
    <row r="1678" spans="1:4" ht="14.25" customHeight="1">
      <c r="A1678" s="36">
        <v>1416257</v>
      </c>
      <c r="B1678" s="17" t="s">
        <v>1733</v>
      </c>
      <c r="C1678" s="36" t="s">
        <v>132</v>
      </c>
      <c r="D1678" s="36">
        <v>191.37</v>
      </c>
    </row>
    <row r="1679" spans="1:4" ht="14.25" customHeight="1">
      <c r="A1679" s="36">
        <v>1416253</v>
      </c>
      <c r="B1679" s="17" t="s">
        <v>1734</v>
      </c>
      <c r="C1679" s="36" t="s">
        <v>132</v>
      </c>
      <c r="D1679" s="36">
        <v>414.51</v>
      </c>
    </row>
    <row r="1680" spans="1:4" ht="14.25" customHeight="1">
      <c r="A1680" s="36">
        <v>1416254</v>
      </c>
      <c r="B1680" s="17" t="s">
        <v>1735</v>
      </c>
      <c r="C1680" s="36" t="s">
        <v>132</v>
      </c>
      <c r="D1680" s="36">
        <v>39.409999999999997</v>
      </c>
    </row>
    <row r="1681" spans="1:4" ht="14.25" customHeight="1">
      <c r="A1681" s="36">
        <v>1416255</v>
      </c>
      <c r="B1681" s="17" t="s">
        <v>1736</v>
      </c>
      <c r="C1681" s="36" t="s">
        <v>132</v>
      </c>
      <c r="D1681" s="36">
        <v>67.849999999999994</v>
      </c>
    </row>
    <row r="1682" spans="1:4" ht="14.25" customHeight="1">
      <c r="A1682" s="36">
        <v>1416256</v>
      </c>
      <c r="B1682" s="17" t="s">
        <v>1737</v>
      </c>
      <c r="C1682" s="36" t="s">
        <v>132</v>
      </c>
      <c r="D1682" s="36">
        <v>102.55</v>
      </c>
    </row>
    <row r="1683" spans="1:4" ht="14.25" customHeight="1">
      <c r="A1683" s="36">
        <v>1408028</v>
      </c>
      <c r="B1683" s="17" t="s">
        <v>1738</v>
      </c>
      <c r="C1683" s="36" t="s">
        <v>140</v>
      </c>
      <c r="D1683" s="36">
        <v>221.95</v>
      </c>
    </row>
    <row r="1684" spans="1:4" ht="14.25" customHeight="1">
      <c r="A1684" s="36">
        <v>1408027</v>
      </c>
      <c r="B1684" s="17" t="s">
        <v>1739</v>
      </c>
      <c r="C1684" s="36" t="s">
        <v>140</v>
      </c>
      <c r="D1684" s="36">
        <v>120.88</v>
      </c>
    </row>
    <row r="1685" spans="1:4" ht="14.25" customHeight="1">
      <c r="A1685" s="36">
        <v>1400978</v>
      </c>
      <c r="B1685" s="17" t="s">
        <v>1740</v>
      </c>
      <c r="C1685" s="36" t="s">
        <v>140</v>
      </c>
      <c r="D1685" s="36">
        <v>193.1</v>
      </c>
    </row>
    <row r="1686" spans="1:4" ht="14.25" customHeight="1">
      <c r="A1686" s="36">
        <v>1513941</v>
      </c>
      <c r="B1686" s="17" t="s">
        <v>1741</v>
      </c>
      <c r="C1686" s="36" t="s">
        <v>249</v>
      </c>
      <c r="D1686" s="36">
        <v>517.14</v>
      </c>
    </row>
    <row r="1687" spans="1:4" ht="14.25" customHeight="1">
      <c r="A1687" s="36">
        <v>1513940</v>
      </c>
      <c r="B1687" s="17" t="s">
        <v>1742</v>
      </c>
      <c r="C1687" s="36" t="s">
        <v>249</v>
      </c>
      <c r="D1687" s="36">
        <v>336.2</v>
      </c>
    </row>
    <row r="1688" spans="1:4" ht="14.25" customHeight="1">
      <c r="A1688" s="36">
        <v>1505879</v>
      </c>
      <c r="B1688" s="17" t="s">
        <v>1743</v>
      </c>
      <c r="C1688" s="36" t="s">
        <v>249</v>
      </c>
      <c r="D1688" s="36">
        <v>276.60000000000002</v>
      </c>
    </row>
    <row r="1689" spans="1:4" ht="14.25" customHeight="1">
      <c r="A1689" s="36">
        <v>1505878</v>
      </c>
      <c r="B1689" s="17" t="s">
        <v>1744</v>
      </c>
      <c r="C1689" s="36" t="s">
        <v>249</v>
      </c>
      <c r="D1689" s="36">
        <v>161.09</v>
      </c>
    </row>
    <row r="1690" spans="1:4" ht="14.25" customHeight="1">
      <c r="A1690" s="36">
        <v>1505877</v>
      </c>
      <c r="B1690" s="17" t="s">
        <v>1745</v>
      </c>
      <c r="C1690" s="36" t="s">
        <v>249</v>
      </c>
      <c r="D1690" s="36">
        <v>187.09</v>
      </c>
    </row>
    <row r="1691" spans="1:4" ht="14.25" customHeight="1">
      <c r="A1691" s="36">
        <v>1505860</v>
      </c>
      <c r="B1691" s="17" t="s">
        <v>1746</v>
      </c>
      <c r="C1691" s="36" t="s">
        <v>249</v>
      </c>
      <c r="D1691" s="36">
        <v>184.8</v>
      </c>
    </row>
    <row r="1692" spans="1:4" ht="14.25" customHeight="1">
      <c r="A1692" s="36">
        <v>1505859</v>
      </c>
      <c r="B1692" s="17" t="s">
        <v>1747</v>
      </c>
      <c r="C1692" s="36" t="s">
        <v>249</v>
      </c>
      <c r="D1692" s="36">
        <v>88.54</v>
      </c>
    </row>
    <row r="1693" spans="1:4" ht="14.25" customHeight="1">
      <c r="A1693" s="36">
        <v>1516204</v>
      </c>
      <c r="B1693" s="17" t="s">
        <v>1748</v>
      </c>
      <c r="C1693" s="36" t="s">
        <v>53</v>
      </c>
      <c r="D1693" s="36">
        <v>5.93</v>
      </c>
    </row>
    <row r="1694" spans="1:4" ht="14.25" customHeight="1">
      <c r="A1694" s="36">
        <v>1516312</v>
      </c>
      <c r="B1694" s="17" t="s">
        <v>1749</v>
      </c>
      <c r="C1694" s="36" t="s">
        <v>1488</v>
      </c>
      <c r="D1694" s="36">
        <v>40.840000000000003</v>
      </c>
    </row>
    <row r="1695" spans="1:4" ht="14.25" customHeight="1">
      <c r="A1695" s="36">
        <v>1516304</v>
      </c>
      <c r="B1695" s="17" t="s">
        <v>1750</v>
      </c>
      <c r="C1695" s="36" t="s">
        <v>1488</v>
      </c>
      <c r="D1695" s="36">
        <v>52.32</v>
      </c>
    </row>
    <row r="1696" spans="1:4" ht="14.25" customHeight="1">
      <c r="A1696" s="36">
        <v>1516308</v>
      </c>
      <c r="B1696" s="17" t="s">
        <v>1751</v>
      </c>
      <c r="C1696" s="36" t="s">
        <v>1488</v>
      </c>
      <c r="D1696" s="36">
        <v>42.94</v>
      </c>
    </row>
    <row r="1697" spans="1:4" ht="14.25" customHeight="1">
      <c r="A1697" s="36">
        <v>1516313</v>
      </c>
      <c r="B1697" s="17" t="s">
        <v>1752</v>
      </c>
      <c r="C1697" s="36" t="s">
        <v>1488</v>
      </c>
      <c r="D1697" s="36">
        <v>48.63</v>
      </c>
    </row>
    <row r="1698" spans="1:4" ht="14.25" customHeight="1">
      <c r="A1698" s="36">
        <v>1516305</v>
      </c>
      <c r="B1698" s="17" t="s">
        <v>1753</v>
      </c>
      <c r="C1698" s="36" t="s">
        <v>1488</v>
      </c>
      <c r="D1698" s="36">
        <v>62.89</v>
      </c>
    </row>
    <row r="1699" spans="1:4" ht="14.25" customHeight="1">
      <c r="A1699" s="36">
        <v>1516309</v>
      </c>
      <c r="B1699" s="17" t="s">
        <v>1754</v>
      </c>
      <c r="C1699" s="36" t="s">
        <v>1488</v>
      </c>
      <c r="D1699" s="36">
        <v>51.54</v>
      </c>
    </row>
    <row r="1700" spans="1:4" ht="14.25" customHeight="1">
      <c r="A1700" s="36">
        <v>1516314</v>
      </c>
      <c r="B1700" s="17" t="s">
        <v>1755</v>
      </c>
      <c r="C1700" s="36" t="s">
        <v>1488</v>
      </c>
      <c r="D1700" s="36">
        <v>56.84</v>
      </c>
    </row>
    <row r="1701" spans="1:4" ht="14.25" customHeight="1">
      <c r="A1701" s="36">
        <v>1516306</v>
      </c>
      <c r="B1701" s="17" t="s">
        <v>1756</v>
      </c>
      <c r="C1701" s="36" t="s">
        <v>1488</v>
      </c>
      <c r="D1701" s="36">
        <v>73.739999999999995</v>
      </c>
    </row>
    <row r="1702" spans="1:4" ht="14.25" customHeight="1">
      <c r="A1702" s="36">
        <v>1516310</v>
      </c>
      <c r="B1702" s="17" t="s">
        <v>1757</v>
      </c>
      <c r="C1702" s="36" t="s">
        <v>1488</v>
      </c>
      <c r="D1702" s="36">
        <v>60.14</v>
      </c>
    </row>
    <row r="1703" spans="1:4" ht="14.25" customHeight="1">
      <c r="A1703" s="36">
        <v>1516311</v>
      </c>
      <c r="B1703" s="17" t="s">
        <v>1758</v>
      </c>
      <c r="C1703" s="36" t="s">
        <v>1488</v>
      </c>
      <c r="D1703" s="36">
        <v>31.36</v>
      </c>
    </row>
    <row r="1704" spans="1:4" ht="14.25" customHeight="1">
      <c r="A1704" s="36">
        <v>1516303</v>
      </c>
      <c r="B1704" s="17" t="s">
        <v>1759</v>
      </c>
      <c r="C1704" s="36" t="s">
        <v>1488</v>
      </c>
      <c r="D1704" s="36">
        <v>41.81</v>
      </c>
    </row>
    <row r="1705" spans="1:4" ht="14.25" customHeight="1">
      <c r="A1705" s="36">
        <v>1516307</v>
      </c>
      <c r="B1705" s="17" t="s">
        <v>1760</v>
      </c>
      <c r="C1705" s="36" t="s">
        <v>1488</v>
      </c>
      <c r="D1705" s="36">
        <v>34.68</v>
      </c>
    </row>
    <row r="1706" spans="1:4" ht="14.25" customHeight="1">
      <c r="A1706" s="36">
        <v>1516298</v>
      </c>
      <c r="B1706" s="17" t="s">
        <v>1761</v>
      </c>
      <c r="C1706" s="36" t="s">
        <v>1488</v>
      </c>
      <c r="D1706" s="36">
        <v>28.03</v>
      </c>
    </row>
    <row r="1707" spans="1:4" ht="14.25" customHeight="1">
      <c r="A1707" s="36">
        <v>1516299</v>
      </c>
      <c r="B1707" s="17" t="s">
        <v>1762</v>
      </c>
      <c r="C1707" s="36" t="s">
        <v>1488</v>
      </c>
      <c r="D1707" s="36">
        <v>32.020000000000003</v>
      </c>
    </row>
    <row r="1708" spans="1:4" ht="14.25" customHeight="1">
      <c r="A1708" s="36">
        <v>1516300</v>
      </c>
      <c r="B1708" s="17" t="s">
        <v>1763</v>
      </c>
      <c r="C1708" s="36" t="s">
        <v>1488</v>
      </c>
      <c r="D1708" s="36">
        <v>42.01</v>
      </c>
    </row>
    <row r="1709" spans="1:4" ht="14.25" customHeight="1">
      <c r="A1709" s="36">
        <v>1516301</v>
      </c>
      <c r="B1709" s="17" t="s">
        <v>1764</v>
      </c>
      <c r="C1709" s="36" t="s">
        <v>1488</v>
      </c>
      <c r="D1709" s="36">
        <v>62.07</v>
      </c>
    </row>
    <row r="1710" spans="1:4" ht="14.25" customHeight="1">
      <c r="A1710" s="36">
        <v>1516302</v>
      </c>
      <c r="B1710" s="17" t="s">
        <v>1765</v>
      </c>
      <c r="C1710" s="36" t="s">
        <v>1488</v>
      </c>
      <c r="D1710" s="36">
        <v>82.01</v>
      </c>
    </row>
    <row r="1711" spans="1:4" ht="14.25" customHeight="1">
      <c r="A1711" s="36">
        <v>1516296</v>
      </c>
      <c r="B1711" s="17" t="s">
        <v>1766</v>
      </c>
      <c r="C1711" s="36" t="s">
        <v>1488</v>
      </c>
      <c r="D1711" s="36">
        <v>20.62</v>
      </c>
    </row>
    <row r="1712" spans="1:4" ht="14.25" customHeight="1">
      <c r="A1712" s="36">
        <v>1516297</v>
      </c>
      <c r="B1712" s="17" t="s">
        <v>1767</v>
      </c>
      <c r="C1712" s="36" t="s">
        <v>1488</v>
      </c>
      <c r="D1712" s="36">
        <v>27.03</v>
      </c>
    </row>
    <row r="1713" spans="1:4" ht="14.25" customHeight="1">
      <c r="A1713" s="36">
        <v>1516318</v>
      </c>
      <c r="B1713" s="17" t="s">
        <v>1768</v>
      </c>
      <c r="C1713" s="36" t="s">
        <v>1488</v>
      </c>
      <c r="D1713" s="36">
        <v>388.73</v>
      </c>
    </row>
    <row r="1714" spans="1:4" ht="14.25" customHeight="1">
      <c r="A1714" s="36">
        <v>1516317</v>
      </c>
      <c r="B1714" s="17" t="s">
        <v>1769</v>
      </c>
      <c r="C1714" s="36" t="s">
        <v>1488</v>
      </c>
      <c r="D1714" s="36">
        <v>594.41999999999996</v>
      </c>
    </row>
    <row r="1715" spans="1:4" ht="14.25" customHeight="1">
      <c r="A1715" s="36">
        <v>1505847</v>
      </c>
      <c r="B1715" s="17" t="s">
        <v>1770</v>
      </c>
      <c r="C1715" s="36" t="s">
        <v>1488</v>
      </c>
      <c r="D1715" s="36">
        <v>177.86</v>
      </c>
    </row>
    <row r="1716" spans="1:4" ht="14.25" customHeight="1">
      <c r="A1716" s="36">
        <v>1505848</v>
      </c>
      <c r="B1716" s="17" t="s">
        <v>1771</v>
      </c>
      <c r="C1716" s="36" t="s">
        <v>1488</v>
      </c>
      <c r="D1716" s="36">
        <v>173.43</v>
      </c>
    </row>
    <row r="1717" spans="1:4" ht="14.25" customHeight="1">
      <c r="A1717" s="36">
        <v>1505849</v>
      </c>
      <c r="B1717" s="17" t="s">
        <v>1772</v>
      </c>
      <c r="C1717" s="36" t="s">
        <v>1488</v>
      </c>
      <c r="D1717" s="36">
        <v>170.98</v>
      </c>
    </row>
    <row r="1718" spans="1:4" ht="14.25" customHeight="1">
      <c r="A1718" s="36">
        <v>1505930</v>
      </c>
      <c r="B1718" s="17" t="s">
        <v>1773</v>
      </c>
      <c r="C1718" s="36" t="s">
        <v>1488</v>
      </c>
      <c r="D1718" s="36">
        <v>201.07</v>
      </c>
    </row>
    <row r="1719" spans="1:4" ht="14.25" customHeight="1">
      <c r="A1719" s="36">
        <v>1506055</v>
      </c>
      <c r="B1719" s="17" t="s">
        <v>1774</v>
      </c>
      <c r="C1719" s="36" t="s">
        <v>249</v>
      </c>
      <c r="D1719" s="36">
        <v>437.17</v>
      </c>
    </row>
    <row r="1720" spans="1:4" ht="14.25" customHeight="1">
      <c r="A1720" s="36">
        <v>1506056</v>
      </c>
      <c r="B1720" s="17" t="s">
        <v>1775</v>
      </c>
      <c r="C1720" s="36" t="s">
        <v>249</v>
      </c>
      <c r="D1720" s="36">
        <v>265.42</v>
      </c>
    </row>
    <row r="1721" spans="1:4" ht="14.25" customHeight="1">
      <c r="A1721" s="36">
        <v>1607751</v>
      </c>
      <c r="B1721" s="17" t="s">
        <v>1776</v>
      </c>
      <c r="C1721" s="36" t="s">
        <v>132</v>
      </c>
      <c r="D1721" s="36">
        <v>6.02</v>
      </c>
    </row>
    <row r="1722" spans="1:4" ht="14.25" customHeight="1">
      <c r="A1722" s="36">
        <v>1607752</v>
      </c>
      <c r="B1722" s="17" t="s">
        <v>1777</v>
      </c>
      <c r="C1722" s="36" t="s">
        <v>132</v>
      </c>
      <c r="D1722" s="36">
        <v>7.84</v>
      </c>
    </row>
    <row r="1723" spans="1:4" ht="14.25" customHeight="1">
      <c r="A1723" s="36">
        <v>1607753</v>
      </c>
      <c r="B1723" s="17" t="s">
        <v>1778</v>
      </c>
      <c r="C1723" s="36" t="s">
        <v>132</v>
      </c>
      <c r="D1723" s="36">
        <v>11.27</v>
      </c>
    </row>
    <row r="1724" spans="1:4" ht="14.25" customHeight="1">
      <c r="A1724" s="36">
        <v>1607750</v>
      </c>
      <c r="B1724" s="17" t="s">
        <v>1779</v>
      </c>
      <c r="C1724" s="36" t="s">
        <v>132</v>
      </c>
      <c r="D1724" s="36">
        <v>4.5999999999999996</v>
      </c>
    </row>
    <row r="1725" spans="1:4" ht="14.25" customHeight="1">
      <c r="A1725" s="36">
        <v>1600965</v>
      </c>
      <c r="B1725" s="17" t="s">
        <v>1780</v>
      </c>
      <c r="C1725" s="36" t="s">
        <v>249</v>
      </c>
      <c r="D1725" s="36">
        <v>94.51</v>
      </c>
    </row>
    <row r="1726" spans="1:4" ht="14.25" customHeight="1">
      <c r="A1726" s="36">
        <v>1600408</v>
      </c>
      <c r="B1726" s="17" t="s">
        <v>1781</v>
      </c>
      <c r="C1726" s="36" t="s">
        <v>1488</v>
      </c>
      <c r="D1726" s="36">
        <v>16.510000000000002</v>
      </c>
    </row>
    <row r="1727" spans="1:4" ht="14.25" customHeight="1">
      <c r="A1727" s="36">
        <v>1600438</v>
      </c>
      <c r="B1727" s="17" t="s">
        <v>1782</v>
      </c>
      <c r="C1727" s="36" t="s">
        <v>249</v>
      </c>
      <c r="D1727" s="36">
        <v>531.55999999999995</v>
      </c>
    </row>
    <row r="1728" spans="1:4" ht="14.25" customHeight="1">
      <c r="A1728" s="36">
        <v>1600990</v>
      </c>
      <c r="B1728" s="17" t="s">
        <v>1783</v>
      </c>
      <c r="C1728" s="36" t="s">
        <v>249</v>
      </c>
      <c r="D1728" s="36">
        <v>730.33</v>
      </c>
    </row>
    <row r="1729" spans="1:4" ht="14.25" customHeight="1">
      <c r="A1729" s="36">
        <v>1600436</v>
      </c>
      <c r="B1729" s="17" t="s">
        <v>1784</v>
      </c>
      <c r="C1729" s="36" t="s">
        <v>249</v>
      </c>
      <c r="D1729" s="36">
        <v>365.78</v>
      </c>
    </row>
    <row r="1730" spans="1:4" ht="14.25" customHeight="1">
      <c r="A1730" s="36">
        <v>1600989</v>
      </c>
      <c r="B1730" s="17" t="s">
        <v>1785</v>
      </c>
      <c r="C1730" s="36" t="s">
        <v>249</v>
      </c>
      <c r="D1730" s="36">
        <v>389.89</v>
      </c>
    </row>
    <row r="1731" spans="1:4" ht="14.25" customHeight="1">
      <c r="A1731" s="36">
        <v>1600895</v>
      </c>
      <c r="B1731" s="17" t="s">
        <v>1786</v>
      </c>
      <c r="C1731" s="36" t="s">
        <v>1488</v>
      </c>
      <c r="D1731" s="36">
        <v>12.42</v>
      </c>
    </row>
    <row r="1732" spans="1:4" ht="14.25" customHeight="1">
      <c r="A1732" s="36">
        <v>1600897</v>
      </c>
      <c r="B1732" s="17" t="s">
        <v>1787</v>
      </c>
      <c r="C1732" s="36" t="s">
        <v>1488</v>
      </c>
      <c r="D1732" s="36">
        <v>3.36</v>
      </c>
    </row>
    <row r="1733" spans="1:4" ht="14.25" customHeight="1">
      <c r="A1733" s="36">
        <v>1619004</v>
      </c>
      <c r="B1733" s="17" t="s">
        <v>1788</v>
      </c>
      <c r="C1733" s="36" t="s">
        <v>249</v>
      </c>
      <c r="D1733" s="36">
        <v>7.62</v>
      </c>
    </row>
    <row r="1734" spans="1:4" ht="14.25" customHeight="1">
      <c r="A1734" s="36">
        <v>1619003</v>
      </c>
      <c r="B1734" s="17" t="s">
        <v>1789</v>
      </c>
      <c r="C1734" s="36" t="s">
        <v>249</v>
      </c>
      <c r="D1734" s="36">
        <v>79.069999999999993</v>
      </c>
    </row>
    <row r="1735" spans="1:4" ht="14.25" customHeight="1">
      <c r="A1735" s="36">
        <v>1600896</v>
      </c>
      <c r="B1735" s="17" t="s">
        <v>1790</v>
      </c>
      <c r="C1735" s="36" t="s">
        <v>1488</v>
      </c>
      <c r="D1735" s="36">
        <v>16.64</v>
      </c>
    </row>
    <row r="1736" spans="1:4" ht="14.25" customHeight="1">
      <c r="A1736" s="36">
        <v>1600414</v>
      </c>
      <c r="B1736" s="17" t="s">
        <v>1791</v>
      </c>
      <c r="C1736" s="36" t="s">
        <v>1488</v>
      </c>
      <c r="D1736" s="36">
        <v>1.01</v>
      </c>
    </row>
    <row r="1737" spans="1:4" ht="14.25" customHeight="1">
      <c r="A1737" s="36">
        <v>1608148</v>
      </c>
      <c r="B1737" s="17" t="s">
        <v>1792</v>
      </c>
      <c r="C1737" s="36" t="s">
        <v>132</v>
      </c>
      <c r="D1737" s="36">
        <v>468.8</v>
      </c>
    </row>
    <row r="1738" spans="1:4" ht="14.25" customHeight="1">
      <c r="A1738" s="36">
        <v>1608021</v>
      </c>
      <c r="B1738" s="17" t="s">
        <v>1793</v>
      </c>
      <c r="C1738" s="36" t="s">
        <v>132</v>
      </c>
      <c r="D1738" s="36">
        <v>120.15</v>
      </c>
    </row>
    <row r="1739" spans="1:4" ht="14.25" customHeight="1">
      <c r="A1739" s="36">
        <v>1608024</v>
      </c>
      <c r="B1739" s="17" t="s">
        <v>1794</v>
      </c>
      <c r="C1739" s="36" t="s">
        <v>132</v>
      </c>
      <c r="D1739" s="36">
        <v>124.06</v>
      </c>
    </row>
    <row r="1740" spans="1:4" ht="14.25" customHeight="1">
      <c r="A1740" s="36">
        <v>1608026</v>
      </c>
      <c r="B1740" s="17" t="s">
        <v>1795</v>
      </c>
      <c r="C1740" s="36" t="s">
        <v>132</v>
      </c>
      <c r="D1740" s="36">
        <v>153.58000000000001</v>
      </c>
    </row>
    <row r="1741" spans="1:4" ht="14.25" customHeight="1">
      <c r="A1741" s="36">
        <v>1608142</v>
      </c>
      <c r="B1741" s="17" t="s">
        <v>1796</v>
      </c>
      <c r="C1741" s="36" t="s">
        <v>132</v>
      </c>
      <c r="D1741" s="36">
        <v>184.36</v>
      </c>
    </row>
    <row r="1742" spans="1:4" ht="14.25" customHeight="1">
      <c r="A1742" s="36">
        <v>1608143</v>
      </c>
      <c r="B1742" s="17" t="s">
        <v>1797</v>
      </c>
      <c r="C1742" s="36" t="s">
        <v>132</v>
      </c>
      <c r="D1742" s="36">
        <v>186.56</v>
      </c>
    </row>
    <row r="1743" spans="1:4" ht="14.25" customHeight="1">
      <c r="A1743" s="36">
        <v>1608144</v>
      </c>
      <c r="B1743" s="17" t="s">
        <v>1798</v>
      </c>
      <c r="C1743" s="36" t="s">
        <v>132</v>
      </c>
      <c r="D1743" s="36">
        <v>202.57</v>
      </c>
    </row>
    <row r="1744" spans="1:4" ht="14.25" customHeight="1">
      <c r="A1744" s="36">
        <v>1608145</v>
      </c>
      <c r="B1744" s="17" t="s">
        <v>1799</v>
      </c>
      <c r="C1744" s="36" t="s">
        <v>132</v>
      </c>
      <c r="D1744" s="36">
        <v>229.12</v>
      </c>
    </row>
    <row r="1745" spans="1:4" ht="14.25" customHeight="1">
      <c r="A1745" s="36">
        <v>1608146</v>
      </c>
      <c r="B1745" s="17" t="s">
        <v>1800</v>
      </c>
      <c r="C1745" s="36" t="s">
        <v>132</v>
      </c>
      <c r="D1745" s="36">
        <v>240.68</v>
      </c>
    </row>
    <row r="1746" spans="1:4" ht="14.25" customHeight="1">
      <c r="A1746" s="36">
        <v>1608147</v>
      </c>
      <c r="B1746" s="17" t="s">
        <v>1801</v>
      </c>
      <c r="C1746" s="36" t="s">
        <v>132</v>
      </c>
      <c r="D1746" s="36">
        <v>343.06</v>
      </c>
    </row>
    <row r="1747" spans="1:4" ht="14.25" customHeight="1">
      <c r="A1747" s="36">
        <v>1608019</v>
      </c>
      <c r="B1747" s="17" t="s">
        <v>1802</v>
      </c>
      <c r="C1747" s="36" t="s">
        <v>132</v>
      </c>
      <c r="D1747" s="36">
        <v>17.13</v>
      </c>
    </row>
    <row r="1748" spans="1:4" ht="14.25" customHeight="1">
      <c r="A1748" s="36">
        <v>1608020</v>
      </c>
      <c r="B1748" s="17" t="s">
        <v>1803</v>
      </c>
      <c r="C1748" s="36" t="s">
        <v>132</v>
      </c>
      <c r="D1748" s="36">
        <v>26.81</v>
      </c>
    </row>
    <row r="1749" spans="1:4" ht="14.25" customHeight="1">
      <c r="A1749" s="36">
        <v>1608025</v>
      </c>
      <c r="B1749" s="17" t="s">
        <v>1804</v>
      </c>
      <c r="C1749" s="36" t="s">
        <v>132</v>
      </c>
      <c r="D1749" s="36">
        <v>32.54</v>
      </c>
    </row>
    <row r="1750" spans="1:4" ht="14.25" customHeight="1">
      <c r="A1750" s="36">
        <v>1600400</v>
      </c>
      <c r="B1750" s="17" t="s">
        <v>1805</v>
      </c>
      <c r="C1750" s="36" t="s">
        <v>1488</v>
      </c>
      <c r="D1750" s="36">
        <v>4.58</v>
      </c>
    </row>
    <row r="1751" spans="1:4" ht="14.25" customHeight="1">
      <c r="A1751" s="36">
        <v>1600412</v>
      </c>
      <c r="B1751" s="17" t="s">
        <v>1806</v>
      </c>
      <c r="C1751" s="36" t="s">
        <v>1488</v>
      </c>
      <c r="D1751" s="36">
        <v>3.93</v>
      </c>
    </row>
    <row r="1752" spans="1:4" ht="14.25" customHeight="1">
      <c r="A1752" s="36">
        <v>1600966</v>
      </c>
      <c r="B1752" s="17" t="s">
        <v>1807</v>
      </c>
      <c r="C1752" s="36" t="s">
        <v>132</v>
      </c>
      <c r="D1752" s="36">
        <v>0.68</v>
      </c>
    </row>
    <row r="1753" spans="1:4" ht="14.25" customHeight="1">
      <c r="A1753" s="36">
        <v>1600898</v>
      </c>
      <c r="B1753" s="17" t="s">
        <v>1808</v>
      </c>
      <c r="C1753" s="36" t="s">
        <v>1488</v>
      </c>
      <c r="D1753" s="36">
        <v>12.55</v>
      </c>
    </row>
    <row r="1754" spans="1:4" ht="14.25" customHeight="1">
      <c r="A1754" s="36">
        <v>1600441</v>
      </c>
      <c r="B1754" s="17" t="s">
        <v>1809</v>
      </c>
      <c r="C1754" s="36" t="s">
        <v>1488</v>
      </c>
      <c r="D1754" s="36">
        <v>3.61</v>
      </c>
    </row>
    <row r="1755" spans="1:4" ht="14.25" customHeight="1">
      <c r="A1755" s="36">
        <v>1600404</v>
      </c>
      <c r="B1755" s="17" t="s">
        <v>1810</v>
      </c>
      <c r="C1755" s="36" t="s">
        <v>132</v>
      </c>
      <c r="D1755" s="36">
        <v>10.17</v>
      </c>
    </row>
    <row r="1756" spans="1:4" ht="14.25" customHeight="1">
      <c r="A1756" s="36">
        <v>1600405</v>
      </c>
      <c r="B1756" s="17" t="s">
        <v>1811</v>
      </c>
      <c r="C1756" s="36" t="s">
        <v>132</v>
      </c>
      <c r="D1756" s="36">
        <v>11.17</v>
      </c>
    </row>
    <row r="1757" spans="1:4" ht="14.25" customHeight="1">
      <c r="A1757" s="36">
        <v>1716605</v>
      </c>
      <c r="B1757" s="17" t="s">
        <v>1812</v>
      </c>
      <c r="C1757" s="36" t="s">
        <v>249</v>
      </c>
      <c r="D1757" s="36">
        <v>116.98</v>
      </c>
    </row>
    <row r="1758" spans="1:4" ht="14.25" customHeight="1">
      <c r="A1758" s="36">
        <v>1716610</v>
      </c>
      <c r="B1758" s="17" t="s">
        <v>1813</v>
      </c>
      <c r="C1758" s="36" t="s">
        <v>249</v>
      </c>
      <c r="D1758" s="36">
        <v>121.99</v>
      </c>
    </row>
    <row r="1759" spans="1:4" ht="14.25" customHeight="1">
      <c r="A1759" s="36">
        <v>1716611</v>
      </c>
      <c r="B1759" s="17" t="s">
        <v>1814</v>
      </c>
      <c r="C1759" s="36" t="s">
        <v>249</v>
      </c>
      <c r="D1759" s="36">
        <v>122.61</v>
      </c>
    </row>
    <row r="1760" spans="1:4" ht="14.25" customHeight="1">
      <c r="A1760" s="36">
        <v>1716612</v>
      </c>
      <c r="B1760" s="17" t="s">
        <v>1815</v>
      </c>
      <c r="C1760" s="36" t="s">
        <v>249</v>
      </c>
      <c r="D1760" s="36">
        <v>123.24</v>
      </c>
    </row>
    <row r="1761" spans="1:4" ht="14.25" customHeight="1">
      <c r="A1761" s="36">
        <v>1716613</v>
      </c>
      <c r="B1761" s="17" t="s">
        <v>1816</v>
      </c>
      <c r="C1761" s="36" t="s">
        <v>249</v>
      </c>
      <c r="D1761" s="36">
        <v>123.87</v>
      </c>
    </row>
    <row r="1762" spans="1:4" ht="14.25" customHeight="1">
      <c r="A1762" s="36">
        <v>1716614</v>
      </c>
      <c r="B1762" s="17" t="s">
        <v>1817</v>
      </c>
      <c r="C1762" s="36" t="s">
        <v>249</v>
      </c>
      <c r="D1762" s="36">
        <v>125.12</v>
      </c>
    </row>
    <row r="1763" spans="1:4" ht="14.25" customHeight="1">
      <c r="A1763" s="36">
        <v>1716615</v>
      </c>
      <c r="B1763" s="17" t="s">
        <v>1818</v>
      </c>
      <c r="C1763" s="36" t="s">
        <v>249</v>
      </c>
      <c r="D1763" s="36">
        <v>126.37</v>
      </c>
    </row>
    <row r="1764" spans="1:4" ht="14.25" customHeight="1">
      <c r="A1764" s="36">
        <v>1716616</v>
      </c>
      <c r="B1764" s="17" t="s">
        <v>1819</v>
      </c>
      <c r="C1764" s="36" t="s">
        <v>249</v>
      </c>
      <c r="D1764" s="36">
        <v>128.25</v>
      </c>
    </row>
    <row r="1765" spans="1:4" ht="14.25" customHeight="1">
      <c r="A1765" s="36">
        <v>1716606</v>
      </c>
      <c r="B1765" s="17" t="s">
        <v>1820</v>
      </c>
      <c r="C1765" s="36" t="s">
        <v>249</v>
      </c>
      <c r="D1765" s="36">
        <v>118.86</v>
      </c>
    </row>
    <row r="1766" spans="1:4" ht="14.25" customHeight="1">
      <c r="A1766" s="36">
        <v>1716617</v>
      </c>
      <c r="B1766" s="17" t="s">
        <v>1821</v>
      </c>
      <c r="C1766" s="36" t="s">
        <v>249</v>
      </c>
      <c r="D1766" s="36">
        <v>129.5</v>
      </c>
    </row>
    <row r="1767" spans="1:4" ht="14.25" customHeight="1">
      <c r="A1767" s="36">
        <v>1716607</v>
      </c>
      <c r="B1767" s="17" t="s">
        <v>1822</v>
      </c>
      <c r="C1767" s="36" t="s">
        <v>249</v>
      </c>
      <c r="D1767" s="36">
        <v>119.49</v>
      </c>
    </row>
    <row r="1768" spans="1:4" ht="14.25" customHeight="1">
      <c r="A1768" s="36">
        <v>1716608</v>
      </c>
      <c r="B1768" s="17" t="s">
        <v>1823</v>
      </c>
      <c r="C1768" s="36" t="s">
        <v>249</v>
      </c>
      <c r="D1768" s="36">
        <v>120.74</v>
      </c>
    </row>
    <row r="1769" spans="1:4" ht="14.25" customHeight="1">
      <c r="A1769" s="36">
        <v>1716609</v>
      </c>
      <c r="B1769" s="17" t="s">
        <v>1824</v>
      </c>
      <c r="C1769" s="36" t="s">
        <v>249</v>
      </c>
      <c r="D1769" s="36">
        <v>121.36</v>
      </c>
    </row>
    <row r="1770" spans="1:4" ht="14.25" customHeight="1">
      <c r="A1770" s="36">
        <v>1716604</v>
      </c>
      <c r="B1770" s="17" t="s">
        <v>1825</v>
      </c>
      <c r="C1770" s="36" t="s">
        <v>249</v>
      </c>
      <c r="D1770" s="36">
        <v>64.36</v>
      </c>
    </row>
    <row r="1771" spans="1:4" ht="14.25" customHeight="1">
      <c r="A1771" s="36">
        <v>1716623</v>
      </c>
      <c r="B1771" s="17" t="s">
        <v>1826</v>
      </c>
      <c r="C1771" s="36" t="s">
        <v>249</v>
      </c>
      <c r="D1771" s="36">
        <v>63.24</v>
      </c>
    </row>
    <row r="1772" spans="1:4" ht="14.25" customHeight="1">
      <c r="A1772" s="36">
        <v>1716624</v>
      </c>
      <c r="B1772" s="17" t="s">
        <v>1827</v>
      </c>
      <c r="C1772" s="36" t="s">
        <v>249</v>
      </c>
      <c r="D1772" s="36">
        <v>115.86</v>
      </c>
    </row>
    <row r="1773" spans="1:4" ht="14.25" customHeight="1">
      <c r="A1773" s="36">
        <v>1716629</v>
      </c>
      <c r="B1773" s="17" t="s">
        <v>1828</v>
      </c>
      <c r="C1773" s="36" t="s">
        <v>249</v>
      </c>
      <c r="D1773" s="36">
        <v>120.87</v>
      </c>
    </row>
    <row r="1774" spans="1:4" ht="14.25" customHeight="1">
      <c r="A1774" s="36">
        <v>1716630</v>
      </c>
      <c r="B1774" s="17" t="s">
        <v>1829</v>
      </c>
      <c r="C1774" s="36" t="s">
        <v>249</v>
      </c>
      <c r="D1774" s="36">
        <v>121.5</v>
      </c>
    </row>
    <row r="1775" spans="1:4" ht="14.25" customHeight="1">
      <c r="A1775" s="36">
        <v>1716631</v>
      </c>
      <c r="B1775" s="17" t="s">
        <v>1830</v>
      </c>
      <c r="C1775" s="36" t="s">
        <v>249</v>
      </c>
      <c r="D1775" s="36">
        <v>122.12</v>
      </c>
    </row>
    <row r="1776" spans="1:4" ht="14.25" customHeight="1">
      <c r="A1776" s="36">
        <v>1716632</v>
      </c>
      <c r="B1776" s="17" t="s">
        <v>1831</v>
      </c>
      <c r="C1776" s="36" t="s">
        <v>249</v>
      </c>
      <c r="D1776" s="36">
        <v>122.75</v>
      </c>
    </row>
    <row r="1777" spans="1:4" ht="14.25" customHeight="1">
      <c r="A1777" s="36">
        <v>1716633</v>
      </c>
      <c r="B1777" s="17" t="s">
        <v>1832</v>
      </c>
      <c r="C1777" s="36" t="s">
        <v>249</v>
      </c>
      <c r="D1777" s="36">
        <v>124</v>
      </c>
    </row>
    <row r="1778" spans="1:4" ht="14.25" customHeight="1">
      <c r="A1778" s="36">
        <v>1716634</v>
      </c>
      <c r="B1778" s="17" t="s">
        <v>1833</v>
      </c>
      <c r="C1778" s="36" t="s">
        <v>249</v>
      </c>
      <c r="D1778" s="36">
        <v>125.25</v>
      </c>
    </row>
    <row r="1779" spans="1:4" ht="14.25" customHeight="1">
      <c r="A1779" s="36">
        <v>1716635</v>
      </c>
      <c r="B1779" s="17" t="s">
        <v>1834</v>
      </c>
      <c r="C1779" s="36" t="s">
        <v>249</v>
      </c>
      <c r="D1779" s="36">
        <v>127.13</v>
      </c>
    </row>
    <row r="1780" spans="1:4" ht="14.25" customHeight="1">
      <c r="A1780" s="36">
        <v>1716625</v>
      </c>
      <c r="B1780" s="17" t="s">
        <v>1835</v>
      </c>
      <c r="C1780" s="36" t="s">
        <v>249</v>
      </c>
      <c r="D1780" s="36">
        <v>117.74</v>
      </c>
    </row>
    <row r="1781" spans="1:4" ht="14.25" customHeight="1">
      <c r="A1781" s="36">
        <v>1716636</v>
      </c>
      <c r="B1781" s="17" t="s">
        <v>1836</v>
      </c>
      <c r="C1781" s="36" t="s">
        <v>249</v>
      </c>
      <c r="D1781" s="36">
        <v>128.38</v>
      </c>
    </row>
    <row r="1782" spans="1:4" ht="14.25" customHeight="1">
      <c r="A1782" s="36">
        <v>1716626</v>
      </c>
      <c r="B1782" s="17" t="s">
        <v>1837</v>
      </c>
      <c r="C1782" s="36" t="s">
        <v>249</v>
      </c>
      <c r="D1782" s="36">
        <v>118.37</v>
      </c>
    </row>
    <row r="1783" spans="1:4" ht="14.25" customHeight="1">
      <c r="A1783" s="36">
        <v>1716627</v>
      </c>
      <c r="B1783" s="17" t="s">
        <v>1838</v>
      </c>
      <c r="C1783" s="36" t="s">
        <v>249</v>
      </c>
      <c r="D1783" s="36">
        <v>119.62</v>
      </c>
    </row>
    <row r="1784" spans="1:4" ht="14.25" customHeight="1">
      <c r="A1784" s="36">
        <v>1716628</v>
      </c>
      <c r="B1784" s="17" t="s">
        <v>1839</v>
      </c>
      <c r="C1784" s="36" t="s">
        <v>249</v>
      </c>
      <c r="D1784" s="36">
        <v>120.24</v>
      </c>
    </row>
    <row r="1785" spans="1:4" ht="14.25" customHeight="1">
      <c r="A1785" s="36">
        <v>1716640</v>
      </c>
      <c r="B1785" s="17" t="s">
        <v>1840</v>
      </c>
      <c r="C1785" s="36" t="s">
        <v>249</v>
      </c>
      <c r="D1785" s="36">
        <v>33.01</v>
      </c>
    </row>
    <row r="1786" spans="1:4" ht="14.25" customHeight="1">
      <c r="A1786" s="36">
        <v>1716641</v>
      </c>
      <c r="B1786" s="17" t="s">
        <v>1841</v>
      </c>
      <c r="C1786" s="36" t="s">
        <v>249</v>
      </c>
      <c r="D1786" s="36">
        <v>42.49</v>
      </c>
    </row>
    <row r="1787" spans="1:4" ht="14.25" customHeight="1">
      <c r="A1787" s="36">
        <v>1716646</v>
      </c>
      <c r="B1787" s="17" t="s">
        <v>1842</v>
      </c>
      <c r="C1787" s="36" t="s">
        <v>249</v>
      </c>
      <c r="D1787" s="36">
        <v>43.1</v>
      </c>
    </row>
    <row r="1788" spans="1:4" ht="14.25" customHeight="1">
      <c r="A1788" s="36">
        <v>1716647</v>
      </c>
      <c r="B1788" s="17" t="s">
        <v>1843</v>
      </c>
      <c r="C1788" s="36" t="s">
        <v>249</v>
      </c>
      <c r="D1788" s="36">
        <v>43.16</v>
      </c>
    </row>
    <row r="1789" spans="1:4" ht="14.25" customHeight="1">
      <c r="A1789" s="36">
        <v>1716648</v>
      </c>
      <c r="B1789" s="17" t="s">
        <v>1844</v>
      </c>
      <c r="C1789" s="36" t="s">
        <v>249</v>
      </c>
      <c r="D1789" s="36">
        <v>43.28</v>
      </c>
    </row>
    <row r="1790" spans="1:4" ht="14.25" customHeight="1">
      <c r="A1790" s="36">
        <v>1716649</v>
      </c>
      <c r="B1790" s="17" t="s">
        <v>1845</v>
      </c>
      <c r="C1790" s="36" t="s">
        <v>249</v>
      </c>
      <c r="D1790" s="36">
        <v>43.34</v>
      </c>
    </row>
    <row r="1791" spans="1:4" ht="14.25" customHeight="1">
      <c r="A1791" s="36">
        <v>1716650</v>
      </c>
      <c r="B1791" s="17" t="s">
        <v>1846</v>
      </c>
      <c r="C1791" s="36" t="s">
        <v>249</v>
      </c>
      <c r="D1791" s="36">
        <v>43.46</v>
      </c>
    </row>
    <row r="1792" spans="1:4" ht="14.25" customHeight="1">
      <c r="A1792" s="36">
        <v>1716651</v>
      </c>
      <c r="B1792" s="17" t="s">
        <v>1847</v>
      </c>
      <c r="C1792" s="36" t="s">
        <v>249</v>
      </c>
      <c r="D1792" s="36">
        <v>43.58</v>
      </c>
    </row>
    <row r="1793" spans="1:4" ht="14.25" customHeight="1">
      <c r="A1793" s="36">
        <v>1716652</v>
      </c>
      <c r="B1793" s="17" t="s">
        <v>1848</v>
      </c>
      <c r="C1793" s="36" t="s">
        <v>249</v>
      </c>
      <c r="D1793" s="36">
        <v>43.83</v>
      </c>
    </row>
    <row r="1794" spans="1:4" ht="14.25" customHeight="1">
      <c r="A1794" s="36">
        <v>1716642</v>
      </c>
      <c r="B1794" s="17" t="s">
        <v>1849</v>
      </c>
      <c r="C1794" s="36" t="s">
        <v>249</v>
      </c>
      <c r="D1794" s="36">
        <v>42.67</v>
      </c>
    </row>
    <row r="1795" spans="1:4" ht="14.25" customHeight="1">
      <c r="A1795" s="36">
        <v>1716653</v>
      </c>
      <c r="B1795" s="17" t="s">
        <v>1850</v>
      </c>
      <c r="C1795" s="36" t="s">
        <v>249</v>
      </c>
      <c r="D1795" s="36">
        <v>44.01</v>
      </c>
    </row>
    <row r="1796" spans="1:4" ht="14.25" customHeight="1">
      <c r="A1796" s="36">
        <v>1716643</v>
      </c>
      <c r="B1796" s="17" t="s">
        <v>1851</v>
      </c>
      <c r="C1796" s="36" t="s">
        <v>249</v>
      </c>
      <c r="D1796" s="36">
        <v>42.79</v>
      </c>
    </row>
    <row r="1797" spans="1:4" ht="14.25" customHeight="1">
      <c r="A1797" s="36">
        <v>1716644</v>
      </c>
      <c r="B1797" s="17" t="s">
        <v>1852</v>
      </c>
      <c r="C1797" s="36" t="s">
        <v>249</v>
      </c>
      <c r="D1797" s="36">
        <v>42.91</v>
      </c>
    </row>
    <row r="1798" spans="1:4" ht="14.25" customHeight="1">
      <c r="A1798" s="36">
        <v>1716645</v>
      </c>
      <c r="B1798" s="17" t="s">
        <v>1853</v>
      </c>
      <c r="C1798" s="36" t="s">
        <v>249</v>
      </c>
      <c r="D1798" s="36">
        <v>42.97</v>
      </c>
    </row>
    <row r="1799" spans="1:4" ht="14.25" customHeight="1">
      <c r="A1799" s="36">
        <v>1716622</v>
      </c>
      <c r="B1799" s="17" t="s">
        <v>1854</v>
      </c>
      <c r="C1799" s="36" t="s">
        <v>249</v>
      </c>
      <c r="D1799" s="36">
        <v>84.41</v>
      </c>
    </row>
    <row r="1800" spans="1:4" ht="14.25" customHeight="1">
      <c r="A1800" s="36">
        <v>1716603</v>
      </c>
      <c r="B1800" s="17" t="s">
        <v>1855</v>
      </c>
      <c r="C1800" s="36" t="s">
        <v>249</v>
      </c>
      <c r="D1800" s="36">
        <v>84.41</v>
      </c>
    </row>
    <row r="1801" spans="1:4" ht="14.25" customHeight="1">
      <c r="A1801" s="36">
        <v>1716620</v>
      </c>
      <c r="B1801" s="17" t="s">
        <v>1856</v>
      </c>
      <c r="C1801" s="36" t="s">
        <v>249</v>
      </c>
      <c r="D1801" s="36">
        <v>115.62</v>
      </c>
    </row>
    <row r="1802" spans="1:4" ht="14.25" customHeight="1">
      <c r="A1802" s="36">
        <v>1716621</v>
      </c>
      <c r="B1802" s="17" t="s">
        <v>1857</v>
      </c>
      <c r="C1802" s="36" t="s">
        <v>249</v>
      </c>
      <c r="D1802" s="36">
        <v>90.68</v>
      </c>
    </row>
    <row r="1803" spans="1:4" ht="14.25" customHeight="1">
      <c r="A1803" s="36">
        <v>1716619</v>
      </c>
      <c r="B1803" s="17" t="s">
        <v>1858</v>
      </c>
      <c r="C1803" s="36" t="s">
        <v>249</v>
      </c>
      <c r="D1803" s="36">
        <v>190.52</v>
      </c>
    </row>
    <row r="1804" spans="1:4" ht="14.25" customHeight="1">
      <c r="A1804" s="36">
        <v>1716601</v>
      </c>
      <c r="B1804" s="17" t="s">
        <v>1859</v>
      </c>
      <c r="C1804" s="36" t="s">
        <v>249</v>
      </c>
      <c r="D1804" s="36">
        <v>117.12</v>
      </c>
    </row>
    <row r="1805" spans="1:4" ht="14.25" customHeight="1">
      <c r="A1805" s="36">
        <v>1716602</v>
      </c>
      <c r="B1805" s="17" t="s">
        <v>1860</v>
      </c>
      <c r="C1805" s="36" t="s">
        <v>249</v>
      </c>
      <c r="D1805" s="36">
        <v>91.68</v>
      </c>
    </row>
    <row r="1806" spans="1:4" ht="14.25" customHeight="1">
      <c r="A1806" s="36">
        <v>1716600</v>
      </c>
      <c r="B1806" s="17" t="s">
        <v>1861</v>
      </c>
      <c r="C1806" s="36" t="s">
        <v>249</v>
      </c>
      <c r="D1806" s="36">
        <v>193.51</v>
      </c>
    </row>
    <row r="1807" spans="1:4" ht="14.25" customHeight="1">
      <c r="A1807" s="36">
        <v>1716655</v>
      </c>
      <c r="B1807" s="17" t="s">
        <v>1862</v>
      </c>
      <c r="C1807" s="36" t="s">
        <v>249</v>
      </c>
      <c r="D1807" s="36">
        <v>68.13</v>
      </c>
    </row>
    <row r="1808" spans="1:4" ht="14.25" customHeight="1">
      <c r="A1808" s="36">
        <v>1716639</v>
      </c>
      <c r="B1808" s="17" t="s">
        <v>1863</v>
      </c>
      <c r="C1808" s="36" t="s">
        <v>249</v>
      </c>
      <c r="D1808" s="36">
        <v>47.76</v>
      </c>
    </row>
    <row r="1809" spans="1:4" ht="14.25" customHeight="1">
      <c r="A1809" s="36">
        <v>1801636</v>
      </c>
      <c r="B1809" s="17" t="s">
        <v>1864</v>
      </c>
      <c r="C1809" s="36" t="s">
        <v>1865</v>
      </c>
      <c r="D1809" s="36">
        <v>16.79</v>
      </c>
    </row>
    <row r="1810" spans="1:4" ht="14.25" customHeight="1">
      <c r="A1810" s="36">
        <v>1801637</v>
      </c>
      <c r="B1810" s="17" t="s">
        <v>1866</v>
      </c>
      <c r="C1810" s="36" t="s">
        <v>1865</v>
      </c>
      <c r="D1810" s="36">
        <v>22.39</v>
      </c>
    </row>
    <row r="1811" spans="1:4" ht="14.25" customHeight="1">
      <c r="A1811" s="36">
        <v>1817720</v>
      </c>
      <c r="B1811" s="17" t="s">
        <v>1867</v>
      </c>
      <c r="C1811" s="36" t="s">
        <v>1865</v>
      </c>
      <c r="D1811" s="36">
        <v>85.99</v>
      </c>
    </row>
    <row r="1812" spans="1:4" ht="14.25" customHeight="1">
      <c r="A1812" s="36">
        <v>1817723</v>
      </c>
      <c r="B1812" s="17" t="s">
        <v>1868</v>
      </c>
      <c r="C1812" s="36" t="s">
        <v>1865</v>
      </c>
      <c r="D1812" s="36">
        <v>40.880000000000003</v>
      </c>
    </row>
    <row r="1813" spans="1:4" ht="14.25" customHeight="1">
      <c r="A1813" s="36">
        <v>1817721</v>
      </c>
      <c r="B1813" s="17" t="s">
        <v>1869</v>
      </c>
      <c r="C1813" s="36" t="s">
        <v>1865</v>
      </c>
      <c r="D1813" s="36">
        <v>122.65</v>
      </c>
    </row>
    <row r="1814" spans="1:4" ht="14.25" customHeight="1">
      <c r="A1814" s="36">
        <v>1817722</v>
      </c>
      <c r="B1814" s="17" t="s">
        <v>1870</v>
      </c>
      <c r="C1814" s="36" t="s">
        <v>1865</v>
      </c>
      <c r="D1814" s="36">
        <v>61.32</v>
      </c>
    </row>
    <row r="1815" spans="1:4" ht="14.25" customHeight="1">
      <c r="A1815" s="36">
        <v>1917483</v>
      </c>
      <c r="B1815" s="17" t="s">
        <v>1871</v>
      </c>
      <c r="C1815" s="36" t="s">
        <v>249</v>
      </c>
      <c r="D1815" s="36">
        <v>4.7699999999999996</v>
      </c>
    </row>
    <row r="1816" spans="1:4" ht="14.25" customHeight="1">
      <c r="A1816" s="36">
        <v>1917484</v>
      </c>
      <c r="B1816" s="17" t="s">
        <v>1872</v>
      </c>
      <c r="C1816" s="36" t="s">
        <v>249</v>
      </c>
      <c r="D1816" s="36">
        <v>4.97</v>
      </c>
    </row>
    <row r="1817" spans="1:4" ht="14.25" customHeight="1">
      <c r="A1817" s="36">
        <v>1917485</v>
      </c>
      <c r="B1817" s="17" t="s">
        <v>1873</v>
      </c>
      <c r="C1817" s="36" t="s">
        <v>249</v>
      </c>
      <c r="D1817" s="36">
        <v>5.41</v>
      </c>
    </row>
    <row r="1818" spans="1:4" ht="14.25" customHeight="1">
      <c r="A1818" s="36">
        <v>1917486</v>
      </c>
      <c r="B1818" s="17" t="s">
        <v>1874</v>
      </c>
      <c r="C1818" s="36" t="s">
        <v>249</v>
      </c>
      <c r="D1818" s="36">
        <v>5.64</v>
      </c>
    </row>
    <row r="1819" spans="1:4" ht="14.25" customHeight="1">
      <c r="A1819" s="36">
        <v>1917487</v>
      </c>
      <c r="B1819" s="17" t="s">
        <v>1875</v>
      </c>
      <c r="C1819" s="36" t="s">
        <v>249</v>
      </c>
      <c r="D1819" s="36">
        <v>5.93</v>
      </c>
    </row>
    <row r="1820" spans="1:4" ht="14.25" customHeight="1">
      <c r="A1820" s="36">
        <v>1917528</v>
      </c>
      <c r="B1820" s="17" t="s">
        <v>1876</v>
      </c>
      <c r="C1820" s="36" t="s">
        <v>249</v>
      </c>
      <c r="D1820" s="36">
        <v>29.52</v>
      </c>
    </row>
    <row r="1821" spans="1:4" ht="14.25" customHeight="1">
      <c r="A1821" s="36">
        <v>1917529</v>
      </c>
      <c r="B1821" s="17" t="s">
        <v>1877</v>
      </c>
      <c r="C1821" s="36" t="s">
        <v>249</v>
      </c>
      <c r="D1821" s="36">
        <v>30.49</v>
      </c>
    </row>
    <row r="1822" spans="1:4" ht="14.25" customHeight="1">
      <c r="A1822" s="36">
        <v>1917530</v>
      </c>
      <c r="B1822" s="17" t="s">
        <v>1878</v>
      </c>
      <c r="C1822" s="36" t="s">
        <v>249</v>
      </c>
      <c r="D1822" s="36">
        <v>31.99</v>
      </c>
    </row>
    <row r="1823" spans="1:4" ht="14.25" customHeight="1">
      <c r="A1823" s="36">
        <v>1917531</v>
      </c>
      <c r="B1823" s="17" t="s">
        <v>1879</v>
      </c>
      <c r="C1823" s="36" t="s">
        <v>249</v>
      </c>
      <c r="D1823" s="36">
        <v>33.64</v>
      </c>
    </row>
    <row r="1824" spans="1:4" ht="14.25" customHeight="1">
      <c r="A1824" s="36">
        <v>1917532</v>
      </c>
      <c r="B1824" s="17" t="s">
        <v>1880</v>
      </c>
      <c r="C1824" s="36" t="s">
        <v>249</v>
      </c>
      <c r="D1824" s="36">
        <v>35.49</v>
      </c>
    </row>
    <row r="1825" spans="1:4" ht="14.25" customHeight="1">
      <c r="A1825" s="36">
        <v>1917533</v>
      </c>
      <c r="B1825" s="17" t="s">
        <v>1881</v>
      </c>
      <c r="C1825" s="36" t="s">
        <v>249</v>
      </c>
      <c r="D1825" s="36">
        <v>36.47</v>
      </c>
    </row>
    <row r="1826" spans="1:4" ht="14.25" customHeight="1">
      <c r="A1826" s="36">
        <v>1917534</v>
      </c>
      <c r="B1826" s="17" t="s">
        <v>1882</v>
      </c>
      <c r="C1826" s="36" t="s">
        <v>249</v>
      </c>
      <c r="D1826" s="36">
        <v>37.49</v>
      </c>
    </row>
    <row r="1827" spans="1:4" ht="14.25" customHeight="1">
      <c r="A1827" s="36">
        <v>1917535</v>
      </c>
      <c r="B1827" s="17" t="s">
        <v>1883</v>
      </c>
      <c r="C1827" s="36" t="s">
        <v>249</v>
      </c>
      <c r="D1827" s="36">
        <v>38.799999999999997</v>
      </c>
    </row>
    <row r="1828" spans="1:4" ht="14.25" customHeight="1">
      <c r="A1828" s="36">
        <v>1917536</v>
      </c>
      <c r="B1828" s="17" t="s">
        <v>1884</v>
      </c>
      <c r="C1828" s="36" t="s">
        <v>249</v>
      </c>
      <c r="D1828" s="36">
        <v>39.950000000000003</v>
      </c>
    </row>
    <row r="1829" spans="1:4" ht="14.25" customHeight="1">
      <c r="A1829" s="36">
        <v>1917537</v>
      </c>
      <c r="B1829" s="17" t="s">
        <v>1885</v>
      </c>
      <c r="C1829" s="36" t="s">
        <v>249</v>
      </c>
      <c r="D1829" s="36">
        <v>41.14</v>
      </c>
    </row>
    <row r="1830" spans="1:4" ht="14.25" customHeight="1">
      <c r="A1830" s="36">
        <v>1917488</v>
      </c>
      <c r="B1830" s="17" t="s">
        <v>1886</v>
      </c>
      <c r="C1830" s="36" t="s">
        <v>249</v>
      </c>
      <c r="D1830" s="36">
        <v>6.17</v>
      </c>
    </row>
    <row r="1831" spans="1:4" ht="14.25" customHeight="1">
      <c r="A1831" s="36">
        <v>1917489</v>
      </c>
      <c r="B1831" s="17" t="s">
        <v>1887</v>
      </c>
      <c r="C1831" s="36" t="s">
        <v>249</v>
      </c>
      <c r="D1831" s="36">
        <v>6.45</v>
      </c>
    </row>
    <row r="1832" spans="1:4" ht="14.25" customHeight="1">
      <c r="A1832" s="36">
        <v>1917490</v>
      </c>
      <c r="B1832" s="17" t="s">
        <v>1888</v>
      </c>
      <c r="C1832" s="36" t="s">
        <v>249</v>
      </c>
      <c r="D1832" s="36">
        <v>6.87</v>
      </c>
    </row>
    <row r="1833" spans="1:4" ht="14.25" customHeight="1">
      <c r="A1833" s="36">
        <v>1917491</v>
      </c>
      <c r="B1833" s="17" t="s">
        <v>1889</v>
      </c>
      <c r="C1833" s="36" t="s">
        <v>249</v>
      </c>
      <c r="D1833" s="36">
        <v>7.18</v>
      </c>
    </row>
    <row r="1834" spans="1:4" ht="14.25" customHeight="1">
      <c r="A1834" s="36">
        <v>1917492</v>
      </c>
      <c r="B1834" s="17" t="s">
        <v>1890</v>
      </c>
      <c r="C1834" s="36" t="s">
        <v>249</v>
      </c>
      <c r="D1834" s="36">
        <v>7.44</v>
      </c>
    </row>
    <row r="1835" spans="1:4" ht="14.25" customHeight="1">
      <c r="A1835" s="36">
        <v>1917493</v>
      </c>
      <c r="B1835" s="17" t="s">
        <v>1891</v>
      </c>
      <c r="C1835" s="36" t="s">
        <v>249</v>
      </c>
      <c r="D1835" s="36">
        <v>7.76</v>
      </c>
    </row>
    <row r="1836" spans="1:4" ht="14.25" customHeight="1">
      <c r="A1836" s="36">
        <v>1917494</v>
      </c>
      <c r="B1836" s="17" t="s">
        <v>1892</v>
      </c>
      <c r="C1836" s="36" t="s">
        <v>249</v>
      </c>
      <c r="D1836" s="36">
        <v>8.1</v>
      </c>
    </row>
    <row r="1837" spans="1:4" ht="14.25" customHeight="1">
      <c r="A1837" s="36">
        <v>1917495</v>
      </c>
      <c r="B1837" s="17" t="s">
        <v>1893</v>
      </c>
      <c r="C1837" s="36" t="s">
        <v>249</v>
      </c>
      <c r="D1837" s="36">
        <v>8.58</v>
      </c>
    </row>
    <row r="1838" spans="1:4" ht="14.25" customHeight="1">
      <c r="A1838" s="36">
        <v>1917496</v>
      </c>
      <c r="B1838" s="17" t="s">
        <v>1894</v>
      </c>
      <c r="C1838" s="36" t="s">
        <v>249</v>
      </c>
      <c r="D1838" s="36">
        <v>8.89</v>
      </c>
    </row>
    <row r="1839" spans="1:4" ht="14.25" customHeight="1">
      <c r="A1839" s="36">
        <v>1917497</v>
      </c>
      <c r="B1839" s="17" t="s">
        <v>1895</v>
      </c>
      <c r="C1839" s="36" t="s">
        <v>249</v>
      </c>
      <c r="D1839" s="36">
        <v>9.2100000000000009</v>
      </c>
    </row>
    <row r="1840" spans="1:4" ht="14.25" customHeight="1">
      <c r="A1840" s="36">
        <v>1917498</v>
      </c>
      <c r="B1840" s="17" t="s">
        <v>1896</v>
      </c>
      <c r="C1840" s="36" t="s">
        <v>249</v>
      </c>
      <c r="D1840" s="36">
        <v>9.5399999999999991</v>
      </c>
    </row>
    <row r="1841" spans="1:4" ht="14.25" customHeight="1">
      <c r="A1841" s="36">
        <v>1917499</v>
      </c>
      <c r="B1841" s="17" t="s">
        <v>1897</v>
      </c>
      <c r="C1841" s="36" t="s">
        <v>249</v>
      </c>
      <c r="D1841" s="36">
        <v>9.82</v>
      </c>
    </row>
    <row r="1842" spans="1:4" ht="14.25" customHeight="1">
      <c r="A1842" s="36">
        <v>1917500</v>
      </c>
      <c r="B1842" s="17" t="s">
        <v>1898</v>
      </c>
      <c r="C1842" s="36" t="s">
        <v>249</v>
      </c>
      <c r="D1842" s="36">
        <v>10.34</v>
      </c>
    </row>
    <row r="1843" spans="1:4" ht="14.25" customHeight="1">
      <c r="A1843" s="36">
        <v>1917501</v>
      </c>
      <c r="B1843" s="17" t="s">
        <v>1899</v>
      </c>
      <c r="C1843" s="36" t="s">
        <v>249</v>
      </c>
      <c r="D1843" s="36">
        <v>10.68</v>
      </c>
    </row>
    <row r="1844" spans="1:4" ht="14.25" customHeight="1">
      <c r="A1844" s="36">
        <v>1917502</v>
      </c>
      <c r="B1844" s="17" t="s">
        <v>1900</v>
      </c>
      <c r="C1844" s="36" t="s">
        <v>249</v>
      </c>
      <c r="D1844" s="36">
        <v>11.01</v>
      </c>
    </row>
    <row r="1845" spans="1:4" ht="14.25" customHeight="1">
      <c r="A1845" s="36">
        <v>1917503</v>
      </c>
      <c r="B1845" s="17" t="s">
        <v>1901</v>
      </c>
      <c r="C1845" s="36" t="s">
        <v>249</v>
      </c>
      <c r="D1845" s="36">
        <v>11.35</v>
      </c>
    </row>
    <row r="1846" spans="1:4" ht="14.25" customHeight="1">
      <c r="A1846" s="36">
        <v>1917504</v>
      </c>
      <c r="B1846" s="17" t="s">
        <v>1902</v>
      </c>
      <c r="C1846" s="36" t="s">
        <v>249</v>
      </c>
      <c r="D1846" s="36">
        <v>11.7</v>
      </c>
    </row>
    <row r="1847" spans="1:4" ht="14.25" customHeight="1">
      <c r="A1847" s="36">
        <v>1917505</v>
      </c>
      <c r="B1847" s="17" t="s">
        <v>1903</v>
      </c>
      <c r="C1847" s="36" t="s">
        <v>249</v>
      </c>
      <c r="D1847" s="36">
        <v>12.25</v>
      </c>
    </row>
    <row r="1848" spans="1:4" ht="14.25" customHeight="1">
      <c r="A1848" s="36">
        <v>1917506</v>
      </c>
      <c r="B1848" s="17" t="s">
        <v>1904</v>
      </c>
      <c r="C1848" s="36" t="s">
        <v>249</v>
      </c>
      <c r="D1848" s="36">
        <v>12.59</v>
      </c>
    </row>
    <row r="1849" spans="1:4" ht="14.25" customHeight="1">
      <c r="A1849" s="36">
        <v>1917507</v>
      </c>
      <c r="B1849" s="17" t="s">
        <v>1905</v>
      </c>
      <c r="C1849" s="36" t="s">
        <v>249</v>
      </c>
      <c r="D1849" s="36">
        <v>12.95</v>
      </c>
    </row>
    <row r="1850" spans="1:4" ht="14.25" customHeight="1">
      <c r="A1850" s="36">
        <v>1917480</v>
      </c>
      <c r="B1850" s="17" t="s">
        <v>1906</v>
      </c>
      <c r="C1850" s="36" t="s">
        <v>249</v>
      </c>
      <c r="D1850" s="36">
        <v>4.1500000000000004</v>
      </c>
    </row>
    <row r="1851" spans="1:4" ht="14.25" customHeight="1">
      <c r="A1851" s="36">
        <v>1917508</v>
      </c>
      <c r="B1851" s="17" t="s">
        <v>1907</v>
      </c>
      <c r="C1851" s="36" t="s">
        <v>249</v>
      </c>
      <c r="D1851" s="36">
        <v>13.31</v>
      </c>
    </row>
    <row r="1852" spans="1:4" ht="14.25" customHeight="1">
      <c r="A1852" s="36">
        <v>1917509</v>
      </c>
      <c r="B1852" s="17" t="s">
        <v>1908</v>
      </c>
      <c r="C1852" s="36" t="s">
        <v>249</v>
      </c>
      <c r="D1852" s="36">
        <v>13.74</v>
      </c>
    </row>
    <row r="1853" spans="1:4" ht="14.25" customHeight="1">
      <c r="A1853" s="36">
        <v>1917510</v>
      </c>
      <c r="B1853" s="17" t="s">
        <v>1909</v>
      </c>
      <c r="C1853" s="36" t="s">
        <v>249</v>
      </c>
      <c r="D1853" s="36">
        <v>14.32</v>
      </c>
    </row>
    <row r="1854" spans="1:4" ht="14.25" customHeight="1">
      <c r="A1854" s="36">
        <v>1917511</v>
      </c>
      <c r="B1854" s="17" t="s">
        <v>1910</v>
      </c>
      <c r="C1854" s="36" t="s">
        <v>249</v>
      </c>
      <c r="D1854" s="36">
        <v>14.72</v>
      </c>
    </row>
    <row r="1855" spans="1:4" ht="14.25" customHeight="1">
      <c r="A1855" s="36">
        <v>1917512</v>
      </c>
      <c r="B1855" s="17" t="s">
        <v>1911</v>
      </c>
      <c r="C1855" s="36" t="s">
        <v>249</v>
      </c>
      <c r="D1855" s="36">
        <v>15.19</v>
      </c>
    </row>
    <row r="1856" spans="1:4" ht="14.25" customHeight="1">
      <c r="A1856" s="36">
        <v>1917513</v>
      </c>
      <c r="B1856" s="17" t="s">
        <v>1912</v>
      </c>
      <c r="C1856" s="36" t="s">
        <v>249</v>
      </c>
      <c r="D1856" s="36">
        <v>15.63</v>
      </c>
    </row>
    <row r="1857" spans="1:4" ht="14.25" customHeight="1">
      <c r="A1857" s="36">
        <v>1917514</v>
      </c>
      <c r="B1857" s="17" t="s">
        <v>1913</v>
      </c>
      <c r="C1857" s="36" t="s">
        <v>249</v>
      </c>
      <c r="D1857" s="36">
        <v>16.149999999999999</v>
      </c>
    </row>
    <row r="1858" spans="1:4" ht="14.25" customHeight="1">
      <c r="A1858" s="36">
        <v>1917515</v>
      </c>
      <c r="B1858" s="17" t="s">
        <v>1914</v>
      </c>
      <c r="C1858" s="36" t="s">
        <v>249</v>
      </c>
      <c r="D1858" s="36">
        <v>16.88</v>
      </c>
    </row>
    <row r="1859" spans="1:4" ht="14.25" customHeight="1">
      <c r="A1859" s="36">
        <v>1917516</v>
      </c>
      <c r="B1859" s="17" t="s">
        <v>1915</v>
      </c>
      <c r="C1859" s="36" t="s">
        <v>249</v>
      </c>
      <c r="D1859" s="36">
        <v>17.440000000000001</v>
      </c>
    </row>
    <row r="1860" spans="1:4" ht="14.25" customHeight="1">
      <c r="A1860" s="36">
        <v>1917517</v>
      </c>
      <c r="B1860" s="17" t="s">
        <v>1916</v>
      </c>
      <c r="C1860" s="36" t="s">
        <v>249</v>
      </c>
      <c r="D1860" s="36">
        <v>18.21</v>
      </c>
    </row>
    <row r="1861" spans="1:4" ht="14.25" customHeight="1">
      <c r="A1861" s="36">
        <v>1917481</v>
      </c>
      <c r="B1861" s="17" t="s">
        <v>1917</v>
      </c>
      <c r="C1861" s="36" t="s">
        <v>249</v>
      </c>
      <c r="D1861" s="36">
        <v>4.34</v>
      </c>
    </row>
    <row r="1862" spans="1:4" ht="14.25" customHeight="1">
      <c r="A1862" s="36">
        <v>1917518</v>
      </c>
      <c r="B1862" s="17" t="s">
        <v>1918</v>
      </c>
      <c r="C1862" s="36" t="s">
        <v>249</v>
      </c>
      <c r="D1862" s="36">
        <v>18.97</v>
      </c>
    </row>
    <row r="1863" spans="1:4" ht="14.25" customHeight="1">
      <c r="A1863" s="36">
        <v>1917519</v>
      </c>
      <c r="B1863" s="17" t="s">
        <v>1919</v>
      </c>
      <c r="C1863" s="36" t="s">
        <v>249</v>
      </c>
      <c r="D1863" s="36">
        <v>19.91</v>
      </c>
    </row>
    <row r="1864" spans="1:4" ht="14.25" customHeight="1">
      <c r="A1864" s="36">
        <v>1917520</v>
      </c>
      <c r="B1864" s="17" t="s">
        <v>1920</v>
      </c>
      <c r="C1864" s="36" t="s">
        <v>249</v>
      </c>
      <c r="D1864" s="36">
        <v>20.95</v>
      </c>
    </row>
    <row r="1865" spans="1:4" ht="14.25" customHeight="1">
      <c r="A1865" s="36">
        <v>1917521</v>
      </c>
      <c r="B1865" s="17" t="s">
        <v>1921</v>
      </c>
      <c r="C1865" s="36" t="s">
        <v>249</v>
      </c>
      <c r="D1865" s="36">
        <v>21.86</v>
      </c>
    </row>
    <row r="1866" spans="1:4" ht="14.25" customHeight="1">
      <c r="A1866" s="36">
        <v>1917522</v>
      </c>
      <c r="B1866" s="17" t="s">
        <v>1922</v>
      </c>
      <c r="C1866" s="36" t="s">
        <v>249</v>
      </c>
      <c r="D1866" s="36">
        <v>22.84</v>
      </c>
    </row>
    <row r="1867" spans="1:4" ht="14.25" customHeight="1">
      <c r="A1867" s="36">
        <v>1917523</v>
      </c>
      <c r="B1867" s="17" t="s">
        <v>1923</v>
      </c>
      <c r="C1867" s="36" t="s">
        <v>249</v>
      </c>
      <c r="D1867" s="36">
        <v>23.86</v>
      </c>
    </row>
    <row r="1868" spans="1:4" ht="14.25" customHeight="1">
      <c r="A1868" s="36">
        <v>1917524</v>
      </c>
      <c r="B1868" s="17" t="s">
        <v>1924</v>
      </c>
      <c r="C1868" s="36" t="s">
        <v>249</v>
      </c>
      <c r="D1868" s="36">
        <v>24.95</v>
      </c>
    </row>
    <row r="1869" spans="1:4" ht="14.25" customHeight="1">
      <c r="A1869" s="36">
        <v>1917525</v>
      </c>
      <c r="B1869" s="17" t="s">
        <v>1925</v>
      </c>
      <c r="C1869" s="36" t="s">
        <v>249</v>
      </c>
      <c r="D1869" s="36">
        <v>26.2</v>
      </c>
    </row>
    <row r="1870" spans="1:4" ht="14.25" customHeight="1">
      <c r="A1870" s="36">
        <v>1917526</v>
      </c>
      <c r="B1870" s="17" t="s">
        <v>1926</v>
      </c>
      <c r="C1870" s="36" t="s">
        <v>249</v>
      </c>
      <c r="D1870" s="36">
        <v>27.2</v>
      </c>
    </row>
    <row r="1871" spans="1:4" ht="14.25" customHeight="1">
      <c r="A1871" s="36">
        <v>1917527</v>
      </c>
      <c r="B1871" s="17" t="s">
        <v>1927</v>
      </c>
      <c r="C1871" s="36" t="s">
        <v>249</v>
      </c>
      <c r="D1871" s="36">
        <v>28.2</v>
      </c>
    </row>
    <row r="1872" spans="1:4" ht="14.25" customHeight="1">
      <c r="A1872" s="36">
        <v>1917482</v>
      </c>
      <c r="B1872" s="17" t="s">
        <v>1928</v>
      </c>
      <c r="C1872" s="36" t="s">
        <v>249</v>
      </c>
      <c r="D1872" s="36">
        <v>4.53</v>
      </c>
    </row>
    <row r="1873" spans="1:4" ht="14.25" customHeight="1">
      <c r="A1873" s="36">
        <v>1917737</v>
      </c>
      <c r="B1873" s="17" t="s">
        <v>1929</v>
      </c>
      <c r="C1873" s="36" t="s">
        <v>249</v>
      </c>
      <c r="D1873" s="36">
        <v>4.12</v>
      </c>
    </row>
    <row r="1874" spans="1:4" ht="14.25" customHeight="1">
      <c r="A1874" s="36">
        <v>1917220</v>
      </c>
      <c r="B1874" s="17" t="s">
        <v>1930</v>
      </c>
      <c r="C1874" s="36" t="s">
        <v>249</v>
      </c>
      <c r="D1874" s="36">
        <v>6.84</v>
      </c>
    </row>
    <row r="1875" spans="1:4" ht="14.25" customHeight="1">
      <c r="A1875" s="36">
        <v>1917221</v>
      </c>
      <c r="B1875" s="17" t="s">
        <v>1931</v>
      </c>
      <c r="C1875" s="36" t="s">
        <v>249</v>
      </c>
      <c r="D1875" s="36">
        <v>7.31</v>
      </c>
    </row>
    <row r="1876" spans="1:4" ht="14.25" customHeight="1">
      <c r="A1876" s="36">
        <v>1917222</v>
      </c>
      <c r="B1876" s="17" t="s">
        <v>1932</v>
      </c>
      <c r="C1876" s="36" t="s">
        <v>249</v>
      </c>
      <c r="D1876" s="36">
        <v>7.87</v>
      </c>
    </row>
    <row r="1877" spans="1:4" ht="14.25" customHeight="1">
      <c r="A1877" s="36">
        <v>1917223</v>
      </c>
      <c r="B1877" s="17" t="s">
        <v>1933</v>
      </c>
      <c r="C1877" s="36" t="s">
        <v>249</v>
      </c>
      <c r="D1877" s="36">
        <v>8.2200000000000006</v>
      </c>
    </row>
    <row r="1878" spans="1:4" ht="14.25" customHeight="1">
      <c r="A1878" s="36">
        <v>1917224</v>
      </c>
      <c r="B1878" s="17" t="s">
        <v>1934</v>
      </c>
      <c r="C1878" s="36" t="s">
        <v>249</v>
      </c>
      <c r="D1878" s="36">
        <v>8.58</v>
      </c>
    </row>
    <row r="1879" spans="1:4" ht="14.25" customHeight="1">
      <c r="A1879" s="36">
        <v>1917225</v>
      </c>
      <c r="B1879" s="17" t="s">
        <v>1935</v>
      </c>
      <c r="C1879" s="36" t="s">
        <v>249</v>
      </c>
      <c r="D1879" s="36">
        <v>9</v>
      </c>
    </row>
    <row r="1880" spans="1:4" ht="14.25" customHeight="1">
      <c r="A1880" s="36">
        <v>1917226</v>
      </c>
      <c r="B1880" s="17" t="s">
        <v>1936</v>
      </c>
      <c r="C1880" s="36" t="s">
        <v>249</v>
      </c>
      <c r="D1880" s="36">
        <v>9.4</v>
      </c>
    </row>
    <row r="1881" spans="1:4" ht="14.25" customHeight="1">
      <c r="A1881" s="36">
        <v>1917227</v>
      </c>
      <c r="B1881" s="17" t="s">
        <v>1937</v>
      </c>
      <c r="C1881" s="36" t="s">
        <v>249</v>
      </c>
      <c r="D1881" s="36">
        <v>9.99</v>
      </c>
    </row>
    <row r="1882" spans="1:4" ht="14.25" customHeight="1">
      <c r="A1882" s="36">
        <v>1917228</v>
      </c>
      <c r="B1882" s="17" t="s">
        <v>1938</v>
      </c>
      <c r="C1882" s="36" t="s">
        <v>249</v>
      </c>
      <c r="D1882" s="36">
        <v>10.47</v>
      </c>
    </row>
    <row r="1883" spans="1:4" ht="14.25" customHeight="1">
      <c r="A1883" s="36">
        <v>1917229</v>
      </c>
      <c r="B1883" s="17" t="s">
        <v>1939</v>
      </c>
      <c r="C1883" s="36" t="s">
        <v>249</v>
      </c>
      <c r="D1883" s="36">
        <v>10.88</v>
      </c>
    </row>
    <row r="1884" spans="1:4" ht="14.25" customHeight="1">
      <c r="A1884" s="36">
        <v>1917230</v>
      </c>
      <c r="B1884" s="17" t="s">
        <v>1940</v>
      </c>
      <c r="C1884" s="36" t="s">
        <v>249</v>
      </c>
      <c r="D1884" s="36">
        <v>11.35</v>
      </c>
    </row>
    <row r="1885" spans="1:4" ht="14.25" customHeight="1">
      <c r="A1885" s="36">
        <v>1917231</v>
      </c>
      <c r="B1885" s="17" t="s">
        <v>1941</v>
      </c>
      <c r="C1885" s="36" t="s">
        <v>249</v>
      </c>
      <c r="D1885" s="36">
        <v>11.84</v>
      </c>
    </row>
    <row r="1886" spans="1:4" ht="14.25" customHeight="1">
      <c r="A1886" s="36">
        <v>1917232</v>
      </c>
      <c r="B1886" s="17" t="s">
        <v>1942</v>
      </c>
      <c r="C1886" s="36" t="s">
        <v>249</v>
      </c>
      <c r="D1886" s="36">
        <v>12.52</v>
      </c>
    </row>
    <row r="1887" spans="1:4" ht="14.25" customHeight="1">
      <c r="A1887" s="36">
        <v>1917233</v>
      </c>
      <c r="B1887" s="17" t="s">
        <v>1943</v>
      </c>
      <c r="C1887" s="36" t="s">
        <v>249</v>
      </c>
      <c r="D1887" s="36">
        <v>13.02</v>
      </c>
    </row>
    <row r="1888" spans="1:4" ht="14.25" customHeight="1">
      <c r="A1888" s="36">
        <v>1917234</v>
      </c>
      <c r="B1888" s="17" t="s">
        <v>1944</v>
      </c>
      <c r="C1888" s="36" t="s">
        <v>249</v>
      </c>
      <c r="D1888" s="36">
        <v>13.63</v>
      </c>
    </row>
    <row r="1889" spans="1:4" ht="14.25" customHeight="1">
      <c r="A1889" s="36">
        <v>1917217</v>
      </c>
      <c r="B1889" s="17" t="s">
        <v>1945</v>
      </c>
      <c r="C1889" s="36" t="s">
        <v>249</v>
      </c>
      <c r="D1889" s="36">
        <v>5.64</v>
      </c>
    </row>
    <row r="1890" spans="1:4" ht="14.25" customHeight="1">
      <c r="A1890" s="36">
        <v>1917218</v>
      </c>
      <c r="B1890" s="17" t="s">
        <v>1946</v>
      </c>
      <c r="C1890" s="36" t="s">
        <v>249</v>
      </c>
      <c r="D1890" s="36">
        <v>5.85</v>
      </c>
    </row>
    <row r="1891" spans="1:4" ht="14.25" customHeight="1">
      <c r="A1891" s="36">
        <v>1917219</v>
      </c>
      <c r="B1891" s="17" t="s">
        <v>1947</v>
      </c>
      <c r="C1891" s="36" t="s">
        <v>249</v>
      </c>
      <c r="D1891" s="36">
        <v>6.29</v>
      </c>
    </row>
    <row r="1892" spans="1:4" ht="14.25" customHeight="1">
      <c r="A1892" s="36">
        <v>1917724</v>
      </c>
      <c r="B1892" s="17" t="s">
        <v>1948</v>
      </c>
      <c r="C1892" s="36" t="s">
        <v>249</v>
      </c>
      <c r="D1892" s="36">
        <v>5.52</v>
      </c>
    </row>
    <row r="1893" spans="1:4" ht="14.25" customHeight="1">
      <c r="A1893" s="36">
        <v>1917274</v>
      </c>
      <c r="B1893" s="17" t="s">
        <v>1949</v>
      </c>
      <c r="C1893" s="36" t="s">
        <v>249</v>
      </c>
      <c r="D1893" s="36">
        <v>5.04</v>
      </c>
    </row>
    <row r="1894" spans="1:4" ht="14.25" customHeight="1">
      <c r="A1894" s="36">
        <v>1917275</v>
      </c>
      <c r="B1894" s="17" t="s">
        <v>1950</v>
      </c>
      <c r="C1894" s="36" t="s">
        <v>249</v>
      </c>
      <c r="D1894" s="36">
        <v>5.35</v>
      </c>
    </row>
    <row r="1895" spans="1:4" ht="14.25" customHeight="1">
      <c r="A1895" s="36">
        <v>1917276</v>
      </c>
      <c r="B1895" s="17" t="s">
        <v>1951</v>
      </c>
      <c r="C1895" s="36" t="s">
        <v>249</v>
      </c>
      <c r="D1895" s="36">
        <v>5.85</v>
      </c>
    </row>
    <row r="1896" spans="1:4" ht="14.25" customHeight="1">
      <c r="A1896" s="36">
        <v>1917277</v>
      </c>
      <c r="B1896" s="17" t="s">
        <v>1952</v>
      </c>
      <c r="C1896" s="36" t="s">
        <v>249</v>
      </c>
      <c r="D1896" s="36">
        <v>6.25</v>
      </c>
    </row>
    <row r="1897" spans="1:4" ht="14.25" customHeight="1">
      <c r="A1897" s="36">
        <v>1917278</v>
      </c>
      <c r="B1897" s="17" t="s">
        <v>1953</v>
      </c>
      <c r="C1897" s="36" t="s">
        <v>249</v>
      </c>
      <c r="D1897" s="36">
        <v>6.44</v>
      </c>
    </row>
    <row r="1898" spans="1:4" ht="14.25" customHeight="1">
      <c r="A1898" s="36">
        <v>1917279</v>
      </c>
      <c r="B1898" s="17" t="s">
        <v>1954</v>
      </c>
      <c r="C1898" s="36" t="s">
        <v>249</v>
      </c>
      <c r="D1898" s="36">
        <v>6.85</v>
      </c>
    </row>
    <row r="1899" spans="1:4" ht="14.25" customHeight="1">
      <c r="A1899" s="36">
        <v>1917280</v>
      </c>
      <c r="B1899" s="17" t="s">
        <v>1955</v>
      </c>
      <c r="C1899" s="36" t="s">
        <v>249</v>
      </c>
      <c r="D1899" s="36">
        <v>7.23</v>
      </c>
    </row>
    <row r="1900" spans="1:4" ht="14.25" customHeight="1">
      <c r="A1900" s="36">
        <v>1917281</v>
      </c>
      <c r="B1900" s="17" t="s">
        <v>1956</v>
      </c>
      <c r="C1900" s="36" t="s">
        <v>249</v>
      </c>
      <c r="D1900" s="36">
        <v>7.75</v>
      </c>
    </row>
    <row r="1901" spans="1:4" ht="14.25" customHeight="1">
      <c r="A1901" s="36">
        <v>1917282</v>
      </c>
      <c r="B1901" s="17" t="s">
        <v>1957</v>
      </c>
      <c r="C1901" s="36" t="s">
        <v>249</v>
      </c>
      <c r="D1901" s="36">
        <v>8.11</v>
      </c>
    </row>
    <row r="1902" spans="1:4" ht="14.25" customHeight="1">
      <c r="A1902" s="36">
        <v>1917283</v>
      </c>
      <c r="B1902" s="17" t="s">
        <v>1958</v>
      </c>
      <c r="C1902" s="36" t="s">
        <v>249</v>
      </c>
      <c r="D1902" s="36">
        <v>8.5</v>
      </c>
    </row>
    <row r="1903" spans="1:4" ht="14.25" customHeight="1">
      <c r="A1903" s="36">
        <v>1917284</v>
      </c>
      <c r="B1903" s="17" t="s">
        <v>1959</v>
      </c>
      <c r="C1903" s="36" t="s">
        <v>249</v>
      </c>
      <c r="D1903" s="36">
        <v>8.86</v>
      </c>
    </row>
    <row r="1904" spans="1:4" ht="14.25" customHeight="1">
      <c r="A1904" s="36">
        <v>1917285</v>
      </c>
      <c r="B1904" s="17" t="s">
        <v>1960</v>
      </c>
      <c r="C1904" s="36" t="s">
        <v>249</v>
      </c>
      <c r="D1904" s="36">
        <v>9.25</v>
      </c>
    </row>
    <row r="1905" spans="1:4" ht="14.25" customHeight="1">
      <c r="A1905" s="36">
        <v>1917286</v>
      </c>
      <c r="B1905" s="17" t="s">
        <v>1961</v>
      </c>
      <c r="C1905" s="36" t="s">
        <v>249</v>
      </c>
      <c r="D1905" s="36">
        <v>9.8800000000000008</v>
      </c>
    </row>
    <row r="1906" spans="1:4" ht="14.25" customHeight="1">
      <c r="A1906" s="36">
        <v>1917287</v>
      </c>
      <c r="B1906" s="17" t="s">
        <v>1962</v>
      </c>
      <c r="C1906" s="36" t="s">
        <v>249</v>
      </c>
      <c r="D1906" s="36">
        <v>10.32</v>
      </c>
    </row>
    <row r="1907" spans="1:4" ht="14.25" customHeight="1">
      <c r="A1907" s="36">
        <v>1917288</v>
      </c>
      <c r="B1907" s="17" t="s">
        <v>1963</v>
      </c>
      <c r="C1907" s="36" t="s">
        <v>249</v>
      </c>
      <c r="D1907" s="36">
        <v>10.77</v>
      </c>
    </row>
    <row r="1908" spans="1:4" ht="14.25" customHeight="1">
      <c r="A1908" s="36">
        <v>1917289</v>
      </c>
      <c r="B1908" s="17" t="s">
        <v>1964</v>
      </c>
      <c r="C1908" s="36" t="s">
        <v>249</v>
      </c>
      <c r="D1908" s="36">
        <v>11.26</v>
      </c>
    </row>
    <row r="1909" spans="1:4" ht="14.25" customHeight="1">
      <c r="A1909" s="36">
        <v>1917290</v>
      </c>
      <c r="B1909" s="17" t="s">
        <v>1965</v>
      </c>
      <c r="C1909" s="36" t="s">
        <v>249</v>
      </c>
      <c r="D1909" s="36">
        <v>11.77</v>
      </c>
    </row>
    <row r="1910" spans="1:4" ht="14.25" customHeight="1">
      <c r="A1910" s="36">
        <v>1917291</v>
      </c>
      <c r="B1910" s="17" t="s">
        <v>1966</v>
      </c>
      <c r="C1910" s="36" t="s">
        <v>249</v>
      </c>
      <c r="D1910" s="36">
        <v>12.48</v>
      </c>
    </row>
    <row r="1911" spans="1:4" ht="14.25" customHeight="1">
      <c r="A1911" s="36">
        <v>1917292</v>
      </c>
      <c r="B1911" s="17" t="s">
        <v>1967</v>
      </c>
      <c r="C1911" s="36" t="s">
        <v>249</v>
      </c>
      <c r="D1911" s="36">
        <v>13.04</v>
      </c>
    </row>
    <row r="1912" spans="1:4" ht="14.25" customHeight="1">
      <c r="A1912" s="36">
        <v>1917293</v>
      </c>
      <c r="B1912" s="17" t="s">
        <v>1968</v>
      </c>
      <c r="C1912" s="36" t="s">
        <v>249</v>
      </c>
      <c r="D1912" s="36">
        <v>13.63</v>
      </c>
    </row>
    <row r="1913" spans="1:4" ht="14.25" customHeight="1">
      <c r="A1913" s="36">
        <v>1917294</v>
      </c>
      <c r="B1913" s="17" t="s">
        <v>1969</v>
      </c>
      <c r="C1913" s="36" t="s">
        <v>249</v>
      </c>
      <c r="D1913" s="36">
        <v>14.4</v>
      </c>
    </row>
    <row r="1914" spans="1:4" ht="14.25" customHeight="1">
      <c r="A1914" s="36">
        <v>1917295</v>
      </c>
      <c r="B1914" s="17" t="s">
        <v>1970</v>
      </c>
      <c r="C1914" s="36" t="s">
        <v>249</v>
      </c>
      <c r="D1914" s="36">
        <v>15.17</v>
      </c>
    </row>
    <row r="1915" spans="1:4" ht="14.25" customHeight="1">
      <c r="A1915" s="36">
        <v>1917296</v>
      </c>
      <c r="B1915" s="17" t="s">
        <v>1971</v>
      </c>
      <c r="C1915" s="36" t="s">
        <v>249</v>
      </c>
      <c r="D1915" s="36">
        <v>16.22</v>
      </c>
    </row>
    <row r="1916" spans="1:4" ht="14.25" customHeight="1">
      <c r="A1916" s="36">
        <v>1917297</v>
      </c>
      <c r="B1916" s="17" t="s">
        <v>1972</v>
      </c>
      <c r="C1916" s="36" t="s">
        <v>249</v>
      </c>
      <c r="D1916" s="36">
        <v>17.21</v>
      </c>
    </row>
    <row r="1917" spans="1:4" ht="14.25" customHeight="1">
      <c r="A1917" s="36">
        <v>1917298</v>
      </c>
      <c r="B1917" s="17" t="s">
        <v>1973</v>
      </c>
      <c r="C1917" s="36" t="s">
        <v>249</v>
      </c>
      <c r="D1917" s="36">
        <v>18.29</v>
      </c>
    </row>
    <row r="1918" spans="1:4" ht="14.25" customHeight="1">
      <c r="A1918" s="36">
        <v>1917271</v>
      </c>
      <c r="B1918" s="17" t="s">
        <v>1974</v>
      </c>
      <c r="C1918" s="36" t="s">
        <v>249</v>
      </c>
      <c r="D1918" s="36">
        <v>4.26</v>
      </c>
    </row>
    <row r="1919" spans="1:4" ht="14.25" customHeight="1">
      <c r="A1919" s="36">
        <v>1917299</v>
      </c>
      <c r="B1919" s="17" t="s">
        <v>1975</v>
      </c>
      <c r="C1919" s="36" t="s">
        <v>249</v>
      </c>
      <c r="D1919" s="36">
        <v>19.559999999999999</v>
      </c>
    </row>
    <row r="1920" spans="1:4" ht="14.25" customHeight="1">
      <c r="A1920" s="36">
        <v>1917300</v>
      </c>
      <c r="B1920" s="17" t="s">
        <v>1976</v>
      </c>
      <c r="C1920" s="36" t="s">
        <v>249</v>
      </c>
      <c r="D1920" s="36">
        <v>20.96</v>
      </c>
    </row>
    <row r="1921" spans="1:4" ht="14.25" customHeight="1">
      <c r="A1921" s="36">
        <v>1917301</v>
      </c>
      <c r="B1921" s="17" t="s">
        <v>1977</v>
      </c>
      <c r="C1921" s="36" t="s">
        <v>249</v>
      </c>
      <c r="D1921" s="36">
        <v>22.78</v>
      </c>
    </row>
    <row r="1922" spans="1:4" ht="14.25" customHeight="1">
      <c r="A1922" s="36">
        <v>1917302</v>
      </c>
      <c r="B1922" s="17" t="s">
        <v>1978</v>
      </c>
      <c r="C1922" s="36" t="s">
        <v>249</v>
      </c>
      <c r="D1922" s="36">
        <v>24.53</v>
      </c>
    </row>
    <row r="1923" spans="1:4" ht="14.25" customHeight="1">
      <c r="A1923" s="36">
        <v>1917303</v>
      </c>
      <c r="B1923" s="17" t="s">
        <v>1979</v>
      </c>
      <c r="C1923" s="36" t="s">
        <v>249</v>
      </c>
      <c r="D1923" s="36">
        <v>26.16</v>
      </c>
    </row>
    <row r="1924" spans="1:4" ht="14.25" customHeight="1">
      <c r="A1924" s="36">
        <v>1917304</v>
      </c>
      <c r="B1924" s="17" t="s">
        <v>1980</v>
      </c>
      <c r="C1924" s="36" t="s">
        <v>249</v>
      </c>
      <c r="D1924" s="36">
        <v>27.76</v>
      </c>
    </row>
    <row r="1925" spans="1:4" ht="14.25" customHeight="1">
      <c r="A1925" s="36">
        <v>1917305</v>
      </c>
      <c r="B1925" s="17" t="s">
        <v>1981</v>
      </c>
      <c r="C1925" s="36" t="s">
        <v>249</v>
      </c>
      <c r="D1925" s="36">
        <v>29.54</v>
      </c>
    </row>
    <row r="1926" spans="1:4" ht="14.25" customHeight="1">
      <c r="A1926" s="36">
        <v>1917306</v>
      </c>
      <c r="B1926" s="17" t="s">
        <v>1982</v>
      </c>
      <c r="C1926" s="36" t="s">
        <v>249</v>
      </c>
      <c r="D1926" s="36">
        <v>31.69</v>
      </c>
    </row>
    <row r="1927" spans="1:4" ht="14.25" customHeight="1">
      <c r="A1927" s="36">
        <v>1917307</v>
      </c>
      <c r="B1927" s="17" t="s">
        <v>1983</v>
      </c>
      <c r="C1927" s="36" t="s">
        <v>249</v>
      </c>
      <c r="D1927" s="36">
        <v>33.299999999999997</v>
      </c>
    </row>
    <row r="1928" spans="1:4" ht="14.25" customHeight="1">
      <c r="A1928" s="36">
        <v>1917272</v>
      </c>
      <c r="B1928" s="17" t="s">
        <v>1984</v>
      </c>
      <c r="C1928" s="36" t="s">
        <v>249</v>
      </c>
      <c r="D1928" s="36">
        <v>4.47</v>
      </c>
    </row>
    <row r="1929" spans="1:4" ht="14.25" customHeight="1">
      <c r="A1929" s="36">
        <v>1917273</v>
      </c>
      <c r="B1929" s="17" t="s">
        <v>1985</v>
      </c>
      <c r="C1929" s="36" t="s">
        <v>249</v>
      </c>
      <c r="D1929" s="36">
        <v>4.6900000000000004</v>
      </c>
    </row>
    <row r="1930" spans="1:4" ht="14.25" customHeight="1">
      <c r="A1930" s="36">
        <v>1917729</v>
      </c>
      <c r="B1930" s="17" t="s">
        <v>1986</v>
      </c>
      <c r="C1930" s="36" t="s">
        <v>249</v>
      </c>
      <c r="D1930" s="36">
        <v>4.2</v>
      </c>
    </row>
    <row r="1931" spans="1:4" ht="14.25" customHeight="1">
      <c r="A1931" s="36">
        <v>1917367</v>
      </c>
      <c r="B1931" s="17" t="s">
        <v>1987</v>
      </c>
      <c r="C1931" s="36" t="s">
        <v>249</v>
      </c>
      <c r="D1931" s="36">
        <v>4.7699999999999996</v>
      </c>
    </row>
    <row r="1932" spans="1:4" ht="14.25" customHeight="1">
      <c r="A1932" s="36">
        <v>1917368</v>
      </c>
      <c r="B1932" s="17" t="s">
        <v>1988</v>
      </c>
      <c r="C1932" s="36" t="s">
        <v>249</v>
      </c>
      <c r="D1932" s="36">
        <v>5.08</v>
      </c>
    </row>
    <row r="1933" spans="1:4" ht="14.25" customHeight="1">
      <c r="A1933" s="36">
        <v>1917369</v>
      </c>
      <c r="B1933" s="17" t="s">
        <v>1989</v>
      </c>
      <c r="C1933" s="36" t="s">
        <v>249</v>
      </c>
      <c r="D1933" s="36">
        <v>5.56</v>
      </c>
    </row>
    <row r="1934" spans="1:4" ht="14.25" customHeight="1">
      <c r="A1934" s="36">
        <v>1917370</v>
      </c>
      <c r="B1934" s="17" t="s">
        <v>1990</v>
      </c>
      <c r="C1934" s="36" t="s">
        <v>249</v>
      </c>
      <c r="D1934" s="36">
        <v>5.85</v>
      </c>
    </row>
    <row r="1935" spans="1:4" ht="14.25" customHeight="1">
      <c r="A1935" s="36">
        <v>1917371</v>
      </c>
      <c r="B1935" s="17" t="s">
        <v>1991</v>
      </c>
      <c r="C1935" s="36" t="s">
        <v>249</v>
      </c>
      <c r="D1935" s="36">
        <v>6.12</v>
      </c>
    </row>
    <row r="1936" spans="1:4" ht="14.25" customHeight="1">
      <c r="A1936" s="36">
        <v>1917372</v>
      </c>
      <c r="B1936" s="17" t="s">
        <v>1992</v>
      </c>
      <c r="C1936" s="36" t="s">
        <v>249</v>
      </c>
      <c r="D1936" s="36">
        <v>6.39</v>
      </c>
    </row>
    <row r="1937" spans="1:4" ht="14.25" customHeight="1">
      <c r="A1937" s="36">
        <v>1917373</v>
      </c>
      <c r="B1937" s="17" t="s">
        <v>1993</v>
      </c>
      <c r="C1937" s="36" t="s">
        <v>249</v>
      </c>
      <c r="D1937" s="36">
        <v>6.63</v>
      </c>
    </row>
    <row r="1938" spans="1:4" ht="14.25" customHeight="1">
      <c r="A1938" s="36">
        <v>1917374</v>
      </c>
      <c r="B1938" s="17" t="s">
        <v>1994</v>
      </c>
      <c r="C1938" s="36" t="s">
        <v>249</v>
      </c>
      <c r="D1938" s="36">
        <v>7.15</v>
      </c>
    </row>
    <row r="1939" spans="1:4" ht="14.25" customHeight="1">
      <c r="A1939" s="36">
        <v>1917375</v>
      </c>
      <c r="B1939" s="17" t="s">
        <v>1995</v>
      </c>
      <c r="C1939" s="36" t="s">
        <v>249</v>
      </c>
      <c r="D1939" s="36">
        <v>7.4</v>
      </c>
    </row>
    <row r="1940" spans="1:4" ht="14.25" customHeight="1">
      <c r="A1940" s="36">
        <v>1917376</v>
      </c>
      <c r="B1940" s="17" t="s">
        <v>1996</v>
      </c>
      <c r="C1940" s="36" t="s">
        <v>249</v>
      </c>
      <c r="D1940" s="36">
        <v>7.66</v>
      </c>
    </row>
    <row r="1941" spans="1:4" ht="14.25" customHeight="1">
      <c r="A1941" s="36">
        <v>1917377</v>
      </c>
      <c r="B1941" s="17" t="s">
        <v>1997</v>
      </c>
      <c r="C1941" s="36" t="s">
        <v>249</v>
      </c>
      <c r="D1941" s="36">
        <v>7.92</v>
      </c>
    </row>
    <row r="1942" spans="1:4" ht="14.25" customHeight="1">
      <c r="A1942" s="36">
        <v>1917378</v>
      </c>
      <c r="B1942" s="17" t="s">
        <v>1998</v>
      </c>
      <c r="C1942" s="36" t="s">
        <v>249</v>
      </c>
      <c r="D1942" s="36">
        <v>8.19</v>
      </c>
    </row>
    <row r="1943" spans="1:4" ht="14.25" customHeight="1">
      <c r="A1943" s="36">
        <v>1917379</v>
      </c>
      <c r="B1943" s="17" t="s">
        <v>1999</v>
      </c>
      <c r="C1943" s="36" t="s">
        <v>249</v>
      </c>
      <c r="D1943" s="36">
        <v>8.73</v>
      </c>
    </row>
    <row r="1944" spans="1:4" ht="14.25" customHeight="1">
      <c r="A1944" s="36">
        <v>1917380</v>
      </c>
      <c r="B1944" s="17" t="s">
        <v>2000</v>
      </c>
      <c r="C1944" s="36" t="s">
        <v>249</v>
      </c>
      <c r="D1944" s="36">
        <v>9.0500000000000007</v>
      </c>
    </row>
    <row r="1945" spans="1:4" ht="14.25" customHeight="1">
      <c r="A1945" s="36">
        <v>1917381</v>
      </c>
      <c r="B1945" s="17" t="s">
        <v>2001</v>
      </c>
      <c r="C1945" s="36" t="s">
        <v>249</v>
      </c>
      <c r="D1945" s="36">
        <v>9.39</v>
      </c>
    </row>
    <row r="1946" spans="1:4" ht="14.25" customHeight="1">
      <c r="A1946" s="36">
        <v>1917382</v>
      </c>
      <c r="B1946" s="17" t="s">
        <v>2002</v>
      </c>
      <c r="C1946" s="36" t="s">
        <v>249</v>
      </c>
      <c r="D1946" s="36">
        <v>9.7899999999999991</v>
      </c>
    </row>
    <row r="1947" spans="1:4" ht="14.25" customHeight="1">
      <c r="A1947" s="36">
        <v>1917383</v>
      </c>
      <c r="B1947" s="17" t="s">
        <v>2003</v>
      </c>
      <c r="C1947" s="36" t="s">
        <v>249</v>
      </c>
      <c r="D1947" s="36">
        <v>10.15</v>
      </c>
    </row>
    <row r="1948" spans="1:4" ht="14.25" customHeight="1">
      <c r="A1948" s="36">
        <v>1917384</v>
      </c>
      <c r="B1948" s="17" t="s">
        <v>2004</v>
      </c>
      <c r="C1948" s="36" t="s">
        <v>249</v>
      </c>
      <c r="D1948" s="36">
        <v>10.75</v>
      </c>
    </row>
    <row r="1949" spans="1:4" ht="14.25" customHeight="1">
      <c r="A1949" s="36">
        <v>1917385</v>
      </c>
      <c r="B1949" s="17" t="s">
        <v>2005</v>
      </c>
      <c r="C1949" s="36" t="s">
        <v>249</v>
      </c>
      <c r="D1949" s="36">
        <v>11.2</v>
      </c>
    </row>
    <row r="1950" spans="1:4" ht="14.25" customHeight="1">
      <c r="A1950" s="36">
        <v>1917386</v>
      </c>
      <c r="B1950" s="17" t="s">
        <v>2006</v>
      </c>
      <c r="C1950" s="36" t="s">
        <v>249</v>
      </c>
      <c r="D1950" s="36">
        <v>11.66</v>
      </c>
    </row>
    <row r="1951" spans="1:4" ht="14.25" customHeight="1">
      <c r="A1951" s="36">
        <v>1917387</v>
      </c>
      <c r="B1951" s="17" t="s">
        <v>2007</v>
      </c>
      <c r="C1951" s="36" t="s">
        <v>249</v>
      </c>
      <c r="D1951" s="36">
        <v>12.14</v>
      </c>
    </row>
    <row r="1952" spans="1:4" ht="14.25" customHeight="1">
      <c r="A1952" s="36">
        <v>1917388</v>
      </c>
      <c r="B1952" s="17" t="s">
        <v>2008</v>
      </c>
      <c r="C1952" s="36" t="s">
        <v>249</v>
      </c>
      <c r="D1952" s="36">
        <v>12.65</v>
      </c>
    </row>
    <row r="1953" spans="1:4" ht="14.25" customHeight="1">
      <c r="A1953" s="36">
        <v>1917389</v>
      </c>
      <c r="B1953" s="17" t="s">
        <v>2009</v>
      </c>
      <c r="C1953" s="36" t="s">
        <v>249</v>
      </c>
      <c r="D1953" s="36">
        <v>13.41</v>
      </c>
    </row>
    <row r="1954" spans="1:4" ht="14.25" customHeight="1">
      <c r="A1954" s="36">
        <v>1917390</v>
      </c>
      <c r="B1954" s="17" t="s">
        <v>2010</v>
      </c>
      <c r="C1954" s="36" t="s">
        <v>249</v>
      </c>
      <c r="D1954" s="36">
        <v>14.1</v>
      </c>
    </row>
    <row r="1955" spans="1:4" ht="14.25" customHeight="1">
      <c r="A1955" s="36">
        <v>1917391</v>
      </c>
      <c r="B1955" s="17" t="s">
        <v>2011</v>
      </c>
      <c r="C1955" s="36" t="s">
        <v>249</v>
      </c>
      <c r="D1955" s="36">
        <v>14.84</v>
      </c>
    </row>
    <row r="1956" spans="1:4" ht="14.25" customHeight="1">
      <c r="A1956" s="36">
        <v>1917364</v>
      </c>
      <c r="B1956" s="17" t="s">
        <v>2012</v>
      </c>
      <c r="C1956" s="36" t="s">
        <v>249</v>
      </c>
      <c r="D1956" s="36">
        <v>3.83</v>
      </c>
    </row>
    <row r="1957" spans="1:4" ht="14.25" customHeight="1">
      <c r="A1957" s="36">
        <v>1917392</v>
      </c>
      <c r="B1957" s="17" t="s">
        <v>2013</v>
      </c>
      <c r="C1957" s="36" t="s">
        <v>249</v>
      </c>
      <c r="D1957" s="36">
        <v>15.75</v>
      </c>
    </row>
    <row r="1958" spans="1:4" ht="14.25" customHeight="1">
      <c r="A1958" s="36">
        <v>1917393</v>
      </c>
      <c r="B1958" s="17" t="s">
        <v>2014</v>
      </c>
      <c r="C1958" s="36" t="s">
        <v>249</v>
      </c>
      <c r="D1958" s="36">
        <v>16.73</v>
      </c>
    </row>
    <row r="1959" spans="1:4" ht="14.25" customHeight="1">
      <c r="A1959" s="36">
        <v>1917394</v>
      </c>
      <c r="B1959" s="17" t="s">
        <v>2015</v>
      </c>
      <c r="C1959" s="36" t="s">
        <v>249</v>
      </c>
      <c r="D1959" s="36">
        <v>18.09</v>
      </c>
    </row>
    <row r="1960" spans="1:4" ht="14.25" customHeight="1">
      <c r="A1960" s="36">
        <v>1917395</v>
      </c>
      <c r="B1960" s="17" t="s">
        <v>2016</v>
      </c>
      <c r="C1960" s="36" t="s">
        <v>249</v>
      </c>
      <c r="D1960" s="36">
        <v>19.04</v>
      </c>
    </row>
    <row r="1961" spans="1:4" ht="14.25" customHeight="1">
      <c r="A1961" s="36">
        <v>1917396</v>
      </c>
      <c r="B1961" s="17" t="s">
        <v>2017</v>
      </c>
      <c r="C1961" s="36" t="s">
        <v>249</v>
      </c>
      <c r="D1961" s="36">
        <v>20.14</v>
      </c>
    </row>
    <row r="1962" spans="1:4" ht="14.25" customHeight="1">
      <c r="A1962" s="36">
        <v>1917397</v>
      </c>
      <c r="B1962" s="17" t="s">
        <v>2018</v>
      </c>
      <c r="C1962" s="36" t="s">
        <v>249</v>
      </c>
      <c r="D1962" s="36">
        <v>21.39</v>
      </c>
    </row>
    <row r="1963" spans="1:4" ht="14.25" customHeight="1">
      <c r="A1963" s="36">
        <v>1917398</v>
      </c>
      <c r="B1963" s="17" t="s">
        <v>2019</v>
      </c>
      <c r="C1963" s="36" t="s">
        <v>249</v>
      </c>
      <c r="D1963" s="36">
        <v>22.49</v>
      </c>
    </row>
    <row r="1964" spans="1:4" ht="14.25" customHeight="1">
      <c r="A1964" s="36">
        <v>1917399</v>
      </c>
      <c r="B1964" s="17" t="s">
        <v>2020</v>
      </c>
      <c r="C1964" s="36" t="s">
        <v>249</v>
      </c>
      <c r="D1964" s="36">
        <v>24.02</v>
      </c>
    </row>
    <row r="1965" spans="1:4" ht="14.25" customHeight="1">
      <c r="A1965" s="36">
        <v>1917400</v>
      </c>
      <c r="B1965" s="17" t="s">
        <v>2021</v>
      </c>
      <c r="C1965" s="36" t="s">
        <v>249</v>
      </c>
      <c r="D1965" s="36">
        <v>25.43</v>
      </c>
    </row>
    <row r="1966" spans="1:4" ht="14.25" customHeight="1">
      <c r="A1966" s="36">
        <v>1917401</v>
      </c>
      <c r="B1966" s="17" t="s">
        <v>2022</v>
      </c>
      <c r="C1966" s="36" t="s">
        <v>249</v>
      </c>
      <c r="D1966" s="36">
        <v>26.72</v>
      </c>
    </row>
    <row r="1967" spans="1:4" ht="14.25" customHeight="1">
      <c r="A1967" s="36">
        <v>1917365</v>
      </c>
      <c r="B1967" s="17" t="s">
        <v>2023</v>
      </c>
      <c r="C1967" s="36" t="s">
        <v>249</v>
      </c>
      <c r="D1967" s="36">
        <v>4.1900000000000004</v>
      </c>
    </row>
    <row r="1968" spans="1:4" ht="14.25" customHeight="1">
      <c r="A1968" s="36">
        <v>1917402</v>
      </c>
      <c r="B1968" s="17" t="s">
        <v>2024</v>
      </c>
      <c r="C1968" s="36" t="s">
        <v>249</v>
      </c>
      <c r="D1968" s="36">
        <v>28.21</v>
      </c>
    </row>
    <row r="1969" spans="1:4" ht="14.25" customHeight="1">
      <c r="A1969" s="36">
        <v>1917403</v>
      </c>
      <c r="B1969" s="17" t="s">
        <v>2025</v>
      </c>
      <c r="C1969" s="36" t="s">
        <v>249</v>
      </c>
      <c r="D1969" s="36">
        <v>29.88</v>
      </c>
    </row>
    <row r="1970" spans="1:4" ht="14.25" customHeight="1">
      <c r="A1970" s="36">
        <v>1917404</v>
      </c>
      <c r="B1970" s="17" t="s">
        <v>2026</v>
      </c>
      <c r="C1970" s="36" t="s">
        <v>249</v>
      </c>
      <c r="D1970" s="36">
        <v>31.59</v>
      </c>
    </row>
    <row r="1971" spans="1:4" ht="14.25" customHeight="1">
      <c r="A1971" s="36">
        <v>1917405</v>
      </c>
      <c r="B1971" s="17" t="s">
        <v>2027</v>
      </c>
      <c r="C1971" s="36" t="s">
        <v>249</v>
      </c>
      <c r="D1971" s="36">
        <v>33.229999999999997</v>
      </c>
    </row>
    <row r="1972" spans="1:4" ht="14.25" customHeight="1">
      <c r="A1972" s="36">
        <v>1917406</v>
      </c>
      <c r="B1972" s="17" t="s">
        <v>2028</v>
      </c>
      <c r="C1972" s="36" t="s">
        <v>249</v>
      </c>
      <c r="D1972" s="36">
        <v>35.049999999999997</v>
      </c>
    </row>
    <row r="1973" spans="1:4" ht="14.25" customHeight="1">
      <c r="A1973" s="36">
        <v>1917407</v>
      </c>
      <c r="B1973" s="17" t="s">
        <v>2029</v>
      </c>
      <c r="C1973" s="36" t="s">
        <v>249</v>
      </c>
      <c r="D1973" s="36">
        <v>37.119999999999997</v>
      </c>
    </row>
    <row r="1974" spans="1:4" ht="14.25" customHeight="1">
      <c r="A1974" s="36">
        <v>1917408</v>
      </c>
      <c r="B1974" s="17" t="s">
        <v>2030</v>
      </c>
      <c r="C1974" s="36" t="s">
        <v>249</v>
      </c>
      <c r="D1974" s="36">
        <v>39.42</v>
      </c>
    </row>
    <row r="1975" spans="1:4" ht="14.25" customHeight="1">
      <c r="A1975" s="36">
        <v>1917409</v>
      </c>
      <c r="B1975" s="17" t="s">
        <v>2031</v>
      </c>
      <c r="C1975" s="36" t="s">
        <v>249</v>
      </c>
      <c r="D1975" s="36">
        <v>41.24</v>
      </c>
    </row>
    <row r="1976" spans="1:4" ht="14.25" customHeight="1">
      <c r="A1976" s="36">
        <v>1917410</v>
      </c>
      <c r="B1976" s="17" t="s">
        <v>2032</v>
      </c>
      <c r="C1976" s="36" t="s">
        <v>249</v>
      </c>
      <c r="D1976" s="36">
        <v>42.91</v>
      </c>
    </row>
    <row r="1977" spans="1:4" ht="14.25" customHeight="1">
      <c r="A1977" s="36">
        <v>1917411</v>
      </c>
      <c r="B1977" s="17" t="s">
        <v>2033</v>
      </c>
      <c r="C1977" s="36" t="s">
        <v>249</v>
      </c>
      <c r="D1977" s="36">
        <v>44.77</v>
      </c>
    </row>
    <row r="1978" spans="1:4" ht="14.25" customHeight="1">
      <c r="A1978" s="36">
        <v>1917366</v>
      </c>
      <c r="B1978" s="17" t="s">
        <v>2034</v>
      </c>
      <c r="C1978" s="36" t="s">
        <v>249</v>
      </c>
      <c r="D1978" s="36">
        <v>4.45</v>
      </c>
    </row>
    <row r="1979" spans="1:4" ht="14.25" customHeight="1">
      <c r="A1979" s="36">
        <v>1917732</v>
      </c>
      <c r="B1979" s="17" t="s">
        <v>2035</v>
      </c>
      <c r="C1979" s="36" t="s">
        <v>249</v>
      </c>
      <c r="D1979" s="36">
        <v>3.58</v>
      </c>
    </row>
    <row r="1980" spans="1:4" ht="14.25" customHeight="1">
      <c r="A1980" s="36">
        <v>1917043</v>
      </c>
      <c r="B1980" s="17" t="s">
        <v>2036</v>
      </c>
      <c r="C1980" s="36" t="s">
        <v>249</v>
      </c>
      <c r="D1980" s="36">
        <v>13.06</v>
      </c>
    </row>
    <row r="1981" spans="1:4" ht="14.25" customHeight="1">
      <c r="A1981" s="36">
        <v>1917044</v>
      </c>
      <c r="B1981" s="17" t="s">
        <v>2037</v>
      </c>
      <c r="C1981" s="36" t="s">
        <v>249</v>
      </c>
      <c r="D1981" s="36">
        <v>13.29</v>
      </c>
    </row>
    <row r="1982" spans="1:4" ht="14.25" customHeight="1">
      <c r="A1982" s="36">
        <v>1917045</v>
      </c>
      <c r="B1982" s="17" t="s">
        <v>2038</v>
      </c>
      <c r="C1982" s="36" t="s">
        <v>249</v>
      </c>
      <c r="D1982" s="36">
        <v>13.52</v>
      </c>
    </row>
    <row r="1983" spans="1:4" ht="14.25" customHeight="1">
      <c r="A1983" s="36">
        <v>1917046</v>
      </c>
      <c r="B1983" s="17" t="s">
        <v>2039</v>
      </c>
      <c r="C1983" s="36" t="s">
        <v>249</v>
      </c>
      <c r="D1983" s="36">
        <v>13.76</v>
      </c>
    </row>
    <row r="1984" spans="1:4" ht="14.25" customHeight="1">
      <c r="A1984" s="36">
        <v>1917047</v>
      </c>
      <c r="B1984" s="17" t="s">
        <v>2040</v>
      </c>
      <c r="C1984" s="36" t="s">
        <v>249</v>
      </c>
      <c r="D1984" s="36">
        <v>14.02</v>
      </c>
    </row>
    <row r="1985" spans="1:4" ht="14.25" customHeight="1">
      <c r="A1985" s="36">
        <v>1917048</v>
      </c>
      <c r="B1985" s="17" t="s">
        <v>2041</v>
      </c>
      <c r="C1985" s="36" t="s">
        <v>249</v>
      </c>
      <c r="D1985" s="36">
        <v>14.16</v>
      </c>
    </row>
    <row r="1986" spans="1:4" ht="14.25" customHeight="1">
      <c r="A1986" s="36">
        <v>1901518</v>
      </c>
      <c r="B1986" s="17" t="s">
        <v>2042</v>
      </c>
      <c r="C1986" s="36" t="s">
        <v>249</v>
      </c>
      <c r="D1986" s="36">
        <v>8.94</v>
      </c>
    </row>
    <row r="1987" spans="1:4" ht="14.25" customHeight="1">
      <c r="A1987" s="36">
        <v>1901519</v>
      </c>
      <c r="B1987" s="17" t="s">
        <v>2043</v>
      </c>
      <c r="C1987" s="36" t="s">
        <v>249</v>
      </c>
      <c r="D1987" s="36">
        <v>9</v>
      </c>
    </row>
    <row r="1988" spans="1:4" ht="14.25" customHeight="1">
      <c r="A1988" s="36">
        <v>1901520</v>
      </c>
      <c r="B1988" s="17" t="s">
        <v>2044</v>
      </c>
      <c r="C1988" s="36" t="s">
        <v>249</v>
      </c>
      <c r="D1988" s="36">
        <v>9.07</v>
      </c>
    </row>
    <row r="1989" spans="1:4" ht="14.25" customHeight="1">
      <c r="A1989" s="36">
        <v>1901521</v>
      </c>
      <c r="B1989" s="17" t="s">
        <v>2045</v>
      </c>
      <c r="C1989" s="36" t="s">
        <v>249</v>
      </c>
      <c r="D1989" s="36">
        <v>9.15</v>
      </c>
    </row>
    <row r="1990" spans="1:4" ht="14.25" customHeight="1">
      <c r="A1990" s="36">
        <v>1901522</v>
      </c>
      <c r="B1990" s="17" t="s">
        <v>2046</v>
      </c>
      <c r="C1990" s="36" t="s">
        <v>249</v>
      </c>
      <c r="D1990" s="36">
        <v>9.2200000000000006</v>
      </c>
    </row>
    <row r="1991" spans="1:4" ht="14.25" customHeight="1">
      <c r="A1991" s="36">
        <v>1901517</v>
      </c>
      <c r="B1991" s="17" t="s">
        <v>2047</v>
      </c>
      <c r="C1991" s="36" t="s">
        <v>249</v>
      </c>
      <c r="D1991" s="36">
        <v>9.27</v>
      </c>
    </row>
    <row r="1992" spans="1:4" ht="14.25" customHeight="1">
      <c r="A1992" s="36">
        <v>1901523</v>
      </c>
      <c r="B1992" s="17" t="s">
        <v>2048</v>
      </c>
      <c r="C1992" s="36" t="s">
        <v>249</v>
      </c>
      <c r="D1992" s="36">
        <v>11.88</v>
      </c>
    </row>
    <row r="1993" spans="1:4" ht="14.25" customHeight="1">
      <c r="A1993" s="36">
        <v>1901524</v>
      </c>
      <c r="B1993" s="17" t="s">
        <v>2049</v>
      </c>
      <c r="C1993" s="36" t="s">
        <v>249</v>
      </c>
      <c r="D1993" s="36">
        <v>11.95</v>
      </c>
    </row>
    <row r="1994" spans="1:4" ht="14.25" customHeight="1">
      <c r="A1994" s="36">
        <v>1901525</v>
      </c>
      <c r="B1994" s="17" t="s">
        <v>2050</v>
      </c>
      <c r="C1994" s="36" t="s">
        <v>249</v>
      </c>
      <c r="D1994" s="36">
        <v>12.02</v>
      </c>
    </row>
    <row r="1995" spans="1:4" ht="14.25" customHeight="1">
      <c r="A1995" s="36">
        <v>1901526</v>
      </c>
      <c r="B1995" s="17" t="s">
        <v>2051</v>
      </c>
      <c r="C1995" s="36" t="s">
        <v>249</v>
      </c>
      <c r="D1995" s="36">
        <v>12.08</v>
      </c>
    </row>
    <row r="1996" spans="1:4" ht="14.25" customHeight="1">
      <c r="A1996" s="36">
        <v>1901527</v>
      </c>
      <c r="B1996" s="17" t="s">
        <v>2052</v>
      </c>
      <c r="C1996" s="36" t="s">
        <v>249</v>
      </c>
      <c r="D1996" s="36">
        <v>12.16</v>
      </c>
    </row>
    <row r="1997" spans="1:4" ht="14.25" customHeight="1">
      <c r="A1997" s="36">
        <v>1901528</v>
      </c>
      <c r="B1997" s="17" t="s">
        <v>2053</v>
      </c>
      <c r="C1997" s="36" t="s">
        <v>249</v>
      </c>
      <c r="D1997" s="36">
        <v>12.2</v>
      </c>
    </row>
    <row r="1998" spans="1:4" ht="14.25" customHeight="1">
      <c r="A1998" s="36">
        <v>1917079</v>
      </c>
      <c r="B1998" s="17" t="s">
        <v>2054</v>
      </c>
      <c r="C1998" s="36" t="s">
        <v>249</v>
      </c>
      <c r="D1998" s="36">
        <v>11.59</v>
      </c>
    </row>
    <row r="1999" spans="1:4" ht="14.25" customHeight="1">
      <c r="A1999" s="36">
        <v>1917080</v>
      </c>
      <c r="B1999" s="17" t="s">
        <v>2055</v>
      </c>
      <c r="C1999" s="36" t="s">
        <v>249</v>
      </c>
      <c r="D1999" s="36">
        <v>11.73</v>
      </c>
    </row>
    <row r="2000" spans="1:4" ht="14.25" customHeight="1">
      <c r="A2000" s="36">
        <v>1917081</v>
      </c>
      <c r="B2000" s="17" t="s">
        <v>2056</v>
      </c>
      <c r="C2000" s="36" t="s">
        <v>249</v>
      </c>
      <c r="D2000" s="36">
        <v>11.88</v>
      </c>
    </row>
    <row r="2001" spans="1:4" ht="14.25" customHeight="1">
      <c r="A2001" s="36">
        <v>1917082</v>
      </c>
      <c r="B2001" s="17" t="s">
        <v>2057</v>
      </c>
      <c r="C2001" s="36" t="s">
        <v>249</v>
      </c>
      <c r="D2001" s="36">
        <v>12.03</v>
      </c>
    </row>
    <row r="2002" spans="1:4" ht="14.25" customHeight="1">
      <c r="A2002" s="36">
        <v>1917083</v>
      </c>
      <c r="B2002" s="17" t="s">
        <v>2058</v>
      </c>
      <c r="C2002" s="36" t="s">
        <v>249</v>
      </c>
      <c r="D2002" s="36">
        <v>12.19</v>
      </c>
    </row>
    <row r="2003" spans="1:4" ht="14.25" customHeight="1">
      <c r="A2003" s="36">
        <v>1917084</v>
      </c>
      <c r="B2003" s="17" t="s">
        <v>2059</v>
      </c>
      <c r="C2003" s="36" t="s">
        <v>249</v>
      </c>
      <c r="D2003" s="36">
        <v>12.28</v>
      </c>
    </row>
    <row r="2004" spans="1:4" ht="14.25" customHeight="1">
      <c r="A2004" s="36">
        <v>1901529</v>
      </c>
      <c r="B2004" s="17" t="s">
        <v>2060</v>
      </c>
      <c r="C2004" s="36" t="s">
        <v>249</v>
      </c>
      <c r="D2004" s="36">
        <v>14.9</v>
      </c>
    </row>
    <row r="2005" spans="1:4" ht="14.25" customHeight="1">
      <c r="A2005" s="36">
        <v>1901530</v>
      </c>
      <c r="B2005" s="17" t="s">
        <v>2061</v>
      </c>
      <c r="C2005" s="36" t="s">
        <v>249</v>
      </c>
      <c r="D2005" s="36">
        <v>14.97</v>
      </c>
    </row>
    <row r="2006" spans="1:4" ht="14.25" customHeight="1">
      <c r="A2006" s="36">
        <v>1901531</v>
      </c>
      <c r="B2006" s="17" t="s">
        <v>2062</v>
      </c>
      <c r="C2006" s="36" t="s">
        <v>249</v>
      </c>
      <c r="D2006" s="36">
        <v>15.03</v>
      </c>
    </row>
    <row r="2007" spans="1:4" ht="14.25" customHeight="1">
      <c r="A2007" s="36">
        <v>1901532</v>
      </c>
      <c r="B2007" s="17" t="s">
        <v>2063</v>
      </c>
      <c r="C2007" s="36" t="s">
        <v>249</v>
      </c>
      <c r="D2007" s="36">
        <v>15.1</v>
      </c>
    </row>
    <row r="2008" spans="1:4" ht="14.25" customHeight="1">
      <c r="A2008" s="36">
        <v>1901533</v>
      </c>
      <c r="B2008" s="17" t="s">
        <v>2064</v>
      </c>
      <c r="C2008" s="36" t="s">
        <v>249</v>
      </c>
      <c r="D2008" s="36">
        <v>15.17</v>
      </c>
    </row>
    <row r="2009" spans="1:4" ht="14.25" customHeight="1">
      <c r="A2009" s="36">
        <v>1901534</v>
      </c>
      <c r="B2009" s="17" t="s">
        <v>2065</v>
      </c>
      <c r="C2009" s="36" t="s">
        <v>249</v>
      </c>
      <c r="D2009" s="36">
        <v>15.21</v>
      </c>
    </row>
    <row r="2010" spans="1:4" ht="14.25" customHeight="1">
      <c r="A2010" s="36">
        <v>1917115</v>
      </c>
      <c r="B2010" s="17" t="s">
        <v>2066</v>
      </c>
      <c r="C2010" s="36" t="s">
        <v>249</v>
      </c>
      <c r="D2010" s="36">
        <v>10.91</v>
      </c>
    </row>
    <row r="2011" spans="1:4" ht="14.25" customHeight="1">
      <c r="A2011" s="36">
        <v>1917116</v>
      </c>
      <c r="B2011" s="17" t="s">
        <v>2067</v>
      </c>
      <c r="C2011" s="36" t="s">
        <v>249</v>
      </c>
      <c r="D2011" s="36">
        <v>11.03</v>
      </c>
    </row>
    <row r="2012" spans="1:4" ht="14.25" customHeight="1">
      <c r="A2012" s="36">
        <v>1917117</v>
      </c>
      <c r="B2012" s="17" t="s">
        <v>2068</v>
      </c>
      <c r="C2012" s="36" t="s">
        <v>249</v>
      </c>
      <c r="D2012" s="36">
        <v>11.14</v>
      </c>
    </row>
    <row r="2013" spans="1:4" ht="14.25" customHeight="1">
      <c r="A2013" s="36">
        <v>1917118</v>
      </c>
      <c r="B2013" s="17" t="s">
        <v>2069</v>
      </c>
      <c r="C2013" s="36" t="s">
        <v>249</v>
      </c>
      <c r="D2013" s="36">
        <v>11.27</v>
      </c>
    </row>
    <row r="2014" spans="1:4" ht="14.25" customHeight="1">
      <c r="A2014" s="36">
        <v>1917119</v>
      </c>
      <c r="B2014" s="17" t="s">
        <v>2070</v>
      </c>
      <c r="C2014" s="36" t="s">
        <v>249</v>
      </c>
      <c r="D2014" s="36">
        <v>11.4</v>
      </c>
    </row>
    <row r="2015" spans="1:4" ht="14.25" customHeight="1">
      <c r="A2015" s="36">
        <v>1917120</v>
      </c>
      <c r="B2015" s="17" t="s">
        <v>2071</v>
      </c>
      <c r="C2015" s="36" t="s">
        <v>249</v>
      </c>
      <c r="D2015" s="36">
        <v>11.47</v>
      </c>
    </row>
    <row r="2016" spans="1:4" ht="14.25" customHeight="1">
      <c r="A2016" s="36">
        <v>1917151</v>
      </c>
      <c r="B2016" s="17" t="s">
        <v>2072</v>
      </c>
      <c r="C2016" s="36" t="s">
        <v>249</v>
      </c>
      <c r="D2016" s="36">
        <v>10.199999999999999</v>
      </c>
    </row>
    <row r="2017" spans="1:4" ht="14.25" customHeight="1">
      <c r="A2017" s="36">
        <v>1917152</v>
      </c>
      <c r="B2017" s="17" t="s">
        <v>2073</v>
      </c>
      <c r="C2017" s="36" t="s">
        <v>249</v>
      </c>
      <c r="D2017" s="36">
        <v>10.3</v>
      </c>
    </row>
    <row r="2018" spans="1:4" ht="14.25" customHeight="1">
      <c r="A2018" s="36">
        <v>1917153</v>
      </c>
      <c r="B2018" s="17" t="s">
        <v>2074</v>
      </c>
      <c r="C2018" s="36" t="s">
        <v>249</v>
      </c>
      <c r="D2018" s="36">
        <v>10.41</v>
      </c>
    </row>
    <row r="2019" spans="1:4" ht="14.25" customHeight="1">
      <c r="A2019" s="36">
        <v>1917154</v>
      </c>
      <c r="B2019" s="17" t="s">
        <v>2075</v>
      </c>
      <c r="C2019" s="36" t="s">
        <v>249</v>
      </c>
      <c r="D2019" s="36">
        <v>10.52</v>
      </c>
    </row>
    <row r="2020" spans="1:4" ht="14.25" customHeight="1">
      <c r="A2020" s="36">
        <v>1917155</v>
      </c>
      <c r="B2020" s="17" t="s">
        <v>2076</v>
      </c>
      <c r="C2020" s="36" t="s">
        <v>249</v>
      </c>
      <c r="D2020" s="36">
        <v>10.64</v>
      </c>
    </row>
    <row r="2021" spans="1:4" ht="14.25" customHeight="1">
      <c r="A2021" s="36">
        <v>1917156</v>
      </c>
      <c r="B2021" s="17" t="s">
        <v>2077</v>
      </c>
      <c r="C2021" s="36" t="s">
        <v>249</v>
      </c>
      <c r="D2021" s="36">
        <v>10.7</v>
      </c>
    </row>
    <row r="2022" spans="1:4" ht="14.25" customHeight="1">
      <c r="A2022" s="36">
        <v>1917187</v>
      </c>
      <c r="B2022" s="17" t="s">
        <v>2078</v>
      </c>
      <c r="C2022" s="36" t="s">
        <v>249</v>
      </c>
      <c r="D2022" s="36">
        <v>9.52</v>
      </c>
    </row>
    <row r="2023" spans="1:4" ht="14.25" customHeight="1">
      <c r="A2023" s="36">
        <v>1917188</v>
      </c>
      <c r="B2023" s="17" t="s">
        <v>2079</v>
      </c>
      <c r="C2023" s="36" t="s">
        <v>249</v>
      </c>
      <c r="D2023" s="36">
        <v>9.61</v>
      </c>
    </row>
    <row r="2024" spans="1:4" ht="14.25" customHeight="1">
      <c r="A2024" s="36">
        <v>1917189</v>
      </c>
      <c r="B2024" s="17" t="s">
        <v>2080</v>
      </c>
      <c r="C2024" s="36" t="s">
        <v>249</v>
      </c>
      <c r="D2024" s="36">
        <v>9.7100000000000009</v>
      </c>
    </row>
    <row r="2025" spans="1:4" ht="14.25" customHeight="1">
      <c r="A2025" s="36">
        <v>1917190</v>
      </c>
      <c r="B2025" s="17" t="s">
        <v>2081</v>
      </c>
      <c r="C2025" s="36" t="s">
        <v>249</v>
      </c>
      <c r="D2025" s="36">
        <v>9.81</v>
      </c>
    </row>
    <row r="2026" spans="1:4" ht="14.25" customHeight="1">
      <c r="A2026" s="36">
        <v>1917191</v>
      </c>
      <c r="B2026" s="17" t="s">
        <v>2082</v>
      </c>
      <c r="C2026" s="36" t="s">
        <v>249</v>
      </c>
      <c r="D2026" s="36">
        <v>9.91</v>
      </c>
    </row>
    <row r="2027" spans="1:4" ht="14.25" customHeight="1">
      <c r="A2027" s="36">
        <v>1917192</v>
      </c>
      <c r="B2027" s="17" t="s">
        <v>2083</v>
      </c>
      <c r="C2027" s="36" t="s">
        <v>249</v>
      </c>
      <c r="D2027" s="36">
        <v>9.9700000000000006</v>
      </c>
    </row>
    <row r="2028" spans="1:4" ht="14.25" customHeight="1">
      <c r="A2028" s="36">
        <v>1917007</v>
      </c>
      <c r="B2028" s="17" t="s">
        <v>2084</v>
      </c>
      <c r="C2028" s="36" t="s">
        <v>249</v>
      </c>
      <c r="D2028" s="36">
        <v>17.73</v>
      </c>
    </row>
    <row r="2029" spans="1:4" ht="14.25" customHeight="1">
      <c r="A2029" s="36">
        <v>1917008</v>
      </c>
      <c r="B2029" s="17" t="s">
        <v>2085</v>
      </c>
      <c r="C2029" s="36" t="s">
        <v>249</v>
      </c>
      <c r="D2029" s="36">
        <v>18.05</v>
      </c>
    </row>
    <row r="2030" spans="1:4" ht="14.25" customHeight="1">
      <c r="A2030" s="36">
        <v>1917009</v>
      </c>
      <c r="B2030" s="17" t="s">
        <v>2086</v>
      </c>
      <c r="C2030" s="36" t="s">
        <v>249</v>
      </c>
      <c r="D2030" s="36">
        <v>18.38</v>
      </c>
    </row>
    <row r="2031" spans="1:4" ht="14.25" customHeight="1">
      <c r="A2031" s="36">
        <v>1917010</v>
      </c>
      <c r="B2031" s="17" t="s">
        <v>2087</v>
      </c>
      <c r="C2031" s="36" t="s">
        <v>249</v>
      </c>
      <c r="D2031" s="36">
        <v>18.73</v>
      </c>
    </row>
    <row r="2032" spans="1:4" ht="14.25" customHeight="1">
      <c r="A2032" s="36">
        <v>1917011</v>
      </c>
      <c r="B2032" s="17" t="s">
        <v>2088</v>
      </c>
      <c r="C2032" s="36" t="s">
        <v>249</v>
      </c>
      <c r="D2032" s="36">
        <v>19.100000000000001</v>
      </c>
    </row>
    <row r="2033" spans="1:4" ht="14.25" customHeight="1">
      <c r="A2033" s="36">
        <v>1917012</v>
      </c>
      <c r="B2033" s="17" t="s">
        <v>2089</v>
      </c>
      <c r="C2033" s="36" t="s">
        <v>249</v>
      </c>
      <c r="D2033" s="36">
        <v>19.3</v>
      </c>
    </row>
    <row r="2034" spans="1:4" ht="14.25" customHeight="1">
      <c r="A2034" s="36">
        <v>1917578</v>
      </c>
      <c r="B2034" s="17" t="s">
        <v>2090</v>
      </c>
      <c r="C2034" s="36" t="s">
        <v>249</v>
      </c>
      <c r="D2034" s="36">
        <v>6.67</v>
      </c>
    </row>
    <row r="2035" spans="1:4" ht="14.25" customHeight="1">
      <c r="A2035" s="36">
        <v>1917579</v>
      </c>
      <c r="B2035" s="17" t="s">
        <v>2091</v>
      </c>
      <c r="C2035" s="36" t="s">
        <v>249</v>
      </c>
      <c r="D2035" s="36">
        <v>7.14</v>
      </c>
    </row>
    <row r="2036" spans="1:4" ht="14.25" customHeight="1">
      <c r="A2036" s="36">
        <v>1917580</v>
      </c>
      <c r="B2036" s="17" t="s">
        <v>2092</v>
      </c>
      <c r="C2036" s="36" t="s">
        <v>249</v>
      </c>
      <c r="D2036" s="36">
        <v>7.54</v>
      </c>
    </row>
    <row r="2037" spans="1:4" ht="14.25" customHeight="1">
      <c r="A2037" s="36">
        <v>1917581</v>
      </c>
      <c r="B2037" s="17" t="s">
        <v>2093</v>
      </c>
      <c r="C2037" s="36" t="s">
        <v>249</v>
      </c>
      <c r="D2037" s="36">
        <v>7.99</v>
      </c>
    </row>
    <row r="2038" spans="1:4" ht="14.25" customHeight="1">
      <c r="A2038" s="36">
        <v>1917582</v>
      </c>
      <c r="B2038" s="17" t="s">
        <v>2094</v>
      </c>
      <c r="C2038" s="36" t="s">
        <v>249</v>
      </c>
      <c r="D2038" s="36">
        <v>8.58</v>
      </c>
    </row>
    <row r="2039" spans="1:4" ht="14.25" customHeight="1">
      <c r="A2039" s="36">
        <v>1917583</v>
      </c>
      <c r="B2039" s="17" t="s">
        <v>2095</v>
      </c>
      <c r="C2039" s="36" t="s">
        <v>249</v>
      </c>
      <c r="D2039" s="36">
        <v>9.08</v>
      </c>
    </row>
    <row r="2040" spans="1:4" ht="14.25" customHeight="1">
      <c r="A2040" s="36">
        <v>1917584</v>
      </c>
      <c r="B2040" s="17" t="s">
        <v>2096</v>
      </c>
      <c r="C2040" s="36" t="s">
        <v>249</v>
      </c>
      <c r="D2040" s="36">
        <v>9.5399999999999991</v>
      </c>
    </row>
    <row r="2041" spans="1:4" ht="14.25" customHeight="1">
      <c r="A2041" s="36">
        <v>1917585</v>
      </c>
      <c r="B2041" s="17" t="s">
        <v>2097</v>
      </c>
      <c r="C2041" s="36" t="s">
        <v>249</v>
      </c>
      <c r="D2041" s="36">
        <v>10.19</v>
      </c>
    </row>
    <row r="2042" spans="1:4" ht="14.25" customHeight="1">
      <c r="A2042" s="36">
        <v>1917586</v>
      </c>
      <c r="B2042" s="17" t="s">
        <v>2098</v>
      </c>
      <c r="C2042" s="36" t="s">
        <v>249</v>
      </c>
      <c r="D2042" s="36">
        <v>11.08</v>
      </c>
    </row>
    <row r="2043" spans="1:4" ht="14.25" customHeight="1">
      <c r="A2043" s="36">
        <v>1917587</v>
      </c>
      <c r="B2043" s="17" t="s">
        <v>2099</v>
      </c>
      <c r="C2043" s="36" t="s">
        <v>249</v>
      </c>
      <c r="D2043" s="36">
        <v>11.81</v>
      </c>
    </row>
    <row r="2044" spans="1:4" ht="14.25" customHeight="1">
      <c r="A2044" s="36">
        <v>1917588</v>
      </c>
      <c r="B2044" s="17" t="s">
        <v>2100</v>
      </c>
      <c r="C2044" s="36" t="s">
        <v>249</v>
      </c>
      <c r="D2044" s="36">
        <v>12.63</v>
      </c>
    </row>
    <row r="2045" spans="1:4" ht="14.25" customHeight="1">
      <c r="A2045" s="36">
        <v>1917589</v>
      </c>
      <c r="B2045" s="17" t="s">
        <v>2101</v>
      </c>
      <c r="C2045" s="36" t="s">
        <v>249</v>
      </c>
      <c r="D2045" s="36">
        <v>14.24</v>
      </c>
    </row>
    <row r="2046" spans="1:4" ht="14.25" customHeight="1">
      <c r="A2046" s="36">
        <v>1917590</v>
      </c>
      <c r="B2046" s="17" t="s">
        <v>2102</v>
      </c>
      <c r="C2046" s="36" t="s">
        <v>249</v>
      </c>
      <c r="D2046" s="36">
        <v>16.43</v>
      </c>
    </row>
    <row r="2047" spans="1:4" ht="14.25" customHeight="1">
      <c r="A2047" s="36">
        <v>1917591</v>
      </c>
      <c r="B2047" s="17" t="s">
        <v>2103</v>
      </c>
      <c r="C2047" s="36" t="s">
        <v>249</v>
      </c>
      <c r="D2047" s="36">
        <v>18.45</v>
      </c>
    </row>
    <row r="2048" spans="1:4" ht="14.25" customHeight="1">
      <c r="A2048" s="36">
        <v>1917592</v>
      </c>
      <c r="B2048" s="17" t="s">
        <v>2104</v>
      </c>
      <c r="C2048" s="36" t="s">
        <v>249</v>
      </c>
      <c r="D2048" s="36">
        <v>20.99</v>
      </c>
    </row>
    <row r="2049" spans="1:4" ht="14.25" customHeight="1">
      <c r="A2049" s="36">
        <v>1917593</v>
      </c>
      <c r="B2049" s="17" t="s">
        <v>2105</v>
      </c>
      <c r="C2049" s="36" t="s">
        <v>249</v>
      </c>
      <c r="D2049" s="36">
        <v>23.63</v>
      </c>
    </row>
    <row r="2050" spans="1:4" ht="14.25" customHeight="1">
      <c r="A2050" s="36">
        <v>1917594</v>
      </c>
      <c r="B2050" s="17" t="s">
        <v>2106</v>
      </c>
      <c r="C2050" s="36" t="s">
        <v>249</v>
      </c>
      <c r="D2050" s="36">
        <v>26.76</v>
      </c>
    </row>
    <row r="2051" spans="1:4" ht="14.25" customHeight="1">
      <c r="A2051" s="36">
        <v>1917595</v>
      </c>
      <c r="B2051" s="17" t="s">
        <v>2107</v>
      </c>
      <c r="C2051" s="36" t="s">
        <v>249</v>
      </c>
      <c r="D2051" s="36">
        <v>30.18</v>
      </c>
    </row>
    <row r="2052" spans="1:4" ht="14.25" customHeight="1">
      <c r="A2052" s="36">
        <v>1917596</v>
      </c>
      <c r="B2052" s="17" t="s">
        <v>2108</v>
      </c>
      <c r="C2052" s="36" t="s">
        <v>249</v>
      </c>
      <c r="D2052" s="36">
        <v>33.28</v>
      </c>
    </row>
    <row r="2053" spans="1:4" ht="14.25" customHeight="1">
      <c r="A2053" s="36">
        <v>1917597</v>
      </c>
      <c r="B2053" s="17" t="s">
        <v>2109</v>
      </c>
      <c r="C2053" s="36" t="s">
        <v>249</v>
      </c>
      <c r="D2053" s="36">
        <v>37.54</v>
      </c>
    </row>
    <row r="2054" spans="1:4" ht="14.25" customHeight="1">
      <c r="A2054" s="36">
        <v>1917598</v>
      </c>
      <c r="B2054" s="17" t="s">
        <v>2110</v>
      </c>
      <c r="C2054" s="36" t="s">
        <v>249</v>
      </c>
      <c r="D2054" s="36">
        <v>41.39</v>
      </c>
    </row>
    <row r="2055" spans="1:4" ht="14.25" customHeight="1">
      <c r="A2055" s="36">
        <v>1917599</v>
      </c>
      <c r="B2055" s="17" t="s">
        <v>2111</v>
      </c>
      <c r="C2055" s="36" t="s">
        <v>249</v>
      </c>
      <c r="D2055" s="36">
        <v>45.86</v>
      </c>
    </row>
    <row r="2056" spans="1:4" ht="14.25" customHeight="1">
      <c r="A2056" s="36">
        <v>1917600</v>
      </c>
      <c r="B2056" s="17" t="s">
        <v>2112</v>
      </c>
      <c r="C2056" s="36" t="s">
        <v>249</v>
      </c>
      <c r="D2056" s="36">
        <v>51.57</v>
      </c>
    </row>
    <row r="2057" spans="1:4" ht="14.25" customHeight="1">
      <c r="A2057" s="36">
        <v>1917601</v>
      </c>
      <c r="B2057" s="17" t="s">
        <v>2113</v>
      </c>
      <c r="C2057" s="36" t="s">
        <v>249</v>
      </c>
      <c r="D2057" s="36">
        <v>54.15</v>
      </c>
    </row>
    <row r="2058" spans="1:4" ht="14.25" customHeight="1">
      <c r="A2058" s="36">
        <v>1917575</v>
      </c>
      <c r="B2058" s="17" t="s">
        <v>2114</v>
      </c>
      <c r="C2058" s="36" t="s">
        <v>249</v>
      </c>
      <c r="D2058" s="36">
        <v>5.23</v>
      </c>
    </row>
    <row r="2059" spans="1:4" ht="14.25" customHeight="1">
      <c r="A2059" s="36">
        <v>1917576</v>
      </c>
      <c r="B2059" s="17" t="s">
        <v>2115</v>
      </c>
      <c r="C2059" s="36" t="s">
        <v>249</v>
      </c>
      <c r="D2059" s="36">
        <v>5.62</v>
      </c>
    </row>
    <row r="2060" spans="1:4" ht="14.25" customHeight="1">
      <c r="A2060" s="36">
        <v>1917577</v>
      </c>
      <c r="B2060" s="17" t="s">
        <v>2116</v>
      </c>
      <c r="C2060" s="36" t="s">
        <v>249</v>
      </c>
      <c r="D2060" s="36">
        <v>6.07</v>
      </c>
    </row>
    <row r="2061" spans="1:4" ht="14.25" customHeight="1">
      <c r="A2061" s="36">
        <v>1917739</v>
      </c>
      <c r="B2061" s="17" t="s">
        <v>2117</v>
      </c>
      <c r="C2061" s="36" t="s">
        <v>249</v>
      </c>
      <c r="D2061" s="36">
        <v>5.15</v>
      </c>
    </row>
    <row r="2062" spans="1:4" ht="14.25" customHeight="1">
      <c r="A2062" s="36">
        <v>1917253</v>
      </c>
      <c r="B2062" s="17" t="s">
        <v>2118</v>
      </c>
      <c r="C2062" s="36" t="s">
        <v>249</v>
      </c>
      <c r="D2062" s="36">
        <v>8.17</v>
      </c>
    </row>
    <row r="2063" spans="1:4" ht="14.25" customHeight="1">
      <c r="A2063" s="36">
        <v>1917254</v>
      </c>
      <c r="B2063" s="17" t="s">
        <v>2119</v>
      </c>
      <c r="C2063" s="36" t="s">
        <v>249</v>
      </c>
      <c r="D2063" s="36">
        <v>8.75</v>
      </c>
    </row>
    <row r="2064" spans="1:4" ht="14.25" customHeight="1">
      <c r="A2064" s="36">
        <v>1917255</v>
      </c>
      <c r="B2064" s="17" t="s">
        <v>2120</v>
      </c>
      <c r="C2064" s="36" t="s">
        <v>249</v>
      </c>
      <c r="D2064" s="36">
        <v>9.4499999999999993</v>
      </c>
    </row>
    <row r="2065" spans="1:4" ht="14.25" customHeight="1">
      <c r="A2065" s="36">
        <v>1917256</v>
      </c>
      <c r="B2065" s="17" t="s">
        <v>2121</v>
      </c>
      <c r="C2065" s="36" t="s">
        <v>249</v>
      </c>
      <c r="D2065" s="36">
        <v>10.199999999999999</v>
      </c>
    </row>
    <row r="2066" spans="1:4" ht="14.25" customHeight="1">
      <c r="A2066" s="36">
        <v>1917257</v>
      </c>
      <c r="B2066" s="17" t="s">
        <v>2122</v>
      </c>
      <c r="C2066" s="36" t="s">
        <v>249</v>
      </c>
      <c r="D2066" s="36">
        <v>11.22</v>
      </c>
    </row>
    <row r="2067" spans="1:4" ht="14.25" customHeight="1">
      <c r="A2067" s="36">
        <v>1917258</v>
      </c>
      <c r="B2067" s="17" t="s">
        <v>2123</v>
      </c>
      <c r="C2067" s="36" t="s">
        <v>249</v>
      </c>
      <c r="D2067" s="36">
        <v>12.25</v>
      </c>
    </row>
    <row r="2068" spans="1:4" ht="14.25" customHeight="1">
      <c r="A2068" s="36">
        <v>1917259</v>
      </c>
      <c r="B2068" s="17" t="s">
        <v>2124</v>
      </c>
      <c r="C2068" s="36" t="s">
        <v>249</v>
      </c>
      <c r="D2068" s="36">
        <v>15.24</v>
      </c>
    </row>
    <row r="2069" spans="1:4" ht="14.25" customHeight="1">
      <c r="A2069" s="36">
        <v>1917250</v>
      </c>
      <c r="B2069" s="17" t="s">
        <v>2125</v>
      </c>
      <c r="C2069" s="36" t="s">
        <v>249</v>
      </c>
      <c r="D2069" s="36">
        <v>6.17</v>
      </c>
    </row>
    <row r="2070" spans="1:4" ht="14.25" customHeight="1">
      <c r="A2070" s="36">
        <v>1917251</v>
      </c>
      <c r="B2070" s="17" t="s">
        <v>2126</v>
      </c>
      <c r="C2070" s="36" t="s">
        <v>249</v>
      </c>
      <c r="D2070" s="36">
        <v>6.53</v>
      </c>
    </row>
    <row r="2071" spans="1:4" ht="14.25" customHeight="1">
      <c r="A2071" s="36">
        <v>1917252</v>
      </c>
      <c r="B2071" s="17" t="s">
        <v>2127</v>
      </c>
      <c r="C2071" s="36" t="s">
        <v>249</v>
      </c>
      <c r="D2071" s="36">
        <v>7.28</v>
      </c>
    </row>
    <row r="2072" spans="1:4" ht="14.25" customHeight="1">
      <c r="A2072" s="36">
        <v>1917726</v>
      </c>
      <c r="B2072" s="17" t="s">
        <v>2128</v>
      </c>
      <c r="C2072" s="36" t="s">
        <v>249</v>
      </c>
      <c r="D2072" s="36">
        <v>6.04</v>
      </c>
    </row>
    <row r="2073" spans="1:4" ht="14.25" customHeight="1">
      <c r="A2073" s="36">
        <v>1917335</v>
      </c>
      <c r="B2073" s="17" t="s">
        <v>2129</v>
      </c>
      <c r="C2073" s="36" t="s">
        <v>249</v>
      </c>
      <c r="D2073" s="36">
        <v>6.02</v>
      </c>
    </row>
    <row r="2074" spans="1:4" ht="14.25" customHeight="1">
      <c r="A2074" s="36">
        <v>1917336</v>
      </c>
      <c r="B2074" s="17" t="s">
        <v>2130</v>
      </c>
      <c r="C2074" s="36" t="s">
        <v>249</v>
      </c>
      <c r="D2074" s="36">
        <v>6.77</v>
      </c>
    </row>
    <row r="2075" spans="1:4" ht="14.25" customHeight="1">
      <c r="A2075" s="36">
        <v>1917337</v>
      </c>
      <c r="B2075" s="17" t="s">
        <v>2131</v>
      </c>
      <c r="C2075" s="36" t="s">
        <v>249</v>
      </c>
      <c r="D2075" s="36">
        <v>7.39</v>
      </c>
    </row>
    <row r="2076" spans="1:4" ht="14.25" customHeight="1">
      <c r="A2076" s="36">
        <v>1917338</v>
      </c>
      <c r="B2076" s="17" t="s">
        <v>2132</v>
      </c>
      <c r="C2076" s="36" t="s">
        <v>249</v>
      </c>
      <c r="D2076" s="36">
        <v>8.17</v>
      </c>
    </row>
    <row r="2077" spans="1:4" ht="14.25" customHeight="1">
      <c r="A2077" s="36">
        <v>1917339</v>
      </c>
      <c r="B2077" s="17" t="s">
        <v>2133</v>
      </c>
      <c r="C2077" s="36" t="s">
        <v>249</v>
      </c>
      <c r="D2077" s="36">
        <v>9.1</v>
      </c>
    </row>
    <row r="2078" spans="1:4" ht="14.25" customHeight="1">
      <c r="A2078" s="36">
        <v>1917340</v>
      </c>
      <c r="B2078" s="17" t="s">
        <v>2134</v>
      </c>
      <c r="C2078" s="36" t="s">
        <v>249</v>
      </c>
      <c r="D2078" s="36">
        <v>10.57</v>
      </c>
    </row>
    <row r="2079" spans="1:4" ht="14.25" customHeight="1">
      <c r="A2079" s="36">
        <v>1917341</v>
      </c>
      <c r="B2079" s="17" t="s">
        <v>2135</v>
      </c>
      <c r="C2079" s="36" t="s">
        <v>249</v>
      </c>
      <c r="D2079" s="36">
        <v>13.4</v>
      </c>
    </row>
    <row r="2080" spans="1:4" ht="14.25" customHeight="1">
      <c r="A2080" s="36">
        <v>1917342</v>
      </c>
      <c r="B2080" s="17" t="s">
        <v>2136</v>
      </c>
      <c r="C2080" s="36" t="s">
        <v>249</v>
      </c>
      <c r="D2080" s="36">
        <v>16.64</v>
      </c>
    </row>
    <row r="2081" spans="1:4" ht="14.25" customHeight="1">
      <c r="A2081" s="36">
        <v>1917343</v>
      </c>
      <c r="B2081" s="17" t="s">
        <v>2137</v>
      </c>
      <c r="C2081" s="36" t="s">
        <v>249</v>
      </c>
      <c r="D2081" s="36">
        <v>20.74</v>
      </c>
    </row>
    <row r="2082" spans="1:4" ht="14.25" customHeight="1">
      <c r="A2082" s="36">
        <v>1917344</v>
      </c>
      <c r="B2082" s="17" t="s">
        <v>2138</v>
      </c>
      <c r="C2082" s="36" t="s">
        <v>249</v>
      </c>
      <c r="D2082" s="36">
        <v>25.06</v>
      </c>
    </row>
    <row r="2083" spans="1:4" ht="14.25" customHeight="1">
      <c r="A2083" s="36">
        <v>1917345</v>
      </c>
      <c r="B2083" s="17" t="s">
        <v>2139</v>
      </c>
      <c r="C2083" s="36" t="s">
        <v>249</v>
      </c>
      <c r="D2083" s="36">
        <v>31.1</v>
      </c>
    </row>
    <row r="2084" spans="1:4" ht="14.25" customHeight="1">
      <c r="A2084" s="36">
        <v>1917346</v>
      </c>
      <c r="B2084" s="17" t="s">
        <v>2140</v>
      </c>
      <c r="C2084" s="36" t="s">
        <v>249</v>
      </c>
      <c r="D2084" s="36">
        <v>37.049999999999997</v>
      </c>
    </row>
    <row r="2085" spans="1:4" ht="14.25" customHeight="1">
      <c r="A2085" s="36">
        <v>1917347</v>
      </c>
      <c r="B2085" s="17" t="s">
        <v>2141</v>
      </c>
      <c r="C2085" s="36" t="s">
        <v>249</v>
      </c>
      <c r="D2085" s="36">
        <v>46.86</v>
      </c>
    </row>
    <row r="2086" spans="1:4" ht="14.25" customHeight="1">
      <c r="A2086" s="36">
        <v>1917332</v>
      </c>
      <c r="B2086" s="17" t="s">
        <v>2142</v>
      </c>
      <c r="C2086" s="36" t="s">
        <v>249</v>
      </c>
      <c r="D2086" s="36">
        <v>4.9400000000000004</v>
      </c>
    </row>
    <row r="2087" spans="1:4" ht="14.25" customHeight="1">
      <c r="A2087" s="36">
        <v>1917333</v>
      </c>
      <c r="B2087" s="17" t="s">
        <v>2143</v>
      </c>
      <c r="C2087" s="36" t="s">
        <v>249</v>
      </c>
      <c r="D2087" s="36">
        <v>5.25</v>
      </c>
    </row>
    <row r="2088" spans="1:4" ht="14.25" customHeight="1">
      <c r="A2088" s="36">
        <v>1917334</v>
      </c>
      <c r="B2088" s="17" t="s">
        <v>2144</v>
      </c>
      <c r="C2088" s="36" t="s">
        <v>249</v>
      </c>
      <c r="D2088" s="36">
        <v>5.57</v>
      </c>
    </row>
    <row r="2089" spans="1:4" ht="14.25" customHeight="1">
      <c r="A2089" s="36">
        <v>1917331</v>
      </c>
      <c r="B2089" s="17" t="s">
        <v>2145</v>
      </c>
      <c r="C2089" s="36" t="s">
        <v>249</v>
      </c>
      <c r="D2089" s="36">
        <v>4.5</v>
      </c>
    </row>
    <row r="2090" spans="1:4" ht="14.25" customHeight="1">
      <c r="A2090" s="36">
        <v>1917443</v>
      </c>
      <c r="B2090" s="17" t="s">
        <v>2146</v>
      </c>
      <c r="C2090" s="36" t="s">
        <v>249</v>
      </c>
      <c r="D2090" s="36">
        <v>6.66</v>
      </c>
    </row>
    <row r="2091" spans="1:4" ht="14.25" customHeight="1">
      <c r="A2091" s="36">
        <v>1917444</v>
      </c>
      <c r="B2091" s="17" t="s">
        <v>2147</v>
      </c>
      <c r="C2091" s="36" t="s">
        <v>249</v>
      </c>
      <c r="D2091" s="36">
        <v>7.21</v>
      </c>
    </row>
    <row r="2092" spans="1:4" ht="14.25" customHeight="1">
      <c r="A2092" s="36">
        <v>1917445</v>
      </c>
      <c r="B2092" s="17" t="s">
        <v>2148</v>
      </c>
      <c r="C2092" s="36" t="s">
        <v>249</v>
      </c>
      <c r="D2092" s="36">
        <v>7.8</v>
      </c>
    </row>
    <row r="2093" spans="1:4" ht="14.25" customHeight="1">
      <c r="A2093" s="36">
        <v>1917446</v>
      </c>
      <c r="B2093" s="17" t="s">
        <v>2149</v>
      </c>
      <c r="C2093" s="36" t="s">
        <v>249</v>
      </c>
      <c r="D2093" s="36">
        <v>8.41</v>
      </c>
    </row>
    <row r="2094" spans="1:4" ht="14.25" customHeight="1">
      <c r="A2094" s="36">
        <v>1917447</v>
      </c>
      <c r="B2094" s="17" t="s">
        <v>2150</v>
      </c>
      <c r="C2094" s="36" t="s">
        <v>249</v>
      </c>
      <c r="D2094" s="36">
        <v>9.3000000000000007</v>
      </c>
    </row>
    <row r="2095" spans="1:4" ht="14.25" customHeight="1">
      <c r="A2095" s="36">
        <v>1917448</v>
      </c>
      <c r="B2095" s="17" t="s">
        <v>2151</v>
      </c>
      <c r="C2095" s="36" t="s">
        <v>249</v>
      </c>
      <c r="D2095" s="36">
        <v>10.09</v>
      </c>
    </row>
    <row r="2096" spans="1:4" ht="14.25" customHeight="1">
      <c r="A2096" s="36">
        <v>1917449</v>
      </c>
      <c r="B2096" s="17" t="s">
        <v>2152</v>
      </c>
      <c r="C2096" s="36" t="s">
        <v>249</v>
      </c>
      <c r="D2096" s="36">
        <v>11.11</v>
      </c>
    </row>
    <row r="2097" spans="1:4" ht="14.25" customHeight="1">
      <c r="A2097" s="36">
        <v>1917450</v>
      </c>
      <c r="B2097" s="17" t="s">
        <v>2153</v>
      </c>
      <c r="C2097" s="36" t="s">
        <v>249</v>
      </c>
      <c r="D2097" s="36">
        <v>12.34</v>
      </c>
    </row>
    <row r="2098" spans="1:4" ht="14.25" customHeight="1">
      <c r="A2098" s="36">
        <v>1917451</v>
      </c>
      <c r="B2098" s="17" t="s">
        <v>2154</v>
      </c>
      <c r="C2098" s="36" t="s">
        <v>249</v>
      </c>
      <c r="D2098" s="36">
        <v>15.03</v>
      </c>
    </row>
    <row r="2099" spans="1:4" ht="14.25" customHeight="1">
      <c r="A2099" s="36">
        <v>1917452</v>
      </c>
      <c r="B2099" s="17" t="s">
        <v>2155</v>
      </c>
      <c r="C2099" s="36" t="s">
        <v>249</v>
      </c>
      <c r="D2099" s="36">
        <v>17.670000000000002</v>
      </c>
    </row>
    <row r="2100" spans="1:4" ht="14.25" customHeight="1">
      <c r="A2100" s="36">
        <v>1917453</v>
      </c>
      <c r="B2100" s="17" t="s">
        <v>2156</v>
      </c>
      <c r="C2100" s="36" t="s">
        <v>249</v>
      </c>
      <c r="D2100" s="36">
        <v>20.85</v>
      </c>
    </row>
    <row r="2101" spans="1:4" ht="14.25" customHeight="1">
      <c r="A2101" s="36">
        <v>1917454</v>
      </c>
      <c r="B2101" s="17" t="s">
        <v>2157</v>
      </c>
      <c r="C2101" s="36" t="s">
        <v>249</v>
      </c>
      <c r="D2101" s="36">
        <v>24.34</v>
      </c>
    </row>
    <row r="2102" spans="1:4" ht="14.25" customHeight="1">
      <c r="A2102" s="36">
        <v>1917455</v>
      </c>
      <c r="B2102" s="17" t="s">
        <v>2158</v>
      </c>
      <c r="C2102" s="36" t="s">
        <v>249</v>
      </c>
      <c r="D2102" s="36">
        <v>28.78</v>
      </c>
    </row>
    <row r="2103" spans="1:4" ht="14.25" customHeight="1">
      <c r="A2103" s="36">
        <v>1917456</v>
      </c>
      <c r="B2103" s="17" t="s">
        <v>2159</v>
      </c>
      <c r="C2103" s="36" t="s">
        <v>249</v>
      </c>
      <c r="D2103" s="36">
        <v>33.57</v>
      </c>
    </row>
    <row r="2104" spans="1:4" ht="14.25" customHeight="1">
      <c r="A2104" s="36">
        <v>1917457</v>
      </c>
      <c r="B2104" s="17" t="s">
        <v>2160</v>
      </c>
      <c r="C2104" s="36" t="s">
        <v>249</v>
      </c>
      <c r="D2104" s="36">
        <v>37.86</v>
      </c>
    </row>
    <row r="2105" spans="1:4" ht="14.25" customHeight="1">
      <c r="A2105" s="36">
        <v>1917458</v>
      </c>
      <c r="B2105" s="17" t="s">
        <v>2161</v>
      </c>
      <c r="C2105" s="36" t="s">
        <v>249</v>
      </c>
      <c r="D2105" s="36">
        <v>43.53</v>
      </c>
    </row>
    <row r="2106" spans="1:4" ht="14.25" customHeight="1">
      <c r="A2106" s="36">
        <v>1917459</v>
      </c>
      <c r="B2106" s="17" t="s">
        <v>2162</v>
      </c>
      <c r="C2106" s="36" t="s">
        <v>249</v>
      </c>
      <c r="D2106" s="36">
        <v>45.75</v>
      </c>
    </row>
    <row r="2107" spans="1:4" ht="14.25" customHeight="1">
      <c r="A2107" s="36">
        <v>1917440</v>
      </c>
      <c r="B2107" s="17" t="s">
        <v>2163</v>
      </c>
      <c r="C2107" s="36" t="s">
        <v>249</v>
      </c>
      <c r="D2107" s="36">
        <v>4.68</v>
      </c>
    </row>
    <row r="2108" spans="1:4" ht="14.25" customHeight="1">
      <c r="A2108" s="36">
        <v>1917441</v>
      </c>
      <c r="B2108" s="17" t="s">
        <v>2164</v>
      </c>
      <c r="C2108" s="36" t="s">
        <v>249</v>
      </c>
      <c r="D2108" s="36">
        <v>5.27</v>
      </c>
    </row>
    <row r="2109" spans="1:4" ht="14.25" customHeight="1">
      <c r="A2109" s="36">
        <v>1917442</v>
      </c>
      <c r="B2109" s="17" t="s">
        <v>2165</v>
      </c>
      <c r="C2109" s="36" t="s">
        <v>249</v>
      </c>
      <c r="D2109" s="36">
        <v>5.86</v>
      </c>
    </row>
    <row r="2110" spans="1:4" ht="14.25" customHeight="1">
      <c r="A2110" s="36">
        <v>1917734</v>
      </c>
      <c r="B2110" s="17" t="s">
        <v>2166</v>
      </c>
      <c r="C2110" s="36" t="s">
        <v>249</v>
      </c>
      <c r="D2110" s="36">
        <v>4.33</v>
      </c>
    </row>
    <row r="2111" spans="1:4" ht="14.25" customHeight="1">
      <c r="A2111" s="36">
        <v>1917055</v>
      </c>
      <c r="B2111" s="17" t="s">
        <v>2167</v>
      </c>
      <c r="C2111" s="36" t="s">
        <v>249</v>
      </c>
      <c r="D2111" s="36">
        <v>11.9</v>
      </c>
    </row>
    <row r="2112" spans="1:4" ht="14.25" customHeight="1">
      <c r="A2112" s="36">
        <v>1917056</v>
      </c>
      <c r="B2112" s="17" t="s">
        <v>2168</v>
      </c>
      <c r="C2112" s="36" t="s">
        <v>249</v>
      </c>
      <c r="D2112" s="36">
        <v>12.12</v>
      </c>
    </row>
    <row r="2113" spans="1:4" ht="14.25" customHeight="1">
      <c r="A2113" s="36">
        <v>1917057</v>
      </c>
      <c r="B2113" s="17" t="s">
        <v>2169</v>
      </c>
      <c r="C2113" s="36" t="s">
        <v>249</v>
      </c>
      <c r="D2113" s="36">
        <v>12.35</v>
      </c>
    </row>
    <row r="2114" spans="1:4" ht="14.25" customHeight="1">
      <c r="A2114" s="36">
        <v>1917058</v>
      </c>
      <c r="B2114" s="17" t="s">
        <v>2170</v>
      </c>
      <c r="C2114" s="36" t="s">
        <v>249</v>
      </c>
      <c r="D2114" s="36">
        <v>12.59</v>
      </c>
    </row>
    <row r="2115" spans="1:4" ht="14.25" customHeight="1">
      <c r="A2115" s="36">
        <v>1917059</v>
      </c>
      <c r="B2115" s="17" t="s">
        <v>2171</v>
      </c>
      <c r="C2115" s="36" t="s">
        <v>249</v>
      </c>
      <c r="D2115" s="36">
        <v>12.84</v>
      </c>
    </row>
    <row r="2116" spans="1:4" ht="14.25" customHeight="1">
      <c r="A2116" s="36">
        <v>1917060</v>
      </c>
      <c r="B2116" s="17" t="s">
        <v>2172</v>
      </c>
      <c r="C2116" s="36" t="s">
        <v>249</v>
      </c>
      <c r="D2116" s="36">
        <v>12.97</v>
      </c>
    </row>
    <row r="2117" spans="1:4" ht="14.25" customHeight="1">
      <c r="A2117" s="36">
        <v>1901536</v>
      </c>
      <c r="B2117" s="17" t="s">
        <v>2173</v>
      </c>
      <c r="C2117" s="36" t="s">
        <v>249</v>
      </c>
      <c r="D2117" s="36">
        <v>8.0299999999999994</v>
      </c>
    </row>
    <row r="2118" spans="1:4" ht="14.25" customHeight="1">
      <c r="A2118" s="36">
        <v>1901537</v>
      </c>
      <c r="B2118" s="17" t="s">
        <v>2174</v>
      </c>
      <c r="C2118" s="36" t="s">
        <v>249</v>
      </c>
      <c r="D2118" s="36">
        <v>8.09</v>
      </c>
    </row>
    <row r="2119" spans="1:4" ht="14.25" customHeight="1">
      <c r="A2119" s="36">
        <v>1901538</v>
      </c>
      <c r="B2119" s="17" t="s">
        <v>2175</v>
      </c>
      <c r="C2119" s="36" t="s">
        <v>249</v>
      </c>
      <c r="D2119" s="36">
        <v>8.16</v>
      </c>
    </row>
    <row r="2120" spans="1:4" ht="14.25" customHeight="1">
      <c r="A2120" s="36">
        <v>1901539</v>
      </c>
      <c r="B2120" s="17" t="s">
        <v>2176</v>
      </c>
      <c r="C2120" s="36" t="s">
        <v>249</v>
      </c>
      <c r="D2120" s="36">
        <v>8.23</v>
      </c>
    </row>
    <row r="2121" spans="1:4" ht="14.25" customHeight="1">
      <c r="A2121" s="36">
        <v>1901540</v>
      </c>
      <c r="B2121" s="17" t="s">
        <v>2177</v>
      </c>
      <c r="C2121" s="36" t="s">
        <v>249</v>
      </c>
      <c r="D2121" s="36">
        <v>8.31</v>
      </c>
    </row>
    <row r="2122" spans="1:4" ht="14.25" customHeight="1">
      <c r="A2122" s="36">
        <v>1901535</v>
      </c>
      <c r="B2122" s="17" t="s">
        <v>2178</v>
      </c>
      <c r="C2122" s="36" t="s">
        <v>249</v>
      </c>
      <c r="D2122" s="36">
        <v>8.35</v>
      </c>
    </row>
    <row r="2123" spans="1:4" ht="14.25" customHeight="1">
      <c r="A2123" s="36">
        <v>1901542</v>
      </c>
      <c r="B2123" s="17" t="s">
        <v>2179</v>
      </c>
      <c r="C2123" s="36" t="s">
        <v>249</v>
      </c>
      <c r="D2123" s="36">
        <v>10.62</v>
      </c>
    </row>
    <row r="2124" spans="1:4" ht="14.25" customHeight="1">
      <c r="A2124" s="36">
        <v>1901543</v>
      </c>
      <c r="B2124" s="17" t="s">
        <v>2180</v>
      </c>
      <c r="C2124" s="36" t="s">
        <v>249</v>
      </c>
      <c r="D2124" s="36">
        <v>10.68</v>
      </c>
    </row>
    <row r="2125" spans="1:4" ht="14.25" customHeight="1">
      <c r="A2125" s="36">
        <v>1901544</v>
      </c>
      <c r="B2125" s="17" t="s">
        <v>2181</v>
      </c>
      <c r="C2125" s="36" t="s">
        <v>249</v>
      </c>
      <c r="D2125" s="36">
        <v>10.74</v>
      </c>
    </row>
    <row r="2126" spans="1:4" ht="14.25" customHeight="1">
      <c r="A2126" s="36">
        <v>1901545</v>
      </c>
      <c r="B2126" s="17" t="s">
        <v>2182</v>
      </c>
      <c r="C2126" s="36" t="s">
        <v>249</v>
      </c>
      <c r="D2126" s="36">
        <v>10.81</v>
      </c>
    </row>
    <row r="2127" spans="1:4" ht="14.25" customHeight="1">
      <c r="A2127" s="36">
        <v>1901546</v>
      </c>
      <c r="B2127" s="17" t="s">
        <v>2183</v>
      </c>
      <c r="C2127" s="36" t="s">
        <v>249</v>
      </c>
      <c r="D2127" s="36">
        <v>10.88</v>
      </c>
    </row>
    <row r="2128" spans="1:4" ht="14.25" customHeight="1">
      <c r="A2128" s="36">
        <v>1901541</v>
      </c>
      <c r="B2128" s="17" t="s">
        <v>2184</v>
      </c>
      <c r="C2128" s="36" t="s">
        <v>249</v>
      </c>
      <c r="D2128" s="36">
        <v>10.92</v>
      </c>
    </row>
    <row r="2129" spans="1:4" ht="14.25" customHeight="1">
      <c r="A2129" s="36">
        <v>1917091</v>
      </c>
      <c r="B2129" s="17" t="s">
        <v>2185</v>
      </c>
      <c r="C2129" s="36" t="s">
        <v>249</v>
      </c>
      <c r="D2129" s="36">
        <v>10.48</v>
      </c>
    </row>
    <row r="2130" spans="1:4" ht="14.25" customHeight="1">
      <c r="A2130" s="36">
        <v>1917092</v>
      </c>
      <c r="B2130" s="17" t="s">
        <v>2186</v>
      </c>
      <c r="C2130" s="36" t="s">
        <v>249</v>
      </c>
      <c r="D2130" s="36">
        <v>10.61</v>
      </c>
    </row>
    <row r="2131" spans="1:4" ht="14.25" customHeight="1">
      <c r="A2131" s="36">
        <v>1917093</v>
      </c>
      <c r="B2131" s="17" t="s">
        <v>2187</v>
      </c>
      <c r="C2131" s="36" t="s">
        <v>249</v>
      </c>
      <c r="D2131" s="36">
        <v>10.76</v>
      </c>
    </row>
    <row r="2132" spans="1:4" ht="14.25" customHeight="1">
      <c r="A2132" s="36">
        <v>1917094</v>
      </c>
      <c r="B2132" s="17" t="s">
        <v>2188</v>
      </c>
      <c r="C2132" s="36" t="s">
        <v>249</v>
      </c>
      <c r="D2132" s="36">
        <v>10.91</v>
      </c>
    </row>
    <row r="2133" spans="1:4" ht="14.25" customHeight="1">
      <c r="A2133" s="36">
        <v>1917095</v>
      </c>
      <c r="B2133" s="17" t="s">
        <v>2189</v>
      </c>
      <c r="C2133" s="36" t="s">
        <v>249</v>
      </c>
      <c r="D2133" s="36">
        <v>11.06</v>
      </c>
    </row>
    <row r="2134" spans="1:4" ht="14.25" customHeight="1">
      <c r="A2134" s="36">
        <v>1917096</v>
      </c>
      <c r="B2134" s="17" t="s">
        <v>2190</v>
      </c>
      <c r="C2134" s="36" t="s">
        <v>249</v>
      </c>
      <c r="D2134" s="36">
        <v>11.15</v>
      </c>
    </row>
    <row r="2135" spans="1:4" ht="14.25" customHeight="1">
      <c r="A2135" s="36">
        <v>1901548</v>
      </c>
      <c r="B2135" s="17" t="s">
        <v>2191</v>
      </c>
      <c r="C2135" s="36" t="s">
        <v>249</v>
      </c>
      <c r="D2135" s="36">
        <v>13.27</v>
      </c>
    </row>
    <row r="2136" spans="1:4" ht="14.25" customHeight="1">
      <c r="A2136" s="36">
        <v>1901549</v>
      </c>
      <c r="B2136" s="17" t="s">
        <v>2192</v>
      </c>
      <c r="C2136" s="36" t="s">
        <v>249</v>
      </c>
      <c r="D2136" s="36">
        <v>13.33</v>
      </c>
    </row>
    <row r="2137" spans="1:4" ht="14.25" customHeight="1">
      <c r="A2137" s="36">
        <v>1901550</v>
      </c>
      <c r="B2137" s="17" t="s">
        <v>2193</v>
      </c>
      <c r="C2137" s="36" t="s">
        <v>249</v>
      </c>
      <c r="D2137" s="36">
        <v>13.39</v>
      </c>
    </row>
    <row r="2138" spans="1:4" ht="14.25" customHeight="1">
      <c r="A2138" s="36">
        <v>1901551</v>
      </c>
      <c r="B2138" s="17" t="s">
        <v>2194</v>
      </c>
      <c r="C2138" s="36" t="s">
        <v>249</v>
      </c>
      <c r="D2138" s="36">
        <v>13.46</v>
      </c>
    </row>
    <row r="2139" spans="1:4" ht="14.25" customHeight="1">
      <c r="A2139" s="36">
        <v>1901552</v>
      </c>
      <c r="B2139" s="17" t="s">
        <v>2195</v>
      </c>
      <c r="C2139" s="36" t="s">
        <v>249</v>
      </c>
      <c r="D2139" s="36">
        <v>13.53</v>
      </c>
    </row>
    <row r="2140" spans="1:4" ht="14.25" customHeight="1">
      <c r="A2140" s="36">
        <v>1901547</v>
      </c>
      <c r="B2140" s="17" t="s">
        <v>2196</v>
      </c>
      <c r="C2140" s="36" t="s">
        <v>249</v>
      </c>
      <c r="D2140" s="36">
        <v>13.56</v>
      </c>
    </row>
    <row r="2141" spans="1:4" ht="14.25" customHeight="1">
      <c r="A2141" s="36">
        <v>1917127</v>
      </c>
      <c r="B2141" s="17" t="s">
        <v>2197</v>
      </c>
      <c r="C2141" s="36" t="s">
        <v>249</v>
      </c>
      <c r="D2141" s="36">
        <v>9.84</v>
      </c>
    </row>
    <row r="2142" spans="1:4" ht="14.25" customHeight="1">
      <c r="A2142" s="36">
        <v>1917128</v>
      </c>
      <c r="B2142" s="17" t="s">
        <v>2198</v>
      </c>
      <c r="C2142" s="36" t="s">
        <v>249</v>
      </c>
      <c r="D2142" s="36">
        <v>9.9499999999999993</v>
      </c>
    </row>
    <row r="2143" spans="1:4" ht="14.25" customHeight="1">
      <c r="A2143" s="36">
        <v>1917129</v>
      </c>
      <c r="B2143" s="17" t="s">
        <v>2199</v>
      </c>
      <c r="C2143" s="36" t="s">
        <v>249</v>
      </c>
      <c r="D2143" s="36">
        <v>10.07</v>
      </c>
    </row>
    <row r="2144" spans="1:4" ht="14.25" customHeight="1">
      <c r="A2144" s="36">
        <v>1917130</v>
      </c>
      <c r="B2144" s="17" t="s">
        <v>2200</v>
      </c>
      <c r="C2144" s="36" t="s">
        <v>249</v>
      </c>
      <c r="D2144" s="36">
        <v>10.19</v>
      </c>
    </row>
    <row r="2145" spans="1:4" ht="14.25" customHeight="1">
      <c r="A2145" s="36">
        <v>1917131</v>
      </c>
      <c r="B2145" s="17" t="s">
        <v>2201</v>
      </c>
      <c r="C2145" s="36" t="s">
        <v>249</v>
      </c>
      <c r="D2145" s="36">
        <v>10.32</v>
      </c>
    </row>
    <row r="2146" spans="1:4" ht="14.25" customHeight="1">
      <c r="A2146" s="36">
        <v>1917132</v>
      </c>
      <c r="B2146" s="17" t="s">
        <v>2202</v>
      </c>
      <c r="C2146" s="36" t="s">
        <v>249</v>
      </c>
      <c r="D2146" s="36">
        <v>10.39</v>
      </c>
    </row>
    <row r="2147" spans="1:4" ht="14.25" customHeight="1">
      <c r="A2147" s="36">
        <v>1917163</v>
      </c>
      <c r="B2147" s="17" t="s">
        <v>2203</v>
      </c>
      <c r="C2147" s="36" t="s">
        <v>249</v>
      </c>
      <c r="D2147" s="36">
        <v>9.19</v>
      </c>
    </row>
    <row r="2148" spans="1:4" ht="14.25" customHeight="1">
      <c r="A2148" s="36">
        <v>1917164</v>
      </c>
      <c r="B2148" s="17" t="s">
        <v>2204</v>
      </c>
      <c r="C2148" s="36" t="s">
        <v>249</v>
      </c>
      <c r="D2148" s="36">
        <v>9.2899999999999991</v>
      </c>
    </row>
    <row r="2149" spans="1:4" ht="14.25" customHeight="1">
      <c r="A2149" s="36">
        <v>1917165</v>
      </c>
      <c r="B2149" s="17" t="s">
        <v>2205</v>
      </c>
      <c r="C2149" s="36" t="s">
        <v>249</v>
      </c>
      <c r="D2149" s="36">
        <v>9.39</v>
      </c>
    </row>
    <row r="2150" spans="1:4" ht="14.25" customHeight="1">
      <c r="A2150" s="36">
        <v>1917166</v>
      </c>
      <c r="B2150" s="17" t="s">
        <v>2206</v>
      </c>
      <c r="C2150" s="36" t="s">
        <v>249</v>
      </c>
      <c r="D2150" s="36">
        <v>9.5</v>
      </c>
    </row>
    <row r="2151" spans="1:4" ht="14.25" customHeight="1">
      <c r="A2151" s="36">
        <v>1917167</v>
      </c>
      <c r="B2151" s="17" t="s">
        <v>2207</v>
      </c>
      <c r="C2151" s="36" t="s">
        <v>249</v>
      </c>
      <c r="D2151" s="36">
        <v>9.6199999999999992</v>
      </c>
    </row>
    <row r="2152" spans="1:4" ht="14.25" customHeight="1">
      <c r="A2152" s="36">
        <v>1917168</v>
      </c>
      <c r="B2152" s="17" t="s">
        <v>2208</v>
      </c>
      <c r="C2152" s="36" t="s">
        <v>249</v>
      </c>
      <c r="D2152" s="36">
        <v>9.68</v>
      </c>
    </row>
    <row r="2153" spans="1:4" ht="14.25" customHeight="1">
      <c r="A2153" s="36">
        <v>1917199</v>
      </c>
      <c r="B2153" s="17" t="s">
        <v>2209</v>
      </c>
      <c r="C2153" s="36" t="s">
        <v>249</v>
      </c>
      <c r="D2153" s="36">
        <v>8.58</v>
      </c>
    </row>
    <row r="2154" spans="1:4" ht="14.25" customHeight="1">
      <c r="A2154" s="36">
        <v>1917200</v>
      </c>
      <c r="B2154" s="17" t="s">
        <v>2210</v>
      </c>
      <c r="C2154" s="36" t="s">
        <v>249</v>
      </c>
      <c r="D2154" s="36">
        <v>8.67</v>
      </c>
    </row>
    <row r="2155" spans="1:4" ht="14.25" customHeight="1">
      <c r="A2155" s="36">
        <v>1917201</v>
      </c>
      <c r="B2155" s="17" t="s">
        <v>2211</v>
      </c>
      <c r="C2155" s="36" t="s">
        <v>249</v>
      </c>
      <c r="D2155" s="36">
        <v>8.76</v>
      </c>
    </row>
    <row r="2156" spans="1:4" ht="14.25" customHeight="1">
      <c r="A2156" s="36">
        <v>1917202</v>
      </c>
      <c r="B2156" s="17" t="s">
        <v>2212</v>
      </c>
      <c r="C2156" s="36" t="s">
        <v>249</v>
      </c>
      <c r="D2156" s="36">
        <v>8.86</v>
      </c>
    </row>
    <row r="2157" spans="1:4" ht="14.25" customHeight="1">
      <c r="A2157" s="36">
        <v>1917203</v>
      </c>
      <c r="B2157" s="17" t="s">
        <v>2213</v>
      </c>
      <c r="C2157" s="36" t="s">
        <v>249</v>
      </c>
      <c r="D2157" s="36">
        <v>8.9600000000000009</v>
      </c>
    </row>
    <row r="2158" spans="1:4" ht="14.25" customHeight="1">
      <c r="A2158" s="36">
        <v>1917204</v>
      </c>
      <c r="B2158" s="17" t="s">
        <v>2214</v>
      </c>
      <c r="C2158" s="36" t="s">
        <v>249</v>
      </c>
      <c r="D2158" s="36">
        <v>9.01</v>
      </c>
    </row>
    <row r="2159" spans="1:4" ht="14.25" customHeight="1">
      <c r="A2159" s="36">
        <v>1917019</v>
      </c>
      <c r="B2159" s="17" t="s">
        <v>2215</v>
      </c>
      <c r="C2159" s="36" t="s">
        <v>249</v>
      </c>
      <c r="D2159" s="36">
        <v>16.12</v>
      </c>
    </row>
    <row r="2160" spans="1:4" ht="14.25" customHeight="1">
      <c r="A2160" s="36">
        <v>1917020</v>
      </c>
      <c r="B2160" s="17" t="s">
        <v>2216</v>
      </c>
      <c r="C2160" s="36" t="s">
        <v>249</v>
      </c>
      <c r="D2160" s="36">
        <v>16.440000000000001</v>
      </c>
    </row>
    <row r="2161" spans="1:4" ht="14.25" customHeight="1">
      <c r="A2161" s="36">
        <v>1917021</v>
      </c>
      <c r="B2161" s="17" t="s">
        <v>2217</v>
      </c>
      <c r="C2161" s="36" t="s">
        <v>249</v>
      </c>
      <c r="D2161" s="36">
        <v>16.760000000000002</v>
      </c>
    </row>
    <row r="2162" spans="1:4" ht="14.25" customHeight="1">
      <c r="A2162" s="36">
        <v>1917022</v>
      </c>
      <c r="B2162" s="17" t="s">
        <v>2218</v>
      </c>
      <c r="C2162" s="36" t="s">
        <v>249</v>
      </c>
      <c r="D2162" s="36">
        <v>17.100000000000001</v>
      </c>
    </row>
    <row r="2163" spans="1:4" ht="14.25" customHeight="1">
      <c r="A2163" s="36">
        <v>1917023</v>
      </c>
      <c r="B2163" s="17" t="s">
        <v>2219</v>
      </c>
      <c r="C2163" s="36" t="s">
        <v>249</v>
      </c>
      <c r="D2163" s="36">
        <v>17.46</v>
      </c>
    </row>
    <row r="2164" spans="1:4" ht="14.25" customHeight="1">
      <c r="A2164" s="36">
        <v>1917024</v>
      </c>
      <c r="B2164" s="17" t="s">
        <v>2220</v>
      </c>
      <c r="C2164" s="36" t="s">
        <v>249</v>
      </c>
      <c r="D2164" s="36">
        <v>17.649999999999999</v>
      </c>
    </row>
    <row r="2165" spans="1:4" ht="14.25" customHeight="1">
      <c r="A2165" s="36">
        <v>1917541</v>
      </c>
      <c r="B2165" s="17" t="s">
        <v>2221</v>
      </c>
      <c r="C2165" s="36" t="s">
        <v>249</v>
      </c>
      <c r="D2165" s="36">
        <v>5.73</v>
      </c>
    </row>
    <row r="2166" spans="1:4" ht="14.25" customHeight="1">
      <c r="A2166" s="36">
        <v>1917542</v>
      </c>
      <c r="B2166" s="17" t="s">
        <v>2222</v>
      </c>
      <c r="C2166" s="36" t="s">
        <v>249</v>
      </c>
      <c r="D2166" s="36">
        <v>6.3</v>
      </c>
    </row>
    <row r="2167" spans="1:4" ht="14.25" customHeight="1">
      <c r="A2167" s="36">
        <v>1917543</v>
      </c>
      <c r="B2167" s="17" t="s">
        <v>2223</v>
      </c>
      <c r="C2167" s="36" t="s">
        <v>249</v>
      </c>
      <c r="D2167" s="36">
        <v>6.63</v>
      </c>
    </row>
    <row r="2168" spans="1:4" ht="14.25" customHeight="1">
      <c r="A2168" s="36">
        <v>1917544</v>
      </c>
      <c r="B2168" s="17" t="s">
        <v>2224</v>
      </c>
      <c r="C2168" s="36" t="s">
        <v>249</v>
      </c>
      <c r="D2168" s="36">
        <v>6.96</v>
      </c>
    </row>
    <row r="2169" spans="1:4" ht="14.25" customHeight="1">
      <c r="A2169" s="36">
        <v>1917545</v>
      </c>
      <c r="B2169" s="17" t="s">
        <v>2225</v>
      </c>
      <c r="C2169" s="36" t="s">
        <v>249</v>
      </c>
      <c r="D2169" s="36">
        <v>7.36</v>
      </c>
    </row>
    <row r="2170" spans="1:4" ht="14.25" customHeight="1">
      <c r="A2170" s="36">
        <v>1917546</v>
      </c>
      <c r="B2170" s="17" t="s">
        <v>2226</v>
      </c>
      <c r="C2170" s="36" t="s">
        <v>249</v>
      </c>
      <c r="D2170" s="36">
        <v>7.72</v>
      </c>
    </row>
    <row r="2171" spans="1:4" ht="14.25" customHeight="1">
      <c r="A2171" s="36">
        <v>1917547</v>
      </c>
      <c r="B2171" s="17" t="s">
        <v>2227</v>
      </c>
      <c r="C2171" s="36" t="s">
        <v>249</v>
      </c>
      <c r="D2171" s="36">
        <v>8.33</v>
      </c>
    </row>
    <row r="2172" spans="1:4" ht="14.25" customHeight="1">
      <c r="A2172" s="36">
        <v>1917548</v>
      </c>
      <c r="B2172" s="17" t="s">
        <v>2228</v>
      </c>
      <c r="C2172" s="36" t="s">
        <v>249</v>
      </c>
      <c r="D2172" s="36">
        <v>8.76</v>
      </c>
    </row>
    <row r="2173" spans="1:4" ht="14.25" customHeight="1">
      <c r="A2173" s="36">
        <v>1917549</v>
      </c>
      <c r="B2173" s="17" t="s">
        <v>2229</v>
      </c>
      <c r="C2173" s="36" t="s">
        <v>249</v>
      </c>
      <c r="D2173" s="36">
        <v>9.2200000000000006</v>
      </c>
    </row>
    <row r="2174" spans="1:4" ht="14.25" customHeight="1">
      <c r="A2174" s="36">
        <v>1917550</v>
      </c>
      <c r="B2174" s="17" t="s">
        <v>2230</v>
      </c>
      <c r="C2174" s="36" t="s">
        <v>249</v>
      </c>
      <c r="D2174" s="36">
        <v>9.7100000000000009</v>
      </c>
    </row>
    <row r="2175" spans="1:4" ht="14.25" customHeight="1">
      <c r="A2175" s="36">
        <v>1917551</v>
      </c>
      <c r="B2175" s="17" t="s">
        <v>2231</v>
      </c>
      <c r="C2175" s="36" t="s">
        <v>249</v>
      </c>
      <c r="D2175" s="36">
        <v>10.41</v>
      </c>
    </row>
    <row r="2176" spans="1:4" ht="14.25" customHeight="1">
      <c r="A2176" s="36">
        <v>1917552</v>
      </c>
      <c r="B2176" s="17" t="s">
        <v>2232</v>
      </c>
      <c r="C2176" s="36" t="s">
        <v>249</v>
      </c>
      <c r="D2176" s="36">
        <v>10.93</v>
      </c>
    </row>
    <row r="2177" spans="1:4" ht="14.25" customHeight="1">
      <c r="A2177" s="36">
        <v>1917553</v>
      </c>
      <c r="B2177" s="17" t="s">
        <v>2233</v>
      </c>
      <c r="C2177" s="36" t="s">
        <v>249</v>
      </c>
      <c r="D2177" s="36">
        <v>10.96</v>
      </c>
    </row>
    <row r="2178" spans="1:4" ht="14.25" customHeight="1">
      <c r="A2178" s="36">
        <v>1917554</v>
      </c>
      <c r="B2178" s="17" t="s">
        <v>2234</v>
      </c>
      <c r="C2178" s="36" t="s">
        <v>249</v>
      </c>
      <c r="D2178" s="36">
        <v>11.94</v>
      </c>
    </row>
    <row r="2179" spans="1:4" ht="14.25" customHeight="1">
      <c r="A2179" s="36">
        <v>1917555</v>
      </c>
      <c r="B2179" s="17" t="s">
        <v>2235</v>
      </c>
      <c r="C2179" s="36" t="s">
        <v>249</v>
      </c>
      <c r="D2179" s="36">
        <v>12.5</v>
      </c>
    </row>
    <row r="2180" spans="1:4" ht="14.25" customHeight="1">
      <c r="A2180" s="36">
        <v>1917556</v>
      </c>
      <c r="B2180" s="17" t="s">
        <v>2236</v>
      </c>
      <c r="C2180" s="36" t="s">
        <v>249</v>
      </c>
      <c r="D2180" s="36">
        <v>13.34</v>
      </c>
    </row>
    <row r="2181" spans="1:4" ht="14.25" customHeight="1">
      <c r="A2181" s="36">
        <v>1917557</v>
      </c>
      <c r="B2181" s="17" t="s">
        <v>2237</v>
      </c>
      <c r="C2181" s="36" t="s">
        <v>249</v>
      </c>
      <c r="D2181" s="36">
        <v>13.96</v>
      </c>
    </row>
    <row r="2182" spans="1:4" ht="14.25" customHeight="1">
      <c r="A2182" s="36">
        <v>1917558</v>
      </c>
      <c r="B2182" s="17" t="s">
        <v>2238</v>
      </c>
      <c r="C2182" s="36" t="s">
        <v>249</v>
      </c>
      <c r="D2182" s="36">
        <v>14.84</v>
      </c>
    </row>
    <row r="2183" spans="1:4" ht="14.25" customHeight="1">
      <c r="A2183" s="36">
        <v>1917559</v>
      </c>
      <c r="B2183" s="17" t="s">
        <v>2239</v>
      </c>
      <c r="C2183" s="36" t="s">
        <v>249</v>
      </c>
      <c r="D2183" s="36">
        <v>16.329999999999998</v>
      </c>
    </row>
    <row r="2184" spans="1:4" ht="14.25" customHeight="1">
      <c r="A2184" s="36">
        <v>1917560</v>
      </c>
      <c r="B2184" s="17" t="s">
        <v>2240</v>
      </c>
      <c r="C2184" s="36" t="s">
        <v>249</v>
      </c>
      <c r="D2184" s="36">
        <v>18.149999999999999</v>
      </c>
    </row>
    <row r="2185" spans="1:4" ht="14.25" customHeight="1">
      <c r="A2185" s="36">
        <v>1917561</v>
      </c>
      <c r="B2185" s="17" t="s">
        <v>2241</v>
      </c>
      <c r="C2185" s="36" t="s">
        <v>249</v>
      </c>
      <c r="D2185" s="36">
        <v>20</v>
      </c>
    </row>
    <row r="2186" spans="1:4" ht="14.25" customHeight="1">
      <c r="A2186" s="36">
        <v>1917562</v>
      </c>
      <c r="B2186" s="17" t="s">
        <v>2242</v>
      </c>
      <c r="C2186" s="36" t="s">
        <v>249</v>
      </c>
      <c r="D2186" s="36">
        <v>22.1</v>
      </c>
    </row>
    <row r="2187" spans="1:4" ht="14.25" customHeight="1">
      <c r="A2187" s="36">
        <v>1917563</v>
      </c>
      <c r="B2187" s="17" t="s">
        <v>2243</v>
      </c>
      <c r="C2187" s="36" t="s">
        <v>249</v>
      </c>
      <c r="D2187" s="36">
        <v>24.02</v>
      </c>
    </row>
    <row r="2188" spans="1:4" ht="14.25" customHeight="1">
      <c r="A2188" s="36">
        <v>1917564</v>
      </c>
      <c r="B2188" s="17" t="s">
        <v>2244</v>
      </c>
      <c r="C2188" s="36" t="s">
        <v>249</v>
      </c>
      <c r="D2188" s="36">
        <v>26.1</v>
      </c>
    </row>
    <row r="2189" spans="1:4" ht="14.25" customHeight="1">
      <c r="A2189" s="36">
        <v>1917565</v>
      </c>
      <c r="B2189" s="17" t="s">
        <v>2245</v>
      </c>
      <c r="C2189" s="36" t="s">
        <v>249</v>
      </c>
      <c r="D2189" s="36">
        <v>28.79</v>
      </c>
    </row>
    <row r="2190" spans="1:4" ht="14.25" customHeight="1">
      <c r="A2190" s="36">
        <v>1917538</v>
      </c>
      <c r="B2190" s="17" t="s">
        <v>2246</v>
      </c>
      <c r="C2190" s="36" t="s">
        <v>249</v>
      </c>
      <c r="D2190" s="36">
        <v>4.74</v>
      </c>
    </row>
    <row r="2191" spans="1:4" ht="14.25" customHeight="1">
      <c r="A2191" s="36">
        <v>1917566</v>
      </c>
      <c r="B2191" s="17" t="s">
        <v>2247</v>
      </c>
      <c r="C2191" s="36" t="s">
        <v>249</v>
      </c>
      <c r="D2191" s="36">
        <v>31.58</v>
      </c>
    </row>
    <row r="2192" spans="1:4" ht="14.25" customHeight="1">
      <c r="A2192" s="36">
        <v>1917567</v>
      </c>
      <c r="B2192" s="17" t="s">
        <v>2248</v>
      </c>
      <c r="C2192" s="36" t="s">
        <v>249</v>
      </c>
      <c r="D2192" s="36">
        <v>34.51</v>
      </c>
    </row>
    <row r="2193" spans="1:4" ht="14.25" customHeight="1">
      <c r="A2193" s="36">
        <v>1917568</v>
      </c>
      <c r="B2193" s="17" t="s">
        <v>2249</v>
      </c>
      <c r="C2193" s="36" t="s">
        <v>249</v>
      </c>
      <c r="D2193" s="36">
        <v>37.31</v>
      </c>
    </row>
    <row r="2194" spans="1:4" ht="14.25" customHeight="1">
      <c r="A2194" s="36">
        <v>1917569</v>
      </c>
      <c r="B2194" s="17" t="s">
        <v>2250</v>
      </c>
      <c r="C2194" s="36" t="s">
        <v>249</v>
      </c>
      <c r="D2194" s="36">
        <v>40.729999999999997</v>
      </c>
    </row>
    <row r="2195" spans="1:4" ht="14.25" customHeight="1">
      <c r="A2195" s="36">
        <v>1917570</v>
      </c>
      <c r="B2195" s="17" t="s">
        <v>2251</v>
      </c>
      <c r="C2195" s="36" t="s">
        <v>249</v>
      </c>
      <c r="D2195" s="36">
        <v>43.92</v>
      </c>
    </row>
    <row r="2196" spans="1:4" ht="14.25" customHeight="1">
      <c r="A2196" s="36">
        <v>1917571</v>
      </c>
      <c r="B2196" s="17" t="s">
        <v>2252</v>
      </c>
      <c r="C2196" s="36" t="s">
        <v>249</v>
      </c>
      <c r="D2196" s="36">
        <v>47.69</v>
      </c>
    </row>
    <row r="2197" spans="1:4" ht="14.25" customHeight="1">
      <c r="A2197" s="36">
        <v>1917572</v>
      </c>
      <c r="B2197" s="17" t="s">
        <v>2253</v>
      </c>
      <c r="C2197" s="36" t="s">
        <v>249</v>
      </c>
      <c r="D2197" s="36">
        <v>51.88</v>
      </c>
    </row>
    <row r="2198" spans="1:4" ht="14.25" customHeight="1">
      <c r="A2198" s="36">
        <v>1917573</v>
      </c>
      <c r="B2198" s="17" t="s">
        <v>2254</v>
      </c>
      <c r="C2198" s="36" t="s">
        <v>249</v>
      </c>
      <c r="D2198" s="36">
        <v>56.45</v>
      </c>
    </row>
    <row r="2199" spans="1:4" ht="14.25" customHeight="1">
      <c r="A2199" s="36">
        <v>1917574</v>
      </c>
      <c r="B2199" s="17" t="s">
        <v>2255</v>
      </c>
      <c r="C2199" s="36" t="s">
        <v>249</v>
      </c>
      <c r="D2199" s="36">
        <v>60.55</v>
      </c>
    </row>
    <row r="2200" spans="1:4" ht="14.25" customHeight="1">
      <c r="A2200" s="36">
        <v>1917539</v>
      </c>
      <c r="B2200" s="17" t="s">
        <v>2256</v>
      </c>
      <c r="C2200" s="36" t="s">
        <v>249</v>
      </c>
      <c r="D2200" s="36">
        <v>5.05</v>
      </c>
    </row>
    <row r="2201" spans="1:4" ht="14.25" customHeight="1">
      <c r="A2201" s="36">
        <v>1917540</v>
      </c>
      <c r="B2201" s="17" t="s">
        <v>2257</v>
      </c>
      <c r="C2201" s="36" t="s">
        <v>249</v>
      </c>
      <c r="D2201" s="36">
        <v>5.41</v>
      </c>
    </row>
    <row r="2202" spans="1:4" ht="14.25" customHeight="1">
      <c r="A2202" s="36">
        <v>1917738</v>
      </c>
      <c r="B2202" s="17" t="s">
        <v>2258</v>
      </c>
      <c r="C2202" s="36" t="s">
        <v>249</v>
      </c>
      <c r="D2202" s="36">
        <v>4.66</v>
      </c>
    </row>
    <row r="2203" spans="1:4" ht="14.25" customHeight="1">
      <c r="A2203" s="36">
        <v>1917238</v>
      </c>
      <c r="B2203" s="17" t="s">
        <v>2259</v>
      </c>
      <c r="C2203" s="36" t="s">
        <v>249</v>
      </c>
      <c r="D2203" s="36">
        <v>7.27</v>
      </c>
    </row>
    <row r="2204" spans="1:4" ht="14.25" customHeight="1">
      <c r="A2204" s="36">
        <v>1917239</v>
      </c>
      <c r="B2204" s="17" t="s">
        <v>2260</v>
      </c>
      <c r="C2204" s="36" t="s">
        <v>249</v>
      </c>
      <c r="D2204" s="36">
        <v>7.96</v>
      </c>
    </row>
    <row r="2205" spans="1:4" ht="14.25" customHeight="1">
      <c r="A2205" s="36">
        <v>1917240</v>
      </c>
      <c r="B2205" s="17" t="s">
        <v>2261</v>
      </c>
      <c r="C2205" s="36" t="s">
        <v>249</v>
      </c>
      <c r="D2205" s="36">
        <v>8.48</v>
      </c>
    </row>
    <row r="2206" spans="1:4" ht="14.25" customHeight="1">
      <c r="A2206" s="36">
        <v>1917241</v>
      </c>
      <c r="B2206" s="17" t="s">
        <v>2262</v>
      </c>
      <c r="C2206" s="36" t="s">
        <v>249</v>
      </c>
      <c r="D2206" s="36">
        <v>8.9600000000000009</v>
      </c>
    </row>
    <row r="2207" spans="1:4" ht="14.25" customHeight="1">
      <c r="A2207" s="36">
        <v>1917242</v>
      </c>
      <c r="B2207" s="17" t="s">
        <v>2263</v>
      </c>
      <c r="C2207" s="36" t="s">
        <v>249</v>
      </c>
      <c r="D2207" s="36">
        <v>9.42</v>
      </c>
    </row>
    <row r="2208" spans="1:4" ht="14.25" customHeight="1">
      <c r="A2208" s="36">
        <v>1917243</v>
      </c>
      <c r="B2208" s="17" t="s">
        <v>2264</v>
      </c>
      <c r="C2208" s="36" t="s">
        <v>249</v>
      </c>
      <c r="D2208" s="36">
        <v>9.86</v>
      </c>
    </row>
    <row r="2209" spans="1:4" ht="14.25" customHeight="1">
      <c r="A2209" s="36">
        <v>1917244</v>
      </c>
      <c r="B2209" s="17" t="s">
        <v>2265</v>
      </c>
      <c r="C2209" s="36" t="s">
        <v>249</v>
      </c>
      <c r="D2209" s="36">
        <v>10.5</v>
      </c>
    </row>
    <row r="2210" spans="1:4" ht="14.25" customHeight="1">
      <c r="A2210" s="36">
        <v>1917245</v>
      </c>
      <c r="B2210" s="17" t="s">
        <v>2266</v>
      </c>
      <c r="C2210" s="36" t="s">
        <v>249</v>
      </c>
      <c r="D2210" s="36">
        <v>11.02</v>
      </c>
    </row>
    <row r="2211" spans="1:4" ht="14.25" customHeight="1">
      <c r="A2211" s="36">
        <v>1917246</v>
      </c>
      <c r="B2211" s="17" t="s">
        <v>2267</v>
      </c>
      <c r="C2211" s="36" t="s">
        <v>249</v>
      </c>
      <c r="D2211" s="36">
        <v>11.58</v>
      </c>
    </row>
    <row r="2212" spans="1:4" ht="14.25" customHeight="1">
      <c r="A2212" s="36">
        <v>1917247</v>
      </c>
      <c r="B2212" s="17" t="s">
        <v>2268</v>
      </c>
      <c r="C2212" s="36" t="s">
        <v>249</v>
      </c>
      <c r="D2212" s="36">
        <v>12.53</v>
      </c>
    </row>
    <row r="2213" spans="1:4" ht="14.25" customHeight="1">
      <c r="A2213" s="36">
        <v>1917248</v>
      </c>
      <c r="B2213" s="17" t="s">
        <v>2269</v>
      </c>
      <c r="C2213" s="36" t="s">
        <v>249</v>
      </c>
      <c r="D2213" s="36">
        <v>14.3</v>
      </c>
    </row>
    <row r="2214" spans="1:4" ht="14.25" customHeight="1">
      <c r="A2214" s="36">
        <v>1917249</v>
      </c>
      <c r="B2214" s="17" t="s">
        <v>2270</v>
      </c>
      <c r="C2214" s="36" t="s">
        <v>249</v>
      </c>
      <c r="D2214" s="36">
        <v>17.11</v>
      </c>
    </row>
    <row r="2215" spans="1:4" ht="14.25" customHeight="1">
      <c r="A2215" s="36">
        <v>1917235</v>
      </c>
      <c r="B2215" s="17" t="s">
        <v>2271</v>
      </c>
      <c r="C2215" s="36" t="s">
        <v>249</v>
      </c>
      <c r="D2215" s="36">
        <v>5.83</v>
      </c>
    </row>
    <row r="2216" spans="1:4" ht="14.25" customHeight="1">
      <c r="A2216" s="36">
        <v>1917236</v>
      </c>
      <c r="B2216" s="17" t="s">
        <v>2272</v>
      </c>
      <c r="C2216" s="36" t="s">
        <v>249</v>
      </c>
      <c r="D2216" s="36">
        <v>6.21</v>
      </c>
    </row>
    <row r="2217" spans="1:4" ht="14.25" customHeight="1">
      <c r="A2217" s="36">
        <v>1917237</v>
      </c>
      <c r="B2217" s="17" t="s">
        <v>2273</v>
      </c>
      <c r="C2217" s="36" t="s">
        <v>249</v>
      </c>
      <c r="D2217" s="36">
        <v>6.68</v>
      </c>
    </row>
    <row r="2218" spans="1:4" ht="14.25" customHeight="1">
      <c r="A2218" s="36">
        <v>1917725</v>
      </c>
      <c r="B2218" s="17" t="s">
        <v>2274</v>
      </c>
      <c r="C2218" s="36" t="s">
        <v>249</v>
      </c>
      <c r="D2218" s="36">
        <v>5.68</v>
      </c>
    </row>
    <row r="2219" spans="1:4" ht="14.25" customHeight="1">
      <c r="A2219" s="36">
        <v>1917311</v>
      </c>
      <c r="B2219" s="17" t="s">
        <v>2275</v>
      </c>
      <c r="C2219" s="36" t="s">
        <v>249</v>
      </c>
      <c r="D2219" s="36">
        <v>5.71</v>
      </c>
    </row>
    <row r="2220" spans="1:4" ht="14.25" customHeight="1">
      <c r="A2220" s="36">
        <v>1917312</v>
      </c>
      <c r="B2220" s="17" t="s">
        <v>2276</v>
      </c>
      <c r="C2220" s="36" t="s">
        <v>249</v>
      </c>
      <c r="D2220" s="36">
        <v>6.41</v>
      </c>
    </row>
    <row r="2221" spans="1:4" ht="14.25" customHeight="1">
      <c r="A2221" s="36">
        <v>1917313</v>
      </c>
      <c r="B2221" s="17" t="s">
        <v>2277</v>
      </c>
      <c r="C2221" s="36" t="s">
        <v>249</v>
      </c>
      <c r="D2221" s="36">
        <v>6.87</v>
      </c>
    </row>
    <row r="2222" spans="1:4" ht="14.25" customHeight="1">
      <c r="A2222" s="36">
        <v>1917314</v>
      </c>
      <c r="B2222" s="17" t="s">
        <v>2278</v>
      </c>
      <c r="C2222" s="36" t="s">
        <v>249</v>
      </c>
      <c r="D2222" s="36">
        <v>7.32</v>
      </c>
    </row>
    <row r="2223" spans="1:4" ht="14.25" customHeight="1">
      <c r="A2223" s="36">
        <v>1917315</v>
      </c>
      <c r="B2223" s="17" t="s">
        <v>2279</v>
      </c>
      <c r="C2223" s="36" t="s">
        <v>249</v>
      </c>
      <c r="D2223" s="36">
        <v>7.85</v>
      </c>
    </row>
    <row r="2224" spans="1:4" ht="14.25" customHeight="1">
      <c r="A2224" s="36">
        <v>1917316</v>
      </c>
      <c r="B2224" s="17" t="s">
        <v>2280</v>
      </c>
      <c r="C2224" s="36" t="s">
        <v>249</v>
      </c>
      <c r="D2224" s="36">
        <v>8.39</v>
      </c>
    </row>
    <row r="2225" spans="1:4" ht="14.25" customHeight="1">
      <c r="A2225" s="36">
        <v>1917317</v>
      </c>
      <c r="B2225" s="17" t="s">
        <v>2281</v>
      </c>
      <c r="C2225" s="36" t="s">
        <v>249</v>
      </c>
      <c r="D2225" s="36">
        <v>9.19</v>
      </c>
    </row>
    <row r="2226" spans="1:4" ht="14.25" customHeight="1">
      <c r="A2226" s="36">
        <v>1917318</v>
      </c>
      <c r="B2226" s="17" t="s">
        <v>2282</v>
      </c>
      <c r="C2226" s="36" t="s">
        <v>249</v>
      </c>
      <c r="D2226" s="36">
        <v>9.91</v>
      </c>
    </row>
    <row r="2227" spans="1:4" ht="14.25" customHeight="1">
      <c r="A2227" s="36">
        <v>1917319</v>
      </c>
      <c r="B2227" s="17" t="s">
        <v>2283</v>
      </c>
      <c r="C2227" s="36" t="s">
        <v>249</v>
      </c>
      <c r="D2227" s="36">
        <v>10.6</v>
      </c>
    </row>
    <row r="2228" spans="1:4" ht="14.25" customHeight="1">
      <c r="A2228" s="36">
        <v>1917320</v>
      </c>
      <c r="B2228" s="17" t="s">
        <v>2284</v>
      </c>
      <c r="C2228" s="36" t="s">
        <v>249</v>
      </c>
      <c r="D2228" s="36">
        <v>11.33</v>
      </c>
    </row>
    <row r="2229" spans="1:4" ht="14.25" customHeight="1">
      <c r="A2229" s="36">
        <v>1917321</v>
      </c>
      <c r="B2229" s="17" t="s">
        <v>2285</v>
      </c>
      <c r="C2229" s="36" t="s">
        <v>249</v>
      </c>
      <c r="D2229" s="36">
        <v>13.8</v>
      </c>
    </row>
    <row r="2230" spans="1:4" ht="14.25" customHeight="1">
      <c r="A2230" s="36">
        <v>1917322</v>
      </c>
      <c r="B2230" s="17" t="s">
        <v>2286</v>
      </c>
      <c r="C2230" s="36" t="s">
        <v>249</v>
      </c>
      <c r="D2230" s="36">
        <v>15.97</v>
      </c>
    </row>
    <row r="2231" spans="1:4" ht="14.25" customHeight="1">
      <c r="A2231" s="36">
        <v>1917323</v>
      </c>
      <c r="B2231" s="17" t="s">
        <v>2287</v>
      </c>
      <c r="C2231" s="36" t="s">
        <v>249</v>
      </c>
      <c r="D2231" s="36">
        <v>18.739999999999998</v>
      </c>
    </row>
    <row r="2232" spans="1:4" ht="14.25" customHeight="1">
      <c r="A2232" s="36">
        <v>1917324</v>
      </c>
      <c r="B2232" s="17" t="s">
        <v>2288</v>
      </c>
      <c r="C2232" s="36" t="s">
        <v>249</v>
      </c>
      <c r="D2232" s="36">
        <v>21.65</v>
      </c>
    </row>
    <row r="2233" spans="1:4" ht="14.25" customHeight="1">
      <c r="A2233" s="36">
        <v>1917325</v>
      </c>
      <c r="B2233" s="17" t="s">
        <v>2289</v>
      </c>
      <c r="C2233" s="36" t="s">
        <v>249</v>
      </c>
      <c r="D2233" s="36">
        <v>25.07</v>
      </c>
    </row>
    <row r="2234" spans="1:4" ht="14.25" customHeight="1">
      <c r="A2234" s="36">
        <v>1917326</v>
      </c>
      <c r="B2234" s="17" t="s">
        <v>2290</v>
      </c>
      <c r="C2234" s="36" t="s">
        <v>249</v>
      </c>
      <c r="D2234" s="36">
        <v>29.69</v>
      </c>
    </row>
    <row r="2235" spans="1:4" ht="14.25" customHeight="1">
      <c r="A2235" s="36">
        <v>1917327</v>
      </c>
      <c r="B2235" s="17" t="s">
        <v>2291</v>
      </c>
      <c r="C2235" s="36" t="s">
        <v>249</v>
      </c>
      <c r="D2235" s="36">
        <v>34.4</v>
      </c>
    </row>
    <row r="2236" spans="1:4" ht="14.25" customHeight="1">
      <c r="A2236" s="36">
        <v>1917328</v>
      </c>
      <c r="B2236" s="17" t="s">
        <v>2292</v>
      </c>
      <c r="C2236" s="36" t="s">
        <v>249</v>
      </c>
      <c r="D2236" s="36">
        <v>39.79</v>
      </c>
    </row>
    <row r="2237" spans="1:4" ht="14.25" customHeight="1">
      <c r="A2237" s="36">
        <v>1917329</v>
      </c>
      <c r="B2237" s="17" t="s">
        <v>2293</v>
      </c>
      <c r="C2237" s="36" t="s">
        <v>249</v>
      </c>
      <c r="D2237" s="36">
        <v>43.44</v>
      </c>
    </row>
    <row r="2238" spans="1:4" ht="14.25" customHeight="1">
      <c r="A2238" s="36">
        <v>1917330</v>
      </c>
      <c r="B2238" s="17" t="s">
        <v>2294</v>
      </c>
      <c r="C2238" s="36" t="s">
        <v>249</v>
      </c>
      <c r="D2238" s="36">
        <v>47.94</v>
      </c>
    </row>
    <row r="2239" spans="1:4" ht="14.25" customHeight="1">
      <c r="A2239" s="36">
        <v>1917308</v>
      </c>
      <c r="B2239" s="17" t="s">
        <v>2295</v>
      </c>
      <c r="C2239" s="36" t="s">
        <v>249</v>
      </c>
      <c r="D2239" s="36">
        <v>4.7</v>
      </c>
    </row>
    <row r="2240" spans="1:4" ht="14.25" customHeight="1">
      <c r="A2240" s="36">
        <v>1917309</v>
      </c>
      <c r="B2240" s="17" t="s">
        <v>2296</v>
      </c>
      <c r="C2240" s="36" t="s">
        <v>249</v>
      </c>
      <c r="D2240" s="36">
        <v>4.99</v>
      </c>
    </row>
    <row r="2241" spans="1:4" ht="14.25" customHeight="1">
      <c r="A2241" s="36">
        <v>1917310</v>
      </c>
      <c r="B2241" s="17" t="s">
        <v>2297</v>
      </c>
      <c r="C2241" s="36" t="s">
        <v>249</v>
      </c>
      <c r="D2241" s="36">
        <v>5.3</v>
      </c>
    </row>
    <row r="2242" spans="1:4" ht="14.25" customHeight="1">
      <c r="A2242" s="36">
        <v>1917730</v>
      </c>
      <c r="B2242" s="17" t="s">
        <v>2298</v>
      </c>
      <c r="C2242" s="36" t="s">
        <v>249</v>
      </c>
      <c r="D2242" s="36">
        <v>4.6399999999999997</v>
      </c>
    </row>
    <row r="2243" spans="1:4" ht="14.25" customHeight="1">
      <c r="A2243" s="36">
        <v>1917415</v>
      </c>
      <c r="B2243" s="17" t="s">
        <v>2299</v>
      </c>
      <c r="C2243" s="36" t="s">
        <v>249</v>
      </c>
      <c r="D2243" s="36">
        <v>5.69</v>
      </c>
    </row>
    <row r="2244" spans="1:4" ht="14.25" customHeight="1">
      <c r="A2244" s="36">
        <v>1917416</v>
      </c>
      <c r="B2244" s="17" t="s">
        <v>2300</v>
      </c>
      <c r="C2244" s="36" t="s">
        <v>249</v>
      </c>
      <c r="D2244" s="36">
        <v>6.35</v>
      </c>
    </row>
    <row r="2245" spans="1:4" ht="14.25" customHeight="1">
      <c r="A2245" s="36">
        <v>1917417</v>
      </c>
      <c r="B2245" s="17" t="s">
        <v>2301</v>
      </c>
      <c r="C2245" s="36" t="s">
        <v>249</v>
      </c>
      <c r="D2245" s="36">
        <v>6.8</v>
      </c>
    </row>
    <row r="2246" spans="1:4" ht="14.25" customHeight="1">
      <c r="A2246" s="36">
        <v>1917418</v>
      </c>
      <c r="B2246" s="17" t="s">
        <v>2302</v>
      </c>
      <c r="C2246" s="36" t="s">
        <v>249</v>
      </c>
      <c r="D2246" s="36">
        <v>7.22</v>
      </c>
    </row>
    <row r="2247" spans="1:4" ht="14.25" customHeight="1">
      <c r="A2247" s="36">
        <v>1917419</v>
      </c>
      <c r="B2247" s="17" t="s">
        <v>2303</v>
      </c>
      <c r="C2247" s="36" t="s">
        <v>249</v>
      </c>
      <c r="D2247" s="36">
        <v>7.6</v>
      </c>
    </row>
    <row r="2248" spans="1:4" ht="14.25" customHeight="1">
      <c r="A2248" s="36">
        <v>1917420</v>
      </c>
      <c r="B2248" s="17" t="s">
        <v>2304</v>
      </c>
      <c r="C2248" s="36" t="s">
        <v>249</v>
      </c>
      <c r="D2248" s="36">
        <v>8.0399999999999991</v>
      </c>
    </row>
    <row r="2249" spans="1:4" ht="14.25" customHeight="1">
      <c r="A2249" s="36">
        <v>1917421</v>
      </c>
      <c r="B2249" s="17" t="s">
        <v>2305</v>
      </c>
      <c r="C2249" s="36" t="s">
        <v>249</v>
      </c>
      <c r="D2249" s="36">
        <v>8.73</v>
      </c>
    </row>
    <row r="2250" spans="1:4" ht="14.25" customHeight="1">
      <c r="A2250" s="36">
        <v>1917422</v>
      </c>
      <c r="B2250" s="17" t="s">
        <v>2306</v>
      </c>
      <c r="C2250" s="36" t="s">
        <v>249</v>
      </c>
      <c r="D2250" s="36">
        <v>9.15</v>
      </c>
    </row>
    <row r="2251" spans="1:4" ht="14.25" customHeight="1">
      <c r="A2251" s="36">
        <v>1917423</v>
      </c>
      <c r="B2251" s="17" t="s">
        <v>2307</v>
      </c>
      <c r="C2251" s="36" t="s">
        <v>249</v>
      </c>
      <c r="D2251" s="36">
        <v>9.58</v>
      </c>
    </row>
    <row r="2252" spans="1:4" ht="14.25" customHeight="1">
      <c r="A2252" s="36">
        <v>1917424</v>
      </c>
      <c r="B2252" s="17" t="s">
        <v>2308</v>
      </c>
      <c r="C2252" s="36" t="s">
        <v>249</v>
      </c>
      <c r="D2252" s="36">
        <v>10.02</v>
      </c>
    </row>
    <row r="2253" spans="1:4" ht="14.25" customHeight="1">
      <c r="A2253" s="36">
        <v>1917425</v>
      </c>
      <c r="B2253" s="17" t="s">
        <v>2309</v>
      </c>
      <c r="C2253" s="36" t="s">
        <v>249</v>
      </c>
      <c r="D2253" s="36">
        <v>10.86</v>
      </c>
    </row>
    <row r="2254" spans="1:4" ht="14.25" customHeight="1">
      <c r="A2254" s="36">
        <v>1917426</v>
      </c>
      <c r="B2254" s="17" t="s">
        <v>2310</v>
      </c>
      <c r="C2254" s="36" t="s">
        <v>249</v>
      </c>
      <c r="D2254" s="36">
        <v>11.78</v>
      </c>
    </row>
    <row r="2255" spans="1:4" ht="14.25" customHeight="1">
      <c r="A2255" s="36">
        <v>1917427</v>
      </c>
      <c r="B2255" s="17" t="s">
        <v>2311</v>
      </c>
      <c r="C2255" s="36" t="s">
        <v>249</v>
      </c>
      <c r="D2255" s="36">
        <v>13.41</v>
      </c>
    </row>
    <row r="2256" spans="1:4" ht="14.25" customHeight="1">
      <c r="A2256" s="36">
        <v>1917428</v>
      </c>
      <c r="B2256" s="17" t="s">
        <v>2312</v>
      </c>
      <c r="C2256" s="36" t="s">
        <v>249</v>
      </c>
      <c r="D2256" s="36">
        <v>15.31</v>
      </c>
    </row>
    <row r="2257" spans="1:4" ht="14.25" customHeight="1">
      <c r="A2257" s="36">
        <v>1917429</v>
      </c>
      <c r="B2257" s="17" t="s">
        <v>2313</v>
      </c>
      <c r="C2257" s="36" t="s">
        <v>249</v>
      </c>
      <c r="D2257" s="36">
        <v>17.32</v>
      </c>
    </row>
    <row r="2258" spans="1:4" ht="14.25" customHeight="1">
      <c r="A2258" s="36">
        <v>1917430</v>
      </c>
      <c r="B2258" s="17" t="s">
        <v>2314</v>
      </c>
      <c r="C2258" s="36" t="s">
        <v>249</v>
      </c>
      <c r="D2258" s="36">
        <v>19.95</v>
      </c>
    </row>
    <row r="2259" spans="1:4" ht="14.25" customHeight="1">
      <c r="A2259" s="36">
        <v>1917431</v>
      </c>
      <c r="B2259" s="17" t="s">
        <v>2315</v>
      </c>
      <c r="C2259" s="36" t="s">
        <v>249</v>
      </c>
      <c r="D2259" s="36">
        <v>22.27</v>
      </c>
    </row>
    <row r="2260" spans="1:4" ht="14.25" customHeight="1">
      <c r="A2260" s="36">
        <v>1917432</v>
      </c>
      <c r="B2260" s="17" t="s">
        <v>2316</v>
      </c>
      <c r="C2260" s="36" t="s">
        <v>249</v>
      </c>
      <c r="D2260" s="36">
        <v>25.27</v>
      </c>
    </row>
    <row r="2261" spans="1:4" ht="14.25" customHeight="1">
      <c r="A2261" s="36">
        <v>1917433</v>
      </c>
      <c r="B2261" s="17" t="s">
        <v>2317</v>
      </c>
      <c r="C2261" s="36" t="s">
        <v>249</v>
      </c>
      <c r="D2261" s="36">
        <v>28.34</v>
      </c>
    </row>
    <row r="2262" spans="1:4" ht="14.25" customHeight="1">
      <c r="A2262" s="36">
        <v>1917434</v>
      </c>
      <c r="B2262" s="17" t="s">
        <v>2318</v>
      </c>
      <c r="C2262" s="36" t="s">
        <v>249</v>
      </c>
      <c r="D2262" s="36">
        <v>31.96</v>
      </c>
    </row>
    <row r="2263" spans="1:4" ht="14.25" customHeight="1">
      <c r="A2263" s="36">
        <v>1917435</v>
      </c>
      <c r="B2263" s="17" t="s">
        <v>2319</v>
      </c>
      <c r="C2263" s="36" t="s">
        <v>249</v>
      </c>
      <c r="D2263" s="36">
        <v>36.31</v>
      </c>
    </row>
    <row r="2264" spans="1:4" ht="14.25" customHeight="1">
      <c r="A2264" s="36">
        <v>1917436</v>
      </c>
      <c r="B2264" s="17" t="s">
        <v>2320</v>
      </c>
      <c r="C2264" s="36" t="s">
        <v>249</v>
      </c>
      <c r="D2264" s="36">
        <v>40.229999999999997</v>
      </c>
    </row>
    <row r="2265" spans="1:4" ht="14.25" customHeight="1">
      <c r="A2265" s="36">
        <v>1917437</v>
      </c>
      <c r="B2265" s="17" t="s">
        <v>2321</v>
      </c>
      <c r="C2265" s="36" t="s">
        <v>249</v>
      </c>
      <c r="D2265" s="36">
        <v>45.24</v>
      </c>
    </row>
    <row r="2266" spans="1:4" ht="14.25" customHeight="1">
      <c r="A2266" s="36">
        <v>1917438</v>
      </c>
      <c r="B2266" s="17" t="s">
        <v>2322</v>
      </c>
      <c r="C2266" s="36" t="s">
        <v>249</v>
      </c>
      <c r="D2266" s="36">
        <v>48.74</v>
      </c>
    </row>
    <row r="2267" spans="1:4" ht="14.25" customHeight="1">
      <c r="A2267" s="36">
        <v>1917439</v>
      </c>
      <c r="B2267" s="17" t="s">
        <v>2323</v>
      </c>
      <c r="C2267" s="36" t="s">
        <v>249</v>
      </c>
      <c r="D2267" s="36">
        <v>51.8</v>
      </c>
    </row>
    <row r="2268" spans="1:4" ht="14.25" customHeight="1">
      <c r="A2268" s="36">
        <v>1917412</v>
      </c>
      <c r="B2268" s="17" t="s">
        <v>2324</v>
      </c>
      <c r="C2268" s="36" t="s">
        <v>249</v>
      </c>
      <c r="D2268" s="36">
        <v>4.3</v>
      </c>
    </row>
    <row r="2269" spans="1:4" ht="14.25" customHeight="1">
      <c r="A2269" s="36">
        <v>1917413</v>
      </c>
      <c r="B2269" s="17" t="s">
        <v>2325</v>
      </c>
      <c r="C2269" s="36" t="s">
        <v>249</v>
      </c>
      <c r="D2269" s="36">
        <v>4.8</v>
      </c>
    </row>
    <row r="2270" spans="1:4" ht="14.25" customHeight="1">
      <c r="A2270" s="36">
        <v>1917414</v>
      </c>
      <c r="B2270" s="17" t="s">
        <v>2326</v>
      </c>
      <c r="C2270" s="36" t="s">
        <v>249</v>
      </c>
      <c r="D2270" s="36">
        <v>5.29</v>
      </c>
    </row>
    <row r="2271" spans="1:4" ht="14.25" customHeight="1">
      <c r="A2271" s="36">
        <v>1917733</v>
      </c>
      <c r="B2271" s="17" t="s">
        <v>2327</v>
      </c>
      <c r="C2271" s="36" t="s">
        <v>249</v>
      </c>
      <c r="D2271" s="36">
        <v>4.0199999999999996</v>
      </c>
    </row>
    <row r="2272" spans="1:4" ht="14.25" customHeight="1">
      <c r="A2272" s="36">
        <v>1917049</v>
      </c>
      <c r="B2272" s="17" t="s">
        <v>2328</v>
      </c>
      <c r="C2272" s="36" t="s">
        <v>249</v>
      </c>
      <c r="D2272" s="36">
        <v>12.29</v>
      </c>
    </row>
    <row r="2273" spans="1:4" ht="14.25" customHeight="1">
      <c r="A2273" s="36">
        <v>1917050</v>
      </c>
      <c r="B2273" s="17" t="s">
        <v>2329</v>
      </c>
      <c r="C2273" s="36" t="s">
        <v>249</v>
      </c>
      <c r="D2273" s="36">
        <v>12.52</v>
      </c>
    </row>
    <row r="2274" spans="1:4" ht="14.25" customHeight="1">
      <c r="A2274" s="36">
        <v>1917051</v>
      </c>
      <c r="B2274" s="17" t="s">
        <v>2330</v>
      </c>
      <c r="C2274" s="36" t="s">
        <v>249</v>
      </c>
      <c r="D2274" s="36">
        <v>12.75</v>
      </c>
    </row>
    <row r="2275" spans="1:4" ht="14.25" customHeight="1">
      <c r="A2275" s="36">
        <v>1917052</v>
      </c>
      <c r="B2275" s="17" t="s">
        <v>2331</v>
      </c>
      <c r="C2275" s="36" t="s">
        <v>249</v>
      </c>
      <c r="D2275" s="36">
        <v>12.99</v>
      </c>
    </row>
    <row r="2276" spans="1:4" ht="14.25" customHeight="1">
      <c r="A2276" s="36">
        <v>1917053</v>
      </c>
      <c r="B2276" s="17" t="s">
        <v>2332</v>
      </c>
      <c r="C2276" s="36" t="s">
        <v>249</v>
      </c>
      <c r="D2276" s="36">
        <v>13.24</v>
      </c>
    </row>
    <row r="2277" spans="1:4" ht="14.25" customHeight="1">
      <c r="A2277" s="36">
        <v>1917054</v>
      </c>
      <c r="B2277" s="17" t="s">
        <v>2333</v>
      </c>
      <c r="C2277" s="36" t="s">
        <v>249</v>
      </c>
      <c r="D2277" s="36">
        <v>13.38</v>
      </c>
    </row>
    <row r="2278" spans="1:4" ht="14.25" customHeight="1">
      <c r="A2278" s="36">
        <v>1901553</v>
      </c>
      <c r="B2278" s="17" t="s">
        <v>2334</v>
      </c>
      <c r="C2278" s="36" t="s">
        <v>249</v>
      </c>
      <c r="D2278" s="36">
        <v>8.33</v>
      </c>
    </row>
    <row r="2279" spans="1:4" ht="14.25" customHeight="1">
      <c r="A2279" s="36">
        <v>1901554</v>
      </c>
      <c r="B2279" s="17" t="s">
        <v>2335</v>
      </c>
      <c r="C2279" s="36" t="s">
        <v>249</v>
      </c>
      <c r="D2279" s="36">
        <v>8.4</v>
      </c>
    </row>
    <row r="2280" spans="1:4" ht="14.25" customHeight="1">
      <c r="A2280" s="36">
        <v>1901555</v>
      </c>
      <c r="B2280" s="17" t="s">
        <v>2336</v>
      </c>
      <c r="C2280" s="36" t="s">
        <v>249</v>
      </c>
      <c r="D2280" s="36">
        <v>8.4700000000000006</v>
      </c>
    </row>
    <row r="2281" spans="1:4" ht="14.25" customHeight="1">
      <c r="A2281" s="36">
        <v>1901556</v>
      </c>
      <c r="B2281" s="17" t="s">
        <v>2337</v>
      </c>
      <c r="C2281" s="36" t="s">
        <v>249</v>
      </c>
      <c r="D2281" s="36">
        <v>8.5399999999999991</v>
      </c>
    </row>
    <row r="2282" spans="1:4" ht="14.25" customHeight="1">
      <c r="A2282" s="36">
        <v>1901557</v>
      </c>
      <c r="B2282" s="17" t="s">
        <v>2338</v>
      </c>
      <c r="C2282" s="36" t="s">
        <v>249</v>
      </c>
      <c r="D2282" s="36">
        <v>8.6199999999999992</v>
      </c>
    </row>
    <row r="2283" spans="1:4" ht="14.25" customHeight="1">
      <c r="A2283" s="36">
        <v>1901558</v>
      </c>
      <c r="B2283" s="17" t="s">
        <v>2339</v>
      </c>
      <c r="C2283" s="36" t="s">
        <v>249</v>
      </c>
      <c r="D2283" s="36">
        <v>8.66</v>
      </c>
    </row>
    <row r="2284" spans="1:4" ht="14.25" customHeight="1">
      <c r="A2284" s="36">
        <v>1901560</v>
      </c>
      <c r="B2284" s="17" t="s">
        <v>2340</v>
      </c>
      <c r="C2284" s="36" t="s">
        <v>249</v>
      </c>
      <c r="D2284" s="36">
        <v>11.04</v>
      </c>
    </row>
    <row r="2285" spans="1:4" ht="14.25" customHeight="1">
      <c r="A2285" s="36">
        <v>1901561</v>
      </c>
      <c r="B2285" s="17" t="s">
        <v>2341</v>
      </c>
      <c r="C2285" s="36" t="s">
        <v>249</v>
      </c>
      <c r="D2285" s="36">
        <v>11.1</v>
      </c>
    </row>
    <row r="2286" spans="1:4" ht="14.25" customHeight="1">
      <c r="A2286" s="36">
        <v>1901562</v>
      </c>
      <c r="B2286" s="17" t="s">
        <v>2342</v>
      </c>
      <c r="C2286" s="36" t="s">
        <v>249</v>
      </c>
      <c r="D2286" s="36">
        <v>11.17</v>
      </c>
    </row>
    <row r="2287" spans="1:4" ht="14.25" customHeight="1">
      <c r="A2287" s="36">
        <v>1901563</v>
      </c>
      <c r="B2287" s="17" t="s">
        <v>2343</v>
      </c>
      <c r="C2287" s="36" t="s">
        <v>249</v>
      </c>
      <c r="D2287" s="36">
        <v>11.24</v>
      </c>
    </row>
    <row r="2288" spans="1:4" ht="14.25" customHeight="1">
      <c r="A2288" s="36">
        <v>1901564</v>
      </c>
      <c r="B2288" s="17" t="s">
        <v>2344</v>
      </c>
      <c r="C2288" s="36" t="s">
        <v>249</v>
      </c>
      <c r="D2288" s="36">
        <v>11.31</v>
      </c>
    </row>
    <row r="2289" spans="1:4" ht="14.25" customHeight="1">
      <c r="A2289" s="36">
        <v>1901559</v>
      </c>
      <c r="B2289" s="17" t="s">
        <v>2345</v>
      </c>
      <c r="C2289" s="36" t="s">
        <v>249</v>
      </c>
      <c r="D2289" s="36">
        <v>11.35</v>
      </c>
    </row>
    <row r="2290" spans="1:4" ht="14.25" customHeight="1">
      <c r="A2290" s="36">
        <v>1917085</v>
      </c>
      <c r="B2290" s="17" t="s">
        <v>2346</v>
      </c>
      <c r="C2290" s="36" t="s">
        <v>249</v>
      </c>
      <c r="D2290" s="36">
        <v>10.85</v>
      </c>
    </row>
    <row r="2291" spans="1:4" ht="14.25" customHeight="1">
      <c r="A2291" s="36">
        <v>1917086</v>
      </c>
      <c r="B2291" s="17" t="s">
        <v>2347</v>
      </c>
      <c r="C2291" s="36" t="s">
        <v>249</v>
      </c>
      <c r="D2291" s="36">
        <v>10.99</v>
      </c>
    </row>
    <row r="2292" spans="1:4" ht="14.25" customHeight="1">
      <c r="A2292" s="36">
        <v>1917087</v>
      </c>
      <c r="B2292" s="17" t="s">
        <v>2348</v>
      </c>
      <c r="C2292" s="36" t="s">
        <v>249</v>
      </c>
      <c r="D2292" s="36">
        <v>11.14</v>
      </c>
    </row>
    <row r="2293" spans="1:4" ht="14.25" customHeight="1">
      <c r="A2293" s="36">
        <v>1917088</v>
      </c>
      <c r="B2293" s="17" t="s">
        <v>2349</v>
      </c>
      <c r="C2293" s="36" t="s">
        <v>249</v>
      </c>
      <c r="D2293" s="36">
        <v>11.29</v>
      </c>
    </row>
    <row r="2294" spans="1:4" ht="14.25" customHeight="1">
      <c r="A2294" s="36">
        <v>1917089</v>
      </c>
      <c r="B2294" s="17" t="s">
        <v>2350</v>
      </c>
      <c r="C2294" s="36" t="s">
        <v>249</v>
      </c>
      <c r="D2294" s="36">
        <v>11.45</v>
      </c>
    </row>
    <row r="2295" spans="1:4" ht="14.25" customHeight="1">
      <c r="A2295" s="36">
        <v>1917090</v>
      </c>
      <c r="B2295" s="17" t="s">
        <v>2351</v>
      </c>
      <c r="C2295" s="36" t="s">
        <v>249</v>
      </c>
      <c r="D2295" s="36">
        <v>11.53</v>
      </c>
    </row>
    <row r="2296" spans="1:4" ht="14.25" customHeight="1">
      <c r="A2296" s="36">
        <v>1901566</v>
      </c>
      <c r="B2296" s="17" t="s">
        <v>2352</v>
      </c>
      <c r="C2296" s="36" t="s">
        <v>249</v>
      </c>
      <c r="D2296" s="36">
        <v>13.82</v>
      </c>
    </row>
    <row r="2297" spans="1:4" ht="14.25" customHeight="1">
      <c r="A2297" s="36">
        <v>1901567</v>
      </c>
      <c r="B2297" s="17" t="s">
        <v>2353</v>
      </c>
      <c r="C2297" s="36" t="s">
        <v>249</v>
      </c>
      <c r="D2297" s="36">
        <v>13.88</v>
      </c>
    </row>
    <row r="2298" spans="1:4" ht="14.25" customHeight="1">
      <c r="A2298" s="36">
        <v>1901568</v>
      </c>
      <c r="B2298" s="17" t="s">
        <v>2354</v>
      </c>
      <c r="C2298" s="36" t="s">
        <v>249</v>
      </c>
      <c r="D2298" s="36">
        <v>13.94</v>
      </c>
    </row>
    <row r="2299" spans="1:4" ht="14.25" customHeight="1">
      <c r="A2299" s="36">
        <v>1901569</v>
      </c>
      <c r="B2299" s="17" t="s">
        <v>2355</v>
      </c>
      <c r="C2299" s="36" t="s">
        <v>249</v>
      </c>
      <c r="D2299" s="36">
        <v>14.01</v>
      </c>
    </row>
    <row r="2300" spans="1:4" ht="14.25" customHeight="1">
      <c r="A2300" s="36">
        <v>1901570</v>
      </c>
      <c r="B2300" s="17" t="s">
        <v>2356</v>
      </c>
      <c r="C2300" s="36" t="s">
        <v>249</v>
      </c>
      <c r="D2300" s="36">
        <v>14.08</v>
      </c>
    </row>
    <row r="2301" spans="1:4" ht="14.25" customHeight="1">
      <c r="A2301" s="36">
        <v>1901565</v>
      </c>
      <c r="B2301" s="17" t="s">
        <v>2357</v>
      </c>
      <c r="C2301" s="36" t="s">
        <v>249</v>
      </c>
      <c r="D2301" s="36">
        <v>14.12</v>
      </c>
    </row>
    <row r="2302" spans="1:4" ht="14.25" customHeight="1">
      <c r="A2302" s="36">
        <v>1917121</v>
      </c>
      <c r="B2302" s="17" t="s">
        <v>2358</v>
      </c>
      <c r="C2302" s="36" t="s">
        <v>249</v>
      </c>
      <c r="D2302" s="36">
        <v>10.199999999999999</v>
      </c>
    </row>
    <row r="2303" spans="1:4" ht="14.25" customHeight="1">
      <c r="A2303" s="36">
        <v>1917122</v>
      </c>
      <c r="B2303" s="17" t="s">
        <v>2359</v>
      </c>
      <c r="C2303" s="36" t="s">
        <v>249</v>
      </c>
      <c r="D2303" s="36">
        <v>10.31</v>
      </c>
    </row>
    <row r="2304" spans="1:4" ht="14.25" customHeight="1">
      <c r="A2304" s="36">
        <v>1917123</v>
      </c>
      <c r="B2304" s="17" t="s">
        <v>2360</v>
      </c>
      <c r="C2304" s="36" t="s">
        <v>249</v>
      </c>
      <c r="D2304" s="36">
        <v>10.43</v>
      </c>
    </row>
    <row r="2305" spans="1:4" ht="14.25" customHeight="1">
      <c r="A2305" s="36">
        <v>1917124</v>
      </c>
      <c r="B2305" s="17" t="s">
        <v>2361</v>
      </c>
      <c r="C2305" s="36" t="s">
        <v>249</v>
      </c>
      <c r="D2305" s="36">
        <v>10.55</v>
      </c>
    </row>
    <row r="2306" spans="1:4" ht="14.25" customHeight="1">
      <c r="A2306" s="36">
        <v>1917125</v>
      </c>
      <c r="B2306" s="17" t="s">
        <v>2362</v>
      </c>
      <c r="C2306" s="36" t="s">
        <v>249</v>
      </c>
      <c r="D2306" s="36">
        <v>10.69</v>
      </c>
    </row>
    <row r="2307" spans="1:4" ht="14.25" customHeight="1">
      <c r="A2307" s="36">
        <v>1917126</v>
      </c>
      <c r="B2307" s="17" t="s">
        <v>2363</v>
      </c>
      <c r="C2307" s="36" t="s">
        <v>249</v>
      </c>
      <c r="D2307" s="36">
        <v>10.76</v>
      </c>
    </row>
    <row r="2308" spans="1:4" ht="14.25" customHeight="1">
      <c r="A2308" s="36">
        <v>1917157</v>
      </c>
      <c r="B2308" s="17" t="s">
        <v>2364</v>
      </c>
      <c r="C2308" s="36" t="s">
        <v>249</v>
      </c>
      <c r="D2308" s="36">
        <v>9.5299999999999994</v>
      </c>
    </row>
    <row r="2309" spans="1:4" ht="14.25" customHeight="1">
      <c r="A2309" s="36">
        <v>1917158</v>
      </c>
      <c r="B2309" s="17" t="s">
        <v>2365</v>
      </c>
      <c r="C2309" s="36" t="s">
        <v>249</v>
      </c>
      <c r="D2309" s="36">
        <v>9.6300000000000008</v>
      </c>
    </row>
    <row r="2310" spans="1:4" ht="14.25" customHeight="1">
      <c r="A2310" s="36">
        <v>1917159</v>
      </c>
      <c r="B2310" s="17" t="s">
        <v>2366</v>
      </c>
      <c r="C2310" s="36" t="s">
        <v>249</v>
      </c>
      <c r="D2310" s="36">
        <v>9.74</v>
      </c>
    </row>
    <row r="2311" spans="1:4" ht="14.25" customHeight="1">
      <c r="A2311" s="36">
        <v>1917160</v>
      </c>
      <c r="B2311" s="17" t="s">
        <v>2367</v>
      </c>
      <c r="C2311" s="36" t="s">
        <v>249</v>
      </c>
      <c r="D2311" s="36">
        <v>9.85</v>
      </c>
    </row>
    <row r="2312" spans="1:4" ht="14.25" customHeight="1">
      <c r="A2312" s="36">
        <v>1917161</v>
      </c>
      <c r="B2312" s="17" t="s">
        <v>2368</v>
      </c>
      <c r="C2312" s="36" t="s">
        <v>249</v>
      </c>
      <c r="D2312" s="36">
        <v>9.9600000000000009</v>
      </c>
    </row>
    <row r="2313" spans="1:4" ht="14.25" customHeight="1">
      <c r="A2313" s="36">
        <v>1917162</v>
      </c>
      <c r="B2313" s="17" t="s">
        <v>2369</v>
      </c>
      <c r="C2313" s="36" t="s">
        <v>249</v>
      </c>
      <c r="D2313" s="36">
        <v>10.02</v>
      </c>
    </row>
    <row r="2314" spans="1:4" ht="14.25" customHeight="1">
      <c r="A2314" s="36">
        <v>1917193</v>
      </c>
      <c r="B2314" s="17" t="s">
        <v>2370</v>
      </c>
      <c r="C2314" s="36" t="s">
        <v>249</v>
      </c>
      <c r="D2314" s="36">
        <v>8.9</v>
      </c>
    </row>
    <row r="2315" spans="1:4" ht="14.25" customHeight="1">
      <c r="A2315" s="36">
        <v>1917194</v>
      </c>
      <c r="B2315" s="17" t="s">
        <v>2371</v>
      </c>
      <c r="C2315" s="36" t="s">
        <v>249</v>
      </c>
      <c r="D2315" s="36">
        <v>8.99</v>
      </c>
    </row>
    <row r="2316" spans="1:4" ht="14.25" customHeight="1">
      <c r="A2316" s="36">
        <v>1917195</v>
      </c>
      <c r="B2316" s="17" t="s">
        <v>2372</v>
      </c>
      <c r="C2316" s="36" t="s">
        <v>249</v>
      </c>
      <c r="D2316" s="36">
        <v>9.08</v>
      </c>
    </row>
    <row r="2317" spans="1:4" ht="14.25" customHeight="1">
      <c r="A2317" s="36">
        <v>1917196</v>
      </c>
      <c r="B2317" s="17" t="s">
        <v>2373</v>
      </c>
      <c r="C2317" s="36" t="s">
        <v>249</v>
      </c>
      <c r="D2317" s="36">
        <v>9.18</v>
      </c>
    </row>
    <row r="2318" spans="1:4" ht="14.25" customHeight="1">
      <c r="A2318" s="36">
        <v>1917197</v>
      </c>
      <c r="B2318" s="17" t="s">
        <v>2374</v>
      </c>
      <c r="C2318" s="36" t="s">
        <v>249</v>
      </c>
      <c r="D2318" s="36">
        <v>9.2799999999999994</v>
      </c>
    </row>
    <row r="2319" spans="1:4" ht="14.25" customHeight="1">
      <c r="A2319" s="36">
        <v>1917198</v>
      </c>
      <c r="B2319" s="17" t="s">
        <v>2375</v>
      </c>
      <c r="C2319" s="36" t="s">
        <v>249</v>
      </c>
      <c r="D2319" s="36">
        <v>9.34</v>
      </c>
    </row>
    <row r="2320" spans="1:4" ht="14.25" customHeight="1">
      <c r="A2320" s="36">
        <v>1917013</v>
      </c>
      <c r="B2320" s="17" t="s">
        <v>2376</v>
      </c>
      <c r="C2320" s="36" t="s">
        <v>249</v>
      </c>
      <c r="D2320" s="36">
        <v>16.670000000000002</v>
      </c>
    </row>
    <row r="2321" spans="1:4" ht="14.25" customHeight="1">
      <c r="A2321" s="36">
        <v>1917014</v>
      </c>
      <c r="B2321" s="17" t="s">
        <v>2377</v>
      </c>
      <c r="C2321" s="36" t="s">
        <v>249</v>
      </c>
      <c r="D2321" s="36">
        <v>16.989999999999998</v>
      </c>
    </row>
    <row r="2322" spans="1:4" ht="14.25" customHeight="1">
      <c r="A2322" s="36">
        <v>1917015</v>
      </c>
      <c r="B2322" s="17" t="s">
        <v>2378</v>
      </c>
      <c r="C2322" s="36" t="s">
        <v>249</v>
      </c>
      <c r="D2322" s="36">
        <v>17.32</v>
      </c>
    </row>
    <row r="2323" spans="1:4" ht="14.25" customHeight="1">
      <c r="A2323" s="36">
        <v>1917016</v>
      </c>
      <c r="B2323" s="17" t="s">
        <v>2379</v>
      </c>
      <c r="C2323" s="36" t="s">
        <v>249</v>
      </c>
      <c r="D2323" s="36">
        <v>17.66</v>
      </c>
    </row>
    <row r="2324" spans="1:4" ht="14.25" customHeight="1">
      <c r="A2324" s="36">
        <v>1917017</v>
      </c>
      <c r="B2324" s="17" t="s">
        <v>2380</v>
      </c>
      <c r="C2324" s="36" t="s">
        <v>249</v>
      </c>
      <c r="D2324" s="36">
        <v>18.02</v>
      </c>
    </row>
    <row r="2325" spans="1:4" ht="14.25" customHeight="1">
      <c r="A2325" s="36">
        <v>1917018</v>
      </c>
      <c r="B2325" s="17" t="s">
        <v>2381</v>
      </c>
      <c r="C2325" s="36" t="s">
        <v>249</v>
      </c>
      <c r="D2325" s="36">
        <v>18.22</v>
      </c>
    </row>
    <row r="2326" spans="1:4" ht="14.25" customHeight="1">
      <c r="A2326" s="36">
        <v>1917623</v>
      </c>
      <c r="B2326" s="17" t="s">
        <v>2382</v>
      </c>
      <c r="C2326" s="36" t="s">
        <v>249</v>
      </c>
      <c r="D2326" s="36">
        <v>19.86</v>
      </c>
    </row>
    <row r="2327" spans="1:4" ht="14.25" customHeight="1">
      <c r="A2327" s="36">
        <v>1917624</v>
      </c>
      <c r="B2327" s="17" t="s">
        <v>2383</v>
      </c>
      <c r="C2327" s="36" t="s">
        <v>249</v>
      </c>
      <c r="D2327" s="36">
        <v>25.03</v>
      </c>
    </row>
    <row r="2328" spans="1:4" ht="14.25" customHeight="1">
      <c r="A2328" s="36">
        <v>1917625</v>
      </c>
      <c r="B2328" s="17" t="s">
        <v>2384</v>
      </c>
      <c r="C2328" s="36" t="s">
        <v>249</v>
      </c>
      <c r="D2328" s="36">
        <v>31.26</v>
      </c>
    </row>
    <row r="2329" spans="1:4" ht="14.25" customHeight="1">
      <c r="A2329" s="36">
        <v>1917626</v>
      </c>
      <c r="B2329" s="17" t="s">
        <v>2385</v>
      </c>
      <c r="C2329" s="36" t="s">
        <v>249</v>
      </c>
      <c r="D2329" s="36">
        <v>38.22</v>
      </c>
    </row>
    <row r="2330" spans="1:4" ht="14.25" customHeight="1">
      <c r="A2330" s="36">
        <v>1917627</v>
      </c>
      <c r="B2330" s="17" t="s">
        <v>2386</v>
      </c>
      <c r="C2330" s="36" t="s">
        <v>249</v>
      </c>
      <c r="D2330" s="36">
        <v>45.91</v>
      </c>
    </row>
    <row r="2331" spans="1:4" ht="14.25" customHeight="1">
      <c r="A2331" s="36">
        <v>1917628</v>
      </c>
      <c r="B2331" s="17" t="s">
        <v>2387</v>
      </c>
      <c r="C2331" s="36" t="s">
        <v>249</v>
      </c>
      <c r="D2331" s="36">
        <v>53.58</v>
      </c>
    </row>
    <row r="2332" spans="1:4" ht="14.25" customHeight="1">
      <c r="A2332" s="36">
        <v>1917620</v>
      </c>
      <c r="B2332" s="17" t="s">
        <v>2388</v>
      </c>
      <c r="C2332" s="36" t="s">
        <v>249</v>
      </c>
      <c r="D2332" s="36">
        <v>9.34</v>
      </c>
    </row>
    <row r="2333" spans="1:4" ht="14.25" customHeight="1">
      <c r="A2333" s="36">
        <v>1917621</v>
      </c>
      <c r="B2333" s="17" t="s">
        <v>2389</v>
      </c>
      <c r="C2333" s="36" t="s">
        <v>249</v>
      </c>
      <c r="D2333" s="36">
        <v>10.88</v>
      </c>
    </row>
    <row r="2334" spans="1:4" ht="14.25" customHeight="1">
      <c r="A2334" s="36">
        <v>1917622</v>
      </c>
      <c r="B2334" s="17" t="s">
        <v>2390</v>
      </c>
      <c r="C2334" s="36" t="s">
        <v>249</v>
      </c>
      <c r="D2334" s="36">
        <v>13.5</v>
      </c>
    </row>
    <row r="2335" spans="1:4" ht="14.25" customHeight="1">
      <c r="A2335" s="36">
        <v>1917741</v>
      </c>
      <c r="B2335" s="17" t="s">
        <v>2391</v>
      </c>
      <c r="C2335" s="36" t="s">
        <v>249</v>
      </c>
      <c r="D2335" s="36">
        <v>8.64</v>
      </c>
    </row>
    <row r="2336" spans="1:4" ht="14.25" customHeight="1">
      <c r="A2336" s="36">
        <v>1917269</v>
      </c>
      <c r="B2336" s="17" t="s">
        <v>2392</v>
      </c>
      <c r="C2336" s="36" t="s">
        <v>249</v>
      </c>
      <c r="D2336" s="36">
        <v>23.87</v>
      </c>
    </row>
    <row r="2337" spans="1:4" ht="14.25" customHeight="1">
      <c r="A2337" s="36">
        <v>1917270</v>
      </c>
      <c r="B2337" s="17" t="s">
        <v>2393</v>
      </c>
      <c r="C2337" s="36" t="s">
        <v>249</v>
      </c>
      <c r="D2337" s="36">
        <v>32.090000000000003</v>
      </c>
    </row>
    <row r="2338" spans="1:4" ht="14.25" customHeight="1">
      <c r="A2338" s="36">
        <v>1917266</v>
      </c>
      <c r="B2338" s="17" t="s">
        <v>2394</v>
      </c>
      <c r="C2338" s="36" t="s">
        <v>249</v>
      </c>
      <c r="D2338" s="36">
        <v>7.9</v>
      </c>
    </row>
    <row r="2339" spans="1:4" ht="14.25" customHeight="1">
      <c r="A2339" s="36">
        <v>1917267</v>
      </c>
      <c r="B2339" s="17" t="s">
        <v>2395</v>
      </c>
      <c r="C2339" s="36" t="s">
        <v>249</v>
      </c>
      <c r="D2339" s="36">
        <v>11.43</v>
      </c>
    </row>
    <row r="2340" spans="1:4" ht="14.25" customHeight="1">
      <c r="A2340" s="36">
        <v>1917268</v>
      </c>
      <c r="B2340" s="17" t="s">
        <v>2396</v>
      </c>
      <c r="C2340" s="36" t="s">
        <v>249</v>
      </c>
      <c r="D2340" s="36">
        <v>17.37</v>
      </c>
    </row>
    <row r="2341" spans="1:4" ht="14.25" customHeight="1">
      <c r="A2341" s="36">
        <v>1917728</v>
      </c>
      <c r="B2341" s="17" t="s">
        <v>2397</v>
      </c>
      <c r="C2341" s="36" t="s">
        <v>249</v>
      </c>
      <c r="D2341" s="36">
        <v>7.29</v>
      </c>
    </row>
    <row r="2342" spans="1:4" ht="14.25" customHeight="1">
      <c r="A2342" s="36">
        <v>1917358</v>
      </c>
      <c r="B2342" s="17" t="s">
        <v>2398</v>
      </c>
      <c r="C2342" s="36" t="s">
        <v>249</v>
      </c>
      <c r="D2342" s="36">
        <v>7.41</v>
      </c>
    </row>
    <row r="2343" spans="1:4" ht="14.25" customHeight="1">
      <c r="A2343" s="36">
        <v>1917362</v>
      </c>
      <c r="B2343" s="17" t="s">
        <v>2399</v>
      </c>
      <c r="C2343" s="36" t="s">
        <v>249</v>
      </c>
      <c r="D2343" s="36">
        <v>35.22</v>
      </c>
    </row>
    <row r="2344" spans="1:4" ht="14.25" customHeight="1">
      <c r="A2344" s="36">
        <v>1917363</v>
      </c>
      <c r="B2344" s="17" t="s">
        <v>2400</v>
      </c>
      <c r="C2344" s="36" t="s">
        <v>249</v>
      </c>
      <c r="D2344" s="36">
        <v>42.83</v>
      </c>
    </row>
    <row r="2345" spans="1:4" ht="14.25" customHeight="1">
      <c r="A2345" s="36">
        <v>1917359</v>
      </c>
      <c r="B2345" s="17" t="s">
        <v>2401</v>
      </c>
      <c r="C2345" s="36" t="s">
        <v>249</v>
      </c>
      <c r="D2345" s="36">
        <v>10.42</v>
      </c>
    </row>
    <row r="2346" spans="1:4" ht="14.25" customHeight="1">
      <c r="A2346" s="36">
        <v>1917360</v>
      </c>
      <c r="B2346" s="17" t="s">
        <v>2402</v>
      </c>
      <c r="C2346" s="36" t="s">
        <v>249</v>
      </c>
      <c r="D2346" s="36">
        <v>16.98</v>
      </c>
    </row>
    <row r="2347" spans="1:4" ht="14.25" customHeight="1">
      <c r="A2347" s="36">
        <v>1917361</v>
      </c>
      <c r="B2347" s="17" t="s">
        <v>2403</v>
      </c>
      <c r="C2347" s="36" t="s">
        <v>249</v>
      </c>
      <c r="D2347" s="36">
        <v>25.31</v>
      </c>
    </row>
    <row r="2348" spans="1:4" ht="14.25" customHeight="1">
      <c r="A2348" s="36">
        <v>1917476</v>
      </c>
      <c r="B2348" s="17" t="s">
        <v>2404</v>
      </c>
      <c r="C2348" s="36" t="s">
        <v>249</v>
      </c>
      <c r="D2348" s="36">
        <v>26.26</v>
      </c>
    </row>
    <row r="2349" spans="1:4" ht="14.25" customHeight="1">
      <c r="A2349" s="36">
        <v>1917477</v>
      </c>
      <c r="B2349" s="17" t="s">
        <v>2405</v>
      </c>
      <c r="C2349" s="36" t="s">
        <v>249</v>
      </c>
      <c r="D2349" s="36">
        <v>33.76</v>
      </c>
    </row>
    <row r="2350" spans="1:4" ht="14.25" customHeight="1">
      <c r="A2350" s="36">
        <v>1917478</v>
      </c>
      <c r="B2350" s="17" t="s">
        <v>2406</v>
      </c>
      <c r="C2350" s="36" t="s">
        <v>249</v>
      </c>
      <c r="D2350" s="36">
        <v>43.24</v>
      </c>
    </row>
    <row r="2351" spans="1:4" ht="14.25" customHeight="1">
      <c r="A2351" s="36">
        <v>1917479</v>
      </c>
      <c r="B2351" s="17" t="s">
        <v>2407</v>
      </c>
      <c r="C2351" s="36" t="s">
        <v>249</v>
      </c>
      <c r="D2351" s="36">
        <v>46.96</v>
      </c>
    </row>
    <row r="2352" spans="1:4" ht="14.25" customHeight="1">
      <c r="A2352" s="36">
        <v>1917473</v>
      </c>
      <c r="B2352" s="17" t="s">
        <v>2408</v>
      </c>
      <c r="C2352" s="36" t="s">
        <v>249</v>
      </c>
      <c r="D2352" s="36">
        <v>12.1</v>
      </c>
    </row>
    <row r="2353" spans="1:4" ht="14.25" customHeight="1">
      <c r="A2353" s="36">
        <v>1917474</v>
      </c>
      <c r="B2353" s="17" t="s">
        <v>2409</v>
      </c>
      <c r="C2353" s="36" t="s">
        <v>249</v>
      </c>
      <c r="D2353" s="36">
        <v>15.54</v>
      </c>
    </row>
    <row r="2354" spans="1:4" ht="14.25" customHeight="1">
      <c r="A2354" s="36">
        <v>1917475</v>
      </c>
      <c r="B2354" s="17" t="s">
        <v>2410</v>
      </c>
      <c r="C2354" s="36" t="s">
        <v>249</v>
      </c>
      <c r="D2354" s="36">
        <v>19.850000000000001</v>
      </c>
    </row>
    <row r="2355" spans="1:4" ht="14.25" customHeight="1">
      <c r="A2355" s="36">
        <v>1917736</v>
      </c>
      <c r="B2355" s="17" t="s">
        <v>2411</v>
      </c>
      <c r="C2355" s="36" t="s">
        <v>249</v>
      </c>
      <c r="D2355" s="36">
        <v>8.7100000000000009</v>
      </c>
    </row>
    <row r="2356" spans="1:4" ht="14.25" customHeight="1">
      <c r="A2356" s="36">
        <v>1917067</v>
      </c>
      <c r="B2356" s="17" t="s">
        <v>2412</v>
      </c>
      <c r="C2356" s="36" t="s">
        <v>249</v>
      </c>
      <c r="D2356" s="36">
        <v>11.49</v>
      </c>
    </row>
    <row r="2357" spans="1:4" ht="14.25" customHeight="1">
      <c r="A2357" s="36">
        <v>1917068</v>
      </c>
      <c r="B2357" s="17" t="s">
        <v>2413</v>
      </c>
      <c r="C2357" s="36" t="s">
        <v>249</v>
      </c>
      <c r="D2357" s="36">
        <v>11.72</v>
      </c>
    </row>
    <row r="2358" spans="1:4" ht="14.25" customHeight="1">
      <c r="A2358" s="36">
        <v>1917069</v>
      </c>
      <c r="B2358" s="17" t="s">
        <v>2414</v>
      </c>
      <c r="C2358" s="36" t="s">
        <v>249</v>
      </c>
      <c r="D2358" s="36">
        <v>11.95</v>
      </c>
    </row>
    <row r="2359" spans="1:4" ht="14.25" customHeight="1">
      <c r="A2359" s="36">
        <v>1917070</v>
      </c>
      <c r="B2359" s="17" t="s">
        <v>2415</v>
      </c>
      <c r="C2359" s="36" t="s">
        <v>249</v>
      </c>
      <c r="D2359" s="36">
        <v>12.2</v>
      </c>
    </row>
    <row r="2360" spans="1:4" ht="14.25" customHeight="1">
      <c r="A2360" s="36">
        <v>1917071</v>
      </c>
      <c r="B2360" s="17" t="s">
        <v>2416</v>
      </c>
      <c r="C2360" s="36" t="s">
        <v>249</v>
      </c>
      <c r="D2360" s="36">
        <v>12.46</v>
      </c>
    </row>
    <row r="2361" spans="1:4" ht="14.25" customHeight="1">
      <c r="A2361" s="36">
        <v>1917072</v>
      </c>
      <c r="B2361" s="17" t="s">
        <v>2417</v>
      </c>
      <c r="C2361" s="36" t="s">
        <v>249</v>
      </c>
      <c r="D2361" s="36">
        <v>12.6</v>
      </c>
    </row>
    <row r="2362" spans="1:4" ht="14.25" customHeight="1">
      <c r="A2362" s="36">
        <v>1901572</v>
      </c>
      <c r="B2362" s="17" t="s">
        <v>2418</v>
      </c>
      <c r="C2362" s="36" t="s">
        <v>249</v>
      </c>
      <c r="D2362" s="36">
        <v>7.63</v>
      </c>
    </row>
    <row r="2363" spans="1:4" ht="14.25" customHeight="1">
      <c r="A2363" s="36">
        <v>1901573</v>
      </c>
      <c r="B2363" s="17" t="s">
        <v>2419</v>
      </c>
      <c r="C2363" s="36" t="s">
        <v>249</v>
      </c>
      <c r="D2363" s="36">
        <v>7.7</v>
      </c>
    </row>
    <row r="2364" spans="1:4" ht="14.25" customHeight="1">
      <c r="A2364" s="36">
        <v>1901574</v>
      </c>
      <c r="B2364" s="17" t="s">
        <v>2420</v>
      </c>
      <c r="C2364" s="36" t="s">
        <v>249</v>
      </c>
      <c r="D2364" s="36">
        <v>7.77</v>
      </c>
    </row>
    <row r="2365" spans="1:4" ht="14.25" customHeight="1">
      <c r="A2365" s="36">
        <v>1901575</v>
      </c>
      <c r="B2365" s="17" t="s">
        <v>2421</v>
      </c>
      <c r="C2365" s="36" t="s">
        <v>249</v>
      </c>
      <c r="D2365" s="36">
        <v>7.84</v>
      </c>
    </row>
    <row r="2366" spans="1:4" ht="14.25" customHeight="1">
      <c r="A2366" s="36">
        <v>1901576</v>
      </c>
      <c r="B2366" s="17" t="s">
        <v>2422</v>
      </c>
      <c r="C2366" s="36" t="s">
        <v>249</v>
      </c>
      <c r="D2366" s="36">
        <v>7.92</v>
      </c>
    </row>
    <row r="2367" spans="1:4" ht="14.25" customHeight="1">
      <c r="A2367" s="36">
        <v>1901571</v>
      </c>
      <c r="B2367" s="17" t="s">
        <v>2423</v>
      </c>
      <c r="C2367" s="36" t="s">
        <v>249</v>
      </c>
      <c r="D2367" s="36">
        <v>7.96</v>
      </c>
    </row>
    <row r="2368" spans="1:4" ht="14.25" customHeight="1">
      <c r="A2368" s="36">
        <v>1901578</v>
      </c>
      <c r="B2368" s="17" t="s">
        <v>2424</v>
      </c>
      <c r="C2368" s="36" t="s">
        <v>249</v>
      </c>
      <c r="D2368" s="36">
        <v>10.02</v>
      </c>
    </row>
    <row r="2369" spans="1:4" ht="14.25" customHeight="1">
      <c r="A2369" s="36">
        <v>1901579</v>
      </c>
      <c r="B2369" s="17" t="s">
        <v>2425</v>
      </c>
      <c r="C2369" s="36" t="s">
        <v>249</v>
      </c>
      <c r="D2369" s="36">
        <v>10.08</v>
      </c>
    </row>
    <row r="2370" spans="1:4" ht="14.25" customHeight="1">
      <c r="A2370" s="36">
        <v>1901580</v>
      </c>
      <c r="B2370" s="17" t="s">
        <v>2426</v>
      </c>
      <c r="C2370" s="36" t="s">
        <v>249</v>
      </c>
      <c r="D2370" s="36">
        <v>10.15</v>
      </c>
    </row>
    <row r="2371" spans="1:4" ht="14.25" customHeight="1">
      <c r="A2371" s="36">
        <v>1901581</v>
      </c>
      <c r="B2371" s="17" t="s">
        <v>2427</v>
      </c>
      <c r="C2371" s="36" t="s">
        <v>249</v>
      </c>
      <c r="D2371" s="36">
        <v>10.220000000000001</v>
      </c>
    </row>
    <row r="2372" spans="1:4" ht="14.25" customHeight="1">
      <c r="A2372" s="36">
        <v>1901582</v>
      </c>
      <c r="B2372" s="17" t="s">
        <v>2428</v>
      </c>
      <c r="C2372" s="36" t="s">
        <v>249</v>
      </c>
      <c r="D2372" s="36">
        <v>10.29</v>
      </c>
    </row>
    <row r="2373" spans="1:4" ht="14.25" customHeight="1">
      <c r="A2373" s="36">
        <v>1901577</v>
      </c>
      <c r="B2373" s="17" t="s">
        <v>2429</v>
      </c>
      <c r="C2373" s="36" t="s">
        <v>249</v>
      </c>
      <c r="D2373" s="36">
        <v>10.33</v>
      </c>
    </row>
    <row r="2374" spans="1:4" ht="14.25" customHeight="1">
      <c r="A2374" s="36">
        <v>1917103</v>
      </c>
      <c r="B2374" s="17" t="s">
        <v>2430</v>
      </c>
      <c r="C2374" s="36" t="s">
        <v>249</v>
      </c>
      <c r="D2374" s="36">
        <v>10.02</v>
      </c>
    </row>
    <row r="2375" spans="1:4" ht="14.25" customHeight="1">
      <c r="A2375" s="36">
        <v>1917104</v>
      </c>
      <c r="B2375" s="17" t="s">
        <v>2431</v>
      </c>
      <c r="C2375" s="36" t="s">
        <v>249</v>
      </c>
      <c r="D2375" s="36">
        <v>10.16</v>
      </c>
    </row>
    <row r="2376" spans="1:4" ht="14.25" customHeight="1">
      <c r="A2376" s="36">
        <v>1917105</v>
      </c>
      <c r="B2376" s="17" t="s">
        <v>2432</v>
      </c>
      <c r="C2376" s="36" t="s">
        <v>249</v>
      </c>
      <c r="D2376" s="36">
        <v>10.31</v>
      </c>
    </row>
    <row r="2377" spans="1:4" ht="14.25" customHeight="1">
      <c r="A2377" s="36">
        <v>1917106</v>
      </c>
      <c r="B2377" s="17" t="s">
        <v>2433</v>
      </c>
      <c r="C2377" s="36" t="s">
        <v>249</v>
      </c>
      <c r="D2377" s="36">
        <v>10.47</v>
      </c>
    </row>
    <row r="2378" spans="1:4" ht="14.25" customHeight="1">
      <c r="A2378" s="36">
        <v>1917107</v>
      </c>
      <c r="B2378" s="17" t="s">
        <v>2434</v>
      </c>
      <c r="C2378" s="36" t="s">
        <v>249</v>
      </c>
      <c r="D2378" s="36">
        <v>10.63</v>
      </c>
    </row>
    <row r="2379" spans="1:4" ht="14.25" customHeight="1">
      <c r="A2379" s="36">
        <v>1917108</v>
      </c>
      <c r="B2379" s="17" t="s">
        <v>2435</v>
      </c>
      <c r="C2379" s="36" t="s">
        <v>249</v>
      </c>
      <c r="D2379" s="36">
        <v>10.72</v>
      </c>
    </row>
    <row r="2380" spans="1:4" ht="14.25" customHeight="1">
      <c r="A2380" s="36">
        <v>1901583</v>
      </c>
      <c r="B2380" s="17" t="s">
        <v>2436</v>
      </c>
      <c r="C2380" s="36" t="s">
        <v>249</v>
      </c>
      <c r="D2380" s="36">
        <v>12.47</v>
      </c>
    </row>
    <row r="2381" spans="1:4" ht="14.25" customHeight="1">
      <c r="A2381" s="36">
        <v>1901584</v>
      </c>
      <c r="B2381" s="17" t="s">
        <v>2437</v>
      </c>
      <c r="C2381" s="36" t="s">
        <v>249</v>
      </c>
      <c r="D2381" s="36">
        <v>12.53</v>
      </c>
    </row>
    <row r="2382" spans="1:4" ht="14.25" customHeight="1">
      <c r="A2382" s="36">
        <v>1901585</v>
      </c>
      <c r="B2382" s="17" t="s">
        <v>2438</v>
      </c>
      <c r="C2382" s="36" t="s">
        <v>249</v>
      </c>
      <c r="D2382" s="36">
        <v>12.6</v>
      </c>
    </row>
    <row r="2383" spans="1:4" ht="14.25" customHeight="1">
      <c r="A2383" s="36">
        <v>1901586</v>
      </c>
      <c r="B2383" s="17" t="s">
        <v>2439</v>
      </c>
      <c r="C2383" s="36" t="s">
        <v>249</v>
      </c>
      <c r="D2383" s="36">
        <v>12.67</v>
      </c>
    </row>
    <row r="2384" spans="1:4" ht="14.25" customHeight="1">
      <c r="A2384" s="36">
        <v>1901587</v>
      </c>
      <c r="B2384" s="17" t="s">
        <v>2440</v>
      </c>
      <c r="C2384" s="36" t="s">
        <v>249</v>
      </c>
      <c r="D2384" s="36">
        <v>12.74</v>
      </c>
    </row>
    <row r="2385" spans="1:4" ht="14.25" customHeight="1">
      <c r="A2385" s="36">
        <v>1901588</v>
      </c>
      <c r="B2385" s="17" t="s">
        <v>2441</v>
      </c>
      <c r="C2385" s="36" t="s">
        <v>249</v>
      </c>
      <c r="D2385" s="36">
        <v>12.78</v>
      </c>
    </row>
    <row r="2386" spans="1:4" ht="14.25" customHeight="1">
      <c r="A2386" s="36">
        <v>1917139</v>
      </c>
      <c r="B2386" s="17" t="s">
        <v>2442</v>
      </c>
      <c r="C2386" s="36" t="s">
        <v>249</v>
      </c>
      <c r="D2386" s="36">
        <v>9.3800000000000008</v>
      </c>
    </row>
    <row r="2387" spans="1:4" ht="14.25" customHeight="1">
      <c r="A2387" s="36">
        <v>1917140</v>
      </c>
      <c r="B2387" s="17" t="s">
        <v>2443</v>
      </c>
      <c r="C2387" s="36" t="s">
        <v>249</v>
      </c>
      <c r="D2387" s="36">
        <v>9.5</v>
      </c>
    </row>
    <row r="2388" spans="1:4" ht="14.25" customHeight="1">
      <c r="A2388" s="36">
        <v>1917141</v>
      </c>
      <c r="B2388" s="17" t="s">
        <v>2444</v>
      </c>
      <c r="C2388" s="36" t="s">
        <v>249</v>
      </c>
      <c r="D2388" s="36">
        <v>9.6199999999999992</v>
      </c>
    </row>
    <row r="2389" spans="1:4" ht="14.25" customHeight="1">
      <c r="A2389" s="36">
        <v>1917142</v>
      </c>
      <c r="B2389" s="17" t="s">
        <v>2445</v>
      </c>
      <c r="C2389" s="36" t="s">
        <v>249</v>
      </c>
      <c r="D2389" s="36">
        <v>9.75</v>
      </c>
    </row>
    <row r="2390" spans="1:4" ht="14.25" customHeight="1">
      <c r="A2390" s="36">
        <v>1917143</v>
      </c>
      <c r="B2390" s="17" t="s">
        <v>2446</v>
      </c>
      <c r="C2390" s="36" t="s">
        <v>249</v>
      </c>
      <c r="D2390" s="36">
        <v>9.8800000000000008</v>
      </c>
    </row>
    <row r="2391" spans="1:4" ht="14.25" customHeight="1">
      <c r="A2391" s="36">
        <v>1917144</v>
      </c>
      <c r="B2391" s="17" t="s">
        <v>2447</v>
      </c>
      <c r="C2391" s="36" t="s">
        <v>249</v>
      </c>
      <c r="D2391" s="36">
        <v>9.9499999999999993</v>
      </c>
    </row>
    <row r="2392" spans="1:4" ht="14.25" customHeight="1">
      <c r="A2392" s="36">
        <v>1917175</v>
      </c>
      <c r="B2392" s="17" t="s">
        <v>2448</v>
      </c>
      <c r="C2392" s="36" t="s">
        <v>249</v>
      </c>
      <c r="D2392" s="36">
        <v>8.76</v>
      </c>
    </row>
    <row r="2393" spans="1:4" ht="14.25" customHeight="1">
      <c r="A2393" s="36">
        <v>1917176</v>
      </c>
      <c r="B2393" s="17" t="s">
        <v>2449</v>
      </c>
      <c r="C2393" s="36" t="s">
        <v>249</v>
      </c>
      <c r="D2393" s="36">
        <v>8.8699999999999992</v>
      </c>
    </row>
    <row r="2394" spans="1:4" ht="14.25" customHeight="1">
      <c r="A2394" s="36">
        <v>1917177</v>
      </c>
      <c r="B2394" s="17" t="s">
        <v>2450</v>
      </c>
      <c r="C2394" s="36" t="s">
        <v>249</v>
      </c>
      <c r="D2394" s="36">
        <v>8.9700000000000006</v>
      </c>
    </row>
    <row r="2395" spans="1:4" ht="14.25" customHeight="1">
      <c r="A2395" s="36">
        <v>1917178</v>
      </c>
      <c r="B2395" s="17" t="s">
        <v>2451</v>
      </c>
      <c r="C2395" s="36" t="s">
        <v>249</v>
      </c>
      <c r="D2395" s="36">
        <v>9.08</v>
      </c>
    </row>
    <row r="2396" spans="1:4" ht="14.25" customHeight="1">
      <c r="A2396" s="36">
        <v>1917179</v>
      </c>
      <c r="B2396" s="17" t="s">
        <v>2452</v>
      </c>
      <c r="C2396" s="36" t="s">
        <v>249</v>
      </c>
      <c r="D2396" s="36">
        <v>9.1999999999999993</v>
      </c>
    </row>
    <row r="2397" spans="1:4" ht="14.25" customHeight="1">
      <c r="A2397" s="36">
        <v>1917180</v>
      </c>
      <c r="B2397" s="17" t="s">
        <v>2453</v>
      </c>
      <c r="C2397" s="36" t="s">
        <v>249</v>
      </c>
      <c r="D2397" s="36">
        <v>9.27</v>
      </c>
    </row>
    <row r="2398" spans="1:4" ht="14.25" customHeight="1">
      <c r="A2398" s="36">
        <v>1917211</v>
      </c>
      <c r="B2398" s="17" t="s">
        <v>2454</v>
      </c>
      <c r="C2398" s="36" t="s">
        <v>249</v>
      </c>
      <c r="D2398" s="36">
        <v>8.18</v>
      </c>
    </row>
    <row r="2399" spans="1:4" ht="14.25" customHeight="1">
      <c r="A2399" s="36">
        <v>1917212</v>
      </c>
      <c r="B2399" s="17" t="s">
        <v>2455</v>
      </c>
      <c r="C2399" s="36" t="s">
        <v>249</v>
      </c>
      <c r="D2399" s="36">
        <v>8.27</v>
      </c>
    </row>
    <row r="2400" spans="1:4" ht="14.25" customHeight="1">
      <c r="A2400" s="36">
        <v>1917213</v>
      </c>
      <c r="B2400" s="17" t="s">
        <v>2456</v>
      </c>
      <c r="C2400" s="36" t="s">
        <v>249</v>
      </c>
      <c r="D2400" s="36">
        <v>8.36</v>
      </c>
    </row>
    <row r="2401" spans="1:4" ht="14.25" customHeight="1">
      <c r="A2401" s="36">
        <v>1917214</v>
      </c>
      <c r="B2401" s="17" t="s">
        <v>2457</v>
      </c>
      <c r="C2401" s="36" t="s">
        <v>249</v>
      </c>
      <c r="D2401" s="36">
        <v>8.4600000000000009</v>
      </c>
    </row>
    <row r="2402" spans="1:4" ht="14.25" customHeight="1">
      <c r="A2402" s="36">
        <v>1917215</v>
      </c>
      <c r="B2402" s="17" t="s">
        <v>2458</v>
      </c>
      <c r="C2402" s="36" t="s">
        <v>249</v>
      </c>
      <c r="D2402" s="36">
        <v>8.57</v>
      </c>
    </row>
    <row r="2403" spans="1:4" ht="14.25" customHeight="1">
      <c r="A2403" s="36">
        <v>1917216</v>
      </c>
      <c r="B2403" s="17" t="s">
        <v>2459</v>
      </c>
      <c r="C2403" s="36" t="s">
        <v>249</v>
      </c>
      <c r="D2403" s="36">
        <v>8.6199999999999992</v>
      </c>
    </row>
    <row r="2404" spans="1:4" ht="14.25" customHeight="1">
      <c r="A2404" s="36">
        <v>1917031</v>
      </c>
      <c r="B2404" s="17" t="s">
        <v>2460</v>
      </c>
      <c r="C2404" s="36" t="s">
        <v>249</v>
      </c>
      <c r="D2404" s="36">
        <v>15.53</v>
      </c>
    </row>
    <row r="2405" spans="1:4" ht="14.25" customHeight="1">
      <c r="A2405" s="36">
        <v>1917032</v>
      </c>
      <c r="B2405" s="17" t="s">
        <v>2461</v>
      </c>
      <c r="C2405" s="36" t="s">
        <v>249</v>
      </c>
      <c r="D2405" s="36">
        <v>15.85</v>
      </c>
    </row>
    <row r="2406" spans="1:4" ht="14.25" customHeight="1">
      <c r="A2406" s="36">
        <v>1917033</v>
      </c>
      <c r="B2406" s="17" t="s">
        <v>2462</v>
      </c>
      <c r="C2406" s="36" t="s">
        <v>249</v>
      </c>
      <c r="D2406" s="36">
        <v>16.190000000000001</v>
      </c>
    </row>
    <row r="2407" spans="1:4" ht="14.25" customHeight="1">
      <c r="A2407" s="36">
        <v>1917034</v>
      </c>
      <c r="B2407" s="17" t="s">
        <v>2463</v>
      </c>
      <c r="C2407" s="36" t="s">
        <v>249</v>
      </c>
      <c r="D2407" s="36">
        <v>16.54</v>
      </c>
    </row>
    <row r="2408" spans="1:4" ht="14.25" customHeight="1">
      <c r="A2408" s="36">
        <v>1917035</v>
      </c>
      <c r="B2408" s="17" t="s">
        <v>2464</v>
      </c>
      <c r="C2408" s="36" t="s">
        <v>249</v>
      </c>
      <c r="D2408" s="36">
        <v>16.91</v>
      </c>
    </row>
    <row r="2409" spans="1:4" ht="14.25" customHeight="1">
      <c r="A2409" s="36">
        <v>1917036</v>
      </c>
      <c r="B2409" s="17" t="s">
        <v>2465</v>
      </c>
      <c r="C2409" s="36" t="s">
        <v>249</v>
      </c>
      <c r="D2409" s="36">
        <v>17.11</v>
      </c>
    </row>
    <row r="2410" spans="1:4" ht="14.25" customHeight="1">
      <c r="A2410" s="36">
        <v>1917605</v>
      </c>
      <c r="B2410" s="17" t="s">
        <v>2466</v>
      </c>
      <c r="C2410" s="36" t="s">
        <v>249</v>
      </c>
      <c r="D2410" s="36">
        <v>8.67</v>
      </c>
    </row>
    <row r="2411" spans="1:4" ht="14.25" customHeight="1">
      <c r="A2411" s="36">
        <v>1917606</v>
      </c>
      <c r="B2411" s="17" t="s">
        <v>2467</v>
      </c>
      <c r="C2411" s="36" t="s">
        <v>249</v>
      </c>
      <c r="D2411" s="36">
        <v>9.35</v>
      </c>
    </row>
    <row r="2412" spans="1:4" ht="14.25" customHeight="1">
      <c r="A2412" s="36">
        <v>1917607</v>
      </c>
      <c r="B2412" s="17" t="s">
        <v>2468</v>
      </c>
      <c r="C2412" s="36" t="s">
        <v>249</v>
      </c>
      <c r="D2412" s="36">
        <v>10.039999999999999</v>
      </c>
    </row>
    <row r="2413" spans="1:4" ht="14.25" customHeight="1">
      <c r="A2413" s="36">
        <v>1917608</v>
      </c>
      <c r="B2413" s="17" t="s">
        <v>2469</v>
      </c>
      <c r="C2413" s="36" t="s">
        <v>249</v>
      </c>
      <c r="D2413" s="36">
        <v>11.11</v>
      </c>
    </row>
    <row r="2414" spans="1:4" ht="14.25" customHeight="1">
      <c r="A2414" s="36">
        <v>1917609</v>
      </c>
      <c r="B2414" s="17" t="s">
        <v>2470</v>
      </c>
      <c r="C2414" s="36" t="s">
        <v>249</v>
      </c>
      <c r="D2414" s="36">
        <v>12.68</v>
      </c>
    </row>
    <row r="2415" spans="1:4" ht="14.25" customHeight="1">
      <c r="A2415" s="36">
        <v>1917610</v>
      </c>
      <c r="B2415" s="17" t="s">
        <v>2471</v>
      </c>
      <c r="C2415" s="36" t="s">
        <v>249</v>
      </c>
      <c r="D2415" s="36">
        <v>15.05</v>
      </c>
    </row>
    <row r="2416" spans="1:4" ht="14.25" customHeight="1">
      <c r="A2416" s="36">
        <v>1917611</v>
      </c>
      <c r="B2416" s="17" t="s">
        <v>2472</v>
      </c>
      <c r="C2416" s="36" t="s">
        <v>249</v>
      </c>
      <c r="D2416" s="36">
        <v>17.670000000000002</v>
      </c>
    </row>
    <row r="2417" spans="1:4" ht="14.25" customHeight="1">
      <c r="A2417" s="36">
        <v>1917612</v>
      </c>
      <c r="B2417" s="17" t="s">
        <v>2473</v>
      </c>
      <c r="C2417" s="36" t="s">
        <v>249</v>
      </c>
      <c r="D2417" s="36">
        <v>20.71</v>
      </c>
    </row>
    <row r="2418" spans="1:4" ht="14.25" customHeight="1">
      <c r="A2418" s="36">
        <v>1917613</v>
      </c>
      <c r="B2418" s="17" t="s">
        <v>2474</v>
      </c>
      <c r="C2418" s="36" t="s">
        <v>249</v>
      </c>
      <c r="D2418" s="36">
        <v>24.16</v>
      </c>
    </row>
    <row r="2419" spans="1:4" ht="14.25" customHeight="1">
      <c r="A2419" s="36">
        <v>1917614</v>
      </c>
      <c r="B2419" s="17" t="s">
        <v>2475</v>
      </c>
      <c r="C2419" s="36" t="s">
        <v>249</v>
      </c>
      <c r="D2419" s="36">
        <v>27.93</v>
      </c>
    </row>
    <row r="2420" spans="1:4" ht="14.25" customHeight="1">
      <c r="A2420" s="36">
        <v>1917615</v>
      </c>
      <c r="B2420" s="17" t="s">
        <v>2476</v>
      </c>
      <c r="C2420" s="36" t="s">
        <v>249</v>
      </c>
      <c r="D2420" s="36">
        <v>32.119999999999997</v>
      </c>
    </row>
    <row r="2421" spans="1:4" ht="14.25" customHeight="1">
      <c r="A2421" s="36">
        <v>1917616</v>
      </c>
      <c r="B2421" s="17" t="s">
        <v>2477</v>
      </c>
      <c r="C2421" s="36" t="s">
        <v>249</v>
      </c>
      <c r="D2421" s="36">
        <v>37.24</v>
      </c>
    </row>
    <row r="2422" spans="1:4" ht="14.25" customHeight="1">
      <c r="A2422" s="36">
        <v>1917617</v>
      </c>
      <c r="B2422" s="17" t="s">
        <v>2478</v>
      </c>
      <c r="C2422" s="36" t="s">
        <v>249</v>
      </c>
      <c r="D2422" s="36">
        <v>41.76</v>
      </c>
    </row>
    <row r="2423" spans="1:4" ht="14.25" customHeight="1">
      <c r="A2423" s="36">
        <v>1917618</v>
      </c>
      <c r="B2423" s="17" t="s">
        <v>2479</v>
      </c>
      <c r="C2423" s="36" t="s">
        <v>249</v>
      </c>
      <c r="D2423" s="36">
        <v>47.61</v>
      </c>
    </row>
    <row r="2424" spans="1:4" ht="14.25" customHeight="1">
      <c r="A2424" s="36">
        <v>1917619</v>
      </c>
      <c r="B2424" s="17" t="s">
        <v>2480</v>
      </c>
      <c r="C2424" s="36" t="s">
        <v>249</v>
      </c>
      <c r="D2424" s="36">
        <v>51.52</v>
      </c>
    </row>
    <row r="2425" spans="1:4" ht="14.25" customHeight="1">
      <c r="A2425" s="36">
        <v>1917602</v>
      </c>
      <c r="B2425" s="17" t="s">
        <v>2481</v>
      </c>
      <c r="C2425" s="36" t="s">
        <v>249</v>
      </c>
      <c r="D2425" s="36">
        <v>6.43</v>
      </c>
    </row>
    <row r="2426" spans="1:4" ht="14.25" customHeight="1">
      <c r="A2426" s="36">
        <v>1917603</v>
      </c>
      <c r="B2426" s="17" t="s">
        <v>2482</v>
      </c>
      <c r="C2426" s="36" t="s">
        <v>249</v>
      </c>
      <c r="D2426" s="36">
        <v>7.14</v>
      </c>
    </row>
    <row r="2427" spans="1:4" ht="14.25" customHeight="1">
      <c r="A2427" s="36">
        <v>1917604</v>
      </c>
      <c r="B2427" s="17" t="s">
        <v>2483</v>
      </c>
      <c r="C2427" s="36" t="s">
        <v>249</v>
      </c>
      <c r="D2427" s="36">
        <v>7.78</v>
      </c>
    </row>
    <row r="2428" spans="1:4" ht="14.25" customHeight="1">
      <c r="A2428" s="36">
        <v>1917740</v>
      </c>
      <c r="B2428" s="17" t="s">
        <v>2484</v>
      </c>
      <c r="C2428" s="36" t="s">
        <v>249</v>
      </c>
      <c r="D2428" s="36">
        <v>6.18</v>
      </c>
    </row>
    <row r="2429" spans="1:4" ht="14.25" customHeight="1">
      <c r="A2429" s="36">
        <v>1917263</v>
      </c>
      <c r="B2429" s="17" t="s">
        <v>2485</v>
      </c>
      <c r="C2429" s="36" t="s">
        <v>249</v>
      </c>
      <c r="D2429" s="36">
        <v>11.03</v>
      </c>
    </row>
    <row r="2430" spans="1:4" ht="14.25" customHeight="1">
      <c r="A2430" s="36">
        <v>1917264</v>
      </c>
      <c r="B2430" s="17" t="s">
        <v>2486</v>
      </c>
      <c r="C2430" s="36" t="s">
        <v>249</v>
      </c>
      <c r="D2430" s="36">
        <v>13.63</v>
      </c>
    </row>
    <row r="2431" spans="1:4" ht="14.25" customHeight="1">
      <c r="A2431" s="36">
        <v>1917265</v>
      </c>
      <c r="B2431" s="17" t="s">
        <v>2487</v>
      </c>
      <c r="C2431" s="36" t="s">
        <v>249</v>
      </c>
      <c r="D2431" s="36">
        <v>17.62</v>
      </c>
    </row>
    <row r="2432" spans="1:4" ht="14.25" customHeight="1">
      <c r="A2432" s="36">
        <v>1917260</v>
      </c>
      <c r="B2432" s="17" t="s">
        <v>2488</v>
      </c>
      <c r="C2432" s="36" t="s">
        <v>249</v>
      </c>
      <c r="D2432" s="36">
        <v>6.76</v>
      </c>
    </row>
    <row r="2433" spans="1:4" ht="14.25" customHeight="1">
      <c r="A2433" s="36">
        <v>1917261</v>
      </c>
      <c r="B2433" s="17" t="s">
        <v>2489</v>
      </c>
      <c r="C2433" s="36" t="s">
        <v>249</v>
      </c>
      <c r="D2433" s="36">
        <v>7.51</v>
      </c>
    </row>
    <row r="2434" spans="1:4" ht="14.25" customHeight="1">
      <c r="A2434" s="36">
        <v>1917262</v>
      </c>
      <c r="B2434" s="17" t="s">
        <v>2490</v>
      </c>
      <c r="C2434" s="36" t="s">
        <v>249</v>
      </c>
      <c r="D2434" s="36">
        <v>8.86</v>
      </c>
    </row>
    <row r="2435" spans="1:4" ht="14.25" customHeight="1">
      <c r="A2435" s="36">
        <v>1917727</v>
      </c>
      <c r="B2435" s="17" t="s">
        <v>2491</v>
      </c>
      <c r="C2435" s="36" t="s">
        <v>249</v>
      </c>
      <c r="D2435" s="36">
        <v>6.55</v>
      </c>
    </row>
    <row r="2436" spans="1:4" ht="14.25" customHeight="1">
      <c r="A2436" s="36">
        <v>1917351</v>
      </c>
      <c r="B2436" s="17" t="s">
        <v>2492</v>
      </c>
      <c r="C2436" s="36" t="s">
        <v>249</v>
      </c>
      <c r="D2436" s="36">
        <v>9.58</v>
      </c>
    </row>
    <row r="2437" spans="1:4" ht="14.25" customHeight="1">
      <c r="A2437" s="36">
        <v>1917352</v>
      </c>
      <c r="B2437" s="17" t="s">
        <v>2493</v>
      </c>
      <c r="C2437" s="36" t="s">
        <v>249</v>
      </c>
      <c r="D2437" s="36">
        <v>12.66</v>
      </c>
    </row>
    <row r="2438" spans="1:4" ht="14.25" customHeight="1">
      <c r="A2438" s="36">
        <v>1917353</v>
      </c>
      <c r="B2438" s="17" t="s">
        <v>2494</v>
      </c>
      <c r="C2438" s="36" t="s">
        <v>249</v>
      </c>
      <c r="D2438" s="36">
        <v>16.27</v>
      </c>
    </row>
    <row r="2439" spans="1:4" ht="14.25" customHeight="1">
      <c r="A2439" s="36">
        <v>1917354</v>
      </c>
      <c r="B2439" s="17" t="s">
        <v>2495</v>
      </c>
      <c r="C2439" s="36" t="s">
        <v>249</v>
      </c>
      <c r="D2439" s="36">
        <v>21.05</v>
      </c>
    </row>
    <row r="2440" spans="1:4" ht="14.25" customHeight="1">
      <c r="A2440" s="36">
        <v>1917355</v>
      </c>
      <c r="B2440" s="17" t="s">
        <v>2496</v>
      </c>
      <c r="C2440" s="36" t="s">
        <v>249</v>
      </c>
      <c r="D2440" s="36">
        <v>27.11</v>
      </c>
    </row>
    <row r="2441" spans="1:4" ht="14.25" customHeight="1">
      <c r="A2441" s="36">
        <v>1917356</v>
      </c>
      <c r="B2441" s="17" t="s">
        <v>2497</v>
      </c>
      <c r="C2441" s="36" t="s">
        <v>249</v>
      </c>
      <c r="D2441" s="36">
        <v>33.159999999999997</v>
      </c>
    </row>
    <row r="2442" spans="1:4" ht="14.25" customHeight="1">
      <c r="A2442" s="36">
        <v>1917357</v>
      </c>
      <c r="B2442" s="17" t="s">
        <v>2498</v>
      </c>
      <c r="C2442" s="36" t="s">
        <v>249</v>
      </c>
      <c r="D2442" s="36">
        <v>37.83</v>
      </c>
    </row>
    <row r="2443" spans="1:4" ht="14.25" customHeight="1">
      <c r="A2443" s="36">
        <v>1917348</v>
      </c>
      <c r="B2443" s="17" t="s">
        <v>2499</v>
      </c>
      <c r="C2443" s="36" t="s">
        <v>249</v>
      </c>
      <c r="D2443" s="36">
        <v>5.86</v>
      </c>
    </row>
    <row r="2444" spans="1:4" ht="14.25" customHeight="1">
      <c r="A2444" s="36">
        <v>1917349</v>
      </c>
      <c r="B2444" s="17" t="s">
        <v>2500</v>
      </c>
      <c r="C2444" s="36" t="s">
        <v>249</v>
      </c>
      <c r="D2444" s="36">
        <v>6.34</v>
      </c>
    </row>
    <row r="2445" spans="1:4" ht="14.25" customHeight="1">
      <c r="A2445" s="36">
        <v>1917350</v>
      </c>
      <c r="B2445" s="17" t="s">
        <v>2501</v>
      </c>
      <c r="C2445" s="36" t="s">
        <v>249</v>
      </c>
      <c r="D2445" s="36">
        <v>7.2</v>
      </c>
    </row>
    <row r="2446" spans="1:4" ht="14.25" customHeight="1">
      <c r="A2446" s="36">
        <v>1917731</v>
      </c>
      <c r="B2446" s="17" t="s">
        <v>2502</v>
      </c>
      <c r="C2446" s="36" t="s">
        <v>249</v>
      </c>
      <c r="D2446" s="36">
        <v>5.74</v>
      </c>
    </row>
    <row r="2447" spans="1:4" ht="14.25" customHeight="1">
      <c r="A2447" s="36">
        <v>1917463</v>
      </c>
      <c r="B2447" s="17" t="s">
        <v>2503</v>
      </c>
      <c r="C2447" s="36" t="s">
        <v>249</v>
      </c>
      <c r="D2447" s="36">
        <v>9.7899999999999991</v>
      </c>
    </row>
    <row r="2448" spans="1:4" ht="14.25" customHeight="1">
      <c r="A2448" s="36">
        <v>1917464</v>
      </c>
      <c r="B2448" s="17" t="s">
        <v>2504</v>
      </c>
      <c r="C2448" s="36" t="s">
        <v>249</v>
      </c>
      <c r="D2448" s="36">
        <v>11.33</v>
      </c>
    </row>
    <row r="2449" spans="1:4" ht="14.25" customHeight="1">
      <c r="A2449" s="36">
        <v>1917465</v>
      </c>
      <c r="B2449" s="17" t="s">
        <v>2505</v>
      </c>
      <c r="C2449" s="36" t="s">
        <v>249</v>
      </c>
      <c r="D2449" s="36">
        <v>13.05</v>
      </c>
    </row>
    <row r="2450" spans="1:4" ht="14.25" customHeight="1">
      <c r="A2450" s="36">
        <v>1917466</v>
      </c>
      <c r="B2450" s="17" t="s">
        <v>2506</v>
      </c>
      <c r="C2450" s="36" t="s">
        <v>249</v>
      </c>
      <c r="D2450" s="36">
        <v>15.49</v>
      </c>
    </row>
    <row r="2451" spans="1:4" ht="14.25" customHeight="1">
      <c r="A2451" s="36">
        <v>1917467</v>
      </c>
      <c r="B2451" s="17" t="s">
        <v>2507</v>
      </c>
      <c r="C2451" s="36" t="s">
        <v>249</v>
      </c>
      <c r="D2451" s="36">
        <v>19.14</v>
      </c>
    </row>
    <row r="2452" spans="1:4" ht="14.25" customHeight="1">
      <c r="A2452" s="36">
        <v>1917468</v>
      </c>
      <c r="B2452" s="17" t="s">
        <v>2508</v>
      </c>
      <c r="C2452" s="36" t="s">
        <v>249</v>
      </c>
      <c r="D2452" s="36">
        <v>23.31</v>
      </c>
    </row>
    <row r="2453" spans="1:4" ht="14.25" customHeight="1">
      <c r="A2453" s="36">
        <v>1917469</v>
      </c>
      <c r="B2453" s="17" t="s">
        <v>2509</v>
      </c>
      <c r="C2453" s="36" t="s">
        <v>249</v>
      </c>
      <c r="D2453" s="36">
        <v>27.88</v>
      </c>
    </row>
    <row r="2454" spans="1:4" ht="14.25" customHeight="1">
      <c r="A2454" s="36">
        <v>1917470</v>
      </c>
      <c r="B2454" s="17" t="s">
        <v>2510</v>
      </c>
      <c r="C2454" s="36" t="s">
        <v>249</v>
      </c>
      <c r="D2454" s="36">
        <v>33.19</v>
      </c>
    </row>
    <row r="2455" spans="1:4" ht="14.25" customHeight="1">
      <c r="A2455" s="36">
        <v>1917471</v>
      </c>
      <c r="B2455" s="17" t="s">
        <v>2511</v>
      </c>
      <c r="C2455" s="36" t="s">
        <v>249</v>
      </c>
      <c r="D2455" s="36">
        <v>39.47</v>
      </c>
    </row>
    <row r="2456" spans="1:4" ht="14.25" customHeight="1">
      <c r="A2456" s="36">
        <v>1917472</v>
      </c>
      <c r="B2456" s="17" t="s">
        <v>2512</v>
      </c>
      <c r="C2456" s="36" t="s">
        <v>249</v>
      </c>
      <c r="D2456" s="36">
        <v>42.18</v>
      </c>
    </row>
    <row r="2457" spans="1:4" ht="14.25" customHeight="1">
      <c r="A2457" s="36">
        <v>1917460</v>
      </c>
      <c r="B2457" s="17" t="s">
        <v>2513</v>
      </c>
      <c r="C2457" s="36" t="s">
        <v>249</v>
      </c>
      <c r="D2457" s="36">
        <v>5.71</v>
      </c>
    </row>
    <row r="2458" spans="1:4" ht="14.25" customHeight="1">
      <c r="A2458" s="36">
        <v>1917461</v>
      </c>
      <c r="B2458" s="17" t="s">
        <v>2514</v>
      </c>
      <c r="C2458" s="36" t="s">
        <v>249</v>
      </c>
      <c r="D2458" s="36">
        <v>6.77</v>
      </c>
    </row>
    <row r="2459" spans="1:4" ht="14.25" customHeight="1">
      <c r="A2459" s="36">
        <v>1917462</v>
      </c>
      <c r="B2459" s="17" t="s">
        <v>2515</v>
      </c>
      <c r="C2459" s="36" t="s">
        <v>249</v>
      </c>
      <c r="D2459" s="36">
        <v>8.0500000000000007</v>
      </c>
    </row>
    <row r="2460" spans="1:4" ht="14.25" customHeight="1">
      <c r="A2460" s="36">
        <v>1917735</v>
      </c>
      <c r="B2460" s="17" t="s">
        <v>2516</v>
      </c>
      <c r="C2460" s="36" t="s">
        <v>249</v>
      </c>
      <c r="D2460" s="36">
        <v>5.09</v>
      </c>
    </row>
    <row r="2461" spans="1:4" ht="14.25" customHeight="1">
      <c r="A2461" s="36">
        <v>1917061</v>
      </c>
      <c r="B2461" s="17" t="s">
        <v>2517</v>
      </c>
      <c r="C2461" s="36" t="s">
        <v>249</v>
      </c>
      <c r="D2461" s="36">
        <v>11.61</v>
      </c>
    </row>
    <row r="2462" spans="1:4" ht="14.25" customHeight="1">
      <c r="A2462" s="36">
        <v>1917062</v>
      </c>
      <c r="B2462" s="17" t="s">
        <v>2518</v>
      </c>
      <c r="C2462" s="36" t="s">
        <v>249</v>
      </c>
      <c r="D2462" s="36">
        <v>11.84</v>
      </c>
    </row>
    <row r="2463" spans="1:4" ht="14.25" customHeight="1">
      <c r="A2463" s="36">
        <v>1917063</v>
      </c>
      <c r="B2463" s="17" t="s">
        <v>2519</v>
      </c>
      <c r="C2463" s="36" t="s">
        <v>249</v>
      </c>
      <c r="D2463" s="36">
        <v>12.07</v>
      </c>
    </row>
    <row r="2464" spans="1:4" ht="14.25" customHeight="1">
      <c r="A2464" s="36">
        <v>1917064</v>
      </c>
      <c r="B2464" s="17" t="s">
        <v>2520</v>
      </c>
      <c r="C2464" s="36" t="s">
        <v>249</v>
      </c>
      <c r="D2464" s="36">
        <v>12.31</v>
      </c>
    </row>
    <row r="2465" spans="1:4" ht="14.25" customHeight="1">
      <c r="A2465" s="36">
        <v>1917065</v>
      </c>
      <c r="B2465" s="17" t="s">
        <v>2521</v>
      </c>
      <c r="C2465" s="36" t="s">
        <v>249</v>
      </c>
      <c r="D2465" s="36">
        <v>12.57</v>
      </c>
    </row>
    <row r="2466" spans="1:4" ht="14.25" customHeight="1">
      <c r="A2466" s="36">
        <v>1917066</v>
      </c>
      <c r="B2466" s="17" t="s">
        <v>2522</v>
      </c>
      <c r="C2466" s="36" t="s">
        <v>249</v>
      </c>
      <c r="D2466" s="36">
        <v>12.7</v>
      </c>
    </row>
    <row r="2467" spans="1:4" ht="14.25" customHeight="1">
      <c r="A2467" s="36">
        <v>1901590</v>
      </c>
      <c r="B2467" s="17" t="s">
        <v>2523</v>
      </c>
      <c r="C2467" s="36" t="s">
        <v>249</v>
      </c>
      <c r="D2467" s="36">
        <v>7.77</v>
      </c>
    </row>
    <row r="2468" spans="1:4" ht="14.25" customHeight="1">
      <c r="A2468" s="36">
        <v>1901591</v>
      </c>
      <c r="B2468" s="17" t="s">
        <v>2524</v>
      </c>
      <c r="C2468" s="36" t="s">
        <v>249</v>
      </c>
      <c r="D2468" s="36">
        <v>7.83</v>
      </c>
    </row>
    <row r="2469" spans="1:4" ht="14.25" customHeight="1">
      <c r="A2469" s="36">
        <v>1901592</v>
      </c>
      <c r="B2469" s="17" t="s">
        <v>2525</v>
      </c>
      <c r="C2469" s="36" t="s">
        <v>249</v>
      </c>
      <c r="D2469" s="36">
        <v>7.9</v>
      </c>
    </row>
    <row r="2470" spans="1:4" ht="14.25" customHeight="1">
      <c r="A2470" s="36">
        <v>1901593</v>
      </c>
      <c r="B2470" s="17" t="s">
        <v>2526</v>
      </c>
      <c r="C2470" s="36" t="s">
        <v>249</v>
      </c>
      <c r="D2470" s="36">
        <v>7.98</v>
      </c>
    </row>
    <row r="2471" spans="1:4" ht="14.25" customHeight="1">
      <c r="A2471" s="36">
        <v>1901594</v>
      </c>
      <c r="B2471" s="17" t="s">
        <v>2527</v>
      </c>
      <c r="C2471" s="36" t="s">
        <v>249</v>
      </c>
      <c r="D2471" s="36">
        <v>8.0500000000000007</v>
      </c>
    </row>
    <row r="2472" spans="1:4" ht="14.25" customHeight="1">
      <c r="A2472" s="36">
        <v>1901589</v>
      </c>
      <c r="B2472" s="17" t="s">
        <v>2528</v>
      </c>
      <c r="C2472" s="36" t="s">
        <v>249</v>
      </c>
      <c r="D2472" s="36">
        <v>8.09</v>
      </c>
    </row>
    <row r="2473" spans="1:4" ht="14.25" customHeight="1">
      <c r="A2473" s="36">
        <v>1901596</v>
      </c>
      <c r="B2473" s="17" t="s">
        <v>2529</v>
      </c>
      <c r="C2473" s="36" t="s">
        <v>249</v>
      </c>
      <c r="D2473" s="36">
        <v>10.23</v>
      </c>
    </row>
    <row r="2474" spans="1:4" ht="14.25" customHeight="1">
      <c r="A2474" s="36">
        <v>1901597</v>
      </c>
      <c r="B2474" s="17" t="s">
        <v>2530</v>
      </c>
      <c r="C2474" s="36" t="s">
        <v>249</v>
      </c>
      <c r="D2474" s="36">
        <v>10.29</v>
      </c>
    </row>
    <row r="2475" spans="1:4" ht="14.25" customHeight="1">
      <c r="A2475" s="36">
        <v>1901598</v>
      </c>
      <c r="B2475" s="17" t="s">
        <v>2531</v>
      </c>
      <c r="C2475" s="36" t="s">
        <v>249</v>
      </c>
      <c r="D2475" s="36">
        <v>10.36</v>
      </c>
    </row>
    <row r="2476" spans="1:4" ht="14.25" customHeight="1">
      <c r="A2476" s="36">
        <v>1901599</v>
      </c>
      <c r="B2476" s="17" t="s">
        <v>2532</v>
      </c>
      <c r="C2476" s="36" t="s">
        <v>249</v>
      </c>
      <c r="D2476" s="36">
        <v>10.43</v>
      </c>
    </row>
    <row r="2477" spans="1:4" ht="14.25" customHeight="1">
      <c r="A2477" s="36">
        <v>1901600</v>
      </c>
      <c r="B2477" s="17" t="s">
        <v>2533</v>
      </c>
      <c r="C2477" s="36" t="s">
        <v>249</v>
      </c>
      <c r="D2477" s="36">
        <v>10.5</v>
      </c>
    </row>
    <row r="2478" spans="1:4" ht="14.25" customHeight="1">
      <c r="A2478" s="36">
        <v>1901595</v>
      </c>
      <c r="B2478" s="17" t="s">
        <v>2534</v>
      </c>
      <c r="C2478" s="36" t="s">
        <v>249</v>
      </c>
      <c r="D2478" s="36">
        <v>10.54</v>
      </c>
    </row>
    <row r="2479" spans="1:4" ht="14.25" customHeight="1">
      <c r="A2479" s="36">
        <v>1917097</v>
      </c>
      <c r="B2479" s="17" t="s">
        <v>2535</v>
      </c>
      <c r="C2479" s="36" t="s">
        <v>249</v>
      </c>
      <c r="D2479" s="36">
        <v>10.17</v>
      </c>
    </row>
    <row r="2480" spans="1:4" ht="14.25" customHeight="1">
      <c r="A2480" s="36">
        <v>1917098</v>
      </c>
      <c r="B2480" s="17" t="s">
        <v>2536</v>
      </c>
      <c r="C2480" s="36" t="s">
        <v>249</v>
      </c>
      <c r="D2480" s="36">
        <v>10.32</v>
      </c>
    </row>
    <row r="2481" spans="1:4" ht="14.25" customHeight="1">
      <c r="A2481" s="36">
        <v>1917099</v>
      </c>
      <c r="B2481" s="17" t="s">
        <v>2537</v>
      </c>
      <c r="C2481" s="36" t="s">
        <v>249</v>
      </c>
      <c r="D2481" s="36">
        <v>10.46</v>
      </c>
    </row>
    <row r="2482" spans="1:4" ht="14.25" customHeight="1">
      <c r="A2482" s="36">
        <v>1917100</v>
      </c>
      <c r="B2482" s="17" t="s">
        <v>2538</v>
      </c>
      <c r="C2482" s="36" t="s">
        <v>249</v>
      </c>
      <c r="D2482" s="36">
        <v>10.61</v>
      </c>
    </row>
    <row r="2483" spans="1:4" ht="14.25" customHeight="1">
      <c r="A2483" s="36">
        <v>1917101</v>
      </c>
      <c r="B2483" s="17" t="s">
        <v>2539</v>
      </c>
      <c r="C2483" s="36" t="s">
        <v>249</v>
      </c>
      <c r="D2483" s="36">
        <v>10.77</v>
      </c>
    </row>
    <row r="2484" spans="1:4" ht="14.25" customHeight="1">
      <c r="A2484" s="36">
        <v>1917102</v>
      </c>
      <c r="B2484" s="17" t="s">
        <v>2540</v>
      </c>
      <c r="C2484" s="36" t="s">
        <v>249</v>
      </c>
      <c r="D2484" s="36">
        <v>10.86</v>
      </c>
    </row>
    <row r="2485" spans="1:4" ht="14.25" customHeight="1">
      <c r="A2485" s="36">
        <v>1901601</v>
      </c>
      <c r="B2485" s="17" t="s">
        <v>2541</v>
      </c>
      <c r="C2485" s="36" t="s">
        <v>249</v>
      </c>
      <c r="D2485" s="36">
        <v>12.76</v>
      </c>
    </row>
    <row r="2486" spans="1:4" ht="14.25" customHeight="1">
      <c r="A2486" s="36">
        <v>1901602</v>
      </c>
      <c r="B2486" s="17" t="s">
        <v>2542</v>
      </c>
      <c r="C2486" s="36" t="s">
        <v>249</v>
      </c>
      <c r="D2486" s="36">
        <v>12.82</v>
      </c>
    </row>
    <row r="2487" spans="1:4" ht="14.25" customHeight="1">
      <c r="A2487" s="36">
        <v>1901603</v>
      </c>
      <c r="B2487" s="17" t="s">
        <v>2543</v>
      </c>
      <c r="C2487" s="36" t="s">
        <v>249</v>
      </c>
      <c r="D2487" s="36">
        <v>12.89</v>
      </c>
    </row>
    <row r="2488" spans="1:4" ht="14.25" customHeight="1">
      <c r="A2488" s="36">
        <v>1901604</v>
      </c>
      <c r="B2488" s="17" t="s">
        <v>2544</v>
      </c>
      <c r="C2488" s="36" t="s">
        <v>249</v>
      </c>
      <c r="D2488" s="36">
        <v>12.95</v>
      </c>
    </row>
    <row r="2489" spans="1:4" ht="14.25" customHeight="1">
      <c r="A2489" s="36">
        <v>1901605</v>
      </c>
      <c r="B2489" s="17" t="s">
        <v>2545</v>
      </c>
      <c r="C2489" s="36" t="s">
        <v>249</v>
      </c>
      <c r="D2489" s="36">
        <v>13.02</v>
      </c>
    </row>
    <row r="2490" spans="1:4" ht="14.25" customHeight="1">
      <c r="A2490" s="36">
        <v>1901606</v>
      </c>
      <c r="B2490" s="17" t="s">
        <v>2546</v>
      </c>
      <c r="C2490" s="36" t="s">
        <v>249</v>
      </c>
      <c r="D2490" s="36">
        <v>13.06</v>
      </c>
    </row>
    <row r="2491" spans="1:4" ht="14.25" customHeight="1">
      <c r="A2491" s="36">
        <v>1917133</v>
      </c>
      <c r="B2491" s="17" t="s">
        <v>2547</v>
      </c>
      <c r="C2491" s="36" t="s">
        <v>249</v>
      </c>
      <c r="D2491" s="36">
        <v>9.5399999999999991</v>
      </c>
    </row>
    <row r="2492" spans="1:4" ht="14.25" customHeight="1">
      <c r="A2492" s="36">
        <v>1917134</v>
      </c>
      <c r="B2492" s="17" t="s">
        <v>2548</v>
      </c>
      <c r="C2492" s="36" t="s">
        <v>249</v>
      </c>
      <c r="D2492" s="36">
        <v>9.65</v>
      </c>
    </row>
    <row r="2493" spans="1:4" ht="14.25" customHeight="1">
      <c r="A2493" s="36">
        <v>1917135</v>
      </c>
      <c r="B2493" s="17" t="s">
        <v>2549</v>
      </c>
      <c r="C2493" s="36" t="s">
        <v>249</v>
      </c>
      <c r="D2493" s="36">
        <v>9.77</v>
      </c>
    </row>
    <row r="2494" spans="1:4" ht="14.25" customHeight="1">
      <c r="A2494" s="36">
        <v>1917136</v>
      </c>
      <c r="B2494" s="17" t="s">
        <v>2550</v>
      </c>
      <c r="C2494" s="36" t="s">
        <v>249</v>
      </c>
      <c r="D2494" s="36">
        <v>9.9</v>
      </c>
    </row>
    <row r="2495" spans="1:4" ht="14.25" customHeight="1">
      <c r="A2495" s="36">
        <v>1917137</v>
      </c>
      <c r="B2495" s="17" t="s">
        <v>2551</v>
      </c>
      <c r="C2495" s="36" t="s">
        <v>249</v>
      </c>
      <c r="D2495" s="36">
        <v>10.029999999999999</v>
      </c>
    </row>
    <row r="2496" spans="1:4" ht="14.25" customHeight="1">
      <c r="A2496" s="36">
        <v>1917138</v>
      </c>
      <c r="B2496" s="17" t="s">
        <v>2552</v>
      </c>
      <c r="C2496" s="36" t="s">
        <v>249</v>
      </c>
      <c r="D2496" s="36">
        <v>10.1</v>
      </c>
    </row>
    <row r="2497" spans="1:4" ht="14.25" customHeight="1">
      <c r="A2497" s="36">
        <v>1917169</v>
      </c>
      <c r="B2497" s="17" t="s">
        <v>2553</v>
      </c>
      <c r="C2497" s="36" t="s">
        <v>249</v>
      </c>
      <c r="D2497" s="36">
        <v>8.91</v>
      </c>
    </row>
    <row r="2498" spans="1:4" ht="14.25" customHeight="1">
      <c r="A2498" s="36">
        <v>1917170</v>
      </c>
      <c r="B2498" s="17" t="s">
        <v>2554</v>
      </c>
      <c r="C2498" s="36" t="s">
        <v>249</v>
      </c>
      <c r="D2498" s="36">
        <v>9.01</v>
      </c>
    </row>
    <row r="2499" spans="1:4" ht="14.25" customHeight="1">
      <c r="A2499" s="36">
        <v>1917171</v>
      </c>
      <c r="B2499" s="17" t="s">
        <v>2555</v>
      </c>
      <c r="C2499" s="36" t="s">
        <v>249</v>
      </c>
      <c r="D2499" s="36">
        <v>9.1199999999999992</v>
      </c>
    </row>
    <row r="2500" spans="1:4" ht="14.25" customHeight="1">
      <c r="A2500" s="36">
        <v>1917172</v>
      </c>
      <c r="B2500" s="17" t="s">
        <v>2556</v>
      </c>
      <c r="C2500" s="36" t="s">
        <v>249</v>
      </c>
      <c r="D2500" s="36">
        <v>9.2200000000000006</v>
      </c>
    </row>
    <row r="2501" spans="1:4" ht="14.25" customHeight="1">
      <c r="A2501" s="36">
        <v>1917173</v>
      </c>
      <c r="B2501" s="17" t="s">
        <v>2557</v>
      </c>
      <c r="C2501" s="36" t="s">
        <v>249</v>
      </c>
      <c r="D2501" s="36">
        <v>9.34</v>
      </c>
    </row>
    <row r="2502" spans="1:4" ht="14.25" customHeight="1">
      <c r="A2502" s="36">
        <v>1917174</v>
      </c>
      <c r="B2502" s="17" t="s">
        <v>2558</v>
      </c>
      <c r="C2502" s="36" t="s">
        <v>249</v>
      </c>
      <c r="D2502" s="36">
        <v>9.4</v>
      </c>
    </row>
    <row r="2503" spans="1:4" ht="14.25" customHeight="1">
      <c r="A2503" s="36">
        <v>1917205</v>
      </c>
      <c r="B2503" s="17" t="s">
        <v>2559</v>
      </c>
      <c r="C2503" s="36" t="s">
        <v>249</v>
      </c>
      <c r="D2503" s="36">
        <v>8.32</v>
      </c>
    </row>
    <row r="2504" spans="1:4" ht="14.25" customHeight="1">
      <c r="A2504" s="36">
        <v>1917206</v>
      </c>
      <c r="B2504" s="17" t="s">
        <v>2560</v>
      </c>
      <c r="C2504" s="36" t="s">
        <v>249</v>
      </c>
      <c r="D2504" s="36">
        <v>8.41</v>
      </c>
    </row>
    <row r="2505" spans="1:4" ht="14.25" customHeight="1">
      <c r="A2505" s="36">
        <v>1917207</v>
      </c>
      <c r="B2505" s="17" t="s">
        <v>2561</v>
      </c>
      <c r="C2505" s="36" t="s">
        <v>249</v>
      </c>
      <c r="D2505" s="36">
        <v>8.5</v>
      </c>
    </row>
    <row r="2506" spans="1:4" ht="14.25" customHeight="1">
      <c r="A2506" s="36">
        <v>1917208</v>
      </c>
      <c r="B2506" s="17" t="s">
        <v>2562</v>
      </c>
      <c r="C2506" s="36" t="s">
        <v>249</v>
      </c>
      <c r="D2506" s="36">
        <v>8.6</v>
      </c>
    </row>
    <row r="2507" spans="1:4" ht="14.25" customHeight="1">
      <c r="A2507" s="36">
        <v>1917209</v>
      </c>
      <c r="B2507" s="17" t="s">
        <v>2563</v>
      </c>
      <c r="C2507" s="36" t="s">
        <v>249</v>
      </c>
      <c r="D2507" s="36">
        <v>8.6999999999999993</v>
      </c>
    </row>
    <row r="2508" spans="1:4" ht="14.25" customHeight="1">
      <c r="A2508" s="36">
        <v>1917210</v>
      </c>
      <c r="B2508" s="17" t="s">
        <v>2564</v>
      </c>
      <c r="C2508" s="36" t="s">
        <v>249</v>
      </c>
      <c r="D2508" s="36">
        <v>8.76</v>
      </c>
    </row>
    <row r="2509" spans="1:4" ht="14.25" customHeight="1">
      <c r="A2509" s="36">
        <v>1917025</v>
      </c>
      <c r="B2509" s="17" t="s">
        <v>2565</v>
      </c>
      <c r="C2509" s="36" t="s">
        <v>249</v>
      </c>
      <c r="D2509" s="36">
        <v>15.72</v>
      </c>
    </row>
    <row r="2510" spans="1:4" ht="14.25" customHeight="1">
      <c r="A2510" s="36">
        <v>1917026</v>
      </c>
      <c r="B2510" s="17" t="s">
        <v>2566</v>
      </c>
      <c r="C2510" s="36" t="s">
        <v>249</v>
      </c>
      <c r="D2510" s="36">
        <v>16.04</v>
      </c>
    </row>
    <row r="2511" spans="1:4" ht="14.25" customHeight="1">
      <c r="A2511" s="36">
        <v>1917027</v>
      </c>
      <c r="B2511" s="17" t="s">
        <v>2567</v>
      </c>
      <c r="C2511" s="36" t="s">
        <v>249</v>
      </c>
      <c r="D2511" s="36">
        <v>16.37</v>
      </c>
    </row>
    <row r="2512" spans="1:4" ht="14.25" customHeight="1">
      <c r="A2512" s="36">
        <v>1917028</v>
      </c>
      <c r="B2512" s="17" t="s">
        <v>2568</v>
      </c>
      <c r="C2512" s="36" t="s">
        <v>249</v>
      </c>
      <c r="D2512" s="36">
        <v>16.71</v>
      </c>
    </row>
    <row r="2513" spans="1:4" ht="14.25" customHeight="1">
      <c r="A2513" s="36">
        <v>1917029</v>
      </c>
      <c r="B2513" s="17" t="s">
        <v>2569</v>
      </c>
      <c r="C2513" s="36" t="s">
        <v>249</v>
      </c>
      <c r="D2513" s="36">
        <v>17.079999999999998</v>
      </c>
    </row>
    <row r="2514" spans="1:4" ht="14.25" customHeight="1">
      <c r="A2514" s="36">
        <v>1917030</v>
      </c>
      <c r="B2514" s="17" t="s">
        <v>2570</v>
      </c>
      <c r="C2514" s="36" t="s">
        <v>249</v>
      </c>
      <c r="D2514" s="36">
        <v>17.27</v>
      </c>
    </row>
    <row r="2515" spans="1:4" ht="14.25" customHeight="1">
      <c r="A2515" s="36">
        <v>1917629</v>
      </c>
      <c r="B2515" s="17" t="s">
        <v>2571</v>
      </c>
      <c r="C2515" s="36" t="s">
        <v>249</v>
      </c>
      <c r="D2515" s="36">
        <v>14.41</v>
      </c>
    </row>
    <row r="2516" spans="1:4" ht="14.25" customHeight="1">
      <c r="A2516" s="36">
        <v>1917633</v>
      </c>
      <c r="B2516" s="17" t="s">
        <v>2572</v>
      </c>
      <c r="C2516" s="36" t="s">
        <v>249</v>
      </c>
      <c r="D2516" s="36">
        <v>16.329999999999998</v>
      </c>
    </row>
    <row r="2517" spans="1:4" ht="14.25" customHeight="1">
      <c r="A2517" s="36">
        <v>1917634</v>
      </c>
      <c r="B2517" s="17" t="s">
        <v>2573</v>
      </c>
      <c r="C2517" s="36" t="s">
        <v>249</v>
      </c>
      <c r="D2517" s="36">
        <v>16.68</v>
      </c>
    </row>
    <row r="2518" spans="1:4" ht="14.25" customHeight="1">
      <c r="A2518" s="36">
        <v>1917635</v>
      </c>
      <c r="B2518" s="17" t="s">
        <v>2574</v>
      </c>
      <c r="C2518" s="36" t="s">
        <v>249</v>
      </c>
      <c r="D2518" s="36">
        <v>17.03</v>
      </c>
    </row>
    <row r="2519" spans="1:4" ht="14.25" customHeight="1">
      <c r="A2519" s="36">
        <v>1917636</v>
      </c>
      <c r="B2519" s="17" t="s">
        <v>2575</v>
      </c>
      <c r="C2519" s="36" t="s">
        <v>249</v>
      </c>
      <c r="D2519" s="36">
        <v>18.93</v>
      </c>
    </row>
    <row r="2520" spans="1:4" ht="14.25" customHeight="1">
      <c r="A2520" s="36">
        <v>1917637</v>
      </c>
      <c r="B2520" s="17" t="s">
        <v>2576</v>
      </c>
      <c r="C2520" s="36" t="s">
        <v>249</v>
      </c>
      <c r="D2520" s="36">
        <v>19.399999999999999</v>
      </c>
    </row>
    <row r="2521" spans="1:4" ht="14.25" customHeight="1">
      <c r="A2521" s="36">
        <v>1917638</v>
      </c>
      <c r="B2521" s="17" t="s">
        <v>2577</v>
      </c>
      <c r="C2521" s="36" t="s">
        <v>249</v>
      </c>
      <c r="D2521" s="36">
        <v>19.87</v>
      </c>
    </row>
    <row r="2522" spans="1:4" ht="14.25" customHeight="1">
      <c r="A2522" s="36">
        <v>1917630</v>
      </c>
      <c r="B2522" s="17" t="s">
        <v>2578</v>
      </c>
      <c r="C2522" s="36" t="s">
        <v>249</v>
      </c>
      <c r="D2522" s="36">
        <v>15.02</v>
      </c>
    </row>
    <row r="2523" spans="1:4" ht="14.25" customHeight="1">
      <c r="A2523" s="36">
        <v>1917631</v>
      </c>
      <c r="B2523" s="17" t="s">
        <v>2579</v>
      </c>
      <c r="C2523" s="36" t="s">
        <v>249</v>
      </c>
      <c r="D2523" s="36">
        <v>15.54</v>
      </c>
    </row>
    <row r="2524" spans="1:4" ht="14.25" customHeight="1">
      <c r="A2524" s="36">
        <v>1917632</v>
      </c>
      <c r="B2524" s="17" t="s">
        <v>2580</v>
      </c>
      <c r="C2524" s="36" t="s">
        <v>249</v>
      </c>
      <c r="D2524" s="36">
        <v>15.89</v>
      </c>
    </row>
    <row r="2525" spans="1:4" ht="14.25" customHeight="1">
      <c r="A2525" s="36">
        <v>1917639</v>
      </c>
      <c r="B2525" s="17" t="s">
        <v>2581</v>
      </c>
      <c r="C2525" s="36" t="s">
        <v>249</v>
      </c>
      <c r="D2525" s="36">
        <v>20.100000000000001</v>
      </c>
    </row>
    <row r="2526" spans="1:4" ht="14.25" customHeight="1">
      <c r="A2526" s="36">
        <v>1917646</v>
      </c>
      <c r="B2526" s="17" t="s">
        <v>2582</v>
      </c>
      <c r="C2526" s="36" t="s">
        <v>249</v>
      </c>
      <c r="D2526" s="36">
        <v>19.309999999999999</v>
      </c>
    </row>
    <row r="2527" spans="1:4" ht="14.25" customHeight="1">
      <c r="A2527" s="36">
        <v>1917647</v>
      </c>
      <c r="B2527" s="17" t="s">
        <v>2583</v>
      </c>
      <c r="C2527" s="36" t="s">
        <v>249</v>
      </c>
      <c r="D2527" s="36">
        <v>19.600000000000001</v>
      </c>
    </row>
    <row r="2528" spans="1:4" ht="14.25" customHeight="1">
      <c r="A2528" s="36">
        <v>1917648</v>
      </c>
      <c r="B2528" s="17" t="s">
        <v>2584</v>
      </c>
      <c r="C2528" s="36" t="s">
        <v>249</v>
      </c>
      <c r="D2528" s="36">
        <v>19.829999999999998</v>
      </c>
    </row>
    <row r="2529" spans="1:4" ht="14.25" customHeight="1">
      <c r="A2529" s="36">
        <v>1917649</v>
      </c>
      <c r="B2529" s="17" t="s">
        <v>2585</v>
      </c>
      <c r="C2529" s="36" t="s">
        <v>249</v>
      </c>
      <c r="D2529" s="36">
        <v>20.12</v>
      </c>
    </row>
    <row r="2530" spans="1:4" ht="14.25" customHeight="1">
      <c r="A2530" s="36">
        <v>1917650</v>
      </c>
      <c r="B2530" s="17" t="s">
        <v>2586</v>
      </c>
      <c r="C2530" s="36" t="s">
        <v>249</v>
      </c>
      <c r="D2530" s="36">
        <v>20.420000000000002</v>
      </c>
    </row>
    <row r="2531" spans="1:4" ht="14.25" customHeight="1">
      <c r="A2531" s="36">
        <v>1917651</v>
      </c>
      <c r="B2531" s="17" t="s">
        <v>2587</v>
      </c>
      <c r="C2531" s="36" t="s">
        <v>249</v>
      </c>
      <c r="D2531" s="36">
        <v>20.86</v>
      </c>
    </row>
    <row r="2532" spans="1:4" ht="14.25" customHeight="1">
      <c r="A2532" s="36">
        <v>1917652</v>
      </c>
      <c r="B2532" s="17" t="s">
        <v>2588</v>
      </c>
      <c r="C2532" s="36" t="s">
        <v>249</v>
      </c>
      <c r="D2532" s="36">
        <v>23.1</v>
      </c>
    </row>
    <row r="2533" spans="1:4" ht="14.25" customHeight="1">
      <c r="A2533" s="36">
        <v>1917642</v>
      </c>
      <c r="B2533" s="17" t="s">
        <v>2589</v>
      </c>
      <c r="C2533" s="36" t="s">
        <v>249</v>
      </c>
      <c r="D2533" s="36">
        <v>18.04</v>
      </c>
    </row>
    <row r="2534" spans="1:4" ht="14.25" customHeight="1">
      <c r="A2534" s="36">
        <v>1917643</v>
      </c>
      <c r="B2534" s="17" t="s">
        <v>2590</v>
      </c>
      <c r="C2534" s="36" t="s">
        <v>249</v>
      </c>
      <c r="D2534" s="36">
        <v>18.420000000000002</v>
      </c>
    </row>
    <row r="2535" spans="1:4" ht="14.25" customHeight="1">
      <c r="A2535" s="36">
        <v>1917641</v>
      </c>
      <c r="B2535" s="17" t="s">
        <v>2591</v>
      </c>
      <c r="C2535" s="36" t="s">
        <v>249</v>
      </c>
      <c r="D2535" s="36">
        <v>16.18</v>
      </c>
    </row>
    <row r="2536" spans="1:4" ht="14.25" customHeight="1">
      <c r="A2536" s="36">
        <v>1917644</v>
      </c>
      <c r="B2536" s="17" t="s">
        <v>2592</v>
      </c>
      <c r="C2536" s="36" t="s">
        <v>249</v>
      </c>
      <c r="D2536" s="36">
        <v>18.79</v>
      </c>
    </row>
    <row r="2537" spans="1:4" ht="14.25" customHeight="1">
      <c r="A2537" s="36">
        <v>1917645</v>
      </c>
      <c r="B2537" s="17" t="s">
        <v>2593</v>
      </c>
      <c r="C2537" s="36" t="s">
        <v>249</v>
      </c>
      <c r="D2537" s="36">
        <v>19.010000000000002</v>
      </c>
    </row>
    <row r="2538" spans="1:4" ht="14.25" customHeight="1">
      <c r="A2538" s="36">
        <v>1917653</v>
      </c>
      <c r="B2538" s="17" t="s">
        <v>2594</v>
      </c>
      <c r="C2538" s="36" t="s">
        <v>249</v>
      </c>
      <c r="D2538" s="36">
        <v>23.43</v>
      </c>
    </row>
    <row r="2539" spans="1:4" ht="14.25" customHeight="1">
      <c r="A2539" s="36">
        <v>1917659</v>
      </c>
      <c r="B2539" s="17" t="s">
        <v>2595</v>
      </c>
      <c r="C2539" s="36" t="s">
        <v>249</v>
      </c>
      <c r="D2539" s="36">
        <v>18.489999999999998</v>
      </c>
    </row>
    <row r="2540" spans="1:4" ht="14.25" customHeight="1">
      <c r="A2540" s="36">
        <v>1917660</v>
      </c>
      <c r="B2540" s="17" t="s">
        <v>2596</v>
      </c>
      <c r="C2540" s="36" t="s">
        <v>249</v>
      </c>
      <c r="D2540" s="36">
        <v>18.64</v>
      </c>
    </row>
    <row r="2541" spans="1:4" ht="14.25" customHeight="1">
      <c r="A2541" s="36">
        <v>1917661</v>
      </c>
      <c r="B2541" s="17" t="s">
        <v>2597</v>
      </c>
      <c r="C2541" s="36" t="s">
        <v>249</v>
      </c>
      <c r="D2541" s="36">
        <v>18.79</v>
      </c>
    </row>
    <row r="2542" spans="1:4" ht="14.25" customHeight="1">
      <c r="A2542" s="36">
        <v>1917662</v>
      </c>
      <c r="B2542" s="17" t="s">
        <v>2598</v>
      </c>
      <c r="C2542" s="36" t="s">
        <v>249</v>
      </c>
      <c r="D2542" s="36">
        <v>18.940000000000001</v>
      </c>
    </row>
    <row r="2543" spans="1:4" ht="14.25" customHeight="1">
      <c r="A2543" s="36">
        <v>1917663</v>
      </c>
      <c r="B2543" s="17" t="s">
        <v>2599</v>
      </c>
      <c r="C2543" s="36" t="s">
        <v>249</v>
      </c>
      <c r="D2543" s="36">
        <v>19.16</v>
      </c>
    </row>
    <row r="2544" spans="1:4" ht="14.25" customHeight="1">
      <c r="A2544" s="36">
        <v>1917664</v>
      </c>
      <c r="B2544" s="17" t="s">
        <v>2600</v>
      </c>
      <c r="C2544" s="36" t="s">
        <v>249</v>
      </c>
      <c r="D2544" s="36">
        <v>19.45</v>
      </c>
    </row>
    <row r="2545" spans="1:4" ht="14.25" customHeight="1">
      <c r="A2545" s="36">
        <v>1917665</v>
      </c>
      <c r="B2545" s="17" t="s">
        <v>2601</v>
      </c>
      <c r="C2545" s="36" t="s">
        <v>249</v>
      </c>
      <c r="D2545" s="36">
        <v>19.899999999999999</v>
      </c>
    </row>
    <row r="2546" spans="1:4" ht="14.25" customHeight="1">
      <c r="A2546" s="36">
        <v>1917655</v>
      </c>
      <c r="B2546" s="17" t="s">
        <v>2602</v>
      </c>
      <c r="C2546" s="36" t="s">
        <v>249</v>
      </c>
      <c r="D2546" s="36">
        <v>16.18</v>
      </c>
    </row>
    <row r="2547" spans="1:4" ht="14.25" customHeight="1">
      <c r="A2547" s="36">
        <v>1917656</v>
      </c>
      <c r="B2547" s="17" t="s">
        <v>2603</v>
      </c>
      <c r="C2547" s="36" t="s">
        <v>249</v>
      </c>
      <c r="D2547" s="36">
        <v>17.899999999999999</v>
      </c>
    </row>
    <row r="2548" spans="1:4" ht="14.25" customHeight="1">
      <c r="A2548" s="36">
        <v>1917654</v>
      </c>
      <c r="B2548" s="17" t="s">
        <v>2604</v>
      </c>
      <c r="C2548" s="36" t="s">
        <v>249</v>
      </c>
      <c r="D2548" s="36">
        <v>15.92</v>
      </c>
    </row>
    <row r="2549" spans="1:4" ht="14.25" customHeight="1">
      <c r="A2549" s="36">
        <v>1917657</v>
      </c>
      <c r="B2549" s="17" t="s">
        <v>2605</v>
      </c>
      <c r="C2549" s="36" t="s">
        <v>249</v>
      </c>
      <c r="D2549" s="36">
        <v>18.12</v>
      </c>
    </row>
    <row r="2550" spans="1:4" ht="14.25" customHeight="1">
      <c r="A2550" s="36">
        <v>1917658</v>
      </c>
      <c r="B2550" s="17" t="s">
        <v>2606</v>
      </c>
      <c r="C2550" s="36" t="s">
        <v>249</v>
      </c>
      <c r="D2550" s="36">
        <v>18.27</v>
      </c>
    </row>
    <row r="2551" spans="1:4" ht="14.25" customHeight="1">
      <c r="A2551" s="36">
        <v>1917666</v>
      </c>
      <c r="B2551" s="17" t="s">
        <v>2607</v>
      </c>
      <c r="C2551" s="36" t="s">
        <v>249</v>
      </c>
      <c r="D2551" s="36">
        <v>20.2</v>
      </c>
    </row>
    <row r="2552" spans="1:4" ht="14.25" customHeight="1">
      <c r="A2552" s="36">
        <v>1917672</v>
      </c>
      <c r="B2552" s="17" t="s">
        <v>2608</v>
      </c>
      <c r="C2552" s="36" t="s">
        <v>249</v>
      </c>
      <c r="D2552" s="36">
        <v>18.190000000000001</v>
      </c>
    </row>
    <row r="2553" spans="1:4" ht="14.25" customHeight="1">
      <c r="A2553" s="36">
        <v>1917673</v>
      </c>
      <c r="B2553" s="17" t="s">
        <v>2609</v>
      </c>
      <c r="C2553" s="36" t="s">
        <v>249</v>
      </c>
      <c r="D2553" s="36">
        <v>18.34</v>
      </c>
    </row>
    <row r="2554" spans="1:4" ht="14.25" customHeight="1">
      <c r="A2554" s="36">
        <v>1917674</v>
      </c>
      <c r="B2554" s="17" t="s">
        <v>2610</v>
      </c>
      <c r="C2554" s="36" t="s">
        <v>249</v>
      </c>
      <c r="D2554" s="36">
        <v>18.489999999999998</v>
      </c>
    </row>
    <row r="2555" spans="1:4" ht="14.25" customHeight="1">
      <c r="A2555" s="36">
        <v>1917675</v>
      </c>
      <c r="B2555" s="17" t="s">
        <v>2611</v>
      </c>
      <c r="C2555" s="36" t="s">
        <v>249</v>
      </c>
      <c r="D2555" s="36">
        <v>18.64</v>
      </c>
    </row>
    <row r="2556" spans="1:4" ht="14.25" customHeight="1">
      <c r="A2556" s="36">
        <v>1917676</v>
      </c>
      <c r="B2556" s="17" t="s">
        <v>2612</v>
      </c>
      <c r="C2556" s="36" t="s">
        <v>249</v>
      </c>
      <c r="D2556" s="36">
        <v>18.71</v>
      </c>
    </row>
    <row r="2557" spans="1:4" ht="14.25" customHeight="1">
      <c r="A2557" s="36">
        <v>1917677</v>
      </c>
      <c r="B2557" s="17" t="s">
        <v>2613</v>
      </c>
      <c r="C2557" s="36" t="s">
        <v>249</v>
      </c>
      <c r="D2557" s="36">
        <v>19.010000000000002</v>
      </c>
    </row>
    <row r="2558" spans="1:4" ht="14.25" customHeight="1">
      <c r="A2558" s="36">
        <v>1917678</v>
      </c>
      <c r="B2558" s="17" t="s">
        <v>2614</v>
      </c>
      <c r="C2558" s="36" t="s">
        <v>249</v>
      </c>
      <c r="D2558" s="36">
        <v>19.38</v>
      </c>
    </row>
    <row r="2559" spans="1:4" ht="14.25" customHeight="1">
      <c r="A2559" s="36">
        <v>1917668</v>
      </c>
      <c r="B2559" s="17" t="s">
        <v>2615</v>
      </c>
      <c r="C2559" s="36" t="s">
        <v>249</v>
      </c>
      <c r="D2559" s="36">
        <v>16.07</v>
      </c>
    </row>
    <row r="2560" spans="1:4" ht="14.25" customHeight="1">
      <c r="A2560" s="36">
        <v>1917669</v>
      </c>
      <c r="B2560" s="17" t="s">
        <v>2616</v>
      </c>
      <c r="C2560" s="36" t="s">
        <v>249</v>
      </c>
      <c r="D2560" s="36">
        <v>17.670000000000002</v>
      </c>
    </row>
    <row r="2561" spans="1:4" ht="14.25" customHeight="1">
      <c r="A2561" s="36">
        <v>1917667</v>
      </c>
      <c r="B2561" s="17" t="s">
        <v>2617</v>
      </c>
      <c r="C2561" s="36" t="s">
        <v>249</v>
      </c>
      <c r="D2561" s="36">
        <v>15.81</v>
      </c>
    </row>
    <row r="2562" spans="1:4" ht="14.25" customHeight="1">
      <c r="A2562" s="36">
        <v>1917670</v>
      </c>
      <c r="B2562" s="17" t="s">
        <v>2618</v>
      </c>
      <c r="C2562" s="36" t="s">
        <v>249</v>
      </c>
      <c r="D2562" s="36">
        <v>17.899999999999999</v>
      </c>
    </row>
    <row r="2563" spans="1:4" ht="14.25" customHeight="1">
      <c r="A2563" s="36">
        <v>1917671</v>
      </c>
      <c r="B2563" s="17" t="s">
        <v>2619</v>
      </c>
      <c r="C2563" s="36" t="s">
        <v>249</v>
      </c>
      <c r="D2563" s="36">
        <v>18.04</v>
      </c>
    </row>
    <row r="2564" spans="1:4" ht="14.25" customHeight="1">
      <c r="A2564" s="36">
        <v>1917679</v>
      </c>
      <c r="B2564" s="17" t="s">
        <v>2620</v>
      </c>
      <c r="C2564" s="36" t="s">
        <v>249</v>
      </c>
      <c r="D2564" s="36">
        <v>19.600000000000001</v>
      </c>
    </row>
    <row r="2565" spans="1:4" ht="14.25" customHeight="1">
      <c r="A2565" s="36">
        <v>1917640</v>
      </c>
      <c r="B2565" s="17" t="s">
        <v>2621</v>
      </c>
      <c r="C2565" s="36" t="s">
        <v>249</v>
      </c>
      <c r="D2565" s="36">
        <v>8.56</v>
      </c>
    </row>
    <row r="2566" spans="1:4" ht="14.25" customHeight="1">
      <c r="A2566" s="36">
        <v>1917686</v>
      </c>
      <c r="B2566" s="17" t="s">
        <v>2622</v>
      </c>
      <c r="C2566" s="36" t="s">
        <v>249</v>
      </c>
      <c r="D2566" s="36">
        <v>10.85</v>
      </c>
    </row>
    <row r="2567" spans="1:4" ht="14.25" customHeight="1">
      <c r="A2567" s="36">
        <v>1917687</v>
      </c>
      <c r="B2567" s="17" t="s">
        <v>2623</v>
      </c>
      <c r="C2567" s="36" t="s">
        <v>249</v>
      </c>
      <c r="D2567" s="36">
        <v>11.14</v>
      </c>
    </row>
    <row r="2568" spans="1:4" ht="14.25" customHeight="1">
      <c r="A2568" s="36">
        <v>1917688</v>
      </c>
      <c r="B2568" s="17" t="s">
        <v>2624</v>
      </c>
      <c r="C2568" s="36" t="s">
        <v>249</v>
      </c>
      <c r="D2568" s="36">
        <v>12.13</v>
      </c>
    </row>
    <row r="2569" spans="1:4" ht="14.25" customHeight="1">
      <c r="A2569" s="36">
        <v>1917689</v>
      </c>
      <c r="B2569" s="17" t="s">
        <v>2625</v>
      </c>
      <c r="C2569" s="36" t="s">
        <v>249</v>
      </c>
      <c r="D2569" s="36">
        <v>12.44</v>
      </c>
    </row>
    <row r="2570" spans="1:4" ht="14.25" customHeight="1">
      <c r="A2570" s="36">
        <v>1917690</v>
      </c>
      <c r="B2570" s="17" t="s">
        <v>2626</v>
      </c>
      <c r="C2570" s="36" t="s">
        <v>249</v>
      </c>
      <c r="D2570" s="36">
        <v>12.67</v>
      </c>
    </row>
    <row r="2571" spans="1:4" ht="14.25" customHeight="1">
      <c r="A2571" s="36">
        <v>1917691</v>
      </c>
      <c r="B2571" s="17" t="s">
        <v>2627</v>
      </c>
      <c r="C2571" s="36" t="s">
        <v>249</v>
      </c>
      <c r="D2571" s="36">
        <v>13.14</v>
      </c>
    </row>
    <row r="2572" spans="1:4" ht="14.25" customHeight="1">
      <c r="A2572" s="36">
        <v>1917692</v>
      </c>
      <c r="B2572" s="17" t="s">
        <v>2628</v>
      </c>
      <c r="C2572" s="36" t="s">
        <v>249</v>
      </c>
      <c r="D2572" s="36">
        <v>14.7</v>
      </c>
    </row>
    <row r="2573" spans="1:4" ht="14.25" customHeight="1">
      <c r="A2573" s="36">
        <v>1917682</v>
      </c>
      <c r="B2573" s="17" t="s">
        <v>2629</v>
      </c>
      <c r="C2573" s="36" t="s">
        <v>249</v>
      </c>
      <c r="D2573" s="36">
        <v>9.6199999999999992</v>
      </c>
    </row>
    <row r="2574" spans="1:4" ht="14.25" customHeight="1">
      <c r="A2574" s="36">
        <v>1917693</v>
      </c>
      <c r="B2574" s="17" t="s">
        <v>2630</v>
      </c>
      <c r="C2574" s="36" t="s">
        <v>249</v>
      </c>
      <c r="D2574" s="36">
        <v>15.09</v>
      </c>
    </row>
    <row r="2575" spans="1:4" ht="14.25" customHeight="1">
      <c r="A2575" s="36">
        <v>1917683</v>
      </c>
      <c r="B2575" s="17" t="s">
        <v>2631</v>
      </c>
      <c r="C2575" s="36" t="s">
        <v>249</v>
      </c>
      <c r="D2575" s="36">
        <v>9.9700000000000006</v>
      </c>
    </row>
    <row r="2576" spans="1:4" ht="14.25" customHeight="1">
      <c r="A2576" s="36">
        <v>1917681</v>
      </c>
      <c r="B2576" s="17" t="s">
        <v>2632</v>
      </c>
      <c r="C2576" s="36" t="s">
        <v>249</v>
      </c>
      <c r="D2576" s="36">
        <v>8.4</v>
      </c>
    </row>
    <row r="2577" spans="1:4" ht="14.25" customHeight="1">
      <c r="A2577" s="36">
        <v>1917684</v>
      </c>
      <c r="B2577" s="17" t="s">
        <v>2633</v>
      </c>
      <c r="C2577" s="36" t="s">
        <v>249</v>
      </c>
      <c r="D2577" s="36">
        <v>10.26</v>
      </c>
    </row>
    <row r="2578" spans="1:4" ht="14.25" customHeight="1">
      <c r="A2578" s="36">
        <v>1917685</v>
      </c>
      <c r="B2578" s="17" t="s">
        <v>2634</v>
      </c>
      <c r="C2578" s="36" t="s">
        <v>249</v>
      </c>
      <c r="D2578" s="36">
        <v>10.56</v>
      </c>
    </row>
    <row r="2579" spans="1:4" ht="14.25" customHeight="1">
      <c r="A2579" s="36">
        <v>1917699</v>
      </c>
      <c r="B2579" s="17" t="s">
        <v>2635</v>
      </c>
      <c r="C2579" s="36" t="s">
        <v>249</v>
      </c>
      <c r="D2579" s="36">
        <v>9.9700000000000006</v>
      </c>
    </row>
    <row r="2580" spans="1:4" ht="14.25" customHeight="1">
      <c r="A2580" s="36">
        <v>1917700</v>
      </c>
      <c r="B2580" s="17" t="s">
        <v>2636</v>
      </c>
      <c r="C2580" s="36" t="s">
        <v>249</v>
      </c>
      <c r="D2580" s="36">
        <v>10.15</v>
      </c>
    </row>
    <row r="2581" spans="1:4" ht="14.25" customHeight="1">
      <c r="A2581" s="36">
        <v>1917701</v>
      </c>
      <c r="B2581" s="17" t="s">
        <v>2637</v>
      </c>
      <c r="C2581" s="36" t="s">
        <v>249</v>
      </c>
      <c r="D2581" s="36">
        <v>10.32</v>
      </c>
    </row>
    <row r="2582" spans="1:4" ht="14.25" customHeight="1">
      <c r="A2582" s="36">
        <v>1917702</v>
      </c>
      <c r="B2582" s="17" t="s">
        <v>2638</v>
      </c>
      <c r="C2582" s="36" t="s">
        <v>249</v>
      </c>
      <c r="D2582" s="36">
        <v>10.5</v>
      </c>
    </row>
    <row r="2583" spans="1:4" ht="14.25" customHeight="1">
      <c r="A2583" s="36">
        <v>1917703</v>
      </c>
      <c r="B2583" s="17" t="s">
        <v>2639</v>
      </c>
      <c r="C2583" s="36" t="s">
        <v>249</v>
      </c>
      <c r="D2583" s="36">
        <v>10.67</v>
      </c>
    </row>
    <row r="2584" spans="1:4" ht="14.25" customHeight="1">
      <c r="A2584" s="36">
        <v>1917704</v>
      </c>
      <c r="B2584" s="17" t="s">
        <v>2640</v>
      </c>
      <c r="C2584" s="36" t="s">
        <v>249</v>
      </c>
      <c r="D2584" s="36">
        <v>10.96</v>
      </c>
    </row>
    <row r="2585" spans="1:4" ht="14.25" customHeight="1">
      <c r="A2585" s="36">
        <v>1917705</v>
      </c>
      <c r="B2585" s="17" t="s">
        <v>2641</v>
      </c>
      <c r="C2585" s="36" t="s">
        <v>249</v>
      </c>
      <c r="D2585" s="36">
        <v>12.21</v>
      </c>
    </row>
    <row r="2586" spans="1:4" ht="14.25" customHeight="1">
      <c r="A2586" s="36">
        <v>1917695</v>
      </c>
      <c r="B2586" s="17" t="s">
        <v>2642</v>
      </c>
      <c r="C2586" s="36" t="s">
        <v>249</v>
      </c>
      <c r="D2586" s="36">
        <v>8.4</v>
      </c>
    </row>
    <row r="2587" spans="1:4" ht="14.25" customHeight="1">
      <c r="A2587" s="36">
        <v>1917706</v>
      </c>
      <c r="B2587" s="17" t="s">
        <v>2643</v>
      </c>
      <c r="C2587" s="36" t="s">
        <v>249</v>
      </c>
      <c r="D2587" s="36">
        <v>12.52</v>
      </c>
    </row>
    <row r="2588" spans="1:4" ht="14.25" customHeight="1">
      <c r="A2588" s="36">
        <v>1917696</v>
      </c>
      <c r="B2588" s="17" t="s">
        <v>2644</v>
      </c>
      <c r="C2588" s="36" t="s">
        <v>249</v>
      </c>
      <c r="D2588" s="36">
        <v>9.39</v>
      </c>
    </row>
    <row r="2589" spans="1:4" ht="14.25" customHeight="1">
      <c r="A2589" s="36">
        <v>1917694</v>
      </c>
      <c r="B2589" s="17" t="s">
        <v>2645</v>
      </c>
      <c r="C2589" s="36" t="s">
        <v>249</v>
      </c>
      <c r="D2589" s="36">
        <v>8.1199999999999992</v>
      </c>
    </row>
    <row r="2590" spans="1:4" ht="14.25" customHeight="1">
      <c r="A2590" s="36">
        <v>1917697</v>
      </c>
      <c r="B2590" s="17" t="s">
        <v>2646</v>
      </c>
      <c r="C2590" s="36" t="s">
        <v>249</v>
      </c>
      <c r="D2590" s="36">
        <v>9.6199999999999992</v>
      </c>
    </row>
    <row r="2591" spans="1:4" ht="14.25" customHeight="1">
      <c r="A2591" s="36">
        <v>1917698</v>
      </c>
      <c r="B2591" s="17" t="s">
        <v>2647</v>
      </c>
      <c r="C2591" s="36" t="s">
        <v>249</v>
      </c>
      <c r="D2591" s="36">
        <v>9.8000000000000007</v>
      </c>
    </row>
    <row r="2592" spans="1:4" ht="14.25" customHeight="1">
      <c r="A2592" s="36">
        <v>1917712</v>
      </c>
      <c r="B2592" s="17" t="s">
        <v>2648</v>
      </c>
      <c r="C2592" s="36" t="s">
        <v>249</v>
      </c>
      <c r="D2592" s="36">
        <v>9.68</v>
      </c>
    </row>
    <row r="2593" spans="1:4" ht="14.25" customHeight="1">
      <c r="A2593" s="36">
        <v>1917713</v>
      </c>
      <c r="B2593" s="17" t="s">
        <v>2649</v>
      </c>
      <c r="C2593" s="36" t="s">
        <v>249</v>
      </c>
      <c r="D2593" s="36">
        <v>9.86</v>
      </c>
    </row>
    <row r="2594" spans="1:4" ht="14.25" customHeight="1">
      <c r="A2594" s="36">
        <v>1917714</v>
      </c>
      <c r="B2594" s="17" t="s">
        <v>2650</v>
      </c>
      <c r="C2594" s="36" t="s">
        <v>249</v>
      </c>
      <c r="D2594" s="36">
        <v>9.9700000000000006</v>
      </c>
    </row>
    <row r="2595" spans="1:4" ht="14.25" customHeight="1">
      <c r="A2595" s="36">
        <v>1917715</v>
      </c>
      <c r="B2595" s="17" t="s">
        <v>2651</v>
      </c>
      <c r="C2595" s="36" t="s">
        <v>249</v>
      </c>
      <c r="D2595" s="36">
        <v>10.15</v>
      </c>
    </row>
    <row r="2596" spans="1:4" ht="14.25" customHeight="1">
      <c r="A2596" s="36">
        <v>1917716</v>
      </c>
      <c r="B2596" s="17" t="s">
        <v>2652</v>
      </c>
      <c r="C2596" s="36" t="s">
        <v>249</v>
      </c>
      <c r="D2596" s="36">
        <v>10.26</v>
      </c>
    </row>
    <row r="2597" spans="1:4" ht="14.25" customHeight="1">
      <c r="A2597" s="36">
        <v>1917717</v>
      </c>
      <c r="B2597" s="17" t="s">
        <v>2653</v>
      </c>
      <c r="C2597" s="36" t="s">
        <v>249</v>
      </c>
      <c r="D2597" s="36">
        <v>10.56</v>
      </c>
    </row>
    <row r="2598" spans="1:4" ht="14.25" customHeight="1">
      <c r="A2598" s="36">
        <v>1917718</v>
      </c>
      <c r="B2598" s="17" t="s">
        <v>2654</v>
      </c>
      <c r="C2598" s="36" t="s">
        <v>249</v>
      </c>
      <c r="D2598" s="36">
        <v>10.9</v>
      </c>
    </row>
    <row r="2599" spans="1:4" ht="14.25" customHeight="1">
      <c r="A2599" s="36">
        <v>1917708</v>
      </c>
      <c r="B2599" s="17" t="s">
        <v>2655</v>
      </c>
      <c r="C2599" s="36" t="s">
        <v>249</v>
      </c>
      <c r="D2599" s="36">
        <v>8.2799999999999994</v>
      </c>
    </row>
    <row r="2600" spans="1:4" ht="14.25" customHeight="1">
      <c r="A2600" s="36">
        <v>1917719</v>
      </c>
      <c r="B2600" s="17" t="s">
        <v>2656</v>
      </c>
      <c r="C2600" s="36" t="s">
        <v>249</v>
      </c>
      <c r="D2600" s="36">
        <v>11.14</v>
      </c>
    </row>
    <row r="2601" spans="1:4" ht="14.25" customHeight="1">
      <c r="A2601" s="36">
        <v>1917709</v>
      </c>
      <c r="B2601" s="17" t="s">
        <v>2657</v>
      </c>
      <c r="C2601" s="36" t="s">
        <v>249</v>
      </c>
      <c r="D2601" s="36">
        <v>9.2200000000000006</v>
      </c>
    </row>
    <row r="2602" spans="1:4" ht="14.25" customHeight="1">
      <c r="A2602" s="36">
        <v>1917707</v>
      </c>
      <c r="B2602" s="17" t="s">
        <v>2658</v>
      </c>
      <c r="C2602" s="36" t="s">
        <v>249</v>
      </c>
      <c r="D2602" s="36">
        <v>8.0500000000000007</v>
      </c>
    </row>
    <row r="2603" spans="1:4" ht="14.25" customHeight="1">
      <c r="A2603" s="36">
        <v>1917710</v>
      </c>
      <c r="B2603" s="17" t="s">
        <v>2659</v>
      </c>
      <c r="C2603" s="36" t="s">
        <v>249</v>
      </c>
      <c r="D2603" s="36">
        <v>9.39</v>
      </c>
    </row>
    <row r="2604" spans="1:4" ht="14.25" customHeight="1">
      <c r="A2604" s="36">
        <v>1917711</v>
      </c>
      <c r="B2604" s="17" t="s">
        <v>2660</v>
      </c>
      <c r="C2604" s="36" t="s">
        <v>249</v>
      </c>
      <c r="D2604" s="36">
        <v>9.56</v>
      </c>
    </row>
    <row r="2605" spans="1:4" ht="14.25" customHeight="1">
      <c r="A2605" s="36">
        <v>1917680</v>
      </c>
      <c r="B2605" s="17" t="s">
        <v>2661</v>
      </c>
      <c r="C2605" s="36" t="s">
        <v>249</v>
      </c>
      <c r="D2605" s="36">
        <v>3.03</v>
      </c>
    </row>
    <row r="2606" spans="1:4" ht="14.25" customHeight="1">
      <c r="A2606" s="36">
        <v>1901607</v>
      </c>
      <c r="B2606" s="17" t="s">
        <v>2662</v>
      </c>
      <c r="C2606" s="36" t="s">
        <v>249</v>
      </c>
      <c r="D2606" s="36">
        <v>15.62</v>
      </c>
    </row>
    <row r="2607" spans="1:4" ht="14.25" customHeight="1">
      <c r="A2607" s="36">
        <v>1901611</v>
      </c>
      <c r="B2607" s="17" t="s">
        <v>2663</v>
      </c>
      <c r="C2607" s="36" t="s">
        <v>249</v>
      </c>
      <c r="D2607" s="36">
        <v>19.48</v>
      </c>
    </row>
    <row r="2608" spans="1:4" ht="14.25" customHeight="1">
      <c r="A2608" s="36">
        <v>1901612</v>
      </c>
      <c r="B2608" s="17" t="s">
        <v>2664</v>
      </c>
      <c r="C2608" s="36" t="s">
        <v>249</v>
      </c>
      <c r="D2608" s="36">
        <v>19.96</v>
      </c>
    </row>
    <row r="2609" spans="1:4" ht="14.25" customHeight="1">
      <c r="A2609" s="36">
        <v>1901613</v>
      </c>
      <c r="B2609" s="17" t="s">
        <v>2665</v>
      </c>
      <c r="C2609" s="36" t="s">
        <v>249</v>
      </c>
      <c r="D2609" s="36">
        <v>20.32</v>
      </c>
    </row>
    <row r="2610" spans="1:4" ht="14.25" customHeight="1">
      <c r="A2610" s="36">
        <v>1901614</v>
      </c>
      <c r="B2610" s="17" t="s">
        <v>2666</v>
      </c>
      <c r="C2610" s="36" t="s">
        <v>249</v>
      </c>
      <c r="D2610" s="36">
        <v>20.69</v>
      </c>
    </row>
    <row r="2611" spans="1:4" ht="14.25" customHeight="1">
      <c r="A2611" s="36">
        <v>1901615</v>
      </c>
      <c r="B2611" s="17" t="s">
        <v>2667</v>
      </c>
      <c r="C2611" s="36" t="s">
        <v>249</v>
      </c>
      <c r="D2611" s="36">
        <v>21.17</v>
      </c>
    </row>
    <row r="2612" spans="1:4" ht="14.25" customHeight="1">
      <c r="A2612" s="36">
        <v>1901616</v>
      </c>
      <c r="B2612" s="17" t="s">
        <v>2668</v>
      </c>
      <c r="C2612" s="36" t="s">
        <v>249</v>
      </c>
      <c r="D2612" s="36">
        <v>21.53</v>
      </c>
    </row>
    <row r="2613" spans="1:4" ht="14.25" customHeight="1">
      <c r="A2613" s="36">
        <v>1901608</v>
      </c>
      <c r="B2613" s="17" t="s">
        <v>2669</v>
      </c>
      <c r="C2613" s="36" t="s">
        <v>249</v>
      </c>
      <c r="D2613" s="36">
        <v>16.190000000000001</v>
      </c>
    </row>
    <row r="2614" spans="1:4" ht="14.25" customHeight="1">
      <c r="A2614" s="36">
        <v>1901609</v>
      </c>
      <c r="B2614" s="17" t="s">
        <v>2670</v>
      </c>
      <c r="C2614" s="36" t="s">
        <v>249</v>
      </c>
      <c r="D2614" s="36">
        <v>16.670000000000002</v>
      </c>
    </row>
    <row r="2615" spans="1:4" ht="14.25" customHeight="1">
      <c r="A2615" s="36">
        <v>1901610</v>
      </c>
      <c r="B2615" s="17" t="s">
        <v>2671</v>
      </c>
      <c r="C2615" s="36" t="s">
        <v>249</v>
      </c>
      <c r="D2615" s="36">
        <v>19.12</v>
      </c>
    </row>
    <row r="2616" spans="1:4" ht="14.25" customHeight="1">
      <c r="A2616" s="36">
        <v>1901617</v>
      </c>
      <c r="B2616" s="17" t="s">
        <v>2672</v>
      </c>
      <c r="C2616" s="36" t="s">
        <v>249</v>
      </c>
      <c r="D2616" s="36">
        <v>21.77</v>
      </c>
    </row>
    <row r="2617" spans="1:4" ht="14.25" customHeight="1">
      <c r="A2617" s="36">
        <v>1917037</v>
      </c>
      <c r="B2617" s="17" t="s">
        <v>2673</v>
      </c>
      <c r="C2617" s="36" t="s">
        <v>249</v>
      </c>
      <c r="D2617" s="36">
        <v>19.329999999999998</v>
      </c>
    </row>
    <row r="2618" spans="1:4" ht="14.25" customHeight="1">
      <c r="A2618" s="36">
        <v>1917038</v>
      </c>
      <c r="B2618" s="17" t="s">
        <v>2674</v>
      </c>
      <c r="C2618" s="36" t="s">
        <v>249</v>
      </c>
      <c r="D2618" s="36">
        <v>19.98</v>
      </c>
    </row>
    <row r="2619" spans="1:4" ht="14.25" customHeight="1">
      <c r="A2619" s="36">
        <v>1917039</v>
      </c>
      <c r="B2619" s="17" t="s">
        <v>2675</v>
      </c>
      <c r="C2619" s="36" t="s">
        <v>249</v>
      </c>
      <c r="D2619" s="36">
        <v>20.65</v>
      </c>
    </row>
    <row r="2620" spans="1:4" ht="14.25" customHeight="1">
      <c r="A2620" s="36">
        <v>1917040</v>
      </c>
      <c r="B2620" s="17" t="s">
        <v>2676</v>
      </c>
      <c r="C2620" s="36" t="s">
        <v>249</v>
      </c>
      <c r="D2620" s="36">
        <v>21.35</v>
      </c>
    </row>
    <row r="2621" spans="1:4" ht="14.25" customHeight="1">
      <c r="A2621" s="36">
        <v>1917041</v>
      </c>
      <c r="B2621" s="17" t="s">
        <v>2677</v>
      </c>
      <c r="C2621" s="36" t="s">
        <v>249</v>
      </c>
      <c r="D2621" s="36">
        <v>22.09</v>
      </c>
    </row>
    <row r="2622" spans="1:4" ht="14.25" customHeight="1">
      <c r="A2622" s="36">
        <v>1917042</v>
      </c>
      <c r="B2622" s="17" t="s">
        <v>2678</v>
      </c>
      <c r="C2622" s="36" t="s">
        <v>249</v>
      </c>
      <c r="D2622" s="36">
        <v>22.48</v>
      </c>
    </row>
    <row r="2623" spans="1:4" ht="14.25" customHeight="1">
      <c r="A2623" s="36">
        <v>1901619</v>
      </c>
      <c r="B2623" s="17" t="s">
        <v>2679</v>
      </c>
      <c r="C2623" s="36" t="s">
        <v>249</v>
      </c>
      <c r="D2623" s="36">
        <v>10.75</v>
      </c>
    </row>
    <row r="2624" spans="1:4" ht="14.25" customHeight="1">
      <c r="A2624" s="36">
        <v>1901620</v>
      </c>
      <c r="B2624" s="17" t="s">
        <v>2680</v>
      </c>
      <c r="C2624" s="36" t="s">
        <v>249</v>
      </c>
      <c r="D2624" s="36">
        <v>10.94</v>
      </c>
    </row>
    <row r="2625" spans="1:4" ht="14.25" customHeight="1">
      <c r="A2625" s="36">
        <v>1901621</v>
      </c>
      <c r="B2625" s="17" t="s">
        <v>2681</v>
      </c>
      <c r="C2625" s="36" t="s">
        <v>249</v>
      </c>
      <c r="D2625" s="36">
        <v>11.14</v>
      </c>
    </row>
    <row r="2626" spans="1:4" ht="14.25" customHeight="1">
      <c r="A2626" s="36">
        <v>1901622</v>
      </c>
      <c r="B2626" s="17" t="s">
        <v>2682</v>
      </c>
      <c r="C2626" s="36" t="s">
        <v>249</v>
      </c>
      <c r="D2626" s="36">
        <v>11.35</v>
      </c>
    </row>
    <row r="2627" spans="1:4" ht="14.25" customHeight="1">
      <c r="A2627" s="36">
        <v>1901623</v>
      </c>
      <c r="B2627" s="17" t="s">
        <v>2683</v>
      </c>
      <c r="C2627" s="36" t="s">
        <v>249</v>
      </c>
      <c r="D2627" s="36">
        <v>11.58</v>
      </c>
    </row>
    <row r="2628" spans="1:4" ht="14.25" customHeight="1">
      <c r="A2628" s="36">
        <v>1901618</v>
      </c>
      <c r="B2628" s="17" t="s">
        <v>2684</v>
      </c>
      <c r="C2628" s="36" t="s">
        <v>249</v>
      </c>
      <c r="D2628" s="36">
        <v>11.69</v>
      </c>
    </row>
    <row r="2629" spans="1:4" ht="14.25" customHeight="1">
      <c r="A2629" s="36">
        <v>1901625</v>
      </c>
      <c r="B2629" s="17" t="s">
        <v>2685</v>
      </c>
      <c r="C2629" s="36" t="s">
        <v>249</v>
      </c>
      <c r="D2629" s="36">
        <v>12.92</v>
      </c>
    </row>
    <row r="2630" spans="1:4" ht="14.25" customHeight="1">
      <c r="A2630" s="36">
        <v>1901626</v>
      </c>
      <c r="B2630" s="17" t="s">
        <v>2686</v>
      </c>
      <c r="C2630" s="36" t="s">
        <v>249</v>
      </c>
      <c r="D2630" s="36">
        <v>13.11</v>
      </c>
    </row>
    <row r="2631" spans="1:4" ht="14.25" customHeight="1">
      <c r="A2631" s="36">
        <v>1901627</v>
      </c>
      <c r="B2631" s="17" t="s">
        <v>2687</v>
      </c>
      <c r="C2631" s="36" t="s">
        <v>249</v>
      </c>
      <c r="D2631" s="36">
        <v>13.3</v>
      </c>
    </row>
    <row r="2632" spans="1:4" ht="14.25" customHeight="1">
      <c r="A2632" s="36">
        <v>1901628</v>
      </c>
      <c r="B2632" s="17" t="s">
        <v>2688</v>
      </c>
      <c r="C2632" s="36" t="s">
        <v>249</v>
      </c>
      <c r="D2632" s="36">
        <v>13.5</v>
      </c>
    </row>
    <row r="2633" spans="1:4" ht="14.25" customHeight="1">
      <c r="A2633" s="36">
        <v>1901629</v>
      </c>
      <c r="B2633" s="17" t="s">
        <v>2689</v>
      </c>
      <c r="C2633" s="36" t="s">
        <v>249</v>
      </c>
      <c r="D2633" s="36">
        <v>13.71</v>
      </c>
    </row>
    <row r="2634" spans="1:4" ht="14.25" customHeight="1">
      <c r="A2634" s="36">
        <v>1901624</v>
      </c>
      <c r="B2634" s="17" t="s">
        <v>2690</v>
      </c>
      <c r="C2634" s="36" t="s">
        <v>249</v>
      </c>
      <c r="D2634" s="36">
        <v>13.82</v>
      </c>
    </row>
    <row r="2635" spans="1:4" ht="14.25" customHeight="1">
      <c r="A2635" s="36">
        <v>1917073</v>
      </c>
      <c r="B2635" s="17" t="s">
        <v>2691</v>
      </c>
      <c r="C2635" s="36" t="s">
        <v>249</v>
      </c>
      <c r="D2635" s="36">
        <v>15.3</v>
      </c>
    </row>
    <row r="2636" spans="1:4" ht="14.25" customHeight="1">
      <c r="A2636" s="36">
        <v>1917074</v>
      </c>
      <c r="B2636" s="17" t="s">
        <v>2692</v>
      </c>
      <c r="C2636" s="36" t="s">
        <v>249</v>
      </c>
      <c r="D2636" s="36">
        <v>15.71</v>
      </c>
    </row>
    <row r="2637" spans="1:4" ht="14.25" customHeight="1">
      <c r="A2637" s="36">
        <v>1917075</v>
      </c>
      <c r="B2637" s="17" t="s">
        <v>2693</v>
      </c>
      <c r="C2637" s="36" t="s">
        <v>249</v>
      </c>
      <c r="D2637" s="36">
        <v>16.13</v>
      </c>
    </row>
    <row r="2638" spans="1:4" ht="14.25" customHeight="1">
      <c r="A2638" s="36">
        <v>1917076</v>
      </c>
      <c r="B2638" s="17" t="s">
        <v>2694</v>
      </c>
      <c r="C2638" s="36" t="s">
        <v>249</v>
      </c>
      <c r="D2638" s="36">
        <v>16.57</v>
      </c>
    </row>
    <row r="2639" spans="1:4" ht="14.25" customHeight="1">
      <c r="A2639" s="36">
        <v>1917077</v>
      </c>
      <c r="B2639" s="17" t="s">
        <v>2695</v>
      </c>
      <c r="C2639" s="36" t="s">
        <v>249</v>
      </c>
      <c r="D2639" s="36">
        <v>17.04</v>
      </c>
    </row>
    <row r="2640" spans="1:4" ht="14.25" customHeight="1">
      <c r="A2640" s="36">
        <v>1917078</v>
      </c>
      <c r="B2640" s="17" t="s">
        <v>2696</v>
      </c>
      <c r="C2640" s="36" t="s">
        <v>249</v>
      </c>
      <c r="D2640" s="36">
        <v>17.28</v>
      </c>
    </row>
    <row r="2641" spans="1:4" ht="14.25" customHeight="1">
      <c r="A2641" s="36">
        <v>1901631</v>
      </c>
      <c r="B2641" s="17" t="s">
        <v>2697</v>
      </c>
      <c r="C2641" s="36" t="s">
        <v>249</v>
      </c>
      <c r="D2641" s="36">
        <v>15.25</v>
      </c>
    </row>
    <row r="2642" spans="1:4" ht="14.25" customHeight="1">
      <c r="A2642" s="36">
        <v>1901632</v>
      </c>
      <c r="B2642" s="17" t="s">
        <v>2698</v>
      </c>
      <c r="C2642" s="36" t="s">
        <v>249</v>
      </c>
      <c r="D2642" s="36">
        <v>15.43</v>
      </c>
    </row>
    <row r="2643" spans="1:4" ht="14.25" customHeight="1">
      <c r="A2643" s="36">
        <v>1901633</v>
      </c>
      <c r="B2643" s="17" t="s">
        <v>2699</v>
      </c>
      <c r="C2643" s="36" t="s">
        <v>249</v>
      </c>
      <c r="D2643" s="36">
        <v>15.62</v>
      </c>
    </row>
    <row r="2644" spans="1:4" ht="14.25" customHeight="1">
      <c r="A2644" s="36">
        <v>1901634</v>
      </c>
      <c r="B2644" s="17" t="s">
        <v>2700</v>
      </c>
      <c r="C2644" s="36" t="s">
        <v>249</v>
      </c>
      <c r="D2644" s="36">
        <v>15.81</v>
      </c>
    </row>
    <row r="2645" spans="1:4" ht="14.25" customHeight="1">
      <c r="A2645" s="36">
        <v>1901635</v>
      </c>
      <c r="B2645" s="17" t="s">
        <v>2701</v>
      </c>
      <c r="C2645" s="36" t="s">
        <v>249</v>
      </c>
      <c r="D2645" s="36">
        <v>16.010000000000002</v>
      </c>
    </row>
    <row r="2646" spans="1:4" ht="14.25" customHeight="1">
      <c r="A2646" s="36">
        <v>1901630</v>
      </c>
      <c r="B2646" s="17" t="s">
        <v>2702</v>
      </c>
      <c r="C2646" s="36" t="s">
        <v>249</v>
      </c>
      <c r="D2646" s="36">
        <v>16.12</v>
      </c>
    </row>
    <row r="2647" spans="1:4" ht="14.25" customHeight="1">
      <c r="A2647" s="36">
        <v>1917109</v>
      </c>
      <c r="B2647" s="17" t="s">
        <v>2703</v>
      </c>
      <c r="C2647" s="36" t="s">
        <v>249</v>
      </c>
      <c r="D2647" s="36">
        <v>13.9</v>
      </c>
    </row>
    <row r="2648" spans="1:4" ht="14.25" customHeight="1">
      <c r="A2648" s="36">
        <v>1917110</v>
      </c>
      <c r="B2648" s="17" t="s">
        <v>2704</v>
      </c>
      <c r="C2648" s="36" t="s">
        <v>249</v>
      </c>
      <c r="D2648" s="36">
        <v>14.23</v>
      </c>
    </row>
    <row r="2649" spans="1:4" ht="14.25" customHeight="1">
      <c r="A2649" s="36">
        <v>1917111</v>
      </c>
      <c r="B2649" s="17" t="s">
        <v>2705</v>
      </c>
      <c r="C2649" s="36" t="s">
        <v>249</v>
      </c>
      <c r="D2649" s="36">
        <v>14.58</v>
      </c>
    </row>
    <row r="2650" spans="1:4" ht="14.25" customHeight="1">
      <c r="A2650" s="36">
        <v>1917112</v>
      </c>
      <c r="B2650" s="17" t="s">
        <v>2706</v>
      </c>
      <c r="C2650" s="36" t="s">
        <v>249</v>
      </c>
      <c r="D2650" s="36">
        <v>14.94</v>
      </c>
    </row>
    <row r="2651" spans="1:4" ht="14.25" customHeight="1">
      <c r="A2651" s="36">
        <v>1917113</v>
      </c>
      <c r="B2651" s="17" t="s">
        <v>2707</v>
      </c>
      <c r="C2651" s="36" t="s">
        <v>249</v>
      </c>
      <c r="D2651" s="36">
        <v>15.32</v>
      </c>
    </row>
    <row r="2652" spans="1:4" ht="14.25" customHeight="1">
      <c r="A2652" s="36">
        <v>1917114</v>
      </c>
      <c r="B2652" s="17" t="s">
        <v>2708</v>
      </c>
      <c r="C2652" s="36" t="s">
        <v>249</v>
      </c>
      <c r="D2652" s="36">
        <v>15.52</v>
      </c>
    </row>
    <row r="2653" spans="1:4" ht="14.25" customHeight="1">
      <c r="A2653" s="36">
        <v>1917145</v>
      </c>
      <c r="B2653" s="17" t="s">
        <v>2709</v>
      </c>
      <c r="C2653" s="36" t="s">
        <v>249</v>
      </c>
      <c r="D2653" s="36">
        <v>12.87</v>
      </c>
    </row>
    <row r="2654" spans="1:4" ht="14.25" customHeight="1">
      <c r="A2654" s="36">
        <v>1917146</v>
      </c>
      <c r="B2654" s="17" t="s">
        <v>2710</v>
      </c>
      <c r="C2654" s="36" t="s">
        <v>249</v>
      </c>
      <c r="D2654" s="36">
        <v>13.16</v>
      </c>
    </row>
    <row r="2655" spans="1:4" ht="14.25" customHeight="1">
      <c r="A2655" s="36">
        <v>1917147</v>
      </c>
      <c r="B2655" s="17" t="s">
        <v>2711</v>
      </c>
      <c r="C2655" s="36" t="s">
        <v>249</v>
      </c>
      <c r="D2655" s="36">
        <v>13.47</v>
      </c>
    </row>
    <row r="2656" spans="1:4" ht="14.25" customHeight="1">
      <c r="A2656" s="36">
        <v>1917148</v>
      </c>
      <c r="B2656" s="17" t="s">
        <v>2712</v>
      </c>
      <c r="C2656" s="36" t="s">
        <v>249</v>
      </c>
      <c r="D2656" s="36">
        <v>13.78</v>
      </c>
    </row>
    <row r="2657" spans="1:4" ht="14.25" customHeight="1">
      <c r="A2657" s="36">
        <v>1917149</v>
      </c>
      <c r="B2657" s="17" t="s">
        <v>2713</v>
      </c>
      <c r="C2657" s="36" t="s">
        <v>249</v>
      </c>
      <c r="D2657" s="36">
        <v>14.12</v>
      </c>
    </row>
    <row r="2658" spans="1:4" ht="14.25" customHeight="1">
      <c r="A2658" s="36">
        <v>1917150</v>
      </c>
      <c r="B2658" s="17" t="s">
        <v>2714</v>
      </c>
      <c r="C2658" s="36" t="s">
        <v>249</v>
      </c>
      <c r="D2658" s="36">
        <v>14.3</v>
      </c>
    </row>
    <row r="2659" spans="1:4" ht="14.25" customHeight="1">
      <c r="A2659" s="36">
        <v>1917181</v>
      </c>
      <c r="B2659" s="17" t="s">
        <v>2715</v>
      </c>
      <c r="C2659" s="36" t="s">
        <v>249</v>
      </c>
      <c r="D2659" s="36">
        <v>11.99</v>
      </c>
    </row>
    <row r="2660" spans="1:4" ht="14.25" customHeight="1">
      <c r="A2660" s="36">
        <v>1917182</v>
      </c>
      <c r="B2660" s="17" t="s">
        <v>2716</v>
      </c>
      <c r="C2660" s="36" t="s">
        <v>249</v>
      </c>
      <c r="D2660" s="36">
        <v>12.25</v>
      </c>
    </row>
    <row r="2661" spans="1:4" ht="14.25" customHeight="1">
      <c r="A2661" s="36">
        <v>1917183</v>
      </c>
      <c r="B2661" s="17" t="s">
        <v>2717</v>
      </c>
      <c r="C2661" s="36" t="s">
        <v>249</v>
      </c>
      <c r="D2661" s="36">
        <v>12.52</v>
      </c>
    </row>
    <row r="2662" spans="1:4" ht="14.25" customHeight="1">
      <c r="A2662" s="36">
        <v>1917184</v>
      </c>
      <c r="B2662" s="17" t="s">
        <v>2718</v>
      </c>
      <c r="C2662" s="36" t="s">
        <v>249</v>
      </c>
      <c r="D2662" s="36">
        <v>12.8</v>
      </c>
    </row>
    <row r="2663" spans="1:4" ht="14.25" customHeight="1">
      <c r="A2663" s="36">
        <v>1917185</v>
      </c>
      <c r="B2663" s="17" t="s">
        <v>2719</v>
      </c>
      <c r="C2663" s="36" t="s">
        <v>249</v>
      </c>
      <c r="D2663" s="36">
        <v>13.1</v>
      </c>
    </row>
    <row r="2664" spans="1:4" ht="14.25" customHeight="1">
      <c r="A2664" s="36">
        <v>1917186</v>
      </c>
      <c r="B2664" s="17" t="s">
        <v>2720</v>
      </c>
      <c r="C2664" s="36" t="s">
        <v>249</v>
      </c>
      <c r="D2664" s="36">
        <v>13.26</v>
      </c>
    </row>
    <row r="2665" spans="1:4" ht="14.25" customHeight="1">
      <c r="A2665" s="36">
        <v>1917001</v>
      </c>
      <c r="B2665" s="17" t="s">
        <v>2721</v>
      </c>
      <c r="C2665" s="36" t="s">
        <v>249</v>
      </c>
      <c r="D2665" s="36">
        <v>25.55</v>
      </c>
    </row>
    <row r="2666" spans="1:4" ht="14.25" customHeight="1">
      <c r="A2666" s="36">
        <v>1917002</v>
      </c>
      <c r="B2666" s="17" t="s">
        <v>2722</v>
      </c>
      <c r="C2666" s="36" t="s">
        <v>249</v>
      </c>
      <c r="D2666" s="36">
        <v>26.48</v>
      </c>
    </row>
    <row r="2667" spans="1:4" ht="14.25" customHeight="1">
      <c r="A2667" s="36">
        <v>1917003</v>
      </c>
      <c r="B2667" s="17" t="s">
        <v>2723</v>
      </c>
      <c r="C2667" s="36" t="s">
        <v>249</v>
      </c>
      <c r="D2667" s="36">
        <v>27.43</v>
      </c>
    </row>
    <row r="2668" spans="1:4" ht="14.25" customHeight="1">
      <c r="A2668" s="36">
        <v>1917004</v>
      </c>
      <c r="B2668" s="17" t="s">
        <v>2724</v>
      </c>
      <c r="C2668" s="36" t="s">
        <v>249</v>
      </c>
      <c r="D2668" s="36">
        <v>28.43</v>
      </c>
    </row>
    <row r="2669" spans="1:4" ht="14.25" customHeight="1">
      <c r="A2669" s="36">
        <v>1917005</v>
      </c>
      <c r="B2669" s="17" t="s">
        <v>2725</v>
      </c>
      <c r="C2669" s="36" t="s">
        <v>249</v>
      </c>
      <c r="D2669" s="36">
        <v>29.49</v>
      </c>
    </row>
    <row r="2670" spans="1:4" ht="14.25" customHeight="1">
      <c r="A2670" s="36">
        <v>1917006</v>
      </c>
      <c r="B2670" s="17" t="s">
        <v>2726</v>
      </c>
      <c r="C2670" s="36" t="s">
        <v>249</v>
      </c>
      <c r="D2670" s="36">
        <v>30.05</v>
      </c>
    </row>
    <row r="2671" spans="1:4" ht="14.25" customHeight="1">
      <c r="A2671" s="36">
        <v>2009619</v>
      </c>
      <c r="B2671" s="17" t="s">
        <v>2727</v>
      </c>
      <c r="C2671" s="36" t="s">
        <v>1488</v>
      </c>
      <c r="D2671" s="36">
        <v>106.63</v>
      </c>
    </row>
    <row r="2672" spans="1:4" ht="14.25" customHeight="1">
      <c r="A2672" s="36">
        <v>2009618</v>
      </c>
      <c r="B2672" s="17" t="s">
        <v>2728</v>
      </c>
      <c r="C2672" s="36" t="s">
        <v>1488</v>
      </c>
      <c r="D2672" s="36">
        <v>103.86</v>
      </c>
    </row>
    <row r="2673" spans="1:4" ht="14.25" customHeight="1">
      <c r="A2673" s="36">
        <v>2003866</v>
      </c>
      <c r="B2673" s="17" t="s">
        <v>2729</v>
      </c>
      <c r="C2673" s="36" t="s">
        <v>1488</v>
      </c>
      <c r="D2673" s="36">
        <v>7.9</v>
      </c>
    </row>
    <row r="2674" spans="1:4" ht="14.25" customHeight="1">
      <c r="A2674" s="36">
        <v>2003867</v>
      </c>
      <c r="B2674" s="17" t="s">
        <v>2730</v>
      </c>
      <c r="C2674" s="36" t="s">
        <v>1488</v>
      </c>
      <c r="D2674" s="36">
        <v>16.82</v>
      </c>
    </row>
    <row r="2675" spans="1:4" ht="14.25" customHeight="1">
      <c r="A2675" s="36">
        <v>2003622</v>
      </c>
      <c r="B2675" s="17" t="s">
        <v>2731</v>
      </c>
      <c r="C2675" s="36" t="s">
        <v>53</v>
      </c>
      <c r="D2675" s="36">
        <v>2263.54</v>
      </c>
    </row>
    <row r="2676" spans="1:4" ht="14.25" customHeight="1">
      <c r="A2676" s="36">
        <v>2003621</v>
      </c>
      <c r="B2676" s="17" t="s">
        <v>2732</v>
      </c>
      <c r="C2676" s="36" t="s">
        <v>53</v>
      </c>
      <c r="D2676" s="36">
        <v>2125.7600000000002</v>
      </c>
    </row>
    <row r="2677" spans="1:4" ht="14.25" customHeight="1">
      <c r="A2677" s="36">
        <v>2003624</v>
      </c>
      <c r="B2677" s="17" t="s">
        <v>2733</v>
      </c>
      <c r="C2677" s="36" t="s">
        <v>53</v>
      </c>
      <c r="D2677" s="36">
        <v>2616.4499999999998</v>
      </c>
    </row>
    <row r="2678" spans="1:4" ht="14.25" customHeight="1">
      <c r="A2678" s="36">
        <v>2003623</v>
      </c>
      <c r="B2678" s="17" t="s">
        <v>2734</v>
      </c>
      <c r="C2678" s="36" t="s">
        <v>53</v>
      </c>
      <c r="D2678" s="36">
        <v>2461.29</v>
      </c>
    </row>
    <row r="2679" spans="1:4" ht="14.25" customHeight="1">
      <c r="A2679" s="36">
        <v>2003634</v>
      </c>
      <c r="B2679" s="17" t="s">
        <v>2735</v>
      </c>
      <c r="C2679" s="36" t="s">
        <v>53</v>
      </c>
      <c r="D2679" s="36">
        <v>1639.01</v>
      </c>
    </row>
    <row r="2680" spans="1:4" ht="14.25" customHeight="1">
      <c r="A2680" s="36">
        <v>2003633</v>
      </c>
      <c r="B2680" s="17" t="s">
        <v>2736</v>
      </c>
      <c r="C2680" s="36" t="s">
        <v>53</v>
      </c>
      <c r="D2680" s="36">
        <v>1501.24</v>
      </c>
    </row>
    <row r="2681" spans="1:4" ht="14.25" customHeight="1">
      <c r="A2681" s="36">
        <v>2003636</v>
      </c>
      <c r="B2681" s="17" t="s">
        <v>2737</v>
      </c>
      <c r="C2681" s="36" t="s">
        <v>53</v>
      </c>
      <c r="D2681" s="36">
        <v>1991.93</v>
      </c>
    </row>
    <row r="2682" spans="1:4" ht="14.25" customHeight="1">
      <c r="A2682" s="36">
        <v>2003635</v>
      </c>
      <c r="B2682" s="17" t="s">
        <v>2738</v>
      </c>
      <c r="C2682" s="36" t="s">
        <v>53</v>
      </c>
      <c r="D2682" s="36">
        <v>1836.76</v>
      </c>
    </row>
    <row r="2683" spans="1:4" ht="14.25" customHeight="1">
      <c r="A2683" s="36">
        <v>2003638</v>
      </c>
      <c r="B2683" s="17" t="s">
        <v>2739</v>
      </c>
      <c r="C2683" s="36" t="s">
        <v>53</v>
      </c>
      <c r="D2683" s="36">
        <v>2350.17</v>
      </c>
    </row>
    <row r="2684" spans="1:4" ht="14.25" customHeight="1">
      <c r="A2684" s="36">
        <v>2003637</v>
      </c>
      <c r="B2684" s="17" t="s">
        <v>2740</v>
      </c>
      <c r="C2684" s="36" t="s">
        <v>53</v>
      </c>
      <c r="D2684" s="36">
        <v>2175.83</v>
      </c>
    </row>
    <row r="2685" spans="1:4" ht="14.25" customHeight="1">
      <c r="A2685" s="36">
        <v>2003640</v>
      </c>
      <c r="B2685" s="17" t="s">
        <v>2741</v>
      </c>
      <c r="C2685" s="36" t="s">
        <v>53</v>
      </c>
      <c r="D2685" s="36">
        <v>2703.08</v>
      </c>
    </row>
    <row r="2686" spans="1:4" ht="14.25" customHeight="1">
      <c r="A2686" s="36">
        <v>2003639</v>
      </c>
      <c r="B2686" s="17" t="s">
        <v>2742</v>
      </c>
      <c r="C2686" s="36" t="s">
        <v>53</v>
      </c>
      <c r="D2686" s="36">
        <v>2511.36</v>
      </c>
    </row>
    <row r="2687" spans="1:4" ht="14.25" customHeight="1">
      <c r="A2687" s="36">
        <v>2003618</v>
      </c>
      <c r="B2687" s="17" t="s">
        <v>2743</v>
      </c>
      <c r="C2687" s="36" t="s">
        <v>53</v>
      </c>
      <c r="D2687" s="36">
        <v>911.87</v>
      </c>
    </row>
    <row r="2688" spans="1:4" ht="14.25" customHeight="1">
      <c r="A2688" s="36">
        <v>2003617</v>
      </c>
      <c r="B2688" s="17" t="s">
        <v>2744</v>
      </c>
      <c r="C2688" s="36" t="s">
        <v>53</v>
      </c>
      <c r="D2688" s="36">
        <v>835.95</v>
      </c>
    </row>
    <row r="2689" spans="1:4" ht="14.25" customHeight="1">
      <c r="A2689" s="36">
        <v>2003620</v>
      </c>
      <c r="B2689" s="17" t="s">
        <v>2745</v>
      </c>
      <c r="C2689" s="36" t="s">
        <v>53</v>
      </c>
      <c r="D2689" s="36">
        <v>1127.25</v>
      </c>
    </row>
    <row r="2690" spans="1:4" ht="14.25" customHeight="1">
      <c r="A2690" s="36">
        <v>2003619</v>
      </c>
      <c r="B2690" s="17" t="s">
        <v>2746</v>
      </c>
      <c r="C2690" s="36" t="s">
        <v>53</v>
      </c>
      <c r="D2690" s="36">
        <v>1040.8</v>
      </c>
    </row>
    <row r="2691" spans="1:4" ht="14.25" customHeight="1">
      <c r="A2691" s="36">
        <v>2003626</v>
      </c>
      <c r="B2691" s="17" t="s">
        <v>2747</v>
      </c>
      <c r="C2691" s="36" t="s">
        <v>53</v>
      </c>
      <c r="D2691" s="36">
        <v>845.71</v>
      </c>
    </row>
    <row r="2692" spans="1:4" ht="14.25" customHeight="1">
      <c r="A2692" s="36">
        <v>2003625</v>
      </c>
      <c r="B2692" s="17" t="s">
        <v>2748</v>
      </c>
      <c r="C2692" s="36" t="s">
        <v>53</v>
      </c>
      <c r="D2692" s="36">
        <v>769.79</v>
      </c>
    </row>
    <row r="2693" spans="1:4" ht="14.25" customHeight="1">
      <c r="A2693" s="36">
        <v>2003628</v>
      </c>
      <c r="B2693" s="17" t="s">
        <v>2749</v>
      </c>
      <c r="C2693" s="36" t="s">
        <v>53</v>
      </c>
      <c r="D2693" s="36">
        <v>1061.08</v>
      </c>
    </row>
    <row r="2694" spans="1:4" ht="14.25" customHeight="1">
      <c r="A2694" s="36">
        <v>2003627</v>
      </c>
      <c r="B2694" s="17" t="s">
        <v>2750</v>
      </c>
      <c r="C2694" s="36" t="s">
        <v>53</v>
      </c>
      <c r="D2694" s="36">
        <v>974.64</v>
      </c>
    </row>
    <row r="2695" spans="1:4" ht="14.25" customHeight="1">
      <c r="A2695" s="36">
        <v>2003630</v>
      </c>
      <c r="B2695" s="17" t="s">
        <v>2751</v>
      </c>
      <c r="C2695" s="36" t="s">
        <v>53</v>
      </c>
      <c r="D2695" s="36">
        <v>1276.46</v>
      </c>
    </row>
    <row r="2696" spans="1:4" ht="14.25" customHeight="1">
      <c r="A2696" s="36">
        <v>2003629</v>
      </c>
      <c r="B2696" s="17" t="s">
        <v>2752</v>
      </c>
      <c r="C2696" s="36" t="s">
        <v>53</v>
      </c>
      <c r="D2696" s="36">
        <v>1179.48</v>
      </c>
    </row>
    <row r="2697" spans="1:4" ht="14.25" customHeight="1">
      <c r="A2697" s="36">
        <v>2003632</v>
      </c>
      <c r="B2697" s="17" t="s">
        <v>2753</v>
      </c>
      <c r="C2697" s="36" t="s">
        <v>53</v>
      </c>
      <c r="D2697" s="36">
        <v>1491.83</v>
      </c>
    </row>
    <row r="2698" spans="1:4" ht="14.25" customHeight="1">
      <c r="A2698" s="36">
        <v>2003631</v>
      </c>
      <c r="B2698" s="17" t="s">
        <v>2754</v>
      </c>
      <c r="C2698" s="36" t="s">
        <v>53</v>
      </c>
      <c r="D2698" s="36">
        <v>1384.33</v>
      </c>
    </row>
    <row r="2699" spans="1:4" ht="14.25" customHeight="1">
      <c r="A2699" s="36">
        <v>2003599</v>
      </c>
      <c r="B2699" s="17" t="s">
        <v>2755</v>
      </c>
      <c r="C2699" s="36" t="s">
        <v>53</v>
      </c>
      <c r="D2699" s="36">
        <v>192.01</v>
      </c>
    </row>
    <row r="2700" spans="1:4" ht="14.25" customHeight="1">
      <c r="A2700" s="36">
        <v>2003598</v>
      </c>
      <c r="B2700" s="17" t="s">
        <v>2756</v>
      </c>
      <c r="C2700" s="36" t="s">
        <v>53</v>
      </c>
      <c r="D2700" s="36">
        <v>164.4</v>
      </c>
    </row>
    <row r="2701" spans="1:4" ht="14.25" customHeight="1">
      <c r="A2701" s="36">
        <v>2003919</v>
      </c>
      <c r="B2701" s="17" t="s">
        <v>2757</v>
      </c>
      <c r="C2701" s="36" t="s">
        <v>53</v>
      </c>
      <c r="D2701" s="36">
        <v>192.01</v>
      </c>
    </row>
    <row r="2702" spans="1:4" ht="14.25" customHeight="1">
      <c r="A2702" s="36">
        <v>2003918</v>
      </c>
      <c r="B2702" s="17" t="s">
        <v>2758</v>
      </c>
      <c r="C2702" s="36" t="s">
        <v>53</v>
      </c>
      <c r="D2702" s="36">
        <v>164.4</v>
      </c>
    </row>
    <row r="2703" spans="1:4" ht="14.25" customHeight="1">
      <c r="A2703" s="36">
        <v>2003601</v>
      </c>
      <c r="B2703" s="17" t="s">
        <v>2759</v>
      </c>
      <c r="C2703" s="36" t="s">
        <v>53</v>
      </c>
      <c r="D2703" s="36">
        <v>241.61</v>
      </c>
    </row>
    <row r="2704" spans="1:4" ht="14.25" customHeight="1">
      <c r="A2704" s="36">
        <v>2003600</v>
      </c>
      <c r="B2704" s="17" t="s">
        <v>2760</v>
      </c>
      <c r="C2704" s="36" t="s">
        <v>53</v>
      </c>
      <c r="D2704" s="36">
        <v>205.5</v>
      </c>
    </row>
    <row r="2705" spans="1:4" ht="14.25" customHeight="1">
      <c r="A2705" s="36">
        <v>2003921</v>
      </c>
      <c r="B2705" s="17" t="s">
        <v>2761</v>
      </c>
      <c r="C2705" s="36" t="s">
        <v>53</v>
      </c>
      <c r="D2705" s="36">
        <v>241.61</v>
      </c>
    </row>
    <row r="2706" spans="1:4" ht="14.25" customHeight="1">
      <c r="A2706" s="36">
        <v>2003920</v>
      </c>
      <c r="B2706" s="17" t="s">
        <v>2762</v>
      </c>
      <c r="C2706" s="36" t="s">
        <v>53</v>
      </c>
      <c r="D2706" s="36">
        <v>205.5</v>
      </c>
    </row>
    <row r="2707" spans="1:4" ht="14.25" customHeight="1">
      <c r="A2707" s="36">
        <v>2003616</v>
      </c>
      <c r="B2707" s="17" t="s">
        <v>2763</v>
      </c>
      <c r="C2707" s="36" t="s">
        <v>53</v>
      </c>
      <c r="D2707" s="36">
        <v>21.13</v>
      </c>
    </row>
    <row r="2708" spans="1:4" ht="14.25" customHeight="1">
      <c r="A2708" s="36">
        <v>2003615</v>
      </c>
      <c r="B2708" s="17" t="s">
        <v>2764</v>
      </c>
      <c r="C2708" s="36" t="s">
        <v>53</v>
      </c>
      <c r="D2708" s="36">
        <v>17.23</v>
      </c>
    </row>
    <row r="2709" spans="1:4" ht="14.25" customHeight="1">
      <c r="A2709" s="36">
        <v>2003927</v>
      </c>
      <c r="B2709" s="17" t="s">
        <v>2765</v>
      </c>
      <c r="C2709" s="36" t="s">
        <v>53</v>
      </c>
      <c r="D2709" s="36">
        <v>21.91</v>
      </c>
    </row>
    <row r="2710" spans="1:4" ht="14.25" customHeight="1">
      <c r="A2710" s="36">
        <v>2003926</v>
      </c>
      <c r="B2710" s="17" t="s">
        <v>2766</v>
      </c>
      <c r="C2710" s="36" t="s">
        <v>53</v>
      </c>
      <c r="D2710" s="36">
        <v>18.02</v>
      </c>
    </row>
    <row r="2711" spans="1:4" ht="14.25" customHeight="1">
      <c r="A2711" s="36">
        <v>2003613</v>
      </c>
      <c r="B2711" s="17" t="s">
        <v>2767</v>
      </c>
      <c r="C2711" s="36" t="s">
        <v>53</v>
      </c>
      <c r="D2711" s="36">
        <v>136.04</v>
      </c>
    </row>
    <row r="2712" spans="1:4" ht="14.25" customHeight="1">
      <c r="A2712" s="36">
        <v>2003612</v>
      </c>
      <c r="B2712" s="17" t="s">
        <v>2768</v>
      </c>
      <c r="C2712" s="36" t="s">
        <v>53</v>
      </c>
      <c r="D2712" s="36">
        <v>119.05</v>
      </c>
    </row>
    <row r="2713" spans="1:4" ht="14.25" customHeight="1">
      <c r="A2713" s="36">
        <v>2003477</v>
      </c>
      <c r="B2713" s="17" t="s">
        <v>2769</v>
      </c>
      <c r="C2713" s="36" t="s">
        <v>53</v>
      </c>
      <c r="D2713" s="36">
        <v>3571.11</v>
      </c>
    </row>
    <row r="2714" spans="1:4" ht="14.25" customHeight="1">
      <c r="A2714" s="36">
        <v>2003476</v>
      </c>
      <c r="B2714" s="17" t="s">
        <v>2770</v>
      </c>
      <c r="C2714" s="36" t="s">
        <v>53</v>
      </c>
      <c r="D2714" s="36">
        <v>3165.71</v>
      </c>
    </row>
    <row r="2715" spans="1:4" ht="14.25" customHeight="1">
      <c r="A2715" s="36">
        <v>2003517</v>
      </c>
      <c r="B2715" s="17" t="s">
        <v>2771</v>
      </c>
      <c r="C2715" s="36" t="s">
        <v>53</v>
      </c>
      <c r="D2715" s="36">
        <v>3939.88</v>
      </c>
    </row>
    <row r="2716" spans="1:4" ht="14.25" customHeight="1">
      <c r="A2716" s="36">
        <v>2003516</v>
      </c>
      <c r="B2716" s="17" t="s">
        <v>2772</v>
      </c>
      <c r="C2716" s="36" t="s">
        <v>53</v>
      </c>
      <c r="D2716" s="36">
        <v>3550.46</v>
      </c>
    </row>
    <row r="2717" spans="1:4" ht="14.25" customHeight="1">
      <c r="A2717" s="36">
        <v>2003479</v>
      </c>
      <c r="B2717" s="17" t="s">
        <v>2773</v>
      </c>
      <c r="C2717" s="36" t="s">
        <v>53</v>
      </c>
      <c r="D2717" s="36">
        <v>3523.61</v>
      </c>
    </row>
    <row r="2718" spans="1:4" ht="14.25" customHeight="1">
      <c r="A2718" s="36">
        <v>2003478</v>
      </c>
      <c r="B2718" s="17" t="s">
        <v>2774</v>
      </c>
      <c r="C2718" s="36" t="s">
        <v>53</v>
      </c>
      <c r="D2718" s="36">
        <v>3135.91</v>
      </c>
    </row>
    <row r="2719" spans="1:4" ht="14.25" customHeight="1">
      <c r="A2719" s="36">
        <v>2003519</v>
      </c>
      <c r="B2719" s="17" t="s">
        <v>2775</v>
      </c>
      <c r="C2719" s="36" t="s">
        <v>53</v>
      </c>
      <c r="D2719" s="36">
        <v>3892.37</v>
      </c>
    </row>
    <row r="2720" spans="1:4" ht="14.25" customHeight="1">
      <c r="A2720" s="36">
        <v>2003518</v>
      </c>
      <c r="B2720" s="17" t="s">
        <v>2776</v>
      </c>
      <c r="C2720" s="36" t="s">
        <v>53</v>
      </c>
      <c r="D2720" s="36">
        <v>3520.65</v>
      </c>
    </row>
    <row r="2721" spans="1:4" ht="14.25" customHeight="1">
      <c r="A2721" s="36">
        <v>2003481</v>
      </c>
      <c r="B2721" s="17" t="s">
        <v>2777</v>
      </c>
      <c r="C2721" s="36" t="s">
        <v>53</v>
      </c>
      <c r="D2721" s="36">
        <v>3476.1</v>
      </c>
    </row>
    <row r="2722" spans="1:4" ht="14.25" customHeight="1">
      <c r="A2722" s="36">
        <v>2003480</v>
      </c>
      <c r="B2722" s="17" t="s">
        <v>2778</v>
      </c>
      <c r="C2722" s="36" t="s">
        <v>53</v>
      </c>
      <c r="D2722" s="36">
        <v>3106.1</v>
      </c>
    </row>
    <row r="2723" spans="1:4" ht="14.25" customHeight="1">
      <c r="A2723" s="36">
        <v>2003521</v>
      </c>
      <c r="B2723" s="17" t="s">
        <v>2779</v>
      </c>
      <c r="C2723" s="36" t="s">
        <v>53</v>
      </c>
      <c r="D2723" s="36">
        <v>3844.86</v>
      </c>
    </row>
    <row r="2724" spans="1:4" ht="14.25" customHeight="1">
      <c r="A2724" s="36">
        <v>2003520</v>
      </c>
      <c r="B2724" s="17" t="s">
        <v>2780</v>
      </c>
      <c r="C2724" s="36" t="s">
        <v>53</v>
      </c>
      <c r="D2724" s="36">
        <v>3490.84</v>
      </c>
    </row>
    <row r="2725" spans="1:4" ht="14.25" customHeight="1">
      <c r="A2725" s="36">
        <v>2003483</v>
      </c>
      <c r="B2725" s="17" t="s">
        <v>2781</v>
      </c>
      <c r="C2725" s="36" t="s">
        <v>53</v>
      </c>
      <c r="D2725" s="36">
        <v>3428.59</v>
      </c>
    </row>
    <row r="2726" spans="1:4" ht="14.25" customHeight="1">
      <c r="A2726" s="36">
        <v>2003482</v>
      </c>
      <c r="B2726" s="17" t="s">
        <v>2782</v>
      </c>
      <c r="C2726" s="36" t="s">
        <v>53</v>
      </c>
      <c r="D2726" s="36">
        <v>3076.3</v>
      </c>
    </row>
    <row r="2727" spans="1:4" ht="14.25" customHeight="1">
      <c r="A2727" s="36">
        <v>2003523</v>
      </c>
      <c r="B2727" s="17" t="s">
        <v>2783</v>
      </c>
      <c r="C2727" s="36" t="s">
        <v>53</v>
      </c>
      <c r="D2727" s="36">
        <v>3797.36</v>
      </c>
    </row>
    <row r="2728" spans="1:4" ht="14.25" customHeight="1">
      <c r="A2728" s="36">
        <v>2003522</v>
      </c>
      <c r="B2728" s="17" t="s">
        <v>2784</v>
      </c>
      <c r="C2728" s="36" t="s">
        <v>53</v>
      </c>
      <c r="D2728" s="36">
        <v>3461.04</v>
      </c>
    </row>
    <row r="2729" spans="1:4" ht="14.25" customHeight="1">
      <c r="A2729" s="36">
        <v>2003485</v>
      </c>
      <c r="B2729" s="17" t="s">
        <v>2785</v>
      </c>
      <c r="C2729" s="36" t="s">
        <v>53</v>
      </c>
      <c r="D2729" s="36">
        <v>4600.05</v>
      </c>
    </row>
    <row r="2730" spans="1:4" ht="14.25" customHeight="1">
      <c r="A2730" s="36">
        <v>2003484</v>
      </c>
      <c r="B2730" s="17" t="s">
        <v>2786</v>
      </c>
      <c r="C2730" s="36" t="s">
        <v>53</v>
      </c>
      <c r="D2730" s="36">
        <v>4097.29</v>
      </c>
    </row>
    <row r="2731" spans="1:4" ht="14.25" customHeight="1">
      <c r="A2731" s="36">
        <v>2003525</v>
      </c>
      <c r="B2731" s="17" t="s">
        <v>2787</v>
      </c>
      <c r="C2731" s="36" t="s">
        <v>53</v>
      </c>
      <c r="D2731" s="36">
        <v>4968.8100000000004</v>
      </c>
    </row>
    <row r="2732" spans="1:4" ht="14.25" customHeight="1">
      <c r="A2732" s="36">
        <v>2003524</v>
      </c>
      <c r="B2732" s="17" t="s">
        <v>2788</v>
      </c>
      <c r="C2732" s="36" t="s">
        <v>53</v>
      </c>
      <c r="D2732" s="36">
        <v>4482.04</v>
      </c>
    </row>
    <row r="2733" spans="1:4" ht="14.25" customHeight="1">
      <c r="A2733" s="36">
        <v>2003487</v>
      </c>
      <c r="B2733" s="17" t="s">
        <v>2789</v>
      </c>
      <c r="C2733" s="36" t="s">
        <v>53</v>
      </c>
      <c r="D2733" s="36">
        <v>4552.54</v>
      </c>
    </row>
    <row r="2734" spans="1:4" ht="14.25" customHeight="1">
      <c r="A2734" s="36">
        <v>2003486</v>
      </c>
      <c r="B2734" s="17" t="s">
        <v>2790</v>
      </c>
      <c r="C2734" s="36" t="s">
        <v>53</v>
      </c>
      <c r="D2734" s="36">
        <v>4067.49</v>
      </c>
    </row>
    <row r="2735" spans="1:4" ht="14.25" customHeight="1">
      <c r="A2735" s="36">
        <v>2003527</v>
      </c>
      <c r="B2735" s="17" t="s">
        <v>2791</v>
      </c>
      <c r="C2735" s="36" t="s">
        <v>53</v>
      </c>
      <c r="D2735" s="36">
        <v>4921.3100000000004</v>
      </c>
    </row>
    <row r="2736" spans="1:4" ht="14.25" customHeight="1">
      <c r="A2736" s="36">
        <v>2003526</v>
      </c>
      <c r="B2736" s="17" t="s">
        <v>2792</v>
      </c>
      <c r="C2736" s="36" t="s">
        <v>53</v>
      </c>
      <c r="D2736" s="36">
        <v>4452.2299999999996</v>
      </c>
    </row>
    <row r="2737" spans="1:4" ht="14.25" customHeight="1">
      <c r="A2737" s="36">
        <v>2003489</v>
      </c>
      <c r="B2737" s="17" t="s">
        <v>2793</v>
      </c>
      <c r="C2737" s="36" t="s">
        <v>53</v>
      </c>
      <c r="D2737" s="36">
        <v>4505.04</v>
      </c>
    </row>
    <row r="2738" spans="1:4" ht="14.25" customHeight="1">
      <c r="A2738" s="36">
        <v>2003488</v>
      </c>
      <c r="B2738" s="17" t="s">
        <v>2794</v>
      </c>
      <c r="C2738" s="36" t="s">
        <v>53</v>
      </c>
      <c r="D2738" s="36">
        <v>4037.68</v>
      </c>
    </row>
    <row r="2739" spans="1:4" ht="14.25" customHeight="1">
      <c r="A2739" s="36">
        <v>2003529</v>
      </c>
      <c r="B2739" s="17" t="s">
        <v>2795</v>
      </c>
      <c r="C2739" s="36" t="s">
        <v>53</v>
      </c>
      <c r="D2739" s="36">
        <v>4873.8</v>
      </c>
    </row>
    <row r="2740" spans="1:4" ht="14.25" customHeight="1">
      <c r="A2740" s="36">
        <v>2003528</v>
      </c>
      <c r="B2740" s="17" t="s">
        <v>2796</v>
      </c>
      <c r="C2740" s="36" t="s">
        <v>53</v>
      </c>
      <c r="D2740" s="36">
        <v>4422.42</v>
      </c>
    </row>
    <row r="2741" spans="1:4" ht="14.25" customHeight="1">
      <c r="A2741" s="36">
        <v>2003491</v>
      </c>
      <c r="B2741" s="17" t="s">
        <v>2797</v>
      </c>
      <c r="C2741" s="36" t="s">
        <v>53</v>
      </c>
      <c r="D2741" s="36">
        <v>4457.53</v>
      </c>
    </row>
    <row r="2742" spans="1:4" ht="14.25" customHeight="1">
      <c r="A2742" s="36">
        <v>2003490</v>
      </c>
      <c r="B2742" s="17" t="s">
        <v>2798</v>
      </c>
      <c r="C2742" s="36" t="s">
        <v>53</v>
      </c>
      <c r="D2742" s="36">
        <v>4007.88</v>
      </c>
    </row>
    <row r="2743" spans="1:4" ht="14.25" customHeight="1">
      <c r="A2743" s="36">
        <v>2003531</v>
      </c>
      <c r="B2743" s="17" t="s">
        <v>2799</v>
      </c>
      <c r="C2743" s="36" t="s">
        <v>53</v>
      </c>
      <c r="D2743" s="36">
        <v>4826.29</v>
      </c>
    </row>
    <row r="2744" spans="1:4" ht="14.25" customHeight="1">
      <c r="A2744" s="36">
        <v>2003530</v>
      </c>
      <c r="B2744" s="17" t="s">
        <v>2800</v>
      </c>
      <c r="C2744" s="36" t="s">
        <v>53</v>
      </c>
      <c r="D2744" s="36">
        <v>4392.62</v>
      </c>
    </row>
    <row r="2745" spans="1:4" ht="14.25" customHeight="1">
      <c r="A2745" s="36">
        <v>2003493</v>
      </c>
      <c r="B2745" s="17" t="s">
        <v>2801</v>
      </c>
      <c r="C2745" s="36" t="s">
        <v>53</v>
      </c>
      <c r="D2745" s="36">
        <v>5481.39</v>
      </c>
    </row>
    <row r="2746" spans="1:4" ht="14.25" customHeight="1">
      <c r="A2746" s="36">
        <v>2003492</v>
      </c>
      <c r="B2746" s="17" t="s">
        <v>2802</v>
      </c>
      <c r="C2746" s="36" t="s">
        <v>53</v>
      </c>
      <c r="D2746" s="36">
        <v>4881.2700000000004</v>
      </c>
    </row>
    <row r="2747" spans="1:4" ht="14.25" customHeight="1">
      <c r="A2747" s="36">
        <v>2003533</v>
      </c>
      <c r="B2747" s="17" t="s">
        <v>2803</v>
      </c>
      <c r="C2747" s="36" t="s">
        <v>53</v>
      </c>
      <c r="D2747" s="36">
        <v>5850.15</v>
      </c>
    </row>
    <row r="2748" spans="1:4" ht="14.25" customHeight="1">
      <c r="A2748" s="36">
        <v>2003532</v>
      </c>
      <c r="B2748" s="17" t="s">
        <v>2804</v>
      </c>
      <c r="C2748" s="36" t="s">
        <v>53</v>
      </c>
      <c r="D2748" s="36">
        <v>5266.02</v>
      </c>
    </row>
    <row r="2749" spans="1:4" ht="14.25" customHeight="1">
      <c r="A2749" s="36">
        <v>2003495</v>
      </c>
      <c r="B2749" s="17" t="s">
        <v>2805</v>
      </c>
      <c r="C2749" s="36" t="s">
        <v>53</v>
      </c>
      <c r="D2749" s="36">
        <v>5433.88</v>
      </c>
    </row>
    <row r="2750" spans="1:4" ht="14.25" customHeight="1">
      <c r="A2750" s="36">
        <v>2003494</v>
      </c>
      <c r="B2750" s="17" t="s">
        <v>2806</v>
      </c>
      <c r="C2750" s="36" t="s">
        <v>53</v>
      </c>
      <c r="D2750" s="36">
        <v>4851.47</v>
      </c>
    </row>
    <row r="2751" spans="1:4" ht="14.25" customHeight="1">
      <c r="A2751" s="36">
        <v>2003535</v>
      </c>
      <c r="B2751" s="17" t="s">
        <v>2807</v>
      </c>
      <c r="C2751" s="36" t="s">
        <v>53</v>
      </c>
      <c r="D2751" s="36">
        <v>5802.64</v>
      </c>
    </row>
    <row r="2752" spans="1:4" ht="14.25" customHeight="1">
      <c r="A2752" s="36">
        <v>2003534</v>
      </c>
      <c r="B2752" s="17" t="s">
        <v>2808</v>
      </c>
      <c r="C2752" s="36" t="s">
        <v>53</v>
      </c>
      <c r="D2752" s="36">
        <v>5236.21</v>
      </c>
    </row>
    <row r="2753" spans="1:4" ht="14.25" customHeight="1">
      <c r="A2753" s="36">
        <v>2003497</v>
      </c>
      <c r="B2753" s="17" t="s">
        <v>2809</v>
      </c>
      <c r="C2753" s="36" t="s">
        <v>53</v>
      </c>
      <c r="D2753" s="36">
        <v>5386.37</v>
      </c>
    </row>
    <row r="2754" spans="1:4" ht="14.25" customHeight="1">
      <c r="A2754" s="36">
        <v>2003496</v>
      </c>
      <c r="B2754" s="17" t="s">
        <v>2810</v>
      </c>
      <c r="C2754" s="36" t="s">
        <v>53</v>
      </c>
      <c r="D2754" s="36">
        <v>4821.66</v>
      </c>
    </row>
    <row r="2755" spans="1:4" ht="14.25" customHeight="1">
      <c r="A2755" s="36">
        <v>2003537</v>
      </c>
      <c r="B2755" s="17" t="s">
        <v>2811</v>
      </c>
      <c r="C2755" s="36" t="s">
        <v>53</v>
      </c>
      <c r="D2755" s="36">
        <v>5755.14</v>
      </c>
    </row>
    <row r="2756" spans="1:4" ht="14.25" customHeight="1">
      <c r="A2756" s="36">
        <v>2003536</v>
      </c>
      <c r="B2756" s="17" t="s">
        <v>2812</v>
      </c>
      <c r="C2756" s="36" t="s">
        <v>53</v>
      </c>
      <c r="D2756" s="36">
        <v>5206.3999999999996</v>
      </c>
    </row>
    <row r="2757" spans="1:4" ht="14.25" customHeight="1">
      <c r="A2757" s="36">
        <v>2003499</v>
      </c>
      <c r="B2757" s="17" t="s">
        <v>2813</v>
      </c>
      <c r="C2757" s="36" t="s">
        <v>53</v>
      </c>
      <c r="D2757" s="36">
        <v>5338.86</v>
      </c>
    </row>
    <row r="2758" spans="1:4" ht="14.25" customHeight="1">
      <c r="A2758" s="36">
        <v>2003498</v>
      </c>
      <c r="B2758" s="17" t="s">
        <v>2814</v>
      </c>
      <c r="C2758" s="36" t="s">
        <v>53</v>
      </c>
      <c r="D2758" s="36">
        <v>4791.8599999999997</v>
      </c>
    </row>
    <row r="2759" spans="1:4" ht="14.25" customHeight="1">
      <c r="A2759" s="36">
        <v>2003539</v>
      </c>
      <c r="B2759" s="17" t="s">
        <v>2815</v>
      </c>
      <c r="C2759" s="36" t="s">
        <v>53</v>
      </c>
      <c r="D2759" s="36">
        <v>5660.12</v>
      </c>
    </row>
    <row r="2760" spans="1:4" ht="14.25" customHeight="1">
      <c r="A2760" s="36">
        <v>2003538</v>
      </c>
      <c r="B2760" s="17" t="s">
        <v>2816</v>
      </c>
      <c r="C2760" s="36" t="s">
        <v>53</v>
      </c>
      <c r="D2760" s="36">
        <v>5146.79</v>
      </c>
    </row>
    <row r="2761" spans="1:4" ht="14.25" customHeight="1">
      <c r="A2761" s="36">
        <v>2003501</v>
      </c>
      <c r="B2761" s="17" t="s">
        <v>2817</v>
      </c>
      <c r="C2761" s="36" t="s">
        <v>53</v>
      </c>
      <c r="D2761" s="36">
        <v>6559.54</v>
      </c>
    </row>
    <row r="2762" spans="1:4" ht="14.25" customHeight="1">
      <c r="A2762" s="36">
        <v>2003500</v>
      </c>
      <c r="B2762" s="17" t="s">
        <v>2818</v>
      </c>
      <c r="C2762" s="36" t="s">
        <v>53</v>
      </c>
      <c r="D2762" s="36">
        <v>5862.07</v>
      </c>
    </row>
    <row r="2763" spans="1:4" ht="14.25" customHeight="1">
      <c r="A2763" s="36">
        <v>2003541</v>
      </c>
      <c r="B2763" s="17" t="s">
        <v>2819</v>
      </c>
      <c r="C2763" s="36" t="s">
        <v>53</v>
      </c>
      <c r="D2763" s="36">
        <v>6928.3</v>
      </c>
    </row>
    <row r="2764" spans="1:4" ht="14.25" customHeight="1">
      <c r="A2764" s="36">
        <v>2003540</v>
      </c>
      <c r="B2764" s="17" t="s">
        <v>2820</v>
      </c>
      <c r="C2764" s="36" t="s">
        <v>53</v>
      </c>
      <c r="D2764" s="36">
        <v>6246.82</v>
      </c>
    </row>
    <row r="2765" spans="1:4" ht="14.25" customHeight="1">
      <c r="A2765" s="36">
        <v>2003503</v>
      </c>
      <c r="B2765" s="17" t="s">
        <v>2821</v>
      </c>
      <c r="C2765" s="36" t="s">
        <v>53</v>
      </c>
      <c r="D2765" s="36">
        <v>6512.03</v>
      </c>
    </row>
    <row r="2766" spans="1:4" ht="14.25" customHeight="1">
      <c r="A2766" s="36">
        <v>2003502</v>
      </c>
      <c r="B2766" s="17" t="s">
        <v>2822</v>
      </c>
      <c r="C2766" s="36" t="s">
        <v>53</v>
      </c>
      <c r="D2766" s="36">
        <v>5832.27</v>
      </c>
    </row>
    <row r="2767" spans="1:4" ht="14.25" customHeight="1">
      <c r="A2767" s="36">
        <v>2003543</v>
      </c>
      <c r="B2767" s="17" t="s">
        <v>2823</v>
      </c>
      <c r="C2767" s="36" t="s">
        <v>53</v>
      </c>
      <c r="D2767" s="36">
        <v>6880.8</v>
      </c>
    </row>
    <row r="2768" spans="1:4" ht="14.25" customHeight="1">
      <c r="A2768" s="36">
        <v>2003542</v>
      </c>
      <c r="B2768" s="17" t="s">
        <v>2824</v>
      </c>
      <c r="C2768" s="36" t="s">
        <v>53</v>
      </c>
      <c r="D2768" s="36">
        <v>6217.01</v>
      </c>
    </row>
    <row r="2769" spans="1:4" ht="14.25" customHeight="1">
      <c r="A2769" s="36">
        <v>2003505</v>
      </c>
      <c r="B2769" s="17" t="s">
        <v>2825</v>
      </c>
      <c r="C2769" s="36" t="s">
        <v>53</v>
      </c>
      <c r="D2769" s="36">
        <v>6464.53</v>
      </c>
    </row>
    <row r="2770" spans="1:4" ht="14.25" customHeight="1">
      <c r="A2770" s="36">
        <v>2003504</v>
      </c>
      <c r="B2770" s="17" t="s">
        <v>2826</v>
      </c>
      <c r="C2770" s="36" t="s">
        <v>53</v>
      </c>
      <c r="D2770" s="36">
        <v>5802.46</v>
      </c>
    </row>
    <row r="2771" spans="1:4" ht="14.25" customHeight="1">
      <c r="A2771" s="36">
        <v>2003545</v>
      </c>
      <c r="B2771" s="17" t="s">
        <v>2827</v>
      </c>
      <c r="C2771" s="36" t="s">
        <v>53</v>
      </c>
      <c r="D2771" s="36">
        <v>6833.29</v>
      </c>
    </row>
    <row r="2772" spans="1:4" ht="14.25" customHeight="1">
      <c r="A2772" s="36">
        <v>2003544</v>
      </c>
      <c r="B2772" s="17" t="s">
        <v>2828</v>
      </c>
      <c r="C2772" s="36" t="s">
        <v>53</v>
      </c>
      <c r="D2772" s="36">
        <v>6187.2</v>
      </c>
    </row>
    <row r="2773" spans="1:4" ht="14.25" customHeight="1">
      <c r="A2773" s="36">
        <v>2003507</v>
      </c>
      <c r="B2773" s="17" t="s">
        <v>2829</v>
      </c>
      <c r="C2773" s="36" t="s">
        <v>53</v>
      </c>
      <c r="D2773" s="36">
        <v>6417.02</v>
      </c>
    </row>
    <row r="2774" spans="1:4" ht="14.25" customHeight="1">
      <c r="A2774" s="36">
        <v>2003506</v>
      </c>
      <c r="B2774" s="17" t="s">
        <v>2830</v>
      </c>
      <c r="C2774" s="36" t="s">
        <v>53</v>
      </c>
      <c r="D2774" s="36">
        <v>5772.66</v>
      </c>
    </row>
    <row r="2775" spans="1:4" ht="14.25" customHeight="1">
      <c r="A2775" s="36">
        <v>2003547</v>
      </c>
      <c r="B2775" s="17" t="s">
        <v>2831</v>
      </c>
      <c r="C2775" s="36" t="s">
        <v>53</v>
      </c>
      <c r="D2775" s="36">
        <v>6785.78</v>
      </c>
    </row>
    <row r="2776" spans="1:4" ht="14.25" customHeight="1">
      <c r="A2776" s="36">
        <v>2003546</v>
      </c>
      <c r="B2776" s="17" t="s">
        <v>2832</v>
      </c>
      <c r="C2776" s="36" t="s">
        <v>53</v>
      </c>
      <c r="D2776" s="36">
        <v>6157.4</v>
      </c>
    </row>
    <row r="2777" spans="1:4" ht="14.25" customHeight="1">
      <c r="A2777" s="36">
        <v>2003509</v>
      </c>
      <c r="B2777" s="17" t="s">
        <v>2833</v>
      </c>
      <c r="C2777" s="36" t="s">
        <v>53</v>
      </c>
      <c r="D2777" s="36">
        <v>7480.24</v>
      </c>
    </row>
    <row r="2778" spans="1:4" ht="14.25" customHeight="1">
      <c r="A2778" s="36">
        <v>2003508</v>
      </c>
      <c r="B2778" s="17" t="s">
        <v>2834</v>
      </c>
      <c r="C2778" s="36" t="s">
        <v>53</v>
      </c>
      <c r="D2778" s="36">
        <v>6685.41</v>
      </c>
    </row>
    <row r="2779" spans="1:4" ht="14.25" customHeight="1">
      <c r="A2779" s="36">
        <v>2003549</v>
      </c>
      <c r="B2779" s="17" t="s">
        <v>2835</v>
      </c>
      <c r="C2779" s="36" t="s">
        <v>53</v>
      </c>
      <c r="D2779" s="36">
        <v>7849</v>
      </c>
    </row>
    <row r="2780" spans="1:4" ht="14.25" customHeight="1">
      <c r="A2780" s="36">
        <v>2003548</v>
      </c>
      <c r="B2780" s="17" t="s">
        <v>2836</v>
      </c>
      <c r="C2780" s="36" t="s">
        <v>53</v>
      </c>
      <c r="D2780" s="36">
        <v>7070.16</v>
      </c>
    </row>
    <row r="2781" spans="1:4" ht="14.25" customHeight="1">
      <c r="A2781" s="36">
        <v>2003511</v>
      </c>
      <c r="B2781" s="17" t="s">
        <v>2837</v>
      </c>
      <c r="C2781" s="36" t="s">
        <v>53</v>
      </c>
      <c r="D2781" s="36">
        <v>7432.73</v>
      </c>
    </row>
    <row r="2782" spans="1:4" ht="14.25" customHeight="1">
      <c r="A2782" s="36">
        <v>2003510</v>
      </c>
      <c r="B2782" s="17" t="s">
        <v>2838</v>
      </c>
      <c r="C2782" s="36" t="s">
        <v>53</v>
      </c>
      <c r="D2782" s="36">
        <v>6655.61</v>
      </c>
    </row>
    <row r="2783" spans="1:4" ht="14.25" customHeight="1">
      <c r="A2783" s="36">
        <v>2003551</v>
      </c>
      <c r="B2783" s="17" t="s">
        <v>2839</v>
      </c>
      <c r="C2783" s="36" t="s">
        <v>53</v>
      </c>
      <c r="D2783" s="36">
        <v>7801.49</v>
      </c>
    </row>
    <row r="2784" spans="1:4" ht="14.25" customHeight="1">
      <c r="A2784" s="36">
        <v>2003550</v>
      </c>
      <c r="B2784" s="17" t="s">
        <v>2840</v>
      </c>
      <c r="C2784" s="36" t="s">
        <v>53</v>
      </c>
      <c r="D2784" s="36">
        <v>7040.35</v>
      </c>
    </row>
    <row r="2785" spans="1:4" ht="14.25" customHeight="1">
      <c r="A2785" s="36">
        <v>2003513</v>
      </c>
      <c r="B2785" s="17" t="s">
        <v>2841</v>
      </c>
      <c r="C2785" s="36" t="s">
        <v>53</v>
      </c>
      <c r="D2785" s="36">
        <v>7385.22</v>
      </c>
    </row>
    <row r="2786" spans="1:4" ht="14.25" customHeight="1">
      <c r="A2786" s="36">
        <v>2003512</v>
      </c>
      <c r="B2786" s="17" t="s">
        <v>2842</v>
      </c>
      <c r="C2786" s="36" t="s">
        <v>53</v>
      </c>
      <c r="D2786" s="36">
        <v>6625.8</v>
      </c>
    </row>
    <row r="2787" spans="1:4" ht="14.25" customHeight="1">
      <c r="A2787" s="36">
        <v>2003553</v>
      </c>
      <c r="B2787" s="17" t="s">
        <v>2843</v>
      </c>
      <c r="C2787" s="36" t="s">
        <v>53</v>
      </c>
      <c r="D2787" s="36">
        <v>7753.99</v>
      </c>
    </row>
    <row r="2788" spans="1:4" ht="14.25" customHeight="1">
      <c r="A2788" s="36">
        <v>2003552</v>
      </c>
      <c r="B2788" s="17" t="s">
        <v>2844</v>
      </c>
      <c r="C2788" s="36" t="s">
        <v>53</v>
      </c>
      <c r="D2788" s="36">
        <v>7010.54</v>
      </c>
    </row>
    <row r="2789" spans="1:4" ht="14.25" customHeight="1">
      <c r="A2789" s="36">
        <v>2003515</v>
      </c>
      <c r="B2789" s="17" t="s">
        <v>2845</v>
      </c>
      <c r="C2789" s="36" t="s">
        <v>53</v>
      </c>
      <c r="D2789" s="36">
        <v>7337.72</v>
      </c>
    </row>
    <row r="2790" spans="1:4" ht="14.25" customHeight="1">
      <c r="A2790" s="36">
        <v>2003514</v>
      </c>
      <c r="B2790" s="17" t="s">
        <v>2846</v>
      </c>
      <c r="C2790" s="36" t="s">
        <v>53</v>
      </c>
      <c r="D2790" s="36">
        <v>6596</v>
      </c>
    </row>
    <row r="2791" spans="1:4" ht="14.25" customHeight="1">
      <c r="A2791" s="36">
        <v>2003555</v>
      </c>
      <c r="B2791" s="17" t="s">
        <v>2847</v>
      </c>
      <c r="C2791" s="36" t="s">
        <v>53</v>
      </c>
      <c r="D2791" s="36">
        <v>7706.48</v>
      </c>
    </row>
    <row r="2792" spans="1:4" ht="14.25" customHeight="1">
      <c r="A2792" s="36">
        <v>2003554</v>
      </c>
      <c r="B2792" s="17" t="s">
        <v>2848</v>
      </c>
      <c r="C2792" s="36" t="s">
        <v>53</v>
      </c>
      <c r="D2792" s="36">
        <v>6980.74</v>
      </c>
    </row>
    <row r="2793" spans="1:4" ht="14.25" customHeight="1">
      <c r="A2793" s="36">
        <v>2003728</v>
      </c>
      <c r="B2793" s="17" t="s">
        <v>2849</v>
      </c>
      <c r="C2793" s="36" t="s">
        <v>53</v>
      </c>
      <c r="D2793" s="36">
        <v>3315.86</v>
      </c>
    </row>
    <row r="2794" spans="1:4" ht="14.25" customHeight="1">
      <c r="A2794" s="36">
        <v>2003727</v>
      </c>
      <c r="B2794" s="17" t="s">
        <v>2850</v>
      </c>
      <c r="C2794" s="36" t="s">
        <v>53</v>
      </c>
      <c r="D2794" s="36">
        <v>2915.81</v>
      </c>
    </row>
    <row r="2795" spans="1:4" ht="14.25" customHeight="1">
      <c r="A2795" s="36">
        <v>2003730</v>
      </c>
      <c r="B2795" s="17" t="s">
        <v>2851</v>
      </c>
      <c r="C2795" s="36" t="s">
        <v>53</v>
      </c>
      <c r="D2795" s="36">
        <v>3268.35</v>
      </c>
    </row>
    <row r="2796" spans="1:4" ht="14.25" customHeight="1">
      <c r="A2796" s="36">
        <v>2003729</v>
      </c>
      <c r="B2796" s="17" t="s">
        <v>2852</v>
      </c>
      <c r="C2796" s="36" t="s">
        <v>53</v>
      </c>
      <c r="D2796" s="36">
        <v>2886.01</v>
      </c>
    </row>
    <row r="2797" spans="1:4" ht="14.25" customHeight="1">
      <c r="A2797" s="36">
        <v>2003732</v>
      </c>
      <c r="B2797" s="17" t="s">
        <v>2853</v>
      </c>
      <c r="C2797" s="36" t="s">
        <v>53</v>
      </c>
      <c r="D2797" s="36">
        <v>3225.59</v>
      </c>
    </row>
    <row r="2798" spans="1:4" ht="14.25" customHeight="1">
      <c r="A2798" s="36">
        <v>2003731</v>
      </c>
      <c r="B2798" s="17" t="s">
        <v>2854</v>
      </c>
      <c r="C2798" s="36" t="s">
        <v>53</v>
      </c>
      <c r="D2798" s="36">
        <v>2859.18</v>
      </c>
    </row>
    <row r="2799" spans="1:4" ht="14.25" customHeight="1">
      <c r="A2799" s="36">
        <v>2003734</v>
      </c>
      <c r="B2799" s="17" t="s">
        <v>2855</v>
      </c>
      <c r="C2799" s="36" t="s">
        <v>53</v>
      </c>
      <c r="D2799" s="36">
        <v>3173.33</v>
      </c>
    </row>
    <row r="2800" spans="1:4" ht="14.25" customHeight="1">
      <c r="A2800" s="36">
        <v>2003733</v>
      </c>
      <c r="B2800" s="17" t="s">
        <v>2856</v>
      </c>
      <c r="C2800" s="36" t="s">
        <v>53</v>
      </c>
      <c r="D2800" s="36">
        <v>2826.39</v>
      </c>
    </row>
    <row r="2801" spans="1:4" ht="14.25" customHeight="1">
      <c r="A2801" s="36">
        <v>2003736</v>
      </c>
      <c r="B2801" s="17" t="s">
        <v>2857</v>
      </c>
      <c r="C2801" s="36" t="s">
        <v>53</v>
      </c>
      <c r="D2801" s="36">
        <v>4344.79</v>
      </c>
    </row>
    <row r="2802" spans="1:4" ht="14.25" customHeight="1">
      <c r="A2802" s="36">
        <v>2003735</v>
      </c>
      <c r="B2802" s="17" t="s">
        <v>2858</v>
      </c>
      <c r="C2802" s="36" t="s">
        <v>53</v>
      </c>
      <c r="D2802" s="36">
        <v>3847.39</v>
      </c>
    </row>
    <row r="2803" spans="1:4" ht="14.25" customHeight="1">
      <c r="A2803" s="36">
        <v>2003738</v>
      </c>
      <c r="B2803" s="17" t="s">
        <v>2859</v>
      </c>
      <c r="C2803" s="36" t="s">
        <v>53</v>
      </c>
      <c r="D2803" s="36">
        <v>4297.28</v>
      </c>
    </row>
    <row r="2804" spans="1:4" ht="14.25" customHeight="1">
      <c r="A2804" s="36">
        <v>2003737</v>
      </c>
      <c r="B2804" s="17" t="s">
        <v>2860</v>
      </c>
      <c r="C2804" s="36" t="s">
        <v>53</v>
      </c>
      <c r="D2804" s="36">
        <v>3817.59</v>
      </c>
    </row>
    <row r="2805" spans="1:4" ht="14.25" customHeight="1">
      <c r="A2805" s="36">
        <v>2003740</v>
      </c>
      <c r="B2805" s="17" t="s">
        <v>2861</v>
      </c>
      <c r="C2805" s="36" t="s">
        <v>53</v>
      </c>
      <c r="D2805" s="36">
        <v>4254.53</v>
      </c>
    </row>
    <row r="2806" spans="1:4" ht="14.25" customHeight="1">
      <c r="A2806" s="36">
        <v>2003739</v>
      </c>
      <c r="B2806" s="17" t="s">
        <v>2862</v>
      </c>
      <c r="C2806" s="36" t="s">
        <v>53</v>
      </c>
      <c r="D2806" s="36">
        <v>3790.76</v>
      </c>
    </row>
    <row r="2807" spans="1:4" ht="14.25" customHeight="1">
      <c r="A2807" s="36">
        <v>2003742</v>
      </c>
      <c r="B2807" s="17" t="s">
        <v>2863</v>
      </c>
      <c r="C2807" s="36" t="s">
        <v>53</v>
      </c>
      <c r="D2807" s="36">
        <v>4392.3</v>
      </c>
    </row>
    <row r="2808" spans="1:4" ht="14.25" customHeight="1">
      <c r="A2808" s="36">
        <v>2003741</v>
      </c>
      <c r="B2808" s="17" t="s">
        <v>2864</v>
      </c>
      <c r="C2808" s="36" t="s">
        <v>53</v>
      </c>
      <c r="D2808" s="36">
        <v>3877.2</v>
      </c>
    </row>
    <row r="2809" spans="1:4" ht="14.25" customHeight="1">
      <c r="A2809" s="36">
        <v>2003744</v>
      </c>
      <c r="B2809" s="17" t="s">
        <v>2865</v>
      </c>
      <c r="C2809" s="36" t="s">
        <v>53</v>
      </c>
      <c r="D2809" s="36">
        <v>5226.13</v>
      </c>
    </row>
    <row r="2810" spans="1:4" ht="14.25" customHeight="1">
      <c r="A2810" s="36">
        <v>2003743</v>
      </c>
      <c r="B2810" s="17" t="s">
        <v>2866</v>
      </c>
      <c r="C2810" s="36" t="s">
        <v>53</v>
      </c>
      <c r="D2810" s="36">
        <v>4631.37</v>
      </c>
    </row>
    <row r="2811" spans="1:4" ht="14.25" customHeight="1">
      <c r="A2811" s="36">
        <v>2003746</v>
      </c>
      <c r="B2811" s="17" t="s">
        <v>2867</v>
      </c>
      <c r="C2811" s="36" t="s">
        <v>53</v>
      </c>
      <c r="D2811" s="36">
        <v>5178.62</v>
      </c>
    </row>
    <row r="2812" spans="1:4" ht="14.25" customHeight="1">
      <c r="A2812" s="36">
        <v>2003745</v>
      </c>
      <c r="B2812" s="17" t="s">
        <v>2868</v>
      </c>
      <c r="C2812" s="36" t="s">
        <v>53</v>
      </c>
      <c r="D2812" s="36">
        <v>4601.57</v>
      </c>
    </row>
    <row r="2813" spans="1:4" ht="14.25" customHeight="1">
      <c r="A2813" s="36">
        <v>2003748</v>
      </c>
      <c r="B2813" s="17" t="s">
        <v>2869</v>
      </c>
      <c r="C2813" s="36" t="s">
        <v>53</v>
      </c>
      <c r="D2813" s="36">
        <v>5135.8599999999997</v>
      </c>
    </row>
    <row r="2814" spans="1:4" ht="14.25" customHeight="1">
      <c r="A2814" s="36">
        <v>2003747</v>
      </c>
      <c r="B2814" s="17" t="s">
        <v>2870</v>
      </c>
      <c r="C2814" s="36" t="s">
        <v>53</v>
      </c>
      <c r="D2814" s="36">
        <v>4574.74</v>
      </c>
    </row>
    <row r="2815" spans="1:4" ht="14.25" customHeight="1">
      <c r="A2815" s="36">
        <v>2003750</v>
      </c>
      <c r="B2815" s="17" t="s">
        <v>2871</v>
      </c>
      <c r="C2815" s="36" t="s">
        <v>53</v>
      </c>
      <c r="D2815" s="36">
        <v>5083.6099999999997</v>
      </c>
    </row>
    <row r="2816" spans="1:4" ht="14.25" customHeight="1">
      <c r="A2816" s="36">
        <v>2003749</v>
      </c>
      <c r="B2816" s="17" t="s">
        <v>2872</v>
      </c>
      <c r="C2816" s="36" t="s">
        <v>53</v>
      </c>
      <c r="D2816" s="36">
        <v>4541.95</v>
      </c>
    </row>
    <row r="2817" spans="1:4" ht="14.25" customHeight="1">
      <c r="A2817" s="36">
        <v>2003752</v>
      </c>
      <c r="B2817" s="17" t="s">
        <v>2873</v>
      </c>
      <c r="C2817" s="36" t="s">
        <v>53</v>
      </c>
      <c r="D2817" s="36">
        <v>6304.28</v>
      </c>
    </row>
    <row r="2818" spans="1:4" ht="14.25" customHeight="1">
      <c r="A2818" s="36">
        <v>2003751</v>
      </c>
      <c r="B2818" s="17" t="s">
        <v>2874</v>
      </c>
      <c r="C2818" s="36" t="s">
        <v>53</v>
      </c>
      <c r="D2818" s="36">
        <v>5612.17</v>
      </c>
    </row>
    <row r="2819" spans="1:4" ht="14.25" customHeight="1">
      <c r="A2819" s="36">
        <v>2003754</v>
      </c>
      <c r="B2819" s="17" t="s">
        <v>2875</v>
      </c>
      <c r="C2819" s="36" t="s">
        <v>53</v>
      </c>
      <c r="D2819" s="36">
        <v>6256.77</v>
      </c>
    </row>
    <row r="2820" spans="1:4" ht="14.25" customHeight="1">
      <c r="A2820" s="36">
        <v>2003753</v>
      </c>
      <c r="B2820" s="17" t="s">
        <v>2876</v>
      </c>
      <c r="C2820" s="36" t="s">
        <v>53</v>
      </c>
      <c r="D2820" s="36">
        <v>5582.37</v>
      </c>
    </row>
    <row r="2821" spans="1:4" ht="14.25" customHeight="1">
      <c r="A2821" s="36">
        <v>2003756</v>
      </c>
      <c r="B2821" s="17" t="s">
        <v>2877</v>
      </c>
      <c r="C2821" s="36" t="s">
        <v>53</v>
      </c>
      <c r="D2821" s="36">
        <v>6214.02</v>
      </c>
    </row>
    <row r="2822" spans="1:4" ht="14.25" customHeight="1">
      <c r="A2822" s="36">
        <v>2003755</v>
      </c>
      <c r="B2822" s="17" t="s">
        <v>2878</v>
      </c>
      <c r="C2822" s="36" t="s">
        <v>53</v>
      </c>
      <c r="D2822" s="36">
        <v>5555.54</v>
      </c>
    </row>
    <row r="2823" spans="1:4" ht="14.25" customHeight="1">
      <c r="A2823" s="36">
        <v>2003758</v>
      </c>
      <c r="B2823" s="17" t="s">
        <v>2879</v>
      </c>
      <c r="C2823" s="36" t="s">
        <v>53</v>
      </c>
      <c r="D2823" s="36">
        <v>6161.76</v>
      </c>
    </row>
    <row r="2824" spans="1:4" ht="14.25" customHeight="1">
      <c r="A2824" s="36">
        <v>2003757</v>
      </c>
      <c r="B2824" s="17" t="s">
        <v>2880</v>
      </c>
      <c r="C2824" s="36" t="s">
        <v>53</v>
      </c>
      <c r="D2824" s="36">
        <v>5522.75</v>
      </c>
    </row>
    <row r="2825" spans="1:4" ht="14.25" customHeight="1">
      <c r="A2825" s="36">
        <v>2003760</v>
      </c>
      <c r="B2825" s="17" t="s">
        <v>2881</v>
      </c>
      <c r="C2825" s="36" t="s">
        <v>53</v>
      </c>
      <c r="D2825" s="36">
        <v>6179.82</v>
      </c>
    </row>
    <row r="2826" spans="1:4" ht="14.25" customHeight="1">
      <c r="A2826" s="36">
        <v>2003759</v>
      </c>
      <c r="B2826" s="17" t="s">
        <v>2882</v>
      </c>
      <c r="C2826" s="36" t="s">
        <v>53</v>
      </c>
      <c r="D2826" s="36">
        <v>5779.78</v>
      </c>
    </row>
    <row r="2827" spans="1:4" ht="14.25" customHeight="1">
      <c r="A2827" s="36">
        <v>2003762</v>
      </c>
      <c r="B2827" s="17" t="s">
        <v>2883</v>
      </c>
      <c r="C2827" s="36" t="s">
        <v>53</v>
      </c>
      <c r="D2827" s="36">
        <v>7177.47</v>
      </c>
    </row>
    <row r="2828" spans="1:4" ht="14.25" customHeight="1">
      <c r="A2828" s="36">
        <v>2003761</v>
      </c>
      <c r="B2828" s="17" t="s">
        <v>2884</v>
      </c>
      <c r="C2828" s="36" t="s">
        <v>53</v>
      </c>
      <c r="D2828" s="36">
        <v>6405.71</v>
      </c>
    </row>
    <row r="2829" spans="1:4" ht="14.25" customHeight="1">
      <c r="A2829" s="36">
        <v>2003764</v>
      </c>
      <c r="B2829" s="17" t="s">
        <v>2885</v>
      </c>
      <c r="C2829" s="36" t="s">
        <v>53</v>
      </c>
      <c r="D2829" s="36">
        <v>7134.71</v>
      </c>
    </row>
    <row r="2830" spans="1:4" ht="14.25" customHeight="1">
      <c r="A2830" s="36">
        <v>2003763</v>
      </c>
      <c r="B2830" s="17" t="s">
        <v>2886</v>
      </c>
      <c r="C2830" s="36" t="s">
        <v>53</v>
      </c>
      <c r="D2830" s="36">
        <v>6378.88</v>
      </c>
    </row>
    <row r="2831" spans="1:4" ht="14.25" customHeight="1">
      <c r="A2831" s="36">
        <v>2003766</v>
      </c>
      <c r="B2831" s="17" t="s">
        <v>2887</v>
      </c>
      <c r="C2831" s="36" t="s">
        <v>53</v>
      </c>
      <c r="D2831" s="36">
        <v>7082.46</v>
      </c>
    </row>
    <row r="2832" spans="1:4" ht="14.25" customHeight="1">
      <c r="A2832" s="36">
        <v>2003765</v>
      </c>
      <c r="B2832" s="17" t="s">
        <v>2888</v>
      </c>
      <c r="C2832" s="36" t="s">
        <v>53</v>
      </c>
      <c r="D2832" s="36">
        <v>6346.09</v>
      </c>
    </row>
    <row r="2833" spans="1:4" ht="14.25" customHeight="1">
      <c r="A2833" s="36">
        <v>2003642</v>
      </c>
      <c r="B2833" s="17" t="s">
        <v>2889</v>
      </c>
      <c r="C2833" s="36" t="s">
        <v>53</v>
      </c>
      <c r="D2833" s="36">
        <v>1520.58</v>
      </c>
    </row>
    <row r="2834" spans="1:4" ht="14.25" customHeight="1">
      <c r="A2834" s="36">
        <v>2003641</v>
      </c>
      <c r="B2834" s="17" t="s">
        <v>2890</v>
      </c>
      <c r="C2834" s="36" t="s">
        <v>53</v>
      </c>
      <c r="D2834" s="36">
        <v>1270.99</v>
      </c>
    </row>
    <row r="2835" spans="1:4" ht="14.25" customHeight="1">
      <c r="A2835" s="36">
        <v>2003644</v>
      </c>
      <c r="B2835" s="17" t="s">
        <v>2891</v>
      </c>
      <c r="C2835" s="36" t="s">
        <v>53</v>
      </c>
      <c r="D2835" s="36">
        <v>1492.07</v>
      </c>
    </row>
    <row r="2836" spans="1:4" ht="14.25" customHeight="1">
      <c r="A2836" s="36">
        <v>2003643</v>
      </c>
      <c r="B2836" s="17" t="s">
        <v>2892</v>
      </c>
      <c r="C2836" s="36" t="s">
        <v>53</v>
      </c>
      <c r="D2836" s="36">
        <v>1253.1099999999999</v>
      </c>
    </row>
    <row r="2837" spans="1:4" ht="14.25" customHeight="1">
      <c r="A2837" s="36">
        <v>2003646</v>
      </c>
      <c r="B2837" s="17" t="s">
        <v>2893</v>
      </c>
      <c r="C2837" s="36" t="s">
        <v>53</v>
      </c>
      <c r="D2837" s="36">
        <v>2049.4699999999998</v>
      </c>
    </row>
    <row r="2838" spans="1:4" ht="14.25" customHeight="1">
      <c r="A2838" s="36">
        <v>2003645</v>
      </c>
      <c r="B2838" s="17" t="s">
        <v>2894</v>
      </c>
      <c r="C2838" s="36" t="s">
        <v>53</v>
      </c>
      <c r="D2838" s="36">
        <v>1706.07</v>
      </c>
    </row>
    <row r="2839" spans="1:4" ht="14.25" customHeight="1">
      <c r="A2839" s="36">
        <v>2003648</v>
      </c>
      <c r="B2839" s="17" t="s">
        <v>2895</v>
      </c>
      <c r="C2839" s="36" t="s">
        <v>53</v>
      </c>
      <c r="D2839" s="36">
        <v>2637.72</v>
      </c>
    </row>
    <row r="2840" spans="1:4" ht="14.25" customHeight="1">
      <c r="A2840" s="36">
        <v>2003647</v>
      </c>
      <c r="B2840" s="17" t="s">
        <v>2896</v>
      </c>
      <c r="C2840" s="36" t="s">
        <v>53</v>
      </c>
      <c r="D2840" s="36">
        <v>2205.81</v>
      </c>
    </row>
    <row r="2841" spans="1:4" ht="14.25" customHeight="1">
      <c r="A2841" s="36">
        <v>2003650</v>
      </c>
      <c r="B2841" s="17" t="s">
        <v>2897</v>
      </c>
      <c r="C2841" s="36" t="s">
        <v>53</v>
      </c>
      <c r="D2841" s="36">
        <v>3136.81</v>
      </c>
    </row>
    <row r="2842" spans="1:4" ht="14.25" customHeight="1">
      <c r="A2842" s="36">
        <v>2003649</v>
      </c>
      <c r="B2842" s="17" t="s">
        <v>2898</v>
      </c>
      <c r="C2842" s="36" t="s">
        <v>53</v>
      </c>
      <c r="D2842" s="36">
        <v>2637.64</v>
      </c>
    </row>
    <row r="2843" spans="1:4" ht="14.25" customHeight="1">
      <c r="A2843" s="36">
        <v>2003652</v>
      </c>
      <c r="B2843" s="17" t="s">
        <v>2899</v>
      </c>
      <c r="C2843" s="36" t="s">
        <v>53</v>
      </c>
      <c r="D2843" s="36">
        <v>4014.2</v>
      </c>
    </row>
    <row r="2844" spans="1:4" ht="14.25" customHeight="1">
      <c r="A2844" s="36">
        <v>2003651</v>
      </c>
      <c r="B2844" s="17" t="s">
        <v>2900</v>
      </c>
      <c r="C2844" s="36" t="s">
        <v>53</v>
      </c>
      <c r="D2844" s="36">
        <v>3410.59</v>
      </c>
    </row>
    <row r="2845" spans="1:4" ht="14.25" customHeight="1">
      <c r="A2845" s="36">
        <v>2003654</v>
      </c>
      <c r="B2845" s="17" t="s">
        <v>2901</v>
      </c>
      <c r="C2845" s="36" t="s">
        <v>53</v>
      </c>
      <c r="D2845" s="36">
        <v>1816.32</v>
      </c>
    </row>
    <row r="2846" spans="1:4" ht="14.25" customHeight="1">
      <c r="A2846" s="36">
        <v>2003653</v>
      </c>
      <c r="B2846" s="17" t="s">
        <v>2902</v>
      </c>
      <c r="C2846" s="36" t="s">
        <v>53</v>
      </c>
      <c r="D2846" s="36">
        <v>1518.94</v>
      </c>
    </row>
    <row r="2847" spans="1:4" ht="14.25" customHeight="1">
      <c r="A2847" s="36">
        <v>2003656</v>
      </c>
      <c r="B2847" s="17" t="s">
        <v>2903</v>
      </c>
      <c r="C2847" s="36" t="s">
        <v>53</v>
      </c>
      <c r="D2847" s="36">
        <v>1783.07</v>
      </c>
    </row>
    <row r="2848" spans="1:4" ht="14.25" customHeight="1">
      <c r="A2848" s="36">
        <v>2003655</v>
      </c>
      <c r="B2848" s="17" t="s">
        <v>2904</v>
      </c>
      <c r="C2848" s="36" t="s">
        <v>53</v>
      </c>
      <c r="D2848" s="36">
        <v>1498.08</v>
      </c>
    </row>
    <row r="2849" spans="1:4" ht="14.25" customHeight="1">
      <c r="A2849" s="36">
        <v>2003658</v>
      </c>
      <c r="B2849" s="17" t="s">
        <v>2905</v>
      </c>
      <c r="C2849" s="36" t="s">
        <v>53</v>
      </c>
      <c r="D2849" s="36">
        <v>2390.46</v>
      </c>
    </row>
    <row r="2850" spans="1:4" ht="14.25" customHeight="1">
      <c r="A2850" s="36">
        <v>2003657</v>
      </c>
      <c r="B2850" s="17" t="s">
        <v>2906</v>
      </c>
      <c r="C2850" s="36" t="s">
        <v>53</v>
      </c>
      <c r="D2850" s="36">
        <v>1988.65</v>
      </c>
    </row>
    <row r="2851" spans="1:4" ht="14.25" customHeight="1">
      <c r="A2851" s="36">
        <v>2003660</v>
      </c>
      <c r="B2851" s="17" t="s">
        <v>2907</v>
      </c>
      <c r="C2851" s="36" t="s">
        <v>53</v>
      </c>
      <c r="D2851" s="36">
        <v>3001.61</v>
      </c>
    </row>
    <row r="2852" spans="1:4" ht="14.25" customHeight="1">
      <c r="A2852" s="36">
        <v>2003659</v>
      </c>
      <c r="B2852" s="17" t="s">
        <v>2908</v>
      </c>
      <c r="C2852" s="36" t="s">
        <v>53</v>
      </c>
      <c r="D2852" s="36">
        <v>2507.75</v>
      </c>
    </row>
    <row r="2853" spans="1:4" ht="14.25" customHeight="1">
      <c r="A2853" s="36">
        <v>2003662</v>
      </c>
      <c r="B2853" s="17" t="s">
        <v>2909</v>
      </c>
      <c r="C2853" s="36" t="s">
        <v>53</v>
      </c>
      <c r="D2853" s="36">
        <v>3528.36</v>
      </c>
    </row>
    <row r="2854" spans="1:4" ht="14.25" customHeight="1">
      <c r="A2854" s="36">
        <v>2003661</v>
      </c>
      <c r="B2854" s="17" t="s">
        <v>2910</v>
      </c>
      <c r="C2854" s="36" t="s">
        <v>53</v>
      </c>
      <c r="D2854" s="36">
        <v>2961.93</v>
      </c>
    </row>
    <row r="2855" spans="1:4" ht="14.25" customHeight="1">
      <c r="A2855" s="36">
        <v>2003664</v>
      </c>
      <c r="B2855" s="17" t="s">
        <v>2911</v>
      </c>
      <c r="C2855" s="36" t="s">
        <v>53</v>
      </c>
      <c r="D2855" s="36">
        <v>4350.99</v>
      </c>
    </row>
    <row r="2856" spans="1:4" ht="14.25" customHeight="1">
      <c r="A2856" s="36">
        <v>2003663</v>
      </c>
      <c r="B2856" s="17" t="s">
        <v>2912</v>
      </c>
      <c r="C2856" s="36" t="s">
        <v>53</v>
      </c>
      <c r="D2856" s="36">
        <v>3674.82</v>
      </c>
    </row>
    <row r="2857" spans="1:4" ht="14.25" customHeight="1">
      <c r="A2857" s="36">
        <v>2003666</v>
      </c>
      <c r="B2857" s="17" t="s">
        <v>2913</v>
      </c>
      <c r="C2857" s="36" t="s">
        <v>53</v>
      </c>
      <c r="D2857" s="36">
        <v>2116.81</v>
      </c>
    </row>
    <row r="2858" spans="1:4" ht="14.25" customHeight="1">
      <c r="A2858" s="36">
        <v>2003665</v>
      </c>
      <c r="B2858" s="17" t="s">
        <v>2914</v>
      </c>
      <c r="C2858" s="36" t="s">
        <v>53</v>
      </c>
      <c r="D2858" s="36">
        <v>1769.88</v>
      </c>
    </row>
    <row r="2859" spans="1:4" ht="14.25" customHeight="1">
      <c r="A2859" s="36">
        <v>2003668</v>
      </c>
      <c r="B2859" s="17" t="s">
        <v>2915</v>
      </c>
      <c r="C2859" s="36" t="s">
        <v>53</v>
      </c>
      <c r="D2859" s="36">
        <v>2088.31</v>
      </c>
    </row>
    <row r="2860" spans="1:4" ht="14.25" customHeight="1">
      <c r="A2860" s="36">
        <v>2003667</v>
      </c>
      <c r="B2860" s="17" t="s">
        <v>2916</v>
      </c>
      <c r="C2860" s="36" t="s">
        <v>53</v>
      </c>
      <c r="D2860" s="36">
        <v>1751.99</v>
      </c>
    </row>
    <row r="2861" spans="1:4" ht="14.25" customHeight="1">
      <c r="A2861" s="36">
        <v>2003670</v>
      </c>
      <c r="B2861" s="17" t="s">
        <v>2917</v>
      </c>
      <c r="C2861" s="36" t="s">
        <v>53</v>
      </c>
      <c r="D2861" s="36">
        <v>2745.71</v>
      </c>
    </row>
    <row r="2862" spans="1:4" ht="14.25" customHeight="1">
      <c r="A2862" s="36">
        <v>2003669</v>
      </c>
      <c r="B2862" s="17" t="s">
        <v>2918</v>
      </c>
      <c r="C2862" s="36" t="s">
        <v>53</v>
      </c>
      <c r="D2862" s="36">
        <v>2280.1799999999998</v>
      </c>
    </row>
    <row r="2863" spans="1:4" ht="14.25" customHeight="1">
      <c r="A2863" s="36">
        <v>2003672</v>
      </c>
      <c r="B2863" s="17" t="s">
        <v>2919</v>
      </c>
      <c r="C2863" s="36" t="s">
        <v>53</v>
      </c>
      <c r="D2863" s="36">
        <v>3389.26</v>
      </c>
    </row>
    <row r="2864" spans="1:4" ht="14.25" customHeight="1">
      <c r="A2864" s="36">
        <v>2003671</v>
      </c>
      <c r="B2864" s="17" t="s">
        <v>2920</v>
      </c>
      <c r="C2864" s="36" t="s">
        <v>53</v>
      </c>
      <c r="D2864" s="36">
        <v>2824.6</v>
      </c>
    </row>
    <row r="2865" spans="1:4" ht="14.25" customHeight="1">
      <c r="A2865" s="36">
        <v>2003674</v>
      </c>
      <c r="B2865" s="17" t="s">
        <v>2921</v>
      </c>
      <c r="C2865" s="36" t="s">
        <v>53</v>
      </c>
      <c r="D2865" s="36">
        <v>3938.91</v>
      </c>
    </row>
    <row r="2866" spans="1:4" ht="14.25" customHeight="1">
      <c r="A2866" s="36">
        <v>2003673</v>
      </c>
      <c r="B2866" s="17" t="s">
        <v>2922</v>
      </c>
      <c r="C2866" s="36" t="s">
        <v>53</v>
      </c>
      <c r="D2866" s="36">
        <v>3298.13</v>
      </c>
    </row>
    <row r="2867" spans="1:4" ht="14.25" customHeight="1">
      <c r="A2867" s="36">
        <v>2003676</v>
      </c>
      <c r="B2867" s="17" t="s">
        <v>2923</v>
      </c>
      <c r="C2867" s="36" t="s">
        <v>53</v>
      </c>
      <c r="D2867" s="36">
        <v>4805.3900000000003</v>
      </c>
    </row>
    <row r="2868" spans="1:4" ht="14.25" customHeight="1">
      <c r="A2868" s="36">
        <v>2003675</v>
      </c>
      <c r="B2868" s="17" t="s">
        <v>2924</v>
      </c>
      <c r="C2868" s="36" t="s">
        <v>53</v>
      </c>
      <c r="D2868" s="36">
        <v>4046.02</v>
      </c>
    </row>
    <row r="2869" spans="1:4" ht="14.25" customHeight="1">
      <c r="A2869" s="36">
        <v>2003854</v>
      </c>
      <c r="B2869" s="17" t="s">
        <v>2925</v>
      </c>
      <c r="C2869" s="36" t="s">
        <v>249</v>
      </c>
      <c r="D2869" s="36">
        <v>160.41</v>
      </c>
    </row>
    <row r="2870" spans="1:4" ht="14.25" customHeight="1">
      <c r="A2870" s="36">
        <v>2003855</v>
      </c>
      <c r="B2870" s="17" t="s">
        <v>2926</v>
      </c>
      <c r="C2870" s="36" t="s">
        <v>249</v>
      </c>
      <c r="D2870" s="36">
        <v>16.8</v>
      </c>
    </row>
    <row r="2871" spans="1:4" ht="14.25" customHeight="1">
      <c r="A2871" s="36">
        <v>2003856</v>
      </c>
      <c r="B2871" s="17" t="s">
        <v>2927</v>
      </c>
      <c r="C2871" s="36" t="s">
        <v>249</v>
      </c>
      <c r="D2871" s="36">
        <v>167.99</v>
      </c>
    </row>
    <row r="2872" spans="1:4" ht="14.25" customHeight="1">
      <c r="A2872" s="36">
        <v>2003857</v>
      </c>
      <c r="B2872" s="17" t="s">
        <v>2928</v>
      </c>
      <c r="C2872" s="36" t="s">
        <v>249</v>
      </c>
      <c r="D2872" s="36">
        <v>69</v>
      </c>
    </row>
    <row r="2873" spans="1:4" ht="14.25" customHeight="1">
      <c r="A2873" s="36">
        <v>2019782</v>
      </c>
      <c r="B2873" s="17" t="s">
        <v>2929</v>
      </c>
      <c r="C2873" s="36" t="s">
        <v>132</v>
      </c>
      <c r="D2873" s="36">
        <v>876.05</v>
      </c>
    </row>
    <row r="2874" spans="1:4" ht="14.25" customHeight="1">
      <c r="A2874" s="36">
        <v>2019783</v>
      </c>
      <c r="B2874" s="17" t="s">
        <v>2930</v>
      </c>
      <c r="C2874" s="36" t="s">
        <v>132</v>
      </c>
      <c r="D2874" s="36">
        <v>1347.31</v>
      </c>
    </row>
    <row r="2875" spans="1:4" ht="14.25" customHeight="1">
      <c r="A2875" s="36">
        <v>2019784</v>
      </c>
      <c r="B2875" s="17" t="s">
        <v>2931</v>
      </c>
      <c r="C2875" s="36" t="s">
        <v>132</v>
      </c>
      <c r="D2875" s="36">
        <v>1756.37</v>
      </c>
    </row>
    <row r="2876" spans="1:4" ht="14.25" customHeight="1">
      <c r="A2876" s="36">
        <v>2019785</v>
      </c>
      <c r="B2876" s="17" t="s">
        <v>2932</v>
      </c>
      <c r="C2876" s="36" t="s">
        <v>132</v>
      </c>
      <c r="D2876" s="36">
        <v>2345.9499999999998</v>
      </c>
    </row>
    <row r="2877" spans="1:4" ht="14.25" customHeight="1">
      <c r="A2877" s="36">
        <v>2019776</v>
      </c>
      <c r="B2877" s="17" t="s">
        <v>2933</v>
      </c>
      <c r="C2877" s="36" t="s">
        <v>132</v>
      </c>
      <c r="D2877" s="36">
        <v>460.79</v>
      </c>
    </row>
    <row r="2878" spans="1:4" ht="14.25" customHeight="1">
      <c r="A2878" s="36">
        <v>2019777</v>
      </c>
      <c r="B2878" s="17" t="s">
        <v>2934</v>
      </c>
      <c r="C2878" s="36" t="s">
        <v>132</v>
      </c>
      <c r="D2878" s="36">
        <v>990.44</v>
      </c>
    </row>
    <row r="2879" spans="1:4" ht="14.25" customHeight="1">
      <c r="A2879" s="36">
        <v>2019778</v>
      </c>
      <c r="B2879" s="17" t="s">
        <v>2935</v>
      </c>
      <c r="C2879" s="36" t="s">
        <v>132</v>
      </c>
      <c r="D2879" s="36">
        <v>1947.36</v>
      </c>
    </row>
    <row r="2880" spans="1:4" ht="14.25" customHeight="1">
      <c r="A2880" s="36">
        <v>2019779</v>
      </c>
      <c r="B2880" s="17" t="s">
        <v>2936</v>
      </c>
      <c r="C2880" s="36" t="s">
        <v>132</v>
      </c>
      <c r="D2880" s="36">
        <v>596.97</v>
      </c>
    </row>
    <row r="2881" spans="1:4" ht="14.25" customHeight="1">
      <c r="A2881" s="36">
        <v>2019780</v>
      </c>
      <c r="B2881" s="17" t="s">
        <v>2937</v>
      </c>
      <c r="C2881" s="36" t="s">
        <v>132</v>
      </c>
      <c r="D2881" s="36">
        <v>731.9</v>
      </c>
    </row>
    <row r="2882" spans="1:4" ht="14.25" customHeight="1">
      <c r="A2882" s="36">
        <v>2019781</v>
      </c>
      <c r="B2882" s="17" t="s">
        <v>2938</v>
      </c>
      <c r="C2882" s="36" t="s">
        <v>132</v>
      </c>
      <c r="D2882" s="36">
        <v>914.92</v>
      </c>
    </row>
    <row r="2883" spans="1:4" ht="14.25" customHeight="1">
      <c r="A2883" s="36">
        <v>2019773</v>
      </c>
      <c r="B2883" s="17" t="s">
        <v>2939</v>
      </c>
      <c r="C2883" s="36" t="s">
        <v>132</v>
      </c>
      <c r="D2883" s="36">
        <v>308.93</v>
      </c>
    </row>
    <row r="2884" spans="1:4" ht="14.25" customHeight="1">
      <c r="A2884" s="36">
        <v>2019774</v>
      </c>
      <c r="B2884" s="17" t="s">
        <v>2940</v>
      </c>
      <c r="C2884" s="36" t="s">
        <v>132</v>
      </c>
      <c r="D2884" s="36">
        <v>332.82</v>
      </c>
    </row>
    <row r="2885" spans="1:4" ht="14.25" customHeight="1">
      <c r="A2885" s="36">
        <v>2019775</v>
      </c>
      <c r="B2885" s="17" t="s">
        <v>2941</v>
      </c>
      <c r="C2885" s="36" t="s">
        <v>132</v>
      </c>
      <c r="D2885" s="36">
        <v>283.66000000000003</v>
      </c>
    </row>
    <row r="2886" spans="1:4" ht="14.25" customHeight="1">
      <c r="A2886" s="36">
        <v>2019755</v>
      </c>
      <c r="B2886" s="17" t="s">
        <v>2942</v>
      </c>
      <c r="C2886" s="36" t="s">
        <v>132</v>
      </c>
      <c r="D2886" s="36">
        <v>422.9</v>
      </c>
    </row>
    <row r="2887" spans="1:4" ht="14.25" customHeight="1">
      <c r="A2887" s="36">
        <v>2019764</v>
      </c>
      <c r="B2887" s="17" t="s">
        <v>2943</v>
      </c>
      <c r="C2887" s="36" t="s">
        <v>132</v>
      </c>
      <c r="D2887" s="36">
        <v>444.88</v>
      </c>
    </row>
    <row r="2888" spans="1:4" ht="14.25" customHeight="1">
      <c r="A2888" s="36">
        <v>2019756</v>
      </c>
      <c r="B2888" s="17" t="s">
        <v>2944</v>
      </c>
      <c r="C2888" s="36" t="s">
        <v>132</v>
      </c>
      <c r="D2888" s="36">
        <v>720.07</v>
      </c>
    </row>
    <row r="2889" spans="1:4" ht="14.25" customHeight="1">
      <c r="A2889" s="36">
        <v>2019765</v>
      </c>
      <c r="B2889" s="17" t="s">
        <v>2945</v>
      </c>
      <c r="C2889" s="36" t="s">
        <v>132</v>
      </c>
      <c r="D2889" s="36">
        <v>742.05</v>
      </c>
    </row>
    <row r="2890" spans="1:4" ht="14.25" customHeight="1">
      <c r="A2890" s="36">
        <v>2019757</v>
      </c>
      <c r="B2890" s="17" t="s">
        <v>2946</v>
      </c>
      <c r="C2890" s="36" t="s">
        <v>132</v>
      </c>
      <c r="D2890" s="36">
        <v>746.15</v>
      </c>
    </row>
    <row r="2891" spans="1:4" ht="14.25" customHeight="1">
      <c r="A2891" s="36">
        <v>2019766</v>
      </c>
      <c r="B2891" s="17" t="s">
        <v>2947</v>
      </c>
      <c r="C2891" s="36" t="s">
        <v>132</v>
      </c>
      <c r="D2891" s="36">
        <v>804.5</v>
      </c>
    </row>
    <row r="2892" spans="1:4" ht="14.25" customHeight="1">
      <c r="A2892" s="36">
        <v>2019758</v>
      </c>
      <c r="B2892" s="17" t="s">
        <v>2948</v>
      </c>
      <c r="C2892" s="36" t="s">
        <v>132</v>
      </c>
      <c r="D2892" s="36">
        <v>760.31</v>
      </c>
    </row>
    <row r="2893" spans="1:4" ht="14.25" customHeight="1">
      <c r="A2893" s="36">
        <v>2019767</v>
      </c>
      <c r="B2893" s="17" t="s">
        <v>2949</v>
      </c>
      <c r="C2893" s="36" t="s">
        <v>132</v>
      </c>
      <c r="D2893" s="36">
        <v>819.15</v>
      </c>
    </row>
    <row r="2894" spans="1:4" ht="14.25" customHeight="1">
      <c r="A2894" s="36">
        <v>2019759</v>
      </c>
      <c r="B2894" s="17" t="s">
        <v>2950</v>
      </c>
      <c r="C2894" s="36" t="s">
        <v>132</v>
      </c>
      <c r="D2894" s="36">
        <v>833.15</v>
      </c>
    </row>
    <row r="2895" spans="1:4" ht="14.25" customHeight="1">
      <c r="A2895" s="36">
        <v>2019768</v>
      </c>
      <c r="B2895" s="17" t="s">
        <v>2951</v>
      </c>
      <c r="C2895" s="36" t="s">
        <v>132</v>
      </c>
      <c r="D2895" s="36">
        <v>901.86</v>
      </c>
    </row>
    <row r="2896" spans="1:4" ht="14.25" customHeight="1">
      <c r="A2896" s="36">
        <v>2019760</v>
      </c>
      <c r="B2896" s="17" t="s">
        <v>2952</v>
      </c>
      <c r="C2896" s="36" t="s">
        <v>132</v>
      </c>
      <c r="D2896" s="36">
        <v>1062.0899999999999</v>
      </c>
    </row>
    <row r="2897" spans="1:4" ht="14.25" customHeight="1">
      <c r="A2897" s="36">
        <v>2019769</v>
      </c>
      <c r="B2897" s="17" t="s">
        <v>2953</v>
      </c>
      <c r="C2897" s="36" t="s">
        <v>132</v>
      </c>
      <c r="D2897" s="36">
        <v>1140.67</v>
      </c>
    </row>
    <row r="2898" spans="1:4" ht="14.25" customHeight="1">
      <c r="A2898" s="36">
        <v>2019761</v>
      </c>
      <c r="B2898" s="17" t="s">
        <v>2954</v>
      </c>
      <c r="C2898" s="36" t="s">
        <v>132</v>
      </c>
      <c r="D2898" s="36">
        <v>1007</v>
      </c>
    </row>
    <row r="2899" spans="1:4" ht="14.25" customHeight="1">
      <c r="A2899" s="36">
        <v>2019770</v>
      </c>
      <c r="B2899" s="17" t="s">
        <v>2955</v>
      </c>
      <c r="C2899" s="36" t="s">
        <v>132</v>
      </c>
      <c r="D2899" s="36">
        <v>1070.78</v>
      </c>
    </row>
    <row r="2900" spans="1:4" ht="14.25" customHeight="1">
      <c r="A2900" s="36">
        <v>2019762</v>
      </c>
      <c r="B2900" s="17" t="s">
        <v>2956</v>
      </c>
      <c r="C2900" s="36" t="s">
        <v>132</v>
      </c>
      <c r="D2900" s="36">
        <v>1184.3399999999999</v>
      </c>
    </row>
    <row r="2901" spans="1:4" ht="14.25" customHeight="1">
      <c r="A2901" s="36">
        <v>2019771</v>
      </c>
      <c r="B2901" s="17" t="s">
        <v>2957</v>
      </c>
      <c r="C2901" s="36" t="s">
        <v>132</v>
      </c>
      <c r="D2901" s="36">
        <v>1267.8499999999999</v>
      </c>
    </row>
    <row r="2902" spans="1:4" ht="14.25" customHeight="1">
      <c r="A2902" s="36">
        <v>2019763</v>
      </c>
      <c r="B2902" s="17" t="s">
        <v>2958</v>
      </c>
      <c r="C2902" s="36" t="s">
        <v>132</v>
      </c>
      <c r="D2902" s="36">
        <v>4511.63</v>
      </c>
    </row>
    <row r="2903" spans="1:4" ht="14.25" customHeight="1">
      <c r="A2903" s="36">
        <v>2019772</v>
      </c>
      <c r="B2903" s="17" t="s">
        <v>2959</v>
      </c>
      <c r="C2903" s="36" t="s">
        <v>132</v>
      </c>
      <c r="D2903" s="36">
        <v>4593.66</v>
      </c>
    </row>
    <row r="2904" spans="1:4" ht="14.25" customHeight="1">
      <c r="A2904" s="36">
        <v>2003811</v>
      </c>
      <c r="B2904" s="17" t="s">
        <v>2960</v>
      </c>
      <c r="C2904" s="36" t="s">
        <v>132</v>
      </c>
      <c r="D2904" s="36">
        <v>125.47</v>
      </c>
    </row>
    <row r="2905" spans="1:4" ht="14.25" customHeight="1">
      <c r="A2905" s="36">
        <v>2003812</v>
      </c>
      <c r="B2905" s="17" t="s">
        <v>2961</v>
      </c>
      <c r="C2905" s="36" t="s">
        <v>132</v>
      </c>
      <c r="D2905" s="36">
        <v>148.51</v>
      </c>
    </row>
    <row r="2906" spans="1:4" ht="14.25" customHeight="1">
      <c r="A2906" s="36">
        <v>2003813</v>
      </c>
      <c r="B2906" s="17" t="s">
        <v>2962</v>
      </c>
      <c r="C2906" s="36" t="s">
        <v>132</v>
      </c>
      <c r="D2906" s="36">
        <v>177.35</v>
      </c>
    </row>
    <row r="2907" spans="1:4" ht="14.25" customHeight="1">
      <c r="A2907" s="36">
        <v>2003814</v>
      </c>
      <c r="B2907" s="17" t="s">
        <v>2963</v>
      </c>
      <c r="C2907" s="36" t="s">
        <v>132</v>
      </c>
      <c r="D2907" s="36">
        <v>202.32</v>
      </c>
    </row>
    <row r="2908" spans="1:4" ht="14.25" customHeight="1">
      <c r="A2908" s="36">
        <v>2003815</v>
      </c>
      <c r="B2908" s="17" t="s">
        <v>2964</v>
      </c>
      <c r="C2908" s="36" t="s">
        <v>132</v>
      </c>
      <c r="D2908" s="36">
        <v>227.29</v>
      </c>
    </row>
    <row r="2909" spans="1:4" ht="14.25" customHeight="1">
      <c r="A2909" s="36">
        <v>2003816</v>
      </c>
      <c r="B2909" s="17" t="s">
        <v>2965</v>
      </c>
      <c r="C2909" s="36" t="s">
        <v>132</v>
      </c>
      <c r="D2909" s="36">
        <v>281.08999999999997</v>
      </c>
    </row>
    <row r="2910" spans="1:4" ht="14.25" customHeight="1">
      <c r="A2910" s="36">
        <v>2003817</v>
      </c>
      <c r="B2910" s="17" t="s">
        <v>2966</v>
      </c>
      <c r="C2910" s="36" t="s">
        <v>132</v>
      </c>
      <c r="D2910" s="36">
        <v>329.1</v>
      </c>
    </row>
    <row r="2911" spans="1:4" ht="14.25" customHeight="1">
      <c r="A2911" s="36">
        <v>2003799</v>
      </c>
      <c r="B2911" s="17" t="s">
        <v>2967</v>
      </c>
      <c r="C2911" s="36" t="s">
        <v>132</v>
      </c>
      <c r="D2911" s="36">
        <v>58.14</v>
      </c>
    </row>
    <row r="2912" spans="1:4" ht="14.25" customHeight="1">
      <c r="A2912" s="36">
        <v>2003798</v>
      </c>
      <c r="B2912" s="17" t="s">
        <v>2968</v>
      </c>
      <c r="C2912" s="36" t="s">
        <v>132</v>
      </c>
      <c r="D2912" s="36">
        <v>45.73</v>
      </c>
    </row>
    <row r="2913" spans="1:4" ht="14.25" customHeight="1">
      <c r="A2913" s="36">
        <v>2003801</v>
      </c>
      <c r="B2913" s="17" t="s">
        <v>2969</v>
      </c>
      <c r="C2913" s="36" t="s">
        <v>132</v>
      </c>
      <c r="D2913" s="36">
        <v>74.27</v>
      </c>
    </row>
    <row r="2914" spans="1:4" ht="14.25" customHeight="1">
      <c r="A2914" s="36">
        <v>2003800</v>
      </c>
      <c r="B2914" s="17" t="s">
        <v>2970</v>
      </c>
      <c r="C2914" s="36" t="s">
        <v>132</v>
      </c>
      <c r="D2914" s="36">
        <v>56.98</v>
      </c>
    </row>
    <row r="2915" spans="1:4" ht="14.25" customHeight="1">
      <c r="A2915" s="36">
        <v>2003714</v>
      </c>
      <c r="B2915" s="17" t="s">
        <v>2971</v>
      </c>
      <c r="C2915" s="36" t="s">
        <v>53</v>
      </c>
      <c r="D2915" s="36">
        <v>1440.27</v>
      </c>
    </row>
    <row r="2916" spans="1:4" ht="14.25" customHeight="1">
      <c r="A2916" s="36">
        <v>2003713</v>
      </c>
      <c r="B2916" s="17" t="s">
        <v>2972</v>
      </c>
      <c r="C2916" s="36" t="s">
        <v>53</v>
      </c>
      <c r="D2916" s="36">
        <v>1385.06</v>
      </c>
    </row>
    <row r="2917" spans="1:4" ht="14.25" customHeight="1">
      <c r="A2917" s="36">
        <v>2003716</v>
      </c>
      <c r="B2917" s="17" t="s">
        <v>2973</v>
      </c>
      <c r="C2917" s="36" t="s">
        <v>53</v>
      </c>
      <c r="D2917" s="36">
        <v>1668.46</v>
      </c>
    </row>
    <row r="2918" spans="1:4" ht="14.25" customHeight="1">
      <c r="A2918" s="36">
        <v>2003715</v>
      </c>
      <c r="B2918" s="17" t="s">
        <v>2974</v>
      </c>
      <c r="C2918" s="36" t="s">
        <v>53</v>
      </c>
      <c r="D2918" s="36">
        <v>1603.36</v>
      </c>
    </row>
    <row r="2919" spans="1:4" ht="14.25" customHeight="1">
      <c r="A2919" s="36">
        <v>2003718</v>
      </c>
      <c r="B2919" s="17" t="s">
        <v>2975</v>
      </c>
      <c r="C2919" s="36" t="s">
        <v>53</v>
      </c>
      <c r="D2919" s="36">
        <v>1890.26</v>
      </c>
    </row>
    <row r="2920" spans="1:4" ht="14.25" customHeight="1">
      <c r="A2920" s="36">
        <v>2003717</v>
      </c>
      <c r="B2920" s="17" t="s">
        <v>2976</v>
      </c>
      <c r="C2920" s="36" t="s">
        <v>53</v>
      </c>
      <c r="D2920" s="36">
        <v>1817.08</v>
      </c>
    </row>
    <row r="2921" spans="1:4" ht="14.25" customHeight="1">
      <c r="A2921" s="36">
        <v>2003720</v>
      </c>
      <c r="B2921" s="17" t="s">
        <v>2977</v>
      </c>
      <c r="C2921" s="36" t="s">
        <v>53</v>
      </c>
      <c r="D2921" s="36">
        <v>2118.42</v>
      </c>
    </row>
    <row r="2922" spans="1:4" ht="14.25" customHeight="1">
      <c r="A2922" s="36">
        <v>2003719</v>
      </c>
      <c r="B2922" s="17" t="s">
        <v>2978</v>
      </c>
      <c r="C2922" s="36" t="s">
        <v>53</v>
      </c>
      <c r="D2922" s="36">
        <v>2035.35</v>
      </c>
    </row>
    <row r="2923" spans="1:4" ht="14.25" customHeight="1">
      <c r="A2923" s="36">
        <v>2003722</v>
      </c>
      <c r="B2923" s="17" t="s">
        <v>2979</v>
      </c>
      <c r="C2923" s="36" t="s">
        <v>53</v>
      </c>
      <c r="D2923" s="36">
        <v>2340.2199999999998</v>
      </c>
    </row>
    <row r="2924" spans="1:4" ht="14.25" customHeight="1">
      <c r="A2924" s="36">
        <v>2003721</v>
      </c>
      <c r="B2924" s="17" t="s">
        <v>2980</v>
      </c>
      <c r="C2924" s="36" t="s">
        <v>53</v>
      </c>
      <c r="D2924" s="36">
        <v>2249.0700000000002</v>
      </c>
    </row>
    <row r="2925" spans="1:4" ht="14.25" customHeight="1">
      <c r="A2925" s="36">
        <v>2003724</v>
      </c>
      <c r="B2925" s="17" t="s">
        <v>2981</v>
      </c>
      <c r="C2925" s="36" t="s">
        <v>53</v>
      </c>
      <c r="D2925" s="36">
        <v>2568.4</v>
      </c>
    </row>
    <row r="2926" spans="1:4" ht="14.25" customHeight="1">
      <c r="A2926" s="36">
        <v>2003723</v>
      </c>
      <c r="B2926" s="17" t="s">
        <v>2982</v>
      </c>
      <c r="C2926" s="36" t="s">
        <v>53</v>
      </c>
      <c r="D2926" s="36">
        <v>2467.37</v>
      </c>
    </row>
    <row r="2927" spans="1:4" ht="14.25" customHeight="1">
      <c r="A2927" s="36">
        <v>2003726</v>
      </c>
      <c r="B2927" s="17" t="s">
        <v>2983</v>
      </c>
      <c r="C2927" s="36" t="s">
        <v>53</v>
      </c>
      <c r="D2927" s="36">
        <v>2790.2</v>
      </c>
    </row>
    <row r="2928" spans="1:4" ht="14.25" customHeight="1">
      <c r="A2928" s="36">
        <v>2003725</v>
      </c>
      <c r="B2928" s="17" t="s">
        <v>2984</v>
      </c>
      <c r="C2928" s="36" t="s">
        <v>53</v>
      </c>
      <c r="D2928" s="36">
        <v>2681.09</v>
      </c>
    </row>
    <row r="2929" spans="1:4" ht="14.25" customHeight="1">
      <c r="A2929" s="36">
        <v>2003859</v>
      </c>
      <c r="B2929" s="17" t="s">
        <v>2985</v>
      </c>
      <c r="C2929" s="36" t="s">
        <v>249</v>
      </c>
      <c r="D2929" s="36">
        <v>66.14</v>
      </c>
    </row>
    <row r="2930" spans="1:4" ht="14.25" customHeight="1">
      <c r="A2930" s="36">
        <v>2003861</v>
      </c>
      <c r="B2930" s="17" t="s">
        <v>2986</v>
      </c>
      <c r="C2930" s="36" t="s">
        <v>132</v>
      </c>
      <c r="D2930" s="36">
        <v>23.75</v>
      </c>
    </row>
    <row r="2931" spans="1:4" ht="14.25" customHeight="1">
      <c r="A2931" s="36">
        <v>2003862</v>
      </c>
      <c r="B2931" s="17" t="s">
        <v>2987</v>
      </c>
      <c r="C2931" s="36" t="s">
        <v>132</v>
      </c>
      <c r="D2931" s="36">
        <v>19.649999999999999</v>
      </c>
    </row>
    <row r="2932" spans="1:4" ht="14.25" customHeight="1">
      <c r="A2932" s="36">
        <v>2003405</v>
      </c>
      <c r="B2932" s="17" t="s">
        <v>2988</v>
      </c>
      <c r="C2932" s="36" t="s">
        <v>132</v>
      </c>
      <c r="D2932" s="36">
        <v>208.46</v>
      </c>
    </row>
    <row r="2933" spans="1:4" ht="14.25" customHeight="1">
      <c r="A2933" s="36">
        <v>2003404</v>
      </c>
      <c r="B2933" s="17" t="s">
        <v>2989</v>
      </c>
      <c r="C2933" s="36" t="s">
        <v>132</v>
      </c>
      <c r="D2933" s="36">
        <v>162.43</v>
      </c>
    </row>
    <row r="2934" spans="1:4" ht="14.25" customHeight="1">
      <c r="A2934" s="36">
        <v>2003407</v>
      </c>
      <c r="B2934" s="17" t="s">
        <v>2990</v>
      </c>
      <c r="C2934" s="36" t="s">
        <v>132</v>
      </c>
      <c r="D2934" s="36">
        <v>262.76</v>
      </c>
    </row>
    <row r="2935" spans="1:4" ht="14.25" customHeight="1">
      <c r="A2935" s="36">
        <v>2003406</v>
      </c>
      <c r="B2935" s="17" t="s">
        <v>2991</v>
      </c>
      <c r="C2935" s="36" t="s">
        <v>132</v>
      </c>
      <c r="D2935" s="36">
        <v>216.74</v>
      </c>
    </row>
    <row r="2936" spans="1:4" ht="14.25" customHeight="1">
      <c r="A2936" s="36">
        <v>2003409</v>
      </c>
      <c r="B2936" s="17" t="s">
        <v>2992</v>
      </c>
      <c r="C2936" s="36" t="s">
        <v>132</v>
      </c>
      <c r="D2936" s="36">
        <v>445.49</v>
      </c>
    </row>
    <row r="2937" spans="1:4" ht="14.25" customHeight="1">
      <c r="A2937" s="36">
        <v>2003408</v>
      </c>
      <c r="B2937" s="17" t="s">
        <v>2993</v>
      </c>
      <c r="C2937" s="36" t="s">
        <v>132</v>
      </c>
      <c r="D2937" s="36">
        <v>341.05</v>
      </c>
    </row>
    <row r="2938" spans="1:4" ht="14.25" customHeight="1">
      <c r="A2938" s="36">
        <v>2003411</v>
      </c>
      <c r="B2938" s="17" t="s">
        <v>2994</v>
      </c>
      <c r="C2938" s="36" t="s">
        <v>132</v>
      </c>
      <c r="D2938" s="36">
        <v>595.82000000000005</v>
      </c>
    </row>
    <row r="2939" spans="1:4" ht="14.25" customHeight="1">
      <c r="A2939" s="36">
        <v>2003410</v>
      </c>
      <c r="B2939" s="17" t="s">
        <v>2995</v>
      </c>
      <c r="C2939" s="36" t="s">
        <v>132</v>
      </c>
      <c r="D2939" s="36">
        <v>491.39</v>
      </c>
    </row>
    <row r="2940" spans="1:4" ht="14.25" customHeight="1">
      <c r="A2940" s="36">
        <v>2003413</v>
      </c>
      <c r="B2940" s="17" t="s">
        <v>2996</v>
      </c>
      <c r="C2940" s="36" t="s">
        <v>132</v>
      </c>
      <c r="D2940" s="36">
        <v>623.75</v>
      </c>
    </row>
    <row r="2941" spans="1:4" ht="14.25" customHeight="1">
      <c r="A2941" s="36">
        <v>2003412</v>
      </c>
      <c r="B2941" s="17" t="s">
        <v>2997</v>
      </c>
      <c r="C2941" s="36" t="s">
        <v>132</v>
      </c>
      <c r="D2941" s="36">
        <v>478.61</v>
      </c>
    </row>
    <row r="2942" spans="1:4" ht="14.25" customHeight="1">
      <c r="A2942" s="36">
        <v>2003415</v>
      </c>
      <c r="B2942" s="17" t="s">
        <v>2998</v>
      </c>
      <c r="C2942" s="36" t="s">
        <v>132</v>
      </c>
      <c r="D2942" s="36">
        <v>803.88</v>
      </c>
    </row>
    <row r="2943" spans="1:4" ht="14.25" customHeight="1">
      <c r="A2943" s="36">
        <v>2003414</v>
      </c>
      <c r="B2943" s="17" t="s">
        <v>2999</v>
      </c>
      <c r="C2943" s="36" t="s">
        <v>132</v>
      </c>
      <c r="D2943" s="36">
        <v>658.73</v>
      </c>
    </row>
    <row r="2944" spans="1:4" ht="14.25" customHeight="1">
      <c r="A2944" s="36">
        <v>2003417</v>
      </c>
      <c r="B2944" s="17" t="s">
        <v>3000</v>
      </c>
      <c r="C2944" s="36" t="s">
        <v>132</v>
      </c>
      <c r="D2944" s="36">
        <v>812.47</v>
      </c>
    </row>
    <row r="2945" spans="1:4" ht="14.25" customHeight="1">
      <c r="A2945" s="36">
        <v>2003416</v>
      </c>
      <c r="B2945" s="17" t="s">
        <v>3001</v>
      </c>
      <c r="C2945" s="36" t="s">
        <v>132</v>
      </c>
      <c r="D2945" s="36">
        <v>623.07000000000005</v>
      </c>
    </row>
    <row r="2946" spans="1:4" ht="14.25" customHeight="1">
      <c r="A2946" s="36">
        <v>2003419</v>
      </c>
      <c r="B2946" s="17" t="s">
        <v>3002</v>
      </c>
      <c r="C2946" s="36" t="s">
        <v>132</v>
      </c>
      <c r="D2946" s="36">
        <v>1023.52</v>
      </c>
    </row>
    <row r="2947" spans="1:4" ht="14.25" customHeight="1">
      <c r="A2947" s="36">
        <v>2003418</v>
      </c>
      <c r="B2947" s="17" t="s">
        <v>3003</v>
      </c>
      <c r="C2947" s="36" t="s">
        <v>132</v>
      </c>
      <c r="D2947" s="36">
        <v>834.12</v>
      </c>
    </row>
    <row r="2948" spans="1:4" ht="14.25" customHeight="1">
      <c r="A2948" s="36">
        <v>2003421</v>
      </c>
      <c r="B2948" s="17" t="s">
        <v>3004</v>
      </c>
      <c r="C2948" s="36" t="s">
        <v>132</v>
      </c>
      <c r="D2948" s="36">
        <v>1024.1400000000001</v>
      </c>
    </row>
    <row r="2949" spans="1:4" ht="14.25" customHeight="1">
      <c r="A2949" s="36">
        <v>2003420</v>
      </c>
      <c r="B2949" s="17" t="s">
        <v>3005</v>
      </c>
      <c r="C2949" s="36" t="s">
        <v>132</v>
      </c>
      <c r="D2949" s="36">
        <v>786.95</v>
      </c>
    </row>
    <row r="2950" spans="1:4" ht="14.25" customHeight="1">
      <c r="A2950" s="36">
        <v>2003423</v>
      </c>
      <c r="B2950" s="17" t="s">
        <v>3006</v>
      </c>
      <c r="C2950" s="36" t="s">
        <v>132</v>
      </c>
      <c r="D2950" s="36">
        <v>1259.58</v>
      </c>
    </row>
    <row r="2951" spans="1:4" ht="14.25" customHeight="1">
      <c r="A2951" s="36">
        <v>2003422</v>
      </c>
      <c r="B2951" s="17" t="s">
        <v>3007</v>
      </c>
      <c r="C2951" s="36" t="s">
        <v>132</v>
      </c>
      <c r="D2951" s="36">
        <v>1022.38</v>
      </c>
    </row>
    <row r="2952" spans="1:4" ht="14.25" customHeight="1">
      <c r="A2952" s="36">
        <v>2003425</v>
      </c>
      <c r="B2952" s="17" t="s">
        <v>3008</v>
      </c>
      <c r="C2952" s="36" t="s">
        <v>132</v>
      </c>
      <c r="D2952" s="36">
        <v>1333.15</v>
      </c>
    </row>
    <row r="2953" spans="1:4" ht="14.25" customHeight="1">
      <c r="A2953" s="36">
        <v>2003424</v>
      </c>
      <c r="B2953" s="17" t="s">
        <v>3009</v>
      </c>
      <c r="C2953" s="36" t="s">
        <v>132</v>
      </c>
      <c r="D2953" s="36">
        <v>1025.1500000000001</v>
      </c>
    </row>
    <row r="2954" spans="1:4" ht="14.25" customHeight="1">
      <c r="A2954" s="36">
        <v>2003427</v>
      </c>
      <c r="B2954" s="17" t="s">
        <v>3010</v>
      </c>
      <c r="C2954" s="36" t="s">
        <v>132</v>
      </c>
      <c r="D2954" s="36">
        <v>1644.63</v>
      </c>
    </row>
    <row r="2955" spans="1:4" ht="14.25" customHeight="1">
      <c r="A2955" s="36">
        <v>2003426</v>
      </c>
      <c r="B2955" s="17" t="s">
        <v>3011</v>
      </c>
      <c r="C2955" s="36" t="s">
        <v>132</v>
      </c>
      <c r="D2955" s="36">
        <v>1336.63</v>
      </c>
    </row>
    <row r="2956" spans="1:4" ht="14.25" customHeight="1">
      <c r="A2956" s="36">
        <v>2003429</v>
      </c>
      <c r="B2956" s="17" t="s">
        <v>3012</v>
      </c>
      <c r="C2956" s="36" t="s">
        <v>132</v>
      </c>
      <c r="D2956" s="36">
        <v>1685.84</v>
      </c>
    </row>
    <row r="2957" spans="1:4" ht="14.25" customHeight="1">
      <c r="A2957" s="36">
        <v>2003428</v>
      </c>
      <c r="B2957" s="17" t="s">
        <v>3013</v>
      </c>
      <c r="C2957" s="36" t="s">
        <v>132</v>
      </c>
      <c r="D2957" s="36">
        <v>1282.26</v>
      </c>
    </row>
    <row r="2958" spans="1:4" ht="14.25" customHeight="1">
      <c r="A2958" s="36">
        <v>2003431</v>
      </c>
      <c r="B2958" s="17" t="s">
        <v>3014</v>
      </c>
      <c r="C2958" s="36" t="s">
        <v>132</v>
      </c>
      <c r="D2958" s="36">
        <v>1974.45</v>
      </c>
    </row>
    <row r="2959" spans="1:4" ht="14.25" customHeight="1">
      <c r="A2959" s="36">
        <v>2003430</v>
      </c>
      <c r="B2959" s="17" t="s">
        <v>3015</v>
      </c>
      <c r="C2959" s="36" t="s">
        <v>132</v>
      </c>
      <c r="D2959" s="36">
        <v>1570.87</v>
      </c>
    </row>
    <row r="2960" spans="1:4" ht="14.25" customHeight="1">
      <c r="A2960" s="36">
        <v>2003433</v>
      </c>
      <c r="B2960" s="17" t="s">
        <v>3016</v>
      </c>
      <c r="C2960" s="36" t="s">
        <v>132</v>
      </c>
      <c r="D2960" s="36">
        <v>2173.4499999999998</v>
      </c>
    </row>
    <row r="2961" spans="1:4" ht="14.25" customHeight="1">
      <c r="A2961" s="36">
        <v>2003432</v>
      </c>
      <c r="B2961" s="17" t="s">
        <v>3017</v>
      </c>
      <c r="C2961" s="36" t="s">
        <v>132</v>
      </c>
      <c r="D2961" s="36">
        <v>1656.58</v>
      </c>
    </row>
    <row r="2962" spans="1:4" ht="14.25" customHeight="1">
      <c r="A2962" s="36">
        <v>2003435</v>
      </c>
      <c r="B2962" s="17" t="s">
        <v>3018</v>
      </c>
      <c r="C2962" s="36" t="s">
        <v>132</v>
      </c>
      <c r="D2962" s="36">
        <v>2510.9499999999998</v>
      </c>
    </row>
    <row r="2963" spans="1:4" ht="14.25" customHeight="1">
      <c r="A2963" s="36">
        <v>2003434</v>
      </c>
      <c r="B2963" s="17" t="s">
        <v>3019</v>
      </c>
      <c r="C2963" s="36" t="s">
        <v>132</v>
      </c>
      <c r="D2963" s="36">
        <v>1994.08</v>
      </c>
    </row>
    <row r="2964" spans="1:4" ht="14.25" customHeight="1">
      <c r="A2964" s="36">
        <v>2003437</v>
      </c>
      <c r="B2964" s="17" t="s">
        <v>3020</v>
      </c>
      <c r="C2964" s="36" t="s">
        <v>132</v>
      </c>
      <c r="D2964" s="36">
        <v>2944.01</v>
      </c>
    </row>
    <row r="2965" spans="1:4" ht="14.25" customHeight="1">
      <c r="A2965" s="36">
        <v>2003436</v>
      </c>
      <c r="B2965" s="17" t="s">
        <v>3021</v>
      </c>
      <c r="C2965" s="36" t="s">
        <v>132</v>
      </c>
      <c r="D2965" s="36">
        <v>2248.36</v>
      </c>
    </row>
    <row r="2966" spans="1:4" ht="14.25" customHeight="1">
      <c r="A2966" s="36">
        <v>2003439</v>
      </c>
      <c r="B2966" s="17" t="s">
        <v>3022</v>
      </c>
      <c r="C2966" s="36" t="s">
        <v>132</v>
      </c>
      <c r="D2966" s="36">
        <v>3366.62</v>
      </c>
    </row>
    <row r="2967" spans="1:4" ht="14.25" customHeight="1">
      <c r="A2967" s="36">
        <v>2003438</v>
      </c>
      <c r="B2967" s="17" t="s">
        <v>3023</v>
      </c>
      <c r="C2967" s="36" t="s">
        <v>132</v>
      </c>
      <c r="D2967" s="36">
        <v>2670.97</v>
      </c>
    </row>
    <row r="2968" spans="1:4" ht="14.25" customHeight="1">
      <c r="A2968" s="36">
        <v>2003389</v>
      </c>
      <c r="B2968" s="17" t="s">
        <v>3024</v>
      </c>
      <c r="C2968" s="36" t="s">
        <v>132</v>
      </c>
      <c r="D2968" s="36">
        <v>242.15</v>
      </c>
    </row>
    <row r="2969" spans="1:4" ht="14.25" customHeight="1">
      <c r="A2969" s="36">
        <v>2003388</v>
      </c>
      <c r="B2969" s="17" t="s">
        <v>3025</v>
      </c>
      <c r="C2969" s="36" t="s">
        <v>132</v>
      </c>
      <c r="D2969" s="36">
        <v>211.17</v>
      </c>
    </row>
    <row r="2970" spans="1:4" ht="14.25" customHeight="1">
      <c r="A2970" s="36">
        <v>2003391</v>
      </c>
      <c r="B2970" s="17" t="s">
        <v>3026</v>
      </c>
      <c r="C2970" s="36" t="s">
        <v>132</v>
      </c>
      <c r="D2970" s="36">
        <v>151.44</v>
      </c>
    </row>
    <row r="2971" spans="1:4" ht="14.25" customHeight="1">
      <c r="A2971" s="36">
        <v>2003390</v>
      </c>
      <c r="B2971" s="17" t="s">
        <v>3027</v>
      </c>
      <c r="C2971" s="36" t="s">
        <v>132</v>
      </c>
      <c r="D2971" s="36">
        <v>127.19</v>
      </c>
    </row>
    <row r="2972" spans="1:4" ht="14.25" customHeight="1">
      <c r="A2972" s="36">
        <v>2003393</v>
      </c>
      <c r="B2972" s="17" t="s">
        <v>3028</v>
      </c>
      <c r="C2972" s="36" t="s">
        <v>132</v>
      </c>
      <c r="D2972" s="36">
        <v>216.61</v>
      </c>
    </row>
    <row r="2973" spans="1:4" ht="14.25" customHeight="1">
      <c r="A2973" s="36">
        <v>2003392</v>
      </c>
      <c r="B2973" s="17" t="s">
        <v>3029</v>
      </c>
      <c r="C2973" s="36" t="s">
        <v>132</v>
      </c>
      <c r="D2973" s="36">
        <v>192.36</v>
      </c>
    </row>
    <row r="2974" spans="1:4" ht="14.25" customHeight="1">
      <c r="A2974" s="36">
        <v>2003395</v>
      </c>
      <c r="B2974" s="17" t="s">
        <v>3030</v>
      </c>
      <c r="C2974" s="36" t="s">
        <v>132</v>
      </c>
      <c r="D2974" s="36">
        <v>677.73</v>
      </c>
    </row>
    <row r="2975" spans="1:4" ht="14.25" customHeight="1">
      <c r="A2975" s="36">
        <v>2003394</v>
      </c>
      <c r="B2975" s="17" t="s">
        <v>3031</v>
      </c>
      <c r="C2975" s="36" t="s">
        <v>132</v>
      </c>
      <c r="D2975" s="36">
        <v>674.19</v>
      </c>
    </row>
    <row r="2976" spans="1:4" ht="14.25" customHeight="1">
      <c r="A2976" s="36">
        <v>2003397</v>
      </c>
      <c r="B2976" s="17" t="s">
        <v>3032</v>
      </c>
      <c r="C2976" s="36" t="s">
        <v>132</v>
      </c>
      <c r="D2976" s="36">
        <v>483.33</v>
      </c>
    </row>
    <row r="2977" spans="1:4" ht="14.25" customHeight="1">
      <c r="A2977" s="36">
        <v>2003396</v>
      </c>
      <c r="B2977" s="17" t="s">
        <v>3033</v>
      </c>
      <c r="C2977" s="36" t="s">
        <v>132</v>
      </c>
      <c r="D2977" s="36">
        <v>421.38</v>
      </c>
    </row>
    <row r="2978" spans="1:4" ht="14.25" customHeight="1">
      <c r="A2978" s="36">
        <v>2003399</v>
      </c>
      <c r="B2978" s="17" t="s">
        <v>3034</v>
      </c>
      <c r="C2978" s="36" t="s">
        <v>132</v>
      </c>
      <c r="D2978" s="36">
        <v>616.20000000000005</v>
      </c>
    </row>
    <row r="2979" spans="1:4" ht="14.25" customHeight="1">
      <c r="A2979" s="36">
        <v>2003398</v>
      </c>
      <c r="B2979" s="17" t="s">
        <v>3035</v>
      </c>
      <c r="C2979" s="36" t="s">
        <v>132</v>
      </c>
      <c r="D2979" s="36">
        <v>554.24</v>
      </c>
    </row>
    <row r="2980" spans="1:4" ht="14.25" customHeight="1">
      <c r="A2980" s="36">
        <v>2003401</v>
      </c>
      <c r="B2980" s="17" t="s">
        <v>3036</v>
      </c>
      <c r="C2980" s="36" t="s">
        <v>132</v>
      </c>
      <c r="D2980" s="36">
        <v>548.41999999999996</v>
      </c>
    </row>
    <row r="2981" spans="1:4" ht="14.25" customHeight="1">
      <c r="A2981" s="36">
        <v>2003400</v>
      </c>
      <c r="B2981" s="17" t="s">
        <v>3037</v>
      </c>
      <c r="C2981" s="36" t="s">
        <v>132</v>
      </c>
      <c r="D2981" s="36">
        <v>474.07</v>
      </c>
    </row>
    <row r="2982" spans="1:4" ht="14.25" customHeight="1">
      <c r="A2982" s="36">
        <v>2003403</v>
      </c>
      <c r="B2982" s="17" t="s">
        <v>3038</v>
      </c>
      <c r="C2982" s="36" t="s">
        <v>132</v>
      </c>
      <c r="D2982" s="36">
        <v>688.44</v>
      </c>
    </row>
    <row r="2983" spans="1:4" ht="14.25" customHeight="1">
      <c r="A2983" s="36">
        <v>2003402</v>
      </c>
      <c r="B2983" s="17" t="s">
        <v>3039</v>
      </c>
      <c r="C2983" s="36" t="s">
        <v>132</v>
      </c>
      <c r="D2983" s="36">
        <v>614.1</v>
      </c>
    </row>
    <row r="2984" spans="1:4" ht="14.25" customHeight="1">
      <c r="A2984" s="36">
        <v>2003448</v>
      </c>
      <c r="B2984" s="17" t="s">
        <v>3040</v>
      </c>
      <c r="C2984" s="36" t="s">
        <v>53</v>
      </c>
      <c r="D2984" s="36">
        <v>347.75</v>
      </c>
    </row>
    <row r="2985" spans="1:4" ht="14.25" customHeight="1">
      <c r="A2985" s="36">
        <v>2003449</v>
      </c>
      <c r="B2985" s="17" t="s">
        <v>3041</v>
      </c>
      <c r="C2985" s="36" t="s">
        <v>53</v>
      </c>
      <c r="D2985" s="36">
        <v>442.31</v>
      </c>
    </row>
    <row r="2986" spans="1:4" ht="14.25" customHeight="1">
      <c r="A2986" s="36">
        <v>2003450</v>
      </c>
      <c r="B2986" s="17" t="s">
        <v>3042</v>
      </c>
      <c r="C2986" s="36" t="s">
        <v>53</v>
      </c>
      <c r="D2986" s="36">
        <v>356.98</v>
      </c>
    </row>
    <row r="2987" spans="1:4" ht="14.25" customHeight="1">
      <c r="A2987" s="36">
        <v>2003451</v>
      </c>
      <c r="B2987" s="17" t="s">
        <v>3043</v>
      </c>
      <c r="C2987" s="36" t="s">
        <v>53</v>
      </c>
      <c r="D2987" s="36">
        <v>456.04</v>
      </c>
    </row>
    <row r="2988" spans="1:4" ht="14.25" customHeight="1">
      <c r="A2988" s="36">
        <v>2003452</v>
      </c>
      <c r="B2988" s="17" t="s">
        <v>3044</v>
      </c>
      <c r="C2988" s="36" t="s">
        <v>53</v>
      </c>
      <c r="D2988" s="36">
        <v>1090.8</v>
      </c>
    </row>
    <row r="2989" spans="1:4" ht="14.25" customHeight="1">
      <c r="A2989" s="36">
        <v>2003453</v>
      </c>
      <c r="B2989" s="17" t="s">
        <v>3045</v>
      </c>
      <c r="C2989" s="36" t="s">
        <v>53</v>
      </c>
      <c r="D2989" s="36">
        <v>1386.96</v>
      </c>
    </row>
    <row r="2990" spans="1:4" ht="14.25" customHeight="1">
      <c r="A2990" s="36">
        <v>2003454</v>
      </c>
      <c r="B2990" s="17" t="s">
        <v>3046</v>
      </c>
      <c r="C2990" s="36" t="s">
        <v>53</v>
      </c>
      <c r="D2990" s="36">
        <v>1533.4</v>
      </c>
    </row>
    <row r="2991" spans="1:4" ht="14.25" customHeight="1">
      <c r="A2991" s="36">
        <v>2003455</v>
      </c>
      <c r="B2991" s="17" t="s">
        <v>3047</v>
      </c>
      <c r="C2991" s="36" t="s">
        <v>53</v>
      </c>
      <c r="D2991" s="36">
        <v>1993.05</v>
      </c>
    </row>
    <row r="2992" spans="1:4" ht="14.25" customHeight="1">
      <c r="A2992" s="36">
        <v>2003456</v>
      </c>
      <c r="B2992" s="17" t="s">
        <v>3048</v>
      </c>
      <c r="C2992" s="36" t="s">
        <v>53</v>
      </c>
      <c r="D2992" s="36">
        <v>2042.21</v>
      </c>
    </row>
    <row r="2993" spans="1:4" ht="14.25" customHeight="1">
      <c r="A2993" s="36">
        <v>2003457</v>
      </c>
      <c r="B2993" s="17" t="s">
        <v>3049</v>
      </c>
      <c r="C2993" s="36" t="s">
        <v>53</v>
      </c>
      <c r="D2993" s="36">
        <v>2699.92</v>
      </c>
    </row>
    <row r="2994" spans="1:4" ht="14.25" customHeight="1">
      <c r="A2994" s="36">
        <v>2003458</v>
      </c>
      <c r="B2994" s="17" t="s">
        <v>3050</v>
      </c>
      <c r="C2994" s="36" t="s">
        <v>53</v>
      </c>
      <c r="D2994" s="36">
        <v>2585.62</v>
      </c>
    </row>
    <row r="2995" spans="1:4" ht="14.25" customHeight="1">
      <c r="A2995" s="36">
        <v>2003459</v>
      </c>
      <c r="B2995" s="17" t="s">
        <v>3051</v>
      </c>
      <c r="C2995" s="36" t="s">
        <v>53</v>
      </c>
      <c r="D2995" s="36">
        <v>3462.43</v>
      </c>
    </row>
    <row r="2996" spans="1:4" ht="14.25" customHeight="1">
      <c r="A2996" s="36">
        <v>2003460</v>
      </c>
      <c r="B2996" s="17" t="s">
        <v>3052</v>
      </c>
      <c r="C2996" s="36" t="s">
        <v>53</v>
      </c>
      <c r="D2996" s="36">
        <v>3631.68</v>
      </c>
    </row>
    <row r="2997" spans="1:4" ht="14.25" customHeight="1">
      <c r="A2997" s="36">
        <v>2003461</v>
      </c>
      <c r="B2997" s="17" t="s">
        <v>3053</v>
      </c>
      <c r="C2997" s="36" t="s">
        <v>53</v>
      </c>
      <c r="D2997" s="36">
        <v>4959.58</v>
      </c>
    </row>
    <row r="2998" spans="1:4" ht="14.25" customHeight="1">
      <c r="A2998" s="36">
        <v>2003462</v>
      </c>
      <c r="B2998" s="17" t="s">
        <v>3054</v>
      </c>
      <c r="C2998" s="36" t="s">
        <v>53</v>
      </c>
      <c r="D2998" s="36">
        <v>2616.61</v>
      </c>
    </row>
    <row r="2999" spans="1:4" ht="14.25" customHeight="1">
      <c r="A2999" s="36">
        <v>2003463</v>
      </c>
      <c r="B2999" s="17" t="s">
        <v>3055</v>
      </c>
      <c r="C2999" s="36" t="s">
        <v>53</v>
      </c>
      <c r="D2999" s="36">
        <v>3519.94</v>
      </c>
    </row>
    <row r="3000" spans="1:4" ht="14.25" customHeight="1">
      <c r="A3000" s="36">
        <v>2003464</v>
      </c>
      <c r="B3000" s="17" t="s">
        <v>3056</v>
      </c>
      <c r="C3000" s="36" t="s">
        <v>53</v>
      </c>
      <c r="D3000" s="36">
        <v>3352.78</v>
      </c>
    </row>
    <row r="3001" spans="1:4" ht="14.25" customHeight="1">
      <c r="A3001" s="36">
        <v>2003465</v>
      </c>
      <c r="B3001" s="17" t="s">
        <v>3057</v>
      </c>
      <c r="C3001" s="36" t="s">
        <v>53</v>
      </c>
      <c r="D3001" s="36">
        <v>4568.9399999999996</v>
      </c>
    </row>
    <row r="3002" spans="1:4" ht="14.25" customHeight="1">
      <c r="A3002" s="36">
        <v>2003466</v>
      </c>
      <c r="B3002" s="17" t="s">
        <v>3058</v>
      </c>
      <c r="C3002" s="36" t="s">
        <v>53</v>
      </c>
      <c r="D3002" s="36">
        <v>4671.3</v>
      </c>
    </row>
    <row r="3003" spans="1:4" ht="14.25" customHeight="1">
      <c r="A3003" s="36">
        <v>2003467</v>
      </c>
      <c r="B3003" s="17" t="s">
        <v>3059</v>
      </c>
      <c r="C3003" s="36" t="s">
        <v>53</v>
      </c>
      <c r="D3003" s="36">
        <v>6471.48</v>
      </c>
    </row>
    <row r="3004" spans="1:4" ht="14.25" customHeight="1">
      <c r="A3004" s="36">
        <v>2003468</v>
      </c>
      <c r="B3004" s="17" t="s">
        <v>3060</v>
      </c>
      <c r="C3004" s="36" t="s">
        <v>53</v>
      </c>
      <c r="D3004" s="36">
        <v>3194.7</v>
      </c>
    </row>
    <row r="3005" spans="1:4" ht="14.25" customHeight="1">
      <c r="A3005" s="36">
        <v>2003469</v>
      </c>
      <c r="B3005" s="17" t="s">
        <v>3061</v>
      </c>
      <c r="C3005" s="36" t="s">
        <v>53</v>
      </c>
      <c r="D3005" s="36">
        <v>4346.3999999999996</v>
      </c>
    </row>
    <row r="3006" spans="1:4" ht="14.25" customHeight="1">
      <c r="A3006" s="36">
        <v>2003470</v>
      </c>
      <c r="B3006" s="17" t="s">
        <v>3062</v>
      </c>
      <c r="C3006" s="36" t="s">
        <v>53</v>
      </c>
      <c r="D3006" s="36">
        <v>4119.99</v>
      </c>
    </row>
    <row r="3007" spans="1:4" ht="14.25" customHeight="1">
      <c r="A3007" s="36">
        <v>2003471</v>
      </c>
      <c r="B3007" s="17" t="s">
        <v>3063</v>
      </c>
      <c r="C3007" s="36" t="s">
        <v>53</v>
      </c>
      <c r="D3007" s="36">
        <v>5676.46</v>
      </c>
    </row>
    <row r="3008" spans="1:4" ht="14.25" customHeight="1">
      <c r="A3008" s="36">
        <v>2003472</v>
      </c>
      <c r="B3008" s="17" t="s">
        <v>3064</v>
      </c>
      <c r="C3008" s="36" t="s">
        <v>53</v>
      </c>
      <c r="D3008" s="36">
        <v>6050.65</v>
      </c>
    </row>
    <row r="3009" spans="1:4" ht="14.25" customHeight="1">
      <c r="A3009" s="36">
        <v>2003473</v>
      </c>
      <c r="B3009" s="17" t="s">
        <v>3065</v>
      </c>
      <c r="C3009" s="36" t="s">
        <v>53</v>
      </c>
      <c r="D3009" s="36">
        <v>8477.76</v>
      </c>
    </row>
    <row r="3010" spans="1:4" ht="14.25" customHeight="1">
      <c r="A3010" s="36">
        <v>2003475</v>
      </c>
      <c r="B3010" s="17" t="s">
        <v>3066</v>
      </c>
      <c r="C3010" s="36" t="s">
        <v>53</v>
      </c>
      <c r="D3010" s="36">
        <v>504.85</v>
      </c>
    </row>
    <row r="3011" spans="1:4" ht="14.25" customHeight="1">
      <c r="A3011" s="36">
        <v>2003474</v>
      </c>
      <c r="B3011" s="17" t="s">
        <v>3067</v>
      </c>
      <c r="C3011" s="36" t="s">
        <v>53</v>
      </c>
      <c r="D3011" s="36">
        <v>439.36</v>
      </c>
    </row>
    <row r="3012" spans="1:4" ht="14.25" customHeight="1">
      <c r="A3012" s="36">
        <v>2003441</v>
      </c>
      <c r="B3012" s="17" t="s">
        <v>3068</v>
      </c>
      <c r="C3012" s="36" t="s">
        <v>53</v>
      </c>
      <c r="D3012" s="36">
        <v>222.83</v>
      </c>
    </row>
    <row r="3013" spans="1:4" ht="14.25" customHeight="1">
      <c r="A3013" s="36">
        <v>2003440</v>
      </c>
      <c r="B3013" s="17" t="s">
        <v>3069</v>
      </c>
      <c r="C3013" s="36" t="s">
        <v>53</v>
      </c>
      <c r="D3013" s="36">
        <v>140.38999999999999</v>
      </c>
    </row>
    <row r="3014" spans="1:4" ht="14.25" customHeight="1">
      <c r="A3014" s="36">
        <v>2003443</v>
      </c>
      <c r="B3014" s="17" t="s">
        <v>3070</v>
      </c>
      <c r="C3014" s="36" t="s">
        <v>53</v>
      </c>
      <c r="D3014" s="36">
        <v>264.52999999999997</v>
      </c>
    </row>
    <row r="3015" spans="1:4" ht="14.25" customHeight="1">
      <c r="A3015" s="36">
        <v>2003442</v>
      </c>
      <c r="B3015" s="17" t="s">
        <v>3071</v>
      </c>
      <c r="C3015" s="36" t="s">
        <v>53</v>
      </c>
      <c r="D3015" s="36">
        <v>166.64</v>
      </c>
    </row>
    <row r="3016" spans="1:4" ht="14.25" customHeight="1">
      <c r="A3016" s="36">
        <v>2003445</v>
      </c>
      <c r="B3016" s="17" t="s">
        <v>3072</v>
      </c>
      <c r="C3016" s="36" t="s">
        <v>53</v>
      </c>
      <c r="D3016" s="36">
        <v>315.77</v>
      </c>
    </row>
    <row r="3017" spans="1:4" ht="14.25" customHeight="1">
      <c r="A3017" s="36">
        <v>2003444</v>
      </c>
      <c r="B3017" s="17" t="s">
        <v>3073</v>
      </c>
      <c r="C3017" s="36" t="s">
        <v>53</v>
      </c>
      <c r="D3017" s="36">
        <v>198.98</v>
      </c>
    </row>
    <row r="3018" spans="1:4" ht="14.25" customHeight="1">
      <c r="A3018" s="36">
        <v>2003447</v>
      </c>
      <c r="B3018" s="17" t="s">
        <v>3074</v>
      </c>
      <c r="C3018" s="36" t="s">
        <v>53</v>
      </c>
      <c r="D3018" s="36">
        <v>389.65</v>
      </c>
    </row>
    <row r="3019" spans="1:4" ht="14.25" customHeight="1">
      <c r="A3019" s="36">
        <v>2003446</v>
      </c>
      <c r="B3019" s="17" t="s">
        <v>3075</v>
      </c>
      <c r="C3019" s="36" t="s">
        <v>53</v>
      </c>
      <c r="D3019" s="36">
        <v>245.38</v>
      </c>
    </row>
    <row r="3020" spans="1:4" ht="14.25" customHeight="1">
      <c r="A3020" s="36">
        <v>2004516</v>
      </c>
      <c r="B3020" s="17" t="s">
        <v>3076</v>
      </c>
      <c r="C3020" s="36" t="s">
        <v>132</v>
      </c>
      <c r="D3020" s="36">
        <v>27.92</v>
      </c>
    </row>
    <row r="3021" spans="1:4" ht="14.25" customHeight="1">
      <c r="A3021" s="36">
        <v>2004517</v>
      </c>
      <c r="B3021" s="17" t="s">
        <v>3077</v>
      </c>
      <c r="C3021" s="36" t="s">
        <v>132</v>
      </c>
      <c r="D3021" s="36">
        <v>57.13</v>
      </c>
    </row>
    <row r="3022" spans="1:4" ht="14.25" customHeight="1">
      <c r="A3022" s="36">
        <v>2007971</v>
      </c>
      <c r="B3022" s="17" t="s">
        <v>3078</v>
      </c>
      <c r="C3022" s="36" t="s">
        <v>132</v>
      </c>
      <c r="D3022" s="36">
        <v>94.34</v>
      </c>
    </row>
    <row r="3023" spans="1:4" ht="14.25" customHeight="1">
      <c r="A3023" s="36">
        <v>2008091</v>
      </c>
      <c r="B3023" s="17" t="s">
        <v>3079</v>
      </c>
      <c r="C3023" s="36" t="s">
        <v>132</v>
      </c>
      <c r="D3023" s="36">
        <v>94.31</v>
      </c>
    </row>
    <row r="3024" spans="1:4" ht="14.25" customHeight="1">
      <c r="A3024" s="36">
        <v>2006408</v>
      </c>
      <c r="B3024" s="17" t="s">
        <v>3080</v>
      </c>
      <c r="C3024" s="36" t="s">
        <v>132</v>
      </c>
      <c r="D3024" s="36">
        <v>82.15</v>
      </c>
    </row>
    <row r="3025" spans="1:4" ht="14.25" customHeight="1">
      <c r="A3025" s="36">
        <v>2015642</v>
      </c>
      <c r="B3025" s="17" t="s">
        <v>3081</v>
      </c>
      <c r="C3025" s="36" t="s">
        <v>132</v>
      </c>
      <c r="D3025" s="36">
        <v>152.11000000000001</v>
      </c>
    </row>
    <row r="3026" spans="1:4" ht="14.25" customHeight="1">
      <c r="A3026" s="36">
        <v>2015641</v>
      </c>
      <c r="B3026" s="17" t="s">
        <v>3082</v>
      </c>
      <c r="C3026" s="36" t="s">
        <v>132</v>
      </c>
      <c r="D3026" s="36">
        <v>121.68</v>
      </c>
    </row>
    <row r="3027" spans="1:4" ht="14.25" customHeight="1">
      <c r="A3027" s="36">
        <v>2004509</v>
      </c>
      <c r="B3027" s="17" t="s">
        <v>3083</v>
      </c>
      <c r="C3027" s="36" t="s">
        <v>132</v>
      </c>
      <c r="D3027" s="36">
        <v>29.54</v>
      </c>
    </row>
    <row r="3028" spans="1:4" ht="14.25" customHeight="1">
      <c r="A3028" s="36">
        <v>2004510</v>
      </c>
      <c r="B3028" s="17" t="s">
        <v>3084</v>
      </c>
      <c r="C3028" s="36" t="s">
        <v>132</v>
      </c>
      <c r="D3028" s="36">
        <v>34.6</v>
      </c>
    </row>
    <row r="3029" spans="1:4" ht="14.25" customHeight="1">
      <c r="A3029" s="36">
        <v>2004511</v>
      </c>
      <c r="B3029" s="17" t="s">
        <v>3085</v>
      </c>
      <c r="C3029" s="36" t="s">
        <v>132</v>
      </c>
      <c r="D3029" s="36">
        <v>44.69</v>
      </c>
    </row>
    <row r="3030" spans="1:4" ht="14.25" customHeight="1">
      <c r="A3030" s="36">
        <v>2004512</v>
      </c>
      <c r="B3030" s="17" t="s">
        <v>3086</v>
      </c>
      <c r="C3030" s="36" t="s">
        <v>132</v>
      </c>
      <c r="D3030" s="36">
        <v>57.3</v>
      </c>
    </row>
    <row r="3031" spans="1:4" ht="14.25" customHeight="1">
      <c r="A3031" s="36">
        <v>2003843</v>
      </c>
      <c r="B3031" s="17" t="s">
        <v>3087</v>
      </c>
      <c r="C3031" s="36" t="s">
        <v>132</v>
      </c>
      <c r="D3031" s="36">
        <v>328.5</v>
      </c>
    </row>
    <row r="3032" spans="1:4" ht="14.25" customHeight="1">
      <c r="A3032" s="36">
        <v>2003915</v>
      </c>
      <c r="B3032" s="17" t="s">
        <v>3088</v>
      </c>
      <c r="C3032" s="36" t="s">
        <v>132</v>
      </c>
      <c r="D3032" s="36">
        <v>107.5</v>
      </c>
    </row>
    <row r="3033" spans="1:4" ht="14.25" customHeight="1">
      <c r="A3033" s="36">
        <v>2003914</v>
      </c>
      <c r="B3033" s="17" t="s">
        <v>3089</v>
      </c>
      <c r="C3033" s="36" t="s">
        <v>132</v>
      </c>
      <c r="D3033" s="36">
        <v>91.16</v>
      </c>
    </row>
    <row r="3034" spans="1:4" ht="14.25" customHeight="1">
      <c r="A3034" s="36">
        <v>2003589</v>
      </c>
      <c r="B3034" s="17" t="s">
        <v>3090</v>
      </c>
      <c r="C3034" s="36" t="s">
        <v>132</v>
      </c>
      <c r="D3034" s="36">
        <v>114.88</v>
      </c>
    </row>
    <row r="3035" spans="1:4" ht="14.25" customHeight="1">
      <c r="A3035" s="36">
        <v>2003588</v>
      </c>
      <c r="B3035" s="17" t="s">
        <v>3091</v>
      </c>
      <c r="C3035" s="36" t="s">
        <v>132</v>
      </c>
      <c r="D3035" s="36">
        <v>102.57</v>
      </c>
    </row>
    <row r="3036" spans="1:4" ht="14.25" customHeight="1">
      <c r="A3036" s="36">
        <v>2003917</v>
      </c>
      <c r="B3036" s="17" t="s">
        <v>3092</v>
      </c>
      <c r="C3036" s="36" t="s">
        <v>132</v>
      </c>
      <c r="D3036" s="36">
        <v>121.94</v>
      </c>
    </row>
    <row r="3037" spans="1:4" ht="14.25" customHeight="1">
      <c r="A3037" s="36">
        <v>2003916</v>
      </c>
      <c r="B3037" s="17" t="s">
        <v>3093</v>
      </c>
      <c r="C3037" s="36" t="s">
        <v>132</v>
      </c>
      <c r="D3037" s="36">
        <v>105.6</v>
      </c>
    </row>
    <row r="3038" spans="1:4" ht="14.25" customHeight="1">
      <c r="A3038" s="36">
        <v>2003591</v>
      </c>
      <c r="B3038" s="17" t="s">
        <v>3094</v>
      </c>
      <c r="C3038" s="36" t="s">
        <v>132</v>
      </c>
      <c r="D3038" s="36">
        <v>129.32</v>
      </c>
    </row>
    <row r="3039" spans="1:4" ht="14.25" customHeight="1">
      <c r="A3039" s="36">
        <v>2003590</v>
      </c>
      <c r="B3039" s="17" t="s">
        <v>3095</v>
      </c>
      <c r="C3039" s="36" t="s">
        <v>132</v>
      </c>
      <c r="D3039" s="36">
        <v>117.01</v>
      </c>
    </row>
    <row r="3040" spans="1:4" ht="14.25" customHeight="1">
      <c r="A3040" s="36">
        <v>2003593</v>
      </c>
      <c r="B3040" s="17" t="s">
        <v>3096</v>
      </c>
      <c r="C3040" s="36" t="s">
        <v>132</v>
      </c>
      <c r="D3040" s="36">
        <v>83.8</v>
      </c>
    </row>
    <row r="3041" spans="1:4" ht="14.25" customHeight="1">
      <c r="A3041" s="36">
        <v>2003592</v>
      </c>
      <c r="B3041" s="17" t="s">
        <v>3097</v>
      </c>
      <c r="C3041" s="36" t="s">
        <v>132</v>
      </c>
      <c r="D3041" s="36">
        <v>66.209999999999994</v>
      </c>
    </row>
    <row r="3042" spans="1:4" ht="14.25" customHeight="1">
      <c r="A3042" s="36">
        <v>2003595</v>
      </c>
      <c r="B3042" s="17" t="s">
        <v>3098</v>
      </c>
      <c r="C3042" s="36" t="s">
        <v>132</v>
      </c>
      <c r="D3042" s="36">
        <v>69.36</v>
      </c>
    </row>
    <row r="3043" spans="1:4" ht="14.25" customHeight="1">
      <c r="A3043" s="36">
        <v>2003594</v>
      </c>
      <c r="B3043" s="17" t="s">
        <v>3099</v>
      </c>
      <c r="C3043" s="36" t="s">
        <v>132</v>
      </c>
      <c r="D3043" s="36">
        <v>51.77</v>
      </c>
    </row>
    <row r="3044" spans="1:4" ht="14.25" customHeight="1">
      <c r="A3044" s="36">
        <v>2003597</v>
      </c>
      <c r="B3044" s="17" t="s">
        <v>3100</v>
      </c>
      <c r="C3044" s="36" t="s">
        <v>132</v>
      </c>
      <c r="D3044" s="36">
        <v>108.48</v>
      </c>
    </row>
    <row r="3045" spans="1:4" ht="14.25" customHeight="1">
      <c r="A3045" s="36">
        <v>2003596</v>
      </c>
      <c r="B3045" s="17" t="s">
        <v>3101</v>
      </c>
      <c r="C3045" s="36" t="s">
        <v>132</v>
      </c>
      <c r="D3045" s="36">
        <v>84.77</v>
      </c>
    </row>
    <row r="3046" spans="1:4" ht="14.25" customHeight="1">
      <c r="A3046" s="36">
        <v>2003572</v>
      </c>
      <c r="B3046" s="17" t="s">
        <v>3102</v>
      </c>
      <c r="C3046" s="36" t="s">
        <v>132</v>
      </c>
      <c r="D3046" s="36">
        <v>137.31</v>
      </c>
    </row>
    <row r="3047" spans="1:4" ht="14.25" customHeight="1">
      <c r="A3047" s="36">
        <v>2003580</v>
      </c>
      <c r="B3047" s="17" t="s">
        <v>3103</v>
      </c>
      <c r="C3047" s="36" t="s">
        <v>132</v>
      </c>
      <c r="D3047" s="36">
        <v>58.94</v>
      </c>
    </row>
    <row r="3048" spans="1:4" ht="14.25" customHeight="1">
      <c r="A3048" s="36">
        <v>2003573</v>
      </c>
      <c r="B3048" s="17" t="s">
        <v>3104</v>
      </c>
      <c r="C3048" s="36" t="s">
        <v>132</v>
      </c>
      <c r="D3048" s="36">
        <v>147.97</v>
      </c>
    </row>
    <row r="3049" spans="1:4" ht="14.25" customHeight="1">
      <c r="A3049" s="36">
        <v>2003581</v>
      </c>
      <c r="B3049" s="17" t="s">
        <v>3105</v>
      </c>
      <c r="C3049" s="36" t="s">
        <v>132</v>
      </c>
      <c r="D3049" s="36">
        <v>57.35</v>
      </c>
    </row>
    <row r="3050" spans="1:4" ht="14.25" customHeight="1">
      <c r="A3050" s="36">
        <v>2003561</v>
      </c>
      <c r="B3050" s="17" t="s">
        <v>3106</v>
      </c>
      <c r="C3050" s="36" t="s">
        <v>132</v>
      </c>
      <c r="D3050" s="36">
        <v>213</v>
      </c>
    </row>
    <row r="3051" spans="1:4" ht="14.25" customHeight="1">
      <c r="A3051" s="36">
        <v>2003560</v>
      </c>
      <c r="B3051" s="17" t="s">
        <v>3107</v>
      </c>
      <c r="C3051" s="36" t="s">
        <v>132</v>
      </c>
      <c r="D3051" s="36">
        <v>106.99</v>
      </c>
    </row>
    <row r="3052" spans="1:4" ht="14.25" customHeight="1">
      <c r="A3052" s="36">
        <v>2003574</v>
      </c>
      <c r="B3052" s="17" t="s">
        <v>3108</v>
      </c>
      <c r="C3052" s="36" t="s">
        <v>132</v>
      </c>
      <c r="D3052" s="36">
        <v>188.47</v>
      </c>
    </row>
    <row r="3053" spans="1:4" ht="14.25" customHeight="1">
      <c r="A3053" s="36">
        <v>2003582</v>
      </c>
      <c r="B3053" s="17" t="s">
        <v>3109</v>
      </c>
      <c r="C3053" s="36" t="s">
        <v>132</v>
      </c>
      <c r="D3053" s="36">
        <v>109.88</v>
      </c>
    </row>
    <row r="3054" spans="1:4" ht="14.25" customHeight="1">
      <c r="A3054" s="36">
        <v>2003563</v>
      </c>
      <c r="B3054" s="17" t="s">
        <v>3110</v>
      </c>
      <c r="C3054" s="36" t="s">
        <v>132</v>
      </c>
      <c r="D3054" s="36">
        <v>228.83</v>
      </c>
    </row>
    <row r="3055" spans="1:4" ht="14.25" customHeight="1">
      <c r="A3055" s="36">
        <v>2003562</v>
      </c>
      <c r="B3055" s="17" t="s">
        <v>3111</v>
      </c>
      <c r="C3055" s="36" t="s">
        <v>132</v>
      </c>
      <c r="D3055" s="36">
        <v>104.45</v>
      </c>
    </row>
    <row r="3056" spans="1:4" ht="14.25" customHeight="1">
      <c r="A3056" s="36">
        <v>2003575</v>
      </c>
      <c r="B3056" s="17" t="s">
        <v>3112</v>
      </c>
      <c r="C3056" s="36" t="s">
        <v>132</v>
      </c>
      <c r="D3056" s="36">
        <v>199.55</v>
      </c>
    </row>
    <row r="3057" spans="1:4" ht="14.25" customHeight="1">
      <c r="A3057" s="36">
        <v>2003583</v>
      </c>
      <c r="B3057" s="17" t="s">
        <v>3113</v>
      </c>
      <c r="C3057" s="36" t="s">
        <v>132</v>
      </c>
      <c r="D3057" s="36">
        <v>108.11</v>
      </c>
    </row>
    <row r="3058" spans="1:4" ht="14.25" customHeight="1">
      <c r="A3058" s="36">
        <v>2003565</v>
      </c>
      <c r="B3058" s="17" t="s">
        <v>3114</v>
      </c>
      <c r="C3058" s="36" t="s">
        <v>132</v>
      </c>
      <c r="D3058" s="36">
        <v>137.41999999999999</v>
      </c>
    </row>
    <row r="3059" spans="1:4" ht="14.25" customHeight="1">
      <c r="A3059" s="36">
        <v>2003564</v>
      </c>
      <c r="B3059" s="17" t="s">
        <v>3115</v>
      </c>
      <c r="C3059" s="36" t="s">
        <v>132</v>
      </c>
      <c r="D3059" s="36">
        <v>82.91</v>
      </c>
    </row>
    <row r="3060" spans="1:4" ht="14.25" customHeight="1">
      <c r="A3060" s="36">
        <v>2003567</v>
      </c>
      <c r="B3060" s="17" t="s">
        <v>3116</v>
      </c>
      <c r="C3060" s="36" t="s">
        <v>132</v>
      </c>
      <c r="D3060" s="36">
        <v>156.71</v>
      </c>
    </row>
    <row r="3061" spans="1:4" ht="14.25" customHeight="1">
      <c r="A3061" s="36">
        <v>2003566</v>
      </c>
      <c r="B3061" s="17" t="s">
        <v>3117</v>
      </c>
      <c r="C3061" s="36" t="s">
        <v>132</v>
      </c>
      <c r="D3061" s="36">
        <v>90.77</v>
      </c>
    </row>
    <row r="3062" spans="1:4" ht="14.25" customHeight="1">
      <c r="A3062" s="36">
        <v>2003569</v>
      </c>
      <c r="B3062" s="17" t="s">
        <v>3118</v>
      </c>
      <c r="C3062" s="36" t="s">
        <v>132</v>
      </c>
      <c r="D3062" s="36">
        <v>175.37</v>
      </c>
    </row>
    <row r="3063" spans="1:4" ht="14.25" customHeight="1">
      <c r="A3063" s="36">
        <v>2003568</v>
      </c>
      <c r="B3063" s="17" t="s">
        <v>3119</v>
      </c>
      <c r="C3063" s="36" t="s">
        <v>132</v>
      </c>
      <c r="D3063" s="36">
        <v>122.1</v>
      </c>
    </row>
    <row r="3064" spans="1:4" ht="14.25" customHeight="1">
      <c r="A3064" s="36">
        <v>2003578</v>
      </c>
      <c r="B3064" s="17" t="s">
        <v>3120</v>
      </c>
      <c r="C3064" s="36" t="s">
        <v>132</v>
      </c>
      <c r="D3064" s="36">
        <v>169.3</v>
      </c>
    </row>
    <row r="3065" spans="1:4" ht="14.25" customHeight="1">
      <c r="A3065" s="36">
        <v>2003586</v>
      </c>
      <c r="B3065" s="17" t="s">
        <v>3121</v>
      </c>
      <c r="C3065" s="36" t="s">
        <v>132</v>
      </c>
      <c r="D3065" s="36">
        <v>126.03</v>
      </c>
    </row>
    <row r="3066" spans="1:4" ht="14.25" customHeight="1">
      <c r="A3066" s="36">
        <v>2003571</v>
      </c>
      <c r="B3066" s="17" t="s">
        <v>3122</v>
      </c>
      <c r="C3066" s="36" t="s">
        <v>132</v>
      </c>
      <c r="D3066" s="36">
        <v>194.66</v>
      </c>
    </row>
    <row r="3067" spans="1:4" ht="14.25" customHeight="1">
      <c r="A3067" s="36">
        <v>2003570</v>
      </c>
      <c r="B3067" s="17" t="s">
        <v>3123</v>
      </c>
      <c r="C3067" s="36" t="s">
        <v>132</v>
      </c>
      <c r="D3067" s="36">
        <v>129.96</v>
      </c>
    </row>
    <row r="3068" spans="1:4" ht="14.25" customHeight="1">
      <c r="A3068" s="36">
        <v>2003579</v>
      </c>
      <c r="B3068" s="17" t="s">
        <v>3124</v>
      </c>
      <c r="C3068" s="36" t="s">
        <v>132</v>
      </c>
      <c r="D3068" s="36">
        <v>185.16</v>
      </c>
    </row>
    <row r="3069" spans="1:4" ht="14.25" customHeight="1">
      <c r="A3069" s="36">
        <v>2003587</v>
      </c>
      <c r="B3069" s="17" t="s">
        <v>3125</v>
      </c>
      <c r="C3069" s="36" t="s">
        <v>132</v>
      </c>
      <c r="D3069" s="36">
        <v>133.1</v>
      </c>
    </row>
    <row r="3070" spans="1:4" ht="14.25" customHeight="1">
      <c r="A3070" s="36">
        <v>2004506</v>
      </c>
      <c r="B3070" s="17" t="s">
        <v>3126</v>
      </c>
      <c r="C3070" s="36" t="s">
        <v>132</v>
      </c>
      <c r="D3070" s="36">
        <v>50.85</v>
      </c>
    </row>
    <row r="3071" spans="1:4" ht="14.25" customHeight="1">
      <c r="A3071" s="36">
        <v>2004507</v>
      </c>
      <c r="B3071" s="17" t="s">
        <v>3127</v>
      </c>
      <c r="C3071" s="36" t="s">
        <v>132</v>
      </c>
      <c r="D3071" s="36">
        <v>66.61</v>
      </c>
    </row>
    <row r="3072" spans="1:4" ht="14.25" customHeight="1">
      <c r="A3072" s="36">
        <v>2003614</v>
      </c>
      <c r="B3072" s="17" t="s">
        <v>3128</v>
      </c>
      <c r="C3072" s="36" t="s">
        <v>132</v>
      </c>
      <c r="D3072" s="36">
        <v>122.37</v>
      </c>
    </row>
    <row r="3073" spans="1:4" ht="14.25" customHeight="1">
      <c r="A3073" s="36">
        <v>2003865</v>
      </c>
      <c r="B3073" s="17" t="s">
        <v>3129</v>
      </c>
      <c r="C3073" s="36" t="s">
        <v>132</v>
      </c>
      <c r="D3073" s="36">
        <v>137.19999999999999</v>
      </c>
    </row>
    <row r="3074" spans="1:4" ht="14.25" customHeight="1">
      <c r="A3074" s="36">
        <v>2003923</v>
      </c>
      <c r="B3074" s="17" t="s">
        <v>3130</v>
      </c>
      <c r="C3074" s="36" t="s">
        <v>132</v>
      </c>
      <c r="D3074" s="36">
        <v>61.86</v>
      </c>
    </row>
    <row r="3075" spans="1:4" ht="14.25" customHeight="1">
      <c r="A3075" s="36">
        <v>2003922</v>
      </c>
      <c r="B3075" s="17" t="s">
        <v>3131</v>
      </c>
      <c r="C3075" s="36" t="s">
        <v>132</v>
      </c>
      <c r="D3075" s="36">
        <v>33.35</v>
      </c>
    </row>
    <row r="3076" spans="1:4" ht="14.25" customHeight="1">
      <c r="A3076" s="36">
        <v>2003605</v>
      </c>
      <c r="B3076" s="17" t="s">
        <v>3132</v>
      </c>
      <c r="C3076" s="36" t="s">
        <v>132</v>
      </c>
      <c r="D3076" s="36">
        <v>48.76</v>
      </c>
    </row>
    <row r="3077" spans="1:4" ht="14.25" customHeight="1">
      <c r="A3077" s="36">
        <v>2003604</v>
      </c>
      <c r="B3077" s="17" t="s">
        <v>3133</v>
      </c>
      <c r="C3077" s="36" t="s">
        <v>132</v>
      </c>
      <c r="D3077" s="36">
        <v>24.27</v>
      </c>
    </row>
    <row r="3078" spans="1:4" ht="14.25" customHeight="1">
      <c r="A3078" s="36">
        <v>2003607</v>
      </c>
      <c r="B3078" s="17" t="s">
        <v>3134</v>
      </c>
      <c r="C3078" s="36" t="s">
        <v>132</v>
      </c>
      <c r="D3078" s="36">
        <v>42.3</v>
      </c>
    </row>
    <row r="3079" spans="1:4" ht="14.25" customHeight="1">
      <c r="A3079" s="36">
        <v>2003606</v>
      </c>
      <c r="B3079" s="17" t="s">
        <v>3135</v>
      </c>
      <c r="C3079" s="36" t="s">
        <v>132</v>
      </c>
      <c r="D3079" s="36">
        <v>28.23</v>
      </c>
    </row>
    <row r="3080" spans="1:4" ht="14.25" customHeight="1">
      <c r="A3080" s="36">
        <v>2003609</v>
      </c>
      <c r="B3080" s="17" t="s">
        <v>3136</v>
      </c>
      <c r="C3080" s="36" t="s">
        <v>132</v>
      </c>
      <c r="D3080" s="36">
        <v>26.77</v>
      </c>
    </row>
    <row r="3081" spans="1:4" ht="14.25" customHeight="1">
      <c r="A3081" s="36">
        <v>2003608</v>
      </c>
      <c r="B3081" s="17" t="s">
        <v>3137</v>
      </c>
      <c r="C3081" s="36" t="s">
        <v>132</v>
      </c>
      <c r="D3081" s="36">
        <v>12.71</v>
      </c>
    </row>
    <row r="3082" spans="1:4" ht="14.25" customHeight="1">
      <c r="A3082" s="36">
        <v>2003925</v>
      </c>
      <c r="B3082" s="17" t="s">
        <v>3138</v>
      </c>
      <c r="C3082" s="36" t="s">
        <v>132</v>
      </c>
      <c r="D3082" s="36">
        <v>76.489999999999995</v>
      </c>
    </row>
    <row r="3083" spans="1:4" ht="14.25" customHeight="1">
      <c r="A3083" s="36">
        <v>2003924</v>
      </c>
      <c r="B3083" s="17" t="s">
        <v>3139</v>
      </c>
      <c r="C3083" s="36" t="s">
        <v>132</v>
      </c>
      <c r="D3083" s="36">
        <v>58.39</v>
      </c>
    </row>
    <row r="3084" spans="1:4" ht="14.25" customHeight="1">
      <c r="A3084" s="36">
        <v>2003611</v>
      </c>
      <c r="B3084" s="17" t="s">
        <v>3140</v>
      </c>
      <c r="C3084" s="36" t="s">
        <v>132</v>
      </c>
      <c r="D3084" s="36">
        <v>63.38</v>
      </c>
    </row>
    <row r="3085" spans="1:4" ht="14.25" customHeight="1">
      <c r="A3085" s="36">
        <v>2003610</v>
      </c>
      <c r="B3085" s="17" t="s">
        <v>3141</v>
      </c>
      <c r="C3085" s="36" t="s">
        <v>132</v>
      </c>
      <c r="D3085" s="36">
        <v>49.32</v>
      </c>
    </row>
    <row r="3086" spans="1:4" ht="14.25" customHeight="1">
      <c r="A3086" s="36">
        <v>2003820</v>
      </c>
      <c r="B3086" s="17" t="s">
        <v>3142</v>
      </c>
      <c r="C3086" s="36" t="s">
        <v>53</v>
      </c>
      <c r="D3086" s="36">
        <v>17.91</v>
      </c>
    </row>
    <row r="3087" spans="1:4" ht="14.25" customHeight="1">
      <c r="A3087" s="36">
        <v>2003821</v>
      </c>
      <c r="B3087" s="17" t="s">
        <v>3143</v>
      </c>
      <c r="C3087" s="36" t="s">
        <v>53</v>
      </c>
      <c r="D3087" s="36">
        <v>15.61</v>
      </c>
    </row>
    <row r="3088" spans="1:4" ht="14.25" customHeight="1">
      <c r="A3088" s="36">
        <v>2003842</v>
      </c>
      <c r="B3088" s="17" t="s">
        <v>3144</v>
      </c>
      <c r="C3088" s="36" t="s">
        <v>140</v>
      </c>
      <c r="D3088" s="36">
        <v>59.85</v>
      </c>
    </row>
    <row r="3089" spans="1:4" ht="14.25" customHeight="1">
      <c r="A3089" s="36">
        <v>2003385</v>
      </c>
      <c r="B3089" s="17" t="s">
        <v>3145</v>
      </c>
      <c r="C3089" s="36" t="s">
        <v>53</v>
      </c>
      <c r="D3089" s="36">
        <v>58.96</v>
      </c>
    </row>
    <row r="3090" spans="1:4" ht="14.25" customHeight="1">
      <c r="A3090" s="36">
        <v>2003384</v>
      </c>
      <c r="B3090" s="17" t="s">
        <v>3146</v>
      </c>
      <c r="C3090" s="36" t="s">
        <v>53</v>
      </c>
      <c r="D3090" s="36">
        <v>39.49</v>
      </c>
    </row>
    <row r="3091" spans="1:4" ht="14.25" customHeight="1">
      <c r="A3091" s="36">
        <v>2003387</v>
      </c>
      <c r="B3091" s="17" t="s">
        <v>3147</v>
      </c>
      <c r="C3091" s="36" t="s">
        <v>53</v>
      </c>
      <c r="D3091" s="36">
        <v>73.209999999999994</v>
      </c>
    </row>
    <row r="3092" spans="1:4" ht="14.25" customHeight="1">
      <c r="A3092" s="36">
        <v>2003386</v>
      </c>
      <c r="B3092" s="17" t="s">
        <v>3148</v>
      </c>
      <c r="C3092" s="36" t="s">
        <v>53</v>
      </c>
      <c r="D3092" s="36">
        <v>48.43</v>
      </c>
    </row>
    <row r="3093" spans="1:4" ht="14.25" customHeight="1">
      <c r="A3093" s="36">
        <v>2003335</v>
      </c>
      <c r="B3093" s="17" t="s">
        <v>3149</v>
      </c>
      <c r="C3093" s="36" t="s">
        <v>53</v>
      </c>
      <c r="D3093" s="36">
        <v>1782.35</v>
      </c>
    </row>
    <row r="3094" spans="1:4" ht="14.25" customHeight="1">
      <c r="A3094" s="36">
        <v>2003334</v>
      </c>
      <c r="B3094" s="17" t="s">
        <v>3150</v>
      </c>
      <c r="C3094" s="36" t="s">
        <v>53</v>
      </c>
      <c r="D3094" s="36">
        <v>1426.38</v>
      </c>
    </row>
    <row r="3095" spans="1:4" ht="14.25" customHeight="1">
      <c r="A3095" s="36">
        <v>2003336</v>
      </c>
      <c r="B3095" s="17" t="s">
        <v>3151</v>
      </c>
      <c r="C3095" s="36" t="s">
        <v>53</v>
      </c>
      <c r="D3095" s="36">
        <v>1535.41</v>
      </c>
    </row>
    <row r="3096" spans="1:4" ht="14.25" customHeight="1">
      <c r="A3096" s="36">
        <v>2003337</v>
      </c>
      <c r="B3096" s="17" t="s">
        <v>3152</v>
      </c>
      <c r="C3096" s="36" t="s">
        <v>53</v>
      </c>
      <c r="D3096" s="36">
        <v>1181.3900000000001</v>
      </c>
    </row>
    <row r="3097" spans="1:4" ht="14.25" customHeight="1">
      <c r="A3097" s="36">
        <v>2003819</v>
      </c>
      <c r="B3097" s="17" t="s">
        <v>3153</v>
      </c>
      <c r="C3097" s="36" t="s">
        <v>132</v>
      </c>
      <c r="D3097" s="36">
        <v>6.44</v>
      </c>
    </row>
    <row r="3098" spans="1:4" ht="14.25" customHeight="1">
      <c r="A3098" s="36">
        <v>2004504</v>
      </c>
      <c r="B3098" s="17" t="s">
        <v>3154</v>
      </c>
      <c r="C3098" s="36" t="s">
        <v>249</v>
      </c>
      <c r="D3098" s="36">
        <v>15.63</v>
      </c>
    </row>
    <row r="3099" spans="1:4" ht="14.25" customHeight="1">
      <c r="A3099" s="36">
        <v>2004519</v>
      </c>
      <c r="B3099" s="17" t="s">
        <v>3155</v>
      </c>
      <c r="C3099" s="36" t="s">
        <v>249</v>
      </c>
      <c r="D3099" s="36">
        <v>27.61</v>
      </c>
    </row>
    <row r="3100" spans="1:4" ht="14.25" customHeight="1">
      <c r="A3100" s="36">
        <v>2004520</v>
      </c>
      <c r="B3100" s="17" t="s">
        <v>3156</v>
      </c>
      <c r="C3100" s="36" t="s">
        <v>249</v>
      </c>
      <c r="D3100" s="36">
        <v>22.78</v>
      </c>
    </row>
    <row r="3101" spans="1:4" ht="14.25" customHeight="1">
      <c r="A3101" s="36">
        <v>2004521</v>
      </c>
      <c r="B3101" s="17" t="s">
        <v>3157</v>
      </c>
      <c r="C3101" s="36" t="s">
        <v>249</v>
      </c>
      <c r="D3101" s="36">
        <v>15.58</v>
      </c>
    </row>
    <row r="3102" spans="1:4" ht="14.25" customHeight="1">
      <c r="A3102" s="36">
        <v>2004522</v>
      </c>
      <c r="B3102" s="17" t="s">
        <v>3158</v>
      </c>
      <c r="C3102" s="36" t="s">
        <v>249</v>
      </c>
      <c r="D3102" s="36">
        <v>11.38</v>
      </c>
    </row>
    <row r="3103" spans="1:4" ht="14.25" customHeight="1">
      <c r="A3103" s="36">
        <v>2004518</v>
      </c>
      <c r="B3103" s="17" t="s">
        <v>3159</v>
      </c>
      <c r="C3103" s="36" t="s">
        <v>249</v>
      </c>
      <c r="D3103" s="36">
        <v>47.95</v>
      </c>
    </row>
    <row r="3104" spans="1:4" ht="14.25" customHeight="1">
      <c r="A3104" s="36">
        <v>2003864</v>
      </c>
      <c r="B3104" s="17" t="s">
        <v>3160</v>
      </c>
      <c r="C3104" s="36" t="s">
        <v>3161</v>
      </c>
      <c r="D3104" s="36">
        <v>11.59</v>
      </c>
    </row>
    <row r="3105" spans="1:4" ht="14.25" customHeight="1">
      <c r="A3105" s="36">
        <v>2003863</v>
      </c>
      <c r="B3105" s="17" t="s">
        <v>3162</v>
      </c>
      <c r="C3105" s="36" t="s">
        <v>3161</v>
      </c>
      <c r="D3105" s="36">
        <v>24.04</v>
      </c>
    </row>
    <row r="3106" spans="1:4" ht="14.25" customHeight="1">
      <c r="A3106" s="36">
        <v>2004508</v>
      </c>
      <c r="B3106" s="17" t="s">
        <v>3163</v>
      </c>
      <c r="C3106" s="36" t="s">
        <v>132</v>
      </c>
      <c r="D3106" s="36">
        <v>13.4</v>
      </c>
    </row>
    <row r="3107" spans="1:4" ht="14.25" customHeight="1">
      <c r="A3107" s="36">
        <v>2003316</v>
      </c>
      <c r="B3107" s="17" t="s">
        <v>3164</v>
      </c>
      <c r="C3107" s="36" t="s">
        <v>53</v>
      </c>
      <c r="D3107" s="36">
        <v>102.32</v>
      </c>
    </row>
    <row r="3108" spans="1:4" ht="14.25" customHeight="1">
      <c r="A3108" s="36">
        <v>2003317</v>
      </c>
      <c r="B3108" s="17" t="s">
        <v>3165</v>
      </c>
      <c r="C3108" s="36" t="s">
        <v>53</v>
      </c>
      <c r="D3108" s="36">
        <v>95.86</v>
      </c>
    </row>
    <row r="3109" spans="1:4" ht="14.25" customHeight="1">
      <c r="A3109" s="36">
        <v>2003767</v>
      </c>
      <c r="B3109" s="17" t="s">
        <v>3166</v>
      </c>
      <c r="C3109" s="36" t="s">
        <v>249</v>
      </c>
      <c r="D3109" s="36">
        <v>145.31</v>
      </c>
    </row>
    <row r="3110" spans="1:4" ht="14.25" customHeight="1">
      <c r="A3110" s="36">
        <v>2003844</v>
      </c>
      <c r="B3110" s="17" t="s">
        <v>3167</v>
      </c>
      <c r="C3110" s="36" t="s">
        <v>249</v>
      </c>
      <c r="D3110" s="36">
        <v>142.77000000000001</v>
      </c>
    </row>
    <row r="3111" spans="1:4" ht="14.25" customHeight="1">
      <c r="A3111" s="36">
        <v>2003576</v>
      </c>
      <c r="B3111" s="17" t="s">
        <v>3168</v>
      </c>
      <c r="C3111" s="36" t="s">
        <v>249</v>
      </c>
      <c r="D3111" s="36">
        <v>14.76</v>
      </c>
    </row>
    <row r="3112" spans="1:4" ht="14.25" customHeight="1">
      <c r="A3112" s="36">
        <v>2003858</v>
      </c>
      <c r="B3112" s="17" t="s">
        <v>3169</v>
      </c>
      <c r="C3112" s="36" t="s">
        <v>249</v>
      </c>
      <c r="D3112" s="36">
        <v>12.21</v>
      </c>
    </row>
    <row r="3113" spans="1:4" ht="14.25" customHeight="1">
      <c r="A3113" s="36">
        <v>2003850</v>
      </c>
      <c r="B3113" s="17" t="s">
        <v>3170</v>
      </c>
      <c r="C3113" s="36" t="s">
        <v>249</v>
      </c>
      <c r="D3113" s="36">
        <v>162.72999999999999</v>
      </c>
    </row>
    <row r="3114" spans="1:4" ht="14.25" customHeight="1">
      <c r="A3114" s="36">
        <v>2003849</v>
      </c>
      <c r="B3114" s="17" t="s">
        <v>3171</v>
      </c>
      <c r="C3114" s="36" t="s">
        <v>249</v>
      </c>
      <c r="D3114" s="36">
        <v>72.58</v>
      </c>
    </row>
    <row r="3115" spans="1:4" ht="14.25" customHeight="1">
      <c r="A3115" s="36">
        <v>2003868</v>
      </c>
      <c r="B3115" s="17" t="s">
        <v>3172</v>
      </c>
      <c r="C3115" s="36" t="s">
        <v>249</v>
      </c>
      <c r="D3115" s="36">
        <v>151.99</v>
      </c>
    </row>
    <row r="3116" spans="1:4" ht="14.25" customHeight="1">
      <c r="A3116" s="36">
        <v>2003369</v>
      </c>
      <c r="B3116" s="17" t="s">
        <v>3173</v>
      </c>
      <c r="C3116" s="36" t="s">
        <v>132</v>
      </c>
      <c r="D3116" s="36">
        <v>108.22</v>
      </c>
    </row>
    <row r="3117" spans="1:4" ht="14.25" customHeight="1">
      <c r="A3117" s="36">
        <v>2003368</v>
      </c>
      <c r="B3117" s="17" t="s">
        <v>3174</v>
      </c>
      <c r="C3117" s="36" t="s">
        <v>132</v>
      </c>
      <c r="D3117" s="36">
        <v>90.08</v>
      </c>
    </row>
    <row r="3118" spans="1:4" ht="14.25" customHeight="1">
      <c r="A3118" s="36">
        <v>2003939</v>
      </c>
      <c r="B3118" s="17" t="s">
        <v>3175</v>
      </c>
      <c r="C3118" s="36" t="s">
        <v>132</v>
      </c>
      <c r="D3118" s="36">
        <v>75.28</v>
      </c>
    </row>
    <row r="3119" spans="1:4" ht="14.25" customHeight="1">
      <c r="A3119" s="36">
        <v>2003940</v>
      </c>
      <c r="B3119" s="17" t="s">
        <v>3176</v>
      </c>
      <c r="C3119" s="36" t="s">
        <v>132</v>
      </c>
      <c r="D3119" s="36">
        <v>57.06</v>
      </c>
    </row>
    <row r="3120" spans="1:4" ht="14.25" customHeight="1">
      <c r="A3120" s="36">
        <v>2003371</v>
      </c>
      <c r="B3120" s="17" t="s">
        <v>3177</v>
      </c>
      <c r="C3120" s="36" t="s">
        <v>132</v>
      </c>
      <c r="D3120" s="36">
        <v>80.62</v>
      </c>
    </row>
    <row r="3121" spans="1:4" ht="14.25" customHeight="1">
      <c r="A3121" s="36">
        <v>2003370</v>
      </c>
      <c r="B3121" s="17" t="s">
        <v>3178</v>
      </c>
      <c r="C3121" s="36" t="s">
        <v>132</v>
      </c>
      <c r="D3121" s="36">
        <v>65.3</v>
      </c>
    </row>
    <row r="3122" spans="1:4" ht="14.25" customHeight="1">
      <c r="A3122" s="36">
        <v>2003941</v>
      </c>
      <c r="B3122" s="17" t="s">
        <v>3179</v>
      </c>
      <c r="C3122" s="36" t="s">
        <v>132</v>
      </c>
      <c r="D3122" s="36">
        <v>64.2</v>
      </c>
    </row>
    <row r="3123" spans="1:4" ht="14.25" customHeight="1">
      <c r="A3123" s="36">
        <v>2003942</v>
      </c>
      <c r="B3123" s="17" t="s">
        <v>3180</v>
      </c>
      <c r="C3123" s="36" t="s">
        <v>132</v>
      </c>
      <c r="D3123" s="36">
        <v>48.8</v>
      </c>
    </row>
    <row r="3124" spans="1:4" ht="14.25" customHeight="1">
      <c r="A3124" s="36">
        <v>2003373</v>
      </c>
      <c r="B3124" s="17" t="s">
        <v>3181</v>
      </c>
      <c r="C3124" s="36" t="s">
        <v>132</v>
      </c>
      <c r="D3124" s="36">
        <v>61.37</v>
      </c>
    </row>
    <row r="3125" spans="1:4" ht="14.25" customHeight="1">
      <c r="A3125" s="36">
        <v>2003372</v>
      </c>
      <c r="B3125" s="17" t="s">
        <v>3182</v>
      </c>
      <c r="C3125" s="36" t="s">
        <v>132</v>
      </c>
      <c r="D3125" s="36">
        <v>53.94</v>
      </c>
    </row>
    <row r="3126" spans="1:4" ht="14.25" customHeight="1">
      <c r="A3126" s="36">
        <v>2003943</v>
      </c>
      <c r="B3126" s="17" t="s">
        <v>3183</v>
      </c>
      <c r="C3126" s="36" t="s">
        <v>132</v>
      </c>
      <c r="D3126" s="36">
        <v>30.45</v>
      </c>
    </row>
    <row r="3127" spans="1:4" ht="14.25" customHeight="1">
      <c r="A3127" s="36">
        <v>2003944</v>
      </c>
      <c r="B3127" s="17" t="s">
        <v>3184</v>
      </c>
      <c r="C3127" s="36" t="s">
        <v>132</v>
      </c>
      <c r="D3127" s="36">
        <v>22.99</v>
      </c>
    </row>
    <row r="3128" spans="1:4" ht="14.25" customHeight="1">
      <c r="A3128" s="36">
        <v>2003375</v>
      </c>
      <c r="B3128" s="17" t="s">
        <v>3185</v>
      </c>
      <c r="C3128" s="36" t="s">
        <v>132</v>
      </c>
      <c r="D3128" s="36">
        <v>39.840000000000003</v>
      </c>
    </row>
    <row r="3129" spans="1:4" ht="14.25" customHeight="1">
      <c r="A3129" s="36">
        <v>2003374</v>
      </c>
      <c r="B3129" s="17" t="s">
        <v>3186</v>
      </c>
      <c r="C3129" s="36" t="s">
        <v>132</v>
      </c>
      <c r="D3129" s="36">
        <v>34.380000000000003</v>
      </c>
    </row>
    <row r="3130" spans="1:4" ht="14.25" customHeight="1">
      <c r="A3130" s="36">
        <v>2003945</v>
      </c>
      <c r="B3130" s="17" t="s">
        <v>3187</v>
      </c>
      <c r="C3130" s="36" t="s">
        <v>132</v>
      </c>
      <c r="D3130" s="36">
        <v>22.72</v>
      </c>
    </row>
    <row r="3131" spans="1:4" ht="14.25" customHeight="1">
      <c r="A3131" s="36">
        <v>2003946</v>
      </c>
      <c r="B3131" s="17" t="s">
        <v>3188</v>
      </c>
      <c r="C3131" s="36" t="s">
        <v>132</v>
      </c>
      <c r="D3131" s="36">
        <v>17.23</v>
      </c>
    </row>
    <row r="3132" spans="1:4" ht="14.25" customHeight="1">
      <c r="A3132" s="36">
        <v>2003377</v>
      </c>
      <c r="B3132" s="17" t="s">
        <v>3189</v>
      </c>
      <c r="C3132" s="36" t="s">
        <v>132</v>
      </c>
      <c r="D3132" s="36">
        <v>53.1</v>
      </c>
    </row>
    <row r="3133" spans="1:4" ht="14.25" customHeight="1">
      <c r="A3133" s="36">
        <v>2003376</v>
      </c>
      <c r="B3133" s="17" t="s">
        <v>3190</v>
      </c>
      <c r="C3133" s="36" t="s">
        <v>132</v>
      </c>
      <c r="D3133" s="36">
        <v>47.18</v>
      </c>
    </row>
    <row r="3134" spans="1:4" ht="14.25" customHeight="1">
      <c r="A3134" s="36">
        <v>2003947</v>
      </c>
      <c r="B3134" s="17" t="s">
        <v>3191</v>
      </c>
      <c r="C3134" s="36" t="s">
        <v>132</v>
      </c>
      <c r="D3134" s="36">
        <v>23.99</v>
      </c>
    </row>
    <row r="3135" spans="1:4" ht="14.25" customHeight="1">
      <c r="A3135" s="36">
        <v>2003948</v>
      </c>
      <c r="B3135" s="17" t="s">
        <v>3192</v>
      </c>
      <c r="C3135" s="36" t="s">
        <v>132</v>
      </c>
      <c r="D3135" s="36">
        <v>18.05</v>
      </c>
    </row>
    <row r="3136" spans="1:4" ht="14.25" customHeight="1">
      <c r="A3136" s="36">
        <v>2003379</v>
      </c>
      <c r="B3136" s="17" t="s">
        <v>3193</v>
      </c>
      <c r="C3136" s="36" t="s">
        <v>132</v>
      </c>
      <c r="D3136" s="36">
        <v>30.9</v>
      </c>
    </row>
    <row r="3137" spans="1:4" ht="14.25" customHeight="1">
      <c r="A3137" s="36">
        <v>2003378</v>
      </c>
      <c r="B3137" s="17" t="s">
        <v>3194</v>
      </c>
      <c r="C3137" s="36" t="s">
        <v>132</v>
      </c>
      <c r="D3137" s="36">
        <v>26.92</v>
      </c>
    </row>
    <row r="3138" spans="1:4" ht="14.25" customHeight="1">
      <c r="A3138" s="36">
        <v>2003949</v>
      </c>
      <c r="B3138" s="17" t="s">
        <v>3195</v>
      </c>
      <c r="C3138" s="36" t="s">
        <v>132</v>
      </c>
      <c r="D3138" s="36">
        <v>16.39</v>
      </c>
    </row>
    <row r="3139" spans="1:4" ht="14.25" customHeight="1">
      <c r="A3139" s="36">
        <v>2003950</v>
      </c>
      <c r="B3139" s="17" t="s">
        <v>3196</v>
      </c>
      <c r="C3139" s="36" t="s">
        <v>132</v>
      </c>
      <c r="D3139" s="36">
        <v>12.39</v>
      </c>
    </row>
    <row r="3140" spans="1:4" ht="14.25" customHeight="1">
      <c r="A3140" s="36">
        <v>2003381</v>
      </c>
      <c r="B3140" s="17" t="s">
        <v>3197</v>
      </c>
      <c r="C3140" s="36" t="s">
        <v>132</v>
      </c>
      <c r="D3140" s="36">
        <v>51.93</v>
      </c>
    </row>
    <row r="3141" spans="1:4" ht="14.25" customHeight="1">
      <c r="A3141" s="36">
        <v>2003380</v>
      </c>
      <c r="B3141" s="17" t="s">
        <v>3198</v>
      </c>
      <c r="C3141" s="36" t="s">
        <v>132</v>
      </c>
      <c r="D3141" s="36">
        <v>45.1</v>
      </c>
    </row>
    <row r="3142" spans="1:4" ht="14.25" customHeight="1">
      <c r="A3142" s="36">
        <v>2003951</v>
      </c>
      <c r="B3142" s="17" t="s">
        <v>3199</v>
      </c>
      <c r="C3142" s="36" t="s">
        <v>132</v>
      </c>
      <c r="D3142" s="36">
        <v>27.94</v>
      </c>
    </row>
    <row r="3143" spans="1:4" ht="14.25" customHeight="1">
      <c r="A3143" s="36">
        <v>2003952</v>
      </c>
      <c r="B3143" s="17" t="s">
        <v>3200</v>
      </c>
      <c r="C3143" s="36" t="s">
        <v>132</v>
      </c>
      <c r="D3143" s="36">
        <v>21.08</v>
      </c>
    </row>
    <row r="3144" spans="1:4" ht="14.25" customHeight="1">
      <c r="A3144" s="36">
        <v>2003383</v>
      </c>
      <c r="B3144" s="17" t="s">
        <v>3201</v>
      </c>
      <c r="C3144" s="36" t="s">
        <v>132</v>
      </c>
      <c r="D3144" s="36">
        <v>88.14</v>
      </c>
    </row>
    <row r="3145" spans="1:4" ht="14.25" customHeight="1">
      <c r="A3145" s="36">
        <v>2003382</v>
      </c>
      <c r="B3145" s="17" t="s">
        <v>3202</v>
      </c>
      <c r="C3145" s="36" t="s">
        <v>132</v>
      </c>
      <c r="D3145" s="36">
        <v>75.38</v>
      </c>
    </row>
    <row r="3146" spans="1:4" ht="14.25" customHeight="1">
      <c r="A3146" s="36">
        <v>2003953</v>
      </c>
      <c r="B3146" s="17" t="s">
        <v>3203</v>
      </c>
      <c r="C3146" s="36" t="s">
        <v>132</v>
      </c>
      <c r="D3146" s="36">
        <v>51.08</v>
      </c>
    </row>
    <row r="3147" spans="1:4" ht="14.25" customHeight="1">
      <c r="A3147" s="36">
        <v>2003954</v>
      </c>
      <c r="B3147" s="17" t="s">
        <v>3204</v>
      </c>
      <c r="C3147" s="36" t="s">
        <v>132</v>
      </c>
      <c r="D3147" s="36">
        <v>38.26</v>
      </c>
    </row>
    <row r="3148" spans="1:4" ht="14.25" customHeight="1">
      <c r="A3148" s="36">
        <v>2004514</v>
      </c>
      <c r="B3148" s="17" t="s">
        <v>3205</v>
      </c>
      <c r="C3148" s="36" t="s">
        <v>132</v>
      </c>
      <c r="D3148" s="36">
        <v>14.79</v>
      </c>
    </row>
    <row r="3149" spans="1:4" ht="14.25" customHeight="1">
      <c r="A3149" s="36">
        <v>2004515</v>
      </c>
      <c r="B3149" s="17" t="s">
        <v>3206</v>
      </c>
      <c r="C3149" s="36" t="s">
        <v>132</v>
      </c>
      <c r="D3149" s="36">
        <v>37.06</v>
      </c>
    </row>
    <row r="3150" spans="1:4" ht="14.25" customHeight="1">
      <c r="A3150" s="36">
        <v>2005759</v>
      </c>
      <c r="B3150" s="17" t="s">
        <v>3207</v>
      </c>
      <c r="C3150" s="36" t="s">
        <v>132</v>
      </c>
      <c r="D3150" s="36">
        <v>49.6</v>
      </c>
    </row>
    <row r="3151" spans="1:4" ht="14.25" customHeight="1">
      <c r="A3151" s="36">
        <v>2005764</v>
      </c>
      <c r="B3151" s="17" t="s">
        <v>3208</v>
      </c>
      <c r="C3151" s="36" t="s">
        <v>132</v>
      </c>
      <c r="D3151" s="36">
        <v>64.430000000000007</v>
      </c>
    </row>
    <row r="3152" spans="1:4" ht="14.25" customHeight="1">
      <c r="A3152" s="36">
        <v>2003678</v>
      </c>
      <c r="B3152" s="17" t="s">
        <v>3209</v>
      </c>
      <c r="C3152" s="36" t="s">
        <v>53</v>
      </c>
      <c r="D3152" s="36">
        <v>2048.5100000000002</v>
      </c>
    </row>
    <row r="3153" spans="1:4" ht="14.25" customHeight="1">
      <c r="A3153" s="36">
        <v>2003677</v>
      </c>
      <c r="B3153" s="17" t="s">
        <v>3210</v>
      </c>
      <c r="C3153" s="36" t="s">
        <v>53</v>
      </c>
      <c r="D3153" s="36">
        <v>1740.51</v>
      </c>
    </row>
    <row r="3154" spans="1:4" ht="14.25" customHeight="1">
      <c r="A3154" s="36">
        <v>2003680</v>
      </c>
      <c r="B3154" s="17" t="s">
        <v>3211</v>
      </c>
      <c r="C3154" s="36" t="s">
        <v>53</v>
      </c>
      <c r="D3154" s="36">
        <v>2015.26</v>
      </c>
    </row>
    <row r="3155" spans="1:4" ht="14.25" customHeight="1">
      <c r="A3155" s="36">
        <v>2003679</v>
      </c>
      <c r="B3155" s="17" t="s">
        <v>3212</v>
      </c>
      <c r="C3155" s="36" t="s">
        <v>53</v>
      </c>
      <c r="D3155" s="36">
        <v>1719.65</v>
      </c>
    </row>
    <row r="3156" spans="1:4" ht="14.25" customHeight="1">
      <c r="A3156" s="36">
        <v>2003682</v>
      </c>
      <c r="B3156" s="17" t="s">
        <v>3213</v>
      </c>
      <c r="C3156" s="36" t="s">
        <v>53</v>
      </c>
      <c r="D3156" s="36">
        <v>2322.16</v>
      </c>
    </row>
    <row r="3157" spans="1:4" ht="14.25" customHeight="1">
      <c r="A3157" s="36">
        <v>2003681</v>
      </c>
      <c r="B3157" s="17" t="s">
        <v>3214</v>
      </c>
      <c r="C3157" s="36" t="s">
        <v>53</v>
      </c>
      <c r="D3157" s="36">
        <v>1953.98</v>
      </c>
    </row>
    <row r="3158" spans="1:4" ht="14.25" customHeight="1">
      <c r="A3158" s="36">
        <v>2003684</v>
      </c>
      <c r="B3158" s="17" t="s">
        <v>3215</v>
      </c>
      <c r="C3158" s="36" t="s">
        <v>53</v>
      </c>
      <c r="D3158" s="36">
        <v>2781.71</v>
      </c>
    </row>
    <row r="3159" spans="1:4" ht="14.25" customHeight="1">
      <c r="A3159" s="36">
        <v>2003683</v>
      </c>
      <c r="B3159" s="17" t="s">
        <v>3216</v>
      </c>
      <c r="C3159" s="36" t="s">
        <v>53</v>
      </c>
      <c r="D3159" s="36">
        <v>2342.73</v>
      </c>
    </row>
    <row r="3160" spans="1:4" ht="14.25" customHeight="1">
      <c r="A3160" s="36">
        <v>2003686</v>
      </c>
      <c r="B3160" s="17" t="s">
        <v>3217</v>
      </c>
      <c r="C3160" s="36" t="s">
        <v>53</v>
      </c>
      <c r="D3160" s="36">
        <v>3278.31</v>
      </c>
    </row>
    <row r="3161" spans="1:4" ht="14.25" customHeight="1">
      <c r="A3161" s="36">
        <v>2003685</v>
      </c>
      <c r="B3161" s="17" t="s">
        <v>3218</v>
      </c>
      <c r="C3161" s="36" t="s">
        <v>53</v>
      </c>
      <c r="D3161" s="36">
        <v>2766.75</v>
      </c>
    </row>
    <row r="3162" spans="1:4" ht="14.25" customHeight="1">
      <c r="A3162" s="36">
        <v>2003688</v>
      </c>
      <c r="B3162" s="17" t="s">
        <v>3219</v>
      </c>
      <c r="C3162" s="36" t="s">
        <v>53</v>
      </c>
      <c r="D3162" s="36">
        <v>4082.39</v>
      </c>
    </row>
    <row r="3163" spans="1:4" ht="14.25" customHeight="1">
      <c r="A3163" s="36">
        <v>2003687</v>
      </c>
      <c r="B3163" s="17" t="s">
        <v>3220</v>
      </c>
      <c r="C3163" s="36" t="s">
        <v>53</v>
      </c>
      <c r="D3163" s="36">
        <v>3462.85</v>
      </c>
    </row>
    <row r="3164" spans="1:4" ht="14.25" customHeight="1">
      <c r="A3164" s="36">
        <v>2003690</v>
      </c>
      <c r="B3164" s="17" t="s">
        <v>3221</v>
      </c>
      <c r="C3164" s="36" t="s">
        <v>53</v>
      </c>
      <c r="D3164" s="36">
        <v>2373.85</v>
      </c>
    </row>
    <row r="3165" spans="1:4" ht="14.25" customHeight="1">
      <c r="A3165" s="36">
        <v>2003689</v>
      </c>
      <c r="B3165" s="17" t="s">
        <v>3222</v>
      </c>
      <c r="C3165" s="36" t="s">
        <v>53</v>
      </c>
      <c r="D3165" s="36">
        <v>2014.52</v>
      </c>
    </row>
    <row r="3166" spans="1:4" ht="14.25" customHeight="1">
      <c r="A3166" s="36">
        <v>2003692</v>
      </c>
      <c r="B3166" s="17" t="s">
        <v>3223</v>
      </c>
      <c r="C3166" s="36" t="s">
        <v>53</v>
      </c>
      <c r="D3166" s="36">
        <v>2345.35</v>
      </c>
    </row>
    <row r="3167" spans="1:4" ht="14.25" customHeight="1">
      <c r="A3167" s="36">
        <v>2003691</v>
      </c>
      <c r="B3167" s="17" t="s">
        <v>3224</v>
      </c>
      <c r="C3167" s="36" t="s">
        <v>53</v>
      </c>
      <c r="D3167" s="36">
        <v>1996.64</v>
      </c>
    </row>
    <row r="3168" spans="1:4" ht="14.25" customHeight="1">
      <c r="A3168" s="36">
        <v>2003694</v>
      </c>
      <c r="B3168" s="17" t="s">
        <v>3225</v>
      </c>
      <c r="C3168" s="36" t="s">
        <v>53</v>
      </c>
      <c r="D3168" s="36">
        <v>2674.61</v>
      </c>
    </row>
    <row r="3169" spans="1:4" ht="14.25" customHeight="1">
      <c r="A3169" s="36">
        <v>2003693</v>
      </c>
      <c r="B3169" s="17" t="s">
        <v>3226</v>
      </c>
      <c r="C3169" s="36" t="s">
        <v>53</v>
      </c>
      <c r="D3169" s="36">
        <v>2246.25</v>
      </c>
    </row>
    <row r="3170" spans="1:4" ht="14.25" customHeight="1">
      <c r="A3170" s="36">
        <v>2003696</v>
      </c>
      <c r="B3170" s="17" t="s">
        <v>3227</v>
      </c>
      <c r="C3170" s="36" t="s">
        <v>53</v>
      </c>
      <c r="D3170" s="36">
        <v>3015.04</v>
      </c>
    </row>
    <row r="3171" spans="1:4" ht="14.25" customHeight="1">
      <c r="A3171" s="36">
        <v>2003695</v>
      </c>
      <c r="B3171" s="17" t="s">
        <v>3228</v>
      </c>
      <c r="C3171" s="36" t="s">
        <v>53</v>
      </c>
      <c r="D3171" s="36">
        <v>2512.33</v>
      </c>
    </row>
    <row r="3172" spans="1:4" ht="14.25" customHeight="1">
      <c r="A3172" s="36">
        <v>2003698</v>
      </c>
      <c r="B3172" s="17" t="s">
        <v>3229</v>
      </c>
      <c r="C3172" s="36" t="s">
        <v>53</v>
      </c>
      <c r="D3172" s="36">
        <v>3669.85</v>
      </c>
    </row>
    <row r="3173" spans="1:4" ht="14.25" customHeight="1">
      <c r="A3173" s="36">
        <v>2003697</v>
      </c>
      <c r="B3173" s="17" t="s">
        <v>3230</v>
      </c>
      <c r="C3173" s="36" t="s">
        <v>53</v>
      </c>
      <c r="D3173" s="36">
        <v>3091.03</v>
      </c>
    </row>
    <row r="3174" spans="1:4" ht="14.25" customHeight="1">
      <c r="A3174" s="36">
        <v>2003700</v>
      </c>
      <c r="B3174" s="17" t="s">
        <v>3231</v>
      </c>
      <c r="C3174" s="36" t="s">
        <v>53</v>
      </c>
      <c r="D3174" s="36">
        <v>4513.03</v>
      </c>
    </row>
    <row r="3175" spans="1:4" ht="14.25" customHeight="1">
      <c r="A3175" s="36">
        <v>2003699</v>
      </c>
      <c r="B3175" s="17" t="s">
        <v>3232</v>
      </c>
      <c r="C3175" s="36" t="s">
        <v>53</v>
      </c>
      <c r="D3175" s="36">
        <v>3819.15</v>
      </c>
    </row>
    <row r="3176" spans="1:4" ht="14.25" customHeight="1">
      <c r="A3176" s="36">
        <v>2003702</v>
      </c>
      <c r="B3176" s="17" t="s">
        <v>3233</v>
      </c>
      <c r="C3176" s="36" t="s">
        <v>53</v>
      </c>
      <c r="D3176" s="36">
        <v>2718.2</v>
      </c>
    </row>
    <row r="3177" spans="1:4" ht="14.25" customHeight="1">
      <c r="A3177" s="36">
        <v>2003701</v>
      </c>
      <c r="B3177" s="17" t="s">
        <v>3234</v>
      </c>
      <c r="C3177" s="36" t="s">
        <v>53</v>
      </c>
      <c r="D3177" s="36">
        <v>2300.46</v>
      </c>
    </row>
    <row r="3178" spans="1:4" ht="14.25" customHeight="1">
      <c r="A3178" s="36">
        <v>2003704</v>
      </c>
      <c r="B3178" s="17" t="s">
        <v>3235</v>
      </c>
      <c r="C3178" s="36" t="s">
        <v>53</v>
      </c>
      <c r="D3178" s="36">
        <v>2689.69</v>
      </c>
    </row>
    <row r="3179" spans="1:4" ht="14.25" customHeight="1">
      <c r="A3179" s="36">
        <v>2003703</v>
      </c>
      <c r="B3179" s="17" t="s">
        <v>3236</v>
      </c>
      <c r="C3179" s="36" t="s">
        <v>53</v>
      </c>
      <c r="D3179" s="36">
        <v>2282.5700000000002</v>
      </c>
    </row>
    <row r="3180" spans="1:4" ht="14.25" customHeight="1">
      <c r="A3180" s="36">
        <v>2003706</v>
      </c>
      <c r="B3180" s="17" t="s">
        <v>3237</v>
      </c>
      <c r="C3180" s="36" t="s">
        <v>53</v>
      </c>
      <c r="D3180" s="36">
        <v>3046.06</v>
      </c>
    </row>
    <row r="3181" spans="1:4" ht="14.25" customHeight="1">
      <c r="A3181" s="36">
        <v>2003705</v>
      </c>
      <c r="B3181" s="17" t="s">
        <v>3238</v>
      </c>
      <c r="C3181" s="36" t="s">
        <v>53</v>
      </c>
      <c r="D3181" s="36">
        <v>2550.4299999999998</v>
      </c>
    </row>
    <row r="3182" spans="1:4" ht="14.25" customHeight="1">
      <c r="A3182" s="36">
        <v>2003708</v>
      </c>
      <c r="B3182" s="17" t="s">
        <v>3239</v>
      </c>
      <c r="C3182" s="36" t="s">
        <v>53</v>
      </c>
      <c r="D3182" s="36">
        <v>3538</v>
      </c>
    </row>
    <row r="3183" spans="1:4" ht="14.25" customHeight="1">
      <c r="A3183" s="36">
        <v>2003707</v>
      </c>
      <c r="B3183" s="17" t="s">
        <v>3240</v>
      </c>
      <c r="C3183" s="36" t="s">
        <v>53</v>
      </c>
      <c r="D3183" s="36">
        <v>2964.49</v>
      </c>
    </row>
    <row r="3184" spans="1:4" ht="14.25" customHeight="1">
      <c r="A3184" s="36">
        <v>2003710</v>
      </c>
      <c r="B3184" s="17" t="s">
        <v>3241</v>
      </c>
      <c r="C3184" s="36" t="s">
        <v>53</v>
      </c>
      <c r="D3184" s="36">
        <v>4080.4</v>
      </c>
    </row>
    <row r="3185" spans="1:4" ht="14.25" customHeight="1">
      <c r="A3185" s="36">
        <v>2003709</v>
      </c>
      <c r="B3185" s="17" t="s">
        <v>3242</v>
      </c>
      <c r="C3185" s="36" t="s">
        <v>53</v>
      </c>
      <c r="D3185" s="36">
        <v>3427.23</v>
      </c>
    </row>
    <row r="3186" spans="1:4" ht="14.25" customHeight="1">
      <c r="A3186" s="36">
        <v>2003712</v>
      </c>
      <c r="B3186" s="17" t="s">
        <v>3243</v>
      </c>
      <c r="C3186" s="36" t="s">
        <v>53</v>
      </c>
      <c r="D3186" s="36">
        <v>4962.68</v>
      </c>
    </row>
    <row r="3187" spans="1:4" ht="14.25" customHeight="1">
      <c r="A3187" s="36">
        <v>2003711</v>
      </c>
      <c r="B3187" s="17" t="s">
        <v>3244</v>
      </c>
      <c r="C3187" s="36" t="s">
        <v>53</v>
      </c>
      <c r="D3187" s="36">
        <v>4187.37</v>
      </c>
    </row>
    <row r="3188" spans="1:4" ht="14.25" customHeight="1">
      <c r="A3188" s="36">
        <v>2004505</v>
      </c>
      <c r="B3188" s="17" t="s">
        <v>3245</v>
      </c>
      <c r="C3188" s="36" t="s">
        <v>249</v>
      </c>
      <c r="D3188" s="36">
        <v>16.760000000000002</v>
      </c>
    </row>
    <row r="3189" spans="1:4" ht="14.25" customHeight="1">
      <c r="A3189" s="36">
        <v>2003353</v>
      </c>
      <c r="B3189" s="17" t="s">
        <v>3246</v>
      </c>
      <c r="C3189" s="36" t="s">
        <v>132</v>
      </c>
      <c r="D3189" s="36">
        <v>80.849999999999994</v>
      </c>
    </row>
    <row r="3190" spans="1:4" ht="14.25" customHeight="1">
      <c r="A3190" s="36">
        <v>2003352</v>
      </c>
      <c r="B3190" s="17" t="s">
        <v>3247</v>
      </c>
      <c r="C3190" s="36" t="s">
        <v>132</v>
      </c>
      <c r="D3190" s="36">
        <v>56.24</v>
      </c>
    </row>
    <row r="3191" spans="1:4" ht="14.25" customHeight="1">
      <c r="A3191" s="36">
        <v>2003979</v>
      </c>
      <c r="B3191" s="17" t="s">
        <v>3248</v>
      </c>
      <c r="C3191" s="36" t="s">
        <v>132</v>
      </c>
      <c r="D3191" s="36">
        <v>94.65</v>
      </c>
    </row>
    <row r="3192" spans="1:4" ht="14.25" customHeight="1">
      <c r="A3192" s="36">
        <v>2003980</v>
      </c>
      <c r="B3192" s="17" t="s">
        <v>3249</v>
      </c>
      <c r="C3192" s="36" t="s">
        <v>132</v>
      </c>
      <c r="D3192" s="36">
        <v>69.94</v>
      </c>
    </row>
    <row r="3193" spans="1:4" ht="14.25" customHeight="1">
      <c r="A3193" s="36">
        <v>2003355</v>
      </c>
      <c r="B3193" s="17" t="s">
        <v>3250</v>
      </c>
      <c r="C3193" s="36" t="s">
        <v>132</v>
      </c>
      <c r="D3193" s="36">
        <v>108.82</v>
      </c>
    </row>
    <row r="3194" spans="1:4" ht="14.25" customHeight="1">
      <c r="A3194" s="36">
        <v>2003354</v>
      </c>
      <c r="B3194" s="17" t="s">
        <v>3251</v>
      </c>
      <c r="C3194" s="36" t="s">
        <v>132</v>
      </c>
      <c r="D3194" s="36">
        <v>75.66</v>
      </c>
    </row>
    <row r="3195" spans="1:4" ht="14.25" customHeight="1">
      <c r="A3195" s="36">
        <v>2003981</v>
      </c>
      <c r="B3195" s="17" t="s">
        <v>3252</v>
      </c>
      <c r="C3195" s="36" t="s">
        <v>132</v>
      </c>
      <c r="D3195" s="36">
        <v>127.53</v>
      </c>
    </row>
    <row r="3196" spans="1:4" ht="14.25" customHeight="1">
      <c r="A3196" s="36">
        <v>2003982</v>
      </c>
      <c r="B3196" s="17" t="s">
        <v>3253</v>
      </c>
      <c r="C3196" s="36" t="s">
        <v>132</v>
      </c>
      <c r="D3196" s="36">
        <v>94.24</v>
      </c>
    </row>
    <row r="3197" spans="1:4" ht="14.25" customHeight="1">
      <c r="A3197" s="36">
        <v>2003345</v>
      </c>
      <c r="B3197" s="17" t="s">
        <v>3254</v>
      </c>
      <c r="C3197" s="36" t="s">
        <v>132</v>
      </c>
      <c r="D3197" s="36">
        <v>63.96</v>
      </c>
    </row>
    <row r="3198" spans="1:4" ht="14.25" customHeight="1">
      <c r="A3198" s="36">
        <v>2003344</v>
      </c>
      <c r="B3198" s="17" t="s">
        <v>3255</v>
      </c>
      <c r="C3198" s="36" t="s">
        <v>132</v>
      </c>
      <c r="D3198" s="36">
        <v>47.16</v>
      </c>
    </row>
    <row r="3199" spans="1:4" ht="14.25" customHeight="1">
      <c r="A3199" s="36">
        <v>2003973</v>
      </c>
      <c r="B3199" s="17" t="s">
        <v>3256</v>
      </c>
      <c r="C3199" s="36" t="s">
        <v>132</v>
      </c>
      <c r="D3199" s="36">
        <v>73.510000000000005</v>
      </c>
    </row>
    <row r="3200" spans="1:4" ht="14.25" customHeight="1">
      <c r="A3200" s="36">
        <v>2003974</v>
      </c>
      <c r="B3200" s="17" t="s">
        <v>3257</v>
      </c>
      <c r="C3200" s="36" t="s">
        <v>132</v>
      </c>
      <c r="D3200" s="36">
        <v>56.64</v>
      </c>
    </row>
    <row r="3201" spans="1:4" ht="14.25" customHeight="1">
      <c r="A3201" s="36">
        <v>2003343</v>
      </c>
      <c r="B3201" s="17" t="s">
        <v>3258</v>
      </c>
      <c r="C3201" s="36" t="s">
        <v>132</v>
      </c>
      <c r="D3201" s="36">
        <v>87.25</v>
      </c>
    </row>
    <row r="3202" spans="1:4" ht="14.25" customHeight="1">
      <c r="A3202" s="36">
        <v>2003342</v>
      </c>
      <c r="B3202" s="17" t="s">
        <v>3259</v>
      </c>
      <c r="C3202" s="36" t="s">
        <v>132</v>
      </c>
      <c r="D3202" s="36">
        <v>63.69</v>
      </c>
    </row>
    <row r="3203" spans="1:4" ht="14.25" customHeight="1">
      <c r="A3203" s="36">
        <v>2003971</v>
      </c>
      <c r="B3203" s="17" t="s">
        <v>3260</v>
      </c>
      <c r="C3203" s="36" t="s">
        <v>132</v>
      </c>
      <c r="D3203" s="36">
        <v>100.77</v>
      </c>
    </row>
    <row r="3204" spans="1:4" ht="14.25" customHeight="1">
      <c r="A3204" s="36">
        <v>2003972</v>
      </c>
      <c r="B3204" s="17" t="s">
        <v>3261</v>
      </c>
      <c r="C3204" s="36" t="s">
        <v>132</v>
      </c>
      <c r="D3204" s="36">
        <v>77.11</v>
      </c>
    </row>
    <row r="3205" spans="1:4" ht="14.25" customHeight="1">
      <c r="A3205" s="36">
        <v>2003347</v>
      </c>
      <c r="B3205" s="17" t="s">
        <v>3262</v>
      </c>
      <c r="C3205" s="36" t="s">
        <v>132</v>
      </c>
      <c r="D3205" s="36">
        <v>13.83</v>
      </c>
    </row>
    <row r="3206" spans="1:4" ht="14.25" customHeight="1">
      <c r="A3206" s="36">
        <v>2003346</v>
      </c>
      <c r="B3206" s="17" t="s">
        <v>3263</v>
      </c>
      <c r="C3206" s="36" t="s">
        <v>132</v>
      </c>
      <c r="D3206" s="36">
        <v>19.09</v>
      </c>
    </row>
    <row r="3207" spans="1:4" ht="14.25" customHeight="1">
      <c r="A3207" s="36">
        <v>2003933</v>
      </c>
      <c r="B3207" s="17" t="s">
        <v>3264</v>
      </c>
      <c r="C3207" s="36" t="s">
        <v>132</v>
      </c>
      <c r="D3207" s="36">
        <v>7.16</v>
      </c>
    </row>
    <row r="3208" spans="1:4" ht="14.25" customHeight="1">
      <c r="A3208" s="36">
        <v>2003932</v>
      </c>
      <c r="B3208" s="17" t="s">
        <v>3265</v>
      </c>
      <c r="C3208" s="36" t="s">
        <v>132</v>
      </c>
      <c r="D3208" s="36">
        <v>9.08</v>
      </c>
    </row>
    <row r="3209" spans="1:4" ht="14.25" customHeight="1">
      <c r="A3209" s="36">
        <v>2003349</v>
      </c>
      <c r="B3209" s="17" t="s">
        <v>3266</v>
      </c>
      <c r="C3209" s="36" t="s">
        <v>132</v>
      </c>
      <c r="D3209" s="36">
        <v>61.93</v>
      </c>
    </row>
    <row r="3210" spans="1:4" ht="14.25" customHeight="1">
      <c r="A3210" s="36">
        <v>2003348</v>
      </c>
      <c r="B3210" s="17" t="s">
        <v>3267</v>
      </c>
      <c r="C3210" s="36" t="s">
        <v>132</v>
      </c>
      <c r="D3210" s="36">
        <v>43.27</v>
      </c>
    </row>
    <row r="3211" spans="1:4" ht="14.25" customHeight="1">
      <c r="A3211" s="36">
        <v>2003975</v>
      </c>
      <c r="B3211" s="17" t="s">
        <v>3268</v>
      </c>
      <c r="C3211" s="36" t="s">
        <v>132</v>
      </c>
      <c r="D3211" s="36">
        <v>71.77</v>
      </c>
    </row>
    <row r="3212" spans="1:4" ht="14.25" customHeight="1">
      <c r="A3212" s="36">
        <v>2003976</v>
      </c>
      <c r="B3212" s="17" t="s">
        <v>3269</v>
      </c>
      <c r="C3212" s="36" t="s">
        <v>132</v>
      </c>
      <c r="D3212" s="36">
        <v>53.03</v>
      </c>
    </row>
    <row r="3213" spans="1:4" ht="14.25" customHeight="1">
      <c r="A3213" s="36">
        <v>2003351</v>
      </c>
      <c r="B3213" s="17" t="s">
        <v>3270</v>
      </c>
      <c r="C3213" s="36" t="s">
        <v>132</v>
      </c>
      <c r="D3213" s="36">
        <v>82.83</v>
      </c>
    </row>
    <row r="3214" spans="1:4" ht="14.25" customHeight="1">
      <c r="A3214" s="36">
        <v>2003350</v>
      </c>
      <c r="B3214" s="17" t="s">
        <v>3271</v>
      </c>
      <c r="C3214" s="36" t="s">
        <v>132</v>
      </c>
      <c r="D3214" s="36">
        <v>57.84</v>
      </c>
    </row>
    <row r="3215" spans="1:4" ht="14.25" customHeight="1">
      <c r="A3215" s="36">
        <v>2003977</v>
      </c>
      <c r="B3215" s="17" t="s">
        <v>3272</v>
      </c>
      <c r="C3215" s="36" t="s">
        <v>132</v>
      </c>
      <c r="D3215" s="36">
        <v>96.14</v>
      </c>
    </row>
    <row r="3216" spans="1:4" ht="14.25" customHeight="1">
      <c r="A3216" s="36">
        <v>2003978</v>
      </c>
      <c r="B3216" s="17" t="s">
        <v>3273</v>
      </c>
      <c r="C3216" s="36" t="s">
        <v>132</v>
      </c>
      <c r="D3216" s="36">
        <v>71.040000000000006</v>
      </c>
    </row>
    <row r="3217" spans="1:4" ht="14.25" customHeight="1">
      <c r="A3217" s="36">
        <v>2003291</v>
      </c>
      <c r="B3217" s="17" t="s">
        <v>3274</v>
      </c>
      <c r="C3217" s="36" t="s">
        <v>132</v>
      </c>
      <c r="D3217" s="36">
        <v>9.74</v>
      </c>
    </row>
    <row r="3218" spans="1:4" ht="14.25" customHeight="1">
      <c r="A3218" s="36">
        <v>2003292</v>
      </c>
      <c r="B3218" s="17" t="s">
        <v>3275</v>
      </c>
      <c r="C3218" s="36" t="s">
        <v>132</v>
      </c>
      <c r="D3218" s="36">
        <v>13.63</v>
      </c>
    </row>
    <row r="3219" spans="1:4" ht="14.25" customHeight="1">
      <c r="A3219" s="36">
        <v>2003293</v>
      </c>
      <c r="B3219" s="17" t="s">
        <v>3276</v>
      </c>
      <c r="C3219" s="36" t="s">
        <v>132</v>
      </c>
      <c r="D3219" s="36">
        <v>17.96</v>
      </c>
    </row>
    <row r="3220" spans="1:4" ht="14.25" customHeight="1">
      <c r="A3220" s="36">
        <v>2003294</v>
      </c>
      <c r="B3220" s="17" t="s">
        <v>3277</v>
      </c>
      <c r="C3220" s="36" t="s">
        <v>132</v>
      </c>
      <c r="D3220" s="36">
        <v>26.93</v>
      </c>
    </row>
    <row r="3221" spans="1:4" ht="14.25" customHeight="1">
      <c r="A3221" s="36">
        <v>2003257</v>
      </c>
      <c r="B3221" s="17" t="s">
        <v>3278</v>
      </c>
      <c r="C3221" s="36" t="s">
        <v>132</v>
      </c>
      <c r="D3221" s="36">
        <v>65.28</v>
      </c>
    </row>
    <row r="3222" spans="1:4" ht="14.25" customHeight="1">
      <c r="A3222" s="36">
        <v>2003258</v>
      </c>
      <c r="B3222" s="17" t="s">
        <v>3279</v>
      </c>
      <c r="C3222" s="36" t="s">
        <v>132</v>
      </c>
      <c r="D3222" s="36">
        <v>48.53</v>
      </c>
    </row>
    <row r="3223" spans="1:4" ht="14.25" customHeight="1">
      <c r="A3223" s="36">
        <v>2003259</v>
      </c>
      <c r="B3223" s="17" t="s">
        <v>3280</v>
      </c>
      <c r="C3223" s="36" t="s">
        <v>132</v>
      </c>
      <c r="D3223" s="36">
        <v>74.31</v>
      </c>
    </row>
    <row r="3224" spans="1:4" ht="14.25" customHeight="1">
      <c r="A3224" s="36">
        <v>2003260</v>
      </c>
      <c r="B3224" s="17" t="s">
        <v>3281</v>
      </c>
      <c r="C3224" s="36" t="s">
        <v>132</v>
      </c>
      <c r="D3224" s="36">
        <v>57.49</v>
      </c>
    </row>
    <row r="3225" spans="1:4" ht="14.25" customHeight="1">
      <c r="A3225" s="36">
        <v>2003281</v>
      </c>
      <c r="B3225" s="17" t="s">
        <v>3282</v>
      </c>
      <c r="C3225" s="36" t="s">
        <v>132</v>
      </c>
      <c r="D3225" s="36">
        <v>65.38</v>
      </c>
    </row>
    <row r="3226" spans="1:4" ht="14.25" customHeight="1">
      <c r="A3226" s="36">
        <v>2003282</v>
      </c>
      <c r="B3226" s="17" t="s">
        <v>3283</v>
      </c>
      <c r="C3226" s="36" t="s">
        <v>132</v>
      </c>
      <c r="D3226" s="36">
        <v>48.24</v>
      </c>
    </row>
    <row r="3227" spans="1:4" ht="14.25" customHeight="1">
      <c r="A3227" s="36">
        <v>2003283</v>
      </c>
      <c r="B3227" s="17" t="s">
        <v>3284</v>
      </c>
      <c r="C3227" s="36" t="s">
        <v>132</v>
      </c>
      <c r="D3227" s="36">
        <v>74.63</v>
      </c>
    </row>
    <row r="3228" spans="1:4" ht="14.25" customHeight="1">
      <c r="A3228" s="36">
        <v>2003284</v>
      </c>
      <c r="B3228" s="17" t="s">
        <v>3285</v>
      </c>
      <c r="C3228" s="36" t="s">
        <v>132</v>
      </c>
      <c r="D3228" s="36">
        <v>57.42</v>
      </c>
    </row>
    <row r="3229" spans="1:4" ht="14.25" customHeight="1">
      <c r="A3229" s="36">
        <v>2003327</v>
      </c>
      <c r="B3229" s="17" t="s">
        <v>3286</v>
      </c>
      <c r="C3229" s="36" t="s">
        <v>132</v>
      </c>
      <c r="D3229" s="36">
        <v>91.89</v>
      </c>
    </row>
    <row r="3230" spans="1:4" ht="14.25" customHeight="1">
      <c r="A3230" s="36">
        <v>2003326</v>
      </c>
      <c r="B3230" s="17" t="s">
        <v>3287</v>
      </c>
      <c r="C3230" s="36" t="s">
        <v>132</v>
      </c>
      <c r="D3230" s="36">
        <v>72.47</v>
      </c>
    </row>
    <row r="3231" spans="1:4" ht="14.25" customHeight="1">
      <c r="A3231" s="36">
        <v>2003963</v>
      </c>
      <c r="B3231" s="17" t="s">
        <v>3288</v>
      </c>
      <c r="C3231" s="36" t="s">
        <v>132</v>
      </c>
      <c r="D3231" s="36">
        <v>84.8</v>
      </c>
    </row>
    <row r="3232" spans="1:4" ht="14.25" customHeight="1">
      <c r="A3232" s="36">
        <v>2003964</v>
      </c>
      <c r="B3232" s="17" t="s">
        <v>3289</v>
      </c>
      <c r="C3232" s="36" t="s">
        <v>132</v>
      </c>
      <c r="D3232" s="36">
        <v>65.3</v>
      </c>
    </row>
    <row r="3233" spans="1:4" ht="14.25" customHeight="1">
      <c r="A3233" s="36">
        <v>2003319</v>
      </c>
      <c r="B3233" s="17" t="s">
        <v>3290</v>
      </c>
      <c r="C3233" s="36" t="s">
        <v>132</v>
      </c>
      <c r="D3233" s="36">
        <v>79.260000000000005</v>
      </c>
    </row>
    <row r="3234" spans="1:4" ht="14.25" customHeight="1">
      <c r="A3234" s="36">
        <v>2003318</v>
      </c>
      <c r="B3234" s="17" t="s">
        <v>3291</v>
      </c>
      <c r="C3234" s="36" t="s">
        <v>132</v>
      </c>
      <c r="D3234" s="36">
        <v>58.59</v>
      </c>
    </row>
    <row r="3235" spans="1:4" ht="14.25" customHeight="1">
      <c r="A3235" s="36">
        <v>2003955</v>
      </c>
      <c r="B3235" s="17" t="s">
        <v>3292</v>
      </c>
      <c r="C3235" s="36" t="s">
        <v>132</v>
      </c>
      <c r="D3235" s="36">
        <v>90.45</v>
      </c>
    </row>
    <row r="3236" spans="1:4" ht="14.25" customHeight="1">
      <c r="A3236" s="36">
        <v>2003956</v>
      </c>
      <c r="B3236" s="17" t="s">
        <v>3293</v>
      </c>
      <c r="C3236" s="36" t="s">
        <v>132</v>
      </c>
      <c r="D3236" s="36">
        <v>69.69</v>
      </c>
    </row>
    <row r="3237" spans="1:4" ht="14.25" customHeight="1">
      <c r="A3237" s="36">
        <v>2003277</v>
      </c>
      <c r="B3237" s="17" t="s">
        <v>3294</v>
      </c>
      <c r="C3237" s="36" t="s">
        <v>132</v>
      </c>
      <c r="D3237" s="36">
        <v>81.599999999999994</v>
      </c>
    </row>
    <row r="3238" spans="1:4" ht="14.25" customHeight="1">
      <c r="A3238" s="36">
        <v>2003278</v>
      </c>
      <c r="B3238" s="17" t="s">
        <v>3295</v>
      </c>
      <c r="C3238" s="36" t="s">
        <v>132</v>
      </c>
      <c r="D3238" s="36">
        <v>60.34</v>
      </c>
    </row>
    <row r="3239" spans="1:4" ht="14.25" customHeight="1">
      <c r="A3239" s="36">
        <v>2003279</v>
      </c>
      <c r="B3239" s="17" t="s">
        <v>3296</v>
      </c>
      <c r="C3239" s="36" t="s">
        <v>132</v>
      </c>
      <c r="D3239" s="36">
        <v>93.11</v>
      </c>
    </row>
    <row r="3240" spans="1:4" ht="14.25" customHeight="1">
      <c r="A3240" s="36">
        <v>2003280</v>
      </c>
      <c r="B3240" s="17" t="s">
        <v>3297</v>
      </c>
      <c r="C3240" s="36" t="s">
        <v>132</v>
      </c>
      <c r="D3240" s="36">
        <v>71.760000000000005</v>
      </c>
    </row>
    <row r="3241" spans="1:4" ht="14.25" customHeight="1">
      <c r="A3241" s="36">
        <v>2003253</v>
      </c>
      <c r="B3241" s="17" t="s">
        <v>3298</v>
      </c>
      <c r="C3241" s="36" t="s">
        <v>132</v>
      </c>
      <c r="D3241" s="36">
        <v>93.26</v>
      </c>
    </row>
    <row r="3242" spans="1:4" ht="14.25" customHeight="1">
      <c r="A3242" s="36">
        <v>2003254</v>
      </c>
      <c r="B3242" s="17" t="s">
        <v>3299</v>
      </c>
      <c r="C3242" s="36" t="s">
        <v>132</v>
      </c>
      <c r="D3242" s="36">
        <v>68.67</v>
      </c>
    </row>
    <row r="3243" spans="1:4" ht="14.25" customHeight="1">
      <c r="A3243" s="36">
        <v>2003255</v>
      </c>
      <c r="B3243" s="17" t="s">
        <v>3300</v>
      </c>
      <c r="C3243" s="36" t="s">
        <v>132</v>
      </c>
      <c r="D3243" s="36">
        <v>106.59</v>
      </c>
    </row>
    <row r="3244" spans="1:4" ht="14.25" customHeight="1">
      <c r="A3244" s="36">
        <v>2003256</v>
      </c>
      <c r="B3244" s="17" t="s">
        <v>3301</v>
      </c>
      <c r="C3244" s="36" t="s">
        <v>132</v>
      </c>
      <c r="D3244" s="36">
        <v>81.89</v>
      </c>
    </row>
    <row r="3245" spans="1:4" ht="14.25" customHeight="1">
      <c r="A3245" s="36">
        <v>2003273</v>
      </c>
      <c r="B3245" s="17" t="s">
        <v>3302</v>
      </c>
      <c r="C3245" s="36" t="s">
        <v>132</v>
      </c>
      <c r="D3245" s="36">
        <v>95.75</v>
      </c>
    </row>
    <row r="3246" spans="1:4" ht="14.25" customHeight="1">
      <c r="A3246" s="36">
        <v>2003274</v>
      </c>
      <c r="B3246" s="17" t="s">
        <v>3303</v>
      </c>
      <c r="C3246" s="36" t="s">
        <v>132</v>
      </c>
      <c r="D3246" s="36">
        <v>70.52</v>
      </c>
    </row>
    <row r="3247" spans="1:4" ht="14.25" customHeight="1">
      <c r="A3247" s="36">
        <v>2003275</v>
      </c>
      <c r="B3247" s="17" t="s">
        <v>3304</v>
      </c>
      <c r="C3247" s="36" t="s">
        <v>132</v>
      </c>
      <c r="D3247" s="36">
        <v>109.43</v>
      </c>
    </row>
    <row r="3248" spans="1:4" ht="14.25" customHeight="1">
      <c r="A3248" s="36">
        <v>2003276</v>
      </c>
      <c r="B3248" s="17" t="s">
        <v>3305</v>
      </c>
      <c r="C3248" s="36" t="s">
        <v>132</v>
      </c>
      <c r="D3248" s="36">
        <v>84.1</v>
      </c>
    </row>
    <row r="3249" spans="1:4" ht="14.25" customHeight="1">
      <c r="A3249" s="36">
        <v>2003269</v>
      </c>
      <c r="B3249" s="17" t="s">
        <v>3306</v>
      </c>
      <c r="C3249" s="36" t="s">
        <v>132</v>
      </c>
      <c r="D3249" s="36">
        <v>61.83</v>
      </c>
    </row>
    <row r="3250" spans="1:4" ht="14.25" customHeight="1">
      <c r="A3250" s="36">
        <v>2003270</v>
      </c>
      <c r="B3250" s="17" t="s">
        <v>3307</v>
      </c>
      <c r="C3250" s="36" t="s">
        <v>132</v>
      </c>
      <c r="D3250" s="36">
        <v>48.94</v>
      </c>
    </row>
    <row r="3251" spans="1:4" ht="14.25" customHeight="1">
      <c r="A3251" s="36">
        <v>2003271</v>
      </c>
      <c r="B3251" s="17" t="s">
        <v>3308</v>
      </c>
      <c r="C3251" s="36" t="s">
        <v>132</v>
      </c>
      <c r="D3251" s="36">
        <v>57.36</v>
      </c>
    </row>
    <row r="3252" spans="1:4" ht="14.25" customHeight="1">
      <c r="A3252" s="36">
        <v>2003272</v>
      </c>
      <c r="B3252" s="17" t="s">
        <v>3309</v>
      </c>
      <c r="C3252" s="36" t="s">
        <v>132</v>
      </c>
      <c r="D3252" s="36">
        <v>44.42</v>
      </c>
    </row>
    <row r="3253" spans="1:4" ht="14.25" customHeight="1">
      <c r="A3253" s="36">
        <v>2003261</v>
      </c>
      <c r="B3253" s="17" t="s">
        <v>3310</v>
      </c>
      <c r="C3253" s="36" t="s">
        <v>132</v>
      </c>
      <c r="D3253" s="36">
        <v>52.93</v>
      </c>
    </row>
    <row r="3254" spans="1:4" ht="14.25" customHeight="1">
      <c r="A3254" s="36">
        <v>2003262</v>
      </c>
      <c r="B3254" s="17" t="s">
        <v>3311</v>
      </c>
      <c r="C3254" s="36" t="s">
        <v>132</v>
      </c>
      <c r="D3254" s="36">
        <v>39.43</v>
      </c>
    </row>
    <row r="3255" spans="1:4" ht="14.25" customHeight="1">
      <c r="A3255" s="36">
        <v>2003263</v>
      </c>
      <c r="B3255" s="17" t="s">
        <v>3312</v>
      </c>
      <c r="C3255" s="36" t="s">
        <v>132</v>
      </c>
      <c r="D3255" s="36">
        <v>60.19</v>
      </c>
    </row>
    <row r="3256" spans="1:4" ht="14.25" customHeight="1">
      <c r="A3256" s="36">
        <v>2003264</v>
      </c>
      <c r="B3256" s="17" t="s">
        <v>3313</v>
      </c>
      <c r="C3256" s="36" t="s">
        <v>132</v>
      </c>
      <c r="D3256" s="36">
        <v>46.63</v>
      </c>
    </row>
    <row r="3257" spans="1:4" ht="14.25" customHeight="1">
      <c r="A3257" s="36">
        <v>2003285</v>
      </c>
      <c r="B3257" s="17" t="s">
        <v>3314</v>
      </c>
      <c r="C3257" s="36" t="s">
        <v>132</v>
      </c>
      <c r="D3257" s="36">
        <v>54.67</v>
      </c>
    </row>
    <row r="3258" spans="1:4" ht="14.25" customHeight="1">
      <c r="A3258" s="36">
        <v>2003286</v>
      </c>
      <c r="B3258" s="17" t="s">
        <v>3315</v>
      </c>
      <c r="C3258" s="36" t="s">
        <v>132</v>
      </c>
      <c r="D3258" s="36">
        <v>40.75</v>
      </c>
    </row>
    <row r="3259" spans="1:4" ht="14.25" customHeight="1">
      <c r="A3259" s="36">
        <v>2003287</v>
      </c>
      <c r="B3259" s="17" t="s">
        <v>3316</v>
      </c>
      <c r="C3259" s="36" t="s">
        <v>132</v>
      </c>
      <c r="D3259" s="36">
        <v>62.15</v>
      </c>
    </row>
    <row r="3260" spans="1:4" ht="14.25" customHeight="1">
      <c r="A3260" s="36">
        <v>2003288</v>
      </c>
      <c r="B3260" s="17" t="s">
        <v>3317</v>
      </c>
      <c r="C3260" s="36" t="s">
        <v>132</v>
      </c>
      <c r="D3260" s="36">
        <v>48.18</v>
      </c>
    </row>
    <row r="3261" spans="1:4" ht="14.25" customHeight="1">
      <c r="A3261" s="36">
        <v>2003265</v>
      </c>
      <c r="B3261" s="17" t="s">
        <v>3318</v>
      </c>
      <c r="C3261" s="36" t="s">
        <v>132</v>
      </c>
      <c r="D3261" s="36">
        <v>75.930000000000007</v>
      </c>
    </row>
    <row r="3262" spans="1:4" ht="14.25" customHeight="1">
      <c r="A3262" s="36">
        <v>2003266</v>
      </c>
      <c r="B3262" s="17" t="s">
        <v>3319</v>
      </c>
      <c r="C3262" s="36" t="s">
        <v>132</v>
      </c>
      <c r="D3262" s="36">
        <v>60.12</v>
      </c>
    </row>
    <row r="3263" spans="1:4" ht="14.25" customHeight="1">
      <c r="A3263" s="36">
        <v>2003267</v>
      </c>
      <c r="B3263" s="17" t="s">
        <v>3320</v>
      </c>
      <c r="C3263" s="36" t="s">
        <v>132</v>
      </c>
      <c r="D3263" s="36">
        <v>70.02</v>
      </c>
    </row>
    <row r="3264" spans="1:4" ht="14.25" customHeight="1">
      <c r="A3264" s="36">
        <v>2003268</v>
      </c>
      <c r="B3264" s="17" t="s">
        <v>3321</v>
      </c>
      <c r="C3264" s="36" t="s">
        <v>132</v>
      </c>
      <c r="D3264" s="36">
        <v>54.14</v>
      </c>
    </row>
    <row r="3265" spans="1:4" ht="14.25" customHeight="1">
      <c r="A3265" s="36">
        <v>2003289</v>
      </c>
      <c r="B3265" s="17" t="s">
        <v>3322</v>
      </c>
      <c r="C3265" s="36" t="s">
        <v>132</v>
      </c>
      <c r="D3265" s="36">
        <v>17.21</v>
      </c>
    </row>
    <row r="3266" spans="1:4" ht="14.25" customHeight="1">
      <c r="A3266" s="36">
        <v>2003338</v>
      </c>
      <c r="B3266" s="17" t="s">
        <v>3323</v>
      </c>
      <c r="C3266" s="36" t="s">
        <v>132</v>
      </c>
      <c r="D3266" s="36">
        <v>21.63</v>
      </c>
    </row>
    <row r="3267" spans="1:4" ht="14.25" customHeight="1">
      <c r="A3267" s="36">
        <v>2003290</v>
      </c>
      <c r="B3267" s="17" t="s">
        <v>3324</v>
      </c>
      <c r="C3267" s="36" t="s">
        <v>132</v>
      </c>
      <c r="D3267" s="36">
        <v>14.35</v>
      </c>
    </row>
    <row r="3268" spans="1:4" ht="14.25" customHeight="1">
      <c r="A3268" s="36">
        <v>2003300</v>
      </c>
      <c r="B3268" s="17" t="s">
        <v>3325</v>
      </c>
      <c r="C3268" s="36" t="s">
        <v>132</v>
      </c>
      <c r="D3268" s="36">
        <v>7.57</v>
      </c>
    </row>
    <row r="3269" spans="1:4" ht="14.25" customHeight="1">
      <c r="A3269" s="36">
        <v>2003299</v>
      </c>
      <c r="B3269" s="17" t="s">
        <v>3326</v>
      </c>
      <c r="C3269" s="36" t="s">
        <v>132</v>
      </c>
      <c r="D3269" s="36">
        <v>9.57</v>
      </c>
    </row>
    <row r="3270" spans="1:4" ht="14.25" customHeight="1">
      <c r="A3270" s="36">
        <v>2003301</v>
      </c>
      <c r="B3270" s="17" t="s">
        <v>3327</v>
      </c>
      <c r="C3270" s="36" t="s">
        <v>132</v>
      </c>
      <c r="D3270" s="36">
        <v>6.69</v>
      </c>
    </row>
    <row r="3271" spans="1:4" ht="14.25" customHeight="1">
      <c r="A3271" s="36">
        <v>2004513</v>
      </c>
      <c r="B3271" s="17" t="s">
        <v>3328</v>
      </c>
      <c r="C3271" s="36" t="s">
        <v>132</v>
      </c>
      <c r="D3271" s="36">
        <v>0.11</v>
      </c>
    </row>
    <row r="3272" spans="1:4" ht="14.25" customHeight="1">
      <c r="A3272" s="36">
        <v>2003357</v>
      </c>
      <c r="B3272" s="17" t="s">
        <v>3329</v>
      </c>
      <c r="C3272" s="36" t="s">
        <v>132</v>
      </c>
      <c r="D3272" s="36">
        <v>207.99</v>
      </c>
    </row>
    <row r="3273" spans="1:4" ht="14.25" customHeight="1">
      <c r="A3273" s="36">
        <v>2003356</v>
      </c>
      <c r="B3273" s="17" t="s">
        <v>3330</v>
      </c>
      <c r="C3273" s="36" t="s">
        <v>132</v>
      </c>
      <c r="D3273" s="36">
        <v>149.03</v>
      </c>
    </row>
    <row r="3274" spans="1:4" ht="14.25" customHeight="1">
      <c r="A3274" s="36">
        <v>2003359</v>
      </c>
      <c r="B3274" s="17" t="s">
        <v>3331</v>
      </c>
      <c r="C3274" s="36" t="s">
        <v>132</v>
      </c>
      <c r="D3274" s="36">
        <v>254.61</v>
      </c>
    </row>
    <row r="3275" spans="1:4" ht="14.25" customHeight="1">
      <c r="A3275" s="36">
        <v>2003358</v>
      </c>
      <c r="B3275" s="17" t="s">
        <v>3332</v>
      </c>
      <c r="C3275" s="36" t="s">
        <v>132</v>
      </c>
      <c r="D3275" s="36">
        <v>182.06</v>
      </c>
    </row>
    <row r="3276" spans="1:4" ht="14.25" customHeight="1">
      <c r="A3276" s="36">
        <v>2003361</v>
      </c>
      <c r="B3276" s="17" t="s">
        <v>3333</v>
      </c>
      <c r="C3276" s="36" t="s">
        <v>132</v>
      </c>
      <c r="D3276" s="36">
        <v>507.71</v>
      </c>
    </row>
    <row r="3277" spans="1:4" ht="14.25" customHeight="1">
      <c r="A3277" s="36">
        <v>2003360</v>
      </c>
      <c r="B3277" s="17" t="s">
        <v>3334</v>
      </c>
      <c r="C3277" s="36" t="s">
        <v>132</v>
      </c>
      <c r="D3277" s="36">
        <v>449.86</v>
      </c>
    </row>
    <row r="3278" spans="1:4" ht="14.25" customHeight="1">
      <c r="A3278" s="36">
        <v>2003363</v>
      </c>
      <c r="B3278" s="17" t="s">
        <v>3335</v>
      </c>
      <c r="C3278" s="36" t="s">
        <v>132</v>
      </c>
      <c r="D3278" s="36">
        <v>437.14</v>
      </c>
    </row>
    <row r="3279" spans="1:4" ht="14.25" customHeight="1">
      <c r="A3279" s="36">
        <v>2003362</v>
      </c>
      <c r="B3279" s="17" t="s">
        <v>3336</v>
      </c>
      <c r="C3279" s="36" t="s">
        <v>132</v>
      </c>
      <c r="D3279" s="36">
        <v>384.51</v>
      </c>
    </row>
    <row r="3280" spans="1:4" ht="14.25" customHeight="1">
      <c r="A3280" s="36">
        <v>2003365</v>
      </c>
      <c r="B3280" s="17" t="s">
        <v>3337</v>
      </c>
      <c r="C3280" s="36" t="s">
        <v>132</v>
      </c>
      <c r="D3280" s="36">
        <v>390.06</v>
      </c>
    </row>
    <row r="3281" spans="1:4" ht="14.25" customHeight="1">
      <c r="A3281" s="36">
        <v>2003364</v>
      </c>
      <c r="B3281" s="17" t="s">
        <v>3338</v>
      </c>
      <c r="C3281" s="36" t="s">
        <v>132</v>
      </c>
      <c r="D3281" s="36">
        <v>340.9</v>
      </c>
    </row>
    <row r="3282" spans="1:4" ht="14.25" customHeight="1">
      <c r="A3282" s="36">
        <v>2003367</v>
      </c>
      <c r="B3282" s="17" t="s">
        <v>3339</v>
      </c>
      <c r="C3282" s="36" t="s">
        <v>132</v>
      </c>
      <c r="D3282" s="36">
        <v>366.46</v>
      </c>
    </row>
    <row r="3283" spans="1:4" ht="14.25" customHeight="1">
      <c r="A3283" s="36">
        <v>2003366</v>
      </c>
      <c r="B3283" s="17" t="s">
        <v>3340</v>
      </c>
      <c r="C3283" s="36" t="s">
        <v>132</v>
      </c>
      <c r="D3283" s="36">
        <v>319.02999999999997</v>
      </c>
    </row>
    <row r="3284" spans="1:4" ht="14.25" customHeight="1">
      <c r="A3284" s="36">
        <v>2003869</v>
      </c>
      <c r="B3284" s="17" t="s">
        <v>3341</v>
      </c>
      <c r="C3284" s="36" t="s">
        <v>132</v>
      </c>
      <c r="D3284" s="36">
        <v>182.85</v>
      </c>
    </row>
    <row r="3285" spans="1:4" ht="14.25" customHeight="1">
      <c r="A3285" s="36">
        <v>2003822</v>
      </c>
      <c r="B3285" s="17" t="s">
        <v>3342</v>
      </c>
      <c r="C3285" s="36" t="s">
        <v>132</v>
      </c>
      <c r="D3285" s="36">
        <v>241.25</v>
      </c>
    </row>
    <row r="3286" spans="1:4" ht="14.25" customHeight="1">
      <c r="A3286" s="36">
        <v>2003826</v>
      </c>
      <c r="B3286" s="17" t="s">
        <v>3343</v>
      </c>
      <c r="C3286" s="36" t="s">
        <v>132</v>
      </c>
      <c r="D3286" s="36">
        <v>372.04</v>
      </c>
    </row>
    <row r="3287" spans="1:4" ht="14.25" customHeight="1">
      <c r="A3287" s="36">
        <v>2003830</v>
      </c>
      <c r="B3287" s="17" t="s">
        <v>3344</v>
      </c>
      <c r="C3287" s="36" t="s">
        <v>132</v>
      </c>
      <c r="D3287" s="36">
        <v>563.51</v>
      </c>
    </row>
    <row r="3288" spans="1:4" ht="14.25" customHeight="1">
      <c r="A3288" s="36">
        <v>2003834</v>
      </c>
      <c r="B3288" s="17" t="s">
        <v>3345</v>
      </c>
      <c r="C3288" s="36" t="s">
        <v>132</v>
      </c>
      <c r="D3288" s="36">
        <v>797.72</v>
      </c>
    </row>
    <row r="3289" spans="1:4" ht="14.25" customHeight="1">
      <c r="A3289" s="36">
        <v>2003838</v>
      </c>
      <c r="B3289" s="17" t="s">
        <v>3346</v>
      </c>
      <c r="C3289" s="36" t="s">
        <v>132</v>
      </c>
      <c r="D3289" s="36">
        <v>1087.44</v>
      </c>
    </row>
    <row r="3290" spans="1:4" ht="14.25" customHeight="1">
      <c r="A3290" s="36">
        <v>2003768</v>
      </c>
      <c r="B3290" s="17" t="s">
        <v>3347</v>
      </c>
      <c r="C3290" s="36" t="s">
        <v>132</v>
      </c>
      <c r="D3290" s="36">
        <v>176.75</v>
      </c>
    </row>
    <row r="3291" spans="1:4" ht="14.25" customHeight="1">
      <c r="A3291" s="36">
        <v>2003873</v>
      </c>
      <c r="B3291" s="17" t="s">
        <v>3348</v>
      </c>
      <c r="C3291" s="36" t="s">
        <v>132</v>
      </c>
      <c r="D3291" s="36">
        <v>152.1</v>
      </c>
    </row>
    <row r="3292" spans="1:4" ht="14.25" customHeight="1">
      <c r="A3292" s="36">
        <v>2003772</v>
      </c>
      <c r="B3292" s="17" t="s">
        <v>3349</v>
      </c>
      <c r="C3292" s="36" t="s">
        <v>132</v>
      </c>
      <c r="D3292" s="36">
        <v>259.2</v>
      </c>
    </row>
    <row r="3293" spans="1:4" ht="14.25" customHeight="1">
      <c r="A3293" s="36">
        <v>2003877</v>
      </c>
      <c r="B3293" s="17" t="s">
        <v>3350</v>
      </c>
      <c r="C3293" s="36" t="s">
        <v>132</v>
      </c>
      <c r="D3293" s="36">
        <v>220.19</v>
      </c>
    </row>
    <row r="3294" spans="1:4" ht="14.25" customHeight="1">
      <c r="A3294" s="36">
        <v>2003776</v>
      </c>
      <c r="B3294" s="17" t="s">
        <v>3351</v>
      </c>
      <c r="C3294" s="36" t="s">
        <v>132</v>
      </c>
      <c r="D3294" s="36">
        <v>418.73</v>
      </c>
    </row>
    <row r="3295" spans="1:4" ht="14.25" customHeight="1">
      <c r="A3295" s="36">
        <v>2003881</v>
      </c>
      <c r="B3295" s="17" t="s">
        <v>3352</v>
      </c>
      <c r="C3295" s="36" t="s">
        <v>132</v>
      </c>
      <c r="D3295" s="36">
        <v>365.28</v>
      </c>
    </row>
    <row r="3296" spans="1:4" ht="14.25" customHeight="1">
      <c r="A3296" s="36">
        <v>2003780</v>
      </c>
      <c r="B3296" s="17" t="s">
        <v>3353</v>
      </c>
      <c r="C3296" s="36" t="s">
        <v>132</v>
      </c>
      <c r="D3296" s="36">
        <v>557.86</v>
      </c>
    </row>
    <row r="3297" spans="1:4" ht="14.25" customHeight="1">
      <c r="A3297" s="36">
        <v>2003885</v>
      </c>
      <c r="B3297" s="17" t="s">
        <v>3354</v>
      </c>
      <c r="C3297" s="36" t="s">
        <v>132</v>
      </c>
      <c r="D3297" s="36">
        <v>479.7</v>
      </c>
    </row>
    <row r="3298" spans="1:4" ht="14.25" customHeight="1">
      <c r="A3298" s="36">
        <v>2003784</v>
      </c>
      <c r="B3298" s="17" t="s">
        <v>3355</v>
      </c>
      <c r="C3298" s="36" t="s">
        <v>132</v>
      </c>
      <c r="D3298" s="36">
        <v>864.48</v>
      </c>
    </row>
    <row r="3299" spans="1:4" ht="14.25" customHeight="1">
      <c r="A3299" s="36">
        <v>2003889</v>
      </c>
      <c r="B3299" s="17" t="s">
        <v>3356</v>
      </c>
      <c r="C3299" s="36" t="s">
        <v>132</v>
      </c>
      <c r="D3299" s="36">
        <v>742.11</v>
      </c>
    </row>
    <row r="3300" spans="1:4" ht="14.25" customHeight="1">
      <c r="A3300" s="36">
        <v>2003870</v>
      </c>
      <c r="B3300" s="17" t="s">
        <v>3357</v>
      </c>
      <c r="C3300" s="36" t="s">
        <v>132</v>
      </c>
      <c r="D3300" s="36">
        <v>189.4</v>
      </c>
    </row>
    <row r="3301" spans="1:4" ht="14.25" customHeight="1">
      <c r="A3301" s="36">
        <v>2003823</v>
      </c>
      <c r="B3301" s="17" t="s">
        <v>3358</v>
      </c>
      <c r="C3301" s="36" t="s">
        <v>132</v>
      </c>
      <c r="D3301" s="36">
        <v>261.27</v>
      </c>
    </row>
    <row r="3302" spans="1:4" ht="14.25" customHeight="1">
      <c r="A3302" s="36">
        <v>2003827</v>
      </c>
      <c r="B3302" s="17" t="s">
        <v>3359</v>
      </c>
      <c r="C3302" s="36" t="s">
        <v>132</v>
      </c>
      <c r="D3302" s="36">
        <v>455.52</v>
      </c>
    </row>
    <row r="3303" spans="1:4" ht="14.25" customHeight="1">
      <c r="A3303" s="36">
        <v>2003831</v>
      </c>
      <c r="B3303" s="17" t="s">
        <v>3360</v>
      </c>
      <c r="C3303" s="36" t="s">
        <v>132</v>
      </c>
      <c r="D3303" s="36">
        <v>572.99</v>
      </c>
    </row>
    <row r="3304" spans="1:4" ht="14.25" customHeight="1">
      <c r="A3304" s="36">
        <v>2003835</v>
      </c>
      <c r="B3304" s="17" t="s">
        <v>3361</v>
      </c>
      <c r="C3304" s="36" t="s">
        <v>132</v>
      </c>
      <c r="D3304" s="36">
        <v>845.26</v>
      </c>
    </row>
    <row r="3305" spans="1:4" ht="14.25" customHeight="1">
      <c r="A3305" s="36">
        <v>2003839</v>
      </c>
      <c r="B3305" s="17" t="s">
        <v>3362</v>
      </c>
      <c r="C3305" s="36" t="s">
        <v>132</v>
      </c>
      <c r="D3305" s="36">
        <v>1329.42</v>
      </c>
    </row>
    <row r="3306" spans="1:4" ht="14.25" customHeight="1">
      <c r="A3306" s="36">
        <v>2003769</v>
      </c>
      <c r="B3306" s="17" t="s">
        <v>3363</v>
      </c>
      <c r="C3306" s="36" t="s">
        <v>132</v>
      </c>
      <c r="D3306" s="36">
        <v>189.27</v>
      </c>
    </row>
    <row r="3307" spans="1:4" ht="14.25" customHeight="1">
      <c r="A3307" s="36">
        <v>2003874</v>
      </c>
      <c r="B3307" s="17" t="s">
        <v>3364</v>
      </c>
      <c r="C3307" s="36" t="s">
        <v>132</v>
      </c>
      <c r="D3307" s="36">
        <v>164.63</v>
      </c>
    </row>
    <row r="3308" spans="1:4" ht="14.25" customHeight="1">
      <c r="A3308" s="36">
        <v>2003773</v>
      </c>
      <c r="B3308" s="17" t="s">
        <v>3365</v>
      </c>
      <c r="C3308" s="36" t="s">
        <v>132</v>
      </c>
      <c r="D3308" s="36">
        <v>309.24</v>
      </c>
    </row>
    <row r="3309" spans="1:4" ht="14.25" customHeight="1">
      <c r="A3309" s="36">
        <v>2003878</v>
      </c>
      <c r="B3309" s="17" t="s">
        <v>3366</v>
      </c>
      <c r="C3309" s="36" t="s">
        <v>132</v>
      </c>
      <c r="D3309" s="36">
        <v>270.32</v>
      </c>
    </row>
    <row r="3310" spans="1:4" ht="14.25" customHeight="1">
      <c r="A3310" s="36">
        <v>2003777</v>
      </c>
      <c r="B3310" s="17" t="s">
        <v>3367</v>
      </c>
      <c r="C3310" s="36" t="s">
        <v>132</v>
      </c>
      <c r="D3310" s="36">
        <v>468.77</v>
      </c>
    </row>
    <row r="3311" spans="1:4" ht="14.25" customHeight="1">
      <c r="A3311" s="36">
        <v>2003882</v>
      </c>
      <c r="B3311" s="17" t="s">
        <v>3368</v>
      </c>
      <c r="C3311" s="36" t="s">
        <v>132</v>
      </c>
      <c r="D3311" s="36">
        <v>415.4</v>
      </c>
    </row>
    <row r="3312" spans="1:4" ht="14.25" customHeight="1">
      <c r="A3312" s="36">
        <v>2003781</v>
      </c>
      <c r="B3312" s="17" t="s">
        <v>3369</v>
      </c>
      <c r="C3312" s="36" t="s">
        <v>132</v>
      </c>
      <c r="D3312" s="36">
        <v>670.45</v>
      </c>
    </row>
    <row r="3313" spans="1:4" ht="14.25" customHeight="1">
      <c r="A3313" s="36">
        <v>2003886</v>
      </c>
      <c r="B3313" s="17" t="s">
        <v>3370</v>
      </c>
      <c r="C3313" s="36" t="s">
        <v>132</v>
      </c>
      <c r="D3313" s="36">
        <v>592.49</v>
      </c>
    </row>
    <row r="3314" spans="1:4" ht="14.25" customHeight="1">
      <c r="A3314" s="36">
        <v>2003785</v>
      </c>
      <c r="B3314" s="17" t="s">
        <v>3371</v>
      </c>
      <c r="C3314" s="36" t="s">
        <v>132</v>
      </c>
      <c r="D3314" s="36">
        <v>1039.6099999999999</v>
      </c>
    </row>
    <row r="3315" spans="1:4" ht="14.25" customHeight="1">
      <c r="A3315" s="36">
        <v>2003890</v>
      </c>
      <c r="B3315" s="17" t="s">
        <v>3372</v>
      </c>
      <c r="C3315" s="36" t="s">
        <v>132</v>
      </c>
      <c r="D3315" s="36">
        <v>917.56</v>
      </c>
    </row>
    <row r="3316" spans="1:4" ht="14.25" customHeight="1">
      <c r="A3316" s="36">
        <v>2003871</v>
      </c>
      <c r="B3316" s="17" t="s">
        <v>3373</v>
      </c>
      <c r="C3316" s="36" t="s">
        <v>132</v>
      </c>
      <c r="D3316" s="36">
        <v>197.37</v>
      </c>
    </row>
    <row r="3317" spans="1:4" ht="14.25" customHeight="1">
      <c r="A3317" s="36">
        <v>2003824</v>
      </c>
      <c r="B3317" s="17" t="s">
        <v>3374</v>
      </c>
      <c r="C3317" s="36" t="s">
        <v>132</v>
      </c>
      <c r="D3317" s="36">
        <v>286.48</v>
      </c>
    </row>
    <row r="3318" spans="1:4" ht="14.25" customHeight="1">
      <c r="A3318" s="36">
        <v>2003828</v>
      </c>
      <c r="B3318" s="17" t="s">
        <v>3375</v>
      </c>
      <c r="C3318" s="36" t="s">
        <v>132</v>
      </c>
      <c r="D3318" s="36">
        <v>477.09</v>
      </c>
    </row>
    <row r="3319" spans="1:4" ht="14.25" customHeight="1">
      <c r="A3319" s="36">
        <v>2003832</v>
      </c>
      <c r="B3319" s="17" t="s">
        <v>3376</v>
      </c>
      <c r="C3319" s="36" t="s">
        <v>132</v>
      </c>
      <c r="D3319" s="36">
        <v>667.99</v>
      </c>
    </row>
    <row r="3320" spans="1:4" ht="14.25" customHeight="1">
      <c r="A3320" s="36">
        <v>2003836</v>
      </c>
      <c r="B3320" s="17" t="s">
        <v>3377</v>
      </c>
      <c r="C3320" s="36" t="s">
        <v>132</v>
      </c>
      <c r="D3320" s="36">
        <v>947.54</v>
      </c>
    </row>
    <row r="3321" spans="1:4" ht="14.25" customHeight="1">
      <c r="A3321" s="36">
        <v>2003840</v>
      </c>
      <c r="B3321" s="17" t="s">
        <v>3378</v>
      </c>
      <c r="C3321" s="36" t="s">
        <v>132</v>
      </c>
      <c r="D3321" s="36">
        <v>1413.25</v>
      </c>
    </row>
    <row r="3322" spans="1:4" ht="14.25" customHeight="1">
      <c r="A3322" s="36">
        <v>2003770</v>
      </c>
      <c r="B3322" s="17" t="s">
        <v>3379</v>
      </c>
      <c r="C3322" s="36" t="s">
        <v>132</v>
      </c>
      <c r="D3322" s="36">
        <v>251.81</v>
      </c>
    </row>
    <row r="3323" spans="1:4" ht="14.25" customHeight="1">
      <c r="A3323" s="36">
        <v>2003875</v>
      </c>
      <c r="B3323" s="17" t="s">
        <v>3380</v>
      </c>
      <c r="C3323" s="36" t="s">
        <v>132</v>
      </c>
      <c r="D3323" s="36">
        <v>227.29</v>
      </c>
    </row>
    <row r="3324" spans="1:4" ht="14.25" customHeight="1">
      <c r="A3324" s="36">
        <v>2003774</v>
      </c>
      <c r="B3324" s="17" t="s">
        <v>3381</v>
      </c>
      <c r="C3324" s="36" t="s">
        <v>132</v>
      </c>
      <c r="D3324" s="36">
        <v>409.68</v>
      </c>
    </row>
    <row r="3325" spans="1:4" ht="14.25" customHeight="1">
      <c r="A3325" s="36">
        <v>2003879</v>
      </c>
      <c r="B3325" s="17" t="s">
        <v>3382</v>
      </c>
      <c r="C3325" s="36" t="s">
        <v>132</v>
      </c>
      <c r="D3325" s="36">
        <v>366.13</v>
      </c>
    </row>
    <row r="3326" spans="1:4" ht="14.25" customHeight="1">
      <c r="A3326" s="36">
        <v>2003778</v>
      </c>
      <c r="B3326" s="17" t="s">
        <v>3383</v>
      </c>
      <c r="C3326" s="36" t="s">
        <v>132</v>
      </c>
      <c r="D3326" s="36">
        <v>571.32000000000005</v>
      </c>
    </row>
    <row r="3327" spans="1:4" ht="14.25" customHeight="1">
      <c r="A3327" s="36">
        <v>2003883</v>
      </c>
      <c r="B3327" s="17" t="s">
        <v>3384</v>
      </c>
      <c r="C3327" s="36" t="s">
        <v>132</v>
      </c>
      <c r="D3327" s="36">
        <v>503.2</v>
      </c>
    </row>
    <row r="3328" spans="1:4" ht="14.25" customHeight="1">
      <c r="A3328" s="36">
        <v>2003782</v>
      </c>
      <c r="B3328" s="17" t="s">
        <v>3385</v>
      </c>
      <c r="C3328" s="36" t="s">
        <v>132</v>
      </c>
      <c r="D3328" s="36">
        <v>854.17</v>
      </c>
    </row>
    <row r="3329" spans="1:4" ht="14.25" customHeight="1">
      <c r="A3329" s="36">
        <v>2003887</v>
      </c>
      <c r="B3329" s="17" t="s">
        <v>3386</v>
      </c>
      <c r="C3329" s="36" t="s">
        <v>132</v>
      </c>
      <c r="D3329" s="36">
        <v>750</v>
      </c>
    </row>
    <row r="3330" spans="1:4" ht="14.25" customHeight="1">
      <c r="A3330" s="36">
        <v>2003786</v>
      </c>
      <c r="B3330" s="17" t="s">
        <v>3387</v>
      </c>
      <c r="C3330" s="36" t="s">
        <v>132</v>
      </c>
      <c r="D3330" s="36">
        <v>1335.29</v>
      </c>
    </row>
    <row r="3331" spans="1:4" ht="14.25" customHeight="1">
      <c r="A3331" s="36">
        <v>2003891</v>
      </c>
      <c r="B3331" s="17" t="s">
        <v>3388</v>
      </c>
      <c r="C3331" s="36" t="s">
        <v>132</v>
      </c>
      <c r="D3331" s="36">
        <v>1173.48</v>
      </c>
    </row>
    <row r="3332" spans="1:4" ht="14.25" customHeight="1">
      <c r="A3332" s="36">
        <v>2003872</v>
      </c>
      <c r="B3332" s="17" t="s">
        <v>3389</v>
      </c>
      <c r="C3332" s="36" t="s">
        <v>132</v>
      </c>
      <c r="D3332" s="36">
        <v>354.63</v>
      </c>
    </row>
    <row r="3333" spans="1:4" ht="14.25" customHeight="1">
      <c r="A3333" s="36">
        <v>2003825</v>
      </c>
      <c r="B3333" s="17" t="s">
        <v>3390</v>
      </c>
      <c r="C3333" s="36" t="s">
        <v>132</v>
      </c>
      <c r="D3333" s="36">
        <v>409.54</v>
      </c>
    </row>
    <row r="3334" spans="1:4" ht="14.25" customHeight="1">
      <c r="A3334" s="36">
        <v>2003829</v>
      </c>
      <c r="B3334" s="17" t="s">
        <v>3391</v>
      </c>
      <c r="C3334" s="36" t="s">
        <v>132</v>
      </c>
      <c r="D3334" s="36">
        <v>513.71</v>
      </c>
    </row>
    <row r="3335" spans="1:4" ht="14.25" customHeight="1">
      <c r="A3335" s="36">
        <v>2003833</v>
      </c>
      <c r="B3335" s="17" t="s">
        <v>3392</v>
      </c>
      <c r="C3335" s="36" t="s">
        <v>132</v>
      </c>
      <c r="D3335" s="36">
        <v>669.43</v>
      </c>
    </row>
    <row r="3336" spans="1:4" ht="14.25" customHeight="1">
      <c r="A3336" s="36">
        <v>2003837</v>
      </c>
      <c r="B3336" s="17" t="s">
        <v>3393</v>
      </c>
      <c r="C3336" s="36" t="s">
        <v>132</v>
      </c>
      <c r="D3336" s="36">
        <v>1062.6500000000001</v>
      </c>
    </row>
    <row r="3337" spans="1:4" ht="14.25" customHeight="1">
      <c r="A3337" s="36">
        <v>2003841</v>
      </c>
      <c r="B3337" s="17" t="s">
        <v>3394</v>
      </c>
      <c r="C3337" s="36" t="s">
        <v>132</v>
      </c>
      <c r="D3337" s="36">
        <v>1517.19</v>
      </c>
    </row>
    <row r="3338" spans="1:4" ht="14.25" customHeight="1">
      <c r="A3338" s="36">
        <v>2003771</v>
      </c>
      <c r="B3338" s="17" t="s">
        <v>3395</v>
      </c>
      <c r="C3338" s="36" t="s">
        <v>132</v>
      </c>
      <c r="D3338" s="36">
        <v>302.27</v>
      </c>
    </row>
    <row r="3339" spans="1:4" ht="14.25" customHeight="1">
      <c r="A3339" s="36">
        <v>2003876</v>
      </c>
      <c r="B3339" s="17" t="s">
        <v>3396</v>
      </c>
      <c r="C3339" s="36" t="s">
        <v>132</v>
      </c>
      <c r="D3339" s="36">
        <v>273.04000000000002</v>
      </c>
    </row>
    <row r="3340" spans="1:4" ht="14.25" customHeight="1">
      <c r="A3340" s="36">
        <v>2003775</v>
      </c>
      <c r="B3340" s="17" t="s">
        <v>3397</v>
      </c>
      <c r="C3340" s="36" t="s">
        <v>132</v>
      </c>
      <c r="D3340" s="36">
        <v>472.11</v>
      </c>
    </row>
    <row r="3341" spans="1:4" ht="14.25" customHeight="1">
      <c r="A3341" s="36">
        <v>2003880</v>
      </c>
      <c r="B3341" s="17" t="s">
        <v>3398</v>
      </c>
      <c r="C3341" s="36" t="s">
        <v>132</v>
      </c>
      <c r="D3341" s="36">
        <v>419.37</v>
      </c>
    </row>
    <row r="3342" spans="1:4" ht="14.25" customHeight="1">
      <c r="A3342" s="36">
        <v>2003779</v>
      </c>
      <c r="B3342" s="17" t="s">
        <v>3399</v>
      </c>
      <c r="C3342" s="36" t="s">
        <v>132</v>
      </c>
      <c r="D3342" s="36">
        <v>702.57</v>
      </c>
    </row>
    <row r="3343" spans="1:4" ht="14.25" customHeight="1">
      <c r="A3343" s="36">
        <v>2003884</v>
      </c>
      <c r="B3343" s="17" t="s">
        <v>3400</v>
      </c>
      <c r="C3343" s="36" t="s">
        <v>132</v>
      </c>
      <c r="D3343" s="36">
        <v>623.05999999999995</v>
      </c>
    </row>
    <row r="3344" spans="1:4" ht="14.25" customHeight="1">
      <c r="A3344" s="36">
        <v>2003783</v>
      </c>
      <c r="B3344" s="17" t="s">
        <v>3401</v>
      </c>
      <c r="C3344" s="36" t="s">
        <v>132</v>
      </c>
      <c r="D3344" s="36">
        <v>1005.09</v>
      </c>
    </row>
    <row r="3345" spans="1:4" ht="14.25" customHeight="1">
      <c r="A3345" s="36">
        <v>2003888</v>
      </c>
      <c r="B3345" s="17" t="s">
        <v>3402</v>
      </c>
      <c r="C3345" s="36" t="s">
        <v>132</v>
      </c>
      <c r="D3345" s="36">
        <v>886.9</v>
      </c>
    </row>
    <row r="3346" spans="1:4" ht="14.25" customHeight="1">
      <c r="A3346" s="36">
        <v>2003787</v>
      </c>
      <c r="B3346" s="17" t="s">
        <v>3403</v>
      </c>
      <c r="C3346" s="36" t="s">
        <v>132</v>
      </c>
      <c r="D3346" s="36">
        <v>1563.86</v>
      </c>
    </row>
    <row r="3347" spans="1:4" ht="14.25" customHeight="1">
      <c r="A3347" s="36">
        <v>2003892</v>
      </c>
      <c r="B3347" s="17" t="s">
        <v>3404</v>
      </c>
      <c r="C3347" s="36" t="s">
        <v>132</v>
      </c>
      <c r="D3347" s="36">
        <v>1396.54</v>
      </c>
    </row>
    <row r="3348" spans="1:4" ht="14.25" customHeight="1">
      <c r="A3348" s="36">
        <v>2003851</v>
      </c>
      <c r="B3348" s="17" t="s">
        <v>3405</v>
      </c>
      <c r="C3348" s="36" t="s">
        <v>132</v>
      </c>
      <c r="D3348" s="36">
        <v>86.73</v>
      </c>
    </row>
    <row r="3349" spans="1:4" ht="14.25" customHeight="1">
      <c r="A3349" s="36">
        <v>2003935</v>
      </c>
      <c r="B3349" s="17" t="s">
        <v>3406</v>
      </c>
      <c r="C3349" s="36" t="s">
        <v>132</v>
      </c>
      <c r="D3349" s="36">
        <v>9.11</v>
      </c>
    </row>
    <row r="3350" spans="1:4" ht="14.25" customHeight="1">
      <c r="A3350" s="36">
        <v>2003934</v>
      </c>
      <c r="B3350" s="17" t="s">
        <v>3407</v>
      </c>
      <c r="C3350" s="36" t="s">
        <v>132</v>
      </c>
      <c r="D3350" s="36">
        <v>13.57</v>
      </c>
    </row>
    <row r="3351" spans="1:4" ht="14.25" customHeight="1">
      <c r="A3351" s="36">
        <v>2003990</v>
      </c>
      <c r="B3351" s="17" t="s">
        <v>3408</v>
      </c>
      <c r="C3351" s="36" t="s">
        <v>132</v>
      </c>
      <c r="D3351" s="36">
        <v>1314.69</v>
      </c>
    </row>
    <row r="3352" spans="1:4" ht="14.25" customHeight="1">
      <c r="A3352" s="36">
        <v>2003991</v>
      </c>
      <c r="B3352" s="17" t="s">
        <v>3409</v>
      </c>
      <c r="C3352" s="36" t="s">
        <v>132</v>
      </c>
      <c r="D3352" s="36">
        <v>1271.58</v>
      </c>
    </row>
    <row r="3353" spans="1:4" ht="14.25" customHeight="1">
      <c r="A3353" s="36">
        <v>2003992</v>
      </c>
      <c r="B3353" s="17" t="s">
        <v>3410</v>
      </c>
      <c r="C3353" s="36" t="s">
        <v>132</v>
      </c>
      <c r="D3353" s="36">
        <v>1751.52</v>
      </c>
    </row>
    <row r="3354" spans="1:4" ht="14.25" customHeight="1">
      <c r="A3354" s="36">
        <v>2003993</v>
      </c>
      <c r="B3354" s="17" t="s">
        <v>3411</v>
      </c>
      <c r="C3354" s="36" t="s">
        <v>132</v>
      </c>
      <c r="D3354" s="36">
        <v>2371.09</v>
      </c>
    </row>
    <row r="3355" spans="1:4" ht="14.25" customHeight="1">
      <c r="A3355" s="36">
        <v>2003994</v>
      </c>
      <c r="B3355" s="17" t="s">
        <v>3412</v>
      </c>
      <c r="C3355" s="36" t="s">
        <v>132</v>
      </c>
      <c r="D3355" s="36">
        <v>7178.32</v>
      </c>
    </row>
    <row r="3356" spans="1:4" ht="14.25" customHeight="1">
      <c r="A3356" s="36">
        <v>2003995</v>
      </c>
      <c r="B3356" s="17" t="s">
        <v>3413</v>
      </c>
      <c r="C3356" s="36" t="s">
        <v>132</v>
      </c>
      <c r="D3356" s="36">
        <v>8688.61</v>
      </c>
    </row>
    <row r="3357" spans="1:4" ht="14.25" customHeight="1">
      <c r="A3357" s="36">
        <v>2003996</v>
      </c>
      <c r="B3357" s="17" t="s">
        <v>3414</v>
      </c>
      <c r="C3357" s="36" t="s">
        <v>132</v>
      </c>
      <c r="D3357" s="36">
        <v>14551.97</v>
      </c>
    </row>
    <row r="3358" spans="1:4" ht="14.25" customHeight="1">
      <c r="A3358" s="36">
        <v>2003997</v>
      </c>
      <c r="B3358" s="17" t="s">
        <v>3415</v>
      </c>
      <c r="C3358" s="36" t="s">
        <v>132</v>
      </c>
      <c r="D3358" s="36">
        <v>20485.310000000001</v>
      </c>
    </row>
    <row r="3359" spans="1:4" ht="14.25" customHeight="1">
      <c r="A3359" s="36">
        <v>2003983</v>
      </c>
      <c r="B3359" s="17" t="s">
        <v>3416</v>
      </c>
      <c r="C3359" s="36" t="s">
        <v>132</v>
      </c>
      <c r="D3359" s="36">
        <v>211.86</v>
      </c>
    </row>
    <row r="3360" spans="1:4" ht="14.25" customHeight="1">
      <c r="A3360" s="36">
        <v>2003984</v>
      </c>
      <c r="B3360" s="17" t="s">
        <v>3417</v>
      </c>
      <c r="C3360" s="36" t="s">
        <v>132</v>
      </c>
      <c r="D3360" s="36">
        <v>234.35</v>
      </c>
    </row>
    <row r="3361" spans="1:4" ht="14.25" customHeight="1">
      <c r="A3361" s="36">
        <v>2003985</v>
      </c>
      <c r="B3361" s="17" t="s">
        <v>3418</v>
      </c>
      <c r="C3361" s="36" t="s">
        <v>132</v>
      </c>
      <c r="D3361" s="36">
        <v>346.69</v>
      </c>
    </row>
    <row r="3362" spans="1:4" ht="14.25" customHeight="1">
      <c r="A3362" s="36">
        <v>2003986</v>
      </c>
      <c r="B3362" s="17" t="s">
        <v>3419</v>
      </c>
      <c r="C3362" s="36" t="s">
        <v>132</v>
      </c>
      <c r="D3362" s="36">
        <v>505.44</v>
      </c>
    </row>
    <row r="3363" spans="1:4" ht="14.25" customHeight="1">
      <c r="A3363" s="36">
        <v>2003987</v>
      </c>
      <c r="B3363" s="17" t="s">
        <v>3420</v>
      </c>
      <c r="C3363" s="36" t="s">
        <v>132</v>
      </c>
      <c r="D3363" s="36">
        <v>667.81</v>
      </c>
    </row>
    <row r="3364" spans="1:4" ht="14.25" customHeight="1">
      <c r="A3364" s="36">
        <v>2003988</v>
      </c>
      <c r="B3364" s="17" t="s">
        <v>3421</v>
      </c>
      <c r="C3364" s="36" t="s">
        <v>132</v>
      </c>
      <c r="D3364" s="36">
        <v>738.94</v>
      </c>
    </row>
    <row r="3365" spans="1:4" ht="14.25" customHeight="1">
      <c r="A3365" s="36">
        <v>2003989</v>
      </c>
      <c r="B3365" s="17" t="s">
        <v>3422</v>
      </c>
      <c r="C3365" s="36" t="s">
        <v>132</v>
      </c>
      <c r="D3365" s="36">
        <v>899.24</v>
      </c>
    </row>
    <row r="3366" spans="1:4" ht="14.25" customHeight="1">
      <c r="A3366" s="36">
        <v>2003298</v>
      </c>
      <c r="B3366" s="17" t="s">
        <v>3423</v>
      </c>
      <c r="C3366" s="36" t="s">
        <v>132</v>
      </c>
      <c r="D3366" s="36">
        <v>12.13</v>
      </c>
    </row>
    <row r="3367" spans="1:4" ht="14.25" customHeight="1">
      <c r="A3367" s="36">
        <v>2003297</v>
      </c>
      <c r="B3367" s="17" t="s">
        <v>3424</v>
      </c>
      <c r="C3367" s="36" t="s">
        <v>132</v>
      </c>
      <c r="D3367" s="36">
        <v>14.82</v>
      </c>
    </row>
    <row r="3368" spans="1:4" ht="14.25" customHeight="1">
      <c r="A3368" s="36">
        <v>2003315</v>
      </c>
      <c r="B3368" s="17" t="s">
        <v>3425</v>
      </c>
      <c r="C3368" s="36" t="s">
        <v>132</v>
      </c>
      <c r="D3368" s="36">
        <v>104.44</v>
      </c>
    </row>
    <row r="3369" spans="1:4" ht="14.25" customHeight="1">
      <c r="A3369" s="36">
        <v>2003314</v>
      </c>
      <c r="B3369" s="17" t="s">
        <v>3426</v>
      </c>
      <c r="C3369" s="36" t="s">
        <v>132</v>
      </c>
      <c r="D3369" s="36">
        <v>81.849999999999994</v>
      </c>
    </row>
    <row r="3370" spans="1:4" ht="14.25" customHeight="1">
      <c r="A3370" s="36">
        <v>2003313</v>
      </c>
      <c r="B3370" s="17" t="s">
        <v>3427</v>
      </c>
      <c r="C3370" s="36" t="s">
        <v>132</v>
      </c>
      <c r="D3370" s="36">
        <v>129.80000000000001</v>
      </c>
    </row>
    <row r="3371" spans="1:4" ht="14.25" customHeight="1">
      <c r="A3371" s="36">
        <v>2003312</v>
      </c>
      <c r="B3371" s="17" t="s">
        <v>3428</v>
      </c>
      <c r="C3371" s="36" t="s">
        <v>132</v>
      </c>
      <c r="D3371" s="36">
        <v>101.55</v>
      </c>
    </row>
    <row r="3372" spans="1:4" ht="14.25" customHeight="1">
      <c r="A3372" s="36">
        <v>2003311</v>
      </c>
      <c r="B3372" s="17" t="s">
        <v>3429</v>
      </c>
      <c r="C3372" s="36" t="s">
        <v>132</v>
      </c>
      <c r="D3372" s="36">
        <v>37.36</v>
      </c>
    </row>
    <row r="3373" spans="1:4" ht="14.25" customHeight="1">
      <c r="A3373" s="36">
        <v>2003310</v>
      </c>
      <c r="B3373" s="17" t="s">
        <v>3430</v>
      </c>
      <c r="C3373" s="36" t="s">
        <v>132</v>
      </c>
      <c r="D3373" s="36">
        <v>47.03</v>
      </c>
    </row>
    <row r="3374" spans="1:4" ht="14.25" customHeight="1">
      <c r="A3374" s="36">
        <v>2003296</v>
      </c>
      <c r="B3374" s="17" t="s">
        <v>3431</v>
      </c>
      <c r="C3374" s="36" t="s">
        <v>132</v>
      </c>
      <c r="D3374" s="36">
        <v>12.13</v>
      </c>
    </row>
    <row r="3375" spans="1:4" ht="14.25" customHeight="1">
      <c r="A3375" s="36">
        <v>2003295</v>
      </c>
      <c r="B3375" s="17" t="s">
        <v>3432</v>
      </c>
      <c r="C3375" s="36" t="s">
        <v>132</v>
      </c>
      <c r="D3375" s="36">
        <v>14.82</v>
      </c>
    </row>
    <row r="3376" spans="1:4" ht="14.25" customHeight="1">
      <c r="A3376" s="36">
        <v>2003309</v>
      </c>
      <c r="B3376" s="17" t="s">
        <v>3433</v>
      </c>
      <c r="C3376" s="36" t="s">
        <v>132</v>
      </c>
      <c r="D3376" s="36">
        <v>104.44</v>
      </c>
    </row>
    <row r="3377" spans="1:4" ht="14.25" customHeight="1">
      <c r="A3377" s="36">
        <v>2003308</v>
      </c>
      <c r="B3377" s="17" t="s">
        <v>3434</v>
      </c>
      <c r="C3377" s="36" t="s">
        <v>132</v>
      </c>
      <c r="D3377" s="36">
        <v>81.849999999999994</v>
      </c>
    </row>
    <row r="3378" spans="1:4" ht="14.25" customHeight="1">
      <c r="A3378" s="36">
        <v>2003307</v>
      </c>
      <c r="B3378" s="17" t="s">
        <v>3435</v>
      </c>
      <c r="C3378" s="36" t="s">
        <v>132</v>
      </c>
      <c r="D3378" s="36">
        <v>129.80000000000001</v>
      </c>
    </row>
    <row r="3379" spans="1:4" ht="14.25" customHeight="1">
      <c r="A3379" s="36">
        <v>2003306</v>
      </c>
      <c r="B3379" s="17" t="s">
        <v>3436</v>
      </c>
      <c r="C3379" s="36" t="s">
        <v>132</v>
      </c>
      <c r="D3379" s="36">
        <v>101.55</v>
      </c>
    </row>
    <row r="3380" spans="1:4" ht="14.25" customHeight="1">
      <c r="A3380" s="36">
        <v>2003305</v>
      </c>
      <c r="B3380" s="17" t="s">
        <v>3437</v>
      </c>
      <c r="C3380" s="36" t="s">
        <v>132</v>
      </c>
      <c r="D3380" s="36">
        <v>37.36</v>
      </c>
    </row>
    <row r="3381" spans="1:4" ht="14.25" customHeight="1">
      <c r="A3381" s="36">
        <v>2003304</v>
      </c>
      <c r="B3381" s="17" t="s">
        <v>3438</v>
      </c>
      <c r="C3381" s="36" t="s">
        <v>132</v>
      </c>
      <c r="D3381" s="36">
        <v>47.03</v>
      </c>
    </row>
    <row r="3382" spans="1:4" ht="14.25" customHeight="1">
      <c r="A3382" s="36">
        <v>2105846</v>
      </c>
      <c r="B3382" s="17" t="s">
        <v>3439</v>
      </c>
      <c r="C3382" s="36" t="s">
        <v>1488</v>
      </c>
      <c r="D3382" s="36">
        <v>475.43</v>
      </c>
    </row>
    <row r="3383" spans="1:4" ht="14.25" customHeight="1">
      <c r="A3383" s="36">
        <v>2105929</v>
      </c>
      <c r="B3383" s="17" t="s">
        <v>3440</v>
      </c>
      <c r="C3383" s="36" t="s">
        <v>1488</v>
      </c>
      <c r="D3383" s="36">
        <v>540.47</v>
      </c>
    </row>
    <row r="3384" spans="1:4" ht="14.25" customHeight="1">
      <c r="A3384" s="36">
        <v>2105933</v>
      </c>
      <c r="B3384" s="17" t="s">
        <v>3441</v>
      </c>
      <c r="C3384" s="36" t="s">
        <v>1488</v>
      </c>
      <c r="D3384" s="36">
        <v>605.52</v>
      </c>
    </row>
    <row r="3385" spans="1:4" ht="14.25" customHeight="1">
      <c r="A3385" s="36">
        <v>2106293</v>
      </c>
      <c r="B3385" s="17" t="s">
        <v>3442</v>
      </c>
      <c r="C3385" s="36" t="s">
        <v>1488</v>
      </c>
      <c r="D3385" s="36">
        <v>212.42</v>
      </c>
    </row>
    <row r="3386" spans="1:4" ht="14.25" customHeight="1">
      <c r="A3386" s="36">
        <v>2108165</v>
      </c>
      <c r="B3386" s="17" t="s">
        <v>3443</v>
      </c>
      <c r="C3386" s="36" t="s">
        <v>249</v>
      </c>
      <c r="D3386" s="36">
        <v>34.85</v>
      </c>
    </row>
    <row r="3387" spans="1:4" ht="14.25" customHeight="1">
      <c r="A3387" s="36">
        <v>2108166</v>
      </c>
      <c r="B3387" s="17" t="s">
        <v>3444</v>
      </c>
      <c r="C3387" s="36" t="s">
        <v>249</v>
      </c>
      <c r="D3387" s="36">
        <v>23.89</v>
      </c>
    </row>
    <row r="3388" spans="1:4" ht="14.25" customHeight="1">
      <c r="A3388" s="36">
        <v>2108167</v>
      </c>
      <c r="B3388" s="17" t="s">
        <v>3445</v>
      </c>
      <c r="C3388" s="36" t="s">
        <v>249</v>
      </c>
      <c r="D3388" s="36">
        <v>21</v>
      </c>
    </row>
    <row r="3389" spans="1:4" ht="14.25" customHeight="1">
      <c r="A3389" s="36">
        <v>2108168</v>
      </c>
      <c r="B3389" s="17" t="s">
        <v>3446</v>
      </c>
      <c r="C3389" s="36" t="s">
        <v>249</v>
      </c>
      <c r="D3389" s="36">
        <v>20.07</v>
      </c>
    </row>
    <row r="3390" spans="1:4" ht="14.25" customHeight="1">
      <c r="A3390" s="36">
        <v>2108169</v>
      </c>
      <c r="B3390" s="17" t="s">
        <v>3447</v>
      </c>
      <c r="C3390" s="36" t="s">
        <v>249</v>
      </c>
      <c r="D3390" s="36">
        <v>51.16</v>
      </c>
    </row>
    <row r="3391" spans="1:4" ht="14.25" customHeight="1">
      <c r="A3391" s="36">
        <v>2108170</v>
      </c>
      <c r="B3391" s="17" t="s">
        <v>3448</v>
      </c>
      <c r="C3391" s="36" t="s">
        <v>249</v>
      </c>
      <c r="D3391" s="36">
        <v>36.07</v>
      </c>
    </row>
    <row r="3392" spans="1:4" ht="14.25" customHeight="1">
      <c r="A3392" s="36">
        <v>2108171</v>
      </c>
      <c r="B3392" s="17" t="s">
        <v>3449</v>
      </c>
      <c r="C3392" s="36" t="s">
        <v>249</v>
      </c>
      <c r="D3392" s="36">
        <v>32.619999999999997</v>
      </c>
    </row>
    <row r="3393" spans="1:4" ht="14.25" customHeight="1">
      <c r="A3393" s="36">
        <v>2108172</v>
      </c>
      <c r="B3393" s="17" t="s">
        <v>3450</v>
      </c>
      <c r="C3393" s="36" t="s">
        <v>249</v>
      </c>
      <c r="D3393" s="36">
        <v>32.520000000000003</v>
      </c>
    </row>
    <row r="3394" spans="1:4" ht="14.25" customHeight="1">
      <c r="A3394" s="36">
        <v>2106292</v>
      </c>
      <c r="B3394" s="17" t="s">
        <v>3451</v>
      </c>
      <c r="C3394" s="36" t="s">
        <v>1488</v>
      </c>
      <c r="D3394" s="36">
        <v>139.47</v>
      </c>
    </row>
    <row r="3395" spans="1:4" ht="14.25" customHeight="1">
      <c r="A3395" s="36">
        <v>2106291</v>
      </c>
      <c r="B3395" s="17" t="s">
        <v>3452</v>
      </c>
      <c r="C3395" s="36" t="s">
        <v>1488</v>
      </c>
      <c r="D3395" s="36">
        <v>206.8</v>
      </c>
    </row>
    <row r="3396" spans="1:4" ht="14.25" customHeight="1">
      <c r="A3396" s="36">
        <v>2106235</v>
      </c>
      <c r="B3396" s="17" t="s">
        <v>3453</v>
      </c>
      <c r="C3396" s="36" t="s">
        <v>249</v>
      </c>
      <c r="D3396" s="36">
        <v>2.87</v>
      </c>
    </row>
    <row r="3397" spans="1:4" ht="14.25" customHeight="1">
      <c r="A3397" s="36">
        <v>2106232</v>
      </c>
      <c r="B3397" s="17" t="s">
        <v>3454</v>
      </c>
      <c r="C3397" s="36" t="s">
        <v>53</v>
      </c>
      <c r="D3397" s="36">
        <v>14.43</v>
      </c>
    </row>
    <row r="3398" spans="1:4" ht="14.25" customHeight="1">
      <c r="A3398" s="36">
        <v>2106233</v>
      </c>
      <c r="B3398" s="17" t="s">
        <v>3455</v>
      </c>
      <c r="C3398" s="36" t="s">
        <v>53</v>
      </c>
      <c r="D3398" s="36">
        <v>11.19</v>
      </c>
    </row>
    <row r="3399" spans="1:4" ht="14.25" customHeight="1">
      <c r="A3399" s="36">
        <v>2105605</v>
      </c>
      <c r="B3399" s="17" t="s">
        <v>3456</v>
      </c>
      <c r="C3399" s="36" t="s">
        <v>249</v>
      </c>
      <c r="D3399" s="36">
        <v>55.72</v>
      </c>
    </row>
    <row r="3400" spans="1:4" ht="14.25" customHeight="1">
      <c r="A3400" s="36">
        <v>2106298</v>
      </c>
      <c r="B3400" s="17" t="s">
        <v>3457</v>
      </c>
      <c r="C3400" s="36" t="s">
        <v>132</v>
      </c>
      <c r="D3400" s="36">
        <v>34.18</v>
      </c>
    </row>
    <row r="3401" spans="1:4" ht="14.25" customHeight="1">
      <c r="A3401" s="36">
        <v>2106295</v>
      </c>
      <c r="B3401" s="17" t="s">
        <v>3458</v>
      </c>
      <c r="C3401" s="36" t="s">
        <v>132</v>
      </c>
      <c r="D3401" s="36">
        <v>17.46</v>
      </c>
    </row>
    <row r="3402" spans="1:4" ht="14.25" customHeight="1">
      <c r="A3402" s="36">
        <v>2106294</v>
      </c>
      <c r="B3402" s="17" t="s">
        <v>3459</v>
      </c>
      <c r="C3402" s="36" t="s">
        <v>132</v>
      </c>
      <c r="D3402" s="36">
        <v>24.02</v>
      </c>
    </row>
    <row r="3403" spans="1:4" ht="14.25" customHeight="1">
      <c r="A3403" s="36">
        <v>2106297</v>
      </c>
      <c r="B3403" s="17" t="s">
        <v>3460</v>
      </c>
      <c r="C3403" s="36" t="s">
        <v>132</v>
      </c>
      <c r="D3403" s="36">
        <v>28.4</v>
      </c>
    </row>
    <row r="3404" spans="1:4" ht="14.25" customHeight="1">
      <c r="A3404" s="36">
        <v>2106296</v>
      </c>
      <c r="B3404" s="17" t="s">
        <v>3461</v>
      </c>
      <c r="C3404" s="36" t="s">
        <v>132</v>
      </c>
      <c r="D3404" s="36">
        <v>47.92</v>
      </c>
    </row>
    <row r="3405" spans="1:4" ht="14.25" customHeight="1">
      <c r="A3405" s="36">
        <v>2306731</v>
      </c>
      <c r="B3405" s="17" t="s">
        <v>3462</v>
      </c>
      <c r="C3405" s="36" t="s">
        <v>140</v>
      </c>
      <c r="D3405" s="36">
        <v>0.64</v>
      </c>
    </row>
    <row r="3406" spans="1:4" ht="14.25" customHeight="1">
      <c r="A3406" s="36">
        <v>2306728</v>
      </c>
      <c r="B3406" s="17" t="s">
        <v>3463</v>
      </c>
      <c r="C3406" s="36" t="s">
        <v>132</v>
      </c>
      <c r="D3406" s="36">
        <v>1584.46</v>
      </c>
    </row>
    <row r="3407" spans="1:4" ht="14.25" customHeight="1">
      <c r="A3407" s="36">
        <v>2306729</v>
      </c>
      <c r="B3407" s="17" t="s">
        <v>3464</v>
      </c>
      <c r="C3407" s="36" t="s">
        <v>132</v>
      </c>
      <c r="D3407" s="36">
        <v>1930.57</v>
      </c>
    </row>
    <row r="3408" spans="1:4" ht="14.25" customHeight="1">
      <c r="A3408" s="36">
        <v>2306727</v>
      </c>
      <c r="B3408" s="17" t="s">
        <v>3465</v>
      </c>
      <c r="C3408" s="36" t="s">
        <v>132</v>
      </c>
      <c r="D3408" s="36">
        <v>370.86</v>
      </c>
    </row>
    <row r="3409" spans="1:4" ht="14.25" customHeight="1">
      <c r="A3409" s="36">
        <v>2306730</v>
      </c>
      <c r="B3409" s="17" t="s">
        <v>3466</v>
      </c>
      <c r="C3409" s="36" t="s">
        <v>249</v>
      </c>
      <c r="D3409" s="36">
        <v>125.33</v>
      </c>
    </row>
    <row r="3410" spans="1:4" ht="14.25" customHeight="1">
      <c r="A3410" s="36">
        <v>2306726</v>
      </c>
      <c r="B3410" s="17" t="s">
        <v>3467</v>
      </c>
      <c r="C3410" s="36" t="s">
        <v>132</v>
      </c>
      <c r="D3410" s="36">
        <v>242.32</v>
      </c>
    </row>
    <row r="3411" spans="1:4" ht="14.25" customHeight="1">
      <c r="A3411" s="36">
        <v>2306076</v>
      </c>
      <c r="B3411" s="17" t="s">
        <v>3468</v>
      </c>
      <c r="C3411" s="36" t="s">
        <v>140</v>
      </c>
      <c r="D3411" s="36">
        <v>11.78</v>
      </c>
    </row>
    <row r="3412" spans="1:4" ht="14.25" customHeight="1">
      <c r="A3412" s="36">
        <v>2306247</v>
      </c>
      <c r="B3412" s="17" t="s">
        <v>3469</v>
      </c>
      <c r="C3412" s="36" t="s">
        <v>249</v>
      </c>
      <c r="D3412" s="36">
        <v>217.3</v>
      </c>
    </row>
    <row r="3413" spans="1:4" ht="14.25" customHeight="1">
      <c r="A3413" s="36">
        <v>2306248</v>
      </c>
      <c r="B3413" s="17" t="s">
        <v>3470</v>
      </c>
      <c r="C3413" s="36" t="s">
        <v>249</v>
      </c>
      <c r="D3413" s="36">
        <v>504.26</v>
      </c>
    </row>
    <row r="3414" spans="1:4" ht="14.25" customHeight="1">
      <c r="A3414" s="36">
        <v>2306279</v>
      </c>
      <c r="B3414" s="17" t="s">
        <v>3471</v>
      </c>
      <c r="C3414" s="36" t="s">
        <v>249</v>
      </c>
      <c r="D3414" s="36">
        <v>81.58</v>
      </c>
    </row>
    <row r="3415" spans="1:4" ht="14.25" customHeight="1">
      <c r="A3415" s="36">
        <v>2306651</v>
      </c>
      <c r="B3415" s="17" t="s">
        <v>3472</v>
      </c>
      <c r="C3415" s="36" t="s">
        <v>132</v>
      </c>
      <c r="D3415" s="36">
        <v>7841.62</v>
      </c>
    </row>
    <row r="3416" spans="1:4" ht="14.25" customHeight="1">
      <c r="A3416" s="36">
        <v>2306678</v>
      </c>
      <c r="B3416" s="17" t="s">
        <v>3473</v>
      </c>
      <c r="C3416" s="36" t="s">
        <v>132</v>
      </c>
      <c r="D3416" s="36">
        <v>7623.61</v>
      </c>
    </row>
    <row r="3417" spans="1:4" ht="14.25" customHeight="1">
      <c r="A3417" s="36">
        <v>2306652</v>
      </c>
      <c r="B3417" s="17" t="s">
        <v>3474</v>
      </c>
      <c r="C3417" s="36" t="s">
        <v>132</v>
      </c>
      <c r="D3417" s="36">
        <v>7888.57</v>
      </c>
    </row>
    <row r="3418" spans="1:4" ht="14.25" customHeight="1">
      <c r="A3418" s="36">
        <v>2306679</v>
      </c>
      <c r="B3418" s="17" t="s">
        <v>3475</v>
      </c>
      <c r="C3418" s="36" t="s">
        <v>132</v>
      </c>
      <c r="D3418" s="36">
        <v>7662.48</v>
      </c>
    </row>
    <row r="3419" spans="1:4" ht="14.25" customHeight="1">
      <c r="A3419" s="36">
        <v>2306653</v>
      </c>
      <c r="B3419" s="17" t="s">
        <v>3476</v>
      </c>
      <c r="C3419" s="36" t="s">
        <v>132</v>
      </c>
      <c r="D3419" s="36">
        <v>7936.18</v>
      </c>
    </row>
    <row r="3420" spans="1:4" ht="14.25" customHeight="1">
      <c r="A3420" s="36">
        <v>2306680</v>
      </c>
      <c r="B3420" s="17" t="s">
        <v>3477</v>
      </c>
      <c r="C3420" s="36" t="s">
        <v>132</v>
      </c>
      <c r="D3420" s="36">
        <v>7701.4</v>
      </c>
    </row>
    <row r="3421" spans="1:4" ht="14.25" customHeight="1">
      <c r="A3421" s="36">
        <v>2306654</v>
      </c>
      <c r="B3421" s="17" t="s">
        <v>3478</v>
      </c>
      <c r="C3421" s="36" t="s">
        <v>132</v>
      </c>
      <c r="D3421" s="36">
        <v>7984.51</v>
      </c>
    </row>
    <row r="3422" spans="1:4" ht="14.25" customHeight="1">
      <c r="A3422" s="36">
        <v>2306681</v>
      </c>
      <c r="B3422" s="17" t="s">
        <v>3479</v>
      </c>
      <c r="C3422" s="36" t="s">
        <v>132</v>
      </c>
      <c r="D3422" s="36">
        <v>7740.34</v>
      </c>
    </row>
    <row r="3423" spans="1:4" ht="14.25" customHeight="1">
      <c r="A3423" s="36">
        <v>2306655</v>
      </c>
      <c r="B3423" s="17" t="s">
        <v>3480</v>
      </c>
      <c r="C3423" s="36" t="s">
        <v>132</v>
      </c>
      <c r="D3423" s="36">
        <v>8033.77</v>
      </c>
    </row>
    <row r="3424" spans="1:4" ht="14.25" customHeight="1">
      <c r="A3424" s="36">
        <v>2306682</v>
      </c>
      <c r="B3424" s="17" t="s">
        <v>3481</v>
      </c>
      <c r="C3424" s="36" t="s">
        <v>132</v>
      </c>
      <c r="D3424" s="36">
        <v>7779.42</v>
      </c>
    </row>
    <row r="3425" spans="1:4" ht="14.25" customHeight="1">
      <c r="A3425" s="36">
        <v>2306656</v>
      </c>
      <c r="B3425" s="17" t="s">
        <v>3482</v>
      </c>
      <c r="C3425" s="36" t="s">
        <v>132</v>
      </c>
      <c r="D3425" s="36">
        <v>10634.02</v>
      </c>
    </row>
    <row r="3426" spans="1:4" ht="14.25" customHeight="1">
      <c r="A3426" s="36">
        <v>2306683</v>
      </c>
      <c r="B3426" s="17" t="s">
        <v>3483</v>
      </c>
      <c r="C3426" s="36" t="s">
        <v>132</v>
      </c>
      <c r="D3426" s="36">
        <v>10407.93</v>
      </c>
    </row>
    <row r="3427" spans="1:4" ht="14.25" customHeight="1">
      <c r="A3427" s="36">
        <v>2306657</v>
      </c>
      <c r="B3427" s="17" t="s">
        <v>3484</v>
      </c>
      <c r="C3427" s="36" t="s">
        <v>132</v>
      </c>
      <c r="D3427" s="36">
        <v>10721.13</v>
      </c>
    </row>
    <row r="3428" spans="1:4" ht="14.25" customHeight="1">
      <c r="A3428" s="36">
        <v>2306684</v>
      </c>
      <c r="B3428" s="17" t="s">
        <v>3485</v>
      </c>
      <c r="C3428" s="36" t="s">
        <v>132</v>
      </c>
      <c r="D3428" s="36">
        <v>10486.35</v>
      </c>
    </row>
    <row r="3429" spans="1:4" ht="14.25" customHeight="1">
      <c r="A3429" s="36">
        <v>2306658</v>
      </c>
      <c r="B3429" s="17" t="s">
        <v>3486</v>
      </c>
      <c r="C3429" s="36" t="s">
        <v>132</v>
      </c>
      <c r="D3429" s="36">
        <v>10808.95</v>
      </c>
    </row>
    <row r="3430" spans="1:4" ht="14.25" customHeight="1">
      <c r="A3430" s="36">
        <v>2306685</v>
      </c>
      <c r="B3430" s="17" t="s">
        <v>3487</v>
      </c>
      <c r="C3430" s="36" t="s">
        <v>132</v>
      </c>
      <c r="D3430" s="36">
        <v>10564.77</v>
      </c>
    </row>
    <row r="3431" spans="1:4" ht="14.25" customHeight="1">
      <c r="A3431" s="36">
        <v>2306659</v>
      </c>
      <c r="B3431" s="17" t="s">
        <v>3488</v>
      </c>
      <c r="C3431" s="36" t="s">
        <v>132</v>
      </c>
      <c r="D3431" s="36">
        <v>10897.69</v>
      </c>
    </row>
    <row r="3432" spans="1:4" ht="14.25" customHeight="1">
      <c r="A3432" s="36">
        <v>2306686</v>
      </c>
      <c r="B3432" s="17" t="s">
        <v>3489</v>
      </c>
      <c r="C3432" s="36" t="s">
        <v>132</v>
      </c>
      <c r="D3432" s="36">
        <v>10643.34</v>
      </c>
    </row>
    <row r="3433" spans="1:4" ht="14.25" customHeight="1">
      <c r="A3433" s="36">
        <v>2306637</v>
      </c>
      <c r="B3433" s="17" t="s">
        <v>3490</v>
      </c>
      <c r="C3433" s="36" t="s">
        <v>132</v>
      </c>
      <c r="D3433" s="36">
        <v>2687.05</v>
      </c>
    </row>
    <row r="3434" spans="1:4" ht="14.25" customHeight="1">
      <c r="A3434" s="36">
        <v>2306664</v>
      </c>
      <c r="B3434" s="17" t="s">
        <v>3491</v>
      </c>
      <c r="C3434" s="36" t="s">
        <v>132</v>
      </c>
      <c r="D3434" s="36">
        <v>2496.29</v>
      </c>
    </row>
    <row r="3435" spans="1:4" ht="14.25" customHeight="1">
      <c r="A3435" s="36">
        <v>2306732</v>
      </c>
      <c r="B3435" s="17" t="s">
        <v>3492</v>
      </c>
      <c r="C3435" s="36" t="s">
        <v>132</v>
      </c>
      <c r="D3435" s="36">
        <v>1058.22</v>
      </c>
    </row>
    <row r="3436" spans="1:4" ht="14.25" customHeight="1">
      <c r="A3436" s="36">
        <v>2306733</v>
      </c>
      <c r="B3436" s="17" t="s">
        <v>3493</v>
      </c>
      <c r="C3436" s="36" t="s">
        <v>132</v>
      </c>
      <c r="D3436" s="36">
        <v>897.58</v>
      </c>
    </row>
    <row r="3437" spans="1:4" ht="14.25" customHeight="1">
      <c r="A3437" s="36">
        <v>2306734</v>
      </c>
      <c r="B3437" s="17" t="s">
        <v>3494</v>
      </c>
      <c r="C3437" s="36" t="s">
        <v>132</v>
      </c>
      <c r="D3437" s="36">
        <v>1292.5</v>
      </c>
    </row>
    <row r="3438" spans="1:4" ht="14.25" customHeight="1">
      <c r="A3438" s="36">
        <v>2306735</v>
      </c>
      <c r="B3438" s="17" t="s">
        <v>3495</v>
      </c>
      <c r="C3438" s="36" t="s">
        <v>132</v>
      </c>
      <c r="D3438" s="36">
        <v>1127.51</v>
      </c>
    </row>
    <row r="3439" spans="1:4" ht="14.25" customHeight="1">
      <c r="A3439" s="36">
        <v>2306633</v>
      </c>
      <c r="B3439" s="17" t="s">
        <v>3496</v>
      </c>
      <c r="C3439" s="36" t="s">
        <v>132</v>
      </c>
      <c r="D3439" s="36">
        <v>1472.35</v>
      </c>
    </row>
    <row r="3440" spans="1:4" ht="14.25" customHeight="1">
      <c r="A3440" s="36">
        <v>2306660</v>
      </c>
      <c r="B3440" s="17" t="s">
        <v>3497</v>
      </c>
      <c r="C3440" s="36" t="s">
        <v>132</v>
      </c>
      <c r="D3440" s="36">
        <v>1302.79</v>
      </c>
    </row>
    <row r="3441" spans="1:4" ht="14.25" customHeight="1">
      <c r="A3441" s="36">
        <v>2306634</v>
      </c>
      <c r="B3441" s="17" t="s">
        <v>3498</v>
      </c>
      <c r="C3441" s="36" t="s">
        <v>132</v>
      </c>
      <c r="D3441" s="36">
        <v>1718.06</v>
      </c>
    </row>
    <row r="3442" spans="1:4" ht="14.25" customHeight="1">
      <c r="A3442" s="36">
        <v>2306661</v>
      </c>
      <c r="B3442" s="17" t="s">
        <v>3499</v>
      </c>
      <c r="C3442" s="36" t="s">
        <v>132</v>
      </c>
      <c r="D3442" s="36">
        <v>1543.65</v>
      </c>
    </row>
    <row r="3443" spans="1:4" ht="14.25" customHeight="1">
      <c r="A3443" s="36">
        <v>2306635</v>
      </c>
      <c r="B3443" s="17" t="s">
        <v>3500</v>
      </c>
      <c r="C3443" s="36" t="s">
        <v>132</v>
      </c>
      <c r="D3443" s="36">
        <v>2078.98</v>
      </c>
    </row>
    <row r="3444" spans="1:4" ht="14.25" customHeight="1">
      <c r="A3444" s="36">
        <v>2306662</v>
      </c>
      <c r="B3444" s="17" t="s">
        <v>3501</v>
      </c>
      <c r="C3444" s="36" t="s">
        <v>132</v>
      </c>
      <c r="D3444" s="36">
        <v>1899.44</v>
      </c>
    </row>
    <row r="3445" spans="1:4" ht="14.25" customHeight="1">
      <c r="A3445" s="36">
        <v>2306636</v>
      </c>
      <c r="B3445" s="17" t="s">
        <v>3502</v>
      </c>
      <c r="C3445" s="36" t="s">
        <v>132</v>
      </c>
      <c r="D3445" s="36">
        <v>2095.73</v>
      </c>
    </row>
    <row r="3446" spans="1:4" ht="14.25" customHeight="1">
      <c r="A3446" s="36">
        <v>2306663</v>
      </c>
      <c r="B3446" s="17" t="s">
        <v>3503</v>
      </c>
      <c r="C3446" s="36" t="s">
        <v>132</v>
      </c>
      <c r="D3446" s="36">
        <v>1910.75</v>
      </c>
    </row>
    <row r="3447" spans="1:4" ht="14.25" customHeight="1">
      <c r="A3447" s="36">
        <v>2306641</v>
      </c>
      <c r="B3447" s="17" t="s">
        <v>3504</v>
      </c>
      <c r="C3447" s="36" t="s">
        <v>132</v>
      </c>
      <c r="D3447" s="36">
        <v>3387.8</v>
      </c>
    </row>
    <row r="3448" spans="1:4" ht="14.25" customHeight="1">
      <c r="A3448" s="36">
        <v>2306668</v>
      </c>
      <c r="B3448" s="17" t="s">
        <v>3505</v>
      </c>
      <c r="C3448" s="36" t="s">
        <v>132</v>
      </c>
      <c r="D3448" s="36">
        <v>3197.04</v>
      </c>
    </row>
    <row r="3449" spans="1:4" ht="14.25" customHeight="1">
      <c r="A3449" s="36">
        <v>2306642</v>
      </c>
      <c r="B3449" s="17" t="s">
        <v>3506</v>
      </c>
      <c r="C3449" s="36" t="s">
        <v>132</v>
      </c>
      <c r="D3449" s="36">
        <v>3410.48</v>
      </c>
    </row>
    <row r="3450" spans="1:4" ht="14.25" customHeight="1">
      <c r="A3450" s="36">
        <v>2306669</v>
      </c>
      <c r="B3450" s="17" t="s">
        <v>3507</v>
      </c>
      <c r="C3450" s="36" t="s">
        <v>132</v>
      </c>
      <c r="D3450" s="36">
        <v>3213.57</v>
      </c>
    </row>
    <row r="3451" spans="1:4" ht="14.25" customHeight="1">
      <c r="A3451" s="36">
        <v>2306643</v>
      </c>
      <c r="B3451" s="17" t="s">
        <v>3508</v>
      </c>
      <c r="C3451" s="36" t="s">
        <v>132</v>
      </c>
      <c r="D3451" s="36">
        <v>3433.63</v>
      </c>
    </row>
    <row r="3452" spans="1:4" ht="14.25" customHeight="1">
      <c r="A3452" s="36">
        <v>2306670</v>
      </c>
      <c r="B3452" s="17" t="s">
        <v>3509</v>
      </c>
      <c r="C3452" s="36" t="s">
        <v>132</v>
      </c>
      <c r="D3452" s="36">
        <v>3230.15</v>
      </c>
    </row>
    <row r="3453" spans="1:4" ht="14.25" customHeight="1">
      <c r="A3453" s="36">
        <v>2306638</v>
      </c>
      <c r="B3453" s="17" t="s">
        <v>3510</v>
      </c>
      <c r="C3453" s="36" t="s">
        <v>132</v>
      </c>
      <c r="D3453" s="36">
        <v>2155.58</v>
      </c>
    </row>
    <row r="3454" spans="1:4" ht="14.25" customHeight="1">
      <c r="A3454" s="36">
        <v>2306665</v>
      </c>
      <c r="B3454" s="17" t="s">
        <v>3511</v>
      </c>
      <c r="C3454" s="36" t="s">
        <v>132</v>
      </c>
      <c r="D3454" s="36">
        <v>1981.17</v>
      </c>
    </row>
    <row r="3455" spans="1:4" ht="14.25" customHeight="1">
      <c r="A3455" s="36">
        <v>2306639</v>
      </c>
      <c r="B3455" s="17" t="s">
        <v>3512</v>
      </c>
      <c r="C3455" s="36" t="s">
        <v>132</v>
      </c>
      <c r="D3455" s="36">
        <v>2614.5700000000002</v>
      </c>
    </row>
    <row r="3456" spans="1:4" ht="14.25" customHeight="1">
      <c r="A3456" s="36">
        <v>2306666</v>
      </c>
      <c r="B3456" s="17" t="s">
        <v>3513</v>
      </c>
      <c r="C3456" s="36" t="s">
        <v>132</v>
      </c>
      <c r="D3456" s="36">
        <v>2435.0300000000002</v>
      </c>
    </row>
    <row r="3457" spans="1:4" ht="14.25" customHeight="1">
      <c r="A3457" s="36">
        <v>2306640</v>
      </c>
      <c r="B3457" s="17" t="s">
        <v>3514</v>
      </c>
      <c r="C3457" s="36" t="s">
        <v>132</v>
      </c>
      <c r="D3457" s="36">
        <v>2636.47</v>
      </c>
    </row>
    <row r="3458" spans="1:4" ht="14.25" customHeight="1">
      <c r="A3458" s="36">
        <v>2306667</v>
      </c>
      <c r="B3458" s="17" t="s">
        <v>3515</v>
      </c>
      <c r="C3458" s="36" t="s">
        <v>132</v>
      </c>
      <c r="D3458" s="36">
        <v>2451.48</v>
      </c>
    </row>
    <row r="3459" spans="1:4" ht="14.25" customHeight="1">
      <c r="A3459" s="36">
        <v>2306645</v>
      </c>
      <c r="B3459" s="17" t="s">
        <v>3516</v>
      </c>
      <c r="C3459" s="36" t="s">
        <v>132</v>
      </c>
      <c r="D3459" s="36">
        <v>4033.73</v>
      </c>
    </row>
    <row r="3460" spans="1:4" ht="14.25" customHeight="1">
      <c r="A3460" s="36">
        <v>2306672</v>
      </c>
      <c r="B3460" s="17" t="s">
        <v>3517</v>
      </c>
      <c r="C3460" s="36" t="s">
        <v>132</v>
      </c>
      <c r="D3460" s="36">
        <v>3842.97</v>
      </c>
    </row>
    <row r="3461" spans="1:4" ht="14.25" customHeight="1">
      <c r="A3461" s="36">
        <v>2306646</v>
      </c>
      <c r="B3461" s="17" t="s">
        <v>3518</v>
      </c>
      <c r="C3461" s="36" t="s">
        <v>132</v>
      </c>
      <c r="D3461" s="36">
        <v>4062.65</v>
      </c>
    </row>
    <row r="3462" spans="1:4" ht="14.25" customHeight="1">
      <c r="A3462" s="36">
        <v>2306673</v>
      </c>
      <c r="B3462" s="17" t="s">
        <v>3519</v>
      </c>
      <c r="C3462" s="36" t="s">
        <v>132</v>
      </c>
      <c r="D3462" s="36">
        <v>3865.74</v>
      </c>
    </row>
    <row r="3463" spans="1:4" ht="14.25" customHeight="1">
      <c r="A3463" s="36">
        <v>2306647</v>
      </c>
      <c r="B3463" s="17" t="s">
        <v>3520</v>
      </c>
      <c r="C3463" s="36" t="s">
        <v>132</v>
      </c>
      <c r="D3463" s="36">
        <v>4092.03</v>
      </c>
    </row>
    <row r="3464" spans="1:4" ht="14.25" customHeight="1">
      <c r="A3464" s="36">
        <v>2306674</v>
      </c>
      <c r="B3464" s="17" t="s">
        <v>3521</v>
      </c>
      <c r="C3464" s="36" t="s">
        <v>132</v>
      </c>
      <c r="D3464" s="36">
        <v>3888.55</v>
      </c>
    </row>
    <row r="3465" spans="1:4" ht="14.25" customHeight="1">
      <c r="A3465" s="36">
        <v>2306648</v>
      </c>
      <c r="B3465" s="17" t="s">
        <v>3522</v>
      </c>
      <c r="C3465" s="36" t="s">
        <v>132</v>
      </c>
      <c r="D3465" s="36">
        <v>5853.46</v>
      </c>
    </row>
    <row r="3466" spans="1:4" ht="14.25" customHeight="1">
      <c r="A3466" s="36">
        <v>2306675</v>
      </c>
      <c r="B3466" s="17" t="s">
        <v>3523</v>
      </c>
      <c r="C3466" s="36" t="s">
        <v>132</v>
      </c>
      <c r="D3466" s="36">
        <v>5642.97</v>
      </c>
    </row>
    <row r="3467" spans="1:4" ht="14.25" customHeight="1">
      <c r="A3467" s="36">
        <v>2306649</v>
      </c>
      <c r="B3467" s="17" t="s">
        <v>3524</v>
      </c>
      <c r="C3467" s="36" t="s">
        <v>132</v>
      </c>
      <c r="D3467" s="36">
        <v>5883.89</v>
      </c>
    </row>
    <row r="3468" spans="1:4" ht="14.25" customHeight="1">
      <c r="A3468" s="36">
        <v>2306676</v>
      </c>
      <c r="B3468" s="17" t="s">
        <v>3525</v>
      </c>
      <c r="C3468" s="36" t="s">
        <v>132</v>
      </c>
      <c r="D3468" s="36">
        <v>5665.88</v>
      </c>
    </row>
    <row r="3469" spans="1:4" ht="14.25" customHeight="1">
      <c r="A3469" s="36">
        <v>2306650</v>
      </c>
      <c r="B3469" s="17" t="s">
        <v>3526</v>
      </c>
      <c r="C3469" s="36" t="s">
        <v>132</v>
      </c>
      <c r="D3469" s="36">
        <v>5914.93</v>
      </c>
    </row>
    <row r="3470" spans="1:4" ht="14.25" customHeight="1">
      <c r="A3470" s="36">
        <v>2306677</v>
      </c>
      <c r="B3470" s="17" t="s">
        <v>3527</v>
      </c>
      <c r="C3470" s="36" t="s">
        <v>132</v>
      </c>
      <c r="D3470" s="36">
        <v>5688.84</v>
      </c>
    </row>
    <row r="3471" spans="1:4" ht="14.25" customHeight="1">
      <c r="A3471" s="36">
        <v>2306644</v>
      </c>
      <c r="B3471" s="17" t="s">
        <v>3528</v>
      </c>
      <c r="C3471" s="36" t="s">
        <v>132</v>
      </c>
      <c r="D3471" s="36">
        <v>3139.41</v>
      </c>
    </row>
    <row r="3472" spans="1:4" ht="14.25" customHeight="1">
      <c r="A3472" s="36">
        <v>2306671</v>
      </c>
      <c r="B3472" s="17" t="s">
        <v>3529</v>
      </c>
      <c r="C3472" s="36" t="s">
        <v>132</v>
      </c>
      <c r="D3472" s="36">
        <v>2954.43</v>
      </c>
    </row>
    <row r="3473" spans="1:4" ht="14.25" customHeight="1">
      <c r="A3473" s="36">
        <v>2306141</v>
      </c>
      <c r="B3473" s="17" t="s">
        <v>3530</v>
      </c>
      <c r="C3473" s="36" t="s">
        <v>132</v>
      </c>
      <c r="D3473" s="36">
        <v>68.739999999999995</v>
      </c>
    </row>
    <row r="3474" spans="1:4" ht="14.25" customHeight="1">
      <c r="A3474" s="36">
        <v>2306145</v>
      </c>
      <c r="B3474" s="17" t="s">
        <v>3531</v>
      </c>
      <c r="C3474" s="36" t="s">
        <v>132</v>
      </c>
      <c r="D3474" s="36">
        <v>50.2</v>
      </c>
    </row>
    <row r="3475" spans="1:4" ht="14.25" customHeight="1">
      <c r="A3475" s="36">
        <v>2306142</v>
      </c>
      <c r="B3475" s="17" t="s">
        <v>3532</v>
      </c>
      <c r="C3475" s="36" t="s">
        <v>132</v>
      </c>
      <c r="D3475" s="36">
        <v>85.81</v>
      </c>
    </row>
    <row r="3476" spans="1:4" ht="14.25" customHeight="1">
      <c r="A3476" s="36">
        <v>2306146</v>
      </c>
      <c r="B3476" s="17" t="s">
        <v>3533</v>
      </c>
      <c r="C3476" s="36" t="s">
        <v>132</v>
      </c>
      <c r="D3476" s="36">
        <v>59.11</v>
      </c>
    </row>
    <row r="3477" spans="1:4" ht="14.25" customHeight="1">
      <c r="A3477" s="36">
        <v>2306143</v>
      </c>
      <c r="B3477" s="17" t="s">
        <v>3534</v>
      </c>
      <c r="C3477" s="36" t="s">
        <v>132</v>
      </c>
      <c r="D3477" s="36">
        <v>105.7</v>
      </c>
    </row>
    <row r="3478" spans="1:4" ht="14.25" customHeight="1">
      <c r="A3478" s="36">
        <v>2306147</v>
      </c>
      <c r="B3478" s="17" t="s">
        <v>3535</v>
      </c>
      <c r="C3478" s="36" t="s">
        <v>132</v>
      </c>
      <c r="D3478" s="36">
        <v>69.36</v>
      </c>
    </row>
    <row r="3479" spans="1:4" ht="14.25" customHeight="1">
      <c r="A3479" s="36">
        <v>2306144</v>
      </c>
      <c r="B3479" s="17" t="s">
        <v>3536</v>
      </c>
      <c r="C3479" s="36" t="s">
        <v>132</v>
      </c>
      <c r="D3479" s="36">
        <v>129.22</v>
      </c>
    </row>
    <row r="3480" spans="1:4" ht="14.25" customHeight="1">
      <c r="A3480" s="36">
        <v>2306148</v>
      </c>
      <c r="B3480" s="17" t="s">
        <v>3537</v>
      </c>
      <c r="C3480" s="36" t="s">
        <v>132</v>
      </c>
      <c r="D3480" s="36">
        <v>81.75</v>
      </c>
    </row>
    <row r="3481" spans="1:4" ht="14.25" customHeight="1">
      <c r="A3481" s="36">
        <v>2306624</v>
      </c>
      <c r="B3481" s="17" t="s">
        <v>3538</v>
      </c>
      <c r="C3481" s="36" t="s">
        <v>132</v>
      </c>
      <c r="D3481" s="36">
        <v>7583.56</v>
      </c>
    </row>
    <row r="3482" spans="1:4" ht="14.25" customHeight="1">
      <c r="A3482" s="36">
        <v>2306625</v>
      </c>
      <c r="B3482" s="17" t="s">
        <v>3539</v>
      </c>
      <c r="C3482" s="36" t="s">
        <v>132</v>
      </c>
      <c r="D3482" s="36">
        <v>7620.36</v>
      </c>
    </row>
    <row r="3483" spans="1:4" ht="14.25" customHeight="1">
      <c r="A3483" s="36">
        <v>2306626</v>
      </c>
      <c r="B3483" s="17" t="s">
        <v>3540</v>
      </c>
      <c r="C3483" s="36" t="s">
        <v>132</v>
      </c>
      <c r="D3483" s="36">
        <v>7657.15</v>
      </c>
    </row>
    <row r="3484" spans="1:4" ht="14.25" customHeight="1">
      <c r="A3484" s="36">
        <v>2306627</v>
      </c>
      <c r="B3484" s="17" t="s">
        <v>3541</v>
      </c>
      <c r="C3484" s="36" t="s">
        <v>132</v>
      </c>
      <c r="D3484" s="36">
        <v>7693.89</v>
      </c>
    </row>
    <row r="3485" spans="1:4" ht="14.25" customHeight="1">
      <c r="A3485" s="36">
        <v>2306628</v>
      </c>
      <c r="B3485" s="17" t="s">
        <v>3542</v>
      </c>
      <c r="C3485" s="36" t="s">
        <v>132</v>
      </c>
      <c r="D3485" s="36">
        <v>7730.69</v>
      </c>
    </row>
    <row r="3486" spans="1:4" ht="14.25" customHeight="1">
      <c r="A3486" s="36">
        <v>2306629</v>
      </c>
      <c r="B3486" s="17" t="s">
        <v>3543</v>
      </c>
      <c r="C3486" s="36" t="s">
        <v>132</v>
      </c>
      <c r="D3486" s="36">
        <v>10357.43</v>
      </c>
    </row>
    <row r="3487" spans="1:4" ht="14.25" customHeight="1">
      <c r="A3487" s="36">
        <v>2306630</v>
      </c>
      <c r="B3487" s="17" t="s">
        <v>3544</v>
      </c>
      <c r="C3487" s="36" t="s">
        <v>132</v>
      </c>
      <c r="D3487" s="36">
        <v>10433.18</v>
      </c>
    </row>
    <row r="3488" spans="1:4" ht="14.25" customHeight="1">
      <c r="A3488" s="36">
        <v>2306631</v>
      </c>
      <c r="B3488" s="17" t="s">
        <v>3545</v>
      </c>
      <c r="C3488" s="36" t="s">
        <v>132</v>
      </c>
      <c r="D3488" s="36">
        <v>10508.86</v>
      </c>
    </row>
    <row r="3489" spans="1:4" ht="14.25" customHeight="1">
      <c r="A3489" s="36">
        <v>2306632</v>
      </c>
      <c r="B3489" s="17" t="s">
        <v>3546</v>
      </c>
      <c r="C3489" s="36" t="s">
        <v>132</v>
      </c>
      <c r="D3489" s="36">
        <v>10584.6</v>
      </c>
    </row>
    <row r="3490" spans="1:4" ht="14.25" customHeight="1">
      <c r="A3490" s="36">
        <v>2306610</v>
      </c>
      <c r="B3490" s="17" t="s">
        <v>3547</v>
      </c>
      <c r="C3490" s="36" t="s">
        <v>132</v>
      </c>
      <c r="D3490" s="36">
        <v>2471.86</v>
      </c>
    </row>
    <row r="3491" spans="1:4" ht="14.25" customHeight="1">
      <c r="A3491" s="36">
        <v>2306604</v>
      </c>
      <c r="B3491" s="17" t="s">
        <v>3548</v>
      </c>
      <c r="C3491" s="36" t="s">
        <v>132</v>
      </c>
      <c r="D3491" s="36">
        <v>879.08</v>
      </c>
    </row>
    <row r="3492" spans="1:4" ht="14.25" customHeight="1">
      <c r="A3492" s="36">
        <v>2306605</v>
      </c>
      <c r="B3492" s="17" t="s">
        <v>3549</v>
      </c>
      <c r="C3492" s="36" t="s">
        <v>132</v>
      </c>
      <c r="D3492" s="36">
        <v>1108.0999999999999</v>
      </c>
    </row>
    <row r="3493" spans="1:4" ht="14.25" customHeight="1">
      <c r="A3493" s="36">
        <v>2306606</v>
      </c>
      <c r="B3493" s="17" t="s">
        <v>3550</v>
      </c>
      <c r="C3493" s="36" t="s">
        <v>132</v>
      </c>
      <c r="D3493" s="36">
        <v>1282.43</v>
      </c>
    </row>
    <row r="3494" spans="1:4" ht="14.25" customHeight="1">
      <c r="A3494" s="36">
        <v>2306607</v>
      </c>
      <c r="B3494" s="17" t="s">
        <v>3551</v>
      </c>
      <c r="C3494" s="36" t="s">
        <v>132</v>
      </c>
      <c r="D3494" s="36">
        <v>1522.32</v>
      </c>
    </row>
    <row r="3495" spans="1:4" ht="14.25" customHeight="1">
      <c r="A3495" s="36">
        <v>2306608</v>
      </c>
      <c r="B3495" s="17" t="s">
        <v>3552</v>
      </c>
      <c r="C3495" s="36" t="s">
        <v>132</v>
      </c>
      <c r="D3495" s="36">
        <v>1877.11</v>
      </c>
    </row>
    <row r="3496" spans="1:4" ht="14.25" customHeight="1">
      <c r="A3496" s="36">
        <v>2306609</v>
      </c>
      <c r="B3496" s="17" t="s">
        <v>3553</v>
      </c>
      <c r="C3496" s="36" t="s">
        <v>132</v>
      </c>
      <c r="D3496" s="36">
        <v>1887.39</v>
      </c>
    </row>
    <row r="3497" spans="1:4" ht="14.25" customHeight="1">
      <c r="A3497" s="36">
        <v>2306614</v>
      </c>
      <c r="B3497" s="17" t="s">
        <v>3554</v>
      </c>
      <c r="C3497" s="36" t="s">
        <v>132</v>
      </c>
      <c r="D3497" s="36">
        <v>3170.72</v>
      </c>
    </row>
    <row r="3498" spans="1:4" ht="14.25" customHeight="1">
      <c r="A3498" s="36">
        <v>2306615</v>
      </c>
      <c r="B3498" s="17" t="s">
        <v>3555</v>
      </c>
      <c r="C3498" s="36" t="s">
        <v>132</v>
      </c>
      <c r="D3498" s="36">
        <v>3185.96</v>
      </c>
    </row>
    <row r="3499" spans="1:4" ht="14.25" customHeight="1">
      <c r="A3499" s="36">
        <v>2306616</v>
      </c>
      <c r="B3499" s="17" t="s">
        <v>3556</v>
      </c>
      <c r="C3499" s="36" t="s">
        <v>132</v>
      </c>
      <c r="D3499" s="36">
        <v>3201.21</v>
      </c>
    </row>
    <row r="3500" spans="1:4" ht="14.25" customHeight="1">
      <c r="A3500" s="36">
        <v>2306611</v>
      </c>
      <c r="B3500" s="17" t="s">
        <v>3557</v>
      </c>
      <c r="C3500" s="36" t="s">
        <v>132</v>
      </c>
      <c r="D3500" s="36">
        <v>1958.51</v>
      </c>
    </row>
    <row r="3501" spans="1:4" ht="14.25" customHeight="1">
      <c r="A3501" s="36">
        <v>2306612</v>
      </c>
      <c r="B3501" s="17" t="s">
        <v>3558</v>
      </c>
      <c r="C3501" s="36" t="s">
        <v>132</v>
      </c>
      <c r="D3501" s="36">
        <v>2411.1799999999998</v>
      </c>
    </row>
    <row r="3502" spans="1:4" ht="14.25" customHeight="1">
      <c r="A3502" s="36">
        <v>2306613</v>
      </c>
      <c r="B3502" s="17" t="s">
        <v>3559</v>
      </c>
      <c r="C3502" s="36" t="s">
        <v>132</v>
      </c>
      <c r="D3502" s="36">
        <v>2426.42</v>
      </c>
    </row>
    <row r="3503" spans="1:4" ht="14.25" customHeight="1">
      <c r="A3503" s="36">
        <v>2306618</v>
      </c>
      <c r="B3503" s="17" t="s">
        <v>3560</v>
      </c>
      <c r="C3503" s="36" t="s">
        <v>132</v>
      </c>
      <c r="D3503" s="36">
        <v>3814.82</v>
      </c>
    </row>
    <row r="3504" spans="1:4" ht="14.25" customHeight="1">
      <c r="A3504" s="36">
        <v>2306619</v>
      </c>
      <c r="B3504" s="17" t="s">
        <v>3561</v>
      </c>
      <c r="C3504" s="36" t="s">
        <v>132</v>
      </c>
      <c r="D3504" s="36">
        <v>3836.12</v>
      </c>
    </row>
    <row r="3505" spans="1:4" ht="14.25" customHeight="1">
      <c r="A3505" s="36">
        <v>2306620</v>
      </c>
      <c r="B3505" s="17" t="s">
        <v>3562</v>
      </c>
      <c r="C3505" s="36" t="s">
        <v>132</v>
      </c>
      <c r="D3505" s="36">
        <v>3857.42</v>
      </c>
    </row>
    <row r="3506" spans="1:4" ht="14.25" customHeight="1">
      <c r="A3506" s="36">
        <v>2306621</v>
      </c>
      <c r="B3506" s="17" t="s">
        <v>3563</v>
      </c>
      <c r="C3506" s="36" t="s">
        <v>132</v>
      </c>
      <c r="D3506" s="36">
        <v>5610.28</v>
      </c>
    </row>
    <row r="3507" spans="1:4" ht="14.25" customHeight="1">
      <c r="A3507" s="36">
        <v>2306622</v>
      </c>
      <c r="B3507" s="17" t="s">
        <v>3564</v>
      </c>
      <c r="C3507" s="36" t="s">
        <v>132</v>
      </c>
      <c r="D3507" s="36">
        <v>5631.58</v>
      </c>
    </row>
    <row r="3508" spans="1:4" ht="14.25" customHeight="1">
      <c r="A3508" s="36">
        <v>2306623</v>
      </c>
      <c r="B3508" s="17" t="s">
        <v>3565</v>
      </c>
      <c r="C3508" s="36" t="s">
        <v>132</v>
      </c>
      <c r="D3508" s="36">
        <v>5652.88</v>
      </c>
    </row>
    <row r="3509" spans="1:4" ht="14.25" customHeight="1">
      <c r="A3509" s="36">
        <v>2306617</v>
      </c>
      <c r="B3509" s="17" t="s">
        <v>3566</v>
      </c>
      <c r="C3509" s="36" t="s">
        <v>132</v>
      </c>
      <c r="D3509" s="36">
        <v>2927.71</v>
      </c>
    </row>
    <row r="3510" spans="1:4" ht="14.25" customHeight="1">
      <c r="A3510" s="36">
        <v>2306014</v>
      </c>
      <c r="B3510" s="17" t="s">
        <v>3567</v>
      </c>
      <c r="C3510" s="36" t="s">
        <v>140</v>
      </c>
      <c r="D3510" s="36">
        <v>10.87</v>
      </c>
    </row>
    <row r="3511" spans="1:4" ht="14.25" customHeight="1">
      <c r="A3511" s="36">
        <v>2306700</v>
      </c>
      <c r="B3511" s="17" t="s">
        <v>3568</v>
      </c>
      <c r="C3511" s="36" t="s">
        <v>132</v>
      </c>
      <c r="D3511" s="36">
        <v>2241.5700000000002</v>
      </c>
    </row>
    <row r="3512" spans="1:4" ht="14.25" customHeight="1">
      <c r="A3512" s="36">
        <v>2306703</v>
      </c>
      <c r="B3512" s="17" t="s">
        <v>3569</v>
      </c>
      <c r="C3512" s="36" t="s">
        <v>132</v>
      </c>
      <c r="D3512" s="36">
        <v>2318.3200000000002</v>
      </c>
    </row>
    <row r="3513" spans="1:4" ht="14.25" customHeight="1">
      <c r="A3513" s="36">
        <v>2306706</v>
      </c>
      <c r="B3513" s="17" t="s">
        <v>3570</v>
      </c>
      <c r="C3513" s="36" t="s">
        <v>132</v>
      </c>
      <c r="D3513" s="36">
        <v>2442.67</v>
      </c>
    </row>
    <row r="3514" spans="1:4" ht="14.25" customHeight="1">
      <c r="A3514" s="36">
        <v>2306709</v>
      </c>
      <c r="B3514" s="17" t="s">
        <v>3571</v>
      </c>
      <c r="C3514" s="36" t="s">
        <v>132</v>
      </c>
      <c r="D3514" s="36">
        <v>2620.42</v>
      </c>
    </row>
    <row r="3515" spans="1:4" ht="14.25" customHeight="1">
      <c r="A3515" s="36">
        <v>2306712</v>
      </c>
      <c r="B3515" s="17" t="s">
        <v>3572</v>
      </c>
      <c r="C3515" s="36" t="s">
        <v>132</v>
      </c>
      <c r="D3515" s="36">
        <v>2712.37</v>
      </c>
    </row>
    <row r="3516" spans="1:4" ht="14.25" customHeight="1">
      <c r="A3516" s="36">
        <v>2306715</v>
      </c>
      <c r="B3516" s="17" t="s">
        <v>3573</v>
      </c>
      <c r="C3516" s="36" t="s">
        <v>132</v>
      </c>
      <c r="D3516" s="36">
        <v>2827.19</v>
      </c>
    </row>
    <row r="3517" spans="1:4" ht="14.25" customHeight="1">
      <c r="A3517" s="36">
        <v>2306718</v>
      </c>
      <c r="B3517" s="17" t="s">
        <v>3574</v>
      </c>
      <c r="C3517" s="36" t="s">
        <v>132</v>
      </c>
      <c r="D3517" s="36">
        <v>3006.38</v>
      </c>
    </row>
    <row r="3518" spans="1:4" ht="14.25" customHeight="1">
      <c r="A3518" s="36">
        <v>2306721</v>
      </c>
      <c r="B3518" s="17" t="s">
        <v>3575</v>
      </c>
      <c r="C3518" s="36" t="s">
        <v>132</v>
      </c>
      <c r="D3518" s="36">
        <v>3092.15</v>
      </c>
    </row>
    <row r="3519" spans="1:4" ht="14.25" customHeight="1">
      <c r="A3519" s="36">
        <v>2306724</v>
      </c>
      <c r="B3519" s="17" t="s">
        <v>3576</v>
      </c>
      <c r="C3519" s="36" t="s">
        <v>132</v>
      </c>
      <c r="D3519" s="36">
        <v>3253.72</v>
      </c>
    </row>
    <row r="3520" spans="1:4" ht="14.25" customHeight="1">
      <c r="A3520" s="36">
        <v>2306688</v>
      </c>
      <c r="B3520" s="17" t="s">
        <v>3577</v>
      </c>
      <c r="C3520" s="36" t="s">
        <v>132</v>
      </c>
      <c r="D3520" s="36">
        <v>1787.02</v>
      </c>
    </row>
    <row r="3521" spans="1:4" ht="14.25" customHeight="1">
      <c r="A3521" s="36">
        <v>2306691</v>
      </c>
      <c r="B3521" s="17" t="s">
        <v>3578</v>
      </c>
      <c r="C3521" s="36" t="s">
        <v>132</v>
      </c>
      <c r="D3521" s="36">
        <v>1882.05</v>
      </c>
    </row>
    <row r="3522" spans="1:4" ht="14.25" customHeight="1">
      <c r="A3522" s="36">
        <v>2306694</v>
      </c>
      <c r="B3522" s="17" t="s">
        <v>3579</v>
      </c>
      <c r="C3522" s="36" t="s">
        <v>132</v>
      </c>
      <c r="D3522" s="36">
        <v>2016.07</v>
      </c>
    </row>
    <row r="3523" spans="1:4" ht="14.25" customHeight="1">
      <c r="A3523" s="36">
        <v>2306697</v>
      </c>
      <c r="B3523" s="17" t="s">
        <v>3580</v>
      </c>
      <c r="C3523" s="36" t="s">
        <v>132</v>
      </c>
      <c r="D3523" s="36">
        <v>2108.0700000000002</v>
      </c>
    </row>
    <row r="3524" spans="1:4" ht="14.25" customHeight="1">
      <c r="A3524" s="36">
        <v>2306701</v>
      </c>
      <c r="B3524" s="17" t="s">
        <v>3581</v>
      </c>
      <c r="C3524" s="36" t="s">
        <v>132</v>
      </c>
      <c r="D3524" s="36">
        <v>4102.28</v>
      </c>
    </row>
    <row r="3525" spans="1:4" ht="14.25" customHeight="1">
      <c r="A3525" s="36">
        <v>2306704</v>
      </c>
      <c r="B3525" s="17" t="s">
        <v>3582</v>
      </c>
      <c r="C3525" s="36" t="s">
        <v>132</v>
      </c>
      <c r="D3525" s="36">
        <v>4343.45</v>
      </c>
    </row>
    <row r="3526" spans="1:4" ht="14.25" customHeight="1">
      <c r="A3526" s="36">
        <v>2306707</v>
      </c>
      <c r="B3526" s="17" t="s">
        <v>3583</v>
      </c>
      <c r="C3526" s="36" t="s">
        <v>132</v>
      </c>
      <c r="D3526" s="36">
        <v>4520.51</v>
      </c>
    </row>
    <row r="3527" spans="1:4" ht="14.25" customHeight="1">
      <c r="A3527" s="36">
        <v>2306710</v>
      </c>
      <c r="B3527" s="17" t="s">
        <v>3584</v>
      </c>
      <c r="C3527" s="36" t="s">
        <v>132</v>
      </c>
      <c r="D3527" s="36">
        <v>4740.2700000000004</v>
      </c>
    </row>
    <row r="3528" spans="1:4" ht="14.25" customHeight="1">
      <c r="A3528" s="36">
        <v>2306713</v>
      </c>
      <c r="B3528" s="17" t="s">
        <v>3585</v>
      </c>
      <c r="C3528" s="36" t="s">
        <v>132</v>
      </c>
      <c r="D3528" s="36">
        <v>4867.66</v>
      </c>
    </row>
    <row r="3529" spans="1:4" ht="14.25" customHeight="1">
      <c r="A3529" s="36">
        <v>2306716</v>
      </c>
      <c r="B3529" s="17" t="s">
        <v>3586</v>
      </c>
      <c r="C3529" s="36" t="s">
        <v>132</v>
      </c>
      <c r="D3529" s="36">
        <v>5145.32</v>
      </c>
    </row>
    <row r="3530" spans="1:4" ht="14.25" customHeight="1">
      <c r="A3530" s="36">
        <v>2306719</v>
      </c>
      <c r="B3530" s="17" t="s">
        <v>3587</v>
      </c>
      <c r="C3530" s="36" t="s">
        <v>132</v>
      </c>
      <c r="D3530" s="36">
        <v>5573.02</v>
      </c>
    </row>
    <row r="3531" spans="1:4" ht="14.25" customHeight="1">
      <c r="A3531" s="36">
        <v>2306722</v>
      </c>
      <c r="B3531" s="17" t="s">
        <v>3588</v>
      </c>
      <c r="C3531" s="36" t="s">
        <v>132</v>
      </c>
      <c r="D3531" s="36">
        <v>5823.56</v>
      </c>
    </row>
    <row r="3532" spans="1:4" ht="14.25" customHeight="1">
      <c r="A3532" s="36">
        <v>2306725</v>
      </c>
      <c r="B3532" s="17" t="s">
        <v>3589</v>
      </c>
      <c r="C3532" s="36" t="s">
        <v>132</v>
      </c>
      <c r="D3532" s="36">
        <v>6088.87</v>
      </c>
    </row>
    <row r="3533" spans="1:4" ht="14.25" customHeight="1">
      <c r="A3533" s="36">
        <v>2306689</v>
      </c>
      <c r="B3533" s="17" t="s">
        <v>3590</v>
      </c>
      <c r="C3533" s="36" t="s">
        <v>132</v>
      </c>
      <c r="D3533" s="36">
        <v>3262.56</v>
      </c>
    </row>
    <row r="3534" spans="1:4" ht="14.25" customHeight="1">
      <c r="A3534" s="36">
        <v>2306692</v>
      </c>
      <c r="B3534" s="17" t="s">
        <v>3591</v>
      </c>
      <c r="C3534" s="36" t="s">
        <v>132</v>
      </c>
      <c r="D3534" s="36">
        <v>3430.13</v>
      </c>
    </row>
    <row r="3535" spans="1:4" ht="14.25" customHeight="1">
      <c r="A3535" s="36">
        <v>2306695</v>
      </c>
      <c r="B3535" s="17" t="s">
        <v>3592</v>
      </c>
      <c r="C3535" s="36" t="s">
        <v>132</v>
      </c>
      <c r="D3535" s="36">
        <v>3602.99</v>
      </c>
    </row>
    <row r="3536" spans="1:4" ht="14.25" customHeight="1">
      <c r="A3536" s="36">
        <v>2306698</v>
      </c>
      <c r="B3536" s="17" t="s">
        <v>3593</v>
      </c>
      <c r="C3536" s="36" t="s">
        <v>132</v>
      </c>
      <c r="D3536" s="36">
        <v>3810.77</v>
      </c>
    </row>
    <row r="3537" spans="1:4" ht="14.25" customHeight="1">
      <c r="A3537" s="36">
        <v>2306699</v>
      </c>
      <c r="B3537" s="17" t="s">
        <v>3594</v>
      </c>
      <c r="C3537" s="36" t="s">
        <v>132</v>
      </c>
      <c r="D3537" s="36">
        <v>353.79</v>
      </c>
    </row>
    <row r="3538" spans="1:4" ht="14.25" customHeight="1">
      <c r="A3538" s="36">
        <v>2306702</v>
      </c>
      <c r="B3538" s="17" t="s">
        <v>3595</v>
      </c>
      <c r="C3538" s="36" t="s">
        <v>132</v>
      </c>
      <c r="D3538" s="36">
        <v>365.68</v>
      </c>
    </row>
    <row r="3539" spans="1:4" ht="14.25" customHeight="1">
      <c r="A3539" s="36">
        <v>2306705</v>
      </c>
      <c r="B3539" s="17" t="s">
        <v>3596</v>
      </c>
      <c r="C3539" s="36" t="s">
        <v>132</v>
      </c>
      <c r="D3539" s="36">
        <v>385.1</v>
      </c>
    </row>
    <row r="3540" spans="1:4" ht="14.25" customHeight="1">
      <c r="A3540" s="36">
        <v>2306708</v>
      </c>
      <c r="B3540" s="17" t="s">
        <v>3597</v>
      </c>
      <c r="C3540" s="36" t="s">
        <v>132</v>
      </c>
      <c r="D3540" s="36">
        <v>399.23</v>
      </c>
    </row>
    <row r="3541" spans="1:4" ht="14.25" customHeight="1">
      <c r="A3541" s="36">
        <v>2306711</v>
      </c>
      <c r="B3541" s="17" t="s">
        <v>3598</v>
      </c>
      <c r="C3541" s="36" t="s">
        <v>132</v>
      </c>
      <c r="D3541" s="36">
        <v>414.44</v>
      </c>
    </row>
    <row r="3542" spans="1:4" ht="14.25" customHeight="1">
      <c r="A3542" s="36">
        <v>2306714</v>
      </c>
      <c r="B3542" s="17" t="s">
        <v>3599</v>
      </c>
      <c r="C3542" s="36" t="s">
        <v>132</v>
      </c>
      <c r="D3542" s="36">
        <v>430.85</v>
      </c>
    </row>
    <row r="3543" spans="1:4" ht="14.25" customHeight="1">
      <c r="A3543" s="36">
        <v>2306717</v>
      </c>
      <c r="B3543" s="17" t="s">
        <v>3600</v>
      </c>
      <c r="C3543" s="36" t="s">
        <v>132</v>
      </c>
      <c r="D3543" s="36">
        <v>449.78</v>
      </c>
    </row>
    <row r="3544" spans="1:4" ht="14.25" customHeight="1">
      <c r="A3544" s="36">
        <v>2306720</v>
      </c>
      <c r="B3544" s="17" t="s">
        <v>3601</v>
      </c>
      <c r="C3544" s="36" t="s">
        <v>132</v>
      </c>
      <c r="D3544" s="36">
        <v>469.18</v>
      </c>
    </row>
    <row r="3545" spans="1:4" ht="14.25" customHeight="1">
      <c r="A3545" s="36">
        <v>2306723</v>
      </c>
      <c r="B3545" s="17" t="s">
        <v>3602</v>
      </c>
      <c r="C3545" s="36" t="s">
        <v>132</v>
      </c>
      <c r="D3545" s="36">
        <v>479.52</v>
      </c>
    </row>
    <row r="3546" spans="1:4" ht="14.25" customHeight="1">
      <c r="A3546" s="36">
        <v>2306687</v>
      </c>
      <c r="B3546" s="17" t="s">
        <v>3603</v>
      </c>
      <c r="C3546" s="36" t="s">
        <v>132</v>
      </c>
      <c r="D3546" s="36">
        <v>294.52999999999997</v>
      </c>
    </row>
    <row r="3547" spans="1:4" ht="14.25" customHeight="1">
      <c r="A3547" s="36">
        <v>2306690</v>
      </c>
      <c r="B3547" s="17" t="s">
        <v>3604</v>
      </c>
      <c r="C3547" s="36" t="s">
        <v>132</v>
      </c>
      <c r="D3547" s="36">
        <v>308.08</v>
      </c>
    </row>
    <row r="3548" spans="1:4" ht="14.25" customHeight="1">
      <c r="A3548" s="36">
        <v>2306693</v>
      </c>
      <c r="B3548" s="17" t="s">
        <v>3605</v>
      </c>
      <c r="C3548" s="36" t="s">
        <v>132</v>
      </c>
      <c r="D3548" s="36">
        <v>321.75</v>
      </c>
    </row>
    <row r="3549" spans="1:4" ht="14.25" customHeight="1">
      <c r="A3549" s="36">
        <v>2306696</v>
      </c>
      <c r="B3549" s="17" t="s">
        <v>3606</v>
      </c>
      <c r="C3549" s="36" t="s">
        <v>132</v>
      </c>
      <c r="D3549" s="36">
        <v>336.68</v>
      </c>
    </row>
    <row r="3550" spans="1:4" ht="14.25" customHeight="1">
      <c r="A3550" s="36">
        <v>2306239</v>
      </c>
      <c r="B3550" s="17" t="s">
        <v>3607</v>
      </c>
      <c r="C3550" s="36" t="s">
        <v>249</v>
      </c>
      <c r="D3550" s="36">
        <v>232.95</v>
      </c>
    </row>
    <row r="3551" spans="1:4" ht="14.25" customHeight="1">
      <c r="A3551" s="36">
        <v>2306090</v>
      </c>
      <c r="B3551" s="17" t="s">
        <v>3608</v>
      </c>
      <c r="C3551" s="36" t="s">
        <v>132</v>
      </c>
      <c r="D3551" s="36">
        <v>37.5</v>
      </c>
    </row>
    <row r="3552" spans="1:4" ht="14.25" customHeight="1">
      <c r="A3552" s="36">
        <v>2306091</v>
      </c>
      <c r="B3552" s="17" t="s">
        <v>3609</v>
      </c>
      <c r="C3552" s="36" t="s">
        <v>132</v>
      </c>
      <c r="D3552" s="36">
        <v>49.99</v>
      </c>
    </row>
    <row r="3553" spans="1:4" ht="14.25" customHeight="1">
      <c r="A3553" s="36">
        <v>2306072</v>
      </c>
      <c r="B3553" s="17" t="s">
        <v>3610</v>
      </c>
      <c r="C3553" s="36" t="s">
        <v>249</v>
      </c>
      <c r="D3553" s="36">
        <v>737.26</v>
      </c>
    </row>
    <row r="3554" spans="1:4" ht="14.25" customHeight="1">
      <c r="A3554" s="36">
        <v>2306133</v>
      </c>
      <c r="B3554" s="17" t="s">
        <v>3611</v>
      </c>
      <c r="C3554" s="36" t="s">
        <v>132</v>
      </c>
      <c r="D3554" s="36">
        <v>486.43</v>
      </c>
    </row>
    <row r="3555" spans="1:4" ht="14.25" customHeight="1">
      <c r="A3555" s="36">
        <v>2306114</v>
      </c>
      <c r="B3555" s="17" t="s">
        <v>3612</v>
      </c>
      <c r="C3555" s="36" t="s">
        <v>132</v>
      </c>
      <c r="D3555" s="36">
        <v>288.14999999999998</v>
      </c>
    </row>
    <row r="3556" spans="1:4" ht="14.25" customHeight="1">
      <c r="A3556" s="36">
        <v>2306115</v>
      </c>
      <c r="B3556" s="17" t="s">
        <v>3613</v>
      </c>
      <c r="C3556" s="36" t="s">
        <v>132</v>
      </c>
      <c r="D3556" s="36">
        <v>418.91</v>
      </c>
    </row>
    <row r="3557" spans="1:4" ht="14.25" customHeight="1">
      <c r="A3557" s="36">
        <v>2306116</v>
      </c>
      <c r="B3557" s="17" t="s">
        <v>3614</v>
      </c>
      <c r="C3557" s="36" t="s">
        <v>132</v>
      </c>
      <c r="D3557" s="36">
        <v>498.85</v>
      </c>
    </row>
    <row r="3558" spans="1:4" ht="14.25" customHeight="1">
      <c r="A3558" s="36">
        <v>2306118</v>
      </c>
      <c r="B3558" s="17" t="s">
        <v>3615</v>
      </c>
      <c r="C3558" s="36" t="s">
        <v>132</v>
      </c>
      <c r="D3558" s="36">
        <v>626.39</v>
      </c>
    </row>
    <row r="3559" spans="1:4" ht="14.25" customHeight="1">
      <c r="A3559" s="36">
        <v>2306122</v>
      </c>
      <c r="B3559" s="17" t="s">
        <v>3616</v>
      </c>
      <c r="C3559" s="36" t="s">
        <v>132</v>
      </c>
      <c r="D3559" s="36">
        <v>741.8</v>
      </c>
    </row>
    <row r="3560" spans="1:4" ht="14.25" customHeight="1">
      <c r="A3560" s="36">
        <v>2306078</v>
      </c>
      <c r="B3560" s="17" t="s">
        <v>3617</v>
      </c>
      <c r="C3560" s="36" t="s">
        <v>132</v>
      </c>
      <c r="D3560" s="36">
        <v>130.62</v>
      </c>
    </row>
    <row r="3561" spans="1:4" ht="14.25" customHeight="1">
      <c r="A3561" s="36">
        <v>2306080</v>
      </c>
      <c r="B3561" s="17" t="s">
        <v>3618</v>
      </c>
      <c r="C3561" s="36" t="s">
        <v>132</v>
      </c>
      <c r="D3561" s="36">
        <v>142.5</v>
      </c>
    </row>
    <row r="3562" spans="1:4" ht="14.25" customHeight="1">
      <c r="A3562" s="36">
        <v>2306082</v>
      </c>
      <c r="B3562" s="17" t="s">
        <v>3619</v>
      </c>
      <c r="C3562" s="36" t="s">
        <v>132</v>
      </c>
      <c r="D3562" s="36">
        <v>156.75</v>
      </c>
    </row>
    <row r="3563" spans="1:4" ht="14.25" customHeight="1">
      <c r="A3563" s="36">
        <v>2306084</v>
      </c>
      <c r="B3563" s="17" t="s">
        <v>3620</v>
      </c>
      <c r="C3563" s="36" t="s">
        <v>132</v>
      </c>
      <c r="D3563" s="36">
        <v>182.26</v>
      </c>
    </row>
    <row r="3564" spans="1:4" ht="14.25" customHeight="1">
      <c r="A3564" s="36">
        <v>2306086</v>
      </c>
      <c r="B3564" s="17" t="s">
        <v>3621</v>
      </c>
      <c r="C3564" s="36" t="s">
        <v>132</v>
      </c>
      <c r="D3564" s="36">
        <v>223.92</v>
      </c>
    </row>
    <row r="3565" spans="1:4" ht="14.25" customHeight="1">
      <c r="A3565" s="36">
        <v>2309088</v>
      </c>
      <c r="B3565" s="17" t="s">
        <v>3622</v>
      </c>
      <c r="C3565" s="36" t="s">
        <v>132</v>
      </c>
      <c r="D3565" s="36">
        <v>313.49</v>
      </c>
    </row>
    <row r="3566" spans="1:4" ht="14.25" customHeight="1">
      <c r="A3566" s="36">
        <v>2306074</v>
      </c>
      <c r="B3566" s="17" t="s">
        <v>3623</v>
      </c>
      <c r="C3566" s="36" t="s">
        <v>249</v>
      </c>
      <c r="D3566" s="36">
        <v>193.14</v>
      </c>
    </row>
    <row r="3567" spans="1:4" ht="14.25" customHeight="1">
      <c r="A3567" s="36">
        <v>2306095</v>
      </c>
      <c r="B3567" s="17" t="s">
        <v>3624</v>
      </c>
      <c r="C3567" s="36" t="s">
        <v>249</v>
      </c>
      <c r="D3567" s="36">
        <v>231.58</v>
      </c>
    </row>
    <row r="3568" spans="1:4" ht="14.25" customHeight="1">
      <c r="A3568" s="36">
        <v>2306132</v>
      </c>
      <c r="B3568" s="17" t="s">
        <v>3625</v>
      </c>
      <c r="C3568" s="36" t="s">
        <v>132</v>
      </c>
      <c r="D3568" s="36">
        <v>313.26</v>
      </c>
    </row>
    <row r="3569" spans="1:4" ht="14.25" customHeight="1">
      <c r="A3569" s="36">
        <v>2306015</v>
      </c>
      <c r="B3569" s="17" t="s">
        <v>3626</v>
      </c>
      <c r="C3569" s="36" t="s">
        <v>140</v>
      </c>
      <c r="D3569" s="36">
        <v>14.98</v>
      </c>
    </row>
    <row r="3570" spans="1:4" ht="14.25" customHeight="1">
      <c r="A3570" s="36">
        <v>2306019</v>
      </c>
      <c r="B3570" s="17" t="s">
        <v>3627</v>
      </c>
      <c r="C3570" s="36" t="s">
        <v>140</v>
      </c>
      <c r="D3570" s="36">
        <v>15.59</v>
      </c>
    </row>
    <row r="3571" spans="1:4" ht="14.25" customHeight="1">
      <c r="A3571" s="36">
        <v>2306018</v>
      </c>
      <c r="B3571" s="17" t="s">
        <v>3628</v>
      </c>
      <c r="C3571" s="36" t="s">
        <v>140</v>
      </c>
      <c r="D3571" s="36">
        <v>2.75</v>
      </c>
    </row>
    <row r="3572" spans="1:4" ht="14.25" customHeight="1">
      <c r="A3572" s="36">
        <v>2306016</v>
      </c>
      <c r="B3572" s="17" t="s">
        <v>3629</v>
      </c>
      <c r="C3572" s="36" t="s">
        <v>140</v>
      </c>
      <c r="D3572" s="36">
        <v>1.84</v>
      </c>
    </row>
    <row r="3573" spans="1:4" ht="14.25" customHeight="1">
      <c r="A3573" s="36">
        <v>2305999</v>
      </c>
      <c r="B3573" s="17" t="s">
        <v>3630</v>
      </c>
      <c r="C3573" s="36" t="s">
        <v>132</v>
      </c>
      <c r="D3573" s="36">
        <v>300.75</v>
      </c>
    </row>
    <row r="3574" spans="1:4" ht="14.25" customHeight="1">
      <c r="A3574" s="36">
        <v>2306000</v>
      </c>
      <c r="B3574" s="17" t="s">
        <v>3631</v>
      </c>
      <c r="C3574" s="36" t="s">
        <v>132</v>
      </c>
      <c r="D3574" s="36">
        <v>357.21</v>
      </c>
    </row>
    <row r="3575" spans="1:4" ht="14.25" customHeight="1">
      <c r="A3575" s="36">
        <v>2306001</v>
      </c>
      <c r="B3575" s="17" t="s">
        <v>3632</v>
      </c>
      <c r="C3575" s="36" t="s">
        <v>132</v>
      </c>
      <c r="D3575" s="36">
        <v>551.29</v>
      </c>
    </row>
    <row r="3576" spans="1:4" ht="14.25" customHeight="1">
      <c r="A3576" s="36">
        <v>2306002</v>
      </c>
      <c r="B3576" s="17" t="s">
        <v>3633</v>
      </c>
      <c r="C3576" s="36" t="s">
        <v>132</v>
      </c>
      <c r="D3576" s="36">
        <v>587.53</v>
      </c>
    </row>
    <row r="3577" spans="1:4" ht="14.25" customHeight="1">
      <c r="A3577" s="36">
        <v>2306003</v>
      </c>
      <c r="B3577" s="17" t="s">
        <v>3634</v>
      </c>
      <c r="C3577" s="36" t="s">
        <v>132</v>
      </c>
      <c r="D3577" s="36">
        <v>892.79</v>
      </c>
    </row>
    <row r="3578" spans="1:4" ht="14.25" customHeight="1">
      <c r="A3578" s="36">
        <v>2305997</v>
      </c>
      <c r="B3578" s="17" t="s">
        <v>3635</v>
      </c>
      <c r="C3578" s="36" t="s">
        <v>132</v>
      </c>
      <c r="D3578" s="36">
        <v>199.31</v>
      </c>
    </row>
    <row r="3579" spans="1:4" ht="14.25" customHeight="1">
      <c r="A3579" s="36">
        <v>2305998</v>
      </c>
      <c r="B3579" s="17" t="s">
        <v>3636</v>
      </c>
      <c r="C3579" s="36" t="s">
        <v>132</v>
      </c>
      <c r="D3579" s="36">
        <v>253</v>
      </c>
    </row>
    <row r="3580" spans="1:4" ht="14.25" customHeight="1">
      <c r="A3580" s="36">
        <v>2306101</v>
      </c>
      <c r="B3580" s="17" t="s">
        <v>3637</v>
      </c>
      <c r="C3580" s="36" t="s">
        <v>132</v>
      </c>
      <c r="D3580" s="36">
        <v>74.91</v>
      </c>
    </row>
    <row r="3581" spans="1:4" ht="14.25" customHeight="1">
      <c r="A3581" s="36">
        <v>2306102</v>
      </c>
      <c r="B3581" s="17" t="s">
        <v>3638</v>
      </c>
      <c r="C3581" s="36" t="s">
        <v>132</v>
      </c>
      <c r="D3581" s="36">
        <v>79.34</v>
      </c>
    </row>
    <row r="3582" spans="1:4" ht="14.25" customHeight="1">
      <c r="A3582" s="36">
        <v>2306103</v>
      </c>
      <c r="B3582" s="17" t="s">
        <v>3639</v>
      </c>
      <c r="C3582" s="36" t="s">
        <v>132</v>
      </c>
      <c r="D3582" s="36">
        <v>89.95</v>
      </c>
    </row>
    <row r="3583" spans="1:4" ht="14.25" customHeight="1">
      <c r="A3583" s="36">
        <v>2306104</v>
      </c>
      <c r="B3583" s="17" t="s">
        <v>3640</v>
      </c>
      <c r="C3583" s="36" t="s">
        <v>132</v>
      </c>
      <c r="D3583" s="36">
        <v>95.82</v>
      </c>
    </row>
    <row r="3584" spans="1:4" ht="14.25" customHeight="1">
      <c r="A3584" s="36">
        <v>2306105</v>
      </c>
      <c r="B3584" s="17" t="s">
        <v>3641</v>
      </c>
      <c r="C3584" s="36" t="s">
        <v>132</v>
      </c>
      <c r="D3584" s="36">
        <v>101.51</v>
      </c>
    </row>
    <row r="3585" spans="1:4" ht="14.25" customHeight="1">
      <c r="A3585" s="36">
        <v>2306106</v>
      </c>
      <c r="B3585" s="17" t="s">
        <v>3642</v>
      </c>
      <c r="C3585" s="36" t="s">
        <v>132</v>
      </c>
      <c r="D3585" s="36">
        <v>109.96</v>
      </c>
    </row>
    <row r="3586" spans="1:4" ht="14.25" customHeight="1">
      <c r="A3586" s="36">
        <v>2306107</v>
      </c>
      <c r="B3586" s="17" t="s">
        <v>3643</v>
      </c>
      <c r="C3586" s="36" t="s">
        <v>132</v>
      </c>
      <c r="D3586" s="36">
        <v>113.06</v>
      </c>
    </row>
    <row r="3587" spans="1:4" ht="14.25" customHeight="1">
      <c r="A3587" s="36">
        <v>2306269</v>
      </c>
      <c r="B3587" s="17" t="s">
        <v>3644</v>
      </c>
      <c r="C3587" s="36" t="s">
        <v>132</v>
      </c>
      <c r="D3587" s="36">
        <v>127.55</v>
      </c>
    </row>
    <row r="3588" spans="1:4" ht="14.25" customHeight="1">
      <c r="A3588" s="36">
        <v>2306270</v>
      </c>
      <c r="B3588" s="17" t="s">
        <v>3645</v>
      </c>
      <c r="C3588" s="36" t="s">
        <v>132</v>
      </c>
      <c r="D3588" s="36">
        <v>143.02000000000001</v>
      </c>
    </row>
    <row r="3589" spans="1:4" ht="14.25" customHeight="1">
      <c r="A3589" s="36">
        <v>2306271</v>
      </c>
      <c r="B3589" s="17" t="s">
        <v>3646</v>
      </c>
      <c r="C3589" s="36" t="s">
        <v>132</v>
      </c>
      <c r="D3589" s="36">
        <v>157.38999999999999</v>
      </c>
    </row>
    <row r="3590" spans="1:4" ht="14.25" customHeight="1">
      <c r="A3590" s="36">
        <v>2306272</v>
      </c>
      <c r="B3590" s="17" t="s">
        <v>3647</v>
      </c>
      <c r="C3590" s="36" t="s">
        <v>132</v>
      </c>
      <c r="D3590" s="36">
        <v>166.23</v>
      </c>
    </row>
    <row r="3591" spans="1:4" ht="14.25" customHeight="1">
      <c r="A3591" s="36">
        <v>2306273</v>
      </c>
      <c r="B3591" s="17" t="s">
        <v>3648</v>
      </c>
      <c r="C3591" s="36" t="s">
        <v>132</v>
      </c>
      <c r="D3591" s="36">
        <v>185.53</v>
      </c>
    </row>
    <row r="3592" spans="1:4" ht="14.25" customHeight="1">
      <c r="A3592" s="36">
        <v>2306274</v>
      </c>
      <c r="B3592" s="17" t="s">
        <v>3649</v>
      </c>
      <c r="C3592" s="36" t="s">
        <v>132</v>
      </c>
      <c r="D3592" s="36">
        <v>199.45</v>
      </c>
    </row>
    <row r="3593" spans="1:4" ht="14.25" customHeight="1">
      <c r="A3593" s="36">
        <v>2306275</v>
      </c>
      <c r="B3593" s="17" t="s">
        <v>3650</v>
      </c>
      <c r="C3593" s="36" t="s">
        <v>132</v>
      </c>
      <c r="D3593" s="36">
        <v>230.83</v>
      </c>
    </row>
    <row r="3594" spans="1:4" ht="14.25" customHeight="1">
      <c r="A3594" s="36">
        <v>2306100</v>
      </c>
      <c r="B3594" s="17" t="s">
        <v>3651</v>
      </c>
      <c r="C3594" s="36" t="s">
        <v>132</v>
      </c>
      <c r="D3594" s="36">
        <v>286.25</v>
      </c>
    </row>
    <row r="3595" spans="1:4" ht="14.25" customHeight="1">
      <c r="A3595" s="36">
        <v>2306004</v>
      </c>
      <c r="B3595" s="17" t="s">
        <v>3652</v>
      </c>
      <c r="C3595" s="36" t="s">
        <v>132</v>
      </c>
      <c r="D3595" s="36">
        <v>114.57</v>
      </c>
    </row>
    <row r="3596" spans="1:4" ht="14.25" customHeight="1">
      <c r="A3596" s="36">
        <v>2306097</v>
      </c>
      <c r="B3596" s="17" t="s">
        <v>3653</v>
      </c>
      <c r="C3596" s="36" t="s">
        <v>132</v>
      </c>
      <c r="D3596" s="36">
        <v>136.09</v>
      </c>
    </row>
    <row r="3597" spans="1:4" ht="14.25" customHeight="1">
      <c r="A3597" s="36">
        <v>2306098</v>
      </c>
      <c r="B3597" s="17" t="s">
        <v>3654</v>
      </c>
      <c r="C3597" s="36" t="s">
        <v>132</v>
      </c>
      <c r="D3597" s="36">
        <v>170.5</v>
      </c>
    </row>
    <row r="3598" spans="1:4" ht="14.25" customHeight="1">
      <c r="A3598" s="36">
        <v>2306007</v>
      </c>
      <c r="B3598" s="17" t="s">
        <v>3655</v>
      </c>
      <c r="C3598" s="36" t="s">
        <v>132</v>
      </c>
      <c r="D3598" s="36">
        <v>225.96</v>
      </c>
    </row>
    <row r="3599" spans="1:4" ht="14.25" customHeight="1">
      <c r="A3599" s="36">
        <v>2306067</v>
      </c>
      <c r="B3599" s="17" t="s">
        <v>3656</v>
      </c>
      <c r="C3599" s="36" t="s">
        <v>132</v>
      </c>
      <c r="D3599" s="36">
        <v>472.35</v>
      </c>
    </row>
    <row r="3600" spans="1:4" ht="14.25" customHeight="1">
      <c r="A3600" s="36">
        <v>2306068</v>
      </c>
      <c r="B3600" s="17" t="s">
        <v>3657</v>
      </c>
      <c r="C3600" s="36" t="s">
        <v>132</v>
      </c>
      <c r="D3600" s="36">
        <v>597.29999999999995</v>
      </c>
    </row>
    <row r="3601" spans="1:4" ht="14.25" customHeight="1">
      <c r="A3601" s="36">
        <v>2306069</v>
      </c>
      <c r="B3601" s="17" t="s">
        <v>3658</v>
      </c>
      <c r="C3601" s="36" t="s">
        <v>132</v>
      </c>
      <c r="D3601" s="36">
        <v>809.62</v>
      </c>
    </row>
    <row r="3602" spans="1:4" ht="14.25" customHeight="1">
      <c r="A3602" s="36">
        <v>2306070</v>
      </c>
      <c r="B3602" s="17" t="s">
        <v>3659</v>
      </c>
      <c r="C3602" s="36" t="s">
        <v>132</v>
      </c>
      <c r="D3602" s="36">
        <v>1288.1400000000001</v>
      </c>
    </row>
    <row r="3603" spans="1:4" ht="14.25" customHeight="1">
      <c r="A3603" s="36">
        <v>2306071</v>
      </c>
      <c r="B3603" s="17" t="s">
        <v>3660</v>
      </c>
      <c r="C3603" s="36" t="s">
        <v>132</v>
      </c>
      <c r="D3603" s="36">
        <v>1938.59</v>
      </c>
    </row>
    <row r="3604" spans="1:4" ht="14.25" customHeight="1">
      <c r="A3604" s="36">
        <v>2306181</v>
      </c>
      <c r="B3604" s="17" t="s">
        <v>3661</v>
      </c>
      <c r="C3604" s="36" t="s">
        <v>132</v>
      </c>
      <c r="D3604" s="36">
        <v>1941.56</v>
      </c>
    </row>
    <row r="3605" spans="1:4" ht="14.25" customHeight="1">
      <c r="A3605" s="36">
        <v>2306062</v>
      </c>
      <c r="B3605" s="17" t="s">
        <v>3662</v>
      </c>
      <c r="C3605" s="36" t="s">
        <v>132</v>
      </c>
      <c r="D3605" s="36">
        <v>81.7</v>
      </c>
    </row>
    <row r="3606" spans="1:4" ht="14.25" customHeight="1">
      <c r="A3606" s="36">
        <v>2306063</v>
      </c>
      <c r="B3606" s="17" t="s">
        <v>3663</v>
      </c>
      <c r="C3606" s="36" t="s">
        <v>132</v>
      </c>
      <c r="D3606" s="36">
        <v>99.64</v>
      </c>
    </row>
    <row r="3607" spans="1:4" ht="14.25" customHeight="1">
      <c r="A3607" s="36">
        <v>2306064</v>
      </c>
      <c r="B3607" s="17" t="s">
        <v>3664</v>
      </c>
      <c r="C3607" s="36" t="s">
        <v>132</v>
      </c>
      <c r="D3607" s="36">
        <v>124.03</v>
      </c>
    </row>
    <row r="3608" spans="1:4" ht="14.25" customHeight="1">
      <c r="A3608" s="36">
        <v>2306065</v>
      </c>
      <c r="B3608" s="17" t="s">
        <v>3665</v>
      </c>
      <c r="C3608" s="36" t="s">
        <v>132</v>
      </c>
      <c r="D3608" s="36">
        <v>161.47999999999999</v>
      </c>
    </row>
    <row r="3609" spans="1:4" ht="14.25" customHeight="1">
      <c r="A3609" s="36">
        <v>2306066</v>
      </c>
      <c r="B3609" s="17" t="s">
        <v>3666</v>
      </c>
      <c r="C3609" s="36" t="s">
        <v>132</v>
      </c>
      <c r="D3609" s="36">
        <v>228.98</v>
      </c>
    </row>
    <row r="3610" spans="1:4" ht="14.25" customHeight="1">
      <c r="A3610" s="36">
        <v>2306180</v>
      </c>
      <c r="B3610" s="17" t="s">
        <v>3667</v>
      </c>
      <c r="C3610" s="36" t="s">
        <v>132</v>
      </c>
      <c r="D3610" s="36">
        <v>259.29000000000002</v>
      </c>
    </row>
    <row r="3611" spans="1:4" ht="14.25" customHeight="1">
      <c r="A3611" s="36">
        <v>2306009</v>
      </c>
      <c r="B3611" s="17" t="s">
        <v>3668</v>
      </c>
      <c r="C3611" s="36" t="s">
        <v>132</v>
      </c>
      <c r="D3611" s="36">
        <v>15.57</v>
      </c>
    </row>
    <row r="3612" spans="1:4" ht="14.25" customHeight="1">
      <c r="A3612" s="36">
        <v>2306010</v>
      </c>
      <c r="B3612" s="17" t="s">
        <v>3669</v>
      </c>
      <c r="C3612" s="36" t="s">
        <v>132</v>
      </c>
      <c r="D3612" s="36">
        <v>19.399999999999999</v>
      </c>
    </row>
    <row r="3613" spans="1:4" ht="14.25" customHeight="1">
      <c r="A3613" s="36">
        <v>2306011</v>
      </c>
      <c r="B3613" s="17" t="s">
        <v>3670</v>
      </c>
      <c r="C3613" s="36" t="s">
        <v>132</v>
      </c>
      <c r="D3613" s="36">
        <v>22.1</v>
      </c>
    </row>
    <row r="3614" spans="1:4" ht="14.25" customHeight="1">
      <c r="A3614" s="36">
        <v>2306012</v>
      </c>
      <c r="B3614" s="17" t="s">
        <v>3671</v>
      </c>
      <c r="C3614" s="36" t="s">
        <v>132</v>
      </c>
      <c r="D3614" s="36">
        <v>25.87</v>
      </c>
    </row>
    <row r="3615" spans="1:4" ht="14.25" customHeight="1">
      <c r="A3615" s="36">
        <v>2306108</v>
      </c>
      <c r="B3615" s="17" t="s">
        <v>3672</v>
      </c>
      <c r="C3615" s="36" t="s">
        <v>132</v>
      </c>
      <c r="D3615" s="36">
        <v>154.31</v>
      </c>
    </row>
    <row r="3616" spans="1:4" ht="14.25" customHeight="1">
      <c r="A3616" s="36">
        <v>2306110</v>
      </c>
      <c r="B3616" s="17" t="s">
        <v>3673</v>
      </c>
      <c r="C3616" s="36" t="s">
        <v>132</v>
      </c>
      <c r="D3616" s="36">
        <v>219.88</v>
      </c>
    </row>
    <row r="3617" spans="1:4" ht="14.25" customHeight="1">
      <c r="A3617" s="36">
        <v>2306111</v>
      </c>
      <c r="B3617" s="17" t="s">
        <v>3674</v>
      </c>
      <c r="C3617" s="36" t="s">
        <v>132</v>
      </c>
      <c r="D3617" s="36">
        <v>259.42</v>
      </c>
    </row>
    <row r="3618" spans="1:4" ht="14.25" customHeight="1">
      <c r="A3618" s="36">
        <v>2306112</v>
      </c>
      <c r="B3618" s="17" t="s">
        <v>3675</v>
      </c>
      <c r="C3618" s="36" t="s">
        <v>132</v>
      </c>
      <c r="D3618" s="36">
        <v>322.93</v>
      </c>
    </row>
    <row r="3619" spans="1:4" ht="14.25" customHeight="1">
      <c r="A3619" s="36">
        <v>2306113</v>
      </c>
      <c r="B3619" s="17" t="s">
        <v>3676</v>
      </c>
      <c r="C3619" s="36" t="s">
        <v>132</v>
      </c>
      <c r="D3619" s="36">
        <v>380.43</v>
      </c>
    </row>
    <row r="3620" spans="1:4" ht="14.25" customHeight="1">
      <c r="A3620" s="36">
        <v>2306123</v>
      </c>
      <c r="B3620" s="17" t="s">
        <v>3677</v>
      </c>
      <c r="C3620" s="36" t="s">
        <v>132</v>
      </c>
      <c r="D3620" s="36">
        <v>420.49</v>
      </c>
    </row>
    <row r="3621" spans="1:4" ht="14.25" customHeight="1">
      <c r="A3621" s="36">
        <v>2306124</v>
      </c>
      <c r="B3621" s="17" t="s">
        <v>3678</v>
      </c>
      <c r="C3621" s="36" t="s">
        <v>132</v>
      </c>
      <c r="D3621" s="36">
        <v>616.01</v>
      </c>
    </row>
    <row r="3622" spans="1:4" ht="14.25" customHeight="1">
      <c r="A3622" s="36">
        <v>2306125</v>
      </c>
      <c r="B3622" s="17" t="s">
        <v>3679</v>
      </c>
      <c r="C3622" s="36" t="s">
        <v>132</v>
      </c>
      <c r="D3622" s="36">
        <v>735.47</v>
      </c>
    </row>
    <row r="3623" spans="1:4" ht="14.25" customHeight="1">
      <c r="A3623" s="36">
        <v>2306126</v>
      </c>
      <c r="B3623" s="17" t="s">
        <v>3680</v>
      </c>
      <c r="C3623" s="36" t="s">
        <v>132</v>
      </c>
      <c r="D3623" s="36">
        <v>926.18</v>
      </c>
    </row>
    <row r="3624" spans="1:4" ht="14.25" customHeight="1">
      <c r="A3624" s="36">
        <v>2306127</v>
      </c>
      <c r="B3624" s="17" t="s">
        <v>3681</v>
      </c>
      <c r="C3624" s="36" t="s">
        <v>132</v>
      </c>
      <c r="D3624" s="36">
        <v>1098.6099999999999</v>
      </c>
    </row>
    <row r="3625" spans="1:4" ht="14.25" customHeight="1">
      <c r="A3625" s="36">
        <v>2306300</v>
      </c>
      <c r="B3625" s="17" t="s">
        <v>3682</v>
      </c>
      <c r="C3625" s="36" t="s">
        <v>132</v>
      </c>
      <c r="D3625" s="36">
        <v>35.71</v>
      </c>
    </row>
    <row r="3626" spans="1:4" ht="14.25" customHeight="1">
      <c r="A3626" s="36">
        <v>2306301</v>
      </c>
      <c r="B3626" s="17" t="s">
        <v>3683</v>
      </c>
      <c r="C3626" s="36" t="s">
        <v>132</v>
      </c>
      <c r="D3626" s="36">
        <v>38.17</v>
      </c>
    </row>
    <row r="3627" spans="1:4" ht="14.25" customHeight="1">
      <c r="A3627" s="36">
        <v>2306302</v>
      </c>
      <c r="B3627" s="17" t="s">
        <v>3684</v>
      </c>
      <c r="C3627" s="36" t="s">
        <v>132</v>
      </c>
      <c r="D3627" s="36">
        <v>46.34</v>
      </c>
    </row>
    <row r="3628" spans="1:4" ht="14.25" customHeight="1">
      <c r="A3628" s="36">
        <v>2306303</v>
      </c>
      <c r="B3628" s="17" t="s">
        <v>3685</v>
      </c>
      <c r="C3628" s="36" t="s">
        <v>132</v>
      </c>
      <c r="D3628" s="36">
        <v>50.54</v>
      </c>
    </row>
    <row r="3629" spans="1:4" ht="14.25" customHeight="1">
      <c r="A3629" s="36">
        <v>2306304</v>
      </c>
      <c r="B3629" s="17" t="s">
        <v>3686</v>
      </c>
      <c r="C3629" s="36" t="s">
        <v>132</v>
      </c>
      <c r="D3629" s="36">
        <v>53.77</v>
      </c>
    </row>
    <row r="3630" spans="1:4" ht="14.25" customHeight="1">
      <c r="A3630" s="36">
        <v>2306305</v>
      </c>
      <c r="B3630" s="17" t="s">
        <v>3687</v>
      </c>
      <c r="C3630" s="36" t="s">
        <v>132</v>
      </c>
      <c r="D3630" s="36">
        <v>59.87</v>
      </c>
    </row>
    <row r="3631" spans="1:4" ht="14.25" customHeight="1">
      <c r="A3631" s="36">
        <v>2306306</v>
      </c>
      <c r="B3631" s="17" t="s">
        <v>3688</v>
      </c>
      <c r="C3631" s="36" t="s">
        <v>132</v>
      </c>
      <c r="D3631" s="36">
        <v>61.3</v>
      </c>
    </row>
    <row r="3632" spans="1:4" ht="14.25" customHeight="1">
      <c r="A3632" s="36">
        <v>2306307</v>
      </c>
      <c r="B3632" s="17" t="s">
        <v>3689</v>
      </c>
      <c r="C3632" s="36" t="s">
        <v>132</v>
      </c>
      <c r="D3632" s="36">
        <v>71.430000000000007</v>
      </c>
    </row>
    <row r="3633" spans="1:4" ht="14.25" customHeight="1">
      <c r="A3633" s="36">
        <v>2306308</v>
      </c>
      <c r="B3633" s="17" t="s">
        <v>3690</v>
      </c>
      <c r="C3633" s="36" t="s">
        <v>132</v>
      </c>
      <c r="D3633" s="36">
        <v>81.040000000000006</v>
      </c>
    </row>
    <row r="3634" spans="1:4" ht="14.25" customHeight="1">
      <c r="A3634" s="36">
        <v>2306309</v>
      </c>
      <c r="B3634" s="17" t="s">
        <v>3691</v>
      </c>
      <c r="C3634" s="36" t="s">
        <v>132</v>
      </c>
      <c r="D3634" s="36">
        <v>91.82</v>
      </c>
    </row>
    <row r="3635" spans="1:4" ht="14.25" customHeight="1">
      <c r="A3635" s="36">
        <v>2306310</v>
      </c>
      <c r="B3635" s="17" t="s">
        <v>3692</v>
      </c>
      <c r="C3635" s="36" t="s">
        <v>132</v>
      </c>
      <c r="D3635" s="36">
        <v>97</v>
      </c>
    </row>
    <row r="3636" spans="1:4" ht="14.25" customHeight="1">
      <c r="A3636" s="36">
        <v>2306311</v>
      </c>
      <c r="B3636" s="17" t="s">
        <v>3693</v>
      </c>
      <c r="C3636" s="36" t="s">
        <v>132</v>
      </c>
      <c r="D3636" s="36">
        <v>110.97</v>
      </c>
    </row>
    <row r="3637" spans="1:4" ht="14.25" customHeight="1">
      <c r="A3637" s="36">
        <v>2306312</v>
      </c>
      <c r="B3637" s="17" t="s">
        <v>3694</v>
      </c>
      <c r="C3637" s="36" t="s">
        <v>132</v>
      </c>
      <c r="D3637" s="36">
        <v>120.72</v>
      </c>
    </row>
    <row r="3638" spans="1:4" ht="14.25" customHeight="1">
      <c r="A3638" s="36">
        <v>2306313</v>
      </c>
      <c r="B3638" s="17" t="s">
        <v>3695</v>
      </c>
      <c r="C3638" s="36" t="s">
        <v>132</v>
      </c>
      <c r="D3638" s="36">
        <v>145.63999999999999</v>
      </c>
    </row>
    <row r="3639" spans="1:4" ht="14.25" customHeight="1">
      <c r="A3639" s="36">
        <v>2306013</v>
      </c>
      <c r="B3639" s="17" t="s">
        <v>3696</v>
      </c>
      <c r="C3639" s="36" t="s">
        <v>140</v>
      </c>
      <c r="D3639" s="36">
        <v>10.78</v>
      </c>
    </row>
    <row r="3640" spans="1:4" ht="14.25" customHeight="1">
      <c r="A3640" s="36">
        <v>2306243</v>
      </c>
      <c r="B3640" s="17" t="s">
        <v>3697</v>
      </c>
      <c r="C3640" s="36" t="s">
        <v>132</v>
      </c>
      <c r="D3640" s="36">
        <v>538.79</v>
      </c>
    </row>
    <row r="3641" spans="1:4" ht="14.25" customHeight="1">
      <c r="A3641" s="36">
        <v>2408149</v>
      </c>
      <c r="B3641" s="17" t="s">
        <v>3698</v>
      </c>
      <c r="C3641" s="36" t="s">
        <v>140</v>
      </c>
      <c r="D3641" s="36">
        <v>14.22</v>
      </c>
    </row>
    <row r="3642" spans="1:4" ht="14.25" customHeight="1">
      <c r="A3642" s="36">
        <v>2407972</v>
      </c>
      <c r="B3642" s="17" t="s">
        <v>3699</v>
      </c>
      <c r="C3642" s="36" t="s">
        <v>140</v>
      </c>
      <c r="D3642" s="36">
        <v>62.25</v>
      </c>
    </row>
    <row r="3643" spans="1:4" ht="14.25" customHeight="1">
      <c r="A3643" s="36">
        <v>2408075</v>
      </c>
      <c r="B3643" s="17" t="s">
        <v>3700</v>
      </c>
      <c r="C3643" s="36" t="s">
        <v>1488</v>
      </c>
      <c r="D3643" s="36">
        <v>5.32</v>
      </c>
    </row>
    <row r="3644" spans="1:4" ht="14.25" customHeight="1">
      <c r="A3644" s="36">
        <v>2408069</v>
      </c>
      <c r="B3644" s="17" t="s">
        <v>3701</v>
      </c>
      <c r="C3644" s="36" t="s">
        <v>1488</v>
      </c>
      <c r="D3644" s="36">
        <v>5.34</v>
      </c>
    </row>
    <row r="3645" spans="1:4" ht="14.25" customHeight="1">
      <c r="A3645" s="36">
        <v>2419790</v>
      </c>
      <c r="B3645" s="17" t="s">
        <v>3702</v>
      </c>
      <c r="C3645" s="36" t="s">
        <v>1488</v>
      </c>
      <c r="D3645" s="36">
        <v>9.65</v>
      </c>
    </row>
    <row r="3646" spans="1:4" ht="14.25" customHeight="1">
      <c r="A3646" s="36">
        <v>2408068</v>
      </c>
      <c r="B3646" s="17" t="s">
        <v>3703</v>
      </c>
      <c r="C3646" s="36" t="s">
        <v>1488</v>
      </c>
      <c r="D3646" s="36">
        <v>15.03</v>
      </c>
    </row>
    <row r="3647" spans="1:4" ht="14.25" customHeight="1">
      <c r="A3647" s="36">
        <v>2419705</v>
      </c>
      <c r="B3647" s="17" t="s">
        <v>3704</v>
      </c>
      <c r="C3647" s="36" t="s">
        <v>1488</v>
      </c>
      <c r="D3647" s="36">
        <v>9.8800000000000008</v>
      </c>
    </row>
    <row r="3648" spans="1:4" ht="14.25" customHeight="1">
      <c r="A3648" s="36">
        <v>2419704</v>
      </c>
      <c r="B3648" s="17" t="s">
        <v>3705</v>
      </c>
      <c r="C3648" s="36" t="s">
        <v>1488</v>
      </c>
      <c r="D3648" s="36">
        <v>12.29</v>
      </c>
    </row>
    <row r="3649" spans="1:4" ht="14.25" customHeight="1">
      <c r="A3649" s="36">
        <v>2419703</v>
      </c>
      <c r="B3649" s="17" t="s">
        <v>3706</v>
      </c>
      <c r="C3649" s="36" t="s">
        <v>1488</v>
      </c>
      <c r="D3649" s="36">
        <v>14.6</v>
      </c>
    </row>
    <row r="3650" spans="1:4" ht="14.25" customHeight="1">
      <c r="A3650" s="36">
        <v>2408080</v>
      </c>
      <c r="B3650" s="17" t="s">
        <v>3707</v>
      </c>
      <c r="C3650" s="36" t="s">
        <v>1488</v>
      </c>
      <c r="D3650" s="36">
        <v>7.28</v>
      </c>
    </row>
    <row r="3651" spans="1:4" ht="14.25" customHeight="1">
      <c r="A3651" s="36">
        <v>2408078</v>
      </c>
      <c r="B3651" s="17" t="s">
        <v>3708</v>
      </c>
      <c r="C3651" s="36" t="s">
        <v>1488</v>
      </c>
      <c r="D3651" s="36">
        <v>2.8</v>
      </c>
    </row>
    <row r="3652" spans="1:4" ht="14.25" customHeight="1">
      <c r="A3652" s="36">
        <v>2408077</v>
      </c>
      <c r="B3652" s="17" t="s">
        <v>3709</v>
      </c>
      <c r="C3652" s="36" t="s">
        <v>1488</v>
      </c>
      <c r="D3652" s="36">
        <v>5.83</v>
      </c>
    </row>
    <row r="3653" spans="1:4" ht="14.25" customHeight="1">
      <c r="A3653" s="36">
        <v>2408079</v>
      </c>
      <c r="B3653" s="17" t="s">
        <v>3710</v>
      </c>
      <c r="C3653" s="36" t="s">
        <v>1488</v>
      </c>
      <c r="D3653" s="36">
        <v>35.47</v>
      </c>
    </row>
    <row r="3654" spans="1:4" ht="14.25" customHeight="1">
      <c r="A3654" s="36">
        <v>2408076</v>
      </c>
      <c r="B3654" s="17" t="s">
        <v>3711</v>
      </c>
      <c r="C3654" s="36" t="s">
        <v>1488</v>
      </c>
      <c r="D3654" s="36">
        <v>9.7799999999999994</v>
      </c>
    </row>
    <row r="3655" spans="1:4" ht="14.25" customHeight="1">
      <c r="A3655" s="36">
        <v>2408057</v>
      </c>
      <c r="B3655" s="17" t="s">
        <v>3712</v>
      </c>
      <c r="C3655" s="36" t="s">
        <v>140</v>
      </c>
      <c r="D3655" s="36">
        <v>100.66</v>
      </c>
    </row>
    <row r="3656" spans="1:4" ht="14.25" customHeight="1">
      <c r="A3656" s="36">
        <v>2408058</v>
      </c>
      <c r="B3656" s="17" t="s">
        <v>3713</v>
      </c>
      <c r="C3656" s="36" t="s">
        <v>140</v>
      </c>
      <c r="D3656" s="36">
        <v>69.27</v>
      </c>
    </row>
    <row r="3657" spans="1:4" ht="14.25" customHeight="1">
      <c r="A3657" s="36">
        <v>2419789</v>
      </c>
      <c r="B3657" s="17" t="s">
        <v>3714</v>
      </c>
      <c r="C3657" s="36" t="s">
        <v>1488</v>
      </c>
      <c r="D3657" s="36">
        <v>8.0399999999999991</v>
      </c>
    </row>
    <row r="3658" spans="1:4" ht="14.25" customHeight="1">
      <c r="A3658" s="36">
        <v>2607183</v>
      </c>
      <c r="B3658" s="17" t="s">
        <v>3715</v>
      </c>
      <c r="C3658" s="36" t="s">
        <v>53</v>
      </c>
      <c r="D3658" s="36">
        <v>290.52999999999997</v>
      </c>
    </row>
    <row r="3659" spans="1:4" ht="14.25" customHeight="1">
      <c r="A3659" s="36">
        <v>2607226</v>
      </c>
      <c r="B3659" s="17" t="s">
        <v>3716</v>
      </c>
      <c r="C3659" s="36" t="s">
        <v>53</v>
      </c>
      <c r="D3659" s="36">
        <v>253175.63</v>
      </c>
    </row>
    <row r="3660" spans="1:4" ht="14.25" customHeight="1">
      <c r="A3660" s="36">
        <v>2607209</v>
      </c>
      <c r="B3660" s="17" t="s">
        <v>3717</v>
      </c>
      <c r="C3660" s="36" t="s">
        <v>53</v>
      </c>
      <c r="D3660" s="36">
        <v>220410.3</v>
      </c>
    </row>
    <row r="3661" spans="1:4" ht="14.25" customHeight="1">
      <c r="A3661" s="36">
        <v>2607161</v>
      </c>
      <c r="B3661" s="17" t="s">
        <v>3718</v>
      </c>
      <c r="C3661" s="36" t="s">
        <v>53</v>
      </c>
      <c r="D3661" s="36">
        <v>303702.63</v>
      </c>
    </row>
    <row r="3662" spans="1:4" ht="14.25" customHeight="1">
      <c r="A3662" s="36">
        <v>2607148</v>
      </c>
      <c r="B3662" s="17" t="s">
        <v>3719</v>
      </c>
      <c r="C3662" s="36" t="s">
        <v>53</v>
      </c>
      <c r="D3662" s="36">
        <v>320084.21000000002</v>
      </c>
    </row>
    <row r="3663" spans="1:4" ht="14.25" customHeight="1">
      <c r="A3663" s="36">
        <v>2607213</v>
      </c>
      <c r="B3663" s="17" t="s">
        <v>3720</v>
      </c>
      <c r="C3663" s="36" t="s">
        <v>53</v>
      </c>
      <c r="D3663" s="36">
        <v>278534.65000000002</v>
      </c>
    </row>
    <row r="3664" spans="1:4" ht="14.25" customHeight="1">
      <c r="A3664" s="36">
        <v>2607165</v>
      </c>
      <c r="B3664" s="17" t="s">
        <v>3721</v>
      </c>
      <c r="C3664" s="36" t="s">
        <v>53</v>
      </c>
      <c r="D3664" s="36">
        <v>385351.62</v>
      </c>
    </row>
    <row r="3665" spans="1:4" ht="14.25" customHeight="1">
      <c r="A3665" s="36">
        <v>2607152</v>
      </c>
      <c r="B3665" s="17" t="s">
        <v>3722</v>
      </c>
      <c r="C3665" s="36" t="s">
        <v>53</v>
      </c>
      <c r="D3665" s="36">
        <v>381990.29</v>
      </c>
    </row>
    <row r="3666" spans="1:4" ht="14.25" customHeight="1">
      <c r="A3666" s="36">
        <v>2607217</v>
      </c>
      <c r="B3666" s="17" t="s">
        <v>3723</v>
      </c>
      <c r="C3666" s="36" t="s">
        <v>53</v>
      </c>
      <c r="D3666" s="36">
        <v>331774.89</v>
      </c>
    </row>
    <row r="3667" spans="1:4" ht="14.25" customHeight="1">
      <c r="A3667" s="36">
        <v>2607169</v>
      </c>
      <c r="B3667" s="17" t="s">
        <v>3724</v>
      </c>
      <c r="C3667" s="36" t="s">
        <v>53</v>
      </c>
      <c r="D3667" s="36">
        <v>458869.76000000001</v>
      </c>
    </row>
    <row r="3668" spans="1:4" ht="14.25" customHeight="1">
      <c r="A3668" s="36">
        <v>2607156</v>
      </c>
      <c r="B3668" s="17" t="s">
        <v>3725</v>
      </c>
      <c r="C3668" s="36" t="s">
        <v>53</v>
      </c>
      <c r="D3668" s="36">
        <v>336912.38</v>
      </c>
    </row>
    <row r="3669" spans="1:4" ht="14.25" customHeight="1">
      <c r="A3669" s="36">
        <v>2607221</v>
      </c>
      <c r="B3669" s="17" t="s">
        <v>3726</v>
      </c>
      <c r="C3669" s="36" t="s">
        <v>53</v>
      </c>
      <c r="D3669" s="36">
        <v>293100.39</v>
      </c>
    </row>
    <row r="3670" spans="1:4" ht="14.25" customHeight="1">
      <c r="A3670" s="36">
        <v>2607173</v>
      </c>
      <c r="B3670" s="17" t="s">
        <v>3727</v>
      </c>
      <c r="C3670" s="36" t="s">
        <v>53</v>
      </c>
      <c r="D3670" s="36">
        <v>405469.94</v>
      </c>
    </row>
    <row r="3671" spans="1:4" ht="14.25" customHeight="1">
      <c r="A3671" s="36">
        <v>2607227</v>
      </c>
      <c r="B3671" s="17" t="s">
        <v>3728</v>
      </c>
      <c r="C3671" s="36" t="s">
        <v>53</v>
      </c>
      <c r="D3671" s="36">
        <v>278395.46999999997</v>
      </c>
    </row>
    <row r="3672" spans="1:4" ht="14.25" customHeight="1">
      <c r="A3672" s="36">
        <v>2607210</v>
      </c>
      <c r="B3672" s="17" t="s">
        <v>3729</v>
      </c>
      <c r="C3672" s="36" t="s">
        <v>53</v>
      </c>
      <c r="D3672" s="36">
        <v>242321.98</v>
      </c>
    </row>
    <row r="3673" spans="1:4" ht="14.25" customHeight="1">
      <c r="A3673" s="36">
        <v>2607162</v>
      </c>
      <c r="B3673" s="17" t="s">
        <v>3730</v>
      </c>
      <c r="C3673" s="36" t="s">
        <v>53</v>
      </c>
      <c r="D3673" s="36">
        <v>334052.86</v>
      </c>
    </row>
    <row r="3674" spans="1:4" ht="14.25" customHeight="1">
      <c r="A3674" s="36">
        <v>2607149</v>
      </c>
      <c r="B3674" s="17" t="s">
        <v>3731</v>
      </c>
      <c r="C3674" s="36" t="s">
        <v>53</v>
      </c>
      <c r="D3674" s="36">
        <v>352028.17</v>
      </c>
    </row>
    <row r="3675" spans="1:4" ht="14.25" customHeight="1">
      <c r="A3675" s="36">
        <v>2607214</v>
      </c>
      <c r="B3675" s="17" t="s">
        <v>3732</v>
      </c>
      <c r="C3675" s="36" t="s">
        <v>53</v>
      </c>
      <c r="D3675" s="36">
        <v>306283.62</v>
      </c>
    </row>
    <row r="3676" spans="1:4" ht="14.25" customHeight="1">
      <c r="A3676" s="36">
        <v>2607166</v>
      </c>
      <c r="B3676" s="17" t="s">
        <v>3733</v>
      </c>
      <c r="C3676" s="36" t="s">
        <v>53</v>
      </c>
      <c r="D3676" s="36">
        <v>423809.34</v>
      </c>
    </row>
    <row r="3677" spans="1:4" ht="14.25" customHeight="1">
      <c r="A3677" s="36">
        <v>2607153</v>
      </c>
      <c r="B3677" s="17" t="s">
        <v>3734</v>
      </c>
      <c r="C3677" s="36" t="s">
        <v>53</v>
      </c>
      <c r="D3677" s="36">
        <v>419986.88</v>
      </c>
    </row>
    <row r="3678" spans="1:4" ht="14.25" customHeight="1">
      <c r="A3678" s="36">
        <v>2607218</v>
      </c>
      <c r="B3678" s="17" t="s">
        <v>3735</v>
      </c>
      <c r="C3678" s="36" t="s">
        <v>53</v>
      </c>
      <c r="D3678" s="36">
        <v>365978.14</v>
      </c>
    </row>
    <row r="3679" spans="1:4" ht="14.25" customHeight="1">
      <c r="A3679" s="36">
        <v>2607170</v>
      </c>
      <c r="B3679" s="17" t="s">
        <v>3736</v>
      </c>
      <c r="C3679" s="36" t="s">
        <v>53</v>
      </c>
      <c r="D3679" s="36">
        <v>504707.88</v>
      </c>
    </row>
    <row r="3680" spans="1:4" ht="14.25" customHeight="1">
      <c r="A3680" s="36">
        <v>2607157</v>
      </c>
      <c r="B3680" s="17" t="s">
        <v>3737</v>
      </c>
      <c r="C3680" s="36" t="s">
        <v>53</v>
      </c>
      <c r="D3680" s="36">
        <v>371672.82</v>
      </c>
    </row>
    <row r="3681" spans="1:4" ht="14.25" customHeight="1">
      <c r="A3681" s="36">
        <v>2607222</v>
      </c>
      <c r="B3681" s="17" t="s">
        <v>3738</v>
      </c>
      <c r="C3681" s="36" t="s">
        <v>53</v>
      </c>
      <c r="D3681" s="36">
        <v>322312.44</v>
      </c>
    </row>
    <row r="3682" spans="1:4" ht="14.25" customHeight="1">
      <c r="A3682" s="36">
        <v>2607174</v>
      </c>
      <c r="B3682" s="17" t="s">
        <v>3739</v>
      </c>
      <c r="C3682" s="36" t="s">
        <v>53</v>
      </c>
      <c r="D3682" s="36">
        <v>445952.74</v>
      </c>
    </row>
    <row r="3683" spans="1:4" ht="14.25" customHeight="1">
      <c r="A3683" s="36">
        <v>2607228</v>
      </c>
      <c r="B3683" s="17" t="s">
        <v>3740</v>
      </c>
      <c r="C3683" s="36" t="s">
        <v>53</v>
      </c>
      <c r="D3683" s="36">
        <v>306111.99</v>
      </c>
    </row>
    <row r="3684" spans="1:4" ht="14.25" customHeight="1">
      <c r="A3684" s="36">
        <v>2607211</v>
      </c>
      <c r="B3684" s="17" t="s">
        <v>3741</v>
      </c>
      <c r="C3684" s="36" t="s">
        <v>53</v>
      </c>
      <c r="D3684" s="36">
        <v>266405.77</v>
      </c>
    </row>
    <row r="3685" spans="1:4" ht="14.25" customHeight="1">
      <c r="A3685" s="36">
        <v>2607163</v>
      </c>
      <c r="B3685" s="17" t="s">
        <v>3742</v>
      </c>
      <c r="C3685" s="36" t="s">
        <v>53</v>
      </c>
      <c r="D3685" s="36">
        <v>368513.63</v>
      </c>
    </row>
    <row r="3686" spans="1:4" ht="14.25" customHeight="1">
      <c r="A3686" s="36">
        <v>2607150</v>
      </c>
      <c r="B3686" s="17" t="s">
        <v>3743</v>
      </c>
      <c r="C3686" s="36" t="s">
        <v>53</v>
      </c>
      <c r="D3686" s="36">
        <v>388312.3</v>
      </c>
    </row>
    <row r="3687" spans="1:4" ht="14.25" customHeight="1">
      <c r="A3687" s="36">
        <v>2607215</v>
      </c>
      <c r="B3687" s="17" t="s">
        <v>3744</v>
      </c>
      <c r="C3687" s="36" t="s">
        <v>53</v>
      </c>
      <c r="D3687" s="36">
        <v>336783.68</v>
      </c>
    </row>
    <row r="3688" spans="1:4" ht="14.25" customHeight="1">
      <c r="A3688" s="36">
        <v>2607167</v>
      </c>
      <c r="B3688" s="17" t="s">
        <v>3745</v>
      </c>
      <c r="C3688" s="36" t="s">
        <v>53</v>
      </c>
      <c r="D3688" s="36">
        <v>466061.15</v>
      </c>
    </row>
    <row r="3689" spans="1:4" ht="14.25" customHeight="1">
      <c r="A3689" s="36">
        <v>2607154</v>
      </c>
      <c r="B3689" s="17" t="s">
        <v>3746</v>
      </c>
      <c r="C3689" s="36" t="s">
        <v>53</v>
      </c>
      <c r="D3689" s="36">
        <v>461756.62</v>
      </c>
    </row>
    <row r="3690" spans="1:4" ht="14.25" customHeight="1">
      <c r="A3690" s="36">
        <v>2607219</v>
      </c>
      <c r="B3690" s="17" t="s">
        <v>3747</v>
      </c>
      <c r="C3690" s="36" t="s">
        <v>53</v>
      </c>
      <c r="D3690" s="36">
        <v>402346.99</v>
      </c>
    </row>
    <row r="3691" spans="1:4" ht="14.25" customHeight="1">
      <c r="A3691" s="36">
        <v>2607171</v>
      </c>
      <c r="B3691" s="17" t="s">
        <v>3748</v>
      </c>
      <c r="C3691" s="36" t="s">
        <v>53</v>
      </c>
      <c r="D3691" s="36">
        <v>558421.76000000001</v>
      </c>
    </row>
    <row r="3692" spans="1:4" ht="14.25" customHeight="1">
      <c r="A3692" s="36">
        <v>2607158</v>
      </c>
      <c r="B3692" s="17" t="s">
        <v>3749</v>
      </c>
      <c r="C3692" s="36" t="s">
        <v>53</v>
      </c>
      <c r="D3692" s="36">
        <v>408646.2</v>
      </c>
    </row>
    <row r="3693" spans="1:4" ht="14.25" customHeight="1">
      <c r="A3693" s="36">
        <v>2607223</v>
      </c>
      <c r="B3693" s="17" t="s">
        <v>3750</v>
      </c>
      <c r="C3693" s="36" t="s">
        <v>53</v>
      </c>
      <c r="D3693" s="36">
        <v>354420.67</v>
      </c>
    </row>
    <row r="3694" spans="1:4" ht="14.25" customHeight="1">
      <c r="A3694" s="36">
        <v>2607175</v>
      </c>
      <c r="B3694" s="17" t="s">
        <v>3751</v>
      </c>
      <c r="C3694" s="36" t="s">
        <v>53</v>
      </c>
      <c r="D3694" s="36">
        <v>490430</v>
      </c>
    </row>
    <row r="3695" spans="1:4" ht="14.25" customHeight="1">
      <c r="A3695" s="36">
        <v>2607151</v>
      </c>
      <c r="B3695" s="17" t="s">
        <v>3752</v>
      </c>
      <c r="C3695" s="36" t="s">
        <v>53</v>
      </c>
      <c r="D3695" s="36">
        <v>465739.84</v>
      </c>
    </row>
    <row r="3696" spans="1:4" ht="14.25" customHeight="1">
      <c r="A3696" s="36">
        <v>2607216</v>
      </c>
      <c r="B3696" s="17" t="s">
        <v>3753</v>
      </c>
      <c r="C3696" s="36" t="s">
        <v>53</v>
      </c>
      <c r="D3696" s="36">
        <v>405190.19</v>
      </c>
    </row>
    <row r="3697" spans="1:4" ht="14.25" customHeight="1">
      <c r="A3697" s="36">
        <v>2607168</v>
      </c>
      <c r="B3697" s="17" t="s">
        <v>3754</v>
      </c>
      <c r="C3697" s="36" t="s">
        <v>53</v>
      </c>
      <c r="D3697" s="36">
        <v>562776.26</v>
      </c>
    </row>
    <row r="3698" spans="1:4" ht="14.25" customHeight="1">
      <c r="A3698" s="36">
        <v>2607155</v>
      </c>
      <c r="B3698" s="17" t="s">
        <v>3755</v>
      </c>
      <c r="C3698" s="36" t="s">
        <v>53</v>
      </c>
      <c r="D3698" s="36">
        <v>557211.06000000006</v>
      </c>
    </row>
    <row r="3699" spans="1:4" ht="14.25" customHeight="1">
      <c r="A3699" s="36">
        <v>2607220</v>
      </c>
      <c r="B3699" s="17" t="s">
        <v>3756</v>
      </c>
      <c r="C3699" s="36" t="s">
        <v>53</v>
      </c>
      <c r="D3699" s="36">
        <v>482570.61</v>
      </c>
    </row>
    <row r="3700" spans="1:4" ht="14.25" customHeight="1">
      <c r="A3700" s="36">
        <v>2607172</v>
      </c>
      <c r="B3700" s="17" t="s">
        <v>3757</v>
      </c>
      <c r="C3700" s="36" t="s">
        <v>53</v>
      </c>
      <c r="D3700" s="36">
        <v>669682.18999999994</v>
      </c>
    </row>
    <row r="3701" spans="1:4" ht="14.25" customHeight="1">
      <c r="A3701" s="36">
        <v>2607159</v>
      </c>
      <c r="B3701" s="17" t="s">
        <v>3758</v>
      </c>
      <c r="C3701" s="36" t="s">
        <v>53</v>
      </c>
      <c r="D3701" s="36">
        <v>490269.06</v>
      </c>
    </row>
    <row r="3702" spans="1:4" ht="14.25" customHeight="1">
      <c r="A3702" s="36">
        <v>2607224</v>
      </c>
      <c r="B3702" s="17" t="s">
        <v>3759</v>
      </c>
      <c r="C3702" s="36" t="s">
        <v>53</v>
      </c>
      <c r="D3702" s="36">
        <v>426375.84</v>
      </c>
    </row>
    <row r="3703" spans="1:4" ht="14.25" customHeight="1">
      <c r="A3703" s="36">
        <v>2607176</v>
      </c>
      <c r="B3703" s="17" t="s">
        <v>3760</v>
      </c>
      <c r="C3703" s="36" t="s">
        <v>53</v>
      </c>
      <c r="D3703" s="36">
        <v>592061.92000000004</v>
      </c>
    </row>
    <row r="3704" spans="1:4" ht="14.25" customHeight="1">
      <c r="A3704" s="36">
        <v>2607225</v>
      </c>
      <c r="B3704" s="17" t="s">
        <v>3761</v>
      </c>
      <c r="C3704" s="36" t="s">
        <v>53</v>
      </c>
      <c r="D3704" s="36">
        <v>230225.9</v>
      </c>
    </row>
    <row r="3705" spans="1:4" ht="14.25" customHeight="1">
      <c r="A3705" s="36">
        <v>2607208</v>
      </c>
      <c r="B3705" s="17" t="s">
        <v>3762</v>
      </c>
      <c r="C3705" s="36" t="s">
        <v>53</v>
      </c>
      <c r="D3705" s="36">
        <v>200473.86</v>
      </c>
    </row>
    <row r="3706" spans="1:4" ht="14.25" customHeight="1">
      <c r="A3706" s="36">
        <v>2607160</v>
      </c>
      <c r="B3706" s="17" t="s">
        <v>3763</v>
      </c>
      <c r="C3706" s="36" t="s">
        <v>53</v>
      </c>
      <c r="D3706" s="36">
        <v>276074.63</v>
      </c>
    </row>
    <row r="3707" spans="1:4" ht="14.25" customHeight="1">
      <c r="A3707" s="36">
        <v>2607229</v>
      </c>
      <c r="B3707" s="17" t="s">
        <v>3764</v>
      </c>
      <c r="C3707" s="36" t="s">
        <v>53</v>
      </c>
      <c r="D3707" s="36">
        <v>290994.86</v>
      </c>
    </row>
    <row r="3708" spans="1:4" ht="14.25" customHeight="1">
      <c r="A3708" s="36">
        <v>2607212</v>
      </c>
      <c r="B3708" s="17" t="s">
        <v>3765</v>
      </c>
      <c r="C3708" s="36" t="s">
        <v>53</v>
      </c>
      <c r="D3708" s="36">
        <v>253286.9</v>
      </c>
    </row>
    <row r="3709" spans="1:4" ht="14.25" customHeight="1">
      <c r="A3709" s="36">
        <v>2607164</v>
      </c>
      <c r="B3709" s="17" t="s">
        <v>3766</v>
      </c>
      <c r="C3709" s="36" t="s">
        <v>53</v>
      </c>
      <c r="D3709" s="36">
        <v>349227.14</v>
      </c>
    </row>
    <row r="3710" spans="1:4" ht="14.25" customHeight="1">
      <c r="A3710" s="36">
        <v>2607207</v>
      </c>
      <c r="B3710" s="17" t="s">
        <v>3767</v>
      </c>
      <c r="C3710" s="36" t="s">
        <v>249</v>
      </c>
      <c r="D3710" s="36">
        <v>173.77</v>
      </c>
    </row>
    <row r="3711" spans="1:4" ht="14.25" customHeight="1">
      <c r="A3711" s="36">
        <v>2607206</v>
      </c>
      <c r="B3711" s="17" t="s">
        <v>3768</v>
      </c>
      <c r="C3711" s="36" t="s">
        <v>249</v>
      </c>
      <c r="D3711" s="36">
        <v>169.67</v>
      </c>
    </row>
    <row r="3712" spans="1:4" ht="14.25" customHeight="1">
      <c r="A3712" s="36">
        <v>2607344</v>
      </c>
      <c r="B3712" s="17" t="s">
        <v>3769</v>
      </c>
      <c r="C3712" s="36" t="s">
        <v>53</v>
      </c>
      <c r="D3712" s="36">
        <v>209.5</v>
      </c>
    </row>
    <row r="3713" spans="1:4" ht="14.25" customHeight="1">
      <c r="A3713" s="36">
        <v>2607339</v>
      </c>
      <c r="B3713" s="17" t="s">
        <v>3770</v>
      </c>
      <c r="C3713" s="36" t="s">
        <v>53</v>
      </c>
      <c r="D3713" s="36">
        <v>143.91999999999999</v>
      </c>
    </row>
    <row r="3714" spans="1:4" ht="14.25" customHeight="1">
      <c r="A3714" s="36">
        <v>2607349</v>
      </c>
      <c r="B3714" s="17" t="s">
        <v>3771</v>
      </c>
      <c r="C3714" s="36" t="s">
        <v>53</v>
      </c>
      <c r="D3714" s="36">
        <v>319.89</v>
      </c>
    </row>
    <row r="3715" spans="1:4" ht="14.25" customHeight="1">
      <c r="A3715" s="36">
        <v>2607345</v>
      </c>
      <c r="B3715" s="17" t="s">
        <v>3772</v>
      </c>
      <c r="C3715" s="36" t="s">
        <v>53</v>
      </c>
      <c r="D3715" s="36">
        <v>239.05</v>
      </c>
    </row>
    <row r="3716" spans="1:4" ht="14.25" customHeight="1">
      <c r="A3716" s="36">
        <v>2607340</v>
      </c>
      <c r="B3716" s="17" t="s">
        <v>3773</v>
      </c>
      <c r="C3716" s="36" t="s">
        <v>53</v>
      </c>
      <c r="D3716" s="36">
        <v>164.33</v>
      </c>
    </row>
    <row r="3717" spans="1:4" ht="14.25" customHeight="1">
      <c r="A3717" s="36">
        <v>2607350</v>
      </c>
      <c r="B3717" s="17" t="s">
        <v>3774</v>
      </c>
      <c r="C3717" s="36" t="s">
        <v>53</v>
      </c>
      <c r="D3717" s="36">
        <v>365.39</v>
      </c>
    </row>
    <row r="3718" spans="1:4" ht="14.25" customHeight="1">
      <c r="A3718" s="36">
        <v>2607346</v>
      </c>
      <c r="B3718" s="17" t="s">
        <v>3775</v>
      </c>
      <c r="C3718" s="36" t="s">
        <v>53</v>
      </c>
      <c r="D3718" s="36">
        <v>277.64999999999998</v>
      </c>
    </row>
    <row r="3719" spans="1:4" ht="14.25" customHeight="1">
      <c r="A3719" s="36">
        <v>2607341</v>
      </c>
      <c r="B3719" s="17" t="s">
        <v>3776</v>
      </c>
      <c r="C3719" s="36" t="s">
        <v>53</v>
      </c>
      <c r="D3719" s="36">
        <v>193.86</v>
      </c>
    </row>
    <row r="3720" spans="1:4" ht="14.25" customHeight="1">
      <c r="A3720" s="36">
        <v>2607351</v>
      </c>
      <c r="B3720" s="17" t="s">
        <v>3777</v>
      </c>
      <c r="C3720" s="36" t="s">
        <v>53</v>
      </c>
      <c r="D3720" s="36">
        <v>424.45</v>
      </c>
    </row>
    <row r="3721" spans="1:4" ht="14.25" customHeight="1">
      <c r="A3721" s="36">
        <v>2607347</v>
      </c>
      <c r="B3721" s="17" t="s">
        <v>3778</v>
      </c>
      <c r="C3721" s="36" t="s">
        <v>53</v>
      </c>
      <c r="D3721" s="36">
        <v>366.33</v>
      </c>
    </row>
    <row r="3722" spans="1:4" ht="14.25" customHeight="1">
      <c r="A3722" s="36">
        <v>2607342</v>
      </c>
      <c r="B3722" s="17" t="s">
        <v>3779</v>
      </c>
      <c r="C3722" s="36" t="s">
        <v>53</v>
      </c>
      <c r="D3722" s="36">
        <v>239.05</v>
      </c>
    </row>
    <row r="3723" spans="1:4" ht="14.25" customHeight="1">
      <c r="A3723" s="36">
        <v>2607352</v>
      </c>
      <c r="B3723" s="17" t="s">
        <v>3780</v>
      </c>
      <c r="C3723" s="36" t="s">
        <v>53</v>
      </c>
      <c r="D3723" s="36">
        <v>558.46</v>
      </c>
    </row>
    <row r="3724" spans="1:4" ht="14.25" customHeight="1">
      <c r="A3724" s="36">
        <v>2607343</v>
      </c>
      <c r="B3724" s="17" t="s">
        <v>3781</v>
      </c>
      <c r="C3724" s="36" t="s">
        <v>53</v>
      </c>
      <c r="D3724" s="36">
        <v>168.2</v>
      </c>
    </row>
    <row r="3725" spans="1:4" ht="14.25" customHeight="1">
      <c r="A3725" s="36">
        <v>2607338</v>
      </c>
      <c r="B3725" s="17" t="s">
        <v>3782</v>
      </c>
      <c r="C3725" s="36" t="s">
        <v>53</v>
      </c>
      <c r="D3725" s="36">
        <v>123.08</v>
      </c>
    </row>
    <row r="3726" spans="1:4" ht="14.25" customHeight="1">
      <c r="A3726" s="36">
        <v>2607348</v>
      </c>
      <c r="B3726" s="17" t="s">
        <v>3783</v>
      </c>
      <c r="C3726" s="36" t="s">
        <v>53</v>
      </c>
      <c r="D3726" s="36">
        <v>256.99</v>
      </c>
    </row>
    <row r="3727" spans="1:4" ht="14.25" customHeight="1">
      <c r="A3727" s="36">
        <v>2607329</v>
      </c>
      <c r="B3727" s="17" t="s">
        <v>3784</v>
      </c>
      <c r="C3727" s="36" t="s">
        <v>53</v>
      </c>
      <c r="D3727" s="36">
        <v>483.05</v>
      </c>
    </row>
    <row r="3728" spans="1:4" ht="14.25" customHeight="1">
      <c r="A3728" s="36">
        <v>2607324</v>
      </c>
      <c r="B3728" s="17" t="s">
        <v>3785</v>
      </c>
      <c r="C3728" s="36" t="s">
        <v>53</v>
      </c>
      <c r="D3728" s="36">
        <v>329.79</v>
      </c>
    </row>
    <row r="3729" spans="1:4" ht="14.25" customHeight="1">
      <c r="A3729" s="36">
        <v>2607334</v>
      </c>
      <c r="B3729" s="17" t="s">
        <v>3786</v>
      </c>
      <c r="C3729" s="36" t="s">
        <v>53</v>
      </c>
      <c r="D3729" s="36">
        <v>700.36</v>
      </c>
    </row>
    <row r="3730" spans="1:4" ht="14.25" customHeight="1">
      <c r="A3730" s="36">
        <v>2607330</v>
      </c>
      <c r="B3730" s="17" t="s">
        <v>3787</v>
      </c>
      <c r="C3730" s="36" t="s">
        <v>53</v>
      </c>
      <c r="D3730" s="36">
        <v>552.36</v>
      </c>
    </row>
    <row r="3731" spans="1:4" ht="14.25" customHeight="1">
      <c r="A3731" s="36">
        <v>2607325</v>
      </c>
      <c r="B3731" s="17" t="s">
        <v>3788</v>
      </c>
      <c r="C3731" s="36" t="s">
        <v>53</v>
      </c>
      <c r="D3731" s="36">
        <v>378.74</v>
      </c>
    </row>
    <row r="3732" spans="1:4" ht="14.25" customHeight="1">
      <c r="A3732" s="36">
        <v>2607335</v>
      </c>
      <c r="B3732" s="17" t="s">
        <v>3789</v>
      </c>
      <c r="C3732" s="36" t="s">
        <v>53</v>
      </c>
      <c r="D3732" s="36">
        <v>800.29</v>
      </c>
    </row>
    <row r="3733" spans="1:4" ht="14.25" customHeight="1">
      <c r="A3733" s="36">
        <v>2607331</v>
      </c>
      <c r="B3733" s="17" t="s">
        <v>3790</v>
      </c>
      <c r="C3733" s="36" t="s">
        <v>53</v>
      </c>
      <c r="D3733" s="36">
        <v>642.14</v>
      </c>
    </row>
    <row r="3734" spans="1:4" ht="14.25" customHeight="1">
      <c r="A3734" s="36">
        <v>2607326</v>
      </c>
      <c r="B3734" s="17" t="s">
        <v>3791</v>
      </c>
      <c r="C3734" s="36" t="s">
        <v>53</v>
      </c>
      <c r="D3734" s="36">
        <v>448.05</v>
      </c>
    </row>
    <row r="3735" spans="1:4" ht="14.25" customHeight="1">
      <c r="A3735" s="36">
        <v>2607336</v>
      </c>
      <c r="B3735" s="17" t="s">
        <v>3792</v>
      </c>
      <c r="C3735" s="36" t="s">
        <v>53</v>
      </c>
      <c r="D3735" s="36">
        <v>930.92</v>
      </c>
    </row>
    <row r="3736" spans="1:4" ht="14.25" customHeight="1">
      <c r="A3736" s="36">
        <v>2607332</v>
      </c>
      <c r="B3736" s="17" t="s">
        <v>3793</v>
      </c>
      <c r="C3736" s="36" t="s">
        <v>53</v>
      </c>
      <c r="D3736" s="36">
        <v>850.13</v>
      </c>
    </row>
    <row r="3737" spans="1:4" ht="14.25" customHeight="1">
      <c r="A3737" s="36">
        <v>2607327</v>
      </c>
      <c r="B3737" s="17" t="s">
        <v>3794</v>
      </c>
      <c r="C3737" s="36" t="s">
        <v>53</v>
      </c>
      <c r="D3737" s="36">
        <v>552.36</v>
      </c>
    </row>
    <row r="3738" spans="1:4" ht="14.25" customHeight="1">
      <c r="A3738" s="36">
        <v>2607337</v>
      </c>
      <c r="B3738" s="17" t="s">
        <v>3795</v>
      </c>
      <c r="C3738" s="36" t="s">
        <v>53</v>
      </c>
      <c r="D3738" s="36">
        <v>1230.8</v>
      </c>
    </row>
    <row r="3739" spans="1:4" ht="14.25" customHeight="1">
      <c r="A3739" s="36">
        <v>2607328</v>
      </c>
      <c r="B3739" s="17" t="s">
        <v>3796</v>
      </c>
      <c r="C3739" s="36" t="s">
        <v>53</v>
      </c>
      <c r="D3739" s="36">
        <v>387.49</v>
      </c>
    </row>
    <row r="3740" spans="1:4" ht="14.25" customHeight="1">
      <c r="A3740" s="36">
        <v>2607323</v>
      </c>
      <c r="B3740" s="17" t="s">
        <v>3797</v>
      </c>
      <c r="C3740" s="36" t="s">
        <v>53</v>
      </c>
      <c r="D3740" s="36">
        <v>283.12</v>
      </c>
    </row>
    <row r="3741" spans="1:4" ht="14.25" customHeight="1">
      <c r="A3741" s="36">
        <v>2607333</v>
      </c>
      <c r="B3741" s="17" t="s">
        <v>3798</v>
      </c>
      <c r="C3741" s="36" t="s">
        <v>53</v>
      </c>
      <c r="D3741" s="36">
        <v>561.04999999999995</v>
      </c>
    </row>
    <row r="3742" spans="1:4" ht="14.25" customHeight="1">
      <c r="A3742" s="36">
        <v>2607106</v>
      </c>
      <c r="B3742" s="17" t="s">
        <v>3799</v>
      </c>
      <c r="C3742" s="36" t="s">
        <v>3800</v>
      </c>
      <c r="D3742" s="36">
        <v>97112.74</v>
      </c>
    </row>
    <row r="3743" spans="1:4" ht="14.25" customHeight="1">
      <c r="A3743" s="36">
        <v>2607102</v>
      </c>
      <c r="B3743" s="17" t="s">
        <v>3801</v>
      </c>
      <c r="C3743" s="36" t="s">
        <v>3800</v>
      </c>
      <c r="D3743" s="36">
        <v>47779.8</v>
      </c>
    </row>
    <row r="3744" spans="1:4" ht="14.25" customHeight="1">
      <c r="A3744" s="36">
        <v>2607261</v>
      </c>
      <c r="B3744" s="17" t="s">
        <v>3802</v>
      </c>
      <c r="C3744" s="36" t="s">
        <v>3800</v>
      </c>
      <c r="D3744" s="36">
        <v>97112.74</v>
      </c>
    </row>
    <row r="3745" spans="1:4" ht="14.25" customHeight="1">
      <c r="A3745" s="36">
        <v>2607107</v>
      </c>
      <c r="B3745" s="17" t="s">
        <v>3803</v>
      </c>
      <c r="C3745" s="36" t="s">
        <v>3800</v>
      </c>
      <c r="D3745" s="36">
        <v>110837.32</v>
      </c>
    </row>
    <row r="3746" spans="1:4" ht="14.25" customHeight="1">
      <c r="A3746" s="36">
        <v>2607103</v>
      </c>
      <c r="B3746" s="17" t="s">
        <v>3804</v>
      </c>
      <c r="C3746" s="36" t="s">
        <v>3800</v>
      </c>
      <c r="D3746" s="36">
        <v>54378.51</v>
      </c>
    </row>
    <row r="3747" spans="1:4" ht="14.25" customHeight="1">
      <c r="A3747" s="36">
        <v>2607262</v>
      </c>
      <c r="B3747" s="17" t="s">
        <v>3805</v>
      </c>
      <c r="C3747" s="36" t="s">
        <v>3800</v>
      </c>
      <c r="D3747" s="36">
        <v>110837.32</v>
      </c>
    </row>
    <row r="3748" spans="1:4" ht="14.25" customHeight="1">
      <c r="A3748" s="36">
        <v>2607108</v>
      </c>
      <c r="B3748" s="17" t="s">
        <v>3806</v>
      </c>
      <c r="C3748" s="36" t="s">
        <v>3800</v>
      </c>
      <c r="D3748" s="36">
        <v>129112.52</v>
      </c>
    </row>
    <row r="3749" spans="1:4" ht="14.25" customHeight="1">
      <c r="A3749" s="36">
        <v>2607104</v>
      </c>
      <c r="B3749" s="17" t="s">
        <v>3807</v>
      </c>
      <c r="C3749" s="36" t="s">
        <v>3800</v>
      </c>
      <c r="D3749" s="36">
        <v>64252.19</v>
      </c>
    </row>
    <row r="3750" spans="1:4" ht="14.25" customHeight="1">
      <c r="A3750" s="36">
        <v>2607263</v>
      </c>
      <c r="B3750" s="17" t="s">
        <v>3808</v>
      </c>
      <c r="C3750" s="36" t="s">
        <v>3800</v>
      </c>
      <c r="D3750" s="36">
        <v>129112.52</v>
      </c>
    </row>
    <row r="3751" spans="1:4" ht="14.25" customHeight="1">
      <c r="A3751" s="36">
        <v>2607109</v>
      </c>
      <c r="B3751" s="17" t="s">
        <v>3809</v>
      </c>
      <c r="C3751" s="36" t="s">
        <v>3800</v>
      </c>
      <c r="D3751" s="36">
        <v>170237.73</v>
      </c>
    </row>
    <row r="3752" spans="1:4" ht="14.25" customHeight="1">
      <c r="A3752" s="36">
        <v>2607105</v>
      </c>
      <c r="B3752" s="17" t="s">
        <v>3810</v>
      </c>
      <c r="C3752" s="36" t="s">
        <v>3800</v>
      </c>
      <c r="D3752" s="36">
        <v>79905.84</v>
      </c>
    </row>
    <row r="3753" spans="1:4" ht="14.25" customHeight="1">
      <c r="A3753" s="36">
        <v>2607264</v>
      </c>
      <c r="B3753" s="17" t="s">
        <v>3811</v>
      </c>
      <c r="C3753" s="36" t="s">
        <v>3800</v>
      </c>
      <c r="D3753" s="36">
        <v>170237.73</v>
      </c>
    </row>
    <row r="3754" spans="1:4" ht="14.25" customHeight="1">
      <c r="A3754" s="36">
        <v>2607093</v>
      </c>
      <c r="B3754" s="17" t="s">
        <v>3812</v>
      </c>
      <c r="C3754" s="36" t="s">
        <v>3800</v>
      </c>
      <c r="D3754" s="36">
        <v>55282.55</v>
      </c>
    </row>
    <row r="3755" spans="1:4" ht="14.25" customHeight="1">
      <c r="A3755" s="36">
        <v>2607088</v>
      </c>
      <c r="B3755" s="17" t="s">
        <v>3813</v>
      </c>
      <c r="C3755" s="36" t="s">
        <v>3800</v>
      </c>
      <c r="D3755" s="36">
        <v>22755.1</v>
      </c>
    </row>
    <row r="3756" spans="1:4" ht="14.25" customHeight="1">
      <c r="A3756" s="36">
        <v>2607098</v>
      </c>
      <c r="B3756" s="17" t="s">
        <v>3814</v>
      </c>
      <c r="C3756" s="36" t="s">
        <v>3800</v>
      </c>
      <c r="D3756" s="36">
        <v>55589.46</v>
      </c>
    </row>
    <row r="3757" spans="1:4" ht="14.25" customHeight="1">
      <c r="A3757" s="36">
        <v>2607094</v>
      </c>
      <c r="B3757" s="17" t="s">
        <v>3815</v>
      </c>
      <c r="C3757" s="36" t="s">
        <v>3800</v>
      </c>
      <c r="D3757" s="36">
        <v>62309.56</v>
      </c>
    </row>
    <row r="3758" spans="1:4" ht="14.25" customHeight="1">
      <c r="A3758" s="36">
        <v>2607089</v>
      </c>
      <c r="B3758" s="17" t="s">
        <v>3816</v>
      </c>
      <c r="C3758" s="36" t="s">
        <v>3800</v>
      </c>
      <c r="D3758" s="36">
        <v>26052.76</v>
      </c>
    </row>
    <row r="3759" spans="1:4" ht="14.25" customHeight="1">
      <c r="A3759" s="36">
        <v>2607099</v>
      </c>
      <c r="B3759" s="17" t="s">
        <v>3817</v>
      </c>
      <c r="C3759" s="36" t="s">
        <v>3800</v>
      </c>
      <c r="D3759" s="36">
        <v>62659.21</v>
      </c>
    </row>
    <row r="3760" spans="1:4" ht="14.25" customHeight="1">
      <c r="A3760" s="36">
        <v>2607095</v>
      </c>
      <c r="B3760" s="17" t="s">
        <v>3818</v>
      </c>
      <c r="C3760" s="36" t="s">
        <v>3800</v>
      </c>
      <c r="D3760" s="36">
        <v>73197.59</v>
      </c>
    </row>
    <row r="3761" spans="1:4" ht="14.25" customHeight="1">
      <c r="A3761" s="36">
        <v>2607090</v>
      </c>
      <c r="B3761" s="17" t="s">
        <v>3819</v>
      </c>
      <c r="C3761" s="36" t="s">
        <v>3800</v>
      </c>
      <c r="D3761" s="36">
        <v>31729.599999999999</v>
      </c>
    </row>
    <row r="3762" spans="1:4" ht="14.25" customHeight="1">
      <c r="A3762" s="36">
        <v>2607260</v>
      </c>
      <c r="B3762" s="17" t="s">
        <v>3820</v>
      </c>
      <c r="C3762" s="36" t="s">
        <v>3800</v>
      </c>
      <c r="D3762" s="36">
        <v>73603.67</v>
      </c>
    </row>
    <row r="3763" spans="1:4" ht="14.25" customHeight="1">
      <c r="A3763" s="36">
        <v>2607096</v>
      </c>
      <c r="B3763" s="17" t="s">
        <v>3821</v>
      </c>
      <c r="C3763" s="36" t="s">
        <v>3800</v>
      </c>
      <c r="D3763" s="36">
        <v>96493.78</v>
      </c>
    </row>
    <row r="3764" spans="1:4" ht="14.25" customHeight="1">
      <c r="A3764" s="36">
        <v>2607091</v>
      </c>
      <c r="B3764" s="17" t="s">
        <v>3822</v>
      </c>
      <c r="C3764" s="36" t="s">
        <v>3800</v>
      </c>
      <c r="D3764" s="36">
        <v>39865.660000000003</v>
      </c>
    </row>
    <row r="3765" spans="1:4" ht="14.25" customHeight="1">
      <c r="A3765" s="36">
        <v>2607101</v>
      </c>
      <c r="B3765" s="17" t="s">
        <v>3823</v>
      </c>
      <c r="C3765" s="36" t="s">
        <v>3800</v>
      </c>
      <c r="D3765" s="36">
        <v>97028.99</v>
      </c>
    </row>
    <row r="3766" spans="1:4" ht="14.25" customHeight="1">
      <c r="A3766" s="36">
        <v>2607092</v>
      </c>
      <c r="B3766" s="17" t="s">
        <v>3824</v>
      </c>
      <c r="C3766" s="36" t="s">
        <v>3800</v>
      </c>
      <c r="D3766" s="36">
        <v>43988.91</v>
      </c>
    </row>
    <row r="3767" spans="1:4" ht="14.25" customHeight="1">
      <c r="A3767" s="36">
        <v>2607087</v>
      </c>
      <c r="B3767" s="17" t="s">
        <v>3825</v>
      </c>
      <c r="C3767" s="36" t="s">
        <v>3800</v>
      </c>
      <c r="D3767" s="36">
        <v>18991.88</v>
      </c>
    </row>
    <row r="3768" spans="1:4" ht="14.25" customHeight="1">
      <c r="A3768" s="36">
        <v>2607097</v>
      </c>
      <c r="B3768" s="17" t="s">
        <v>3826</v>
      </c>
      <c r="C3768" s="36" t="s">
        <v>3800</v>
      </c>
      <c r="D3768" s="36">
        <v>44234.63</v>
      </c>
    </row>
    <row r="3769" spans="1:4" ht="14.25" customHeight="1">
      <c r="A3769" s="36">
        <v>2607198</v>
      </c>
      <c r="B3769" s="17" t="s">
        <v>3827</v>
      </c>
      <c r="C3769" s="36" t="s">
        <v>53</v>
      </c>
      <c r="D3769" s="36">
        <v>292.51</v>
      </c>
    </row>
    <row r="3770" spans="1:4" ht="14.25" customHeight="1">
      <c r="A3770" s="36">
        <v>2809170</v>
      </c>
      <c r="B3770" s="17" t="s">
        <v>3828</v>
      </c>
      <c r="C3770" s="36" t="s">
        <v>53</v>
      </c>
      <c r="D3770" s="36">
        <v>1992.66</v>
      </c>
    </row>
    <row r="3771" spans="1:4" ht="14.25" customHeight="1">
      <c r="A3771" s="36">
        <v>2809183</v>
      </c>
      <c r="B3771" s="17" t="s">
        <v>3829</v>
      </c>
      <c r="C3771" s="36" t="s">
        <v>53</v>
      </c>
      <c r="D3771" s="36">
        <v>2882.58</v>
      </c>
    </row>
    <row r="3772" spans="1:4" ht="14.25" customHeight="1">
      <c r="A3772" s="36">
        <v>2809174</v>
      </c>
      <c r="B3772" s="17" t="s">
        <v>3830</v>
      </c>
      <c r="C3772" s="36" t="s">
        <v>53</v>
      </c>
      <c r="D3772" s="36">
        <v>2099.6799999999998</v>
      </c>
    </row>
    <row r="3773" spans="1:4" ht="14.25" customHeight="1">
      <c r="A3773" s="36">
        <v>2809196</v>
      </c>
      <c r="B3773" s="17" t="s">
        <v>3831</v>
      </c>
      <c r="C3773" s="36" t="s">
        <v>53</v>
      </c>
      <c r="D3773" s="36">
        <v>3030.23</v>
      </c>
    </row>
    <row r="3774" spans="1:4" ht="14.25" customHeight="1">
      <c r="A3774" s="36">
        <v>2809187</v>
      </c>
      <c r="B3774" s="17" t="s">
        <v>3832</v>
      </c>
      <c r="C3774" s="36" t="s">
        <v>53</v>
      </c>
      <c r="D3774" s="36">
        <v>3043.24</v>
      </c>
    </row>
    <row r="3775" spans="1:4" ht="14.25" customHeight="1">
      <c r="A3775" s="36">
        <v>2809178</v>
      </c>
      <c r="B3775" s="17" t="s">
        <v>3833</v>
      </c>
      <c r="C3775" s="36" t="s">
        <v>53</v>
      </c>
      <c r="D3775" s="36">
        <v>2260.0500000000002</v>
      </c>
    </row>
    <row r="3776" spans="1:4" ht="14.25" customHeight="1">
      <c r="A3776" s="36">
        <v>2809200</v>
      </c>
      <c r="B3776" s="17" t="s">
        <v>3834</v>
      </c>
      <c r="C3776" s="36" t="s">
        <v>53</v>
      </c>
      <c r="D3776" s="36">
        <v>3197.56</v>
      </c>
    </row>
    <row r="3777" spans="1:4" ht="14.25" customHeight="1">
      <c r="A3777" s="36">
        <v>2809191</v>
      </c>
      <c r="B3777" s="17" t="s">
        <v>3835</v>
      </c>
      <c r="C3777" s="36" t="s">
        <v>53</v>
      </c>
      <c r="D3777" s="36">
        <v>3190.59</v>
      </c>
    </row>
    <row r="3778" spans="1:4" ht="14.25" customHeight="1">
      <c r="A3778" s="36">
        <v>2809204</v>
      </c>
      <c r="B3778" s="17" t="s">
        <v>3836</v>
      </c>
      <c r="C3778" s="36" t="s">
        <v>53</v>
      </c>
      <c r="D3778" s="36">
        <v>3350.74</v>
      </c>
    </row>
    <row r="3779" spans="1:4" ht="14.25" customHeight="1">
      <c r="A3779" s="36">
        <v>2809171</v>
      </c>
      <c r="B3779" s="17" t="s">
        <v>3837</v>
      </c>
      <c r="C3779" s="36" t="s">
        <v>53</v>
      </c>
      <c r="D3779" s="36">
        <v>2247.75</v>
      </c>
    </row>
    <row r="3780" spans="1:4" ht="14.25" customHeight="1">
      <c r="A3780" s="36">
        <v>2809184</v>
      </c>
      <c r="B3780" s="17" t="s">
        <v>3838</v>
      </c>
      <c r="C3780" s="36" t="s">
        <v>53</v>
      </c>
      <c r="D3780" s="36">
        <v>3248.67</v>
      </c>
    </row>
    <row r="3781" spans="1:4" ht="14.25" customHeight="1">
      <c r="A3781" s="36">
        <v>2809175</v>
      </c>
      <c r="B3781" s="17" t="s">
        <v>3839</v>
      </c>
      <c r="C3781" s="36" t="s">
        <v>53</v>
      </c>
      <c r="D3781" s="36">
        <v>2365.46</v>
      </c>
    </row>
    <row r="3782" spans="1:4" ht="14.25" customHeight="1">
      <c r="A3782" s="36">
        <v>2809197</v>
      </c>
      <c r="B3782" s="17" t="s">
        <v>3840</v>
      </c>
      <c r="C3782" s="36" t="s">
        <v>53</v>
      </c>
      <c r="D3782" s="36">
        <v>3411.2</v>
      </c>
    </row>
    <row r="3783" spans="1:4" ht="14.25" customHeight="1">
      <c r="A3783" s="36">
        <v>2809188</v>
      </c>
      <c r="B3783" s="17" t="s">
        <v>3841</v>
      </c>
      <c r="C3783" s="36" t="s">
        <v>53</v>
      </c>
      <c r="D3783" s="36">
        <v>3425.4</v>
      </c>
    </row>
    <row r="3784" spans="1:4" ht="14.25" customHeight="1">
      <c r="A3784" s="36">
        <v>2809179</v>
      </c>
      <c r="B3784" s="17" t="s">
        <v>3842</v>
      </c>
      <c r="C3784" s="36" t="s">
        <v>53</v>
      </c>
      <c r="D3784" s="36">
        <v>2541.86</v>
      </c>
    </row>
    <row r="3785" spans="1:4" ht="14.25" customHeight="1">
      <c r="A3785" s="36">
        <v>2809201</v>
      </c>
      <c r="B3785" s="17" t="s">
        <v>3843</v>
      </c>
      <c r="C3785" s="36" t="s">
        <v>53</v>
      </c>
      <c r="D3785" s="36">
        <v>3595.26</v>
      </c>
    </row>
    <row r="3786" spans="1:4" ht="14.25" customHeight="1">
      <c r="A3786" s="36">
        <v>2809192</v>
      </c>
      <c r="B3786" s="17" t="s">
        <v>3844</v>
      </c>
      <c r="C3786" s="36" t="s">
        <v>53</v>
      </c>
      <c r="D3786" s="36">
        <v>3587.49</v>
      </c>
    </row>
    <row r="3787" spans="1:4" ht="14.25" customHeight="1">
      <c r="A3787" s="36">
        <v>2809205</v>
      </c>
      <c r="B3787" s="17" t="s">
        <v>3845</v>
      </c>
      <c r="C3787" s="36" t="s">
        <v>53</v>
      </c>
      <c r="D3787" s="36">
        <v>3763.75</v>
      </c>
    </row>
    <row r="3788" spans="1:4" ht="14.25" customHeight="1">
      <c r="A3788" s="36">
        <v>2809172</v>
      </c>
      <c r="B3788" s="17" t="s">
        <v>3846</v>
      </c>
      <c r="C3788" s="36" t="s">
        <v>53</v>
      </c>
      <c r="D3788" s="36">
        <v>2625.06</v>
      </c>
    </row>
    <row r="3789" spans="1:4" ht="14.25" customHeight="1">
      <c r="A3789" s="36">
        <v>2809185</v>
      </c>
      <c r="B3789" s="17" t="s">
        <v>3847</v>
      </c>
      <c r="C3789" s="36" t="s">
        <v>53</v>
      </c>
      <c r="D3789" s="36">
        <v>3736.44</v>
      </c>
    </row>
    <row r="3790" spans="1:4" ht="14.25" customHeight="1">
      <c r="A3790" s="36">
        <v>2809176</v>
      </c>
      <c r="B3790" s="17" t="s">
        <v>3848</v>
      </c>
      <c r="C3790" s="36" t="s">
        <v>53</v>
      </c>
      <c r="D3790" s="36">
        <v>2754.55</v>
      </c>
    </row>
    <row r="3791" spans="1:4" ht="14.25" customHeight="1">
      <c r="A3791" s="36">
        <v>2809198</v>
      </c>
      <c r="B3791" s="17" t="s">
        <v>3849</v>
      </c>
      <c r="C3791" s="36" t="s">
        <v>53</v>
      </c>
      <c r="D3791" s="36">
        <v>3917.88</v>
      </c>
    </row>
    <row r="3792" spans="1:4" ht="14.25" customHeight="1">
      <c r="A3792" s="36">
        <v>2809189</v>
      </c>
      <c r="B3792" s="17" t="s">
        <v>3850</v>
      </c>
      <c r="C3792" s="36" t="s">
        <v>53</v>
      </c>
      <c r="D3792" s="36">
        <v>3930.85</v>
      </c>
    </row>
    <row r="3793" spans="1:4" ht="14.25" customHeight="1">
      <c r="A3793" s="36">
        <v>2809180</v>
      </c>
      <c r="B3793" s="17" t="s">
        <v>3851</v>
      </c>
      <c r="C3793" s="36" t="s">
        <v>53</v>
      </c>
      <c r="D3793" s="36">
        <v>2948.59</v>
      </c>
    </row>
    <row r="3794" spans="1:4" ht="14.25" customHeight="1">
      <c r="A3794" s="36">
        <v>2809202</v>
      </c>
      <c r="B3794" s="17" t="s">
        <v>3852</v>
      </c>
      <c r="C3794" s="36" t="s">
        <v>53</v>
      </c>
      <c r="D3794" s="36">
        <v>4120.34</v>
      </c>
    </row>
    <row r="3795" spans="1:4" ht="14.25" customHeight="1">
      <c r="A3795" s="36">
        <v>2809193</v>
      </c>
      <c r="B3795" s="17" t="s">
        <v>3853</v>
      </c>
      <c r="C3795" s="36" t="s">
        <v>53</v>
      </c>
      <c r="D3795" s="36">
        <v>4109.1400000000003</v>
      </c>
    </row>
    <row r="3796" spans="1:4" ht="14.25" customHeight="1">
      <c r="A3796" s="36">
        <v>2809206</v>
      </c>
      <c r="B3796" s="17" t="s">
        <v>3854</v>
      </c>
      <c r="C3796" s="36" t="s">
        <v>53</v>
      </c>
      <c r="D3796" s="36">
        <v>4305.68</v>
      </c>
    </row>
    <row r="3797" spans="1:4" ht="14.25" customHeight="1">
      <c r="A3797" s="36">
        <v>2809190</v>
      </c>
      <c r="B3797" s="17" t="s">
        <v>3855</v>
      </c>
      <c r="C3797" s="36" t="s">
        <v>53</v>
      </c>
      <c r="D3797" s="36">
        <v>5082.24</v>
      </c>
    </row>
    <row r="3798" spans="1:4" ht="14.25" customHeight="1">
      <c r="A3798" s="36">
        <v>2809181</v>
      </c>
      <c r="B3798" s="17" t="s">
        <v>3856</v>
      </c>
      <c r="C3798" s="36" t="s">
        <v>53</v>
      </c>
      <c r="D3798" s="36">
        <v>3621.55</v>
      </c>
    </row>
    <row r="3799" spans="1:4" ht="14.25" customHeight="1">
      <c r="A3799" s="36">
        <v>2809203</v>
      </c>
      <c r="B3799" s="17" t="s">
        <v>3857</v>
      </c>
      <c r="C3799" s="36" t="s">
        <v>53</v>
      </c>
      <c r="D3799" s="36">
        <v>5310.47</v>
      </c>
    </row>
    <row r="3800" spans="1:4" ht="14.25" customHeight="1">
      <c r="A3800" s="36">
        <v>2809194</v>
      </c>
      <c r="B3800" s="17" t="s">
        <v>3858</v>
      </c>
      <c r="C3800" s="36" t="s">
        <v>53</v>
      </c>
      <c r="D3800" s="36">
        <v>5296.19</v>
      </c>
    </row>
    <row r="3801" spans="1:4" ht="14.25" customHeight="1">
      <c r="A3801" s="36">
        <v>2809207</v>
      </c>
      <c r="B3801" s="17" t="s">
        <v>3859</v>
      </c>
      <c r="C3801" s="36" t="s">
        <v>53</v>
      </c>
      <c r="D3801" s="36">
        <v>5532.89</v>
      </c>
    </row>
    <row r="3802" spans="1:4" ht="14.25" customHeight="1">
      <c r="A3802" s="36">
        <v>2809169</v>
      </c>
      <c r="B3802" s="17" t="s">
        <v>3860</v>
      </c>
      <c r="C3802" s="36" t="s">
        <v>53</v>
      </c>
      <c r="D3802" s="36">
        <v>1716.18</v>
      </c>
    </row>
    <row r="3803" spans="1:4" ht="14.25" customHeight="1">
      <c r="A3803" s="36">
        <v>2809182</v>
      </c>
      <c r="B3803" s="17" t="s">
        <v>3861</v>
      </c>
      <c r="C3803" s="36" t="s">
        <v>53</v>
      </c>
      <c r="D3803" s="36">
        <v>2379.9499999999998</v>
      </c>
    </row>
    <row r="3804" spans="1:4" ht="14.25" customHeight="1">
      <c r="A3804" s="36">
        <v>2809173</v>
      </c>
      <c r="B3804" s="17" t="s">
        <v>3862</v>
      </c>
      <c r="C3804" s="36" t="s">
        <v>53</v>
      </c>
      <c r="D3804" s="36">
        <v>1813.47</v>
      </c>
    </row>
    <row r="3805" spans="1:4" ht="14.25" customHeight="1">
      <c r="A3805" s="36">
        <v>2809195</v>
      </c>
      <c r="B3805" s="17" t="s">
        <v>3863</v>
      </c>
      <c r="C3805" s="36" t="s">
        <v>53</v>
      </c>
      <c r="D3805" s="36">
        <v>2490.11</v>
      </c>
    </row>
    <row r="3806" spans="1:4" ht="14.25" customHeight="1">
      <c r="A3806" s="36">
        <v>2809186</v>
      </c>
      <c r="B3806" s="17" t="s">
        <v>3864</v>
      </c>
      <c r="C3806" s="36" t="s">
        <v>53</v>
      </c>
      <c r="D3806" s="36">
        <v>2526.0100000000002</v>
      </c>
    </row>
    <row r="3807" spans="1:4" ht="14.25" customHeight="1">
      <c r="A3807" s="36">
        <v>2809177</v>
      </c>
      <c r="B3807" s="17" t="s">
        <v>3865</v>
      </c>
      <c r="C3807" s="36" t="s">
        <v>53</v>
      </c>
      <c r="D3807" s="36">
        <v>1959.25</v>
      </c>
    </row>
    <row r="3808" spans="1:4" ht="14.25" customHeight="1">
      <c r="A3808" s="36">
        <v>2809199</v>
      </c>
      <c r="B3808" s="17" t="s">
        <v>3866</v>
      </c>
      <c r="C3808" s="36" t="s">
        <v>53</v>
      </c>
      <c r="D3808" s="36">
        <v>2642.23</v>
      </c>
    </row>
    <row r="3809" spans="1:4" ht="14.25" customHeight="1">
      <c r="A3809" s="36">
        <v>2809219</v>
      </c>
      <c r="B3809" s="17" t="s">
        <v>3867</v>
      </c>
      <c r="C3809" s="36" t="s">
        <v>1865</v>
      </c>
      <c r="D3809" s="36">
        <v>23141.25</v>
      </c>
    </row>
    <row r="3810" spans="1:4" ht="14.25" customHeight="1">
      <c r="A3810" s="36">
        <v>2809220</v>
      </c>
      <c r="B3810" s="17" t="s">
        <v>3868</v>
      </c>
      <c r="C3810" s="36" t="s">
        <v>1865</v>
      </c>
      <c r="D3810" s="36">
        <v>24693.9</v>
      </c>
    </row>
    <row r="3811" spans="1:4" ht="14.25" customHeight="1">
      <c r="A3811" s="36">
        <v>2809221</v>
      </c>
      <c r="B3811" s="17" t="s">
        <v>3869</v>
      </c>
      <c r="C3811" s="36" t="s">
        <v>1865</v>
      </c>
      <c r="D3811" s="36">
        <v>25497.1</v>
      </c>
    </row>
    <row r="3812" spans="1:4" ht="14.25" customHeight="1">
      <c r="A3812" s="36">
        <v>2809163</v>
      </c>
      <c r="B3812" s="17" t="s">
        <v>3870</v>
      </c>
      <c r="C3812" s="36" t="s">
        <v>1865</v>
      </c>
      <c r="D3812" s="36">
        <v>24151.37</v>
      </c>
    </row>
    <row r="3813" spans="1:4" ht="14.25" customHeight="1">
      <c r="A3813" s="36">
        <v>2809164</v>
      </c>
      <c r="B3813" s="17" t="s">
        <v>3871</v>
      </c>
      <c r="C3813" s="36" t="s">
        <v>1865</v>
      </c>
      <c r="D3813" s="36">
        <v>25760.12</v>
      </c>
    </row>
    <row r="3814" spans="1:4" ht="14.25" customHeight="1">
      <c r="A3814" s="36">
        <v>2809165</v>
      </c>
      <c r="B3814" s="17" t="s">
        <v>3872</v>
      </c>
      <c r="C3814" s="36" t="s">
        <v>1865</v>
      </c>
      <c r="D3814" s="36">
        <v>26586.14</v>
      </c>
    </row>
    <row r="3815" spans="1:4" ht="14.25" customHeight="1">
      <c r="A3815" s="36">
        <v>2809216</v>
      </c>
      <c r="B3815" s="17" t="s">
        <v>3873</v>
      </c>
      <c r="C3815" s="36" t="s">
        <v>1865</v>
      </c>
      <c r="D3815" s="36">
        <v>21402.799999999999</v>
      </c>
    </row>
    <row r="3816" spans="1:4" ht="14.25" customHeight="1">
      <c r="A3816" s="36">
        <v>2809217</v>
      </c>
      <c r="B3816" s="17" t="s">
        <v>3874</v>
      </c>
      <c r="C3816" s="36" t="s">
        <v>1865</v>
      </c>
      <c r="D3816" s="36">
        <v>21826.61</v>
      </c>
    </row>
    <row r="3817" spans="1:4" ht="14.25" customHeight="1">
      <c r="A3817" s="36">
        <v>2809218</v>
      </c>
      <c r="B3817" s="17" t="s">
        <v>3875</v>
      </c>
      <c r="C3817" s="36" t="s">
        <v>1865</v>
      </c>
      <c r="D3817" s="36">
        <v>23370.9</v>
      </c>
    </row>
    <row r="3818" spans="1:4" ht="14.25" customHeight="1">
      <c r="A3818" s="36">
        <v>2809160</v>
      </c>
      <c r="B3818" s="17" t="s">
        <v>3876</v>
      </c>
      <c r="C3818" s="36" t="s">
        <v>1865</v>
      </c>
      <c r="D3818" s="36">
        <v>22345.18</v>
      </c>
    </row>
    <row r="3819" spans="1:4" ht="14.25" customHeight="1">
      <c r="A3819" s="36">
        <v>2809161</v>
      </c>
      <c r="B3819" s="17" t="s">
        <v>3877</v>
      </c>
      <c r="C3819" s="36" t="s">
        <v>1865</v>
      </c>
      <c r="D3819" s="36">
        <v>22772.080000000002</v>
      </c>
    </row>
    <row r="3820" spans="1:4" ht="14.25" customHeight="1">
      <c r="A3820" s="36">
        <v>2809162</v>
      </c>
      <c r="B3820" s="17" t="s">
        <v>3878</v>
      </c>
      <c r="C3820" s="36" t="s">
        <v>1865</v>
      </c>
      <c r="D3820" s="36">
        <v>24372.26</v>
      </c>
    </row>
    <row r="3821" spans="1:4" ht="14.25" customHeight="1">
      <c r="A3821" s="36">
        <v>2809222</v>
      </c>
      <c r="B3821" s="17" t="s">
        <v>3879</v>
      </c>
      <c r="C3821" s="36" t="s">
        <v>1865</v>
      </c>
      <c r="D3821" s="36">
        <v>21375.32</v>
      </c>
    </row>
    <row r="3822" spans="1:4" ht="14.25" customHeight="1">
      <c r="A3822" s="36">
        <v>2809223</v>
      </c>
      <c r="B3822" s="17" t="s">
        <v>3880</v>
      </c>
      <c r="C3822" s="36" t="s">
        <v>1865</v>
      </c>
      <c r="D3822" s="36">
        <v>27229.18</v>
      </c>
    </row>
    <row r="3823" spans="1:4" ht="14.25" customHeight="1">
      <c r="A3823" s="36">
        <v>2809224</v>
      </c>
      <c r="B3823" s="17" t="s">
        <v>3881</v>
      </c>
      <c r="C3823" s="36" t="s">
        <v>1865</v>
      </c>
      <c r="D3823" s="36">
        <v>28433.98</v>
      </c>
    </row>
    <row r="3824" spans="1:4" ht="14.25" customHeight="1">
      <c r="A3824" s="36">
        <v>2809166</v>
      </c>
      <c r="B3824" s="17" t="s">
        <v>3882</v>
      </c>
      <c r="C3824" s="36" t="s">
        <v>1865</v>
      </c>
      <c r="D3824" s="36">
        <v>22228.880000000001</v>
      </c>
    </row>
    <row r="3825" spans="1:4" ht="14.25" customHeight="1">
      <c r="A3825" s="36">
        <v>2809167</v>
      </c>
      <c r="B3825" s="17" t="s">
        <v>3883</v>
      </c>
      <c r="C3825" s="36" t="s">
        <v>1865</v>
      </c>
      <c r="D3825" s="36">
        <v>28369.15</v>
      </c>
    </row>
    <row r="3826" spans="1:4" ht="14.25" customHeight="1">
      <c r="A3826" s="36">
        <v>2809168</v>
      </c>
      <c r="B3826" s="17" t="s">
        <v>3884</v>
      </c>
      <c r="C3826" s="36" t="s">
        <v>1865</v>
      </c>
      <c r="D3826" s="36">
        <v>29608.18</v>
      </c>
    </row>
    <row r="3827" spans="1:4" ht="14.25" customHeight="1">
      <c r="A3827" s="36">
        <v>2909152</v>
      </c>
      <c r="B3827" s="17" t="s">
        <v>3885</v>
      </c>
      <c r="C3827" s="36" t="s">
        <v>1865</v>
      </c>
      <c r="D3827" s="36">
        <v>119.74</v>
      </c>
    </row>
    <row r="3828" spans="1:4" ht="14.25" customHeight="1">
      <c r="A3828" s="36">
        <v>2909153</v>
      </c>
      <c r="B3828" s="17" t="s">
        <v>3886</v>
      </c>
      <c r="C3828" s="36" t="s">
        <v>1865</v>
      </c>
      <c r="D3828" s="36">
        <v>156.71</v>
      </c>
    </row>
    <row r="3829" spans="1:4" ht="14.25" customHeight="1">
      <c r="A3829" s="36">
        <v>2909151</v>
      </c>
      <c r="B3829" s="17" t="s">
        <v>3887</v>
      </c>
      <c r="C3829" s="36" t="s">
        <v>1865</v>
      </c>
      <c r="D3829" s="36">
        <v>63.03</v>
      </c>
    </row>
    <row r="3830" spans="1:4" ht="14.25" customHeight="1">
      <c r="A3830" s="36">
        <v>2909145</v>
      </c>
      <c r="B3830" s="17" t="s">
        <v>3888</v>
      </c>
      <c r="C3830" s="36" t="s">
        <v>53</v>
      </c>
      <c r="D3830" s="36">
        <v>9.68</v>
      </c>
    </row>
    <row r="3831" spans="1:4" ht="14.25" customHeight="1">
      <c r="A3831" s="36">
        <v>2909379</v>
      </c>
      <c r="B3831" s="17" t="s">
        <v>3889</v>
      </c>
      <c r="C3831" s="36" t="s">
        <v>1865</v>
      </c>
      <c r="D3831" s="36">
        <v>5384.89</v>
      </c>
    </row>
    <row r="3832" spans="1:4" ht="14.25" customHeight="1">
      <c r="A3832" s="36">
        <v>2909381</v>
      </c>
      <c r="B3832" s="17" t="s">
        <v>3890</v>
      </c>
      <c r="C3832" s="36" t="s">
        <v>1865</v>
      </c>
      <c r="D3832" s="36">
        <v>5634.8</v>
      </c>
    </row>
    <row r="3833" spans="1:4" ht="14.25" customHeight="1">
      <c r="A3833" s="36">
        <v>2909380</v>
      </c>
      <c r="B3833" s="17" t="s">
        <v>3891</v>
      </c>
      <c r="C3833" s="36" t="s">
        <v>1865</v>
      </c>
      <c r="D3833" s="36">
        <v>7892.46</v>
      </c>
    </row>
    <row r="3834" spans="1:4" ht="14.25" customHeight="1">
      <c r="A3834" s="36">
        <v>2909382</v>
      </c>
      <c r="B3834" s="17" t="s">
        <v>3892</v>
      </c>
      <c r="C3834" s="36" t="s">
        <v>1865</v>
      </c>
      <c r="D3834" s="36">
        <v>8266.4599999999991</v>
      </c>
    </row>
    <row r="3835" spans="1:4" ht="14.25" customHeight="1">
      <c r="A3835" s="36">
        <v>2909375</v>
      </c>
      <c r="B3835" s="17" t="s">
        <v>3893</v>
      </c>
      <c r="C3835" s="36" t="s">
        <v>1865</v>
      </c>
      <c r="D3835" s="36">
        <v>8641.6</v>
      </c>
    </row>
    <row r="3836" spans="1:4" ht="14.25" customHeight="1">
      <c r="A3836" s="36">
        <v>2909377</v>
      </c>
      <c r="B3836" s="17" t="s">
        <v>3894</v>
      </c>
      <c r="C3836" s="36" t="s">
        <v>1865</v>
      </c>
      <c r="D3836" s="36">
        <v>9045.16</v>
      </c>
    </row>
    <row r="3837" spans="1:4" ht="14.25" customHeight="1">
      <c r="A3837" s="36">
        <v>2909376</v>
      </c>
      <c r="B3837" s="17" t="s">
        <v>3895</v>
      </c>
      <c r="C3837" s="36" t="s">
        <v>1865</v>
      </c>
      <c r="D3837" s="36">
        <v>12692.46</v>
      </c>
    </row>
    <row r="3838" spans="1:4" ht="14.25" customHeight="1">
      <c r="A3838" s="36">
        <v>2909378</v>
      </c>
      <c r="B3838" s="17" t="s">
        <v>3896</v>
      </c>
      <c r="C3838" s="36" t="s">
        <v>1865</v>
      </c>
      <c r="D3838" s="36">
        <v>13302.68</v>
      </c>
    </row>
    <row r="3839" spans="1:4" ht="14.25" customHeight="1">
      <c r="A3839" s="36">
        <v>2909383</v>
      </c>
      <c r="B3839" s="17" t="s">
        <v>3897</v>
      </c>
      <c r="C3839" s="36" t="s">
        <v>1865</v>
      </c>
      <c r="D3839" s="36">
        <v>5500.83</v>
      </c>
    </row>
    <row r="3840" spans="1:4" ht="14.25" customHeight="1">
      <c r="A3840" s="36">
        <v>2909384</v>
      </c>
      <c r="B3840" s="17" t="s">
        <v>3898</v>
      </c>
      <c r="C3840" s="36" t="s">
        <v>1865</v>
      </c>
      <c r="D3840" s="36">
        <v>5774.74</v>
      </c>
    </row>
    <row r="3841" spans="1:4" ht="14.25" customHeight="1">
      <c r="A3841" s="36">
        <v>2909148</v>
      </c>
      <c r="B3841" s="17" t="s">
        <v>3899</v>
      </c>
      <c r="C3841" s="36" t="s">
        <v>1865</v>
      </c>
      <c r="D3841" s="36">
        <v>441.66</v>
      </c>
    </row>
    <row r="3842" spans="1:4" ht="14.25" customHeight="1">
      <c r="A3842" s="36">
        <v>3009336</v>
      </c>
      <c r="B3842" s="17" t="s">
        <v>3900</v>
      </c>
      <c r="C3842" s="36" t="s">
        <v>53</v>
      </c>
      <c r="D3842" s="36">
        <v>88.25</v>
      </c>
    </row>
    <row r="3843" spans="1:4" ht="14.25" customHeight="1">
      <c r="A3843" s="36">
        <v>3009337</v>
      </c>
      <c r="B3843" s="17" t="s">
        <v>3901</v>
      </c>
      <c r="C3843" s="36" t="s">
        <v>53</v>
      </c>
      <c r="D3843" s="36">
        <v>90.57</v>
      </c>
    </row>
    <row r="3844" spans="1:4" ht="14.25" customHeight="1">
      <c r="A3844" s="36">
        <v>3009340</v>
      </c>
      <c r="B3844" s="17" t="s">
        <v>3902</v>
      </c>
      <c r="C3844" s="36" t="s">
        <v>53</v>
      </c>
      <c r="D3844" s="36">
        <v>168.21</v>
      </c>
    </row>
    <row r="3845" spans="1:4" ht="14.25" customHeight="1">
      <c r="A3845" s="36">
        <v>3009341</v>
      </c>
      <c r="B3845" s="17" t="s">
        <v>3903</v>
      </c>
      <c r="C3845" s="36" t="s">
        <v>53</v>
      </c>
      <c r="D3845" s="36">
        <v>172.85</v>
      </c>
    </row>
    <row r="3846" spans="1:4" ht="14.25" customHeight="1">
      <c r="A3846" s="36">
        <v>3009344</v>
      </c>
      <c r="B3846" s="17" t="s">
        <v>3904</v>
      </c>
      <c r="C3846" s="36" t="s">
        <v>53</v>
      </c>
      <c r="D3846" s="36">
        <v>88.63</v>
      </c>
    </row>
    <row r="3847" spans="1:4" ht="14.25" customHeight="1">
      <c r="A3847" s="36">
        <v>3009345</v>
      </c>
      <c r="B3847" s="17" t="s">
        <v>3905</v>
      </c>
      <c r="C3847" s="36" t="s">
        <v>53</v>
      </c>
      <c r="D3847" s="36">
        <v>90.95</v>
      </c>
    </row>
    <row r="3848" spans="1:4" ht="14.25" customHeight="1">
      <c r="A3848" s="36">
        <v>3009348</v>
      </c>
      <c r="B3848" s="17" t="s">
        <v>3906</v>
      </c>
      <c r="C3848" s="36" t="s">
        <v>53</v>
      </c>
      <c r="D3848" s="36">
        <v>168.26</v>
      </c>
    </row>
    <row r="3849" spans="1:4" ht="14.25" customHeight="1">
      <c r="A3849" s="36">
        <v>3009349</v>
      </c>
      <c r="B3849" s="17" t="s">
        <v>3907</v>
      </c>
      <c r="C3849" s="36" t="s">
        <v>53</v>
      </c>
      <c r="D3849" s="36">
        <v>172.9</v>
      </c>
    </row>
    <row r="3850" spans="1:4" ht="14.25" customHeight="1">
      <c r="A3850" s="36">
        <v>3009338</v>
      </c>
      <c r="B3850" s="17" t="s">
        <v>3908</v>
      </c>
      <c r="C3850" s="36" t="s">
        <v>53</v>
      </c>
      <c r="D3850" s="36">
        <v>88.25</v>
      </c>
    </row>
    <row r="3851" spans="1:4" ht="14.25" customHeight="1">
      <c r="A3851" s="36">
        <v>3009339</v>
      </c>
      <c r="B3851" s="17" t="s">
        <v>3909</v>
      </c>
      <c r="C3851" s="36" t="s">
        <v>53</v>
      </c>
      <c r="D3851" s="36">
        <v>90.57</v>
      </c>
    </row>
    <row r="3852" spans="1:4" ht="14.25" customHeight="1">
      <c r="A3852" s="36">
        <v>3009342</v>
      </c>
      <c r="B3852" s="17" t="s">
        <v>3910</v>
      </c>
      <c r="C3852" s="36" t="s">
        <v>53</v>
      </c>
      <c r="D3852" s="36">
        <v>168.21</v>
      </c>
    </row>
    <row r="3853" spans="1:4" ht="14.25" customHeight="1">
      <c r="A3853" s="36">
        <v>3009343</v>
      </c>
      <c r="B3853" s="17" t="s">
        <v>3911</v>
      </c>
      <c r="C3853" s="36" t="s">
        <v>53</v>
      </c>
      <c r="D3853" s="36">
        <v>172.85</v>
      </c>
    </row>
    <row r="3854" spans="1:4" ht="14.25" customHeight="1">
      <c r="A3854" s="36">
        <v>3009346</v>
      </c>
      <c r="B3854" s="17" t="s">
        <v>3912</v>
      </c>
      <c r="C3854" s="36" t="s">
        <v>53</v>
      </c>
      <c r="D3854" s="36">
        <v>88.63</v>
      </c>
    </row>
    <row r="3855" spans="1:4" ht="14.25" customHeight="1">
      <c r="A3855" s="36">
        <v>3009347</v>
      </c>
      <c r="B3855" s="17" t="s">
        <v>3913</v>
      </c>
      <c r="C3855" s="36" t="s">
        <v>53</v>
      </c>
      <c r="D3855" s="36">
        <v>90.95</v>
      </c>
    </row>
    <row r="3856" spans="1:4" ht="14.25" customHeight="1">
      <c r="A3856" s="36">
        <v>3009350</v>
      </c>
      <c r="B3856" s="17" t="s">
        <v>3914</v>
      </c>
      <c r="C3856" s="36" t="s">
        <v>53</v>
      </c>
      <c r="D3856" s="36">
        <v>168.26</v>
      </c>
    </row>
    <row r="3857" spans="1:4" ht="14.25" customHeight="1">
      <c r="A3857" s="36">
        <v>3009351</v>
      </c>
      <c r="B3857" s="17" t="s">
        <v>3915</v>
      </c>
      <c r="C3857" s="36" t="s">
        <v>53</v>
      </c>
      <c r="D3857" s="36">
        <v>172.9</v>
      </c>
    </row>
    <row r="3858" spans="1:4" ht="14.25" customHeight="1">
      <c r="A3858" s="36">
        <v>3009080</v>
      </c>
      <c r="B3858" s="17" t="s">
        <v>3916</v>
      </c>
      <c r="C3858" s="36" t="s">
        <v>53</v>
      </c>
      <c r="D3858" s="36">
        <v>0.13</v>
      </c>
    </row>
    <row r="3859" spans="1:4" ht="14.25" customHeight="1">
      <c r="A3859" s="36">
        <v>3009075</v>
      </c>
      <c r="B3859" s="17" t="s">
        <v>3917</v>
      </c>
      <c r="C3859" s="36" t="s">
        <v>53</v>
      </c>
      <c r="D3859" s="36">
        <v>33.32</v>
      </c>
    </row>
    <row r="3860" spans="1:4" ht="14.25" customHeight="1">
      <c r="A3860" s="36">
        <v>3009076</v>
      </c>
      <c r="B3860" s="17" t="s">
        <v>3918</v>
      </c>
      <c r="C3860" s="36" t="s">
        <v>53</v>
      </c>
      <c r="D3860" s="36">
        <v>35.119999999999997</v>
      </c>
    </row>
    <row r="3861" spans="1:4" ht="14.25" customHeight="1">
      <c r="A3861" s="36">
        <v>3009077</v>
      </c>
      <c r="B3861" s="17" t="s">
        <v>3919</v>
      </c>
      <c r="C3861" s="36" t="s">
        <v>53</v>
      </c>
      <c r="D3861" s="36">
        <v>35.130000000000003</v>
      </c>
    </row>
    <row r="3862" spans="1:4" ht="14.25" customHeight="1">
      <c r="A3862" s="36">
        <v>3009078</v>
      </c>
      <c r="B3862" s="17" t="s">
        <v>3920</v>
      </c>
      <c r="C3862" s="36" t="s">
        <v>53</v>
      </c>
      <c r="D3862" s="36">
        <v>34.869999999999997</v>
      </c>
    </row>
    <row r="3863" spans="1:4" ht="14.25" customHeight="1">
      <c r="A3863" s="36">
        <v>3009087</v>
      </c>
      <c r="B3863" s="17" t="s">
        <v>3921</v>
      </c>
      <c r="C3863" s="36" t="s">
        <v>53</v>
      </c>
      <c r="D3863" s="36">
        <v>0.09</v>
      </c>
    </row>
    <row r="3864" spans="1:4" ht="14.25" customHeight="1">
      <c r="A3864" s="36">
        <v>3009085</v>
      </c>
      <c r="B3864" s="17" t="s">
        <v>3922</v>
      </c>
      <c r="C3864" s="36" t="s">
        <v>132</v>
      </c>
      <c r="D3864" s="36">
        <v>1488.3</v>
      </c>
    </row>
    <row r="3865" spans="1:4" ht="14.25" customHeight="1">
      <c r="A3865" s="36">
        <v>3009086</v>
      </c>
      <c r="B3865" s="17" t="s">
        <v>3923</v>
      </c>
      <c r="C3865" s="36" t="s">
        <v>132</v>
      </c>
      <c r="D3865" s="36">
        <v>1854.16</v>
      </c>
    </row>
    <row r="3866" spans="1:4" ht="14.25" customHeight="1">
      <c r="A3866" s="36">
        <v>3009089</v>
      </c>
      <c r="B3866" s="17" t="s">
        <v>3924</v>
      </c>
      <c r="C3866" s="36" t="s">
        <v>132</v>
      </c>
      <c r="D3866" s="36">
        <v>2195.0500000000002</v>
      </c>
    </row>
    <row r="3867" spans="1:4" ht="14.25" customHeight="1">
      <c r="A3867" s="36">
        <v>3009090</v>
      </c>
      <c r="B3867" s="17" t="s">
        <v>3925</v>
      </c>
      <c r="C3867" s="36" t="s">
        <v>132</v>
      </c>
      <c r="D3867" s="36">
        <v>2071.62</v>
      </c>
    </row>
    <row r="3868" spans="1:4" ht="14.25" customHeight="1">
      <c r="A3868" s="36">
        <v>3009004</v>
      </c>
      <c r="B3868" s="17" t="s">
        <v>3926</v>
      </c>
      <c r="C3868" s="36" t="s">
        <v>53</v>
      </c>
      <c r="D3868" s="36">
        <v>426.51</v>
      </c>
    </row>
    <row r="3869" spans="1:4" ht="14.25" customHeight="1">
      <c r="A3869" s="36">
        <v>3009002</v>
      </c>
      <c r="B3869" s="17" t="s">
        <v>3927</v>
      </c>
      <c r="C3869" s="36" t="s">
        <v>53</v>
      </c>
      <c r="D3869" s="36">
        <v>321.95999999999998</v>
      </c>
    </row>
    <row r="3870" spans="1:4" ht="14.25" customHeight="1">
      <c r="A3870" s="36">
        <v>3009006</v>
      </c>
      <c r="B3870" s="17" t="s">
        <v>3928</v>
      </c>
      <c r="C3870" s="36" t="s">
        <v>53</v>
      </c>
      <c r="D3870" s="36">
        <v>596.62</v>
      </c>
    </row>
    <row r="3871" spans="1:4" ht="14.25" customHeight="1">
      <c r="A3871" s="36">
        <v>3009335</v>
      </c>
      <c r="B3871" s="17" t="s">
        <v>3929</v>
      </c>
      <c r="C3871" s="36" t="s">
        <v>53</v>
      </c>
      <c r="D3871" s="36">
        <v>1115.76</v>
      </c>
    </row>
    <row r="3872" spans="1:4" ht="14.25" customHeight="1">
      <c r="A3872" s="36">
        <v>3009334</v>
      </c>
      <c r="B3872" s="17" t="s">
        <v>3930</v>
      </c>
      <c r="C3872" s="36" t="s">
        <v>53</v>
      </c>
      <c r="D3872" s="36">
        <v>794.99</v>
      </c>
    </row>
    <row r="3873" spans="1:4" ht="14.25" customHeight="1">
      <c r="A3873" s="36">
        <v>3009280</v>
      </c>
      <c r="B3873" s="17" t="s">
        <v>3931</v>
      </c>
      <c r="C3873" s="36" t="s">
        <v>1865</v>
      </c>
      <c r="D3873" s="36">
        <v>734255.01</v>
      </c>
    </row>
    <row r="3874" spans="1:4" ht="14.25" customHeight="1">
      <c r="A3874" s="36">
        <v>3009281</v>
      </c>
      <c r="B3874" s="17" t="s">
        <v>3932</v>
      </c>
      <c r="C3874" s="36" t="s">
        <v>1865</v>
      </c>
      <c r="D3874" s="36">
        <v>726157.41</v>
      </c>
    </row>
    <row r="3875" spans="1:4" ht="14.25" customHeight="1">
      <c r="A3875" s="36">
        <v>3009061</v>
      </c>
      <c r="B3875" s="17" t="s">
        <v>3933</v>
      </c>
      <c r="C3875" s="36" t="s">
        <v>1865</v>
      </c>
      <c r="D3875" s="36">
        <v>770814.53</v>
      </c>
    </row>
    <row r="3876" spans="1:4" ht="14.25" customHeight="1">
      <c r="A3876" s="36">
        <v>3009062</v>
      </c>
      <c r="B3876" s="17" t="s">
        <v>3934</v>
      </c>
      <c r="C3876" s="36" t="s">
        <v>1865</v>
      </c>
      <c r="D3876" s="36">
        <v>762312.76</v>
      </c>
    </row>
    <row r="3877" spans="1:4" ht="14.25" customHeight="1">
      <c r="A3877" s="36">
        <v>3009278</v>
      </c>
      <c r="B3877" s="17" t="s">
        <v>3935</v>
      </c>
      <c r="C3877" s="36" t="s">
        <v>1865</v>
      </c>
      <c r="D3877" s="36">
        <v>554845.97</v>
      </c>
    </row>
    <row r="3878" spans="1:4" ht="14.25" customHeight="1">
      <c r="A3878" s="36">
        <v>3009279</v>
      </c>
      <c r="B3878" s="17" t="s">
        <v>3936</v>
      </c>
      <c r="C3878" s="36" t="s">
        <v>1865</v>
      </c>
      <c r="D3878" s="36">
        <v>549128.1</v>
      </c>
    </row>
    <row r="3879" spans="1:4" ht="14.25" customHeight="1">
      <c r="A3879" s="36">
        <v>3009059</v>
      </c>
      <c r="B3879" s="17" t="s">
        <v>3937</v>
      </c>
      <c r="C3879" s="36" t="s">
        <v>1865</v>
      </c>
      <c r="D3879" s="36">
        <v>582472.69999999995</v>
      </c>
    </row>
    <row r="3880" spans="1:4" ht="14.25" customHeight="1">
      <c r="A3880" s="36">
        <v>3009060</v>
      </c>
      <c r="B3880" s="17" t="s">
        <v>3938</v>
      </c>
      <c r="C3880" s="36" t="s">
        <v>1865</v>
      </c>
      <c r="D3880" s="36">
        <v>576469.16</v>
      </c>
    </row>
    <row r="3881" spans="1:4" ht="14.25" customHeight="1">
      <c r="A3881" s="36">
        <v>3009282</v>
      </c>
      <c r="B3881" s="17" t="s">
        <v>3939</v>
      </c>
      <c r="C3881" s="36" t="s">
        <v>1865</v>
      </c>
      <c r="D3881" s="36">
        <v>1017827.72</v>
      </c>
    </row>
    <row r="3882" spans="1:4" ht="14.25" customHeight="1">
      <c r="A3882" s="36">
        <v>3009283</v>
      </c>
      <c r="B3882" s="17" t="s">
        <v>3940</v>
      </c>
      <c r="C3882" s="36" t="s">
        <v>1865</v>
      </c>
      <c r="D3882" s="36">
        <v>1009730.78</v>
      </c>
    </row>
    <row r="3883" spans="1:4" ht="14.25" customHeight="1">
      <c r="A3883" s="36">
        <v>3009063</v>
      </c>
      <c r="B3883" s="17" t="s">
        <v>3941</v>
      </c>
      <c r="C3883" s="36" t="s">
        <v>1865</v>
      </c>
      <c r="D3883" s="36">
        <v>1068506.33</v>
      </c>
    </row>
    <row r="3884" spans="1:4" ht="14.25" customHeight="1">
      <c r="A3884" s="36">
        <v>3009064</v>
      </c>
      <c r="B3884" s="17" t="s">
        <v>3942</v>
      </c>
      <c r="C3884" s="36" t="s">
        <v>1865</v>
      </c>
      <c r="D3884" s="36">
        <v>1060005.26</v>
      </c>
    </row>
    <row r="3885" spans="1:4" ht="14.25" customHeight="1">
      <c r="A3885" s="36">
        <v>3009081</v>
      </c>
      <c r="B3885" s="17" t="s">
        <v>3943</v>
      </c>
      <c r="C3885" s="36" t="s">
        <v>53</v>
      </c>
      <c r="D3885" s="36">
        <v>822.8</v>
      </c>
    </row>
    <row r="3886" spans="1:4" ht="14.25" customHeight="1">
      <c r="A3886" s="36">
        <v>3009082</v>
      </c>
      <c r="B3886" s="17" t="s">
        <v>3944</v>
      </c>
      <c r="C3886" s="36" t="s">
        <v>53</v>
      </c>
      <c r="D3886" s="36">
        <v>966.62</v>
      </c>
    </row>
    <row r="3887" spans="1:4" ht="14.25" customHeight="1">
      <c r="A3887" s="36">
        <v>3009083</v>
      </c>
      <c r="B3887" s="17" t="s">
        <v>3945</v>
      </c>
      <c r="C3887" s="36" t="s">
        <v>53</v>
      </c>
      <c r="D3887" s="36">
        <v>983.75</v>
      </c>
    </row>
    <row r="3888" spans="1:4" ht="14.25" customHeight="1">
      <c r="A3888" s="36">
        <v>3009084</v>
      </c>
      <c r="B3888" s="17" t="s">
        <v>3946</v>
      </c>
      <c r="C3888" s="36" t="s">
        <v>53</v>
      </c>
      <c r="D3888" s="36">
        <v>988.49</v>
      </c>
    </row>
    <row r="3889" spans="1:4" ht="14.25" customHeight="1">
      <c r="A3889" s="36">
        <v>3009070</v>
      </c>
      <c r="B3889" s="17" t="s">
        <v>3947</v>
      </c>
      <c r="C3889" s="36" t="s">
        <v>53</v>
      </c>
      <c r="D3889" s="36">
        <v>475.4</v>
      </c>
    </row>
    <row r="3890" spans="1:4" ht="14.25" customHeight="1">
      <c r="A3890" s="36">
        <v>3009285</v>
      </c>
      <c r="B3890" s="17" t="s">
        <v>3948</v>
      </c>
      <c r="C3890" s="36" t="s">
        <v>1865</v>
      </c>
      <c r="D3890" s="36">
        <v>774829.66</v>
      </c>
    </row>
    <row r="3891" spans="1:4" ht="14.25" customHeight="1">
      <c r="A3891" s="36">
        <v>3009072</v>
      </c>
      <c r="B3891" s="17" t="s">
        <v>3949</v>
      </c>
      <c r="C3891" s="36" t="s">
        <v>1865</v>
      </c>
      <c r="D3891" s="36">
        <v>813409.39</v>
      </c>
    </row>
    <row r="3892" spans="1:4" ht="14.25" customHeight="1">
      <c r="A3892" s="36">
        <v>3009069</v>
      </c>
      <c r="B3892" s="17" t="s">
        <v>3950</v>
      </c>
      <c r="C3892" s="36" t="s">
        <v>53</v>
      </c>
      <c r="D3892" s="36">
        <v>301.44</v>
      </c>
    </row>
    <row r="3893" spans="1:4" ht="14.25" customHeight="1">
      <c r="A3893" s="36">
        <v>3009284</v>
      </c>
      <c r="B3893" s="17" t="s">
        <v>3951</v>
      </c>
      <c r="C3893" s="36" t="s">
        <v>1865</v>
      </c>
      <c r="D3893" s="36">
        <v>489144.06</v>
      </c>
    </row>
    <row r="3894" spans="1:4" ht="14.25" customHeight="1">
      <c r="A3894" s="36">
        <v>3009071</v>
      </c>
      <c r="B3894" s="17" t="s">
        <v>3952</v>
      </c>
      <c r="C3894" s="36" t="s">
        <v>1865</v>
      </c>
      <c r="D3894" s="36">
        <v>513499.49</v>
      </c>
    </row>
    <row r="3895" spans="1:4" ht="14.25" customHeight="1">
      <c r="A3895" s="36">
        <v>3009091</v>
      </c>
      <c r="B3895" s="17" t="s">
        <v>3953</v>
      </c>
      <c r="C3895" s="36" t="s">
        <v>249</v>
      </c>
      <c r="D3895" s="36">
        <v>183.86</v>
      </c>
    </row>
    <row r="3896" spans="1:4" ht="14.25" customHeight="1">
      <c r="A3896" s="36">
        <v>3009058</v>
      </c>
      <c r="B3896" s="17" t="s">
        <v>3954</v>
      </c>
      <c r="C3896" s="36" t="s">
        <v>53</v>
      </c>
      <c r="D3896" s="36">
        <v>91764.03</v>
      </c>
    </row>
    <row r="3897" spans="1:4" ht="14.25" customHeight="1">
      <c r="A3897" s="36">
        <v>3009229</v>
      </c>
      <c r="B3897" s="17" t="s">
        <v>3955</v>
      </c>
      <c r="C3897" s="36" t="s">
        <v>1865</v>
      </c>
      <c r="D3897" s="36">
        <v>170.12</v>
      </c>
    </row>
    <row r="3898" spans="1:4" ht="14.25" customHeight="1">
      <c r="A3898" s="36">
        <v>3009132</v>
      </c>
      <c r="B3898" s="17" t="s">
        <v>3956</v>
      </c>
      <c r="C3898" s="36" t="s">
        <v>1865</v>
      </c>
      <c r="D3898" s="36">
        <v>1162.1199999999999</v>
      </c>
    </row>
    <row r="3899" spans="1:4" ht="14.25" customHeight="1">
      <c r="A3899" s="36">
        <v>3009133</v>
      </c>
      <c r="B3899" s="17" t="s">
        <v>3957</v>
      </c>
      <c r="C3899" s="36" t="s">
        <v>1865</v>
      </c>
      <c r="D3899" s="36">
        <v>1452.24</v>
      </c>
    </row>
    <row r="3900" spans="1:4" ht="14.25" customHeight="1">
      <c r="A3900" s="36">
        <v>3009321</v>
      </c>
      <c r="B3900" s="17" t="s">
        <v>3958</v>
      </c>
      <c r="C3900" s="36" t="s">
        <v>53</v>
      </c>
      <c r="D3900" s="36">
        <v>1428.93</v>
      </c>
    </row>
    <row r="3901" spans="1:4" ht="14.25" customHeight="1">
      <c r="A3901" s="36">
        <v>3009322</v>
      </c>
      <c r="B3901" s="17" t="s">
        <v>3959</v>
      </c>
      <c r="C3901" s="36" t="s">
        <v>53</v>
      </c>
      <c r="D3901" s="36">
        <v>1437.79</v>
      </c>
    </row>
    <row r="3902" spans="1:4" ht="14.25" customHeight="1">
      <c r="A3902" s="36">
        <v>3009323</v>
      </c>
      <c r="B3902" s="17" t="s">
        <v>3960</v>
      </c>
      <c r="C3902" s="36" t="s">
        <v>53</v>
      </c>
      <c r="D3902" s="36">
        <v>1519.29</v>
      </c>
    </row>
    <row r="3903" spans="1:4" ht="14.25" customHeight="1">
      <c r="A3903" s="36">
        <v>3009324</v>
      </c>
      <c r="B3903" s="17" t="s">
        <v>3961</v>
      </c>
      <c r="C3903" s="36" t="s">
        <v>53</v>
      </c>
      <c r="D3903" s="36">
        <v>1453.39</v>
      </c>
    </row>
    <row r="3904" spans="1:4" ht="14.25" customHeight="1">
      <c r="A3904" s="36">
        <v>3009096</v>
      </c>
      <c r="B3904" s="17" t="s">
        <v>3962</v>
      </c>
      <c r="C3904" s="36" t="s">
        <v>53</v>
      </c>
      <c r="D3904" s="36">
        <v>263.64</v>
      </c>
    </row>
    <row r="3905" spans="1:4" ht="14.25" customHeight="1">
      <c r="A3905" s="36">
        <v>3009330</v>
      </c>
      <c r="B3905" s="17" t="s">
        <v>3963</v>
      </c>
      <c r="C3905" s="36" t="s">
        <v>53</v>
      </c>
      <c r="D3905" s="36">
        <v>216</v>
      </c>
    </row>
    <row r="3906" spans="1:4" ht="14.25" customHeight="1">
      <c r="A3906" s="36">
        <v>3009326</v>
      </c>
      <c r="B3906" s="17" t="s">
        <v>3964</v>
      </c>
      <c r="C3906" s="36" t="s">
        <v>53</v>
      </c>
      <c r="D3906" s="36">
        <v>221.46</v>
      </c>
    </row>
    <row r="3907" spans="1:4" ht="14.25" customHeight="1">
      <c r="A3907" s="36">
        <v>3009234</v>
      </c>
      <c r="B3907" s="17" t="s">
        <v>3965</v>
      </c>
      <c r="C3907" s="36" t="s">
        <v>1865</v>
      </c>
      <c r="D3907" s="36">
        <v>1574892.79</v>
      </c>
    </row>
    <row r="3908" spans="1:4" ht="14.25" customHeight="1">
      <c r="A3908" s="36">
        <v>3009022</v>
      </c>
      <c r="B3908" s="17" t="s">
        <v>3966</v>
      </c>
      <c r="C3908" s="36" t="s">
        <v>1865</v>
      </c>
      <c r="D3908" s="36">
        <v>1582283.89</v>
      </c>
    </row>
    <row r="3909" spans="1:4" ht="14.25" customHeight="1">
      <c r="A3909" s="36">
        <v>3009230</v>
      </c>
      <c r="B3909" s="17" t="s">
        <v>3967</v>
      </c>
      <c r="C3909" s="36" t="s">
        <v>1865</v>
      </c>
      <c r="D3909" s="36">
        <v>2362484.5699999998</v>
      </c>
    </row>
    <row r="3910" spans="1:4" ht="14.25" customHeight="1">
      <c r="A3910" s="36">
        <v>3009018</v>
      </c>
      <c r="B3910" s="17" t="s">
        <v>3968</v>
      </c>
      <c r="C3910" s="36" t="s">
        <v>1865</v>
      </c>
      <c r="D3910" s="36">
        <v>2373571.2200000002</v>
      </c>
    </row>
    <row r="3911" spans="1:4" ht="14.25" customHeight="1">
      <c r="A3911" s="36">
        <v>3009288</v>
      </c>
      <c r="B3911" s="17" t="s">
        <v>3969</v>
      </c>
      <c r="C3911" s="36" t="s">
        <v>1865</v>
      </c>
      <c r="D3911" s="36">
        <v>1848226.65</v>
      </c>
    </row>
    <row r="3912" spans="1:4" ht="14.25" customHeight="1">
      <c r="A3912" s="36">
        <v>3009013</v>
      </c>
      <c r="B3912" s="17" t="s">
        <v>3970</v>
      </c>
      <c r="C3912" s="36" t="s">
        <v>1865</v>
      </c>
      <c r="D3912" s="36">
        <v>1869035.11</v>
      </c>
    </row>
    <row r="3913" spans="1:4" ht="14.25" customHeight="1">
      <c r="A3913" s="36">
        <v>3009292</v>
      </c>
      <c r="B3913" s="17" t="s">
        <v>3971</v>
      </c>
      <c r="C3913" s="36" t="s">
        <v>1865</v>
      </c>
      <c r="D3913" s="36">
        <v>2772342.38</v>
      </c>
    </row>
    <row r="3914" spans="1:4" ht="14.25" customHeight="1">
      <c r="A3914" s="36">
        <v>3009225</v>
      </c>
      <c r="B3914" s="17" t="s">
        <v>3972</v>
      </c>
      <c r="C3914" s="36" t="s">
        <v>1865</v>
      </c>
      <c r="D3914" s="36">
        <v>2803555.22</v>
      </c>
    </row>
    <row r="3915" spans="1:4" ht="14.25" customHeight="1">
      <c r="A3915" s="36">
        <v>3009100</v>
      </c>
      <c r="B3915" s="17" t="s">
        <v>3973</v>
      </c>
      <c r="C3915" s="36" t="s">
        <v>53</v>
      </c>
      <c r="D3915" s="36">
        <v>78453.48</v>
      </c>
    </row>
    <row r="3916" spans="1:4" ht="14.25" customHeight="1">
      <c r="A3916" s="36">
        <v>3009238</v>
      </c>
      <c r="B3916" s="17" t="s">
        <v>3974</v>
      </c>
      <c r="C3916" s="36" t="s">
        <v>1865</v>
      </c>
      <c r="D3916" s="36">
        <v>1475227.2</v>
      </c>
    </row>
    <row r="3917" spans="1:4" ht="14.25" customHeight="1">
      <c r="A3917" s="36">
        <v>3009304</v>
      </c>
      <c r="B3917" s="17" t="s">
        <v>3975</v>
      </c>
      <c r="C3917" s="36" t="s">
        <v>1865</v>
      </c>
      <c r="D3917" s="36">
        <v>2212755.42</v>
      </c>
    </row>
    <row r="3918" spans="1:4" ht="14.25" customHeight="1">
      <c r="A3918" s="36">
        <v>3009030</v>
      </c>
      <c r="B3918" s="17" t="s">
        <v>3976</v>
      </c>
      <c r="C3918" s="36" t="s">
        <v>1865</v>
      </c>
      <c r="D3918" s="36">
        <v>2223834.96</v>
      </c>
    </row>
    <row r="3919" spans="1:4" ht="14.25" customHeight="1">
      <c r="A3919" s="36">
        <v>3009254</v>
      </c>
      <c r="B3919" s="17" t="s">
        <v>3977</v>
      </c>
      <c r="C3919" s="36" t="s">
        <v>1865</v>
      </c>
      <c r="D3919" s="36">
        <v>1889022.3</v>
      </c>
    </row>
    <row r="3920" spans="1:4" ht="14.25" customHeight="1">
      <c r="A3920" s="36">
        <v>3009262</v>
      </c>
      <c r="B3920" s="17" t="s">
        <v>3978</v>
      </c>
      <c r="C3920" s="36" t="s">
        <v>1865</v>
      </c>
      <c r="D3920" s="36">
        <v>1747238.73</v>
      </c>
    </row>
    <row r="3921" spans="1:4" ht="14.25" customHeight="1">
      <c r="A3921" s="36">
        <v>3009034</v>
      </c>
      <c r="B3921" s="17" t="s">
        <v>3979</v>
      </c>
      <c r="C3921" s="36" t="s">
        <v>1865</v>
      </c>
      <c r="D3921" s="36">
        <v>1917263.5</v>
      </c>
    </row>
    <row r="3922" spans="1:4" ht="14.25" customHeight="1">
      <c r="A3922" s="36">
        <v>3009042</v>
      </c>
      <c r="B3922" s="17" t="s">
        <v>3980</v>
      </c>
      <c r="C3922" s="36" t="s">
        <v>1865</v>
      </c>
      <c r="D3922" s="36">
        <v>1768420.37</v>
      </c>
    </row>
    <row r="3923" spans="1:4" ht="14.25" customHeight="1">
      <c r="A3923" s="36">
        <v>3009270</v>
      </c>
      <c r="B3923" s="17" t="s">
        <v>3981</v>
      </c>
      <c r="C3923" s="36" t="s">
        <v>1865</v>
      </c>
      <c r="D3923" s="36">
        <v>2834149.97</v>
      </c>
    </row>
    <row r="3924" spans="1:4" ht="14.25" customHeight="1">
      <c r="A3924" s="36">
        <v>3009050</v>
      </c>
      <c r="B3924" s="17" t="s">
        <v>3982</v>
      </c>
      <c r="C3924" s="36" t="s">
        <v>1865</v>
      </c>
      <c r="D3924" s="36">
        <v>2876547.13</v>
      </c>
    </row>
    <row r="3925" spans="1:4" ht="14.25" customHeight="1">
      <c r="A3925" s="36">
        <v>3009101</v>
      </c>
      <c r="B3925" s="17" t="s">
        <v>3983</v>
      </c>
      <c r="C3925" s="36" t="s">
        <v>53</v>
      </c>
      <c r="D3925" s="36">
        <v>157170.6</v>
      </c>
    </row>
    <row r="3926" spans="1:4" ht="14.25" customHeight="1">
      <c r="A3926" s="36">
        <v>3009246</v>
      </c>
      <c r="B3926" s="17" t="s">
        <v>3984</v>
      </c>
      <c r="C3926" s="36" t="s">
        <v>1865</v>
      </c>
      <c r="D3926" s="36">
        <v>1470031.38</v>
      </c>
    </row>
    <row r="3927" spans="1:4" ht="14.25" customHeight="1">
      <c r="A3927" s="36">
        <v>3009208</v>
      </c>
      <c r="B3927" s="17" t="s">
        <v>3985</v>
      </c>
      <c r="C3927" s="36" t="s">
        <v>1865</v>
      </c>
      <c r="D3927" s="36">
        <v>1477417.92</v>
      </c>
    </row>
    <row r="3928" spans="1:4" ht="14.25" customHeight="1">
      <c r="A3928" s="36">
        <v>3009308</v>
      </c>
      <c r="B3928" s="17" t="s">
        <v>3986</v>
      </c>
      <c r="C3928" s="36" t="s">
        <v>1865</v>
      </c>
      <c r="D3928" s="36">
        <v>2204962.81</v>
      </c>
    </row>
    <row r="3929" spans="1:4" ht="14.25" customHeight="1">
      <c r="A3929" s="36">
        <v>3009212</v>
      </c>
      <c r="B3929" s="17" t="s">
        <v>3987</v>
      </c>
      <c r="C3929" s="36" t="s">
        <v>1865</v>
      </c>
      <c r="D3929" s="36">
        <v>2216042.61</v>
      </c>
    </row>
    <row r="3930" spans="1:4" ht="14.25" customHeight="1">
      <c r="A3930" s="36">
        <v>3009258</v>
      </c>
      <c r="B3930" s="17" t="s">
        <v>3988</v>
      </c>
      <c r="C3930" s="36" t="s">
        <v>1865</v>
      </c>
      <c r="D3930" s="36">
        <v>1883879.78</v>
      </c>
    </row>
    <row r="3931" spans="1:4" ht="14.25" customHeight="1">
      <c r="A3931" s="36">
        <v>3009266</v>
      </c>
      <c r="B3931" s="17" t="s">
        <v>3989</v>
      </c>
      <c r="C3931" s="36" t="s">
        <v>1865</v>
      </c>
      <c r="D3931" s="36">
        <v>1742096.2</v>
      </c>
    </row>
    <row r="3932" spans="1:4" ht="14.25" customHeight="1">
      <c r="A3932" s="36">
        <v>3009038</v>
      </c>
      <c r="B3932" s="17" t="s">
        <v>3990</v>
      </c>
      <c r="C3932" s="36" t="s">
        <v>1865</v>
      </c>
      <c r="D3932" s="36">
        <v>1912120.97</v>
      </c>
    </row>
    <row r="3933" spans="1:4" ht="14.25" customHeight="1">
      <c r="A3933" s="36">
        <v>3009046</v>
      </c>
      <c r="B3933" s="17" t="s">
        <v>3991</v>
      </c>
      <c r="C3933" s="36" t="s">
        <v>1865</v>
      </c>
      <c r="D3933" s="36">
        <v>1763277.84</v>
      </c>
    </row>
    <row r="3934" spans="1:4" ht="14.25" customHeight="1">
      <c r="A3934" s="36">
        <v>3009274</v>
      </c>
      <c r="B3934" s="17" t="s">
        <v>3992</v>
      </c>
      <c r="C3934" s="36" t="s">
        <v>1865</v>
      </c>
      <c r="D3934" s="36">
        <v>2826437.36</v>
      </c>
    </row>
    <row r="3935" spans="1:4" ht="14.25" customHeight="1">
      <c r="A3935" s="36">
        <v>3009054</v>
      </c>
      <c r="B3935" s="17" t="s">
        <v>3993</v>
      </c>
      <c r="C3935" s="36" t="s">
        <v>1865</v>
      </c>
      <c r="D3935" s="36">
        <v>2868834.52</v>
      </c>
    </row>
    <row r="3936" spans="1:4" ht="14.25" customHeight="1">
      <c r="A3936" s="36">
        <v>3009235</v>
      </c>
      <c r="B3936" s="17" t="s">
        <v>3994</v>
      </c>
      <c r="C3936" s="36" t="s">
        <v>1865</v>
      </c>
      <c r="D3936" s="36">
        <v>1941181.05</v>
      </c>
    </row>
    <row r="3937" spans="1:4" ht="14.25" customHeight="1">
      <c r="A3937" s="36">
        <v>3009023</v>
      </c>
      <c r="B3937" s="17" t="s">
        <v>3995</v>
      </c>
      <c r="C3937" s="36" t="s">
        <v>1865</v>
      </c>
      <c r="D3937" s="36">
        <v>1948378.46</v>
      </c>
    </row>
    <row r="3938" spans="1:4" ht="14.25" customHeight="1">
      <c r="A3938" s="36">
        <v>3009231</v>
      </c>
      <c r="B3938" s="17" t="s">
        <v>3996</v>
      </c>
      <c r="C3938" s="36" t="s">
        <v>1865</v>
      </c>
      <c r="D3938" s="36">
        <v>2910141.23</v>
      </c>
    </row>
    <row r="3939" spans="1:4" ht="14.25" customHeight="1">
      <c r="A3939" s="36">
        <v>3009019</v>
      </c>
      <c r="B3939" s="17" t="s">
        <v>3997</v>
      </c>
      <c r="C3939" s="36" t="s">
        <v>1865</v>
      </c>
      <c r="D3939" s="36">
        <v>2923148.89</v>
      </c>
    </row>
    <row r="3940" spans="1:4" ht="14.25" customHeight="1">
      <c r="A3940" s="36">
        <v>3009289</v>
      </c>
      <c r="B3940" s="17" t="s">
        <v>3998</v>
      </c>
      <c r="C3940" s="36" t="s">
        <v>1865</v>
      </c>
      <c r="D3940" s="36">
        <v>2454021.75</v>
      </c>
    </row>
    <row r="3941" spans="1:4" ht="14.25" customHeight="1">
      <c r="A3941" s="36">
        <v>3009014</v>
      </c>
      <c r="B3941" s="17" t="s">
        <v>3999</v>
      </c>
      <c r="C3941" s="36" t="s">
        <v>1865</v>
      </c>
      <c r="D3941" s="36">
        <v>2487024.4900000002</v>
      </c>
    </row>
    <row r="3942" spans="1:4" ht="14.25" customHeight="1">
      <c r="A3942" s="36">
        <v>3009293</v>
      </c>
      <c r="B3942" s="17" t="s">
        <v>4000</v>
      </c>
      <c r="C3942" s="36" t="s">
        <v>1865</v>
      </c>
      <c r="D3942" s="36">
        <v>3681035.11</v>
      </c>
    </row>
    <row r="3943" spans="1:4" ht="14.25" customHeight="1">
      <c r="A3943" s="36">
        <v>3009226</v>
      </c>
      <c r="B3943" s="17" t="s">
        <v>4001</v>
      </c>
      <c r="C3943" s="36" t="s">
        <v>1865</v>
      </c>
      <c r="D3943" s="36">
        <v>3730539.49</v>
      </c>
    </row>
    <row r="3944" spans="1:4" ht="14.25" customHeight="1">
      <c r="A3944" s="36">
        <v>3009102</v>
      </c>
      <c r="B3944" s="17" t="s">
        <v>4002</v>
      </c>
      <c r="C3944" s="36" t="s">
        <v>53</v>
      </c>
      <c r="D3944" s="36">
        <v>99459.17</v>
      </c>
    </row>
    <row r="3945" spans="1:4" ht="14.25" customHeight="1">
      <c r="A3945" s="36">
        <v>3009297</v>
      </c>
      <c r="B3945" s="17" t="s">
        <v>4003</v>
      </c>
      <c r="C3945" s="36" t="s">
        <v>1865</v>
      </c>
      <c r="D3945" s="36">
        <v>1826836.69</v>
      </c>
    </row>
    <row r="3946" spans="1:4" ht="14.25" customHeight="1">
      <c r="A3946" s="36">
        <v>3009027</v>
      </c>
      <c r="B3946" s="17" t="s">
        <v>4004</v>
      </c>
      <c r="C3946" s="36" t="s">
        <v>1865</v>
      </c>
      <c r="D3946" s="36">
        <v>1834223.16</v>
      </c>
    </row>
    <row r="3947" spans="1:4" ht="14.25" customHeight="1">
      <c r="A3947" s="36">
        <v>3009305</v>
      </c>
      <c r="B3947" s="17" t="s">
        <v>4005</v>
      </c>
      <c r="C3947" s="36" t="s">
        <v>1865</v>
      </c>
      <c r="D3947" s="36">
        <v>2740169.56</v>
      </c>
    </row>
    <row r="3948" spans="1:4" ht="14.25" customHeight="1">
      <c r="A3948" s="36">
        <v>3009031</v>
      </c>
      <c r="B3948" s="17" t="s">
        <v>4006</v>
      </c>
      <c r="C3948" s="36" t="s">
        <v>1865</v>
      </c>
      <c r="D3948" s="36">
        <v>2751249.09</v>
      </c>
    </row>
    <row r="3949" spans="1:4" ht="14.25" customHeight="1">
      <c r="A3949" s="36">
        <v>3009255</v>
      </c>
      <c r="B3949" s="17" t="s">
        <v>4007</v>
      </c>
      <c r="C3949" s="36" t="s">
        <v>1865</v>
      </c>
      <c r="D3949" s="36">
        <v>2301383.56</v>
      </c>
    </row>
    <row r="3950" spans="1:4" ht="14.25" customHeight="1">
      <c r="A3950" s="36">
        <v>3009263</v>
      </c>
      <c r="B3950" s="17" t="s">
        <v>4008</v>
      </c>
      <c r="C3950" s="36" t="s">
        <v>1865</v>
      </c>
      <c r="D3950" s="36">
        <v>2338605.92</v>
      </c>
    </row>
    <row r="3951" spans="1:4" ht="14.25" customHeight="1">
      <c r="A3951" s="36">
        <v>3009035</v>
      </c>
      <c r="B3951" s="17" t="s">
        <v>4009</v>
      </c>
      <c r="C3951" s="36" t="s">
        <v>1865</v>
      </c>
      <c r="D3951" s="36">
        <v>2332649.59</v>
      </c>
    </row>
    <row r="3952" spans="1:4" ht="14.25" customHeight="1">
      <c r="A3952" s="36">
        <v>3009043</v>
      </c>
      <c r="B3952" s="17" t="s">
        <v>4010</v>
      </c>
      <c r="C3952" s="36" t="s">
        <v>1865</v>
      </c>
      <c r="D3952" s="36">
        <v>2371725.11</v>
      </c>
    </row>
    <row r="3953" spans="1:4" ht="14.25" customHeight="1">
      <c r="A3953" s="36">
        <v>3009271</v>
      </c>
      <c r="B3953" s="17" t="s">
        <v>4011</v>
      </c>
      <c r="C3953" s="36" t="s">
        <v>1865</v>
      </c>
      <c r="D3953" s="36">
        <v>3452691.75</v>
      </c>
    </row>
    <row r="3954" spans="1:4" ht="14.25" customHeight="1">
      <c r="A3954" s="36">
        <v>3009051</v>
      </c>
      <c r="B3954" s="17" t="s">
        <v>4012</v>
      </c>
      <c r="C3954" s="36" t="s">
        <v>1865</v>
      </c>
      <c r="D3954" s="36">
        <v>3499626.16</v>
      </c>
    </row>
    <row r="3955" spans="1:4" ht="14.25" customHeight="1">
      <c r="A3955" s="36">
        <v>3009103</v>
      </c>
      <c r="B3955" s="17" t="s">
        <v>4013</v>
      </c>
      <c r="C3955" s="36" t="s">
        <v>53</v>
      </c>
      <c r="D3955" s="36">
        <v>199181.98</v>
      </c>
    </row>
    <row r="3956" spans="1:4" ht="14.25" customHeight="1">
      <c r="A3956" s="36">
        <v>3009247</v>
      </c>
      <c r="B3956" s="17" t="s">
        <v>4014</v>
      </c>
      <c r="C3956" s="36" t="s">
        <v>1865</v>
      </c>
      <c r="D3956" s="36">
        <v>1820883.24</v>
      </c>
    </row>
    <row r="3957" spans="1:4" ht="14.25" customHeight="1">
      <c r="A3957" s="36">
        <v>3009209</v>
      </c>
      <c r="B3957" s="17" t="s">
        <v>4015</v>
      </c>
      <c r="C3957" s="36" t="s">
        <v>1865</v>
      </c>
      <c r="D3957" s="36">
        <v>1828269.78</v>
      </c>
    </row>
    <row r="3958" spans="1:4" ht="14.25" customHeight="1">
      <c r="A3958" s="36">
        <v>3009309</v>
      </c>
      <c r="B3958" s="17" t="s">
        <v>4016</v>
      </c>
      <c r="C3958" s="36" t="s">
        <v>1865</v>
      </c>
      <c r="D3958" s="36">
        <v>2731240.8</v>
      </c>
    </row>
    <row r="3959" spans="1:4" ht="14.25" customHeight="1">
      <c r="A3959" s="36">
        <v>3009213</v>
      </c>
      <c r="B3959" s="17" t="s">
        <v>4017</v>
      </c>
      <c r="C3959" s="36" t="s">
        <v>1865</v>
      </c>
      <c r="D3959" s="36">
        <v>2742320.61</v>
      </c>
    </row>
    <row r="3960" spans="1:4" ht="14.25" customHeight="1">
      <c r="A3960" s="36">
        <v>3009259</v>
      </c>
      <c r="B3960" s="17" t="s">
        <v>4018</v>
      </c>
      <c r="C3960" s="36" t="s">
        <v>1865</v>
      </c>
      <c r="D3960" s="36">
        <v>2295483.39</v>
      </c>
    </row>
    <row r="3961" spans="1:4" ht="14.25" customHeight="1">
      <c r="A3961" s="36">
        <v>3009267</v>
      </c>
      <c r="B3961" s="17" t="s">
        <v>4019</v>
      </c>
      <c r="C3961" s="36" t="s">
        <v>1865</v>
      </c>
      <c r="D3961" s="36">
        <v>2332705.7599999998</v>
      </c>
    </row>
    <row r="3962" spans="1:4" ht="14.25" customHeight="1">
      <c r="A3962" s="36">
        <v>3009039</v>
      </c>
      <c r="B3962" s="17" t="s">
        <v>4020</v>
      </c>
      <c r="C3962" s="36" t="s">
        <v>1865</v>
      </c>
      <c r="D3962" s="36">
        <v>2326749.42</v>
      </c>
    </row>
    <row r="3963" spans="1:4" ht="14.25" customHeight="1">
      <c r="A3963" s="36">
        <v>3009047</v>
      </c>
      <c r="B3963" s="17" t="s">
        <v>4021</v>
      </c>
      <c r="C3963" s="36" t="s">
        <v>1865</v>
      </c>
      <c r="D3963" s="36">
        <v>2365824.9500000002</v>
      </c>
    </row>
    <row r="3964" spans="1:4" ht="14.25" customHeight="1">
      <c r="A3964" s="36">
        <v>3009275</v>
      </c>
      <c r="B3964" s="17" t="s">
        <v>4022</v>
      </c>
      <c r="C3964" s="36" t="s">
        <v>1865</v>
      </c>
      <c r="D3964" s="36">
        <v>3443843</v>
      </c>
    </row>
    <row r="3965" spans="1:4" ht="14.25" customHeight="1">
      <c r="A3965" s="36">
        <v>3009055</v>
      </c>
      <c r="B3965" s="17" t="s">
        <v>4023</v>
      </c>
      <c r="C3965" s="36" t="s">
        <v>1865</v>
      </c>
      <c r="D3965" s="36">
        <v>3490777.41</v>
      </c>
    </row>
    <row r="3966" spans="1:4" ht="14.25" customHeight="1">
      <c r="A3966" s="36">
        <v>3009236</v>
      </c>
      <c r="B3966" s="17" t="s">
        <v>4024</v>
      </c>
      <c r="C3966" s="36" t="s">
        <v>1865</v>
      </c>
      <c r="D3966" s="36">
        <v>2283363.41</v>
      </c>
    </row>
    <row r="3967" spans="1:4" ht="14.25" customHeight="1">
      <c r="A3967" s="36">
        <v>3009024</v>
      </c>
      <c r="B3967" s="17" t="s">
        <v>4025</v>
      </c>
      <c r="C3967" s="36" t="s">
        <v>1865</v>
      </c>
      <c r="D3967" s="36">
        <v>2289124.04</v>
      </c>
    </row>
    <row r="3968" spans="1:4" ht="14.25" customHeight="1">
      <c r="A3968" s="36">
        <v>3009232</v>
      </c>
      <c r="B3968" s="17" t="s">
        <v>4026</v>
      </c>
      <c r="C3968" s="36" t="s">
        <v>1865</v>
      </c>
      <c r="D3968" s="36">
        <v>3421453.29</v>
      </c>
    </row>
    <row r="3969" spans="1:4" ht="14.25" customHeight="1">
      <c r="A3969" s="36">
        <v>3009020</v>
      </c>
      <c r="B3969" s="17" t="s">
        <v>4027</v>
      </c>
      <c r="C3969" s="36" t="s">
        <v>1865</v>
      </c>
      <c r="D3969" s="36">
        <v>3432200.98</v>
      </c>
    </row>
    <row r="3970" spans="1:4" ht="14.25" customHeight="1">
      <c r="A3970" s="36">
        <v>3009290</v>
      </c>
      <c r="B3970" s="17" t="s">
        <v>4028</v>
      </c>
      <c r="C3970" s="36" t="s">
        <v>1865</v>
      </c>
      <c r="D3970" s="36">
        <v>2823315.04</v>
      </c>
    </row>
    <row r="3971" spans="1:4" ht="14.25" customHeight="1">
      <c r="A3971" s="36">
        <v>3009015</v>
      </c>
      <c r="B3971" s="17" t="s">
        <v>4029</v>
      </c>
      <c r="C3971" s="36" t="s">
        <v>1865</v>
      </c>
      <c r="D3971" s="36">
        <v>2857739.18</v>
      </c>
    </row>
    <row r="3972" spans="1:4" ht="14.25" customHeight="1">
      <c r="A3972" s="36">
        <v>3009294</v>
      </c>
      <c r="B3972" s="17" t="s">
        <v>4030</v>
      </c>
      <c r="C3972" s="36" t="s">
        <v>1865</v>
      </c>
      <c r="D3972" s="36">
        <v>4234975.05</v>
      </c>
    </row>
    <row r="3973" spans="1:4" ht="14.25" customHeight="1">
      <c r="A3973" s="36">
        <v>3009227</v>
      </c>
      <c r="B3973" s="17" t="s">
        <v>4031</v>
      </c>
      <c r="C3973" s="36" t="s">
        <v>1865</v>
      </c>
      <c r="D3973" s="36">
        <v>4286611.51</v>
      </c>
    </row>
    <row r="3974" spans="1:4" ht="14.25" customHeight="1">
      <c r="A3974" s="36">
        <v>3009104</v>
      </c>
      <c r="B3974" s="17" t="s">
        <v>4032</v>
      </c>
      <c r="C3974" s="36" t="s">
        <v>53</v>
      </c>
      <c r="D3974" s="36">
        <v>117789.91</v>
      </c>
    </row>
    <row r="3975" spans="1:4" ht="14.25" customHeight="1">
      <c r="A3975" s="36">
        <v>3009240</v>
      </c>
      <c r="B3975" s="17" t="s">
        <v>4033</v>
      </c>
      <c r="C3975" s="36" t="s">
        <v>1865</v>
      </c>
      <c r="D3975" s="36">
        <v>2135753.59</v>
      </c>
    </row>
    <row r="3976" spans="1:4" ht="14.25" customHeight="1">
      <c r="A3976" s="36">
        <v>3009028</v>
      </c>
      <c r="B3976" s="17" t="s">
        <v>4034</v>
      </c>
      <c r="C3976" s="36" t="s">
        <v>1865</v>
      </c>
      <c r="D3976" s="36">
        <v>2143140.0499999998</v>
      </c>
    </row>
    <row r="3977" spans="1:4" ht="14.25" customHeight="1">
      <c r="A3977" s="36">
        <v>3009306</v>
      </c>
      <c r="B3977" s="17" t="s">
        <v>4035</v>
      </c>
      <c r="C3977" s="36" t="s">
        <v>1865</v>
      </c>
      <c r="D3977" s="36">
        <v>3203544.81</v>
      </c>
    </row>
    <row r="3978" spans="1:4" ht="14.25" customHeight="1">
      <c r="A3978" s="36">
        <v>3009032</v>
      </c>
      <c r="B3978" s="17" t="s">
        <v>4036</v>
      </c>
      <c r="C3978" s="36" t="s">
        <v>1865</v>
      </c>
      <c r="D3978" s="36">
        <v>3214624.35</v>
      </c>
    </row>
    <row r="3979" spans="1:4" ht="14.25" customHeight="1">
      <c r="A3979" s="36">
        <v>3009256</v>
      </c>
      <c r="B3979" s="17" t="s">
        <v>4037</v>
      </c>
      <c r="C3979" s="36" t="s">
        <v>1865</v>
      </c>
      <c r="D3979" s="36">
        <v>2781268.4</v>
      </c>
    </row>
    <row r="3980" spans="1:4" ht="14.25" customHeight="1">
      <c r="A3980" s="36">
        <v>3009264</v>
      </c>
      <c r="B3980" s="17" t="s">
        <v>4038</v>
      </c>
      <c r="C3980" s="36" t="s">
        <v>1865</v>
      </c>
      <c r="D3980" s="36">
        <v>2676070.5299999998</v>
      </c>
    </row>
    <row r="3981" spans="1:4" ht="14.25" customHeight="1">
      <c r="A3981" s="36">
        <v>3009036</v>
      </c>
      <c r="B3981" s="17" t="s">
        <v>4039</v>
      </c>
      <c r="C3981" s="36" t="s">
        <v>1865</v>
      </c>
      <c r="D3981" s="36">
        <v>2821046.93</v>
      </c>
    </row>
    <row r="3982" spans="1:4" ht="14.25" customHeight="1">
      <c r="A3982" s="36">
        <v>3009044</v>
      </c>
      <c r="B3982" s="17" t="s">
        <v>4040</v>
      </c>
      <c r="C3982" s="36" t="s">
        <v>1865</v>
      </c>
      <c r="D3982" s="36">
        <v>2710611.11</v>
      </c>
    </row>
    <row r="3983" spans="1:4" ht="14.25" customHeight="1">
      <c r="A3983" s="36">
        <v>3009272</v>
      </c>
      <c r="B3983" s="17" t="s">
        <v>4041</v>
      </c>
      <c r="C3983" s="36" t="s">
        <v>1865</v>
      </c>
      <c r="D3983" s="36">
        <v>4172518.92</v>
      </c>
    </row>
    <row r="3984" spans="1:4" ht="14.25" customHeight="1">
      <c r="A3984" s="36">
        <v>3009052</v>
      </c>
      <c r="B3984" s="17" t="s">
        <v>4042</v>
      </c>
      <c r="C3984" s="36" t="s">
        <v>1865</v>
      </c>
      <c r="D3984" s="36">
        <v>4232222.08</v>
      </c>
    </row>
    <row r="3985" spans="1:4" ht="14.25" customHeight="1">
      <c r="A3985" s="36">
        <v>3009105</v>
      </c>
      <c r="B3985" s="17" t="s">
        <v>4043</v>
      </c>
      <c r="C3985" s="36" t="s">
        <v>53</v>
      </c>
      <c r="D3985" s="36">
        <v>235843.47</v>
      </c>
    </row>
    <row r="3986" spans="1:4" ht="14.25" customHeight="1">
      <c r="A3986" s="36">
        <v>3009248</v>
      </c>
      <c r="B3986" s="17" t="s">
        <v>4044</v>
      </c>
      <c r="C3986" s="36" t="s">
        <v>1865</v>
      </c>
      <c r="D3986" s="36">
        <v>2128102.37</v>
      </c>
    </row>
    <row r="3987" spans="1:4" ht="14.25" customHeight="1">
      <c r="A3987" s="36">
        <v>3009210</v>
      </c>
      <c r="B3987" s="17" t="s">
        <v>4045</v>
      </c>
      <c r="C3987" s="36" t="s">
        <v>1865</v>
      </c>
      <c r="D3987" s="36">
        <v>2135488.91</v>
      </c>
    </row>
    <row r="3988" spans="1:4" ht="14.25" customHeight="1">
      <c r="A3988" s="36">
        <v>3009310</v>
      </c>
      <c r="B3988" s="17" t="s">
        <v>4046</v>
      </c>
      <c r="C3988" s="36" t="s">
        <v>1865</v>
      </c>
      <c r="D3988" s="36">
        <v>3192069.68</v>
      </c>
    </row>
    <row r="3989" spans="1:4" ht="14.25" customHeight="1">
      <c r="A3989" s="36">
        <v>3009214</v>
      </c>
      <c r="B3989" s="17" t="s">
        <v>4047</v>
      </c>
      <c r="C3989" s="36" t="s">
        <v>1865</v>
      </c>
      <c r="D3989" s="36">
        <v>3203149.49</v>
      </c>
    </row>
    <row r="3990" spans="1:4" ht="14.25" customHeight="1">
      <c r="A3990" s="36">
        <v>3009260</v>
      </c>
      <c r="B3990" s="17" t="s">
        <v>4048</v>
      </c>
      <c r="C3990" s="36" t="s">
        <v>1865</v>
      </c>
      <c r="D3990" s="36">
        <v>2773670.47</v>
      </c>
    </row>
    <row r="3991" spans="1:4" ht="14.25" customHeight="1">
      <c r="A3991" s="36">
        <v>3009268</v>
      </c>
      <c r="B3991" s="17" t="s">
        <v>4049</v>
      </c>
      <c r="C3991" s="36" t="s">
        <v>1865</v>
      </c>
      <c r="D3991" s="36">
        <v>2668472.6</v>
      </c>
    </row>
    <row r="3992" spans="1:4" ht="14.25" customHeight="1">
      <c r="A3992" s="36">
        <v>3009040</v>
      </c>
      <c r="B3992" s="17" t="s">
        <v>4050</v>
      </c>
      <c r="C3992" s="36" t="s">
        <v>1865</v>
      </c>
      <c r="D3992" s="36">
        <v>2813449.01</v>
      </c>
    </row>
    <row r="3993" spans="1:4" ht="14.25" customHeight="1">
      <c r="A3993" s="36">
        <v>3009048</v>
      </c>
      <c r="B3993" s="17" t="s">
        <v>4051</v>
      </c>
      <c r="C3993" s="36" t="s">
        <v>1865</v>
      </c>
      <c r="D3993" s="36">
        <v>2703013.18</v>
      </c>
    </row>
    <row r="3994" spans="1:4" ht="14.25" customHeight="1">
      <c r="A3994" s="36">
        <v>3009276</v>
      </c>
      <c r="B3994" s="17" t="s">
        <v>4052</v>
      </c>
      <c r="C3994" s="36" t="s">
        <v>1865</v>
      </c>
      <c r="D3994" s="36">
        <v>4161123.8</v>
      </c>
    </row>
    <row r="3995" spans="1:4" ht="14.25" customHeight="1">
      <c r="A3995" s="36">
        <v>3009056</v>
      </c>
      <c r="B3995" s="17" t="s">
        <v>4053</v>
      </c>
      <c r="C3995" s="36" t="s">
        <v>1865</v>
      </c>
      <c r="D3995" s="36">
        <v>4220826.96</v>
      </c>
    </row>
    <row r="3996" spans="1:4" ht="14.25" customHeight="1">
      <c r="A3996" s="36">
        <v>3009237</v>
      </c>
      <c r="B3996" s="17" t="s">
        <v>4054</v>
      </c>
      <c r="C3996" s="36" t="s">
        <v>1865</v>
      </c>
      <c r="D3996" s="36">
        <v>2160023.04</v>
      </c>
    </row>
    <row r="3997" spans="1:4" ht="14.25" customHeight="1">
      <c r="A3997" s="36">
        <v>3009025</v>
      </c>
      <c r="B3997" s="17" t="s">
        <v>4055</v>
      </c>
      <c r="C3997" s="36" t="s">
        <v>1865</v>
      </c>
      <c r="D3997" s="36">
        <v>2165880.52</v>
      </c>
    </row>
    <row r="3998" spans="1:4" ht="14.25" customHeight="1">
      <c r="A3998" s="36">
        <v>3009319</v>
      </c>
      <c r="B3998" s="17" t="s">
        <v>4056</v>
      </c>
      <c r="C3998" s="36" t="s">
        <v>1865</v>
      </c>
      <c r="D3998" s="36">
        <v>3238315.33</v>
      </c>
    </row>
    <row r="3999" spans="1:4" ht="14.25" customHeight="1">
      <c r="A3999" s="36">
        <v>3009021</v>
      </c>
      <c r="B3999" s="17" t="s">
        <v>4057</v>
      </c>
      <c r="C3999" s="36" t="s">
        <v>1865</v>
      </c>
      <c r="D3999" s="36">
        <v>3247384.12</v>
      </c>
    </row>
    <row r="4000" spans="1:4" ht="14.25" customHeight="1">
      <c r="A4000" s="36">
        <v>3009291</v>
      </c>
      <c r="B4000" s="17" t="s">
        <v>4058</v>
      </c>
      <c r="C4000" s="36" t="s">
        <v>1865</v>
      </c>
      <c r="D4000" s="36">
        <v>2707885.08</v>
      </c>
    </row>
    <row r="4001" spans="1:4" ht="14.25" customHeight="1">
      <c r="A4001" s="36">
        <v>3009016</v>
      </c>
      <c r="B4001" s="17" t="s">
        <v>4059</v>
      </c>
      <c r="C4001" s="36" t="s">
        <v>1865</v>
      </c>
      <c r="D4001" s="36">
        <v>2742703.08</v>
      </c>
    </row>
    <row r="4002" spans="1:4" ht="14.25" customHeight="1">
      <c r="A4002" s="36">
        <v>3009295</v>
      </c>
      <c r="B4002" s="17" t="s">
        <v>4060</v>
      </c>
      <c r="C4002" s="36" t="s">
        <v>1865</v>
      </c>
      <c r="D4002" s="36">
        <v>4061830.11</v>
      </c>
    </row>
    <row r="4003" spans="1:4" ht="14.25" customHeight="1">
      <c r="A4003" s="36">
        <v>3009228</v>
      </c>
      <c r="B4003" s="17" t="s">
        <v>4061</v>
      </c>
      <c r="C4003" s="36" t="s">
        <v>1865</v>
      </c>
      <c r="D4003" s="36">
        <v>4114057.36</v>
      </c>
    </row>
    <row r="4004" spans="1:4" ht="14.25" customHeight="1">
      <c r="A4004" s="36">
        <v>3009106</v>
      </c>
      <c r="B4004" s="17" t="s">
        <v>4062</v>
      </c>
      <c r="C4004" s="36" t="s">
        <v>53</v>
      </c>
      <c r="D4004" s="36">
        <v>111770.09</v>
      </c>
    </row>
    <row r="4005" spans="1:4" ht="14.25" customHeight="1">
      <c r="A4005" s="36">
        <v>3009299</v>
      </c>
      <c r="B4005" s="17" t="s">
        <v>4063</v>
      </c>
      <c r="C4005" s="36" t="s">
        <v>1865</v>
      </c>
      <c r="D4005" s="36">
        <v>2033206.27</v>
      </c>
    </row>
    <row r="4006" spans="1:4" ht="14.25" customHeight="1">
      <c r="A4006" s="36">
        <v>3009029</v>
      </c>
      <c r="B4006" s="17" t="s">
        <v>4064</v>
      </c>
      <c r="C4006" s="36" t="s">
        <v>1865</v>
      </c>
      <c r="D4006" s="36">
        <v>2040592.73</v>
      </c>
    </row>
    <row r="4007" spans="1:4" ht="14.25" customHeight="1">
      <c r="A4007" s="36">
        <v>3009245</v>
      </c>
      <c r="B4007" s="17" t="s">
        <v>4065</v>
      </c>
      <c r="C4007" s="36" t="s">
        <v>1865</v>
      </c>
      <c r="D4007" s="36">
        <v>3049723.86</v>
      </c>
    </row>
    <row r="4008" spans="1:4" ht="14.25" customHeight="1">
      <c r="A4008" s="36">
        <v>3009033</v>
      </c>
      <c r="B4008" s="17" t="s">
        <v>4066</v>
      </c>
      <c r="C4008" s="36" t="s">
        <v>1865</v>
      </c>
      <c r="D4008" s="36">
        <v>3060803.39</v>
      </c>
    </row>
    <row r="4009" spans="1:4" ht="14.25" customHeight="1">
      <c r="A4009" s="36">
        <v>3009257</v>
      </c>
      <c r="B4009" s="17" t="s">
        <v>4067</v>
      </c>
      <c r="C4009" s="36" t="s">
        <v>1865</v>
      </c>
      <c r="D4009" s="36">
        <v>2598004.27</v>
      </c>
    </row>
    <row r="4010" spans="1:4" ht="14.25" customHeight="1">
      <c r="A4010" s="36">
        <v>3009265</v>
      </c>
      <c r="B4010" s="17" t="s">
        <v>4068</v>
      </c>
      <c r="C4010" s="36" t="s">
        <v>1865</v>
      </c>
      <c r="D4010" s="36">
        <v>2581433.61</v>
      </c>
    </row>
    <row r="4011" spans="1:4" ht="14.25" customHeight="1">
      <c r="A4011" s="36">
        <v>3009037</v>
      </c>
      <c r="B4011" s="17" t="s">
        <v>4069</v>
      </c>
      <c r="C4011" s="36" t="s">
        <v>1865</v>
      </c>
      <c r="D4011" s="36">
        <v>2633763.91</v>
      </c>
    </row>
    <row r="4012" spans="1:4" ht="14.25" customHeight="1">
      <c r="A4012" s="36">
        <v>3009045</v>
      </c>
      <c r="B4012" s="17" t="s">
        <v>4070</v>
      </c>
      <c r="C4012" s="36" t="s">
        <v>1865</v>
      </c>
      <c r="D4012" s="36">
        <v>2616368.0499999998</v>
      </c>
    </row>
    <row r="4013" spans="1:4" ht="14.25" customHeight="1">
      <c r="A4013" s="36">
        <v>3009273</v>
      </c>
      <c r="B4013" s="17" t="s">
        <v>4071</v>
      </c>
      <c r="C4013" s="36" t="s">
        <v>1865</v>
      </c>
      <c r="D4013" s="36">
        <v>3897622.76</v>
      </c>
    </row>
    <row r="4014" spans="1:4" ht="14.25" customHeight="1">
      <c r="A4014" s="36">
        <v>3009053</v>
      </c>
      <c r="B4014" s="17" t="s">
        <v>4072</v>
      </c>
      <c r="C4014" s="36" t="s">
        <v>1865</v>
      </c>
      <c r="D4014" s="36">
        <v>3951297.58</v>
      </c>
    </row>
    <row r="4015" spans="1:4" ht="14.25" customHeight="1">
      <c r="A4015" s="36">
        <v>3009107</v>
      </c>
      <c r="B4015" s="17" t="s">
        <v>4073</v>
      </c>
      <c r="C4015" s="36" t="s">
        <v>53</v>
      </c>
      <c r="D4015" s="36">
        <v>223803.82</v>
      </c>
    </row>
    <row r="4016" spans="1:4" ht="14.25" customHeight="1">
      <c r="A4016" s="36">
        <v>3009249</v>
      </c>
      <c r="B4016" s="17" t="s">
        <v>4074</v>
      </c>
      <c r="C4016" s="36" t="s">
        <v>1865</v>
      </c>
      <c r="D4016" s="36">
        <v>2026664.06</v>
      </c>
    </row>
    <row r="4017" spans="1:4" ht="14.25" customHeight="1">
      <c r="A4017" s="36">
        <v>3009211</v>
      </c>
      <c r="B4017" s="17" t="s">
        <v>4075</v>
      </c>
      <c r="C4017" s="36" t="s">
        <v>1865</v>
      </c>
      <c r="D4017" s="36">
        <v>2034050.6</v>
      </c>
    </row>
    <row r="4018" spans="1:4" ht="14.25" customHeight="1">
      <c r="A4018" s="36">
        <v>3009253</v>
      </c>
      <c r="B4018" s="17" t="s">
        <v>4076</v>
      </c>
      <c r="C4018" s="36" t="s">
        <v>1865</v>
      </c>
      <c r="D4018" s="36">
        <v>3039912.16</v>
      </c>
    </row>
    <row r="4019" spans="1:4" ht="14.25" customHeight="1">
      <c r="A4019" s="36">
        <v>3009215</v>
      </c>
      <c r="B4019" s="17" t="s">
        <v>4077</v>
      </c>
      <c r="C4019" s="36" t="s">
        <v>1865</v>
      </c>
      <c r="D4019" s="36">
        <v>3050991.97</v>
      </c>
    </row>
    <row r="4020" spans="1:4" ht="14.25" customHeight="1">
      <c r="A4020" s="36">
        <v>3009261</v>
      </c>
      <c r="B4020" s="17" t="s">
        <v>4078</v>
      </c>
      <c r="C4020" s="36" t="s">
        <v>1865</v>
      </c>
      <c r="D4020" s="36">
        <v>2591515.36</v>
      </c>
    </row>
    <row r="4021" spans="1:4" ht="14.25" customHeight="1">
      <c r="A4021" s="36">
        <v>3009269</v>
      </c>
      <c r="B4021" s="17" t="s">
        <v>4079</v>
      </c>
      <c r="C4021" s="36" t="s">
        <v>1865</v>
      </c>
      <c r="D4021" s="36">
        <v>2574944.7000000002</v>
      </c>
    </row>
    <row r="4022" spans="1:4" ht="14.25" customHeight="1">
      <c r="A4022" s="36">
        <v>3009041</v>
      </c>
      <c r="B4022" s="17" t="s">
        <v>4080</v>
      </c>
      <c r="C4022" s="36" t="s">
        <v>1865</v>
      </c>
      <c r="D4022" s="36">
        <v>2627275</v>
      </c>
    </row>
    <row r="4023" spans="1:4" ht="14.25" customHeight="1">
      <c r="A4023" s="36">
        <v>3009049</v>
      </c>
      <c r="B4023" s="17" t="s">
        <v>4081</v>
      </c>
      <c r="C4023" s="36" t="s">
        <v>1865</v>
      </c>
      <c r="D4023" s="36">
        <v>2609879.14</v>
      </c>
    </row>
    <row r="4024" spans="1:4" ht="14.25" customHeight="1">
      <c r="A4024" s="36">
        <v>3009277</v>
      </c>
      <c r="B4024" s="17" t="s">
        <v>4082</v>
      </c>
      <c r="C4024" s="36" t="s">
        <v>1865</v>
      </c>
      <c r="D4024" s="36">
        <v>3887891.07</v>
      </c>
    </row>
    <row r="4025" spans="1:4" ht="14.25" customHeight="1">
      <c r="A4025" s="36">
        <v>3009057</v>
      </c>
      <c r="B4025" s="17" t="s">
        <v>4083</v>
      </c>
      <c r="C4025" s="36" t="s">
        <v>1865</v>
      </c>
      <c r="D4025" s="36">
        <v>3941565.89</v>
      </c>
    </row>
    <row r="4026" spans="1:4" ht="14.25" customHeight="1">
      <c r="A4026" s="36">
        <v>3108073</v>
      </c>
      <c r="B4026" s="17" t="s">
        <v>4084</v>
      </c>
      <c r="C4026" s="36" t="s">
        <v>1488</v>
      </c>
      <c r="D4026" s="36">
        <v>381.5</v>
      </c>
    </row>
    <row r="4027" spans="1:4" ht="14.25" customHeight="1">
      <c r="A4027" s="36">
        <v>3107965</v>
      </c>
      <c r="B4027" s="17" t="s">
        <v>4085</v>
      </c>
      <c r="C4027" s="36" t="s">
        <v>1488</v>
      </c>
      <c r="D4027" s="36">
        <v>616.23</v>
      </c>
    </row>
    <row r="4028" spans="1:4" ht="14.25" customHeight="1">
      <c r="A4028" s="36">
        <v>3105941</v>
      </c>
      <c r="B4028" s="17" t="s">
        <v>4086</v>
      </c>
      <c r="C4028" s="36" t="s">
        <v>1488</v>
      </c>
      <c r="D4028" s="36">
        <v>28.62</v>
      </c>
    </row>
    <row r="4029" spans="1:4" ht="14.25" customHeight="1">
      <c r="A4029" s="36">
        <v>3108150</v>
      </c>
      <c r="B4029" s="17" t="s">
        <v>4087</v>
      </c>
      <c r="C4029" s="36" t="s">
        <v>1488</v>
      </c>
      <c r="D4029" s="36">
        <v>19.59</v>
      </c>
    </row>
    <row r="4030" spans="1:4" ht="14.25" customHeight="1">
      <c r="A4030" s="36">
        <v>3108071</v>
      </c>
      <c r="B4030" s="17" t="s">
        <v>4088</v>
      </c>
      <c r="C4030" s="36" t="s">
        <v>1488</v>
      </c>
      <c r="D4030" s="36">
        <v>14.34</v>
      </c>
    </row>
    <row r="4031" spans="1:4" ht="14.25" customHeight="1">
      <c r="A4031" s="36">
        <v>3107967</v>
      </c>
      <c r="B4031" s="17" t="s">
        <v>4089</v>
      </c>
      <c r="C4031" s="36" t="s">
        <v>1488</v>
      </c>
      <c r="D4031" s="36">
        <v>10.77</v>
      </c>
    </row>
    <row r="4032" spans="1:4" ht="14.25" customHeight="1">
      <c r="A4032" s="36">
        <v>3107966</v>
      </c>
      <c r="B4032" s="17" t="s">
        <v>4090</v>
      </c>
      <c r="C4032" s="36" t="s">
        <v>1488</v>
      </c>
      <c r="D4032" s="36">
        <v>28.32</v>
      </c>
    </row>
    <row r="4033" spans="1:4" ht="14.25" customHeight="1">
      <c r="A4033" s="36">
        <v>3108072</v>
      </c>
      <c r="B4033" s="17" t="s">
        <v>4091</v>
      </c>
      <c r="C4033" s="36" t="s">
        <v>1488</v>
      </c>
      <c r="D4033" s="36">
        <v>16.07</v>
      </c>
    </row>
    <row r="4034" spans="1:4" ht="14.25" customHeight="1">
      <c r="A4034" s="36">
        <v>3117750</v>
      </c>
      <c r="B4034" s="17" t="s">
        <v>4092</v>
      </c>
      <c r="C4034" s="36" t="s">
        <v>1488</v>
      </c>
      <c r="D4034" s="36">
        <v>19.8</v>
      </c>
    </row>
    <row r="4035" spans="1:4" ht="14.25" customHeight="1">
      <c r="A4035" s="36">
        <v>3117749</v>
      </c>
      <c r="B4035" s="17" t="s">
        <v>4093</v>
      </c>
      <c r="C4035" s="36" t="s">
        <v>1488</v>
      </c>
      <c r="D4035" s="36">
        <v>14.74</v>
      </c>
    </row>
    <row r="4036" spans="1:4" ht="14.25" customHeight="1">
      <c r="A4036" s="36">
        <v>3106551</v>
      </c>
      <c r="B4036" s="17" t="s">
        <v>4094</v>
      </c>
      <c r="C4036" s="36" t="s">
        <v>1488</v>
      </c>
      <c r="D4036" s="36">
        <v>12.13</v>
      </c>
    </row>
    <row r="4037" spans="1:4" ht="14.25" customHeight="1">
      <c r="A4037" s="36">
        <v>3106427</v>
      </c>
      <c r="B4037" s="17" t="s">
        <v>4095</v>
      </c>
      <c r="C4037" s="36" t="s">
        <v>1488</v>
      </c>
      <c r="D4037" s="36">
        <v>42.26</v>
      </c>
    </row>
    <row r="4038" spans="1:4" ht="14.25" customHeight="1">
      <c r="A4038" s="36">
        <v>3106552</v>
      </c>
      <c r="B4038" s="17" t="s">
        <v>4096</v>
      </c>
      <c r="C4038" s="36" t="s">
        <v>1488</v>
      </c>
      <c r="D4038" s="36">
        <v>11.31</v>
      </c>
    </row>
    <row r="4039" spans="1:4" ht="14.25" customHeight="1">
      <c r="A4039" s="36">
        <v>3107969</v>
      </c>
      <c r="B4039" s="17" t="s">
        <v>4097</v>
      </c>
      <c r="C4039" s="36" t="s">
        <v>1488</v>
      </c>
      <c r="D4039" s="36">
        <v>118.22</v>
      </c>
    </row>
    <row r="4040" spans="1:4" ht="14.25" customHeight="1">
      <c r="A4040" s="36">
        <v>3107970</v>
      </c>
      <c r="B4040" s="17" t="s">
        <v>4098</v>
      </c>
      <c r="C4040" s="36" t="s">
        <v>1488</v>
      </c>
      <c r="D4040" s="36">
        <v>108.61</v>
      </c>
    </row>
    <row r="4041" spans="1:4" ht="14.25" customHeight="1">
      <c r="A4041" s="36">
        <v>3108007</v>
      </c>
      <c r="B4041" s="17" t="s">
        <v>4099</v>
      </c>
      <c r="C4041" s="36" t="s">
        <v>1488</v>
      </c>
      <c r="D4041" s="36">
        <v>142.1</v>
      </c>
    </row>
    <row r="4042" spans="1:4" ht="14.25" customHeight="1">
      <c r="A4042" s="36">
        <v>3108008</v>
      </c>
      <c r="B4042" s="17" t="s">
        <v>4100</v>
      </c>
      <c r="C4042" s="36" t="s">
        <v>1488</v>
      </c>
      <c r="D4042" s="36">
        <v>91.68</v>
      </c>
    </row>
    <row r="4043" spans="1:4" ht="14.25" customHeight="1">
      <c r="A4043" s="36">
        <v>3108009</v>
      </c>
      <c r="B4043" s="17" t="s">
        <v>4101</v>
      </c>
      <c r="C4043" s="36" t="s">
        <v>1488</v>
      </c>
      <c r="D4043" s="36">
        <v>76.17</v>
      </c>
    </row>
    <row r="4044" spans="1:4" ht="14.25" customHeight="1">
      <c r="A4044" s="36">
        <v>3108011</v>
      </c>
      <c r="B4044" s="17" t="s">
        <v>4102</v>
      </c>
      <c r="C4044" s="36" t="s">
        <v>1488</v>
      </c>
      <c r="D4044" s="36">
        <v>146.91</v>
      </c>
    </row>
    <row r="4045" spans="1:4" ht="14.25" customHeight="1">
      <c r="A4045" s="36">
        <v>3108012</v>
      </c>
      <c r="B4045" s="17" t="s">
        <v>4103</v>
      </c>
      <c r="C4045" s="36" t="s">
        <v>1488</v>
      </c>
      <c r="D4045" s="36">
        <v>94.21</v>
      </c>
    </row>
    <row r="4046" spans="1:4" ht="14.25" customHeight="1">
      <c r="A4046" s="36">
        <v>3108013</v>
      </c>
      <c r="B4046" s="17" t="s">
        <v>4104</v>
      </c>
      <c r="C4046" s="36" t="s">
        <v>1488</v>
      </c>
      <c r="D4046" s="36">
        <v>77.94</v>
      </c>
    </row>
    <row r="4047" spans="1:4" ht="14.25" customHeight="1">
      <c r="A4047" s="36">
        <v>3108015</v>
      </c>
      <c r="B4047" s="17" t="s">
        <v>4105</v>
      </c>
      <c r="C4047" s="36" t="s">
        <v>1488</v>
      </c>
      <c r="D4047" s="36">
        <v>158.16</v>
      </c>
    </row>
    <row r="4048" spans="1:4" ht="14.25" customHeight="1">
      <c r="A4048" s="36">
        <v>3108016</v>
      </c>
      <c r="B4048" s="17" t="s">
        <v>4106</v>
      </c>
      <c r="C4048" s="36" t="s">
        <v>1488</v>
      </c>
      <c r="D4048" s="36">
        <v>100.11</v>
      </c>
    </row>
    <row r="4049" spans="1:4" ht="14.25" customHeight="1">
      <c r="A4049" s="36">
        <v>3108017</v>
      </c>
      <c r="B4049" s="17" t="s">
        <v>4107</v>
      </c>
      <c r="C4049" s="36" t="s">
        <v>1488</v>
      </c>
      <c r="D4049" s="36">
        <v>82.08</v>
      </c>
    </row>
    <row r="4050" spans="1:4" ht="14.25" customHeight="1">
      <c r="A4050" s="36">
        <v>3107995</v>
      </c>
      <c r="B4050" s="17" t="s">
        <v>4108</v>
      </c>
      <c r="C4050" s="36" t="s">
        <v>1488</v>
      </c>
      <c r="D4050" s="36">
        <v>125.26</v>
      </c>
    </row>
    <row r="4051" spans="1:4" ht="14.25" customHeight="1">
      <c r="A4051" s="36">
        <v>3107996</v>
      </c>
      <c r="B4051" s="17" t="s">
        <v>4109</v>
      </c>
      <c r="C4051" s="36" t="s">
        <v>1488</v>
      </c>
      <c r="D4051" s="36">
        <v>82.89</v>
      </c>
    </row>
    <row r="4052" spans="1:4" ht="14.25" customHeight="1">
      <c r="A4052" s="36">
        <v>3107997</v>
      </c>
      <c r="B4052" s="17" t="s">
        <v>4110</v>
      </c>
      <c r="C4052" s="36" t="s">
        <v>1488</v>
      </c>
      <c r="D4052" s="36">
        <v>70.040000000000006</v>
      </c>
    </row>
    <row r="4053" spans="1:4" ht="14.25" customHeight="1">
      <c r="A4053" s="36">
        <v>3107999</v>
      </c>
      <c r="B4053" s="17" t="s">
        <v>4111</v>
      </c>
      <c r="C4053" s="36" t="s">
        <v>1488</v>
      </c>
      <c r="D4053" s="36">
        <v>132.38999999999999</v>
      </c>
    </row>
    <row r="4054" spans="1:4" ht="14.25" customHeight="1">
      <c r="A4054" s="36">
        <v>3108000</v>
      </c>
      <c r="B4054" s="17" t="s">
        <v>4112</v>
      </c>
      <c r="C4054" s="36" t="s">
        <v>1488</v>
      </c>
      <c r="D4054" s="36">
        <v>86.63</v>
      </c>
    </row>
    <row r="4055" spans="1:4" ht="14.25" customHeight="1">
      <c r="A4055" s="36">
        <v>3108001</v>
      </c>
      <c r="B4055" s="17" t="s">
        <v>4113</v>
      </c>
      <c r="C4055" s="36" t="s">
        <v>1488</v>
      </c>
      <c r="D4055" s="36">
        <v>72.66</v>
      </c>
    </row>
    <row r="4056" spans="1:4" ht="14.25" customHeight="1">
      <c r="A4056" s="36">
        <v>3108003</v>
      </c>
      <c r="B4056" s="17" t="s">
        <v>4114</v>
      </c>
      <c r="C4056" s="36" t="s">
        <v>1488</v>
      </c>
      <c r="D4056" s="36">
        <v>139.03</v>
      </c>
    </row>
    <row r="4057" spans="1:4" ht="14.25" customHeight="1">
      <c r="A4057" s="36">
        <v>3108004</v>
      </c>
      <c r="B4057" s="17" t="s">
        <v>4115</v>
      </c>
      <c r="C4057" s="36" t="s">
        <v>1488</v>
      </c>
      <c r="D4057" s="36">
        <v>90.11</v>
      </c>
    </row>
    <row r="4058" spans="1:4" ht="14.25" customHeight="1">
      <c r="A4058" s="36">
        <v>3108005</v>
      </c>
      <c r="B4058" s="17" t="s">
        <v>4116</v>
      </c>
      <c r="C4058" s="36" t="s">
        <v>1488</v>
      </c>
      <c r="D4058" s="36">
        <v>75.099999999999994</v>
      </c>
    </row>
    <row r="4059" spans="1:4" ht="14.25" customHeight="1">
      <c r="A4059" s="36">
        <v>3106119</v>
      </c>
      <c r="B4059" s="17" t="s">
        <v>4117</v>
      </c>
      <c r="C4059" s="36" t="s">
        <v>1488</v>
      </c>
      <c r="D4059" s="36">
        <v>143.09</v>
      </c>
    </row>
    <row r="4060" spans="1:4" ht="14.25" customHeight="1">
      <c r="A4060" s="36">
        <v>3106120</v>
      </c>
      <c r="B4060" s="17" t="s">
        <v>4118</v>
      </c>
      <c r="C4060" s="36" t="s">
        <v>1488</v>
      </c>
      <c r="D4060" s="36">
        <v>99.62</v>
      </c>
    </row>
    <row r="4061" spans="1:4" ht="14.25" customHeight="1">
      <c r="A4061" s="36">
        <v>3106121</v>
      </c>
      <c r="B4061" s="17" t="s">
        <v>4119</v>
      </c>
      <c r="C4061" s="36" t="s">
        <v>1488</v>
      </c>
      <c r="D4061" s="36">
        <v>86.7</v>
      </c>
    </row>
    <row r="4062" spans="1:4" ht="14.25" customHeight="1">
      <c r="A4062" s="36">
        <v>3103302</v>
      </c>
      <c r="B4062" s="17" t="s">
        <v>4120</v>
      </c>
      <c r="C4062" s="36" t="s">
        <v>1488</v>
      </c>
      <c r="D4062" s="36">
        <v>66.989999999999995</v>
      </c>
    </row>
    <row r="4063" spans="1:4" ht="14.25" customHeight="1">
      <c r="A4063" s="36">
        <v>3103303</v>
      </c>
      <c r="B4063" s="17" t="s">
        <v>4121</v>
      </c>
      <c r="C4063" s="36" t="s">
        <v>1488</v>
      </c>
      <c r="D4063" s="36">
        <v>34.630000000000003</v>
      </c>
    </row>
    <row r="4064" spans="1:4" ht="14.25" customHeight="1">
      <c r="A4064" s="36">
        <v>3106759</v>
      </c>
      <c r="B4064" s="17" t="s">
        <v>4122</v>
      </c>
      <c r="C4064" s="36" t="s">
        <v>1488</v>
      </c>
      <c r="D4064" s="36">
        <v>106.27</v>
      </c>
    </row>
    <row r="4065" spans="1:4" ht="14.25" customHeight="1">
      <c r="A4065" s="36">
        <v>3108023</v>
      </c>
      <c r="B4065" s="17" t="s">
        <v>4123</v>
      </c>
      <c r="C4065" s="36" t="s">
        <v>132</v>
      </c>
      <c r="D4065" s="36">
        <v>4.7</v>
      </c>
    </row>
    <row r="4066" spans="1:4" ht="14.25" customHeight="1">
      <c r="A4066" s="36">
        <v>3108018</v>
      </c>
      <c r="B4066" s="17" t="s">
        <v>4124</v>
      </c>
      <c r="C4066" s="36" t="s">
        <v>132</v>
      </c>
      <c r="D4066" s="36">
        <v>3.43</v>
      </c>
    </row>
    <row r="4067" spans="1:4" ht="14.25" customHeight="1">
      <c r="A4067" s="36">
        <v>3108022</v>
      </c>
      <c r="B4067" s="17" t="s">
        <v>4125</v>
      </c>
      <c r="C4067" s="36" t="s">
        <v>132</v>
      </c>
      <c r="D4067" s="36">
        <v>3.85</v>
      </c>
    </row>
    <row r="4068" spans="1:4" ht="14.25" customHeight="1">
      <c r="A4068" s="36">
        <v>3205864</v>
      </c>
      <c r="B4068" s="17" t="s">
        <v>4126</v>
      </c>
      <c r="C4068" s="36" t="s">
        <v>249</v>
      </c>
      <c r="D4068" s="36">
        <v>1015.04</v>
      </c>
    </row>
    <row r="4069" spans="1:4" ht="14.25" customHeight="1">
      <c r="A4069" s="36">
        <v>3205863</v>
      </c>
      <c r="B4069" s="17" t="s">
        <v>4127</v>
      </c>
      <c r="C4069" s="36" t="s">
        <v>249</v>
      </c>
      <c r="D4069" s="36">
        <v>904.34</v>
      </c>
    </row>
    <row r="4070" spans="1:4" ht="14.25" customHeight="1">
      <c r="A4070" s="36">
        <v>3205868</v>
      </c>
      <c r="B4070" s="17" t="s">
        <v>4128</v>
      </c>
      <c r="C4070" s="36" t="s">
        <v>249</v>
      </c>
      <c r="D4070" s="36">
        <v>861.7</v>
      </c>
    </row>
    <row r="4071" spans="1:4" ht="14.25" customHeight="1">
      <c r="A4071" s="36">
        <v>3205867</v>
      </c>
      <c r="B4071" s="17" t="s">
        <v>4129</v>
      </c>
      <c r="C4071" s="36" t="s">
        <v>249</v>
      </c>
      <c r="D4071" s="36">
        <v>751.01</v>
      </c>
    </row>
    <row r="4072" spans="1:4" ht="14.25" customHeight="1">
      <c r="A4072" s="36">
        <v>3205866</v>
      </c>
      <c r="B4072" s="17" t="s">
        <v>4130</v>
      </c>
      <c r="C4072" s="36" t="s">
        <v>249</v>
      </c>
      <c r="D4072" s="36">
        <v>780.95</v>
      </c>
    </row>
    <row r="4073" spans="1:4" ht="14.25" customHeight="1">
      <c r="A4073" s="36">
        <v>3205865</v>
      </c>
      <c r="B4073" s="17" t="s">
        <v>4131</v>
      </c>
      <c r="C4073" s="36" t="s">
        <v>249</v>
      </c>
      <c r="D4073" s="36">
        <v>670.25</v>
      </c>
    </row>
    <row r="4074" spans="1:4" ht="14.25" customHeight="1">
      <c r="A4074" s="36">
        <v>3205870</v>
      </c>
      <c r="B4074" s="17" t="s">
        <v>4132</v>
      </c>
      <c r="C4074" s="36" t="s">
        <v>249</v>
      </c>
      <c r="D4074" s="36">
        <v>753.58</v>
      </c>
    </row>
    <row r="4075" spans="1:4" ht="14.25" customHeight="1">
      <c r="A4075" s="36">
        <v>3205869</v>
      </c>
      <c r="B4075" s="17" t="s">
        <v>4133</v>
      </c>
      <c r="C4075" s="36" t="s">
        <v>249</v>
      </c>
      <c r="D4075" s="36">
        <v>642.88</v>
      </c>
    </row>
    <row r="4076" spans="1:4" ht="14.25" customHeight="1">
      <c r="A4076" s="36">
        <v>3205872</v>
      </c>
      <c r="B4076" s="17" t="s">
        <v>4134</v>
      </c>
      <c r="C4076" s="36" t="s">
        <v>1488</v>
      </c>
      <c r="D4076" s="36">
        <v>260.63</v>
      </c>
    </row>
    <row r="4077" spans="1:4" ht="14.25" customHeight="1">
      <c r="A4077" s="36">
        <v>3205871</v>
      </c>
      <c r="B4077" s="17" t="s">
        <v>4135</v>
      </c>
      <c r="C4077" s="36" t="s">
        <v>1488</v>
      </c>
      <c r="D4077" s="36">
        <v>241.82</v>
      </c>
    </row>
    <row r="4078" spans="1:4" ht="14.25" customHeight="1">
      <c r="A4078" s="36">
        <v>3205874</v>
      </c>
      <c r="B4078" s="17" t="s">
        <v>4136</v>
      </c>
      <c r="C4078" s="36" t="s">
        <v>1488</v>
      </c>
      <c r="D4078" s="36">
        <v>289.93</v>
      </c>
    </row>
    <row r="4079" spans="1:4" ht="14.25" customHeight="1">
      <c r="A4079" s="36">
        <v>3205873</v>
      </c>
      <c r="B4079" s="17" t="s">
        <v>4137</v>
      </c>
      <c r="C4079" s="36" t="s">
        <v>1488</v>
      </c>
      <c r="D4079" s="36">
        <v>264.47000000000003</v>
      </c>
    </row>
    <row r="4080" spans="1:4" ht="14.25" customHeight="1">
      <c r="A4080" s="36">
        <v>3205876</v>
      </c>
      <c r="B4080" s="17" t="s">
        <v>4138</v>
      </c>
      <c r="C4080" s="36" t="s">
        <v>1488</v>
      </c>
      <c r="D4080" s="36">
        <v>328.45</v>
      </c>
    </row>
    <row r="4081" spans="1:4" ht="14.25" customHeight="1">
      <c r="A4081" s="36">
        <v>3205875</v>
      </c>
      <c r="B4081" s="17" t="s">
        <v>4139</v>
      </c>
      <c r="C4081" s="36" t="s">
        <v>1488</v>
      </c>
      <c r="D4081" s="36">
        <v>295.24</v>
      </c>
    </row>
    <row r="4082" spans="1:4" ht="14.25" customHeight="1">
      <c r="A4082" s="36">
        <v>3205862</v>
      </c>
      <c r="B4082" s="17" t="s">
        <v>4140</v>
      </c>
      <c r="C4082" s="36" t="s">
        <v>249</v>
      </c>
      <c r="D4082" s="36">
        <v>813.04</v>
      </c>
    </row>
    <row r="4083" spans="1:4" ht="14.25" customHeight="1">
      <c r="A4083" s="36">
        <v>3205861</v>
      </c>
      <c r="B4083" s="17" t="s">
        <v>4141</v>
      </c>
      <c r="C4083" s="36" t="s">
        <v>249</v>
      </c>
      <c r="D4083" s="36">
        <v>702.35</v>
      </c>
    </row>
    <row r="4084" spans="1:4" ht="14.25" customHeight="1">
      <c r="A4084" s="36">
        <v>3606579</v>
      </c>
      <c r="B4084" s="17" t="s">
        <v>4142</v>
      </c>
      <c r="C4084" s="36" t="s">
        <v>249</v>
      </c>
      <c r="D4084" s="36">
        <v>22.79</v>
      </c>
    </row>
    <row r="4085" spans="1:4" ht="14.25" customHeight="1">
      <c r="A4085" s="36">
        <v>3606583</v>
      </c>
      <c r="B4085" s="17" t="s">
        <v>4143</v>
      </c>
      <c r="C4085" s="36" t="s">
        <v>249</v>
      </c>
      <c r="D4085" s="36">
        <v>23.64</v>
      </c>
    </row>
    <row r="4086" spans="1:4" ht="14.25" customHeight="1">
      <c r="A4086" s="36">
        <v>3606584</v>
      </c>
      <c r="B4086" s="17" t="s">
        <v>4144</v>
      </c>
      <c r="C4086" s="36" t="s">
        <v>249</v>
      </c>
      <c r="D4086" s="36">
        <v>23.76</v>
      </c>
    </row>
    <row r="4087" spans="1:4" ht="14.25" customHeight="1">
      <c r="A4087" s="36">
        <v>3606585</v>
      </c>
      <c r="B4087" s="17" t="s">
        <v>4145</v>
      </c>
      <c r="C4087" s="36" t="s">
        <v>249</v>
      </c>
      <c r="D4087" s="36">
        <v>23.88</v>
      </c>
    </row>
    <row r="4088" spans="1:4" ht="14.25" customHeight="1">
      <c r="A4088" s="36">
        <v>3606586</v>
      </c>
      <c r="B4088" s="17" t="s">
        <v>4146</v>
      </c>
      <c r="C4088" s="36" t="s">
        <v>249</v>
      </c>
      <c r="D4088" s="36">
        <v>24.12</v>
      </c>
    </row>
    <row r="4089" spans="1:4" ht="14.25" customHeight="1">
      <c r="A4089" s="36">
        <v>3606587</v>
      </c>
      <c r="B4089" s="17" t="s">
        <v>4147</v>
      </c>
      <c r="C4089" s="36" t="s">
        <v>249</v>
      </c>
      <c r="D4089" s="36">
        <v>24.36</v>
      </c>
    </row>
    <row r="4090" spans="1:4" ht="14.25" customHeight="1">
      <c r="A4090" s="36">
        <v>3606588</v>
      </c>
      <c r="B4090" s="17" t="s">
        <v>4148</v>
      </c>
      <c r="C4090" s="36" t="s">
        <v>249</v>
      </c>
      <c r="D4090" s="36">
        <v>24.49</v>
      </c>
    </row>
    <row r="4091" spans="1:4" ht="14.25" customHeight="1">
      <c r="A4091" s="36">
        <v>3606589</v>
      </c>
      <c r="B4091" s="17" t="s">
        <v>4149</v>
      </c>
      <c r="C4091" s="36" t="s">
        <v>249</v>
      </c>
      <c r="D4091" s="36">
        <v>24.61</v>
      </c>
    </row>
    <row r="4092" spans="1:4" ht="14.25" customHeight="1">
      <c r="A4092" s="36">
        <v>3606580</v>
      </c>
      <c r="B4092" s="17" t="s">
        <v>4150</v>
      </c>
      <c r="C4092" s="36" t="s">
        <v>249</v>
      </c>
      <c r="D4092" s="36">
        <v>23.03</v>
      </c>
    </row>
    <row r="4093" spans="1:4" ht="14.25" customHeight="1">
      <c r="A4093" s="36">
        <v>3606581</v>
      </c>
      <c r="B4093" s="17" t="s">
        <v>4151</v>
      </c>
      <c r="C4093" s="36" t="s">
        <v>249</v>
      </c>
      <c r="D4093" s="36">
        <v>23.27</v>
      </c>
    </row>
    <row r="4094" spans="1:4" ht="14.25" customHeight="1">
      <c r="A4094" s="36">
        <v>3606582</v>
      </c>
      <c r="B4094" s="17" t="s">
        <v>4152</v>
      </c>
      <c r="C4094" s="36" t="s">
        <v>249</v>
      </c>
      <c r="D4094" s="36">
        <v>23.39</v>
      </c>
    </row>
    <row r="4095" spans="1:4" ht="14.25" customHeight="1">
      <c r="A4095" s="36">
        <v>3606527</v>
      </c>
      <c r="B4095" s="17" t="s">
        <v>4153</v>
      </c>
      <c r="C4095" s="36" t="s">
        <v>249</v>
      </c>
      <c r="D4095" s="36">
        <v>51.74</v>
      </c>
    </row>
    <row r="4096" spans="1:4" ht="14.25" customHeight="1">
      <c r="A4096" s="36">
        <v>3606528</v>
      </c>
      <c r="B4096" s="17" t="s">
        <v>4154</v>
      </c>
      <c r="C4096" s="36" t="s">
        <v>249</v>
      </c>
      <c r="D4096" s="36">
        <v>52.6</v>
      </c>
    </row>
    <row r="4097" spans="1:4" ht="14.25" customHeight="1">
      <c r="A4097" s="36">
        <v>3606529</v>
      </c>
      <c r="B4097" s="17" t="s">
        <v>4155</v>
      </c>
      <c r="C4097" s="36" t="s">
        <v>249</v>
      </c>
      <c r="D4097" s="36">
        <v>53.29</v>
      </c>
    </row>
    <row r="4098" spans="1:4" ht="14.25" customHeight="1">
      <c r="A4098" s="36">
        <v>3606530</v>
      </c>
      <c r="B4098" s="17" t="s">
        <v>4156</v>
      </c>
      <c r="C4098" s="36" t="s">
        <v>249</v>
      </c>
      <c r="D4098" s="36">
        <v>54.15</v>
      </c>
    </row>
    <row r="4099" spans="1:4" ht="14.25" customHeight="1">
      <c r="A4099" s="36">
        <v>3606531</v>
      </c>
      <c r="B4099" s="17" t="s">
        <v>4157</v>
      </c>
      <c r="C4099" s="36" t="s">
        <v>249</v>
      </c>
      <c r="D4099" s="36">
        <v>55.02</v>
      </c>
    </row>
    <row r="4100" spans="1:4" ht="14.25" customHeight="1">
      <c r="A4100" s="36">
        <v>3606532</v>
      </c>
      <c r="B4100" s="17" t="s">
        <v>4158</v>
      </c>
      <c r="C4100" s="36" t="s">
        <v>249</v>
      </c>
      <c r="D4100" s="36">
        <v>56.4</v>
      </c>
    </row>
    <row r="4101" spans="1:4" ht="14.25" customHeight="1">
      <c r="A4101" s="36">
        <v>3606533</v>
      </c>
      <c r="B4101" s="17" t="s">
        <v>4159</v>
      </c>
      <c r="C4101" s="36" t="s">
        <v>249</v>
      </c>
      <c r="D4101" s="36">
        <v>60.65</v>
      </c>
    </row>
    <row r="4102" spans="1:4" ht="14.25" customHeight="1">
      <c r="A4102" s="36">
        <v>3606534</v>
      </c>
      <c r="B4102" s="17" t="s">
        <v>4160</v>
      </c>
      <c r="C4102" s="36" t="s">
        <v>249</v>
      </c>
      <c r="D4102" s="36">
        <v>61.8</v>
      </c>
    </row>
    <row r="4103" spans="1:4" ht="14.25" customHeight="1">
      <c r="A4103" s="36">
        <v>3606535</v>
      </c>
      <c r="B4103" s="17" t="s">
        <v>4161</v>
      </c>
      <c r="C4103" s="36" t="s">
        <v>249</v>
      </c>
      <c r="D4103" s="36">
        <v>47.2</v>
      </c>
    </row>
    <row r="4104" spans="1:4" ht="14.25" customHeight="1">
      <c r="A4104" s="36">
        <v>3606536</v>
      </c>
      <c r="B4104" s="17" t="s">
        <v>4162</v>
      </c>
      <c r="C4104" s="36" t="s">
        <v>249</v>
      </c>
      <c r="D4104" s="36">
        <v>47.66</v>
      </c>
    </row>
    <row r="4105" spans="1:4" ht="14.25" customHeight="1">
      <c r="A4105" s="36">
        <v>3606537</v>
      </c>
      <c r="B4105" s="17" t="s">
        <v>4163</v>
      </c>
      <c r="C4105" s="36" t="s">
        <v>249</v>
      </c>
      <c r="D4105" s="36">
        <v>48.24</v>
      </c>
    </row>
    <row r="4106" spans="1:4" ht="14.25" customHeight="1">
      <c r="A4106" s="36">
        <v>3606538</v>
      </c>
      <c r="B4106" s="17" t="s">
        <v>4164</v>
      </c>
      <c r="C4106" s="36" t="s">
        <v>249</v>
      </c>
      <c r="D4106" s="36">
        <v>48.7</v>
      </c>
    </row>
    <row r="4107" spans="1:4" ht="14.25" customHeight="1">
      <c r="A4107" s="36">
        <v>3606539</v>
      </c>
      <c r="B4107" s="17" t="s">
        <v>4165</v>
      </c>
      <c r="C4107" s="36" t="s">
        <v>249</v>
      </c>
      <c r="D4107" s="36">
        <v>49.27</v>
      </c>
    </row>
    <row r="4108" spans="1:4" ht="14.25" customHeight="1">
      <c r="A4108" s="36">
        <v>3606540</v>
      </c>
      <c r="B4108" s="17" t="s">
        <v>4166</v>
      </c>
      <c r="C4108" s="36" t="s">
        <v>249</v>
      </c>
      <c r="D4108" s="36">
        <v>52.08</v>
      </c>
    </row>
    <row r="4109" spans="1:4" ht="14.25" customHeight="1">
      <c r="A4109" s="36">
        <v>3606541</v>
      </c>
      <c r="B4109" s="17" t="s">
        <v>4167</v>
      </c>
      <c r="C4109" s="36" t="s">
        <v>249</v>
      </c>
      <c r="D4109" s="36">
        <v>53.64</v>
      </c>
    </row>
    <row r="4110" spans="1:4" ht="14.25" customHeight="1">
      <c r="A4110" s="36">
        <v>3606542</v>
      </c>
      <c r="B4110" s="17" t="s">
        <v>4168</v>
      </c>
      <c r="C4110" s="36" t="s">
        <v>249</v>
      </c>
      <c r="D4110" s="36">
        <v>54.33</v>
      </c>
    </row>
    <row r="4111" spans="1:4" ht="14.25" customHeight="1">
      <c r="A4111" s="36">
        <v>3606543</v>
      </c>
      <c r="B4111" s="17" t="s">
        <v>4169</v>
      </c>
      <c r="C4111" s="36" t="s">
        <v>249</v>
      </c>
      <c r="D4111" s="36">
        <v>46.39</v>
      </c>
    </row>
    <row r="4112" spans="1:4" ht="14.25" customHeight="1">
      <c r="A4112" s="36">
        <v>3606544</v>
      </c>
      <c r="B4112" s="17" t="s">
        <v>4170</v>
      </c>
      <c r="C4112" s="36" t="s">
        <v>249</v>
      </c>
      <c r="D4112" s="36">
        <v>46.74</v>
      </c>
    </row>
    <row r="4113" spans="1:4" ht="14.25" customHeight="1">
      <c r="A4113" s="36">
        <v>3606545</v>
      </c>
      <c r="B4113" s="17" t="s">
        <v>4171</v>
      </c>
      <c r="C4113" s="36" t="s">
        <v>249</v>
      </c>
      <c r="D4113" s="36">
        <v>47.2</v>
      </c>
    </row>
    <row r="4114" spans="1:4" ht="14.25" customHeight="1">
      <c r="A4114" s="36">
        <v>3606546</v>
      </c>
      <c r="B4114" s="17" t="s">
        <v>4172</v>
      </c>
      <c r="C4114" s="36" t="s">
        <v>249</v>
      </c>
      <c r="D4114" s="36">
        <v>47.66</v>
      </c>
    </row>
    <row r="4115" spans="1:4" ht="14.25" customHeight="1">
      <c r="A4115" s="36">
        <v>3606547</v>
      </c>
      <c r="B4115" s="17" t="s">
        <v>4173</v>
      </c>
      <c r="C4115" s="36" t="s">
        <v>249</v>
      </c>
      <c r="D4115" s="36">
        <v>48.01</v>
      </c>
    </row>
    <row r="4116" spans="1:4" ht="14.25" customHeight="1">
      <c r="A4116" s="36">
        <v>3606548</v>
      </c>
      <c r="B4116" s="17" t="s">
        <v>4174</v>
      </c>
      <c r="C4116" s="36" t="s">
        <v>249</v>
      </c>
      <c r="D4116" s="36">
        <v>48.81</v>
      </c>
    </row>
    <row r="4117" spans="1:4" ht="14.25" customHeight="1">
      <c r="A4117" s="36">
        <v>3606549</v>
      </c>
      <c r="B4117" s="17" t="s">
        <v>4175</v>
      </c>
      <c r="C4117" s="36" t="s">
        <v>249</v>
      </c>
      <c r="D4117" s="36">
        <v>51.91</v>
      </c>
    </row>
    <row r="4118" spans="1:4" ht="14.25" customHeight="1">
      <c r="A4118" s="36">
        <v>3606550</v>
      </c>
      <c r="B4118" s="17" t="s">
        <v>4176</v>
      </c>
      <c r="C4118" s="36" t="s">
        <v>249</v>
      </c>
      <c r="D4118" s="36">
        <v>52.6</v>
      </c>
    </row>
    <row r="4119" spans="1:4" ht="14.25" customHeight="1">
      <c r="A4119" s="36">
        <v>3606500</v>
      </c>
      <c r="B4119" s="17" t="s">
        <v>4177</v>
      </c>
      <c r="C4119" s="36" t="s">
        <v>249</v>
      </c>
      <c r="D4119" s="36">
        <v>48.85</v>
      </c>
    </row>
    <row r="4120" spans="1:4" ht="14.25" customHeight="1">
      <c r="A4120" s="36">
        <v>3606501</v>
      </c>
      <c r="B4120" s="17" t="s">
        <v>4178</v>
      </c>
      <c r="C4120" s="36" t="s">
        <v>249</v>
      </c>
      <c r="D4120" s="36">
        <v>49.71</v>
      </c>
    </row>
    <row r="4121" spans="1:4" ht="14.25" customHeight="1">
      <c r="A4121" s="36">
        <v>3606502</v>
      </c>
      <c r="B4121" s="17" t="s">
        <v>4179</v>
      </c>
      <c r="C4121" s="36" t="s">
        <v>249</v>
      </c>
      <c r="D4121" s="36">
        <v>50.41</v>
      </c>
    </row>
    <row r="4122" spans="1:4" ht="14.25" customHeight="1">
      <c r="A4122" s="36">
        <v>3606503</v>
      </c>
      <c r="B4122" s="17" t="s">
        <v>4180</v>
      </c>
      <c r="C4122" s="36" t="s">
        <v>249</v>
      </c>
      <c r="D4122" s="36">
        <v>51.27</v>
      </c>
    </row>
    <row r="4123" spans="1:4" ht="14.25" customHeight="1">
      <c r="A4123" s="36">
        <v>3606504</v>
      </c>
      <c r="B4123" s="17" t="s">
        <v>4181</v>
      </c>
      <c r="C4123" s="36" t="s">
        <v>249</v>
      </c>
      <c r="D4123" s="36">
        <v>52.13</v>
      </c>
    </row>
    <row r="4124" spans="1:4" ht="14.25" customHeight="1">
      <c r="A4124" s="36">
        <v>3606505</v>
      </c>
      <c r="B4124" s="17" t="s">
        <v>4182</v>
      </c>
      <c r="C4124" s="36" t="s">
        <v>249</v>
      </c>
      <c r="D4124" s="36">
        <v>53.52</v>
      </c>
    </row>
    <row r="4125" spans="1:4" ht="14.25" customHeight="1">
      <c r="A4125" s="36">
        <v>3606506</v>
      </c>
      <c r="B4125" s="17" t="s">
        <v>4183</v>
      </c>
      <c r="C4125" s="36" t="s">
        <v>249</v>
      </c>
      <c r="D4125" s="36">
        <v>57.65</v>
      </c>
    </row>
    <row r="4126" spans="1:4" ht="14.25" customHeight="1">
      <c r="A4126" s="36">
        <v>3606507</v>
      </c>
      <c r="B4126" s="17" t="s">
        <v>4184</v>
      </c>
      <c r="C4126" s="36" t="s">
        <v>249</v>
      </c>
      <c r="D4126" s="36">
        <v>59.03</v>
      </c>
    </row>
    <row r="4127" spans="1:4" ht="14.25" customHeight="1">
      <c r="A4127" s="36">
        <v>3606509</v>
      </c>
      <c r="B4127" s="17" t="s">
        <v>4185</v>
      </c>
      <c r="C4127" s="36" t="s">
        <v>249</v>
      </c>
      <c r="D4127" s="36">
        <v>44.31</v>
      </c>
    </row>
    <row r="4128" spans="1:4" ht="14.25" customHeight="1">
      <c r="A4128" s="36">
        <v>3606510</v>
      </c>
      <c r="B4128" s="17" t="s">
        <v>4186</v>
      </c>
      <c r="C4128" s="36" t="s">
        <v>249</v>
      </c>
      <c r="D4128" s="36">
        <v>44.89</v>
      </c>
    </row>
    <row r="4129" spans="1:4" ht="14.25" customHeight="1">
      <c r="A4129" s="36">
        <v>3606511</v>
      </c>
      <c r="B4129" s="17" t="s">
        <v>4187</v>
      </c>
      <c r="C4129" s="36" t="s">
        <v>249</v>
      </c>
      <c r="D4129" s="36">
        <v>45.35</v>
      </c>
    </row>
    <row r="4130" spans="1:4" ht="14.25" customHeight="1">
      <c r="A4130" s="36">
        <v>3606512</v>
      </c>
      <c r="B4130" s="17" t="s">
        <v>4188</v>
      </c>
      <c r="C4130" s="36" t="s">
        <v>249</v>
      </c>
      <c r="D4130" s="36">
        <v>45.81</v>
      </c>
    </row>
    <row r="4131" spans="1:4" ht="14.25" customHeight="1">
      <c r="A4131" s="36">
        <v>3606513</v>
      </c>
      <c r="B4131" s="17" t="s">
        <v>4189</v>
      </c>
      <c r="C4131" s="36" t="s">
        <v>249</v>
      </c>
      <c r="D4131" s="36">
        <v>48.33</v>
      </c>
    </row>
    <row r="4132" spans="1:4" ht="14.25" customHeight="1">
      <c r="A4132" s="36">
        <v>3606514</v>
      </c>
      <c r="B4132" s="17" t="s">
        <v>4190</v>
      </c>
      <c r="C4132" s="36" t="s">
        <v>249</v>
      </c>
      <c r="D4132" s="36">
        <v>49.37</v>
      </c>
    </row>
    <row r="4133" spans="1:4" ht="14.25" customHeight="1">
      <c r="A4133" s="36">
        <v>3606515</v>
      </c>
      <c r="B4133" s="17" t="s">
        <v>4191</v>
      </c>
      <c r="C4133" s="36" t="s">
        <v>249</v>
      </c>
      <c r="D4133" s="36">
        <v>50.75</v>
      </c>
    </row>
    <row r="4134" spans="1:4" ht="14.25" customHeight="1">
      <c r="A4134" s="36">
        <v>3606516</v>
      </c>
      <c r="B4134" s="17" t="s">
        <v>4192</v>
      </c>
      <c r="C4134" s="36" t="s">
        <v>249</v>
      </c>
      <c r="D4134" s="36">
        <v>51.44</v>
      </c>
    </row>
    <row r="4135" spans="1:4" ht="14.25" customHeight="1">
      <c r="A4135" s="36">
        <v>3606518</v>
      </c>
      <c r="B4135" s="17" t="s">
        <v>4193</v>
      </c>
      <c r="C4135" s="36" t="s">
        <v>249</v>
      </c>
      <c r="D4135" s="36">
        <v>43.51</v>
      </c>
    </row>
    <row r="4136" spans="1:4" ht="14.25" customHeight="1">
      <c r="A4136" s="36">
        <v>3606519</v>
      </c>
      <c r="B4136" s="17" t="s">
        <v>4194</v>
      </c>
      <c r="C4136" s="36" t="s">
        <v>249</v>
      </c>
      <c r="D4136" s="36">
        <v>43.97</v>
      </c>
    </row>
    <row r="4137" spans="1:4" ht="14.25" customHeight="1">
      <c r="A4137" s="36">
        <v>3606520</v>
      </c>
      <c r="B4137" s="17" t="s">
        <v>4195</v>
      </c>
      <c r="C4137" s="36" t="s">
        <v>249</v>
      </c>
      <c r="D4137" s="36">
        <v>44.31</v>
      </c>
    </row>
    <row r="4138" spans="1:4" ht="14.25" customHeight="1">
      <c r="A4138" s="36">
        <v>3606521</v>
      </c>
      <c r="B4138" s="17" t="s">
        <v>4196</v>
      </c>
      <c r="C4138" s="36" t="s">
        <v>249</v>
      </c>
      <c r="D4138" s="36">
        <v>44.78</v>
      </c>
    </row>
    <row r="4139" spans="1:4" ht="14.25" customHeight="1">
      <c r="A4139" s="36">
        <v>3606522</v>
      </c>
      <c r="B4139" s="17" t="s">
        <v>4197</v>
      </c>
      <c r="C4139" s="36" t="s">
        <v>249</v>
      </c>
      <c r="D4139" s="36">
        <v>45.12</v>
      </c>
    </row>
    <row r="4140" spans="1:4" ht="14.25" customHeight="1">
      <c r="A4140" s="36">
        <v>3606523</v>
      </c>
      <c r="B4140" s="17" t="s">
        <v>4198</v>
      </c>
      <c r="C4140" s="36" t="s">
        <v>249</v>
      </c>
      <c r="D4140" s="36">
        <v>45.93</v>
      </c>
    </row>
    <row r="4141" spans="1:4" ht="14.25" customHeight="1">
      <c r="A4141" s="36">
        <v>3606524</v>
      </c>
      <c r="B4141" s="17" t="s">
        <v>4199</v>
      </c>
      <c r="C4141" s="36" t="s">
        <v>249</v>
      </c>
      <c r="D4141" s="36">
        <v>49.2</v>
      </c>
    </row>
    <row r="4142" spans="1:4" ht="14.25" customHeight="1">
      <c r="A4142" s="36">
        <v>3606525</v>
      </c>
      <c r="B4142" s="17" t="s">
        <v>4200</v>
      </c>
      <c r="C4142" s="36" t="s">
        <v>249</v>
      </c>
      <c r="D4142" s="36">
        <v>49.71</v>
      </c>
    </row>
    <row r="4143" spans="1:4" ht="14.25" customHeight="1">
      <c r="A4143" s="36">
        <v>3606577</v>
      </c>
      <c r="B4143" s="17" t="s">
        <v>4201</v>
      </c>
      <c r="C4143" s="36" t="s">
        <v>249</v>
      </c>
      <c r="D4143" s="36">
        <v>11.56</v>
      </c>
    </row>
    <row r="4144" spans="1:4" ht="14.25" customHeight="1">
      <c r="A4144" s="36">
        <v>3606576</v>
      </c>
      <c r="B4144" s="17" t="s">
        <v>4202</v>
      </c>
      <c r="C4144" s="36" t="s">
        <v>249</v>
      </c>
      <c r="D4144" s="36">
        <v>4.87</v>
      </c>
    </row>
    <row r="4145" spans="1:4" ht="14.25" customHeight="1">
      <c r="A4145" s="36">
        <v>3606561</v>
      </c>
      <c r="B4145" s="17" t="s">
        <v>4203</v>
      </c>
      <c r="C4145" s="36" t="s">
        <v>53</v>
      </c>
      <c r="D4145" s="36">
        <v>2277.8200000000002</v>
      </c>
    </row>
    <row r="4146" spans="1:4" ht="14.25" customHeight="1">
      <c r="A4146" s="36">
        <v>3606556</v>
      </c>
      <c r="B4146" s="17" t="s">
        <v>4204</v>
      </c>
      <c r="C4146" s="36" t="s">
        <v>53</v>
      </c>
      <c r="D4146" s="36">
        <v>1537.16</v>
      </c>
    </row>
    <row r="4147" spans="1:4" ht="14.25" customHeight="1">
      <c r="A4147" s="36">
        <v>3606562</v>
      </c>
      <c r="B4147" s="17" t="s">
        <v>4205</v>
      </c>
      <c r="C4147" s="36" t="s">
        <v>53</v>
      </c>
      <c r="D4147" s="36">
        <v>2491.7399999999998</v>
      </c>
    </row>
    <row r="4148" spans="1:4" ht="14.25" customHeight="1">
      <c r="A4148" s="36">
        <v>3606557</v>
      </c>
      <c r="B4148" s="17" t="s">
        <v>4206</v>
      </c>
      <c r="C4148" s="36" t="s">
        <v>53</v>
      </c>
      <c r="D4148" s="36">
        <v>1677.01</v>
      </c>
    </row>
    <row r="4149" spans="1:4" ht="14.25" customHeight="1">
      <c r="A4149" s="36">
        <v>3606563</v>
      </c>
      <c r="B4149" s="17" t="s">
        <v>4207</v>
      </c>
      <c r="C4149" s="36" t="s">
        <v>53</v>
      </c>
      <c r="D4149" s="36">
        <v>2713.93</v>
      </c>
    </row>
    <row r="4150" spans="1:4" ht="14.25" customHeight="1">
      <c r="A4150" s="36">
        <v>3606558</v>
      </c>
      <c r="B4150" s="17" t="s">
        <v>4208</v>
      </c>
      <c r="C4150" s="36" t="s">
        <v>53</v>
      </c>
      <c r="D4150" s="36">
        <v>1825.13</v>
      </c>
    </row>
    <row r="4151" spans="1:4" ht="14.25" customHeight="1">
      <c r="A4151" s="36">
        <v>3606559</v>
      </c>
      <c r="B4151" s="17" t="s">
        <v>4209</v>
      </c>
      <c r="C4151" s="36" t="s">
        <v>53</v>
      </c>
      <c r="D4151" s="36">
        <v>1824.39</v>
      </c>
    </row>
    <row r="4152" spans="1:4" ht="14.25" customHeight="1">
      <c r="A4152" s="36">
        <v>3606554</v>
      </c>
      <c r="B4152" s="17" t="s">
        <v>4210</v>
      </c>
      <c r="C4152" s="36" t="s">
        <v>53</v>
      </c>
      <c r="D4152" s="36">
        <v>1231.8599999999999</v>
      </c>
    </row>
    <row r="4153" spans="1:4" ht="14.25" customHeight="1">
      <c r="A4153" s="36">
        <v>3606560</v>
      </c>
      <c r="B4153" s="17" t="s">
        <v>4211</v>
      </c>
      <c r="C4153" s="36" t="s">
        <v>53</v>
      </c>
      <c r="D4153" s="36">
        <v>2039.24</v>
      </c>
    </row>
    <row r="4154" spans="1:4" ht="14.25" customHeight="1">
      <c r="A4154" s="36">
        <v>3606555</v>
      </c>
      <c r="B4154" s="17" t="s">
        <v>4212</v>
      </c>
      <c r="C4154" s="36" t="s">
        <v>53</v>
      </c>
      <c r="D4154" s="36">
        <v>1372.64</v>
      </c>
    </row>
    <row r="4155" spans="1:4" ht="14.25" customHeight="1">
      <c r="A4155" s="36">
        <v>3606571</v>
      </c>
      <c r="B4155" s="17" t="s">
        <v>4213</v>
      </c>
      <c r="C4155" s="36" t="s">
        <v>53</v>
      </c>
      <c r="D4155" s="36">
        <v>2252.08</v>
      </c>
    </row>
    <row r="4156" spans="1:4" ht="14.25" customHeight="1">
      <c r="A4156" s="36">
        <v>3606566</v>
      </c>
      <c r="B4156" s="17" t="s">
        <v>4214</v>
      </c>
      <c r="C4156" s="36" t="s">
        <v>53</v>
      </c>
      <c r="D4156" s="36">
        <v>1511.41</v>
      </c>
    </row>
    <row r="4157" spans="1:4" ht="14.25" customHeight="1">
      <c r="A4157" s="36">
        <v>3606572</v>
      </c>
      <c r="B4157" s="17" t="s">
        <v>4215</v>
      </c>
      <c r="C4157" s="36" t="s">
        <v>53</v>
      </c>
      <c r="D4157" s="36">
        <v>2469.0300000000002</v>
      </c>
    </row>
    <row r="4158" spans="1:4" ht="14.25" customHeight="1">
      <c r="A4158" s="36">
        <v>3606567</v>
      </c>
      <c r="B4158" s="17" t="s">
        <v>4216</v>
      </c>
      <c r="C4158" s="36" t="s">
        <v>53</v>
      </c>
      <c r="D4158" s="36">
        <v>1654.3</v>
      </c>
    </row>
    <row r="4159" spans="1:4" ht="14.25" customHeight="1">
      <c r="A4159" s="36">
        <v>3606573</v>
      </c>
      <c r="B4159" s="17" t="s">
        <v>4217</v>
      </c>
      <c r="C4159" s="36" t="s">
        <v>53</v>
      </c>
      <c r="D4159" s="36">
        <v>2685.52</v>
      </c>
    </row>
    <row r="4160" spans="1:4" ht="14.25" customHeight="1">
      <c r="A4160" s="36">
        <v>3606568</v>
      </c>
      <c r="B4160" s="17" t="s">
        <v>4218</v>
      </c>
      <c r="C4160" s="36" t="s">
        <v>53</v>
      </c>
      <c r="D4160" s="36">
        <v>1796.72</v>
      </c>
    </row>
    <row r="4161" spans="1:4" ht="14.25" customHeight="1">
      <c r="A4161" s="36">
        <v>3606569</v>
      </c>
      <c r="B4161" s="17" t="s">
        <v>4219</v>
      </c>
      <c r="C4161" s="36" t="s">
        <v>53</v>
      </c>
      <c r="D4161" s="36">
        <v>1816.47</v>
      </c>
    </row>
    <row r="4162" spans="1:4" ht="14.25" customHeight="1">
      <c r="A4162" s="36">
        <v>3606564</v>
      </c>
      <c r="B4162" s="17" t="s">
        <v>4220</v>
      </c>
      <c r="C4162" s="36" t="s">
        <v>53</v>
      </c>
      <c r="D4162" s="36">
        <v>1223.94</v>
      </c>
    </row>
    <row r="4163" spans="1:4" ht="14.25" customHeight="1">
      <c r="A4163" s="36">
        <v>3606570</v>
      </c>
      <c r="B4163" s="17" t="s">
        <v>4221</v>
      </c>
      <c r="C4163" s="36" t="s">
        <v>53</v>
      </c>
      <c r="D4163" s="36">
        <v>2034.58</v>
      </c>
    </row>
    <row r="4164" spans="1:4" ht="14.25" customHeight="1">
      <c r="A4164" s="36">
        <v>3606565</v>
      </c>
      <c r="B4164" s="17" t="s">
        <v>4222</v>
      </c>
      <c r="C4164" s="36" t="s">
        <v>53</v>
      </c>
      <c r="D4164" s="36">
        <v>1367.98</v>
      </c>
    </row>
    <row r="4165" spans="1:4" ht="14.25" customHeight="1">
      <c r="A4165" s="36">
        <v>3606578</v>
      </c>
      <c r="B4165" s="17" t="s">
        <v>4223</v>
      </c>
      <c r="C4165" s="36" t="s">
        <v>53</v>
      </c>
      <c r="D4165" s="36">
        <v>113.8</v>
      </c>
    </row>
    <row r="4166" spans="1:4" ht="14.25" customHeight="1">
      <c r="A4166" s="36">
        <v>3606575</v>
      </c>
      <c r="B4166" s="17" t="s">
        <v>4224</v>
      </c>
      <c r="C4166" s="36" t="s">
        <v>249</v>
      </c>
      <c r="D4166" s="36">
        <v>1.61</v>
      </c>
    </row>
    <row r="4167" spans="1:4" ht="14.25" customHeight="1">
      <c r="A4167" s="36">
        <v>3606574</v>
      </c>
      <c r="B4167" s="17" t="s">
        <v>4225</v>
      </c>
      <c r="C4167" s="36" t="s">
        <v>249</v>
      </c>
      <c r="D4167" s="36">
        <v>0.81</v>
      </c>
    </row>
    <row r="4168" spans="1:4" ht="14.25" customHeight="1">
      <c r="A4168" s="36">
        <v>3713603</v>
      </c>
      <c r="B4168" s="17" t="s">
        <v>4226</v>
      </c>
      <c r="C4168" s="36" t="s">
        <v>132</v>
      </c>
      <c r="D4168" s="36">
        <v>1018.35</v>
      </c>
    </row>
    <row r="4169" spans="1:4" ht="14.25" customHeight="1">
      <c r="A4169" s="36">
        <v>3713601</v>
      </c>
      <c r="B4169" s="17" t="s">
        <v>4227</v>
      </c>
      <c r="C4169" s="36" t="s">
        <v>132</v>
      </c>
      <c r="D4169" s="36">
        <v>821.99</v>
      </c>
    </row>
    <row r="4170" spans="1:4" ht="14.25" customHeight="1">
      <c r="A4170" s="36">
        <v>3713607</v>
      </c>
      <c r="B4170" s="17" t="s">
        <v>4228</v>
      </c>
      <c r="C4170" s="36" t="s">
        <v>132</v>
      </c>
      <c r="D4170" s="36">
        <v>769.08</v>
      </c>
    </row>
    <row r="4171" spans="1:4" ht="14.25" customHeight="1">
      <c r="A4171" s="36">
        <v>3713605</v>
      </c>
      <c r="B4171" s="17" t="s">
        <v>4229</v>
      </c>
      <c r="C4171" s="36" t="s">
        <v>132</v>
      </c>
      <c r="D4171" s="36">
        <v>549.36</v>
      </c>
    </row>
    <row r="4172" spans="1:4" ht="14.25" customHeight="1">
      <c r="A4172" s="36">
        <v>3719530</v>
      </c>
      <c r="B4172" s="17" t="s">
        <v>4230</v>
      </c>
      <c r="C4172" s="36" t="s">
        <v>132</v>
      </c>
      <c r="D4172" s="36">
        <v>307.54000000000002</v>
      </c>
    </row>
    <row r="4173" spans="1:4" ht="14.25" customHeight="1">
      <c r="A4173" s="36">
        <v>3713828</v>
      </c>
      <c r="B4173" s="17" t="s">
        <v>4231</v>
      </c>
      <c r="C4173" s="36" t="s">
        <v>132</v>
      </c>
      <c r="D4173" s="36">
        <v>229.89</v>
      </c>
    </row>
    <row r="4174" spans="1:4" ht="14.25" customHeight="1">
      <c r="A4174" s="36">
        <v>3713875</v>
      </c>
      <c r="B4174" s="17" t="s">
        <v>4232</v>
      </c>
      <c r="C4174" s="36" t="s">
        <v>132</v>
      </c>
      <c r="D4174" s="36">
        <v>66.97</v>
      </c>
    </row>
    <row r="4175" spans="1:4" ht="14.25" customHeight="1">
      <c r="A4175" s="36">
        <v>3713619</v>
      </c>
      <c r="B4175" s="17" t="s">
        <v>4233</v>
      </c>
      <c r="C4175" s="36" t="s">
        <v>132</v>
      </c>
      <c r="D4175" s="36">
        <v>67.42</v>
      </c>
    </row>
    <row r="4176" spans="1:4" ht="14.25" customHeight="1">
      <c r="A4176" s="36">
        <v>3713876</v>
      </c>
      <c r="B4176" s="17" t="s">
        <v>4234</v>
      </c>
      <c r="C4176" s="36" t="s">
        <v>132</v>
      </c>
      <c r="D4176" s="36">
        <v>85.82</v>
      </c>
    </row>
    <row r="4177" spans="1:4" ht="14.25" customHeight="1">
      <c r="A4177" s="36">
        <v>3713827</v>
      </c>
      <c r="B4177" s="17" t="s">
        <v>4235</v>
      </c>
      <c r="C4177" s="36" t="s">
        <v>132</v>
      </c>
      <c r="D4177" s="36">
        <v>84.4</v>
      </c>
    </row>
    <row r="4178" spans="1:4" ht="14.25" customHeight="1">
      <c r="A4178" s="36">
        <v>3713904</v>
      </c>
      <c r="B4178" s="17" t="s">
        <v>4236</v>
      </c>
      <c r="C4178" s="36" t="s">
        <v>132</v>
      </c>
      <c r="D4178" s="36">
        <v>266.29000000000002</v>
      </c>
    </row>
    <row r="4179" spans="1:4" ht="14.25" customHeight="1">
      <c r="A4179" s="36">
        <v>3719529</v>
      </c>
      <c r="B4179" s="17" t="s">
        <v>4237</v>
      </c>
      <c r="C4179" s="36" t="s">
        <v>132</v>
      </c>
      <c r="D4179" s="36">
        <v>194.68</v>
      </c>
    </row>
    <row r="4180" spans="1:4" ht="14.25" customHeight="1">
      <c r="A4180" s="36">
        <v>3713878</v>
      </c>
      <c r="B4180" s="17" t="s">
        <v>4238</v>
      </c>
      <c r="C4180" s="36" t="s">
        <v>132</v>
      </c>
      <c r="D4180" s="36">
        <v>66.56</v>
      </c>
    </row>
    <row r="4181" spans="1:4" ht="14.25" customHeight="1">
      <c r="A4181" s="36">
        <v>3713617</v>
      </c>
      <c r="B4181" s="17" t="s">
        <v>4239</v>
      </c>
      <c r="C4181" s="36" t="s">
        <v>132</v>
      </c>
      <c r="D4181" s="36">
        <v>66.790000000000006</v>
      </c>
    </row>
    <row r="4182" spans="1:4" ht="14.25" customHeight="1">
      <c r="A4182" s="36">
        <v>3713879</v>
      </c>
      <c r="B4182" s="17" t="s">
        <v>4240</v>
      </c>
      <c r="C4182" s="36" t="s">
        <v>132</v>
      </c>
      <c r="D4182" s="36">
        <v>77.209999999999994</v>
      </c>
    </row>
    <row r="4183" spans="1:4" ht="14.25" customHeight="1">
      <c r="A4183" s="36">
        <v>3713826</v>
      </c>
      <c r="B4183" s="17" t="s">
        <v>4241</v>
      </c>
      <c r="C4183" s="36" t="s">
        <v>132</v>
      </c>
      <c r="D4183" s="36">
        <v>73.739999999999995</v>
      </c>
    </row>
    <row r="4184" spans="1:4" ht="14.25" customHeight="1">
      <c r="A4184" s="36">
        <v>3713610</v>
      </c>
      <c r="B4184" s="17" t="s">
        <v>4242</v>
      </c>
      <c r="C4184" s="36" t="s">
        <v>132</v>
      </c>
      <c r="D4184" s="36">
        <v>31.44</v>
      </c>
    </row>
    <row r="4185" spans="1:4" ht="14.25" customHeight="1">
      <c r="A4185" s="36">
        <v>3713609</v>
      </c>
      <c r="B4185" s="17" t="s">
        <v>4243</v>
      </c>
      <c r="C4185" s="36" t="s">
        <v>132</v>
      </c>
      <c r="D4185" s="36">
        <v>29.52</v>
      </c>
    </row>
    <row r="4186" spans="1:4" ht="14.25" customHeight="1">
      <c r="A4186" s="36">
        <v>3713612</v>
      </c>
      <c r="B4186" s="17" t="s">
        <v>4244</v>
      </c>
      <c r="C4186" s="36" t="s">
        <v>132</v>
      </c>
      <c r="D4186" s="36">
        <v>25.38</v>
      </c>
    </row>
    <row r="4187" spans="1:4" ht="14.25" customHeight="1">
      <c r="A4187" s="36">
        <v>3713611</v>
      </c>
      <c r="B4187" s="17" t="s">
        <v>4245</v>
      </c>
      <c r="C4187" s="36" t="s">
        <v>132</v>
      </c>
      <c r="D4187" s="36">
        <v>24.54</v>
      </c>
    </row>
    <row r="4188" spans="1:4" ht="14.25" customHeight="1">
      <c r="A4188" s="36">
        <v>3713608</v>
      </c>
      <c r="B4188" s="17" t="s">
        <v>4246</v>
      </c>
      <c r="C4188" s="36" t="s">
        <v>132</v>
      </c>
      <c r="D4188" s="36">
        <v>21.57</v>
      </c>
    </row>
    <row r="4189" spans="1:4" ht="14.25" customHeight="1">
      <c r="A4189" s="36">
        <v>3713613</v>
      </c>
      <c r="B4189" s="17" t="s">
        <v>4247</v>
      </c>
      <c r="C4189" s="36" t="s">
        <v>132</v>
      </c>
      <c r="D4189" s="36">
        <v>20.2</v>
      </c>
    </row>
    <row r="4190" spans="1:4" ht="14.25" customHeight="1">
      <c r="A4190" s="36">
        <v>3713822</v>
      </c>
      <c r="B4190" s="17" t="s">
        <v>4248</v>
      </c>
      <c r="C4190" s="36" t="s">
        <v>132</v>
      </c>
      <c r="D4190" s="36">
        <v>300.39999999999998</v>
      </c>
    </row>
    <row r="4191" spans="1:4" ht="14.25" customHeight="1">
      <c r="A4191" s="36">
        <v>3713824</v>
      </c>
      <c r="B4191" s="17" t="s">
        <v>4249</v>
      </c>
      <c r="C4191" s="36" t="s">
        <v>132</v>
      </c>
      <c r="D4191" s="36">
        <v>222.75</v>
      </c>
    </row>
    <row r="4192" spans="1:4" ht="14.25" customHeight="1">
      <c r="A4192" s="36">
        <v>3713825</v>
      </c>
      <c r="B4192" s="17" t="s">
        <v>4250</v>
      </c>
      <c r="C4192" s="36" t="s">
        <v>132</v>
      </c>
      <c r="D4192" s="36">
        <v>259.14999999999998</v>
      </c>
    </row>
    <row r="4193" spans="1:4" ht="14.25" customHeight="1">
      <c r="A4193" s="36">
        <v>3713823</v>
      </c>
      <c r="B4193" s="17" t="s">
        <v>4251</v>
      </c>
      <c r="C4193" s="36" t="s">
        <v>132</v>
      </c>
      <c r="D4193" s="36">
        <v>187.54</v>
      </c>
    </row>
    <row r="4194" spans="1:4" ht="14.25" customHeight="1">
      <c r="A4194" s="36">
        <v>3713602</v>
      </c>
      <c r="B4194" s="17" t="s">
        <v>4252</v>
      </c>
      <c r="C4194" s="36" t="s">
        <v>132</v>
      </c>
      <c r="D4194" s="36">
        <v>938.29</v>
      </c>
    </row>
    <row r="4195" spans="1:4" ht="14.25" customHeight="1">
      <c r="A4195" s="36">
        <v>3713600</v>
      </c>
      <c r="B4195" s="17" t="s">
        <v>4253</v>
      </c>
      <c r="C4195" s="36" t="s">
        <v>132</v>
      </c>
      <c r="D4195" s="36">
        <v>755.72</v>
      </c>
    </row>
    <row r="4196" spans="1:4" ht="14.25" customHeight="1">
      <c r="A4196" s="36">
        <v>3713606</v>
      </c>
      <c r="B4196" s="17" t="s">
        <v>4254</v>
      </c>
      <c r="C4196" s="36" t="s">
        <v>132</v>
      </c>
      <c r="D4196" s="36">
        <v>689.02</v>
      </c>
    </row>
    <row r="4197" spans="1:4" ht="14.25" customHeight="1">
      <c r="A4197" s="36">
        <v>3713604</v>
      </c>
      <c r="B4197" s="17" t="s">
        <v>4255</v>
      </c>
      <c r="C4197" s="36" t="s">
        <v>132</v>
      </c>
      <c r="D4197" s="36">
        <v>494.52</v>
      </c>
    </row>
    <row r="4198" spans="1:4" ht="14.25" customHeight="1">
      <c r="A4198" s="36">
        <v>3716129</v>
      </c>
      <c r="B4198" s="17" t="s">
        <v>4256</v>
      </c>
      <c r="C4198" s="36" t="s">
        <v>53</v>
      </c>
      <c r="D4198" s="36">
        <v>49.74</v>
      </c>
    </row>
    <row r="4199" spans="1:4" ht="14.25" customHeight="1">
      <c r="A4199" s="36">
        <v>3716128</v>
      </c>
      <c r="B4199" s="17" t="s">
        <v>4257</v>
      </c>
      <c r="C4199" s="36" t="s">
        <v>53</v>
      </c>
      <c r="D4199" s="36">
        <v>41.57</v>
      </c>
    </row>
    <row r="4200" spans="1:4" ht="14.25" customHeight="1">
      <c r="A4200" s="36">
        <v>3716133</v>
      </c>
      <c r="B4200" s="17" t="s">
        <v>4258</v>
      </c>
      <c r="C4200" s="36" t="s">
        <v>53</v>
      </c>
      <c r="D4200" s="36">
        <v>28.99</v>
      </c>
    </row>
    <row r="4201" spans="1:4" ht="14.25" customHeight="1">
      <c r="A4201" s="36">
        <v>3716132</v>
      </c>
      <c r="B4201" s="17" t="s">
        <v>4259</v>
      </c>
      <c r="C4201" s="36" t="s">
        <v>53</v>
      </c>
      <c r="D4201" s="36">
        <v>25.45</v>
      </c>
    </row>
    <row r="4202" spans="1:4" ht="14.25" customHeight="1">
      <c r="A4202" s="36">
        <v>3716131</v>
      </c>
      <c r="B4202" s="17" t="s">
        <v>4260</v>
      </c>
      <c r="C4202" s="36" t="s">
        <v>53</v>
      </c>
      <c r="D4202" s="36">
        <v>32.020000000000003</v>
      </c>
    </row>
    <row r="4203" spans="1:4" ht="14.25" customHeight="1">
      <c r="A4203" s="36">
        <v>3716130</v>
      </c>
      <c r="B4203" s="17" t="s">
        <v>4261</v>
      </c>
      <c r="C4203" s="36" t="s">
        <v>53</v>
      </c>
      <c r="D4203" s="36">
        <v>27.83</v>
      </c>
    </row>
    <row r="4204" spans="1:4" ht="14.25" customHeight="1">
      <c r="A4204" s="36">
        <v>3716135</v>
      </c>
      <c r="B4204" s="17" t="s">
        <v>4262</v>
      </c>
      <c r="C4204" s="36" t="s">
        <v>53</v>
      </c>
      <c r="D4204" s="36">
        <v>19.850000000000001</v>
      </c>
    </row>
    <row r="4205" spans="1:4" ht="14.25" customHeight="1">
      <c r="A4205" s="36">
        <v>3716134</v>
      </c>
      <c r="B4205" s="17" t="s">
        <v>4263</v>
      </c>
      <c r="C4205" s="36" t="s">
        <v>53</v>
      </c>
      <c r="D4205" s="36">
        <v>18.03</v>
      </c>
    </row>
    <row r="4206" spans="1:4" ht="14.25" customHeight="1">
      <c r="A4206" s="36">
        <v>3713698</v>
      </c>
      <c r="B4206" s="17" t="s">
        <v>4264</v>
      </c>
      <c r="C4206" s="36" t="s">
        <v>53</v>
      </c>
      <c r="D4206" s="36">
        <v>304888.18</v>
      </c>
    </row>
    <row r="4207" spans="1:4" ht="14.25" customHeight="1">
      <c r="A4207" s="36">
        <v>3713699</v>
      </c>
      <c r="B4207" s="17" t="s">
        <v>4265</v>
      </c>
      <c r="C4207" s="36" t="s">
        <v>53</v>
      </c>
      <c r="D4207" s="36">
        <v>311480.69</v>
      </c>
    </row>
    <row r="4208" spans="1:4" ht="14.25" customHeight="1">
      <c r="A4208" s="36">
        <v>3713700</v>
      </c>
      <c r="B4208" s="17" t="s">
        <v>4266</v>
      </c>
      <c r="C4208" s="36" t="s">
        <v>53</v>
      </c>
      <c r="D4208" s="36">
        <v>315233.68</v>
      </c>
    </row>
    <row r="4209" spans="1:4" ht="14.25" customHeight="1">
      <c r="A4209" s="36">
        <v>3713701</v>
      </c>
      <c r="B4209" s="17" t="s">
        <v>4267</v>
      </c>
      <c r="C4209" s="36" t="s">
        <v>53</v>
      </c>
      <c r="D4209" s="36">
        <v>325721.96999999997</v>
      </c>
    </row>
    <row r="4210" spans="1:4" ht="14.25" customHeight="1">
      <c r="A4210" s="36">
        <v>3713702</v>
      </c>
      <c r="B4210" s="17" t="s">
        <v>4268</v>
      </c>
      <c r="C4210" s="36" t="s">
        <v>53</v>
      </c>
      <c r="D4210" s="36">
        <v>336961.07</v>
      </c>
    </row>
    <row r="4211" spans="1:4" ht="14.25" customHeight="1">
      <c r="A4211" s="36">
        <v>3713693</v>
      </c>
      <c r="B4211" s="17" t="s">
        <v>4269</v>
      </c>
      <c r="C4211" s="36" t="s">
        <v>53</v>
      </c>
      <c r="D4211" s="36">
        <v>259249.85</v>
      </c>
    </row>
    <row r="4212" spans="1:4" ht="14.25" customHeight="1">
      <c r="A4212" s="36">
        <v>3713694</v>
      </c>
      <c r="B4212" s="17" t="s">
        <v>4270</v>
      </c>
      <c r="C4212" s="36" t="s">
        <v>53</v>
      </c>
      <c r="D4212" s="36">
        <v>271443.3</v>
      </c>
    </row>
    <row r="4213" spans="1:4" ht="14.25" customHeight="1">
      <c r="A4213" s="36">
        <v>3713695</v>
      </c>
      <c r="B4213" s="17" t="s">
        <v>4271</v>
      </c>
      <c r="C4213" s="36" t="s">
        <v>53</v>
      </c>
      <c r="D4213" s="36">
        <v>281494.39</v>
      </c>
    </row>
    <row r="4214" spans="1:4" ht="14.25" customHeight="1">
      <c r="A4214" s="36">
        <v>3713696</v>
      </c>
      <c r="B4214" s="17" t="s">
        <v>4272</v>
      </c>
      <c r="C4214" s="36" t="s">
        <v>53</v>
      </c>
      <c r="D4214" s="36">
        <v>295579.12</v>
      </c>
    </row>
    <row r="4215" spans="1:4" ht="14.25" customHeight="1">
      <c r="A4215" s="36">
        <v>3713697</v>
      </c>
      <c r="B4215" s="17" t="s">
        <v>4273</v>
      </c>
      <c r="C4215" s="36" t="s">
        <v>53</v>
      </c>
      <c r="D4215" s="36">
        <v>284510.7</v>
      </c>
    </row>
    <row r="4216" spans="1:4" ht="14.25" customHeight="1">
      <c r="A4216" s="36">
        <v>3713692</v>
      </c>
      <c r="B4216" s="17" t="s">
        <v>4274</v>
      </c>
      <c r="C4216" s="36" t="s">
        <v>53</v>
      </c>
      <c r="D4216" s="36">
        <v>250646.86</v>
      </c>
    </row>
    <row r="4217" spans="1:4" ht="14.25" customHeight="1">
      <c r="A4217" s="36">
        <v>3713691</v>
      </c>
      <c r="B4217" s="17" t="s">
        <v>4275</v>
      </c>
      <c r="C4217" s="36" t="s">
        <v>53</v>
      </c>
      <c r="D4217" s="36">
        <v>206767.13</v>
      </c>
    </row>
    <row r="4218" spans="1:4" ht="14.25" customHeight="1">
      <c r="A4218" s="36">
        <v>3713873</v>
      </c>
      <c r="B4218" s="17" t="s">
        <v>4276</v>
      </c>
      <c r="C4218" s="36" t="s">
        <v>53</v>
      </c>
      <c r="D4218" s="36">
        <v>6813.67</v>
      </c>
    </row>
    <row r="4219" spans="1:4" ht="14.25" customHeight="1">
      <c r="A4219" s="36">
        <v>3713705</v>
      </c>
      <c r="B4219" s="17" t="s">
        <v>4277</v>
      </c>
      <c r="C4219" s="36" t="s">
        <v>132</v>
      </c>
      <c r="D4219" s="36">
        <v>22.76</v>
      </c>
    </row>
    <row r="4220" spans="1:4" ht="14.25" customHeight="1">
      <c r="A4220" s="36">
        <v>3713902</v>
      </c>
      <c r="B4220" s="17" t="s">
        <v>4278</v>
      </c>
      <c r="C4220" s="36" t="s">
        <v>53</v>
      </c>
      <c r="D4220" s="36">
        <v>32339.64</v>
      </c>
    </row>
    <row r="4221" spans="1:4" ht="14.25" customHeight="1">
      <c r="A4221" s="36">
        <v>3713903</v>
      </c>
      <c r="B4221" s="17" t="s">
        <v>4279</v>
      </c>
      <c r="C4221" s="36" t="s">
        <v>53</v>
      </c>
      <c r="D4221" s="36">
        <v>57963.9</v>
      </c>
    </row>
    <row r="4222" spans="1:4" ht="14.25" customHeight="1">
      <c r="A4222" s="36">
        <v>3713689</v>
      </c>
      <c r="B4222" s="17" t="s">
        <v>4280</v>
      </c>
      <c r="C4222" s="36" t="s">
        <v>53</v>
      </c>
      <c r="D4222" s="36">
        <v>425.31</v>
      </c>
    </row>
    <row r="4223" spans="1:4" ht="14.25" customHeight="1">
      <c r="A4223" s="36">
        <v>3713690</v>
      </c>
      <c r="B4223" s="17" t="s">
        <v>4281</v>
      </c>
      <c r="C4223" s="36" t="s">
        <v>53</v>
      </c>
      <c r="D4223" s="36">
        <v>568.80999999999995</v>
      </c>
    </row>
    <row r="4224" spans="1:4" ht="14.25" customHeight="1">
      <c r="A4224" s="36">
        <v>3713897</v>
      </c>
      <c r="B4224" s="17" t="s">
        <v>4282</v>
      </c>
      <c r="C4224" s="36" t="s">
        <v>132</v>
      </c>
      <c r="D4224" s="36">
        <v>288.76</v>
      </c>
    </row>
    <row r="4225" spans="1:4" ht="14.25" customHeight="1">
      <c r="A4225" s="36">
        <v>3713893</v>
      </c>
      <c r="B4225" s="17" t="s">
        <v>4283</v>
      </c>
      <c r="C4225" s="36" t="s">
        <v>132</v>
      </c>
      <c r="D4225" s="36">
        <v>292.95999999999998</v>
      </c>
    </row>
    <row r="4226" spans="1:4" ht="14.25" customHeight="1">
      <c r="A4226" s="36">
        <v>3713898</v>
      </c>
      <c r="B4226" s="17" t="s">
        <v>4284</v>
      </c>
      <c r="C4226" s="36" t="s">
        <v>132</v>
      </c>
      <c r="D4226" s="36">
        <v>302.86</v>
      </c>
    </row>
    <row r="4227" spans="1:4" ht="14.25" customHeight="1">
      <c r="A4227" s="36">
        <v>3713894</v>
      </c>
      <c r="B4227" s="17" t="s">
        <v>4285</v>
      </c>
      <c r="C4227" s="36" t="s">
        <v>132</v>
      </c>
      <c r="D4227" s="36">
        <v>304.7</v>
      </c>
    </row>
    <row r="4228" spans="1:4" ht="14.25" customHeight="1">
      <c r="A4228" s="36">
        <v>3713895</v>
      </c>
      <c r="B4228" s="17" t="s">
        <v>4286</v>
      </c>
      <c r="C4228" s="36" t="s">
        <v>132</v>
      </c>
      <c r="D4228" s="36">
        <v>267.44</v>
      </c>
    </row>
    <row r="4229" spans="1:4" ht="14.25" customHeight="1">
      <c r="A4229" s="36">
        <v>3713891</v>
      </c>
      <c r="B4229" s="17" t="s">
        <v>4287</v>
      </c>
      <c r="C4229" s="36" t="s">
        <v>132</v>
      </c>
      <c r="D4229" s="36">
        <v>266.24</v>
      </c>
    </row>
    <row r="4230" spans="1:4" ht="14.25" customHeight="1">
      <c r="A4230" s="36">
        <v>3713896</v>
      </c>
      <c r="B4230" s="17" t="s">
        <v>4288</v>
      </c>
      <c r="C4230" s="36" t="s">
        <v>132</v>
      </c>
      <c r="D4230" s="36">
        <v>275.58</v>
      </c>
    </row>
    <row r="4231" spans="1:4" ht="14.25" customHeight="1">
      <c r="A4231" s="36">
        <v>3713892</v>
      </c>
      <c r="B4231" s="17" t="s">
        <v>4289</v>
      </c>
      <c r="C4231" s="36" t="s">
        <v>132</v>
      </c>
      <c r="D4231" s="36">
        <v>270.74</v>
      </c>
    </row>
    <row r="4232" spans="1:4" ht="14.25" customHeight="1">
      <c r="A4232" s="36">
        <v>3806412</v>
      </c>
      <c r="B4232" s="17" t="s">
        <v>4290</v>
      </c>
      <c r="C4232" s="36" t="s">
        <v>53</v>
      </c>
      <c r="D4232" s="36">
        <v>57.12</v>
      </c>
    </row>
    <row r="4233" spans="1:4" ht="14.25" customHeight="1">
      <c r="A4233" s="36">
        <v>3806413</v>
      </c>
      <c r="B4233" s="17" t="s">
        <v>4291</v>
      </c>
      <c r="C4233" s="36" t="s">
        <v>1488</v>
      </c>
      <c r="D4233" s="36">
        <v>20.440000000000001</v>
      </c>
    </row>
    <row r="4234" spans="1:4" ht="14.25" customHeight="1">
      <c r="A4234" s="36">
        <v>3807863</v>
      </c>
      <c r="B4234" s="17" t="s">
        <v>4292</v>
      </c>
      <c r="C4234" s="36" t="s">
        <v>53</v>
      </c>
      <c r="D4234" s="36">
        <v>12.43</v>
      </c>
    </row>
    <row r="4235" spans="1:4" ht="14.25" customHeight="1">
      <c r="A4235" s="36">
        <v>3807864</v>
      </c>
      <c r="B4235" s="17" t="s">
        <v>4293</v>
      </c>
      <c r="C4235" s="36" t="s">
        <v>53</v>
      </c>
      <c r="D4235" s="36">
        <v>18.36</v>
      </c>
    </row>
    <row r="4236" spans="1:4" ht="14.25" customHeight="1">
      <c r="A4236" s="36">
        <v>3807865</v>
      </c>
      <c r="B4236" s="17" t="s">
        <v>4294</v>
      </c>
      <c r="C4236" s="36" t="s">
        <v>53</v>
      </c>
      <c r="D4236" s="36">
        <v>28.7</v>
      </c>
    </row>
    <row r="4237" spans="1:4" ht="14.25" customHeight="1">
      <c r="A4237" s="36">
        <v>3807861</v>
      </c>
      <c r="B4237" s="17" t="s">
        <v>4295</v>
      </c>
      <c r="C4237" s="36" t="s">
        <v>53</v>
      </c>
      <c r="D4237" s="36">
        <v>3.43</v>
      </c>
    </row>
    <row r="4238" spans="1:4" ht="14.25" customHeight="1">
      <c r="A4238" s="36">
        <v>3807862</v>
      </c>
      <c r="B4238" s="17" t="s">
        <v>4296</v>
      </c>
      <c r="C4238" s="36" t="s">
        <v>53</v>
      </c>
      <c r="D4238" s="36">
        <v>4.57</v>
      </c>
    </row>
    <row r="4239" spans="1:4" ht="14.25" customHeight="1">
      <c r="A4239" s="36">
        <v>3806415</v>
      </c>
      <c r="B4239" s="17" t="s">
        <v>4297</v>
      </c>
      <c r="C4239" s="36" t="s">
        <v>249</v>
      </c>
      <c r="D4239" s="36">
        <v>623.51</v>
      </c>
    </row>
    <row r="4240" spans="1:4" ht="14.25" customHeight="1">
      <c r="A4240" s="36">
        <v>3806416</v>
      </c>
      <c r="B4240" s="17" t="s">
        <v>4298</v>
      </c>
      <c r="C4240" s="36" t="s">
        <v>53</v>
      </c>
      <c r="D4240" s="36">
        <v>72.81</v>
      </c>
    </row>
    <row r="4241" spans="1:4" ht="14.25" customHeight="1">
      <c r="A4241" s="36">
        <v>3806419</v>
      </c>
      <c r="B4241" s="17" t="s">
        <v>4299</v>
      </c>
      <c r="C4241" s="36" t="s">
        <v>53</v>
      </c>
      <c r="D4241" s="36">
        <v>98.9</v>
      </c>
    </row>
    <row r="4242" spans="1:4" ht="14.25" customHeight="1">
      <c r="A4242" s="36">
        <v>3806417</v>
      </c>
      <c r="B4242" s="17" t="s">
        <v>4300</v>
      </c>
      <c r="C4242" s="36" t="s">
        <v>53</v>
      </c>
      <c r="D4242" s="36">
        <v>81.72</v>
      </c>
    </row>
    <row r="4243" spans="1:4" ht="14.25" customHeight="1">
      <c r="A4243" s="36">
        <v>3806418</v>
      </c>
      <c r="B4243" s="17" t="s">
        <v>4301</v>
      </c>
      <c r="C4243" s="36" t="s">
        <v>53</v>
      </c>
      <c r="D4243" s="36">
        <v>97.57</v>
      </c>
    </row>
    <row r="4244" spans="1:4" ht="14.25" customHeight="1">
      <c r="A4244" s="36">
        <v>3808207</v>
      </c>
      <c r="B4244" s="17" t="s">
        <v>4302</v>
      </c>
      <c r="C4244" s="36" t="s">
        <v>132</v>
      </c>
      <c r="D4244" s="36">
        <v>176.42</v>
      </c>
    </row>
    <row r="4245" spans="1:4" ht="14.25" customHeight="1">
      <c r="A4245" s="36">
        <v>3806400</v>
      </c>
      <c r="B4245" s="17" t="s">
        <v>4303</v>
      </c>
      <c r="C4245" s="36" t="s">
        <v>53</v>
      </c>
      <c r="D4245" s="36">
        <v>160537.10999999999</v>
      </c>
    </row>
    <row r="4246" spans="1:4" ht="14.25" customHeight="1">
      <c r="A4246" s="36">
        <v>3806399</v>
      </c>
      <c r="B4246" s="17" t="s">
        <v>4304</v>
      </c>
      <c r="C4246" s="36" t="s">
        <v>53</v>
      </c>
      <c r="D4246" s="36">
        <v>227768.86</v>
      </c>
    </row>
    <row r="4247" spans="1:4" ht="14.25" customHeight="1">
      <c r="A4247" s="36">
        <v>3806387</v>
      </c>
      <c r="B4247" s="17" t="s">
        <v>4305</v>
      </c>
      <c r="C4247" s="36" t="s">
        <v>53</v>
      </c>
      <c r="D4247" s="36">
        <v>285835.02</v>
      </c>
    </row>
    <row r="4248" spans="1:4" ht="14.25" customHeight="1">
      <c r="A4248" s="36">
        <v>3806397</v>
      </c>
      <c r="B4248" s="17" t="s">
        <v>4306</v>
      </c>
      <c r="C4248" s="36" t="s">
        <v>53</v>
      </c>
      <c r="D4248" s="36">
        <v>381855.94</v>
      </c>
    </row>
    <row r="4249" spans="1:4" ht="14.25" customHeight="1">
      <c r="A4249" s="36">
        <v>3806396</v>
      </c>
      <c r="B4249" s="17" t="s">
        <v>4307</v>
      </c>
      <c r="C4249" s="36" t="s">
        <v>53</v>
      </c>
      <c r="D4249" s="36">
        <v>439484.67</v>
      </c>
    </row>
    <row r="4250" spans="1:4" ht="14.25" customHeight="1">
      <c r="A4250" s="36">
        <v>3816118</v>
      </c>
      <c r="B4250" s="17" t="s">
        <v>4308</v>
      </c>
      <c r="C4250" s="36" t="s">
        <v>132</v>
      </c>
      <c r="D4250" s="36">
        <v>97.56</v>
      </c>
    </row>
    <row r="4251" spans="1:4" ht="14.25" customHeight="1">
      <c r="A4251" s="36">
        <v>3816117</v>
      </c>
      <c r="B4251" s="17" t="s">
        <v>4309</v>
      </c>
      <c r="C4251" s="36" t="s">
        <v>132</v>
      </c>
      <c r="D4251" s="36">
        <v>87.95</v>
      </c>
    </row>
    <row r="4252" spans="1:4" ht="14.25" customHeight="1">
      <c r="A4252" s="36">
        <v>3806386</v>
      </c>
      <c r="B4252" s="17" t="s">
        <v>4310</v>
      </c>
      <c r="C4252" s="36" t="s">
        <v>132</v>
      </c>
      <c r="D4252" s="36">
        <v>733.23</v>
      </c>
    </row>
    <row r="4253" spans="1:4" ht="14.25" customHeight="1">
      <c r="A4253" s="36">
        <v>3816196</v>
      </c>
      <c r="B4253" s="17" t="s">
        <v>4311</v>
      </c>
      <c r="C4253" s="36" t="s">
        <v>249</v>
      </c>
      <c r="D4253" s="36">
        <v>963.11</v>
      </c>
    </row>
    <row r="4254" spans="1:4" ht="14.25" customHeight="1">
      <c r="A4254" s="36">
        <v>3806426</v>
      </c>
      <c r="B4254" s="17" t="s">
        <v>4312</v>
      </c>
      <c r="C4254" s="36" t="s">
        <v>4313</v>
      </c>
      <c r="D4254" s="36">
        <v>65.400000000000006</v>
      </c>
    </row>
    <row r="4255" spans="1:4" ht="14.25" customHeight="1">
      <c r="A4255" s="36">
        <v>3806401</v>
      </c>
      <c r="B4255" s="17" t="s">
        <v>4314</v>
      </c>
      <c r="C4255" s="36" t="s">
        <v>53</v>
      </c>
      <c r="D4255" s="36">
        <v>15166.3</v>
      </c>
    </row>
    <row r="4256" spans="1:4" ht="14.25" customHeight="1">
      <c r="A4256" s="36">
        <v>3806423</v>
      </c>
      <c r="B4256" s="17" t="s">
        <v>4315</v>
      </c>
      <c r="C4256" s="36" t="s">
        <v>53</v>
      </c>
      <c r="D4256" s="36">
        <v>10398.66</v>
      </c>
    </row>
    <row r="4257" spans="1:4" ht="14.25" customHeight="1">
      <c r="A4257" s="36">
        <v>3806421</v>
      </c>
      <c r="B4257" s="17" t="s">
        <v>4316</v>
      </c>
      <c r="C4257" s="36" t="s">
        <v>53</v>
      </c>
      <c r="D4257" s="36">
        <v>5075.8</v>
      </c>
    </row>
    <row r="4258" spans="1:4" ht="14.25" customHeight="1">
      <c r="A4258" s="36">
        <v>3806422</v>
      </c>
      <c r="B4258" s="17" t="s">
        <v>4317</v>
      </c>
      <c r="C4258" s="36" t="s">
        <v>53</v>
      </c>
      <c r="D4258" s="36">
        <v>9358.82</v>
      </c>
    </row>
    <row r="4259" spans="1:4" ht="14.25" customHeight="1">
      <c r="A4259" s="36">
        <v>3806425</v>
      </c>
      <c r="B4259" s="17" t="s">
        <v>4318</v>
      </c>
      <c r="C4259" s="36" t="s">
        <v>53</v>
      </c>
      <c r="D4259" s="36">
        <v>3800.8</v>
      </c>
    </row>
    <row r="4260" spans="1:4" ht="14.25" customHeight="1">
      <c r="A4260" s="36">
        <v>3806424</v>
      </c>
      <c r="B4260" s="17" t="s">
        <v>4319</v>
      </c>
      <c r="C4260" s="36" t="s">
        <v>53</v>
      </c>
      <c r="D4260" s="36">
        <v>5800.8</v>
      </c>
    </row>
    <row r="4261" spans="1:4" ht="14.25" customHeight="1">
      <c r="A4261" s="36">
        <v>3806420</v>
      </c>
      <c r="B4261" s="17" t="s">
        <v>4320</v>
      </c>
      <c r="C4261" s="36" t="s">
        <v>53</v>
      </c>
      <c r="D4261" s="36">
        <v>4441.34</v>
      </c>
    </row>
    <row r="4262" spans="1:4" ht="14.25" customHeight="1">
      <c r="A4262" s="36">
        <v>3806405</v>
      </c>
      <c r="B4262" s="17" t="s">
        <v>4321</v>
      </c>
      <c r="C4262" s="36" t="s">
        <v>53</v>
      </c>
      <c r="D4262" s="36">
        <v>126.53</v>
      </c>
    </row>
    <row r="4263" spans="1:4" ht="14.25" customHeight="1">
      <c r="A4263" s="36">
        <v>3806404</v>
      </c>
      <c r="B4263" s="17" t="s">
        <v>4322</v>
      </c>
      <c r="C4263" s="36" t="s">
        <v>249</v>
      </c>
      <c r="D4263" s="36">
        <v>113.82</v>
      </c>
    </row>
    <row r="4264" spans="1:4" ht="14.25" customHeight="1">
      <c r="A4264" s="36">
        <v>3806406</v>
      </c>
      <c r="B4264" s="17" t="s">
        <v>4323</v>
      </c>
      <c r="C4264" s="36" t="s">
        <v>132</v>
      </c>
      <c r="D4264" s="36">
        <v>5.47</v>
      </c>
    </row>
    <row r="4265" spans="1:4" ht="14.25" customHeight="1">
      <c r="A4265" s="36">
        <v>3806403</v>
      </c>
      <c r="B4265" s="17" t="s">
        <v>4324</v>
      </c>
      <c r="C4265" s="36" t="s">
        <v>1488</v>
      </c>
      <c r="D4265" s="36">
        <v>8.14</v>
      </c>
    </row>
    <row r="4266" spans="1:4" ht="14.25" customHeight="1">
      <c r="A4266" s="36">
        <v>3806402</v>
      </c>
      <c r="B4266" s="17" t="s">
        <v>4325</v>
      </c>
      <c r="C4266" s="36" t="s">
        <v>1488</v>
      </c>
      <c r="D4266" s="36">
        <v>2.19</v>
      </c>
    </row>
    <row r="4267" spans="1:4" ht="14.25" customHeight="1">
      <c r="A4267" s="36">
        <v>3806407</v>
      </c>
      <c r="B4267" s="17" t="s">
        <v>4326</v>
      </c>
      <c r="C4267" s="36" t="s">
        <v>132</v>
      </c>
      <c r="D4267" s="36">
        <v>180.35</v>
      </c>
    </row>
    <row r="4268" spans="1:4" ht="14.25" customHeight="1">
      <c r="A4268" s="36">
        <v>3808043</v>
      </c>
      <c r="B4268" s="17" t="s">
        <v>4327</v>
      </c>
      <c r="C4268" s="36" t="s">
        <v>1488</v>
      </c>
      <c r="D4268" s="36">
        <v>3.87</v>
      </c>
    </row>
    <row r="4269" spans="1:4" ht="14.25" customHeight="1">
      <c r="A4269" s="36">
        <v>3806431</v>
      </c>
      <c r="B4269" s="17" t="s">
        <v>4328</v>
      </c>
      <c r="C4269" s="36" t="s">
        <v>53</v>
      </c>
      <c r="D4269" s="36">
        <v>6203.71</v>
      </c>
    </row>
    <row r="4270" spans="1:4" ht="14.25" customHeight="1">
      <c r="A4270" s="36">
        <v>3806432</v>
      </c>
      <c r="B4270" s="17" t="s">
        <v>4329</v>
      </c>
      <c r="C4270" s="36" t="s">
        <v>53</v>
      </c>
      <c r="D4270" s="36">
        <v>3220.27</v>
      </c>
    </row>
    <row r="4271" spans="1:4" ht="14.25" customHeight="1">
      <c r="A4271" s="36">
        <v>3806429</v>
      </c>
      <c r="B4271" s="17" t="s">
        <v>4330</v>
      </c>
      <c r="C4271" s="36" t="s">
        <v>249</v>
      </c>
      <c r="D4271" s="36">
        <v>17.8</v>
      </c>
    </row>
    <row r="4272" spans="1:4" ht="14.25" customHeight="1">
      <c r="A4272" s="36">
        <v>3806430</v>
      </c>
      <c r="B4272" s="17" t="s">
        <v>4331</v>
      </c>
      <c r="C4272" s="36" t="s">
        <v>249</v>
      </c>
      <c r="D4272" s="36">
        <v>11.2</v>
      </c>
    </row>
    <row r="4273" spans="1:4" ht="14.25" customHeight="1">
      <c r="A4273" s="36">
        <v>3806428</v>
      </c>
      <c r="B4273" s="17" t="s">
        <v>4332</v>
      </c>
      <c r="C4273" s="36" t="s">
        <v>249</v>
      </c>
      <c r="D4273" s="36">
        <v>40.08</v>
      </c>
    </row>
    <row r="4274" spans="1:4" ht="14.25" customHeight="1">
      <c r="A4274" s="36">
        <v>3816198</v>
      </c>
      <c r="B4274" s="17" t="s">
        <v>4333</v>
      </c>
      <c r="C4274" s="36" t="s">
        <v>249</v>
      </c>
      <c r="D4274" s="36">
        <v>61.29</v>
      </c>
    </row>
    <row r="4275" spans="1:4" ht="14.25" customHeight="1">
      <c r="A4275" s="36">
        <v>3816197</v>
      </c>
      <c r="B4275" s="17" t="s">
        <v>4334</v>
      </c>
      <c r="C4275" s="36" t="s">
        <v>249</v>
      </c>
      <c r="D4275" s="36">
        <v>56.77</v>
      </c>
    </row>
    <row r="4276" spans="1:4" ht="14.25" customHeight="1">
      <c r="A4276" s="36">
        <v>3806410</v>
      </c>
      <c r="B4276" s="17" t="s">
        <v>4335</v>
      </c>
      <c r="C4276" s="36" t="s">
        <v>1488</v>
      </c>
      <c r="D4276" s="36">
        <v>63.72</v>
      </c>
    </row>
    <row r="4277" spans="1:4" ht="14.25" customHeight="1">
      <c r="A4277" s="36">
        <v>3806411</v>
      </c>
      <c r="B4277" s="17" t="s">
        <v>4336</v>
      </c>
      <c r="C4277" s="36" t="s">
        <v>3161</v>
      </c>
      <c r="D4277" s="36">
        <v>658.48</v>
      </c>
    </row>
    <row r="4278" spans="1:4" ht="14.25" customHeight="1">
      <c r="A4278" s="36">
        <v>3815644</v>
      </c>
      <c r="B4278" s="17" t="s">
        <v>4337</v>
      </c>
      <c r="C4278" s="36" t="s">
        <v>53</v>
      </c>
      <c r="D4278" s="36">
        <v>98.19</v>
      </c>
    </row>
    <row r="4279" spans="1:4" ht="14.25" customHeight="1">
      <c r="A4279" s="36">
        <v>3815643</v>
      </c>
      <c r="B4279" s="17" t="s">
        <v>4338</v>
      </c>
      <c r="C4279" s="36" t="s">
        <v>53</v>
      </c>
      <c r="D4279" s="36">
        <v>82.73</v>
      </c>
    </row>
    <row r="4280" spans="1:4" ht="14.25" customHeight="1">
      <c r="A4280" s="36">
        <v>3815706</v>
      </c>
      <c r="B4280" s="17" t="s">
        <v>4339</v>
      </c>
      <c r="C4280" s="36" t="s">
        <v>132</v>
      </c>
      <c r="D4280" s="36">
        <v>127.9</v>
      </c>
    </row>
    <row r="4281" spans="1:4" ht="14.25" customHeight="1">
      <c r="A4281" s="36">
        <v>3815597</v>
      </c>
      <c r="B4281" s="17" t="s">
        <v>4340</v>
      </c>
      <c r="C4281" s="36" t="s">
        <v>132</v>
      </c>
      <c r="D4281" s="36">
        <v>118.29</v>
      </c>
    </row>
    <row r="4282" spans="1:4" ht="14.25" customHeight="1">
      <c r="A4282" s="36">
        <v>3815600</v>
      </c>
      <c r="B4282" s="17" t="s">
        <v>4341</v>
      </c>
      <c r="C4282" s="36" t="s">
        <v>1488</v>
      </c>
      <c r="D4282" s="36">
        <v>59.68</v>
      </c>
    </row>
    <row r="4283" spans="1:4" ht="14.25" customHeight="1">
      <c r="A4283" s="36">
        <v>3815601</v>
      </c>
      <c r="B4283" s="17" t="s">
        <v>4342</v>
      </c>
      <c r="C4283" s="36" t="s">
        <v>1488</v>
      </c>
      <c r="D4283" s="36">
        <v>55</v>
      </c>
    </row>
    <row r="4284" spans="1:4" ht="14.25" customHeight="1">
      <c r="A4284" s="36">
        <v>3815599</v>
      </c>
      <c r="B4284" s="17" t="s">
        <v>4343</v>
      </c>
      <c r="C4284" s="36" t="s">
        <v>1488</v>
      </c>
      <c r="D4284" s="36">
        <v>24.62</v>
      </c>
    </row>
    <row r="4285" spans="1:4" ht="14.25" customHeight="1">
      <c r="A4285" s="36">
        <v>3806414</v>
      </c>
      <c r="B4285" s="17" t="s">
        <v>4344</v>
      </c>
      <c r="C4285" s="36" t="s">
        <v>249</v>
      </c>
      <c r="D4285" s="36">
        <v>572.23</v>
      </c>
    </row>
    <row r="4286" spans="1:4" ht="14.25" customHeight="1">
      <c r="A4286" s="36">
        <v>3806409</v>
      </c>
      <c r="B4286" s="17" t="s">
        <v>4345</v>
      </c>
      <c r="C4286" s="36" t="s">
        <v>132</v>
      </c>
      <c r="D4286" s="36">
        <v>58.57</v>
      </c>
    </row>
    <row r="4287" spans="1:4" ht="14.25" customHeight="1">
      <c r="A4287" s="36">
        <v>3815602</v>
      </c>
      <c r="B4287" s="17" t="s">
        <v>4346</v>
      </c>
      <c r="C4287" s="36" t="s">
        <v>132</v>
      </c>
      <c r="D4287" s="36">
        <v>29.33</v>
      </c>
    </row>
    <row r="4288" spans="1:4" ht="14.25" customHeight="1">
      <c r="A4288" s="36">
        <v>4011444</v>
      </c>
      <c r="B4288" s="17" t="s">
        <v>4347</v>
      </c>
      <c r="C4288" s="36" t="s">
        <v>4313</v>
      </c>
      <c r="D4288" s="36">
        <v>209.39</v>
      </c>
    </row>
    <row r="4289" spans="1:4" ht="14.25" customHeight="1">
      <c r="A4289" s="36">
        <v>4011443</v>
      </c>
      <c r="B4289" s="17" t="s">
        <v>4348</v>
      </c>
      <c r="C4289" s="36" t="s">
        <v>4313</v>
      </c>
      <c r="D4289" s="36">
        <v>132.41999999999999</v>
      </c>
    </row>
    <row r="4290" spans="1:4" ht="14.25" customHeight="1">
      <c r="A4290" s="36">
        <v>4011446</v>
      </c>
      <c r="B4290" s="17" t="s">
        <v>4349</v>
      </c>
      <c r="C4290" s="36" t="s">
        <v>4313</v>
      </c>
      <c r="D4290" s="36">
        <v>198.02</v>
      </c>
    </row>
    <row r="4291" spans="1:4" ht="14.25" customHeight="1">
      <c r="A4291" s="36">
        <v>4011445</v>
      </c>
      <c r="B4291" s="17" t="s">
        <v>4350</v>
      </c>
      <c r="C4291" s="36" t="s">
        <v>4313</v>
      </c>
      <c r="D4291" s="36">
        <v>119.37</v>
      </c>
    </row>
    <row r="4292" spans="1:4" ht="14.25" customHeight="1">
      <c r="A4292" s="36">
        <v>4011448</v>
      </c>
      <c r="B4292" s="17" t="s">
        <v>4351</v>
      </c>
      <c r="C4292" s="36" t="s">
        <v>4313</v>
      </c>
      <c r="D4292" s="36">
        <v>201.04</v>
      </c>
    </row>
    <row r="4293" spans="1:4" ht="14.25" customHeight="1">
      <c r="A4293" s="36">
        <v>4011447</v>
      </c>
      <c r="B4293" s="17" t="s">
        <v>4352</v>
      </c>
      <c r="C4293" s="36" t="s">
        <v>4313</v>
      </c>
      <c r="D4293" s="36">
        <v>120.17</v>
      </c>
    </row>
    <row r="4294" spans="1:4" ht="14.25" customHeight="1">
      <c r="A4294" s="36">
        <v>4011450</v>
      </c>
      <c r="B4294" s="17" t="s">
        <v>4353</v>
      </c>
      <c r="C4294" s="36" t="s">
        <v>4313</v>
      </c>
      <c r="D4294" s="36">
        <v>207.44</v>
      </c>
    </row>
    <row r="4295" spans="1:4" ht="14.25" customHeight="1">
      <c r="A4295" s="36">
        <v>4011449</v>
      </c>
      <c r="B4295" s="17" t="s">
        <v>4354</v>
      </c>
      <c r="C4295" s="36" t="s">
        <v>4313</v>
      </c>
      <c r="D4295" s="36">
        <v>128.02000000000001</v>
      </c>
    </row>
    <row r="4296" spans="1:4" ht="14.25" customHeight="1">
      <c r="A4296" s="36">
        <v>4011452</v>
      </c>
      <c r="B4296" s="17" t="s">
        <v>4355</v>
      </c>
      <c r="C4296" s="36" t="s">
        <v>4313</v>
      </c>
      <c r="D4296" s="36">
        <v>211.6</v>
      </c>
    </row>
    <row r="4297" spans="1:4" ht="14.25" customHeight="1">
      <c r="A4297" s="36">
        <v>4011451</v>
      </c>
      <c r="B4297" s="17" t="s">
        <v>4356</v>
      </c>
      <c r="C4297" s="36" t="s">
        <v>4313</v>
      </c>
      <c r="D4297" s="36">
        <v>133.19</v>
      </c>
    </row>
    <row r="4298" spans="1:4" ht="14.25" customHeight="1">
      <c r="A4298" s="36">
        <v>4011219</v>
      </c>
      <c r="B4298" s="17" t="s">
        <v>4357</v>
      </c>
      <c r="C4298" s="36" t="s">
        <v>249</v>
      </c>
      <c r="D4298" s="36">
        <v>12.28</v>
      </c>
    </row>
    <row r="4299" spans="1:4" ht="14.25" customHeight="1">
      <c r="A4299" s="36">
        <v>4011291</v>
      </c>
      <c r="B4299" s="17" t="s">
        <v>4358</v>
      </c>
      <c r="C4299" s="36" t="s">
        <v>249</v>
      </c>
      <c r="D4299" s="36">
        <v>61.3</v>
      </c>
    </row>
    <row r="4300" spans="1:4" ht="14.25" customHeight="1">
      <c r="A4300" s="36">
        <v>4011287</v>
      </c>
      <c r="B4300" s="17" t="s">
        <v>4359</v>
      </c>
      <c r="C4300" s="36" t="s">
        <v>249</v>
      </c>
      <c r="D4300" s="36">
        <v>52.01</v>
      </c>
    </row>
    <row r="4301" spans="1:4" ht="14.25" customHeight="1">
      <c r="A4301" s="36">
        <v>4011305</v>
      </c>
      <c r="B4301" s="17" t="s">
        <v>4360</v>
      </c>
      <c r="C4301" s="36" t="s">
        <v>249</v>
      </c>
      <c r="D4301" s="36">
        <v>97.07</v>
      </c>
    </row>
    <row r="4302" spans="1:4" ht="14.25" customHeight="1">
      <c r="A4302" s="36">
        <v>4011313</v>
      </c>
      <c r="B4302" s="17" t="s">
        <v>4361</v>
      </c>
      <c r="C4302" s="36" t="s">
        <v>249</v>
      </c>
      <c r="D4302" s="36">
        <v>108.03</v>
      </c>
    </row>
    <row r="4303" spans="1:4" ht="14.25" customHeight="1">
      <c r="A4303" s="36">
        <v>4011297</v>
      </c>
      <c r="B4303" s="17" t="s">
        <v>4362</v>
      </c>
      <c r="C4303" s="36" t="s">
        <v>249</v>
      </c>
      <c r="D4303" s="36">
        <v>103.08</v>
      </c>
    </row>
    <row r="4304" spans="1:4" ht="14.25" customHeight="1">
      <c r="A4304" s="36">
        <v>4011221</v>
      </c>
      <c r="B4304" s="17" t="s">
        <v>4363</v>
      </c>
      <c r="C4304" s="36" t="s">
        <v>249</v>
      </c>
      <c r="D4304" s="36">
        <v>13.05</v>
      </c>
    </row>
    <row r="4305" spans="1:4" ht="14.25" customHeight="1">
      <c r="A4305" s="36">
        <v>4011226</v>
      </c>
      <c r="B4305" s="17" t="s">
        <v>4364</v>
      </c>
      <c r="C4305" s="36" t="s">
        <v>249</v>
      </c>
      <c r="D4305" s="36">
        <v>31.22</v>
      </c>
    </row>
    <row r="4306" spans="1:4" ht="14.25" customHeight="1">
      <c r="A4306" s="36">
        <v>4011240</v>
      </c>
      <c r="B4306" s="17" t="s">
        <v>4365</v>
      </c>
      <c r="C4306" s="36" t="s">
        <v>249</v>
      </c>
      <c r="D4306" s="36">
        <v>122.68</v>
      </c>
    </row>
    <row r="4307" spans="1:4" ht="14.25" customHeight="1">
      <c r="A4307" s="36">
        <v>4011239</v>
      </c>
      <c r="B4307" s="17" t="s">
        <v>4366</v>
      </c>
      <c r="C4307" s="36" t="s">
        <v>249</v>
      </c>
      <c r="D4307" s="36">
        <v>86.67</v>
      </c>
    </row>
    <row r="4308" spans="1:4" ht="14.25" customHeight="1">
      <c r="A4308" s="36">
        <v>4011268</v>
      </c>
      <c r="B4308" s="17" t="s">
        <v>4367</v>
      </c>
      <c r="C4308" s="36" t="s">
        <v>249</v>
      </c>
      <c r="D4308" s="36">
        <v>86.23</v>
      </c>
    </row>
    <row r="4309" spans="1:4" ht="14.25" customHeight="1">
      <c r="A4309" s="36">
        <v>4011267</v>
      </c>
      <c r="B4309" s="17" t="s">
        <v>4368</v>
      </c>
      <c r="C4309" s="36" t="s">
        <v>249</v>
      </c>
      <c r="D4309" s="36">
        <v>49.1</v>
      </c>
    </row>
    <row r="4310" spans="1:4" ht="14.25" customHeight="1">
      <c r="A4310" s="36">
        <v>4011256</v>
      </c>
      <c r="B4310" s="17" t="s">
        <v>4369</v>
      </c>
      <c r="C4310" s="36" t="s">
        <v>249</v>
      </c>
      <c r="D4310" s="36">
        <v>72.91</v>
      </c>
    </row>
    <row r="4311" spans="1:4" ht="14.25" customHeight="1">
      <c r="A4311" s="36">
        <v>4011255</v>
      </c>
      <c r="B4311" s="17" t="s">
        <v>4370</v>
      </c>
      <c r="C4311" s="36" t="s">
        <v>249</v>
      </c>
      <c r="D4311" s="36">
        <v>35.78</v>
      </c>
    </row>
    <row r="4312" spans="1:4" ht="14.25" customHeight="1">
      <c r="A4312" s="36">
        <v>4011276</v>
      </c>
      <c r="B4312" s="17" t="s">
        <v>4371</v>
      </c>
      <c r="C4312" s="36" t="s">
        <v>249</v>
      </c>
      <c r="D4312" s="36">
        <v>240.99</v>
      </c>
    </row>
    <row r="4313" spans="1:4" ht="14.25" customHeight="1">
      <c r="A4313" s="36">
        <v>4011275</v>
      </c>
      <c r="B4313" s="17" t="s">
        <v>4372</v>
      </c>
      <c r="C4313" s="36" t="s">
        <v>249</v>
      </c>
      <c r="D4313" s="36">
        <v>110.56</v>
      </c>
    </row>
    <row r="4314" spans="1:4" ht="14.25" customHeight="1">
      <c r="A4314" s="36">
        <v>4011549</v>
      </c>
      <c r="B4314" s="17" t="s">
        <v>4373</v>
      </c>
      <c r="C4314" s="36" t="s">
        <v>249</v>
      </c>
      <c r="D4314" s="36">
        <v>241.75</v>
      </c>
    </row>
    <row r="4315" spans="1:4" ht="14.25" customHeight="1">
      <c r="A4315" s="36">
        <v>4011548</v>
      </c>
      <c r="B4315" s="17" t="s">
        <v>4374</v>
      </c>
      <c r="C4315" s="36" t="s">
        <v>249</v>
      </c>
      <c r="D4315" s="36">
        <v>111.32</v>
      </c>
    </row>
    <row r="4316" spans="1:4" ht="14.25" customHeight="1">
      <c r="A4316" s="36">
        <v>4011278</v>
      </c>
      <c r="B4316" s="17" t="s">
        <v>4375</v>
      </c>
      <c r="C4316" s="36" t="s">
        <v>249</v>
      </c>
      <c r="D4316" s="36">
        <v>285.08</v>
      </c>
    </row>
    <row r="4317" spans="1:4" ht="14.25" customHeight="1">
      <c r="A4317" s="36">
        <v>4011277</v>
      </c>
      <c r="B4317" s="17" t="s">
        <v>4376</v>
      </c>
      <c r="C4317" s="36" t="s">
        <v>249</v>
      </c>
      <c r="D4317" s="36">
        <v>157.15</v>
      </c>
    </row>
    <row r="4318" spans="1:4" ht="14.25" customHeight="1">
      <c r="A4318" s="36">
        <v>4011561</v>
      </c>
      <c r="B4318" s="17" t="s">
        <v>4377</v>
      </c>
      <c r="C4318" s="36" t="s">
        <v>249</v>
      </c>
      <c r="D4318" s="36">
        <v>285.83999999999997</v>
      </c>
    </row>
    <row r="4319" spans="1:4" ht="14.25" customHeight="1">
      <c r="A4319" s="36">
        <v>4011560</v>
      </c>
      <c r="B4319" s="17" t="s">
        <v>4378</v>
      </c>
      <c r="C4319" s="36" t="s">
        <v>249</v>
      </c>
      <c r="D4319" s="36">
        <v>157.91</v>
      </c>
    </row>
    <row r="4320" spans="1:4" ht="14.25" customHeight="1">
      <c r="A4320" s="36">
        <v>4011282</v>
      </c>
      <c r="B4320" s="17" t="s">
        <v>4379</v>
      </c>
      <c r="C4320" s="36" t="s">
        <v>249</v>
      </c>
      <c r="D4320" s="36">
        <v>213.51</v>
      </c>
    </row>
    <row r="4321" spans="1:4" ht="14.25" customHeight="1">
      <c r="A4321" s="36">
        <v>4011281</v>
      </c>
      <c r="B4321" s="17" t="s">
        <v>4380</v>
      </c>
      <c r="C4321" s="36" t="s">
        <v>249</v>
      </c>
      <c r="D4321" s="36">
        <v>96.29</v>
      </c>
    </row>
    <row r="4322" spans="1:4" ht="14.25" customHeight="1">
      <c r="A4322" s="36">
        <v>4011279</v>
      </c>
      <c r="B4322" s="17" t="s">
        <v>4381</v>
      </c>
      <c r="C4322" s="36" t="s">
        <v>249</v>
      </c>
      <c r="D4322" s="36">
        <v>207.54</v>
      </c>
    </row>
    <row r="4323" spans="1:4" ht="14.25" customHeight="1">
      <c r="A4323" s="36">
        <v>4011280</v>
      </c>
      <c r="B4323" s="17" t="s">
        <v>4382</v>
      </c>
      <c r="C4323" s="36" t="s">
        <v>249</v>
      </c>
      <c r="D4323" s="36">
        <v>90.33</v>
      </c>
    </row>
    <row r="4324" spans="1:4" ht="14.25" customHeight="1">
      <c r="A4324" s="36">
        <v>4011327</v>
      </c>
      <c r="B4324" s="17" t="s">
        <v>4383</v>
      </c>
      <c r="C4324" s="36" t="s">
        <v>249</v>
      </c>
      <c r="D4324" s="36">
        <v>36.32</v>
      </c>
    </row>
    <row r="4325" spans="1:4" ht="14.25" customHeight="1">
      <c r="A4325" s="36">
        <v>4011325</v>
      </c>
      <c r="B4325" s="17" t="s">
        <v>4384</v>
      </c>
      <c r="C4325" s="36" t="s">
        <v>249</v>
      </c>
      <c r="D4325" s="36">
        <v>21.37</v>
      </c>
    </row>
    <row r="4326" spans="1:4" ht="14.25" customHeight="1">
      <c r="A4326" s="36">
        <v>4011454</v>
      </c>
      <c r="B4326" s="17" t="s">
        <v>4385</v>
      </c>
      <c r="C4326" s="36" t="s">
        <v>4313</v>
      </c>
      <c r="D4326" s="36">
        <v>207.37</v>
      </c>
    </row>
    <row r="4327" spans="1:4" ht="14.25" customHeight="1">
      <c r="A4327" s="36">
        <v>4011453</v>
      </c>
      <c r="B4327" s="17" t="s">
        <v>4386</v>
      </c>
      <c r="C4327" s="36" t="s">
        <v>4313</v>
      </c>
      <c r="D4327" s="36">
        <v>142.72999999999999</v>
      </c>
    </row>
    <row r="4328" spans="1:4" ht="14.25" customHeight="1">
      <c r="A4328" s="36">
        <v>4011455</v>
      </c>
      <c r="B4328" s="17" t="s">
        <v>4387</v>
      </c>
      <c r="C4328" s="36" t="s">
        <v>4313</v>
      </c>
      <c r="D4328" s="36">
        <v>17.739999999999998</v>
      </c>
    </row>
    <row r="4329" spans="1:4" ht="14.25" customHeight="1">
      <c r="A4329" s="36">
        <v>4011459</v>
      </c>
      <c r="B4329" s="17" t="s">
        <v>4388</v>
      </c>
      <c r="C4329" s="36" t="s">
        <v>4313</v>
      </c>
      <c r="D4329" s="36">
        <v>211.73</v>
      </c>
    </row>
    <row r="4330" spans="1:4" ht="14.25" customHeight="1">
      <c r="A4330" s="36">
        <v>4011458</v>
      </c>
      <c r="B4330" s="17" t="s">
        <v>4389</v>
      </c>
      <c r="C4330" s="36" t="s">
        <v>4313</v>
      </c>
      <c r="D4330" s="36">
        <v>145.99</v>
      </c>
    </row>
    <row r="4331" spans="1:4" ht="14.25" customHeight="1">
      <c r="A4331" s="36">
        <v>4011463</v>
      </c>
      <c r="B4331" s="17" t="s">
        <v>4390</v>
      </c>
      <c r="C4331" s="36" t="s">
        <v>4313</v>
      </c>
      <c r="D4331" s="36">
        <v>213.04</v>
      </c>
    </row>
    <row r="4332" spans="1:4" ht="14.25" customHeight="1">
      <c r="A4332" s="36">
        <v>4011462</v>
      </c>
      <c r="B4332" s="17" t="s">
        <v>4391</v>
      </c>
      <c r="C4332" s="36" t="s">
        <v>4313</v>
      </c>
      <c r="D4332" s="36">
        <v>144.37</v>
      </c>
    </row>
    <row r="4333" spans="1:4" ht="14.25" customHeight="1">
      <c r="A4333" s="36">
        <v>4011464</v>
      </c>
      <c r="B4333" s="17" t="s">
        <v>4392</v>
      </c>
      <c r="C4333" s="36" t="s">
        <v>4313</v>
      </c>
      <c r="D4333" s="36">
        <v>17.739999999999998</v>
      </c>
    </row>
    <row r="4334" spans="1:4" ht="14.25" customHeight="1">
      <c r="A4334" s="36">
        <v>4011457</v>
      </c>
      <c r="B4334" s="17" t="s">
        <v>4393</v>
      </c>
      <c r="C4334" s="36" t="s">
        <v>4313</v>
      </c>
      <c r="D4334" s="36">
        <v>208.96</v>
      </c>
    </row>
    <row r="4335" spans="1:4" ht="14.25" customHeight="1">
      <c r="A4335" s="36">
        <v>4011456</v>
      </c>
      <c r="B4335" s="17" t="s">
        <v>4394</v>
      </c>
      <c r="C4335" s="36" t="s">
        <v>4313</v>
      </c>
      <c r="D4335" s="36">
        <v>142.97</v>
      </c>
    </row>
    <row r="4336" spans="1:4" ht="14.25" customHeight="1">
      <c r="A4336" s="36">
        <v>4011461</v>
      </c>
      <c r="B4336" s="17" t="s">
        <v>4395</v>
      </c>
      <c r="C4336" s="36" t="s">
        <v>4313</v>
      </c>
      <c r="D4336" s="36">
        <v>212.3</v>
      </c>
    </row>
    <row r="4337" spans="1:4" ht="14.25" customHeight="1">
      <c r="A4337" s="36">
        <v>4011460</v>
      </c>
      <c r="B4337" s="17" t="s">
        <v>4396</v>
      </c>
      <c r="C4337" s="36" t="s">
        <v>4313</v>
      </c>
      <c r="D4337" s="36">
        <v>146.25</v>
      </c>
    </row>
    <row r="4338" spans="1:4" ht="14.25" customHeight="1">
      <c r="A4338" s="36">
        <v>4011466</v>
      </c>
      <c r="B4338" s="17" t="s">
        <v>4397</v>
      </c>
      <c r="C4338" s="36" t="s">
        <v>4313</v>
      </c>
      <c r="D4338" s="36">
        <v>219.83</v>
      </c>
    </row>
    <row r="4339" spans="1:4" ht="14.25" customHeight="1">
      <c r="A4339" s="36">
        <v>4011465</v>
      </c>
      <c r="B4339" s="17" t="s">
        <v>4398</v>
      </c>
      <c r="C4339" s="36" t="s">
        <v>4313</v>
      </c>
      <c r="D4339" s="36">
        <v>149.94</v>
      </c>
    </row>
    <row r="4340" spans="1:4" ht="14.25" customHeight="1">
      <c r="A4340" s="36">
        <v>4011469</v>
      </c>
      <c r="B4340" s="17" t="s">
        <v>4399</v>
      </c>
      <c r="C4340" s="36" t="s">
        <v>4313</v>
      </c>
      <c r="D4340" s="36">
        <v>250.95</v>
      </c>
    </row>
    <row r="4341" spans="1:4" ht="14.25" customHeight="1">
      <c r="A4341" s="36">
        <v>4011473</v>
      </c>
      <c r="B4341" s="17" t="s">
        <v>4400</v>
      </c>
      <c r="C4341" s="36" t="s">
        <v>4313</v>
      </c>
      <c r="D4341" s="36">
        <v>197.34</v>
      </c>
    </row>
    <row r="4342" spans="1:4" ht="14.25" customHeight="1">
      <c r="A4342" s="36">
        <v>4011470</v>
      </c>
      <c r="B4342" s="17" t="s">
        <v>4401</v>
      </c>
      <c r="C4342" s="36" t="s">
        <v>4313</v>
      </c>
      <c r="D4342" s="36">
        <v>255.02</v>
      </c>
    </row>
    <row r="4343" spans="1:4" ht="14.25" customHeight="1">
      <c r="A4343" s="36">
        <v>4011474</v>
      </c>
      <c r="B4343" s="17" t="s">
        <v>4402</v>
      </c>
      <c r="C4343" s="36" t="s">
        <v>4313</v>
      </c>
      <c r="D4343" s="36">
        <v>202.08</v>
      </c>
    </row>
    <row r="4344" spans="1:4" ht="14.25" customHeight="1">
      <c r="A4344" s="36">
        <v>4011471</v>
      </c>
      <c r="B4344" s="17" t="s">
        <v>4403</v>
      </c>
      <c r="C4344" s="36" t="s">
        <v>4313</v>
      </c>
      <c r="D4344" s="36">
        <v>256.17</v>
      </c>
    </row>
    <row r="4345" spans="1:4" ht="14.25" customHeight="1">
      <c r="A4345" s="36">
        <v>4011475</v>
      </c>
      <c r="B4345" s="17" t="s">
        <v>4404</v>
      </c>
      <c r="C4345" s="36" t="s">
        <v>4313</v>
      </c>
      <c r="D4345" s="36">
        <v>204.43</v>
      </c>
    </row>
    <row r="4346" spans="1:4" ht="14.25" customHeight="1">
      <c r="A4346" s="36">
        <v>4011472</v>
      </c>
      <c r="B4346" s="17" t="s">
        <v>4405</v>
      </c>
      <c r="C4346" s="36" t="s">
        <v>4313</v>
      </c>
      <c r="D4346" s="36">
        <v>251.67</v>
      </c>
    </row>
    <row r="4347" spans="1:4" ht="14.25" customHeight="1">
      <c r="A4347" s="36">
        <v>4011476</v>
      </c>
      <c r="B4347" s="17" t="s">
        <v>4406</v>
      </c>
      <c r="C4347" s="36" t="s">
        <v>4313</v>
      </c>
      <c r="D4347" s="36">
        <v>197.08</v>
      </c>
    </row>
    <row r="4348" spans="1:4" ht="14.25" customHeight="1">
      <c r="A4348" s="36">
        <v>4011478</v>
      </c>
      <c r="B4348" s="17" t="s">
        <v>4407</v>
      </c>
      <c r="C4348" s="36" t="s">
        <v>4313</v>
      </c>
      <c r="D4348" s="36">
        <v>181.81</v>
      </c>
    </row>
    <row r="4349" spans="1:4" ht="14.25" customHeight="1">
      <c r="A4349" s="36">
        <v>4011477</v>
      </c>
      <c r="B4349" s="17" t="s">
        <v>4408</v>
      </c>
      <c r="C4349" s="36" t="s">
        <v>4313</v>
      </c>
      <c r="D4349" s="36">
        <v>145.87</v>
      </c>
    </row>
    <row r="4350" spans="1:4" ht="14.25" customHeight="1">
      <c r="A4350" s="36">
        <v>4011538</v>
      </c>
      <c r="B4350" s="17" t="s">
        <v>4409</v>
      </c>
      <c r="C4350" s="36" t="s">
        <v>1488</v>
      </c>
      <c r="D4350" s="36">
        <v>0.17</v>
      </c>
    </row>
    <row r="4351" spans="1:4" ht="14.25" customHeight="1">
      <c r="A4351" s="36">
        <v>4016096</v>
      </c>
      <c r="B4351" s="17" t="s">
        <v>4410</v>
      </c>
      <c r="C4351" s="36" t="s">
        <v>249</v>
      </c>
      <c r="D4351" s="36">
        <v>1.59</v>
      </c>
    </row>
    <row r="4352" spans="1:4" ht="14.25" customHeight="1">
      <c r="A4352" s="36">
        <v>4016008</v>
      </c>
      <c r="B4352" s="17" t="s">
        <v>4411</v>
      </c>
      <c r="C4352" s="36" t="s">
        <v>249</v>
      </c>
      <c r="D4352" s="36">
        <v>3.75</v>
      </c>
    </row>
    <row r="4353" spans="1:4" ht="14.25" customHeight="1">
      <c r="A4353" s="36">
        <v>4016007</v>
      </c>
      <c r="B4353" s="17" t="s">
        <v>4412</v>
      </c>
      <c r="C4353" s="36" t="s">
        <v>249</v>
      </c>
      <c r="D4353" s="36">
        <v>4.67</v>
      </c>
    </row>
    <row r="4354" spans="1:4" ht="14.25" customHeight="1">
      <c r="A4354" s="36">
        <v>4015612</v>
      </c>
      <c r="B4354" s="17" t="s">
        <v>4413</v>
      </c>
      <c r="C4354" s="36" t="s">
        <v>249</v>
      </c>
      <c r="D4354" s="36">
        <v>12.08</v>
      </c>
    </row>
    <row r="4355" spans="1:4" ht="14.25" customHeight="1">
      <c r="A4355" s="36">
        <v>4011479</v>
      </c>
      <c r="B4355" s="17" t="s">
        <v>4414</v>
      </c>
      <c r="C4355" s="36" t="s">
        <v>249</v>
      </c>
      <c r="D4355" s="36">
        <v>53.72</v>
      </c>
    </row>
    <row r="4356" spans="1:4" ht="14.25" customHeight="1">
      <c r="A4356" s="36">
        <v>4011480</v>
      </c>
      <c r="B4356" s="17" t="s">
        <v>4415</v>
      </c>
      <c r="C4356" s="36" t="s">
        <v>249</v>
      </c>
      <c r="D4356" s="36">
        <v>72.84</v>
      </c>
    </row>
    <row r="4357" spans="1:4" ht="14.25" customHeight="1">
      <c r="A4357" s="36">
        <v>4011562</v>
      </c>
      <c r="B4357" s="17" t="s">
        <v>4416</v>
      </c>
      <c r="C4357" s="36" t="s">
        <v>1488</v>
      </c>
      <c r="D4357" s="36">
        <v>35.1</v>
      </c>
    </row>
    <row r="4358" spans="1:4" ht="14.25" customHeight="1">
      <c r="A4358" s="36">
        <v>4011351</v>
      </c>
      <c r="B4358" s="17" t="s">
        <v>4417</v>
      </c>
      <c r="C4358" s="36" t="s">
        <v>1488</v>
      </c>
      <c r="D4358" s="36">
        <v>0.38</v>
      </c>
    </row>
    <row r="4359" spans="1:4" ht="14.25" customHeight="1">
      <c r="A4359" s="36">
        <v>4011352</v>
      </c>
      <c r="B4359" s="17" t="s">
        <v>4418</v>
      </c>
      <c r="C4359" s="36" t="s">
        <v>1488</v>
      </c>
      <c r="D4359" s="36">
        <v>0.41</v>
      </c>
    </row>
    <row r="4360" spans="1:4" ht="14.25" customHeight="1">
      <c r="A4360" s="36">
        <v>4011402</v>
      </c>
      <c r="B4360" s="17" t="s">
        <v>4419</v>
      </c>
      <c r="C4360" s="36" t="s">
        <v>1488</v>
      </c>
      <c r="D4360" s="36">
        <v>0.93</v>
      </c>
    </row>
    <row r="4361" spans="1:4" ht="14.25" customHeight="1">
      <c r="A4361" s="36">
        <v>4011401</v>
      </c>
      <c r="B4361" s="17" t="s">
        <v>4420</v>
      </c>
      <c r="C4361" s="36" t="s">
        <v>1488</v>
      </c>
      <c r="D4361" s="36">
        <v>0.59</v>
      </c>
    </row>
    <row r="4362" spans="1:4" ht="14.25" customHeight="1">
      <c r="A4362" s="36">
        <v>4011404</v>
      </c>
      <c r="B4362" s="17" t="s">
        <v>4421</v>
      </c>
      <c r="C4362" s="36" t="s">
        <v>1488</v>
      </c>
      <c r="D4362" s="36">
        <v>0.65</v>
      </c>
    </row>
    <row r="4363" spans="1:4" ht="14.25" customHeight="1">
      <c r="A4363" s="36">
        <v>4011403</v>
      </c>
      <c r="B4363" s="17" t="s">
        <v>4422</v>
      </c>
      <c r="C4363" s="36" t="s">
        <v>1488</v>
      </c>
      <c r="D4363" s="36">
        <v>0.41</v>
      </c>
    </row>
    <row r="4364" spans="1:4" ht="14.25" customHeight="1">
      <c r="A4364" s="36">
        <v>4011406</v>
      </c>
      <c r="B4364" s="17" t="s">
        <v>4423</v>
      </c>
      <c r="C4364" s="36" t="s">
        <v>1488</v>
      </c>
      <c r="D4364" s="36">
        <v>1.2</v>
      </c>
    </row>
    <row r="4365" spans="1:4" ht="14.25" customHeight="1">
      <c r="A4365" s="36">
        <v>4011405</v>
      </c>
      <c r="B4365" s="17" t="s">
        <v>4424</v>
      </c>
      <c r="C4365" s="36" t="s">
        <v>1488</v>
      </c>
      <c r="D4365" s="36">
        <v>0.77</v>
      </c>
    </row>
    <row r="4366" spans="1:4" ht="14.25" customHeight="1">
      <c r="A4366" s="36">
        <v>4011392</v>
      </c>
      <c r="B4366" s="17" t="s">
        <v>4425</v>
      </c>
      <c r="C4366" s="36" t="s">
        <v>249</v>
      </c>
      <c r="D4366" s="36">
        <v>240.69</v>
      </c>
    </row>
    <row r="4367" spans="1:4" ht="14.25" customHeight="1">
      <c r="A4367" s="36">
        <v>4011391</v>
      </c>
      <c r="B4367" s="17" t="s">
        <v>4426</v>
      </c>
      <c r="C4367" s="36" t="s">
        <v>249</v>
      </c>
      <c r="D4367" s="36">
        <v>126.49</v>
      </c>
    </row>
    <row r="4368" spans="1:4" ht="14.25" customHeight="1">
      <c r="A4368" s="36">
        <v>4011394</v>
      </c>
      <c r="B4368" s="17" t="s">
        <v>4427</v>
      </c>
      <c r="C4368" s="36" t="s">
        <v>249</v>
      </c>
      <c r="D4368" s="36">
        <v>241.22</v>
      </c>
    </row>
    <row r="4369" spans="1:4" ht="14.25" customHeight="1">
      <c r="A4369" s="36">
        <v>4011393</v>
      </c>
      <c r="B4369" s="17" t="s">
        <v>4428</v>
      </c>
      <c r="C4369" s="36" t="s">
        <v>249</v>
      </c>
      <c r="D4369" s="36">
        <v>127.07</v>
      </c>
    </row>
    <row r="4370" spans="1:4" ht="14.25" customHeight="1">
      <c r="A4370" s="36">
        <v>4011396</v>
      </c>
      <c r="B4370" s="17" t="s">
        <v>4429</v>
      </c>
      <c r="C4370" s="36" t="s">
        <v>249</v>
      </c>
      <c r="D4370" s="36">
        <v>242.72</v>
      </c>
    </row>
    <row r="4371" spans="1:4" ht="14.25" customHeight="1">
      <c r="A4371" s="36">
        <v>4011395</v>
      </c>
      <c r="B4371" s="17" t="s">
        <v>4430</v>
      </c>
      <c r="C4371" s="36" t="s">
        <v>249</v>
      </c>
      <c r="D4371" s="36">
        <v>127.74</v>
      </c>
    </row>
    <row r="4372" spans="1:4" ht="14.25" customHeight="1">
      <c r="A4372" s="36">
        <v>4011398</v>
      </c>
      <c r="B4372" s="17" t="s">
        <v>4431</v>
      </c>
      <c r="C4372" s="36" t="s">
        <v>249</v>
      </c>
      <c r="D4372" s="36">
        <v>244.32</v>
      </c>
    </row>
    <row r="4373" spans="1:4" ht="14.25" customHeight="1">
      <c r="A4373" s="36">
        <v>4011397</v>
      </c>
      <c r="B4373" s="17" t="s">
        <v>4432</v>
      </c>
      <c r="C4373" s="36" t="s">
        <v>249</v>
      </c>
      <c r="D4373" s="36">
        <v>128.08000000000001</v>
      </c>
    </row>
    <row r="4374" spans="1:4" ht="14.25" customHeight="1">
      <c r="A4374" s="36">
        <v>4011400</v>
      </c>
      <c r="B4374" s="17" t="s">
        <v>4433</v>
      </c>
      <c r="C4374" s="36" t="s">
        <v>249</v>
      </c>
      <c r="D4374" s="36">
        <v>256.36</v>
      </c>
    </row>
    <row r="4375" spans="1:4" ht="14.25" customHeight="1">
      <c r="A4375" s="36">
        <v>4011399</v>
      </c>
      <c r="B4375" s="17" t="s">
        <v>4434</v>
      </c>
      <c r="C4375" s="36" t="s">
        <v>249</v>
      </c>
      <c r="D4375" s="36">
        <v>145.06</v>
      </c>
    </row>
    <row r="4376" spans="1:4" ht="14.25" customHeight="1">
      <c r="A4376" s="36">
        <v>4011490</v>
      </c>
      <c r="B4376" s="17" t="s">
        <v>4435</v>
      </c>
      <c r="C4376" s="36" t="s">
        <v>1488</v>
      </c>
      <c r="D4376" s="36">
        <v>5.38</v>
      </c>
    </row>
    <row r="4377" spans="1:4" ht="14.25" customHeight="1">
      <c r="A4377" s="36">
        <v>4011536</v>
      </c>
      <c r="B4377" s="17" t="s">
        <v>4436</v>
      </c>
      <c r="C4377" s="36" t="s">
        <v>1488</v>
      </c>
      <c r="D4377" s="36">
        <v>1.8</v>
      </c>
    </row>
    <row r="4378" spans="1:4" ht="14.25" customHeight="1">
      <c r="A4378" s="36">
        <v>4011415</v>
      </c>
      <c r="B4378" s="17" t="s">
        <v>4437</v>
      </c>
      <c r="C4378" s="36" t="s">
        <v>4313</v>
      </c>
      <c r="D4378" s="36">
        <v>196.91</v>
      </c>
    </row>
    <row r="4379" spans="1:4" ht="14.25" customHeight="1">
      <c r="A4379" s="36">
        <v>4011416</v>
      </c>
      <c r="B4379" s="17" t="s">
        <v>4438</v>
      </c>
      <c r="C4379" s="36" t="s">
        <v>4313</v>
      </c>
      <c r="D4379" s="36">
        <v>145.01</v>
      </c>
    </row>
    <row r="4380" spans="1:4" ht="14.25" customHeight="1">
      <c r="A4380" s="36">
        <v>4011408</v>
      </c>
      <c r="B4380" s="17" t="s">
        <v>4439</v>
      </c>
      <c r="C4380" s="36" t="s">
        <v>1488</v>
      </c>
      <c r="D4380" s="36">
        <v>2.41</v>
      </c>
    </row>
    <row r="4381" spans="1:4" ht="14.25" customHeight="1">
      <c r="A4381" s="36">
        <v>4011407</v>
      </c>
      <c r="B4381" s="17" t="s">
        <v>4440</v>
      </c>
      <c r="C4381" s="36" t="s">
        <v>1488</v>
      </c>
      <c r="D4381" s="36">
        <v>1.75</v>
      </c>
    </row>
    <row r="4382" spans="1:4" ht="14.25" customHeight="1">
      <c r="A4382" s="36">
        <v>4011410</v>
      </c>
      <c r="B4382" s="17" t="s">
        <v>4441</v>
      </c>
      <c r="C4382" s="36" t="s">
        <v>1488</v>
      </c>
      <c r="D4382" s="36">
        <v>4.53</v>
      </c>
    </row>
    <row r="4383" spans="1:4" ht="14.25" customHeight="1">
      <c r="A4383" s="36">
        <v>4011409</v>
      </c>
      <c r="B4383" s="17" t="s">
        <v>4442</v>
      </c>
      <c r="C4383" s="36" t="s">
        <v>1488</v>
      </c>
      <c r="D4383" s="36">
        <v>3.27</v>
      </c>
    </row>
    <row r="4384" spans="1:4" ht="14.25" customHeight="1">
      <c r="A4384" s="36">
        <v>4011412</v>
      </c>
      <c r="B4384" s="17" t="s">
        <v>4443</v>
      </c>
      <c r="C4384" s="36" t="s">
        <v>1488</v>
      </c>
      <c r="D4384" s="36">
        <v>6.22</v>
      </c>
    </row>
    <row r="4385" spans="1:4" ht="14.25" customHeight="1">
      <c r="A4385" s="36">
        <v>4011411</v>
      </c>
      <c r="B4385" s="17" t="s">
        <v>4444</v>
      </c>
      <c r="C4385" s="36" t="s">
        <v>1488</v>
      </c>
      <c r="D4385" s="36">
        <v>4.54</v>
      </c>
    </row>
    <row r="4386" spans="1:4" ht="14.25" customHeight="1">
      <c r="A4386" s="36">
        <v>4011520</v>
      </c>
      <c r="B4386" s="17" t="s">
        <v>4445</v>
      </c>
      <c r="C4386" s="36" t="s">
        <v>249</v>
      </c>
      <c r="D4386" s="36">
        <v>569.89</v>
      </c>
    </row>
    <row r="4387" spans="1:4" ht="14.25" customHeight="1">
      <c r="A4387" s="36">
        <v>4011507</v>
      </c>
      <c r="B4387" s="17" t="s">
        <v>4446</v>
      </c>
      <c r="C4387" s="36" t="s">
        <v>249</v>
      </c>
      <c r="D4387" s="36">
        <v>400.03</v>
      </c>
    </row>
    <row r="4388" spans="1:4" ht="14.25" customHeight="1">
      <c r="A4388" s="36">
        <v>4011535</v>
      </c>
      <c r="B4388" s="17" t="s">
        <v>4447</v>
      </c>
      <c r="C4388" s="36" t="s">
        <v>249</v>
      </c>
      <c r="D4388" s="36">
        <v>428.81</v>
      </c>
    </row>
    <row r="4389" spans="1:4" ht="14.25" customHeight="1">
      <c r="A4389" s="36">
        <v>4011534</v>
      </c>
      <c r="B4389" s="17" t="s">
        <v>4448</v>
      </c>
      <c r="C4389" s="36" t="s">
        <v>249</v>
      </c>
      <c r="D4389" s="36">
        <v>297.16000000000003</v>
      </c>
    </row>
    <row r="4390" spans="1:4" ht="14.25" customHeight="1">
      <c r="A4390" s="36">
        <v>4011533</v>
      </c>
      <c r="B4390" s="17" t="s">
        <v>4449</v>
      </c>
      <c r="C4390" s="36" t="s">
        <v>249</v>
      </c>
      <c r="D4390" s="36">
        <v>434.42</v>
      </c>
    </row>
    <row r="4391" spans="1:4" ht="14.25" customHeight="1">
      <c r="A4391" s="36">
        <v>4011532</v>
      </c>
      <c r="B4391" s="17" t="s">
        <v>4450</v>
      </c>
      <c r="C4391" s="36" t="s">
        <v>249</v>
      </c>
      <c r="D4391" s="36">
        <v>302.77</v>
      </c>
    </row>
    <row r="4392" spans="1:4" ht="14.25" customHeight="1">
      <c r="A4392" s="36">
        <v>4011492</v>
      </c>
      <c r="B4392" s="17" t="s">
        <v>4451</v>
      </c>
      <c r="C4392" s="36" t="s">
        <v>249</v>
      </c>
      <c r="D4392" s="36">
        <v>354.62</v>
      </c>
    </row>
    <row r="4393" spans="1:4" ht="14.25" customHeight="1">
      <c r="A4393" s="36">
        <v>4011491</v>
      </c>
      <c r="B4393" s="17" t="s">
        <v>4452</v>
      </c>
      <c r="C4393" s="36" t="s">
        <v>249</v>
      </c>
      <c r="D4393" s="36">
        <v>227.05</v>
      </c>
    </row>
    <row r="4394" spans="1:4" ht="14.25" customHeight="1">
      <c r="A4394" s="36">
        <v>4011353</v>
      </c>
      <c r="B4394" s="17" t="s">
        <v>4453</v>
      </c>
      <c r="C4394" s="36" t="s">
        <v>1488</v>
      </c>
      <c r="D4394" s="36">
        <v>0.28999999999999998</v>
      </c>
    </row>
    <row r="4395" spans="1:4" ht="14.25" customHeight="1">
      <c r="A4395" s="36">
        <v>4011354</v>
      </c>
      <c r="B4395" s="17" t="s">
        <v>4454</v>
      </c>
      <c r="C4395" s="36" t="s">
        <v>1488</v>
      </c>
      <c r="D4395" s="36">
        <v>0.28999999999999998</v>
      </c>
    </row>
    <row r="4396" spans="1:4" ht="14.25" customHeight="1">
      <c r="A4396" s="36">
        <v>4011418</v>
      </c>
      <c r="B4396" s="17" t="s">
        <v>4455</v>
      </c>
      <c r="C4396" s="36" t="s">
        <v>249</v>
      </c>
      <c r="D4396" s="36">
        <v>338.06</v>
      </c>
    </row>
    <row r="4397" spans="1:4" ht="14.25" customHeight="1">
      <c r="A4397" s="36">
        <v>4011417</v>
      </c>
      <c r="B4397" s="17" t="s">
        <v>4456</v>
      </c>
      <c r="C4397" s="36" t="s">
        <v>249</v>
      </c>
      <c r="D4397" s="36">
        <v>191.84</v>
      </c>
    </row>
    <row r="4398" spans="1:4" ht="14.25" customHeight="1">
      <c r="A4398" s="36">
        <v>4011420</v>
      </c>
      <c r="B4398" s="17" t="s">
        <v>4457</v>
      </c>
      <c r="C4398" s="36" t="s">
        <v>249</v>
      </c>
      <c r="D4398" s="36">
        <v>341.05</v>
      </c>
    </row>
    <row r="4399" spans="1:4" ht="14.25" customHeight="1">
      <c r="A4399" s="36">
        <v>4011419</v>
      </c>
      <c r="B4399" s="17" t="s">
        <v>4458</v>
      </c>
      <c r="C4399" s="36" t="s">
        <v>249</v>
      </c>
      <c r="D4399" s="36">
        <v>188.61</v>
      </c>
    </row>
    <row r="4400" spans="1:4" ht="14.25" customHeight="1">
      <c r="A4400" s="36">
        <v>4011422</v>
      </c>
      <c r="B4400" s="17" t="s">
        <v>4459</v>
      </c>
      <c r="C4400" s="36" t="s">
        <v>249</v>
      </c>
      <c r="D4400" s="36">
        <v>353.54</v>
      </c>
    </row>
    <row r="4401" spans="1:4" ht="14.25" customHeight="1">
      <c r="A4401" s="36">
        <v>4011421</v>
      </c>
      <c r="B4401" s="17" t="s">
        <v>4460</v>
      </c>
      <c r="C4401" s="36" t="s">
        <v>249</v>
      </c>
      <c r="D4401" s="36">
        <v>205.5</v>
      </c>
    </row>
    <row r="4402" spans="1:4" ht="14.25" customHeight="1">
      <c r="A4402" s="36">
        <v>4011424</v>
      </c>
      <c r="B4402" s="17" t="s">
        <v>4461</v>
      </c>
      <c r="C4402" s="36" t="s">
        <v>249</v>
      </c>
      <c r="D4402" s="36">
        <v>356.87</v>
      </c>
    </row>
    <row r="4403" spans="1:4" ht="14.25" customHeight="1">
      <c r="A4403" s="36">
        <v>4011423</v>
      </c>
      <c r="B4403" s="17" t="s">
        <v>4462</v>
      </c>
      <c r="C4403" s="36" t="s">
        <v>249</v>
      </c>
      <c r="D4403" s="36">
        <v>202.26</v>
      </c>
    </row>
    <row r="4404" spans="1:4" ht="14.25" customHeight="1">
      <c r="A4404" s="36">
        <v>4011426</v>
      </c>
      <c r="B4404" s="17" t="s">
        <v>4463</v>
      </c>
      <c r="C4404" s="36" t="s">
        <v>249</v>
      </c>
      <c r="D4404" s="36">
        <v>338.06</v>
      </c>
    </row>
    <row r="4405" spans="1:4" ht="14.25" customHeight="1">
      <c r="A4405" s="36">
        <v>4011425</v>
      </c>
      <c r="B4405" s="17" t="s">
        <v>4464</v>
      </c>
      <c r="C4405" s="36" t="s">
        <v>249</v>
      </c>
      <c r="D4405" s="36">
        <v>191.84</v>
      </c>
    </row>
    <row r="4406" spans="1:4" ht="14.25" customHeight="1">
      <c r="A4406" s="36">
        <v>4011428</v>
      </c>
      <c r="B4406" s="17" t="s">
        <v>4465</v>
      </c>
      <c r="C4406" s="36" t="s">
        <v>249</v>
      </c>
      <c r="D4406" s="36">
        <v>341.05</v>
      </c>
    </row>
    <row r="4407" spans="1:4" ht="14.25" customHeight="1">
      <c r="A4407" s="36">
        <v>4011427</v>
      </c>
      <c r="B4407" s="17" t="s">
        <v>4466</v>
      </c>
      <c r="C4407" s="36" t="s">
        <v>249</v>
      </c>
      <c r="D4407" s="36">
        <v>188.61</v>
      </c>
    </row>
    <row r="4408" spans="1:4" ht="14.25" customHeight="1">
      <c r="A4408" s="36">
        <v>4011430</v>
      </c>
      <c r="B4408" s="17" t="s">
        <v>4467</v>
      </c>
      <c r="C4408" s="36" t="s">
        <v>249</v>
      </c>
      <c r="D4408" s="36">
        <v>352.26</v>
      </c>
    </row>
    <row r="4409" spans="1:4" ht="14.25" customHeight="1">
      <c r="A4409" s="36">
        <v>4011429</v>
      </c>
      <c r="B4409" s="17" t="s">
        <v>4468</v>
      </c>
      <c r="C4409" s="36" t="s">
        <v>249</v>
      </c>
      <c r="D4409" s="36">
        <v>204.92</v>
      </c>
    </row>
    <row r="4410" spans="1:4" ht="14.25" customHeight="1">
      <c r="A4410" s="36">
        <v>4011432</v>
      </c>
      <c r="B4410" s="17" t="s">
        <v>4469</v>
      </c>
      <c r="C4410" s="36" t="s">
        <v>249</v>
      </c>
      <c r="D4410" s="36">
        <v>355.58</v>
      </c>
    </row>
    <row r="4411" spans="1:4" ht="14.25" customHeight="1">
      <c r="A4411" s="36">
        <v>4011431</v>
      </c>
      <c r="B4411" s="17" t="s">
        <v>4470</v>
      </c>
      <c r="C4411" s="36" t="s">
        <v>249</v>
      </c>
      <c r="D4411" s="36">
        <v>201.71</v>
      </c>
    </row>
    <row r="4412" spans="1:4" ht="14.25" customHeight="1">
      <c r="A4412" s="36">
        <v>4011434</v>
      </c>
      <c r="B4412" s="17" t="s">
        <v>4471</v>
      </c>
      <c r="C4412" s="36" t="s">
        <v>4313</v>
      </c>
      <c r="D4412" s="36">
        <v>206.79</v>
      </c>
    </row>
    <row r="4413" spans="1:4" ht="14.25" customHeight="1">
      <c r="A4413" s="36">
        <v>4011433</v>
      </c>
      <c r="B4413" s="17" t="s">
        <v>4472</v>
      </c>
      <c r="C4413" s="36" t="s">
        <v>4313</v>
      </c>
      <c r="D4413" s="36">
        <v>141.87</v>
      </c>
    </row>
    <row r="4414" spans="1:4" ht="14.25" customHeight="1">
      <c r="A4414" s="36">
        <v>4011436</v>
      </c>
      <c r="B4414" s="17" t="s">
        <v>4473</v>
      </c>
      <c r="C4414" s="36" t="s">
        <v>4313</v>
      </c>
      <c r="D4414" s="36">
        <v>197.95</v>
      </c>
    </row>
    <row r="4415" spans="1:4" ht="14.25" customHeight="1">
      <c r="A4415" s="36">
        <v>4011435</v>
      </c>
      <c r="B4415" s="17" t="s">
        <v>4474</v>
      </c>
      <c r="C4415" s="36" t="s">
        <v>4313</v>
      </c>
      <c r="D4415" s="36">
        <v>131.13</v>
      </c>
    </row>
    <row r="4416" spans="1:4" ht="14.25" customHeight="1">
      <c r="A4416" s="36">
        <v>4011438</v>
      </c>
      <c r="B4416" s="17" t="s">
        <v>4475</v>
      </c>
      <c r="C4416" s="36" t="s">
        <v>4313</v>
      </c>
      <c r="D4416" s="36">
        <v>208.69</v>
      </c>
    </row>
    <row r="4417" spans="1:4" ht="14.25" customHeight="1">
      <c r="A4417" s="36">
        <v>4011437</v>
      </c>
      <c r="B4417" s="17" t="s">
        <v>4476</v>
      </c>
      <c r="C4417" s="36" t="s">
        <v>4313</v>
      </c>
      <c r="D4417" s="36">
        <v>140.33000000000001</v>
      </c>
    </row>
    <row r="4418" spans="1:4" ht="14.25" customHeight="1">
      <c r="A4418" s="36">
        <v>4011440</v>
      </c>
      <c r="B4418" s="17" t="s">
        <v>4477</v>
      </c>
      <c r="C4418" s="36" t="s">
        <v>4313</v>
      </c>
      <c r="D4418" s="36">
        <v>209.71</v>
      </c>
    </row>
    <row r="4419" spans="1:4" ht="14.25" customHeight="1">
      <c r="A4419" s="36">
        <v>4011439</v>
      </c>
      <c r="B4419" s="17" t="s">
        <v>4478</v>
      </c>
      <c r="C4419" s="36" t="s">
        <v>4313</v>
      </c>
      <c r="D4419" s="36">
        <v>146.63999999999999</v>
      </c>
    </row>
    <row r="4420" spans="1:4" ht="14.25" customHeight="1">
      <c r="A4420" s="36">
        <v>4011442</v>
      </c>
      <c r="B4420" s="17" t="s">
        <v>4479</v>
      </c>
      <c r="C4420" s="36" t="s">
        <v>4313</v>
      </c>
      <c r="D4420" s="36">
        <v>209.3</v>
      </c>
    </row>
    <row r="4421" spans="1:4" ht="14.25" customHeight="1">
      <c r="A4421" s="36">
        <v>4011441</v>
      </c>
      <c r="B4421" s="17" t="s">
        <v>4480</v>
      </c>
      <c r="C4421" s="36" t="s">
        <v>4313</v>
      </c>
      <c r="D4421" s="36">
        <v>146.22999999999999</v>
      </c>
    </row>
    <row r="4422" spans="1:4" ht="14.25" customHeight="1">
      <c r="A4422" s="36">
        <v>4011482</v>
      </c>
      <c r="B4422" s="17" t="s">
        <v>4481</v>
      </c>
      <c r="C4422" s="36" t="s">
        <v>249</v>
      </c>
      <c r="D4422" s="36">
        <v>71.48</v>
      </c>
    </row>
    <row r="4423" spans="1:4" ht="14.25" customHeight="1">
      <c r="A4423" s="36">
        <v>4011484</v>
      </c>
      <c r="B4423" s="17" t="s">
        <v>4482</v>
      </c>
      <c r="C4423" s="36" t="s">
        <v>249</v>
      </c>
      <c r="D4423" s="36">
        <v>72.37</v>
      </c>
    </row>
    <row r="4424" spans="1:4" ht="14.25" customHeight="1">
      <c r="A4424" s="36">
        <v>4011483</v>
      </c>
      <c r="B4424" s="17" t="s">
        <v>4483</v>
      </c>
      <c r="C4424" s="36" t="s">
        <v>249</v>
      </c>
      <c r="D4424" s="36">
        <v>49.87</v>
      </c>
    </row>
    <row r="4425" spans="1:4" ht="14.25" customHeight="1">
      <c r="A4425" s="36">
        <v>4011488</v>
      </c>
      <c r="B4425" s="17" t="s">
        <v>4484</v>
      </c>
      <c r="C4425" s="36" t="s">
        <v>249</v>
      </c>
      <c r="D4425" s="36">
        <v>53.22</v>
      </c>
    </row>
    <row r="4426" spans="1:4" ht="14.25" customHeight="1">
      <c r="A4426" s="36">
        <v>4011487</v>
      </c>
      <c r="B4426" s="17" t="s">
        <v>4485</v>
      </c>
      <c r="C4426" s="36" t="s">
        <v>249</v>
      </c>
      <c r="D4426" s="36">
        <v>84.38</v>
      </c>
    </row>
    <row r="4427" spans="1:4" ht="14.25" customHeight="1">
      <c r="A4427" s="36">
        <v>4011486</v>
      </c>
      <c r="B4427" s="17" t="s">
        <v>4486</v>
      </c>
      <c r="C4427" s="36" t="s">
        <v>249</v>
      </c>
      <c r="D4427" s="36">
        <v>112.27</v>
      </c>
    </row>
    <row r="4428" spans="1:4" ht="14.25" customHeight="1">
      <c r="A4428" s="36">
        <v>4011485</v>
      </c>
      <c r="B4428" s="17" t="s">
        <v>4487</v>
      </c>
      <c r="C4428" s="36" t="s">
        <v>249</v>
      </c>
      <c r="D4428" s="36">
        <v>89.78</v>
      </c>
    </row>
    <row r="4429" spans="1:4" ht="14.25" customHeight="1">
      <c r="A4429" s="36">
        <v>4011489</v>
      </c>
      <c r="B4429" s="17" t="s">
        <v>4488</v>
      </c>
      <c r="C4429" s="36" t="s">
        <v>249</v>
      </c>
      <c r="D4429" s="36">
        <v>148.1</v>
      </c>
    </row>
    <row r="4430" spans="1:4" ht="14.25" customHeight="1">
      <c r="A4430" s="36">
        <v>4011481</v>
      </c>
      <c r="B4430" s="17" t="s">
        <v>4489</v>
      </c>
      <c r="C4430" s="36" t="s">
        <v>249</v>
      </c>
      <c r="D4430" s="36">
        <v>31.57</v>
      </c>
    </row>
    <row r="4431" spans="1:4" ht="14.25" customHeight="1">
      <c r="A4431" s="36">
        <v>4011347</v>
      </c>
      <c r="B4431" s="17" t="s">
        <v>4490</v>
      </c>
      <c r="C4431" s="36" t="s">
        <v>249</v>
      </c>
      <c r="D4431" s="36">
        <v>59.93</v>
      </c>
    </row>
    <row r="4432" spans="1:4" ht="14.25" customHeight="1">
      <c r="A4432" s="36">
        <v>4011342</v>
      </c>
      <c r="B4432" s="17" t="s">
        <v>4491</v>
      </c>
      <c r="C4432" s="36" t="s">
        <v>249</v>
      </c>
      <c r="D4432" s="36">
        <v>87.2</v>
      </c>
    </row>
    <row r="4433" spans="1:4" ht="14.25" customHeight="1">
      <c r="A4433" s="36">
        <v>4011344</v>
      </c>
      <c r="B4433" s="17" t="s">
        <v>4492</v>
      </c>
      <c r="C4433" s="36" t="s">
        <v>249</v>
      </c>
      <c r="D4433" s="36">
        <v>50.08</v>
      </c>
    </row>
    <row r="4434" spans="1:4" ht="14.25" customHeight="1">
      <c r="A4434" s="36">
        <v>4011341</v>
      </c>
      <c r="B4434" s="17" t="s">
        <v>4493</v>
      </c>
      <c r="C4434" s="36" t="s">
        <v>249</v>
      </c>
      <c r="D4434" s="36">
        <v>12.01</v>
      </c>
    </row>
    <row r="4435" spans="1:4" ht="14.25" customHeight="1">
      <c r="A4435" s="36">
        <v>4011346</v>
      </c>
      <c r="B4435" s="17" t="s">
        <v>4494</v>
      </c>
      <c r="C4435" s="36" t="s">
        <v>249</v>
      </c>
      <c r="D4435" s="36">
        <v>8.4700000000000006</v>
      </c>
    </row>
    <row r="4436" spans="1:4" ht="14.25" customHeight="1">
      <c r="A4436" s="36">
        <v>4011211</v>
      </c>
      <c r="B4436" s="17" t="s">
        <v>4495</v>
      </c>
      <c r="C4436" s="36" t="s">
        <v>249</v>
      </c>
      <c r="D4436" s="36">
        <v>11.58</v>
      </c>
    </row>
    <row r="4437" spans="1:4" ht="14.25" customHeight="1">
      <c r="A4437" s="36">
        <v>4011304</v>
      </c>
      <c r="B4437" s="17" t="s">
        <v>4496</v>
      </c>
      <c r="C4437" s="36" t="s">
        <v>249</v>
      </c>
      <c r="D4437" s="36">
        <v>61.03</v>
      </c>
    </row>
    <row r="4438" spans="1:4" ht="14.25" customHeight="1">
      <c r="A4438" s="36">
        <v>4011209</v>
      </c>
      <c r="B4438" s="17" t="s">
        <v>4497</v>
      </c>
      <c r="C4438" s="36" t="s">
        <v>1488</v>
      </c>
      <c r="D4438" s="36">
        <v>1.1200000000000001</v>
      </c>
    </row>
    <row r="4439" spans="1:4" ht="14.25" customHeight="1">
      <c r="A4439" s="36">
        <v>4011210</v>
      </c>
      <c r="B4439" s="17" t="s">
        <v>4498</v>
      </c>
      <c r="C4439" s="36" t="s">
        <v>1488</v>
      </c>
      <c r="D4439" s="36">
        <v>1.22</v>
      </c>
    </row>
    <row r="4440" spans="1:4" ht="14.25" customHeight="1">
      <c r="A4440" s="36">
        <v>4011537</v>
      </c>
      <c r="B4440" s="17" t="s">
        <v>4499</v>
      </c>
      <c r="C4440" s="36" t="s">
        <v>132</v>
      </c>
      <c r="D4440" s="36">
        <v>18.8</v>
      </c>
    </row>
    <row r="4441" spans="1:4" ht="14.25" customHeight="1">
      <c r="A4441" s="36">
        <v>4011218</v>
      </c>
      <c r="B4441" s="17" t="s">
        <v>4500</v>
      </c>
      <c r="C4441" s="36" t="s">
        <v>249</v>
      </c>
      <c r="D4441" s="36">
        <v>456.25</v>
      </c>
    </row>
    <row r="4442" spans="1:4" ht="14.25" customHeight="1">
      <c r="A4442" s="36">
        <v>4011217</v>
      </c>
      <c r="B4442" s="17" t="s">
        <v>4501</v>
      </c>
      <c r="C4442" s="36" t="s">
        <v>249</v>
      </c>
      <c r="D4442" s="36">
        <v>270.86</v>
      </c>
    </row>
    <row r="4443" spans="1:4" ht="14.25" customHeight="1">
      <c r="A4443" s="36">
        <v>4011214</v>
      </c>
      <c r="B4443" s="17" t="s">
        <v>4502</v>
      </c>
      <c r="C4443" s="36" t="s">
        <v>249</v>
      </c>
      <c r="D4443" s="36">
        <v>307.45999999999998</v>
      </c>
    </row>
    <row r="4444" spans="1:4" ht="14.25" customHeight="1">
      <c r="A4444" s="36">
        <v>4011213</v>
      </c>
      <c r="B4444" s="17" t="s">
        <v>4503</v>
      </c>
      <c r="C4444" s="36" t="s">
        <v>249</v>
      </c>
      <c r="D4444" s="36">
        <v>174.09</v>
      </c>
    </row>
    <row r="4445" spans="1:4" ht="14.25" customHeight="1">
      <c r="A4445" s="36">
        <v>4011227</v>
      </c>
      <c r="B4445" s="17" t="s">
        <v>4504</v>
      </c>
      <c r="C4445" s="36" t="s">
        <v>249</v>
      </c>
      <c r="D4445" s="36">
        <v>11.58</v>
      </c>
    </row>
    <row r="4446" spans="1:4" ht="14.25" customHeight="1">
      <c r="A4446" s="36">
        <v>4011302</v>
      </c>
      <c r="B4446" s="17" t="s">
        <v>4505</v>
      </c>
      <c r="C4446" s="36" t="s">
        <v>249</v>
      </c>
      <c r="D4446" s="36">
        <v>60.92</v>
      </c>
    </row>
    <row r="4447" spans="1:4" ht="14.25" customHeight="1">
      <c r="A4447" s="36">
        <v>4011300</v>
      </c>
      <c r="B4447" s="17" t="s">
        <v>4506</v>
      </c>
      <c r="C4447" s="36" t="s">
        <v>249</v>
      </c>
      <c r="D4447" s="36">
        <v>51.63</v>
      </c>
    </row>
    <row r="4448" spans="1:4" ht="14.25" customHeight="1">
      <c r="A4448" s="36">
        <v>4011306</v>
      </c>
      <c r="B4448" s="17" t="s">
        <v>4507</v>
      </c>
      <c r="C4448" s="36" t="s">
        <v>249</v>
      </c>
      <c r="D4448" s="36">
        <v>96.69</v>
      </c>
    </row>
    <row r="4449" spans="1:4" ht="14.25" customHeight="1">
      <c r="A4449" s="36">
        <v>4011303</v>
      </c>
      <c r="B4449" s="17" t="s">
        <v>4508</v>
      </c>
      <c r="C4449" s="36" t="s">
        <v>249</v>
      </c>
      <c r="D4449" s="36">
        <v>107.65</v>
      </c>
    </row>
    <row r="4450" spans="1:4" ht="14.25" customHeight="1">
      <c r="A4450" s="36">
        <v>4011301</v>
      </c>
      <c r="B4450" s="17" t="s">
        <v>4509</v>
      </c>
      <c r="C4450" s="36" t="s">
        <v>249</v>
      </c>
      <c r="D4450" s="36">
        <v>102.7</v>
      </c>
    </row>
    <row r="4451" spans="1:4" ht="14.25" customHeight="1">
      <c r="A4451" s="36">
        <v>4011228</v>
      </c>
      <c r="B4451" s="17" t="s">
        <v>4510</v>
      </c>
      <c r="C4451" s="36" t="s">
        <v>249</v>
      </c>
      <c r="D4451" s="36">
        <v>12.67</v>
      </c>
    </row>
    <row r="4452" spans="1:4" ht="14.25" customHeight="1">
      <c r="A4452" s="36">
        <v>4011229</v>
      </c>
      <c r="B4452" s="17" t="s">
        <v>4511</v>
      </c>
      <c r="C4452" s="36" t="s">
        <v>249</v>
      </c>
      <c r="D4452" s="36">
        <v>30.84</v>
      </c>
    </row>
    <row r="4453" spans="1:4" ht="14.25" customHeight="1">
      <c r="A4453" s="36">
        <v>4011231</v>
      </c>
      <c r="B4453" s="17" t="s">
        <v>4512</v>
      </c>
      <c r="C4453" s="36" t="s">
        <v>249</v>
      </c>
      <c r="D4453" s="36">
        <v>122.3</v>
      </c>
    </row>
    <row r="4454" spans="1:4" ht="14.25" customHeight="1">
      <c r="A4454" s="36">
        <v>4011230</v>
      </c>
      <c r="B4454" s="17" t="s">
        <v>4513</v>
      </c>
      <c r="C4454" s="36" t="s">
        <v>249</v>
      </c>
      <c r="D4454" s="36">
        <v>86.29</v>
      </c>
    </row>
    <row r="4455" spans="1:4" ht="14.25" customHeight="1">
      <c r="A4455" s="36">
        <v>4011235</v>
      </c>
      <c r="B4455" s="17" t="s">
        <v>4514</v>
      </c>
      <c r="C4455" s="36" t="s">
        <v>249</v>
      </c>
      <c r="D4455" s="36">
        <v>85.85</v>
      </c>
    </row>
    <row r="4456" spans="1:4" ht="14.25" customHeight="1">
      <c r="A4456" s="36">
        <v>4011234</v>
      </c>
      <c r="B4456" s="17" t="s">
        <v>4515</v>
      </c>
      <c r="C4456" s="36" t="s">
        <v>249</v>
      </c>
      <c r="D4456" s="36">
        <v>48.72</v>
      </c>
    </row>
    <row r="4457" spans="1:4" ht="14.25" customHeight="1">
      <c r="A4457" s="36">
        <v>4011233</v>
      </c>
      <c r="B4457" s="17" t="s">
        <v>4516</v>
      </c>
      <c r="C4457" s="36" t="s">
        <v>249</v>
      </c>
      <c r="D4457" s="36">
        <v>72.53</v>
      </c>
    </row>
    <row r="4458" spans="1:4" ht="14.25" customHeight="1">
      <c r="A4458" s="36">
        <v>4011232</v>
      </c>
      <c r="B4458" s="17" t="s">
        <v>4517</v>
      </c>
      <c r="C4458" s="36" t="s">
        <v>249</v>
      </c>
      <c r="D4458" s="36">
        <v>35.4</v>
      </c>
    </row>
    <row r="4459" spans="1:4" ht="14.25" customHeight="1">
      <c r="A4459" s="36">
        <v>4011372</v>
      </c>
      <c r="B4459" s="17" t="s">
        <v>4518</v>
      </c>
      <c r="C4459" s="36" t="s">
        <v>1488</v>
      </c>
      <c r="D4459" s="36">
        <v>6.09</v>
      </c>
    </row>
    <row r="4460" spans="1:4" ht="14.25" customHeight="1">
      <c r="A4460" s="36">
        <v>4011371</v>
      </c>
      <c r="B4460" s="17" t="s">
        <v>4519</v>
      </c>
      <c r="C4460" s="36" t="s">
        <v>1488</v>
      </c>
      <c r="D4460" s="36">
        <v>4.01</v>
      </c>
    </row>
    <row r="4461" spans="1:4" ht="14.25" customHeight="1">
      <c r="A4461" s="36">
        <v>4011378</v>
      </c>
      <c r="B4461" s="17" t="s">
        <v>4520</v>
      </c>
      <c r="C4461" s="36" t="s">
        <v>1488</v>
      </c>
      <c r="D4461" s="36">
        <v>6.09</v>
      </c>
    </row>
    <row r="4462" spans="1:4" ht="14.25" customHeight="1">
      <c r="A4462" s="36">
        <v>4011377</v>
      </c>
      <c r="B4462" s="17" t="s">
        <v>4521</v>
      </c>
      <c r="C4462" s="36" t="s">
        <v>1488</v>
      </c>
      <c r="D4462" s="36">
        <v>4.01</v>
      </c>
    </row>
    <row r="4463" spans="1:4" ht="14.25" customHeight="1">
      <c r="A4463" s="36">
        <v>4011368</v>
      </c>
      <c r="B4463" s="17" t="s">
        <v>4522</v>
      </c>
      <c r="C4463" s="36" t="s">
        <v>1488</v>
      </c>
      <c r="D4463" s="36">
        <v>4.96</v>
      </c>
    </row>
    <row r="4464" spans="1:4" ht="14.25" customHeight="1">
      <c r="A4464" s="36">
        <v>4011367</v>
      </c>
      <c r="B4464" s="17" t="s">
        <v>4523</v>
      </c>
      <c r="C4464" s="36" t="s">
        <v>1488</v>
      </c>
      <c r="D4464" s="36">
        <v>2.88</v>
      </c>
    </row>
    <row r="4465" spans="1:4" ht="14.25" customHeight="1">
      <c r="A4465" s="36">
        <v>4011374</v>
      </c>
      <c r="B4465" s="17" t="s">
        <v>4524</v>
      </c>
      <c r="C4465" s="36" t="s">
        <v>1488</v>
      </c>
      <c r="D4465" s="36">
        <v>4.96</v>
      </c>
    </row>
    <row r="4466" spans="1:4" ht="14.25" customHeight="1">
      <c r="A4466" s="36">
        <v>4011373</v>
      </c>
      <c r="B4466" s="17" t="s">
        <v>4525</v>
      </c>
      <c r="C4466" s="36" t="s">
        <v>1488</v>
      </c>
      <c r="D4466" s="36">
        <v>2.88</v>
      </c>
    </row>
    <row r="4467" spans="1:4" ht="14.25" customHeight="1">
      <c r="A4467" s="36">
        <v>4011370</v>
      </c>
      <c r="B4467" s="17" t="s">
        <v>4526</v>
      </c>
      <c r="C4467" s="36" t="s">
        <v>1488</v>
      </c>
      <c r="D4467" s="36">
        <v>5.57</v>
      </c>
    </row>
    <row r="4468" spans="1:4" ht="14.25" customHeight="1">
      <c r="A4468" s="36">
        <v>4011369</v>
      </c>
      <c r="B4468" s="17" t="s">
        <v>4527</v>
      </c>
      <c r="C4468" s="36" t="s">
        <v>1488</v>
      </c>
      <c r="D4468" s="36">
        <v>3.49</v>
      </c>
    </row>
    <row r="4469" spans="1:4" ht="14.25" customHeight="1">
      <c r="A4469" s="36">
        <v>4011376</v>
      </c>
      <c r="B4469" s="17" t="s">
        <v>4528</v>
      </c>
      <c r="C4469" s="36" t="s">
        <v>1488</v>
      </c>
      <c r="D4469" s="36">
        <v>5.57</v>
      </c>
    </row>
    <row r="4470" spans="1:4" ht="14.25" customHeight="1">
      <c r="A4470" s="36">
        <v>4011375</v>
      </c>
      <c r="B4470" s="17" t="s">
        <v>4529</v>
      </c>
      <c r="C4470" s="36" t="s">
        <v>1488</v>
      </c>
      <c r="D4470" s="36">
        <v>3.49</v>
      </c>
    </row>
    <row r="4471" spans="1:4" ht="14.25" customHeight="1">
      <c r="A4471" s="36">
        <v>4011360</v>
      </c>
      <c r="B4471" s="17" t="s">
        <v>4530</v>
      </c>
      <c r="C4471" s="36" t="s">
        <v>1488</v>
      </c>
      <c r="D4471" s="36">
        <v>2.12</v>
      </c>
    </row>
    <row r="4472" spans="1:4" ht="14.25" customHeight="1">
      <c r="A4472" s="36">
        <v>4011359</v>
      </c>
      <c r="B4472" s="17" t="s">
        <v>4531</v>
      </c>
      <c r="C4472" s="36" t="s">
        <v>1488</v>
      </c>
      <c r="D4472" s="36">
        <v>1.46</v>
      </c>
    </row>
    <row r="4473" spans="1:4" ht="14.25" customHeight="1">
      <c r="A4473" s="36">
        <v>4011366</v>
      </c>
      <c r="B4473" s="17" t="s">
        <v>4532</v>
      </c>
      <c r="C4473" s="36" t="s">
        <v>1488</v>
      </c>
      <c r="D4473" s="36">
        <v>2.12</v>
      </c>
    </row>
    <row r="4474" spans="1:4" ht="14.25" customHeight="1">
      <c r="A4474" s="36">
        <v>4011365</v>
      </c>
      <c r="B4474" s="17" t="s">
        <v>4533</v>
      </c>
      <c r="C4474" s="36" t="s">
        <v>1488</v>
      </c>
      <c r="D4474" s="36">
        <v>1.46</v>
      </c>
    </row>
    <row r="4475" spans="1:4" ht="14.25" customHeight="1">
      <c r="A4475" s="36">
        <v>4011356</v>
      </c>
      <c r="B4475" s="17" t="s">
        <v>4534</v>
      </c>
      <c r="C4475" s="36" t="s">
        <v>1488</v>
      </c>
      <c r="D4475" s="36">
        <v>1.66</v>
      </c>
    </row>
    <row r="4476" spans="1:4" ht="14.25" customHeight="1">
      <c r="A4476" s="36">
        <v>4011355</v>
      </c>
      <c r="B4476" s="17" t="s">
        <v>4535</v>
      </c>
      <c r="C4476" s="36" t="s">
        <v>1488</v>
      </c>
      <c r="D4476" s="36">
        <v>0.99</v>
      </c>
    </row>
    <row r="4477" spans="1:4" ht="14.25" customHeight="1">
      <c r="A4477" s="36">
        <v>4011362</v>
      </c>
      <c r="B4477" s="17" t="s">
        <v>4536</v>
      </c>
      <c r="C4477" s="36" t="s">
        <v>1488</v>
      </c>
      <c r="D4477" s="36">
        <v>1.66</v>
      </c>
    </row>
    <row r="4478" spans="1:4" ht="14.25" customHeight="1">
      <c r="A4478" s="36">
        <v>4011361</v>
      </c>
      <c r="B4478" s="17" t="s">
        <v>4537</v>
      </c>
      <c r="C4478" s="36" t="s">
        <v>1488</v>
      </c>
      <c r="D4478" s="36">
        <v>0.99</v>
      </c>
    </row>
    <row r="4479" spans="1:4" ht="14.25" customHeight="1">
      <c r="A4479" s="36">
        <v>4011358</v>
      </c>
      <c r="B4479" s="17" t="s">
        <v>4538</v>
      </c>
      <c r="C4479" s="36" t="s">
        <v>1488</v>
      </c>
      <c r="D4479" s="36">
        <v>1.9</v>
      </c>
    </row>
    <row r="4480" spans="1:4" ht="14.25" customHeight="1">
      <c r="A4480" s="36">
        <v>4011357</v>
      </c>
      <c r="B4480" s="17" t="s">
        <v>4539</v>
      </c>
      <c r="C4480" s="36" t="s">
        <v>1488</v>
      </c>
      <c r="D4480" s="36">
        <v>1.23</v>
      </c>
    </row>
    <row r="4481" spans="1:4" ht="14.25" customHeight="1">
      <c r="A4481" s="36">
        <v>4011364</v>
      </c>
      <c r="B4481" s="17" t="s">
        <v>4540</v>
      </c>
      <c r="C4481" s="36" t="s">
        <v>1488</v>
      </c>
      <c r="D4481" s="36">
        <v>1.9</v>
      </c>
    </row>
    <row r="4482" spans="1:4" ht="14.25" customHeight="1">
      <c r="A4482" s="36">
        <v>4011363</v>
      </c>
      <c r="B4482" s="17" t="s">
        <v>4541</v>
      </c>
      <c r="C4482" s="36" t="s">
        <v>1488</v>
      </c>
      <c r="D4482" s="36">
        <v>1.23</v>
      </c>
    </row>
    <row r="4483" spans="1:4" ht="14.25" customHeight="1">
      <c r="A4483" s="36">
        <v>4011384</v>
      </c>
      <c r="B4483" s="17" t="s">
        <v>4542</v>
      </c>
      <c r="C4483" s="36" t="s">
        <v>1488</v>
      </c>
      <c r="D4483" s="36">
        <v>6.73</v>
      </c>
    </row>
    <row r="4484" spans="1:4" ht="14.25" customHeight="1">
      <c r="A4484" s="36">
        <v>4011383</v>
      </c>
      <c r="B4484" s="17" t="s">
        <v>4543</v>
      </c>
      <c r="C4484" s="36" t="s">
        <v>1488</v>
      </c>
      <c r="D4484" s="36">
        <v>4.3899999999999997</v>
      </c>
    </row>
    <row r="4485" spans="1:4" ht="14.25" customHeight="1">
      <c r="A4485" s="36">
        <v>4011390</v>
      </c>
      <c r="B4485" s="17" t="s">
        <v>4544</v>
      </c>
      <c r="C4485" s="36" t="s">
        <v>1488</v>
      </c>
      <c r="D4485" s="36">
        <v>6.73</v>
      </c>
    </row>
    <row r="4486" spans="1:4" ht="14.25" customHeight="1">
      <c r="A4486" s="36">
        <v>4011389</v>
      </c>
      <c r="B4486" s="17" t="s">
        <v>4545</v>
      </c>
      <c r="C4486" s="36" t="s">
        <v>1488</v>
      </c>
      <c r="D4486" s="36">
        <v>4.3899999999999997</v>
      </c>
    </row>
    <row r="4487" spans="1:4" ht="14.25" customHeight="1">
      <c r="A4487" s="36">
        <v>4011380</v>
      </c>
      <c r="B4487" s="17" t="s">
        <v>4546</v>
      </c>
      <c r="C4487" s="36" t="s">
        <v>1488</v>
      </c>
      <c r="D4487" s="36">
        <v>5.6</v>
      </c>
    </row>
    <row r="4488" spans="1:4" ht="14.25" customHeight="1">
      <c r="A4488" s="36">
        <v>4011379</v>
      </c>
      <c r="B4488" s="17" t="s">
        <v>4547</v>
      </c>
      <c r="C4488" s="36" t="s">
        <v>1488</v>
      </c>
      <c r="D4488" s="36">
        <v>3.27</v>
      </c>
    </row>
    <row r="4489" spans="1:4" ht="14.25" customHeight="1">
      <c r="A4489" s="36">
        <v>4011386</v>
      </c>
      <c r="B4489" s="17" t="s">
        <v>4548</v>
      </c>
      <c r="C4489" s="36" t="s">
        <v>1488</v>
      </c>
      <c r="D4489" s="36">
        <v>5.6</v>
      </c>
    </row>
    <row r="4490" spans="1:4" ht="14.25" customHeight="1">
      <c r="A4490" s="36">
        <v>4011385</v>
      </c>
      <c r="B4490" s="17" t="s">
        <v>4549</v>
      </c>
      <c r="C4490" s="36" t="s">
        <v>1488</v>
      </c>
      <c r="D4490" s="36">
        <v>3.27</v>
      </c>
    </row>
    <row r="4491" spans="1:4" ht="14.25" customHeight="1">
      <c r="A4491" s="36">
        <v>4011382</v>
      </c>
      <c r="B4491" s="17" t="s">
        <v>4550</v>
      </c>
      <c r="C4491" s="36" t="s">
        <v>1488</v>
      </c>
      <c r="D4491" s="36">
        <v>6.22</v>
      </c>
    </row>
    <row r="4492" spans="1:4" ht="14.25" customHeight="1">
      <c r="A4492" s="36">
        <v>4011381</v>
      </c>
      <c r="B4492" s="17" t="s">
        <v>4551</v>
      </c>
      <c r="C4492" s="36" t="s">
        <v>1488</v>
      </c>
      <c r="D4492" s="36">
        <v>3.88</v>
      </c>
    </row>
    <row r="4493" spans="1:4" ht="14.25" customHeight="1">
      <c r="A4493" s="36">
        <v>4011388</v>
      </c>
      <c r="B4493" s="17" t="s">
        <v>4552</v>
      </c>
      <c r="C4493" s="36" t="s">
        <v>1488</v>
      </c>
      <c r="D4493" s="36">
        <v>6.22</v>
      </c>
    </row>
    <row r="4494" spans="1:4" ht="14.25" customHeight="1">
      <c r="A4494" s="36">
        <v>4011387</v>
      </c>
      <c r="B4494" s="17" t="s">
        <v>4553</v>
      </c>
      <c r="C4494" s="36" t="s">
        <v>1488</v>
      </c>
      <c r="D4494" s="36">
        <v>3.88</v>
      </c>
    </row>
    <row r="4495" spans="1:4" ht="14.25" customHeight="1">
      <c r="A4495" s="36">
        <v>4011212</v>
      </c>
      <c r="B4495" s="17" t="s">
        <v>4554</v>
      </c>
      <c r="C4495" s="36" t="s">
        <v>1488</v>
      </c>
      <c r="D4495" s="36">
        <v>0.06</v>
      </c>
    </row>
    <row r="4496" spans="1:4" ht="14.25" customHeight="1">
      <c r="A4496" s="36">
        <v>4208197</v>
      </c>
      <c r="B4496" s="17" t="s">
        <v>4555</v>
      </c>
      <c r="C4496" s="36" t="s">
        <v>53</v>
      </c>
      <c r="D4496" s="36">
        <v>13533.3</v>
      </c>
    </row>
    <row r="4497" spans="1:4" ht="14.25" customHeight="1">
      <c r="A4497" s="36">
        <v>4208158</v>
      </c>
      <c r="B4497" s="17" t="s">
        <v>4556</v>
      </c>
      <c r="C4497" s="36" t="s">
        <v>53</v>
      </c>
      <c r="D4497" s="36">
        <v>18829.91</v>
      </c>
    </row>
    <row r="4498" spans="1:4" ht="14.25" customHeight="1">
      <c r="A4498" s="36">
        <v>4208198</v>
      </c>
      <c r="B4498" s="17" t="s">
        <v>4557</v>
      </c>
      <c r="C4498" s="36" t="s">
        <v>53</v>
      </c>
      <c r="D4498" s="36">
        <v>20281.29</v>
      </c>
    </row>
    <row r="4499" spans="1:4" ht="14.25" customHeight="1">
      <c r="A4499" s="36">
        <v>4208159</v>
      </c>
      <c r="B4499" s="17" t="s">
        <v>4558</v>
      </c>
      <c r="C4499" s="36" t="s">
        <v>53</v>
      </c>
      <c r="D4499" s="36">
        <v>30456.69</v>
      </c>
    </row>
    <row r="4500" spans="1:4" ht="14.25" customHeight="1">
      <c r="A4500" s="36">
        <v>4208160</v>
      </c>
      <c r="B4500" s="17" t="s">
        <v>4559</v>
      </c>
      <c r="C4500" s="36" t="s">
        <v>53</v>
      </c>
      <c r="D4500" s="36">
        <v>36297.269999999997</v>
      </c>
    </row>
    <row r="4501" spans="1:4" ht="14.25" customHeight="1">
      <c r="A4501" s="36">
        <v>4208199</v>
      </c>
      <c r="B4501" s="17" t="s">
        <v>4560</v>
      </c>
      <c r="C4501" s="36" t="s">
        <v>53</v>
      </c>
      <c r="D4501" s="36">
        <v>42166.66</v>
      </c>
    </row>
    <row r="4502" spans="1:4" ht="14.25" customHeight="1">
      <c r="A4502" s="36">
        <v>4208161</v>
      </c>
      <c r="B4502" s="17" t="s">
        <v>4561</v>
      </c>
      <c r="C4502" s="36" t="s">
        <v>53</v>
      </c>
      <c r="D4502" s="36">
        <v>53787.79</v>
      </c>
    </row>
    <row r="4503" spans="1:4" ht="14.25" customHeight="1">
      <c r="A4503" s="36">
        <v>4208162</v>
      </c>
      <c r="B4503" s="17" t="s">
        <v>4562</v>
      </c>
      <c r="C4503" s="36" t="s">
        <v>53</v>
      </c>
      <c r="D4503" s="36">
        <v>60172.14</v>
      </c>
    </row>
    <row r="4504" spans="1:4" ht="14.25" customHeight="1">
      <c r="A4504" s="36">
        <v>4208163</v>
      </c>
      <c r="B4504" s="17" t="s">
        <v>4563</v>
      </c>
      <c r="C4504" s="36" t="s">
        <v>53</v>
      </c>
      <c r="D4504" s="36">
        <v>78298.039999999994</v>
      </c>
    </row>
    <row r="4505" spans="1:4" ht="14.25" customHeight="1">
      <c r="A4505" s="36">
        <v>4208200</v>
      </c>
      <c r="B4505" s="17" t="s">
        <v>4564</v>
      </c>
      <c r="C4505" s="36" t="s">
        <v>53</v>
      </c>
      <c r="D4505" s="36">
        <v>82934.44</v>
      </c>
    </row>
    <row r="4506" spans="1:4" ht="14.25" customHeight="1">
      <c r="A4506" s="36">
        <v>4208164</v>
      </c>
      <c r="B4506" s="17" t="s">
        <v>4565</v>
      </c>
      <c r="C4506" s="36" t="s">
        <v>53</v>
      </c>
      <c r="D4506" s="36">
        <v>105348.99</v>
      </c>
    </row>
    <row r="4507" spans="1:4" ht="14.25" customHeight="1">
      <c r="A4507" s="36">
        <v>4208201</v>
      </c>
      <c r="B4507" s="17" t="s">
        <v>4566</v>
      </c>
      <c r="C4507" s="36" t="s">
        <v>53</v>
      </c>
      <c r="D4507" s="36">
        <v>14825.33</v>
      </c>
    </row>
    <row r="4508" spans="1:4" ht="14.25" customHeight="1">
      <c r="A4508" s="36">
        <v>4208151</v>
      </c>
      <c r="B4508" s="17" t="s">
        <v>4567</v>
      </c>
      <c r="C4508" s="36" t="s">
        <v>53</v>
      </c>
      <c r="D4508" s="36">
        <v>22827.98</v>
      </c>
    </row>
    <row r="4509" spans="1:4" ht="14.25" customHeight="1">
      <c r="A4509" s="36">
        <v>4208202</v>
      </c>
      <c r="B4509" s="17" t="s">
        <v>4568</v>
      </c>
      <c r="C4509" s="36" t="s">
        <v>53</v>
      </c>
      <c r="D4509" s="36">
        <v>26321.85</v>
      </c>
    </row>
    <row r="4510" spans="1:4" ht="14.25" customHeight="1">
      <c r="A4510" s="36">
        <v>4208152</v>
      </c>
      <c r="B4510" s="17" t="s">
        <v>4569</v>
      </c>
      <c r="C4510" s="36" t="s">
        <v>53</v>
      </c>
      <c r="D4510" s="36">
        <v>36592.019999999997</v>
      </c>
    </row>
    <row r="4511" spans="1:4" ht="14.25" customHeight="1">
      <c r="A4511" s="36">
        <v>4208153</v>
      </c>
      <c r="B4511" s="17" t="s">
        <v>4570</v>
      </c>
      <c r="C4511" s="36" t="s">
        <v>53</v>
      </c>
      <c r="D4511" s="36">
        <v>43561.73</v>
      </c>
    </row>
    <row r="4512" spans="1:4" ht="14.25" customHeight="1">
      <c r="A4512" s="36">
        <v>4208203</v>
      </c>
      <c r="B4512" s="17" t="s">
        <v>4571</v>
      </c>
      <c r="C4512" s="36" t="s">
        <v>53</v>
      </c>
      <c r="D4512" s="36">
        <v>50722.7</v>
      </c>
    </row>
    <row r="4513" spans="1:4" ht="14.25" customHeight="1">
      <c r="A4513" s="36">
        <v>4208154</v>
      </c>
      <c r="B4513" s="17" t="s">
        <v>4572</v>
      </c>
      <c r="C4513" s="36" t="s">
        <v>53</v>
      </c>
      <c r="D4513" s="36">
        <v>64533.120000000003</v>
      </c>
    </row>
    <row r="4514" spans="1:4" ht="14.25" customHeight="1">
      <c r="A4514" s="36">
        <v>4208155</v>
      </c>
      <c r="B4514" s="17" t="s">
        <v>4573</v>
      </c>
      <c r="C4514" s="36" t="s">
        <v>53</v>
      </c>
      <c r="D4514" s="36">
        <v>74480.09</v>
      </c>
    </row>
    <row r="4515" spans="1:4" ht="14.25" customHeight="1">
      <c r="A4515" s="36">
        <v>4208156</v>
      </c>
      <c r="B4515" s="17" t="s">
        <v>4574</v>
      </c>
      <c r="C4515" s="36" t="s">
        <v>53</v>
      </c>
      <c r="D4515" s="36">
        <v>92351.99</v>
      </c>
    </row>
    <row r="4516" spans="1:4" ht="14.25" customHeight="1">
      <c r="A4516" s="36">
        <v>4208204</v>
      </c>
      <c r="B4516" s="17" t="s">
        <v>4575</v>
      </c>
      <c r="C4516" s="36" t="s">
        <v>53</v>
      </c>
      <c r="D4516" s="36">
        <v>100979.66</v>
      </c>
    </row>
    <row r="4517" spans="1:4" ht="14.25" customHeight="1">
      <c r="A4517" s="36">
        <v>4208157</v>
      </c>
      <c r="B4517" s="17" t="s">
        <v>4576</v>
      </c>
      <c r="C4517" s="36" t="s">
        <v>53</v>
      </c>
      <c r="D4517" s="36">
        <v>130277.42</v>
      </c>
    </row>
    <row r="4518" spans="1:4" ht="14.25" customHeight="1">
      <c r="A4518" s="36">
        <v>4208127</v>
      </c>
      <c r="B4518" s="17" t="s">
        <v>4577</v>
      </c>
      <c r="C4518" s="36" t="s">
        <v>140</v>
      </c>
      <c r="D4518" s="36">
        <v>27.3</v>
      </c>
    </row>
    <row r="4519" spans="1:4" ht="14.25" customHeight="1">
      <c r="A4519" s="36">
        <v>4208196</v>
      </c>
      <c r="B4519" s="17" t="s">
        <v>4578</v>
      </c>
      <c r="C4519" s="36" t="s">
        <v>53</v>
      </c>
      <c r="D4519" s="36">
        <v>2446.23</v>
      </c>
    </row>
    <row r="4520" spans="1:4" ht="14.25" customHeight="1">
      <c r="A4520" s="36">
        <v>4208209</v>
      </c>
      <c r="B4520" s="17" t="s">
        <v>4579</v>
      </c>
      <c r="C4520" s="36" t="s">
        <v>53</v>
      </c>
      <c r="D4520" s="36">
        <v>11119.03</v>
      </c>
    </row>
    <row r="4521" spans="1:4" ht="14.25" customHeight="1">
      <c r="A4521" s="36">
        <v>4208206</v>
      </c>
      <c r="B4521" s="17" t="s">
        <v>4580</v>
      </c>
      <c r="C4521" s="36" t="s">
        <v>3161</v>
      </c>
      <c r="D4521" s="36">
        <v>114.6</v>
      </c>
    </row>
    <row r="4522" spans="1:4" ht="14.25" customHeight="1">
      <c r="A4522" s="36">
        <v>4208210</v>
      </c>
      <c r="B4522" s="17" t="s">
        <v>4581</v>
      </c>
      <c r="C4522" s="36" t="s">
        <v>53</v>
      </c>
      <c r="D4522" s="36">
        <v>25055.07</v>
      </c>
    </row>
    <row r="4523" spans="1:4" ht="14.25" customHeight="1">
      <c r="A4523" s="36">
        <v>4208195</v>
      </c>
      <c r="B4523" s="17" t="s">
        <v>4582</v>
      </c>
      <c r="C4523" s="36" t="s">
        <v>53</v>
      </c>
      <c r="D4523" s="36">
        <v>12911.94</v>
      </c>
    </row>
    <row r="4524" spans="1:4" ht="14.25" customHeight="1">
      <c r="A4524" s="36">
        <v>4208208</v>
      </c>
      <c r="B4524" s="17" t="s">
        <v>4583</v>
      </c>
      <c r="C4524" s="36" t="s">
        <v>3161</v>
      </c>
      <c r="D4524" s="36">
        <v>561.27</v>
      </c>
    </row>
    <row r="4525" spans="1:4" ht="14.25" customHeight="1">
      <c r="A4525" s="36">
        <v>4208135</v>
      </c>
      <c r="B4525" s="17" t="s">
        <v>4584</v>
      </c>
      <c r="C4525" s="36" t="s">
        <v>132</v>
      </c>
      <c r="D4525" s="36">
        <v>11281.62</v>
      </c>
    </row>
    <row r="4526" spans="1:4" ht="14.25" customHeight="1">
      <c r="A4526" s="36">
        <v>4208136</v>
      </c>
      <c r="B4526" s="17" t="s">
        <v>4585</v>
      </c>
      <c r="C4526" s="36" t="s">
        <v>132</v>
      </c>
      <c r="D4526" s="36">
        <v>13363.31</v>
      </c>
    </row>
    <row r="4527" spans="1:4" ht="14.25" customHeight="1">
      <c r="A4527" s="36">
        <v>4208137</v>
      </c>
      <c r="B4527" s="17" t="s">
        <v>4586</v>
      </c>
      <c r="C4527" s="36" t="s">
        <v>132</v>
      </c>
      <c r="D4527" s="36">
        <v>15610.78</v>
      </c>
    </row>
    <row r="4528" spans="1:4" ht="14.25" customHeight="1">
      <c r="A4528" s="36">
        <v>4208138</v>
      </c>
      <c r="B4528" s="17" t="s">
        <v>4587</v>
      </c>
      <c r="C4528" s="36" t="s">
        <v>132</v>
      </c>
      <c r="D4528" s="36">
        <v>19546.330000000002</v>
      </c>
    </row>
    <row r="4529" spans="1:4" ht="14.25" customHeight="1">
      <c r="A4529" s="36">
        <v>4208139</v>
      </c>
      <c r="B4529" s="17" t="s">
        <v>4588</v>
      </c>
      <c r="C4529" s="36" t="s">
        <v>132</v>
      </c>
      <c r="D4529" s="36">
        <v>22543.61</v>
      </c>
    </row>
    <row r="4530" spans="1:4" ht="14.25" customHeight="1">
      <c r="A4530" s="36">
        <v>4208140</v>
      </c>
      <c r="B4530" s="17" t="s">
        <v>4589</v>
      </c>
      <c r="C4530" s="36" t="s">
        <v>132</v>
      </c>
      <c r="D4530" s="36">
        <v>29472.84</v>
      </c>
    </row>
    <row r="4531" spans="1:4" ht="14.25" customHeight="1">
      <c r="A4531" s="36">
        <v>4208141</v>
      </c>
      <c r="B4531" s="17" t="s">
        <v>4590</v>
      </c>
      <c r="C4531" s="36" t="s">
        <v>132</v>
      </c>
      <c r="D4531" s="36">
        <v>33223.08</v>
      </c>
    </row>
    <row r="4532" spans="1:4" ht="14.25" customHeight="1">
      <c r="A4532" s="36">
        <v>4208212</v>
      </c>
      <c r="B4532" s="17" t="s">
        <v>4591</v>
      </c>
      <c r="C4532" s="36" t="s">
        <v>132</v>
      </c>
      <c r="D4532" s="36">
        <v>38090.769999999997</v>
      </c>
    </row>
    <row r="4533" spans="1:4" ht="14.25" customHeight="1">
      <c r="A4533" s="36">
        <v>4208213</v>
      </c>
      <c r="B4533" s="17" t="s">
        <v>4592</v>
      </c>
      <c r="C4533" s="36" t="s">
        <v>132</v>
      </c>
      <c r="D4533" s="36">
        <v>48316.24</v>
      </c>
    </row>
    <row r="4534" spans="1:4" ht="14.25" customHeight="1">
      <c r="A4534" s="36">
        <v>4208214</v>
      </c>
      <c r="B4534" s="17" t="s">
        <v>4593</v>
      </c>
      <c r="C4534" s="36" t="s">
        <v>132</v>
      </c>
      <c r="D4534" s="36">
        <v>56256.15</v>
      </c>
    </row>
    <row r="4535" spans="1:4" ht="14.25" customHeight="1">
      <c r="A4535" s="36">
        <v>4208215</v>
      </c>
      <c r="B4535" s="17" t="s">
        <v>4594</v>
      </c>
      <c r="C4535" s="36" t="s">
        <v>132</v>
      </c>
      <c r="D4535" s="36">
        <v>74564.7</v>
      </c>
    </row>
    <row r="4536" spans="1:4" ht="14.25" customHeight="1">
      <c r="A4536" s="36">
        <v>4208216</v>
      </c>
      <c r="B4536" s="17" t="s">
        <v>4595</v>
      </c>
      <c r="C4536" s="36" t="s">
        <v>132</v>
      </c>
      <c r="D4536" s="36">
        <v>10527.61</v>
      </c>
    </row>
    <row r="4537" spans="1:4" ht="14.25" customHeight="1">
      <c r="A4537" s="36">
        <v>4208217</v>
      </c>
      <c r="B4537" s="17" t="s">
        <v>4596</v>
      </c>
      <c r="C4537" s="36" t="s">
        <v>132</v>
      </c>
      <c r="D4537" s="36">
        <v>12404.83</v>
      </c>
    </row>
    <row r="4538" spans="1:4" ht="14.25" customHeight="1">
      <c r="A4538" s="36">
        <v>4208218</v>
      </c>
      <c r="B4538" s="17" t="s">
        <v>4597</v>
      </c>
      <c r="C4538" s="36" t="s">
        <v>132</v>
      </c>
      <c r="D4538" s="36">
        <v>15215.24</v>
      </c>
    </row>
    <row r="4539" spans="1:4" ht="14.25" customHeight="1">
      <c r="A4539" s="36">
        <v>4208219</v>
      </c>
      <c r="B4539" s="17" t="s">
        <v>4598</v>
      </c>
      <c r="C4539" s="36" t="s">
        <v>132</v>
      </c>
      <c r="D4539" s="36">
        <v>18776.47</v>
      </c>
    </row>
    <row r="4540" spans="1:4" ht="14.25" customHeight="1">
      <c r="A4540" s="36">
        <v>4208220</v>
      </c>
      <c r="B4540" s="17" t="s">
        <v>4599</v>
      </c>
      <c r="C4540" s="36" t="s">
        <v>132</v>
      </c>
      <c r="D4540" s="36">
        <v>21963.64</v>
      </c>
    </row>
    <row r="4541" spans="1:4" ht="14.25" customHeight="1">
      <c r="A4541" s="36">
        <v>4208221</v>
      </c>
      <c r="B4541" s="17" t="s">
        <v>4600</v>
      </c>
      <c r="C4541" s="36" t="s">
        <v>132</v>
      </c>
      <c r="D4541" s="36">
        <v>28896.39</v>
      </c>
    </row>
    <row r="4542" spans="1:4" ht="14.25" customHeight="1">
      <c r="A4542" s="36">
        <v>4208222</v>
      </c>
      <c r="B4542" s="17" t="s">
        <v>4601</v>
      </c>
      <c r="C4542" s="36" t="s">
        <v>132</v>
      </c>
      <c r="D4542" s="36">
        <v>32272.41</v>
      </c>
    </row>
    <row r="4543" spans="1:4" ht="14.25" customHeight="1">
      <c r="A4543" s="36">
        <v>4208223</v>
      </c>
      <c r="B4543" s="17" t="s">
        <v>4602</v>
      </c>
      <c r="C4543" s="36" t="s">
        <v>132</v>
      </c>
      <c r="D4543" s="36">
        <v>37328.120000000003</v>
      </c>
    </row>
    <row r="4544" spans="1:4" ht="14.25" customHeight="1">
      <c r="A4544" s="36">
        <v>4208224</v>
      </c>
      <c r="B4544" s="17" t="s">
        <v>4603</v>
      </c>
      <c r="C4544" s="36" t="s">
        <v>132</v>
      </c>
      <c r="D4544" s="36">
        <v>47449.16</v>
      </c>
    </row>
    <row r="4545" spans="1:4" ht="14.25" customHeight="1">
      <c r="A4545" s="36">
        <v>4208225</v>
      </c>
      <c r="B4545" s="17" t="s">
        <v>4604</v>
      </c>
      <c r="C4545" s="36" t="s">
        <v>132</v>
      </c>
      <c r="D4545" s="36">
        <v>55500.21</v>
      </c>
    </row>
    <row r="4546" spans="1:4" ht="14.25" customHeight="1">
      <c r="A4546" s="36">
        <v>4208226</v>
      </c>
      <c r="B4546" s="17" t="s">
        <v>4605</v>
      </c>
      <c r="C4546" s="36" t="s">
        <v>132</v>
      </c>
      <c r="D4546" s="36">
        <v>73489.59</v>
      </c>
    </row>
    <row r="4547" spans="1:4" ht="14.25" customHeight="1">
      <c r="A4547" s="36">
        <v>4208227</v>
      </c>
      <c r="B4547" s="17" t="s">
        <v>4606</v>
      </c>
      <c r="C4547" s="36" t="s">
        <v>132</v>
      </c>
      <c r="D4547" s="36">
        <v>10523.42</v>
      </c>
    </row>
    <row r="4548" spans="1:4" ht="14.25" customHeight="1">
      <c r="A4548" s="36">
        <v>4208228</v>
      </c>
      <c r="B4548" s="17" t="s">
        <v>4607</v>
      </c>
      <c r="C4548" s="36" t="s">
        <v>132</v>
      </c>
      <c r="D4548" s="36">
        <v>12404.91</v>
      </c>
    </row>
    <row r="4549" spans="1:4" ht="14.25" customHeight="1">
      <c r="A4549" s="36">
        <v>4208229</v>
      </c>
      <c r="B4549" s="17" t="s">
        <v>4608</v>
      </c>
      <c r="C4549" s="36" t="s">
        <v>132</v>
      </c>
      <c r="D4549" s="36">
        <v>15215.27</v>
      </c>
    </row>
    <row r="4550" spans="1:4" ht="14.25" customHeight="1">
      <c r="A4550" s="36">
        <v>4208230</v>
      </c>
      <c r="B4550" s="17" t="s">
        <v>4609</v>
      </c>
      <c r="C4550" s="36" t="s">
        <v>132</v>
      </c>
      <c r="D4550" s="36">
        <v>18776.650000000001</v>
      </c>
    </row>
    <row r="4551" spans="1:4" ht="14.25" customHeight="1">
      <c r="A4551" s="36">
        <v>4208231</v>
      </c>
      <c r="B4551" s="17" t="s">
        <v>4610</v>
      </c>
      <c r="C4551" s="36" t="s">
        <v>132</v>
      </c>
      <c r="D4551" s="36">
        <v>21963.7</v>
      </c>
    </row>
    <row r="4552" spans="1:4" ht="14.25" customHeight="1">
      <c r="A4552" s="36">
        <v>4208232</v>
      </c>
      <c r="B4552" s="17" t="s">
        <v>4611</v>
      </c>
      <c r="C4552" s="36" t="s">
        <v>132</v>
      </c>
      <c r="D4552" s="36">
        <v>28896.48</v>
      </c>
    </row>
    <row r="4553" spans="1:4" ht="14.25" customHeight="1">
      <c r="A4553" s="36">
        <v>4208233</v>
      </c>
      <c r="B4553" s="17" t="s">
        <v>4612</v>
      </c>
      <c r="C4553" s="36" t="s">
        <v>132</v>
      </c>
      <c r="D4553" s="36">
        <v>32272.65</v>
      </c>
    </row>
    <row r="4554" spans="1:4" ht="14.25" customHeight="1">
      <c r="A4554" s="36">
        <v>4208234</v>
      </c>
      <c r="B4554" s="17" t="s">
        <v>4613</v>
      </c>
      <c r="C4554" s="36" t="s">
        <v>132</v>
      </c>
      <c r="D4554" s="36">
        <v>37328.14</v>
      </c>
    </row>
    <row r="4555" spans="1:4" ht="14.25" customHeight="1">
      <c r="A4555" s="36">
        <v>4208235</v>
      </c>
      <c r="B4555" s="17" t="s">
        <v>4614</v>
      </c>
      <c r="C4555" s="36" t="s">
        <v>132</v>
      </c>
      <c r="D4555" s="36">
        <v>47449.279999999999</v>
      </c>
    </row>
    <row r="4556" spans="1:4" ht="14.25" customHeight="1">
      <c r="A4556" s="36">
        <v>4208236</v>
      </c>
      <c r="B4556" s="17" t="s">
        <v>4615</v>
      </c>
      <c r="C4556" s="36" t="s">
        <v>132</v>
      </c>
      <c r="D4556" s="36">
        <v>55501.43</v>
      </c>
    </row>
    <row r="4557" spans="1:4" ht="14.25" customHeight="1">
      <c r="A4557" s="36">
        <v>4208237</v>
      </c>
      <c r="B4557" s="17" t="s">
        <v>4616</v>
      </c>
      <c r="C4557" s="36" t="s">
        <v>132</v>
      </c>
      <c r="D4557" s="36">
        <v>73489.710000000006</v>
      </c>
    </row>
    <row r="4558" spans="1:4" ht="14.25" customHeight="1">
      <c r="A4558" s="36">
        <v>4208128</v>
      </c>
      <c r="B4558" s="17" t="s">
        <v>4617</v>
      </c>
      <c r="C4558" s="36" t="s">
        <v>132</v>
      </c>
      <c r="D4558" s="36">
        <v>389.28</v>
      </c>
    </row>
    <row r="4559" spans="1:4" ht="14.25" customHeight="1">
      <c r="A4559" s="36">
        <v>4208129</v>
      </c>
      <c r="B4559" s="17" t="s">
        <v>4618</v>
      </c>
      <c r="C4559" s="36" t="s">
        <v>132</v>
      </c>
      <c r="D4559" s="36">
        <v>621.03</v>
      </c>
    </row>
    <row r="4560" spans="1:4" ht="14.25" customHeight="1">
      <c r="A4560" s="36">
        <v>4208130</v>
      </c>
      <c r="B4560" s="17" t="s">
        <v>4619</v>
      </c>
      <c r="C4560" s="36" t="s">
        <v>132</v>
      </c>
      <c r="D4560" s="36">
        <v>813.78</v>
      </c>
    </row>
    <row r="4561" spans="1:4" ht="14.25" customHeight="1">
      <c r="A4561" s="36">
        <v>4208131</v>
      </c>
      <c r="B4561" s="17" t="s">
        <v>4620</v>
      </c>
      <c r="C4561" s="36" t="s">
        <v>132</v>
      </c>
      <c r="D4561" s="36">
        <v>1045.2</v>
      </c>
    </row>
    <row r="4562" spans="1:4" ht="14.25" customHeight="1">
      <c r="A4562" s="36">
        <v>4208132</v>
      </c>
      <c r="B4562" s="17" t="s">
        <v>4621</v>
      </c>
      <c r="C4562" s="36" t="s">
        <v>132</v>
      </c>
      <c r="D4562" s="36">
        <v>1200.1300000000001</v>
      </c>
    </row>
    <row r="4563" spans="1:4" ht="14.25" customHeight="1">
      <c r="A4563" s="36">
        <v>4208133</v>
      </c>
      <c r="B4563" s="17" t="s">
        <v>4622</v>
      </c>
      <c r="C4563" s="36" t="s">
        <v>132</v>
      </c>
      <c r="D4563" s="36">
        <v>1507.85</v>
      </c>
    </row>
    <row r="4564" spans="1:4" ht="14.25" customHeight="1">
      <c r="A4564" s="36">
        <v>4208134</v>
      </c>
      <c r="B4564" s="17" t="s">
        <v>4623</v>
      </c>
      <c r="C4564" s="36" t="s">
        <v>132</v>
      </c>
      <c r="D4564" s="36">
        <v>1682.73</v>
      </c>
    </row>
    <row r="4565" spans="1:4" ht="14.25" customHeight="1">
      <c r="A4565" s="36">
        <v>4208238</v>
      </c>
      <c r="B4565" s="17" t="s">
        <v>4624</v>
      </c>
      <c r="C4565" s="36" t="s">
        <v>132</v>
      </c>
      <c r="D4565" s="36">
        <v>1952.62</v>
      </c>
    </row>
    <row r="4566" spans="1:4" ht="14.25" customHeight="1">
      <c r="A4566" s="36">
        <v>4208239</v>
      </c>
      <c r="B4566" s="17" t="s">
        <v>4625</v>
      </c>
      <c r="C4566" s="36" t="s">
        <v>132</v>
      </c>
      <c r="D4566" s="36">
        <v>2261.9299999999998</v>
      </c>
    </row>
    <row r="4567" spans="1:4" ht="14.25" customHeight="1">
      <c r="A4567" s="36">
        <v>4413920</v>
      </c>
      <c r="B4567" s="17" t="s">
        <v>4626</v>
      </c>
      <c r="C4567" s="36" t="s">
        <v>1488</v>
      </c>
      <c r="D4567" s="36">
        <v>0.59</v>
      </c>
    </row>
    <row r="4568" spans="1:4" ht="14.25" customHeight="1">
      <c r="A4568" s="36">
        <v>4413024</v>
      </c>
      <c r="B4568" s="17" t="s">
        <v>4627</v>
      </c>
      <c r="C4568" s="36" t="s">
        <v>1488</v>
      </c>
      <c r="D4568" s="36">
        <v>0.41</v>
      </c>
    </row>
    <row r="4569" spans="1:4" ht="14.25" customHeight="1">
      <c r="A4569" s="36">
        <v>4413022</v>
      </c>
      <c r="B4569" s="17" t="s">
        <v>4628</v>
      </c>
      <c r="C4569" s="36" t="s">
        <v>1488</v>
      </c>
      <c r="D4569" s="36">
        <v>0.65</v>
      </c>
    </row>
    <row r="4570" spans="1:4" ht="14.25" customHeight="1">
      <c r="A4570" s="36">
        <v>4413020</v>
      </c>
      <c r="B4570" s="17" t="s">
        <v>4629</v>
      </c>
      <c r="C4570" s="36" t="s">
        <v>132</v>
      </c>
      <c r="D4570" s="36">
        <v>30.06</v>
      </c>
    </row>
    <row r="4571" spans="1:4" ht="14.25" customHeight="1">
      <c r="A4571" s="36">
        <v>4413013</v>
      </c>
      <c r="B4571" s="17" t="s">
        <v>4630</v>
      </c>
      <c r="C4571" s="36" t="s">
        <v>132</v>
      </c>
      <c r="D4571" s="36">
        <v>79.459999999999994</v>
      </c>
    </row>
    <row r="4572" spans="1:4" ht="14.25" customHeight="1">
      <c r="A4572" s="36">
        <v>4413019</v>
      </c>
      <c r="B4572" s="17" t="s">
        <v>4631</v>
      </c>
      <c r="C4572" s="36" t="s">
        <v>132</v>
      </c>
      <c r="D4572" s="36">
        <v>26.13</v>
      </c>
    </row>
    <row r="4573" spans="1:4" ht="14.25" customHeight="1">
      <c r="A4573" s="36">
        <v>4413026</v>
      </c>
      <c r="B4573" s="17" t="s">
        <v>4632</v>
      </c>
      <c r="C4573" s="36" t="s">
        <v>1488</v>
      </c>
      <c r="D4573" s="36">
        <v>191.93</v>
      </c>
    </row>
    <row r="4574" spans="1:4" ht="14.25" customHeight="1">
      <c r="A4574" s="36">
        <v>4413996</v>
      </c>
      <c r="B4574" s="17" t="s">
        <v>4633</v>
      </c>
      <c r="C4574" s="36" t="s">
        <v>1488</v>
      </c>
      <c r="D4574" s="36">
        <v>8.7100000000000009</v>
      </c>
    </row>
    <row r="4575" spans="1:4" ht="14.25" customHeight="1">
      <c r="A4575" s="36">
        <v>4413942</v>
      </c>
      <c r="B4575" s="17" t="s">
        <v>4634</v>
      </c>
      <c r="C4575" s="36" t="s">
        <v>249</v>
      </c>
      <c r="D4575" s="36">
        <v>1.59</v>
      </c>
    </row>
    <row r="4576" spans="1:4" ht="14.25" customHeight="1">
      <c r="A4576" s="36">
        <v>4413018</v>
      </c>
      <c r="B4576" s="17" t="s">
        <v>4635</v>
      </c>
      <c r="C4576" s="36" t="s">
        <v>140</v>
      </c>
      <c r="D4576" s="36">
        <v>13.35</v>
      </c>
    </row>
    <row r="4577" spans="1:4" ht="14.25" customHeight="1">
      <c r="A4577" s="36">
        <v>4413905</v>
      </c>
      <c r="B4577" s="17" t="s">
        <v>4636</v>
      </c>
      <c r="C4577" s="36" t="s">
        <v>1488</v>
      </c>
      <c r="D4577" s="36">
        <v>6.53</v>
      </c>
    </row>
    <row r="4578" spans="1:4" ht="14.25" customHeight="1">
      <c r="A4578" s="36">
        <v>4413987</v>
      </c>
      <c r="B4578" s="17" t="s">
        <v>4637</v>
      </c>
      <c r="C4578" s="36" t="s">
        <v>1488</v>
      </c>
      <c r="D4578" s="36">
        <v>0.37</v>
      </c>
    </row>
    <row r="4579" spans="1:4" ht="14.25" customHeight="1">
      <c r="A4579" s="36">
        <v>4413995</v>
      </c>
      <c r="B4579" s="17" t="s">
        <v>4638</v>
      </c>
      <c r="C4579" s="36" t="s">
        <v>1488</v>
      </c>
      <c r="D4579" s="36">
        <v>2.4700000000000002</v>
      </c>
    </row>
    <row r="4580" spans="1:4" ht="14.25" customHeight="1">
      <c r="A4580" s="36">
        <v>4413994</v>
      </c>
      <c r="B4580" s="17" t="s">
        <v>4639</v>
      </c>
      <c r="C4580" s="36" t="s">
        <v>132</v>
      </c>
      <c r="D4580" s="36">
        <v>587.36</v>
      </c>
    </row>
    <row r="4581" spans="1:4" ht="14.25" customHeight="1">
      <c r="A4581" s="36">
        <v>4413200</v>
      </c>
      <c r="B4581" s="17" t="s">
        <v>4640</v>
      </c>
      <c r="C4581" s="36" t="s">
        <v>1488</v>
      </c>
      <c r="D4581" s="36">
        <v>12.83</v>
      </c>
    </row>
    <row r="4582" spans="1:4" ht="14.25" customHeight="1">
      <c r="A4582" s="36">
        <v>4413990</v>
      </c>
      <c r="B4582" s="17" t="s">
        <v>4641</v>
      </c>
      <c r="C4582" s="36" t="s">
        <v>53</v>
      </c>
      <c r="D4582" s="36">
        <v>26.13</v>
      </c>
    </row>
    <row r="4583" spans="1:4" ht="14.25" customHeight="1">
      <c r="A4583" s="36">
        <v>4413989</v>
      </c>
      <c r="B4583" s="17" t="s">
        <v>4642</v>
      </c>
      <c r="C4583" s="36" t="s">
        <v>53</v>
      </c>
      <c r="D4583" s="36">
        <v>30.06</v>
      </c>
    </row>
    <row r="4584" spans="1:4" ht="14.25" customHeight="1">
      <c r="A4584" s="36">
        <v>4413951</v>
      </c>
      <c r="B4584" s="17" t="s">
        <v>4643</v>
      </c>
      <c r="C4584" s="36" t="s">
        <v>53</v>
      </c>
      <c r="D4584" s="36">
        <v>52.51</v>
      </c>
    </row>
    <row r="4585" spans="1:4" ht="14.25" customHeight="1">
      <c r="A4585" s="36">
        <v>4413950</v>
      </c>
      <c r="B4585" s="17" t="s">
        <v>4644</v>
      </c>
      <c r="C4585" s="36" t="s">
        <v>53</v>
      </c>
      <c r="D4585" s="36">
        <v>80.25</v>
      </c>
    </row>
    <row r="4586" spans="1:4" ht="14.25" customHeight="1">
      <c r="A4586" s="36">
        <v>4413949</v>
      </c>
      <c r="B4586" s="17" t="s">
        <v>4645</v>
      </c>
      <c r="C4586" s="36" t="s">
        <v>53</v>
      </c>
      <c r="D4586" s="36">
        <v>191.73</v>
      </c>
    </row>
    <row r="4587" spans="1:4" ht="14.25" customHeight="1">
      <c r="A4587" s="36">
        <v>4413948</v>
      </c>
      <c r="B4587" s="17" t="s">
        <v>4646</v>
      </c>
      <c r="C4587" s="36" t="s">
        <v>53</v>
      </c>
      <c r="D4587" s="36">
        <v>48.29</v>
      </c>
    </row>
    <row r="4588" spans="1:4" ht="14.25" customHeight="1">
      <c r="A4588" s="36">
        <v>4413947</v>
      </c>
      <c r="B4588" s="17" t="s">
        <v>4647</v>
      </c>
      <c r="C4588" s="36" t="s">
        <v>53</v>
      </c>
      <c r="D4588" s="36">
        <v>69.459999999999994</v>
      </c>
    </row>
    <row r="4589" spans="1:4" ht="14.25" customHeight="1">
      <c r="A4589" s="36">
        <v>4413946</v>
      </c>
      <c r="B4589" s="17" t="s">
        <v>4648</v>
      </c>
      <c r="C4589" s="36" t="s">
        <v>53</v>
      </c>
      <c r="D4589" s="36">
        <v>103.5</v>
      </c>
    </row>
    <row r="4590" spans="1:4" ht="14.25" customHeight="1">
      <c r="A4590" s="36">
        <v>4413952</v>
      </c>
      <c r="B4590" s="17" t="s">
        <v>4649</v>
      </c>
      <c r="C4590" s="36" t="s">
        <v>1488</v>
      </c>
      <c r="D4590" s="36">
        <v>68.010000000000005</v>
      </c>
    </row>
    <row r="4591" spans="1:4" ht="14.25" customHeight="1">
      <c r="A4591" s="36">
        <v>4413012</v>
      </c>
      <c r="B4591" s="17" t="s">
        <v>4650</v>
      </c>
      <c r="C4591" s="36" t="s">
        <v>249</v>
      </c>
      <c r="D4591" s="36">
        <v>365.59</v>
      </c>
    </row>
    <row r="4592" spans="1:4" ht="14.25" customHeight="1">
      <c r="A4592" s="36">
        <v>4413014</v>
      </c>
      <c r="B4592" s="17" t="s">
        <v>4651</v>
      </c>
      <c r="C4592" s="36" t="s">
        <v>1488</v>
      </c>
      <c r="D4592" s="36">
        <v>15.8</v>
      </c>
    </row>
    <row r="4593" spans="1:4" ht="14.25" customHeight="1">
      <c r="A4593" s="36">
        <v>4413016</v>
      </c>
      <c r="B4593" s="17" t="s">
        <v>4652</v>
      </c>
      <c r="C4593" s="36" t="s">
        <v>1488</v>
      </c>
      <c r="D4593" s="36">
        <v>9.5</v>
      </c>
    </row>
    <row r="4594" spans="1:4" ht="14.25" customHeight="1">
      <c r="A4594" s="36">
        <v>4413984</v>
      </c>
      <c r="B4594" s="17" t="s">
        <v>4653</v>
      </c>
      <c r="C4594" s="36" t="s">
        <v>249</v>
      </c>
      <c r="D4594" s="36">
        <v>3.8</v>
      </c>
    </row>
    <row r="4595" spans="1:4" ht="14.25" customHeight="1">
      <c r="A4595" s="36">
        <v>4413986</v>
      </c>
      <c r="B4595" s="17" t="s">
        <v>4654</v>
      </c>
      <c r="C4595" s="36" t="s">
        <v>1488</v>
      </c>
      <c r="D4595" s="36">
        <v>0.06</v>
      </c>
    </row>
    <row r="4596" spans="1:4" ht="14.25" customHeight="1">
      <c r="A4596" s="36">
        <v>4413985</v>
      </c>
      <c r="B4596" s="17" t="s">
        <v>4655</v>
      </c>
      <c r="C4596" s="36" t="s">
        <v>1488</v>
      </c>
      <c r="D4596" s="36">
        <v>19.670000000000002</v>
      </c>
    </row>
    <row r="4597" spans="1:4" ht="14.25" customHeight="1">
      <c r="A4597" s="36">
        <v>4413017</v>
      </c>
      <c r="B4597" s="17" t="s">
        <v>4656</v>
      </c>
      <c r="C4597" s="36" t="s">
        <v>132</v>
      </c>
      <c r="D4597" s="36">
        <v>41.62</v>
      </c>
    </row>
    <row r="4598" spans="1:4" ht="14.25" customHeight="1">
      <c r="A4598" s="36">
        <v>4415673</v>
      </c>
      <c r="B4598" s="17" t="s">
        <v>4657</v>
      </c>
      <c r="C4598" s="36" t="s">
        <v>1488</v>
      </c>
      <c r="D4598" s="36">
        <v>7.16</v>
      </c>
    </row>
    <row r="4599" spans="1:4" ht="14.25" customHeight="1">
      <c r="A4599" s="36">
        <v>4415684</v>
      </c>
      <c r="B4599" s="17" t="s">
        <v>4658</v>
      </c>
      <c r="C4599" s="36" t="s">
        <v>1488</v>
      </c>
      <c r="D4599" s="36">
        <v>4.07</v>
      </c>
    </row>
    <row r="4600" spans="1:4" ht="14.25" customHeight="1">
      <c r="A4600" s="36">
        <v>4413993</v>
      </c>
      <c r="B4600" s="17" t="s">
        <v>4659</v>
      </c>
      <c r="C4600" s="36" t="s">
        <v>1488</v>
      </c>
      <c r="D4600" s="36">
        <v>0.6</v>
      </c>
    </row>
    <row r="4601" spans="1:4" ht="14.25" customHeight="1">
      <c r="A4601" s="36">
        <v>4507754</v>
      </c>
      <c r="B4601" s="17" t="s">
        <v>4660</v>
      </c>
      <c r="C4601" s="36" t="s">
        <v>53</v>
      </c>
      <c r="D4601" s="36">
        <v>902.37</v>
      </c>
    </row>
    <row r="4602" spans="1:4" ht="14.25" customHeight="1">
      <c r="A4602" s="36">
        <v>4507738</v>
      </c>
      <c r="B4602" s="17" t="s">
        <v>4661</v>
      </c>
      <c r="C4602" s="36" t="s">
        <v>53</v>
      </c>
      <c r="D4602" s="36">
        <v>1217.1600000000001</v>
      </c>
    </row>
    <row r="4603" spans="1:4" ht="14.25" customHeight="1">
      <c r="A4603" s="36">
        <v>4507755</v>
      </c>
      <c r="B4603" s="17" t="s">
        <v>4662</v>
      </c>
      <c r="C4603" s="36" t="s">
        <v>53</v>
      </c>
      <c r="D4603" s="36">
        <v>1137.52</v>
      </c>
    </row>
    <row r="4604" spans="1:4" ht="14.25" customHeight="1">
      <c r="A4604" s="36">
        <v>4507756</v>
      </c>
      <c r="B4604" s="17" t="s">
        <v>4663</v>
      </c>
      <c r="C4604" s="36" t="s">
        <v>53</v>
      </c>
      <c r="D4604" s="36">
        <v>1487.59</v>
      </c>
    </row>
    <row r="4605" spans="1:4" ht="14.25" customHeight="1">
      <c r="A4605" s="36">
        <v>4507757</v>
      </c>
      <c r="B4605" s="17" t="s">
        <v>4664</v>
      </c>
      <c r="C4605" s="36" t="s">
        <v>53</v>
      </c>
      <c r="D4605" s="36">
        <v>1574.86</v>
      </c>
    </row>
    <row r="4606" spans="1:4" ht="14.25" customHeight="1">
      <c r="A4606" s="36">
        <v>4507758</v>
      </c>
      <c r="B4606" s="17" t="s">
        <v>4665</v>
      </c>
      <c r="C4606" s="36" t="s">
        <v>53</v>
      </c>
      <c r="D4606" s="36">
        <v>1934.55</v>
      </c>
    </row>
    <row r="4607" spans="1:4" ht="14.25" customHeight="1">
      <c r="A4607" s="36">
        <v>4507759</v>
      </c>
      <c r="B4607" s="17" t="s">
        <v>4666</v>
      </c>
      <c r="C4607" s="36" t="s">
        <v>53</v>
      </c>
      <c r="D4607" s="36">
        <v>1993.75</v>
      </c>
    </row>
    <row r="4608" spans="1:4" ht="14.25" customHeight="1">
      <c r="A4608" s="36">
        <v>4507760</v>
      </c>
      <c r="B4608" s="17" t="s">
        <v>4667</v>
      </c>
      <c r="C4608" s="36" t="s">
        <v>53</v>
      </c>
      <c r="D4608" s="36">
        <v>2512.12</v>
      </c>
    </row>
    <row r="4609" spans="1:4" ht="14.25" customHeight="1">
      <c r="A4609" s="36">
        <v>4507761</v>
      </c>
      <c r="B4609" s="17" t="s">
        <v>4668</v>
      </c>
      <c r="C4609" s="36" t="s">
        <v>53</v>
      </c>
      <c r="D4609" s="36">
        <v>2560.65</v>
      </c>
    </row>
    <row r="4610" spans="1:4" ht="14.25" customHeight="1">
      <c r="A4610" s="36">
        <v>4507762</v>
      </c>
      <c r="B4610" s="17" t="s">
        <v>4669</v>
      </c>
      <c r="C4610" s="36" t="s">
        <v>53</v>
      </c>
      <c r="D4610" s="36">
        <v>3211.84</v>
      </c>
    </row>
    <row r="4611" spans="1:4" ht="14.25" customHeight="1">
      <c r="A4611" s="36">
        <v>4507763</v>
      </c>
      <c r="B4611" s="17" t="s">
        <v>4670</v>
      </c>
      <c r="C4611" s="36" t="s">
        <v>53</v>
      </c>
      <c r="D4611" s="36">
        <v>3056.19</v>
      </c>
    </row>
    <row r="4612" spans="1:4" ht="14.25" customHeight="1">
      <c r="A4612" s="36">
        <v>4507764</v>
      </c>
      <c r="B4612" s="17" t="s">
        <v>4671</v>
      </c>
      <c r="C4612" s="36" t="s">
        <v>53</v>
      </c>
      <c r="D4612" s="36">
        <v>4201.78</v>
      </c>
    </row>
    <row r="4613" spans="1:4" ht="14.25" customHeight="1">
      <c r="A4613" s="36">
        <v>4507765</v>
      </c>
      <c r="B4613" s="17" t="s">
        <v>4672</v>
      </c>
      <c r="C4613" s="36" t="s">
        <v>53</v>
      </c>
      <c r="D4613" s="36">
        <v>4181.28</v>
      </c>
    </row>
    <row r="4614" spans="1:4" ht="14.25" customHeight="1">
      <c r="A4614" s="36">
        <v>4508192</v>
      </c>
      <c r="B4614" s="17" t="s">
        <v>4673</v>
      </c>
      <c r="C4614" s="36" t="s">
        <v>53</v>
      </c>
      <c r="D4614" s="36">
        <v>5733.08</v>
      </c>
    </row>
    <row r="4615" spans="1:4" ht="14.25" customHeight="1">
      <c r="A4615" s="36">
        <v>4507766</v>
      </c>
      <c r="B4615" s="17" t="s">
        <v>4674</v>
      </c>
      <c r="C4615" s="36" t="s">
        <v>53</v>
      </c>
      <c r="D4615" s="36">
        <v>379.45</v>
      </c>
    </row>
    <row r="4616" spans="1:4" ht="14.25" customHeight="1">
      <c r="A4616" s="36">
        <v>4507767</v>
      </c>
      <c r="B4616" s="17" t="s">
        <v>4675</v>
      </c>
      <c r="C4616" s="36" t="s">
        <v>53</v>
      </c>
      <c r="D4616" s="36">
        <v>455.29</v>
      </c>
    </row>
    <row r="4617" spans="1:4" ht="14.25" customHeight="1">
      <c r="A4617" s="36">
        <v>4507768</v>
      </c>
      <c r="B4617" s="17" t="s">
        <v>4676</v>
      </c>
      <c r="C4617" s="36" t="s">
        <v>53</v>
      </c>
      <c r="D4617" s="36">
        <v>549.66</v>
      </c>
    </row>
    <row r="4618" spans="1:4" ht="14.25" customHeight="1">
      <c r="A4618" s="36">
        <v>4507769</v>
      </c>
      <c r="B4618" s="17" t="s">
        <v>4677</v>
      </c>
      <c r="C4618" s="36" t="s">
        <v>53</v>
      </c>
      <c r="D4618" s="36">
        <v>683.24</v>
      </c>
    </row>
    <row r="4619" spans="1:4" ht="14.25" customHeight="1">
      <c r="A4619" s="36">
        <v>4507770</v>
      </c>
      <c r="B4619" s="17" t="s">
        <v>4678</v>
      </c>
      <c r="C4619" s="36" t="s">
        <v>53</v>
      </c>
      <c r="D4619" s="36">
        <v>631.70000000000005</v>
      </c>
    </row>
    <row r="4620" spans="1:4" ht="14.25" customHeight="1">
      <c r="A4620" s="36">
        <v>4507771</v>
      </c>
      <c r="B4620" s="17" t="s">
        <v>4679</v>
      </c>
      <c r="C4620" s="36" t="s">
        <v>53</v>
      </c>
      <c r="D4620" s="36">
        <v>801.91</v>
      </c>
    </row>
    <row r="4621" spans="1:4" ht="14.25" customHeight="1">
      <c r="A4621" s="36">
        <v>4507772</v>
      </c>
      <c r="B4621" s="17" t="s">
        <v>4680</v>
      </c>
      <c r="C4621" s="36" t="s">
        <v>53</v>
      </c>
      <c r="D4621" s="36">
        <v>739.8</v>
      </c>
    </row>
    <row r="4622" spans="1:4" ht="14.25" customHeight="1">
      <c r="A4622" s="36">
        <v>4508193</v>
      </c>
      <c r="B4622" s="17" t="s">
        <v>4681</v>
      </c>
      <c r="C4622" s="36" t="s">
        <v>53</v>
      </c>
      <c r="D4622" s="36">
        <v>927.37</v>
      </c>
    </row>
    <row r="4623" spans="1:4" ht="14.25" customHeight="1">
      <c r="A4623" s="36">
        <v>4507773</v>
      </c>
      <c r="B4623" s="17" t="s">
        <v>4682</v>
      </c>
      <c r="C4623" s="36" t="s">
        <v>53</v>
      </c>
      <c r="D4623" s="36">
        <v>832.06</v>
      </c>
    </row>
    <row r="4624" spans="1:4" ht="14.25" customHeight="1">
      <c r="A4624" s="36">
        <v>4507774</v>
      </c>
      <c r="B4624" s="17" t="s">
        <v>4683</v>
      </c>
      <c r="C4624" s="36" t="s">
        <v>53</v>
      </c>
      <c r="D4624" s="36">
        <v>1084.4000000000001</v>
      </c>
    </row>
    <row r="4625" spans="1:4" ht="14.25" customHeight="1">
      <c r="A4625" s="36">
        <v>4507775</v>
      </c>
      <c r="B4625" s="17" t="s">
        <v>4684</v>
      </c>
      <c r="C4625" s="36" t="s">
        <v>53</v>
      </c>
      <c r="D4625" s="36">
        <v>259.27999999999997</v>
      </c>
    </row>
    <row r="4626" spans="1:4" ht="14.25" customHeight="1">
      <c r="A4626" s="36">
        <v>4507776</v>
      </c>
      <c r="B4626" s="17" t="s">
        <v>4685</v>
      </c>
      <c r="C4626" s="36" t="s">
        <v>53</v>
      </c>
      <c r="D4626" s="36">
        <v>331.02</v>
      </c>
    </row>
    <row r="4627" spans="1:4" ht="14.25" customHeight="1">
      <c r="A4627" s="36">
        <v>4507783</v>
      </c>
      <c r="B4627" s="17" t="s">
        <v>4686</v>
      </c>
      <c r="C4627" s="36" t="s">
        <v>53</v>
      </c>
      <c r="D4627" s="36">
        <v>79.28</v>
      </c>
    </row>
    <row r="4628" spans="1:4" ht="14.25" customHeight="1">
      <c r="A4628" s="36">
        <v>4507784</v>
      </c>
      <c r="B4628" s="17" t="s">
        <v>4687</v>
      </c>
      <c r="C4628" s="36" t="s">
        <v>53</v>
      </c>
      <c r="D4628" s="36">
        <v>111.87</v>
      </c>
    </row>
    <row r="4629" spans="1:4" ht="14.25" customHeight="1">
      <c r="A4629" s="36">
        <v>4507777</v>
      </c>
      <c r="B4629" s="17" t="s">
        <v>4688</v>
      </c>
      <c r="C4629" s="36" t="s">
        <v>53</v>
      </c>
      <c r="D4629" s="36">
        <v>588.9</v>
      </c>
    </row>
    <row r="4630" spans="1:4" ht="14.25" customHeight="1">
      <c r="A4630" s="36">
        <v>4507778</v>
      </c>
      <c r="B4630" s="17" t="s">
        <v>4689</v>
      </c>
      <c r="C4630" s="36" t="s">
        <v>53</v>
      </c>
      <c r="D4630" s="36">
        <v>766.25</v>
      </c>
    </row>
    <row r="4631" spans="1:4" ht="14.25" customHeight="1">
      <c r="A4631" s="36">
        <v>4507779</v>
      </c>
      <c r="B4631" s="17" t="s">
        <v>4690</v>
      </c>
      <c r="C4631" s="36" t="s">
        <v>53</v>
      </c>
      <c r="D4631" s="36">
        <v>1156.24</v>
      </c>
    </row>
    <row r="4632" spans="1:4" ht="14.25" customHeight="1">
      <c r="A4632" s="36">
        <v>4507780</v>
      </c>
      <c r="B4632" s="17" t="s">
        <v>4691</v>
      </c>
      <c r="C4632" s="36" t="s">
        <v>53</v>
      </c>
      <c r="D4632" s="36">
        <v>1439.51</v>
      </c>
    </row>
    <row r="4633" spans="1:4" ht="14.25" customHeight="1">
      <c r="A4633" s="36">
        <v>4507781</v>
      </c>
      <c r="B4633" s="17" t="s">
        <v>4692</v>
      </c>
      <c r="C4633" s="36" t="s">
        <v>53</v>
      </c>
      <c r="D4633" s="36">
        <v>1264.49</v>
      </c>
    </row>
    <row r="4634" spans="1:4" ht="14.25" customHeight="1">
      <c r="A4634" s="36">
        <v>4507782</v>
      </c>
      <c r="B4634" s="17" t="s">
        <v>4693</v>
      </c>
      <c r="C4634" s="36" t="s">
        <v>53</v>
      </c>
      <c r="D4634" s="36">
        <v>1548.46</v>
      </c>
    </row>
    <row r="4635" spans="1:4" ht="14.25" customHeight="1">
      <c r="A4635" s="36">
        <v>4507785</v>
      </c>
      <c r="B4635" s="17" t="s">
        <v>4694</v>
      </c>
      <c r="C4635" s="36" t="s">
        <v>53</v>
      </c>
      <c r="D4635" s="36">
        <v>368.76</v>
      </c>
    </row>
    <row r="4636" spans="1:4" ht="14.25" customHeight="1">
      <c r="A4636" s="36">
        <v>4508194</v>
      </c>
      <c r="B4636" s="17" t="s">
        <v>4695</v>
      </c>
      <c r="C4636" s="36" t="s">
        <v>53</v>
      </c>
      <c r="D4636" s="36">
        <v>511.92</v>
      </c>
    </row>
    <row r="4637" spans="1:4" ht="14.25" customHeight="1">
      <c r="A4637" s="36">
        <v>4507786</v>
      </c>
      <c r="B4637" s="17" t="s">
        <v>4696</v>
      </c>
      <c r="C4637" s="36" t="s">
        <v>53</v>
      </c>
      <c r="D4637" s="36">
        <v>440.02</v>
      </c>
    </row>
    <row r="4638" spans="1:4" ht="14.25" customHeight="1">
      <c r="A4638" s="36">
        <v>4507787</v>
      </c>
      <c r="B4638" s="17" t="s">
        <v>4697</v>
      </c>
      <c r="C4638" s="36" t="s">
        <v>53</v>
      </c>
      <c r="D4638" s="36">
        <v>618.49</v>
      </c>
    </row>
    <row r="4639" spans="1:4" ht="14.25" customHeight="1">
      <c r="A4639" s="36">
        <v>4507788</v>
      </c>
      <c r="B4639" s="17" t="s">
        <v>4698</v>
      </c>
      <c r="C4639" s="36" t="s">
        <v>53</v>
      </c>
      <c r="D4639" s="36">
        <v>655.14</v>
      </c>
    </row>
    <row r="4640" spans="1:4" ht="14.25" customHeight="1">
      <c r="A4640" s="36">
        <v>4507789</v>
      </c>
      <c r="B4640" s="17" t="s">
        <v>4699</v>
      </c>
      <c r="C4640" s="36" t="s">
        <v>53</v>
      </c>
      <c r="D4640" s="36">
        <v>800.64</v>
      </c>
    </row>
    <row r="4641" spans="1:4" ht="14.25" customHeight="1">
      <c r="A4641" s="36">
        <v>4507790</v>
      </c>
      <c r="B4641" s="17" t="s">
        <v>4700</v>
      </c>
      <c r="C4641" s="36" t="s">
        <v>53</v>
      </c>
      <c r="D4641" s="36">
        <v>833.82</v>
      </c>
    </row>
    <row r="4642" spans="1:4" ht="14.25" customHeight="1">
      <c r="A4642" s="36">
        <v>4507791</v>
      </c>
      <c r="B4642" s="17" t="s">
        <v>4701</v>
      </c>
      <c r="C4642" s="36" t="s">
        <v>53</v>
      </c>
      <c r="D4642" s="36">
        <v>1015.77</v>
      </c>
    </row>
    <row r="4643" spans="1:4" ht="14.25" customHeight="1">
      <c r="A4643" s="36">
        <v>4507792</v>
      </c>
      <c r="B4643" s="17" t="s">
        <v>4702</v>
      </c>
      <c r="C4643" s="36" t="s">
        <v>53</v>
      </c>
      <c r="D4643" s="36">
        <v>981.76</v>
      </c>
    </row>
    <row r="4644" spans="1:4" ht="14.25" customHeight="1">
      <c r="A4644" s="36">
        <v>4507793</v>
      </c>
      <c r="B4644" s="17" t="s">
        <v>4703</v>
      </c>
      <c r="C4644" s="36" t="s">
        <v>53</v>
      </c>
      <c r="D4644" s="36">
        <v>1183.6600000000001</v>
      </c>
    </row>
    <row r="4645" spans="1:4" ht="14.25" customHeight="1">
      <c r="A4645" s="36">
        <v>4507794</v>
      </c>
      <c r="B4645" s="17" t="s">
        <v>4704</v>
      </c>
      <c r="C4645" s="36" t="s">
        <v>53</v>
      </c>
      <c r="D4645" s="36">
        <v>1226.67</v>
      </c>
    </row>
    <row r="4646" spans="1:4" ht="14.25" customHeight="1">
      <c r="A4646" s="36">
        <v>4507795</v>
      </c>
      <c r="B4646" s="17" t="s">
        <v>4705</v>
      </c>
      <c r="C4646" s="36" t="s">
        <v>53</v>
      </c>
      <c r="D4646" s="36">
        <v>1470.8</v>
      </c>
    </row>
    <row r="4647" spans="1:4" ht="14.25" customHeight="1">
      <c r="A4647" s="36">
        <v>4507796</v>
      </c>
      <c r="B4647" s="17" t="s">
        <v>4706</v>
      </c>
      <c r="C4647" s="36" t="s">
        <v>53</v>
      </c>
      <c r="D4647" s="36">
        <v>1409.36</v>
      </c>
    </row>
    <row r="4648" spans="1:4" ht="14.25" customHeight="1">
      <c r="A4648" s="36">
        <v>4508190</v>
      </c>
      <c r="B4648" s="17" t="s">
        <v>4707</v>
      </c>
      <c r="C4648" s="36" t="s">
        <v>53</v>
      </c>
      <c r="D4648" s="36">
        <v>1699.26</v>
      </c>
    </row>
    <row r="4649" spans="1:4" ht="14.25" customHeight="1">
      <c r="A4649" s="36">
        <v>4507797</v>
      </c>
      <c r="B4649" s="17" t="s">
        <v>4708</v>
      </c>
      <c r="C4649" s="36" t="s">
        <v>53</v>
      </c>
      <c r="D4649" s="36">
        <v>186.83</v>
      </c>
    </row>
    <row r="4650" spans="1:4" ht="14.25" customHeight="1">
      <c r="A4650" s="36">
        <v>4507798</v>
      </c>
      <c r="B4650" s="17" t="s">
        <v>4709</v>
      </c>
      <c r="C4650" s="36" t="s">
        <v>53</v>
      </c>
      <c r="D4650" s="36">
        <v>257.91000000000003</v>
      </c>
    </row>
    <row r="4651" spans="1:4" ht="14.25" customHeight="1">
      <c r="A4651" s="36">
        <v>4507799</v>
      </c>
      <c r="B4651" s="17" t="s">
        <v>4710</v>
      </c>
      <c r="C4651" s="36" t="s">
        <v>53</v>
      </c>
      <c r="D4651" s="36">
        <v>278.7</v>
      </c>
    </row>
    <row r="4652" spans="1:4" ht="14.25" customHeight="1">
      <c r="A4652" s="36">
        <v>4507800</v>
      </c>
      <c r="B4652" s="17" t="s">
        <v>4711</v>
      </c>
      <c r="C4652" s="36" t="s">
        <v>53</v>
      </c>
      <c r="D4652" s="36">
        <v>383.76</v>
      </c>
    </row>
    <row r="4653" spans="1:4" ht="14.25" customHeight="1">
      <c r="A4653" s="36">
        <v>4507801</v>
      </c>
      <c r="B4653" s="17" t="s">
        <v>4712</v>
      </c>
      <c r="C4653" s="36" t="s">
        <v>53</v>
      </c>
      <c r="D4653" s="36">
        <v>295.24</v>
      </c>
    </row>
    <row r="4654" spans="1:4" ht="14.25" customHeight="1">
      <c r="A4654" s="36">
        <v>4507802</v>
      </c>
      <c r="B4654" s="17" t="s">
        <v>4713</v>
      </c>
      <c r="C4654" s="36" t="s">
        <v>53</v>
      </c>
      <c r="D4654" s="36">
        <v>401.82</v>
      </c>
    </row>
    <row r="4655" spans="1:4" ht="14.25" customHeight="1">
      <c r="A4655" s="36">
        <v>4507803</v>
      </c>
      <c r="B4655" s="17" t="s">
        <v>4714</v>
      </c>
      <c r="C4655" s="36" t="s">
        <v>53</v>
      </c>
      <c r="D4655" s="36">
        <v>330.89</v>
      </c>
    </row>
    <row r="4656" spans="1:4" ht="14.25" customHeight="1">
      <c r="A4656" s="36">
        <v>4508191</v>
      </c>
      <c r="B4656" s="17" t="s">
        <v>4715</v>
      </c>
      <c r="C4656" s="36" t="s">
        <v>53</v>
      </c>
      <c r="D4656" s="36">
        <v>455.1</v>
      </c>
    </row>
    <row r="4657" spans="1:4" ht="14.25" customHeight="1">
      <c r="A4657" s="36">
        <v>4507804</v>
      </c>
      <c r="B4657" s="17" t="s">
        <v>4716</v>
      </c>
      <c r="C4657" s="36" t="s">
        <v>53</v>
      </c>
      <c r="D4657" s="36">
        <v>367.26</v>
      </c>
    </row>
    <row r="4658" spans="1:4" ht="14.25" customHeight="1">
      <c r="A4658" s="36">
        <v>4507805</v>
      </c>
      <c r="B4658" s="17" t="s">
        <v>4717</v>
      </c>
      <c r="C4658" s="36" t="s">
        <v>53</v>
      </c>
      <c r="D4658" s="36">
        <v>509.58</v>
      </c>
    </row>
    <row r="4659" spans="1:4" ht="14.25" customHeight="1">
      <c r="A4659" s="36">
        <v>4507806</v>
      </c>
      <c r="B4659" s="17" t="s">
        <v>4718</v>
      </c>
      <c r="C4659" s="36" t="s">
        <v>53</v>
      </c>
      <c r="D4659" s="36">
        <v>27.27</v>
      </c>
    </row>
    <row r="4660" spans="1:4" ht="14.25" customHeight="1">
      <c r="A4660" s="36">
        <v>4507807</v>
      </c>
      <c r="B4660" s="17" t="s">
        <v>4719</v>
      </c>
      <c r="C4660" s="36" t="s">
        <v>53</v>
      </c>
      <c r="D4660" s="36">
        <v>33.36</v>
      </c>
    </row>
    <row r="4661" spans="1:4" ht="14.25" customHeight="1">
      <c r="A4661" s="36">
        <v>4507866</v>
      </c>
      <c r="B4661" s="17" t="s">
        <v>4720</v>
      </c>
      <c r="C4661" s="36" t="s">
        <v>53</v>
      </c>
      <c r="D4661" s="36">
        <v>74.59</v>
      </c>
    </row>
    <row r="4662" spans="1:4" ht="14.25" customHeight="1">
      <c r="A4662" s="36">
        <v>4507867</v>
      </c>
      <c r="B4662" s="17" t="s">
        <v>4721</v>
      </c>
      <c r="C4662" s="36" t="s">
        <v>53</v>
      </c>
      <c r="D4662" s="36">
        <v>107.18</v>
      </c>
    </row>
    <row r="4663" spans="1:4" ht="14.25" customHeight="1">
      <c r="A4663" s="36">
        <v>4507808</v>
      </c>
      <c r="B4663" s="17" t="s">
        <v>4722</v>
      </c>
      <c r="C4663" s="36" t="s">
        <v>53</v>
      </c>
      <c r="D4663" s="36">
        <v>32.369999999999997</v>
      </c>
    </row>
    <row r="4664" spans="1:4" ht="14.25" customHeight="1">
      <c r="A4664" s="36">
        <v>4507809</v>
      </c>
      <c r="B4664" s="17" t="s">
        <v>4723</v>
      </c>
      <c r="C4664" s="36" t="s">
        <v>53</v>
      </c>
      <c r="D4664" s="36">
        <v>41.08</v>
      </c>
    </row>
    <row r="4665" spans="1:4" ht="14.25" customHeight="1">
      <c r="A4665" s="36">
        <v>4507810</v>
      </c>
      <c r="B4665" s="17" t="s">
        <v>4724</v>
      </c>
      <c r="C4665" s="36" t="s">
        <v>53</v>
      </c>
      <c r="D4665" s="36">
        <v>50.27</v>
      </c>
    </row>
    <row r="4666" spans="1:4" ht="14.25" customHeight="1">
      <c r="A4666" s="36">
        <v>4507811</v>
      </c>
      <c r="B4666" s="17" t="s">
        <v>4725</v>
      </c>
      <c r="C4666" s="36" t="s">
        <v>53</v>
      </c>
      <c r="D4666" s="36">
        <v>50.42</v>
      </c>
    </row>
    <row r="4667" spans="1:4" ht="14.25" customHeight="1">
      <c r="A4667" s="36">
        <v>4507812</v>
      </c>
      <c r="B4667" s="17" t="s">
        <v>4726</v>
      </c>
      <c r="C4667" s="36" t="s">
        <v>53</v>
      </c>
      <c r="D4667" s="36">
        <v>61.19</v>
      </c>
    </row>
    <row r="4668" spans="1:4" ht="14.25" customHeight="1">
      <c r="A4668" s="36">
        <v>4507813</v>
      </c>
      <c r="B4668" s="17" t="s">
        <v>4727</v>
      </c>
      <c r="C4668" s="36" t="s">
        <v>53</v>
      </c>
      <c r="D4668" s="36">
        <v>80.89</v>
      </c>
    </row>
    <row r="4669" spans="1:4" ht="14.25" customHeight="1">
      <c r="A4669" s="36">
        <v>4507851</v>
      </c>
      <c r="B4669" s="17" t="s">
        <v>4728</v>
      </c>
      <c r="C4669" s="36" t="s">
        <v>132</v>
      </c>
      <c r="D4669" s="36">
        <v>50.08</v>
      </c>
    </row>
    <row r="4670" spans="1:4" ht="14.25" customHeight="1">
      <c r="A4670" s="36">
        <v>4507852</v>
      </c>
      <c r="B4670" s="17" t="s">
        <v>4729</v>
      </c>
      <c r="C4670" s="36" t="s">
        <v>132</v>
      </c>
      <c r="D4670" s="36">
        <v>49.95</v>
      </c>
    </row>
    <row r="4671" spans="1:4" ht="14.25" customHeight="1">
      <c r="A4671" s="36">
        <v>4507853</v>
      </c>
      <c r="B4671" s="17" t="s">
        <v>4730</v>
      </c>
      <c r="C4671" s="36" t="s">
        <v>132</v>
      </c>
      <c r="D4671" s="36">
        <v>57.06</v>
      </c>
    </row>
    <row r="4672" spans="1:4" ht="14.25" customHeight="1">
      <c r="A4672" s="36">
        <v>4507854</v>
      </c>
      <c r="B4672" s="17" t="s">
        <v>4731</v>
      </c>
      <c r="C4672" s="36" t="s">
        <v>132</v>
      </c>
      <c r="D4672" s="36">
        <v>64.25</v>
      </c>
    </row>
    <row r="4673" spans="1:4" ht="14.25" customHeight="1">
      <c r="A4673" s="36">
        <v>4507855</v>
      </c>
      <c r="B4673" s="17" t="s">
        <v>4732</v>
      </c>
      <c r="C4673" s="36" t="s">
        <v>132</v>
      </c>
      <c r="D4673" s="36">
        <v>50.28</v>
      </c>
    </row>
    <row r="4674" spans="1:4" ht="14.25" customHeight="1">
      <c r="A4674" s="36">
        <v>4507856</v>
      </c>
      <c r="B4674" s="17" t="s">
        <v>4733</v>
      </c>
      <c r="C4674" s="36" t="s">
        <v>132</v>
      </c>
      <c r="D4674" s="36">
        <v>50.09</v>
      </c>
    </row>
    <row r="4675" spans="1:4" ht="14.25" customHeight="1">
      <c r="A4675" s="36">
        <v>4507857</v>
      </c>
      <c r="B4675" s="17" t="s">
        <v>4734</v>
      </c>
      <c r="C4675" s="36" t="s">
        <v>132</v>
      </c>
      <c r="D4675" s="36">
        <v>60.02</v>
      </c>
    </row>
    <row r="4676" spans="1:4" ht="14.25" customHeight="1">
      <c r="A4676" s="36">
        <v>4507858</v>
      </c>
      <c r="B4676" s="17" t="s">
        <v>4735</v>
      </c>
      <c r="C4676" s="36" t="s">
        <v>132</v>
      </c>
      <c r="D4676" s="36">
        <v>69.569999999999993</v>
      </c>
    </row>
    <row r="4677" spans="1:4" ht="14.25" customHeight="1">
      <c r="A4677" s="36">
        <v>4508177</v>
      </c>
      <c r="B4677" s="17" t="s">
        <v>4736</v>
      </c>
      <c r="C4677" s="36" t="s">
        <v>132</v>
      </c>
      <c r="D4677" s="36">
        <v>186.14</v>
      </c>
    </row>
    <row r="4678" spans="1:4" ht="14.25" customHeight="1">
      <c r="A4678" s="36">
        <v>4508178</v>
      </c>
      <c r="B4678" s="17" t="s">
        <v>4737</v>
      </c>
      <c r="C4678" s="36" t="s">
        <v>132</v>
      </c>
      <c r="D4678" s="36">
        <v>185.95</v>
      </c>
    </row>
    <row r="4679" spans="1:4" ht="14.25" customHeight="1">
      <c r="A4679" s="36">
        <v>4507821</v>
      </c>
      <c r="B4679" s="17" t="s">
        <v>4738</v>
      </c>
      <c r="C4679" s="36" t="s">
        <v>132</v>
      </c>
      <c r="D4679" s="36">
        <v>185.58</v>
      </c>
    </row>
    <row r="4680" spans="1:4" ht="14.25" customHeight="1">
      <c r="A4680" s="36">
        <v>4507822</v>
      </c>
      <c r="B4680" s="17" t="s">
        <v>4739</v>
      </c>
      <c r="C4680" s="36" t="s">
        <v>132</v>
      </c>
      <c r="D4680" s="36">
        <v>185.39</v>
      </c>
    </row>
    <row r="4681" spans="1:4" ht="14.25" customHeight="1">
      <c r="A4681" s="36">
        <v>4507823</v>
      </c>
      <c r="B4681" s="17" t="s">
        <v>4740</v>
      </c>
      <c r="C4681" s="36" t="s">
        <v>132</v>
      </c>
      <c r="D4681" s="36">
        <v>186.15</v>
      </c>
    </row>
    <row r="4682" spans="1:4" ht="14.25" customHeight="1">
      <c r="A4682" s="36">
        <v>4508188</v>
      </c>
      <c r="B4682" s="17" t="s">
        <v>4741</v>
      </c>
      <c r="C4682" s="36" t="s">
        <v>132</v>
      </c>
      <c r="D4682" s="36">
        <v>186.02</v>
      </c>
    </row>
    <row r="4683" spans="1:4" ht="14.25" customHeight="1">
      <c r="A4683" s="36">
        <v>4507824</v>
      </c>
      <c r="B4683" s="17" t="s">
        <v>4742</v>
      </c>
      <c r="C4683" s="36" t="s">
        <v>132</v>
      </c>
      <c r="D4683" s="36">
        <v>198.11</v>
      </c>
    </row>
    <row r="4684" spans="1:4" ht="14.25" customHeight="1">
      <c r="A4684" s="36">
        <v>4507825</v>
      </c>
      <c r="B4684" s="17" t="s">
        <v>4743</v>
      </c>
      <c r="C4684" s="36" t="s">
        <v>132</v>
      </c>
      <c r="D4684" s="36">
        <v>198.33</v>
      </c>
    </row>
    <row r="4685" spans="1:4" ht="14.25" customHeight="1">
      <c r="A4685" s="36">
        <v>4507826</v>
      </c>
      <c r="B4685" s="17" t="s">
        <v>4744</v>
      </c>
      <c r="C4685" s="36" t="s">
        <v>132</v>
      </c>
      <c r="D4685" s="36">
        <v>208.93</v>
      </c>
    </row>
    <row r="4686" spans="1:4" ht="14.25" customHeight="1">
      <c r="A4686" s="36">
        <v>4508179</v>
      </c>
      <c r="B4686" s="17" t="s">
        <v>4745</v>
      </c>
      <c r="C4686" s="36" t="s">
        <v>132</v>
      </c>
      <c r="D4686" s="36">
        <v>208.74</v>
      </c>
    </row>
    <row r="4687" spans="1:4" ht="14.25" customHeight="1">
      <c r="A4687" s="36">
        <v>4507827</v>
      </c>
      <c r="B4687" s="17" t="s">
        <v>4746</v>
      </c>
      <c r="C4687" s="36" t="s">
        <v>132</v>
      </c>
      <c r="D4687" s="36">
        <v>214.55</v>
      </c>
    </row>
    <row r="4688" spans="1:4" ht="14.25" customHeight="1">
      <c r="A4688" s="36">
        <v>4508180</v>
      </c>
      <c r="B4688" s="17" t="s">
        <v>4747</v>
      </c>
      <c r="C4688" s="36" t="s">
        <v>132</v>
      </c>
      <c r="D4688" s="36">
        <v>45.09</v>
      </c>
    </row>
    <row r="4689" spans="1:4" ht="14.25" customHeight="1">
      <c r="A4689" s="36">
        <v>4507739</v>
      </c>
      <c r="B4689" s="17" t="s">
        <v>4748</v>
      </c>
      <c r="C4689" s="36" t="s">
        <v>132</v>
      </c>
      <c r="D4689" s="36">
        <v>48.48</v>
      </c>
    </row>
    <row r="4690" spans="1:4" ht="14.25" customHeight="1">
      <c r="A4690" s="36">
        <v>4508181</v>
      </c>
      <c r="B4690" s="17" t="s">
        <v>4749</v>
      </c>
      <c r="C4690" s="36" t="s">
        <v>132</v>
      </c>
      <c r="D4690" s="36">
        <v>48.46</v>
      </c>
    </row>
    <row r="4691" spans="1:4" ht="14.25" customHeight="1">
      <c r="A4691" s="36">
        <v>4508125</v>
      </c>
      <c r="B4691" s="17" t="s">
        <v>4750</v>
      </c>
      <c r="C4691" s="36" t="s">
        <v>132</v>
      </c>
      <c r="D4691" s="36">
        <v>56.44</v>
      </c>
    </row>
    <row r="4692" spans="1:4" ht="14.25" customHeight="1">
      <c r="A4692" s="36">
        <v>4507828</v>
      </c>
      <c r="B4692" s="17" t="s">
        <v>4751</v>
      </c>
      <c r="C4692" s="36" t="s">
        <v>132</v>
      </c>
      <c r="D4692" s="36">
        <v>56.48</v>
      </c>
    </row>
    <row r="4693" spans="1:4" ht="14.25" customHeight="1">
      <c r="A4693" s="36">
        <v>4507829</v>
      </c>
      <c r="B4693" s="17" t="s">
        <v>4752</v>
      </c>
      <c r="C4693" s="36" t="s">
        <v>132</v>
      </c>
      <c r="D4693" s="36">
        <v>59.65</v>
      </c>
    </row>
    <row r="4694" spans="1:4" ht="14.25" customHeight="1">
      <c r="A4694" s="36">
        <v>4508182</v>
      </c>
      <c r="B4694" s="17" t="s">
        <v>4753</v>
      </c>
      <c r="C4694" s="36" t="s">
        <v>132</v>
      </c>
      <c r="D4694" s="36">
        <v>59.75</v>
      </c>
    </row>
    <row r="4695" spans="1:4" ht="14.25" customHeight="1">
      <c r="A4695" s="36">
        <v>4508092</v>
      </c>
      <c r="B4695" s="17" t="s">
        <v>4754</v>
      </c>
      <c r="C4695" s="36" t="s">
        <v>132</v>
      </c>
      <c r="D4695" s="36">
        <v>64.83</v>
      </c>
    </row>
    <row r="4696" spans="1:4" ht="14.25" customHeight="1">
      <c r="A4696" s="36">
        <v>4507830</v>
      </c>
      <c r="B4696" s="17" t="s">
        <v>4755</v>
      </c>
      <c r="C4696" s="36" t="s">
        <v>132</v>
      </c>
      <c r="D4696" s="36">
        <v>64.98</v>
      </c>
    </row>
    <row r="4697" spans="1:4" ht="14.25" customHeight="1">
      <c r="A4697" s="36">
        <v>4508183</v>
      </c>
      <c r="B4697" s="17" t="s">
        <v>4756</v>
      </c>
      <c r="C4697" s="36" t="s">
        <v>132</v>
      </c>
      <c r="D4697" s="36">
        <v>93.27</v>
      </c>
    </row>
    <row r="4698" spans="1:4" ht="14.25" customHeight="1">
      <c r="A4698" s="36">
        <v>4507831</v>
      </c>
      <c r="B4698" s="17" t="s">
        <v>4757</v>
      </c>
      <c r="C4698" s="36" t="s">
        <v>132</v>
      </c>
      <c r="D4698" s="36">
        <v>70.599999999999994</v>
      </c>
    </row>
    <row r="4699" spans="1:4" ht="14.25" customHeight="1">
      <c r="A4699" s="36">
        <v>4507832</v>
      </c>
      <c r="B4699" s="17" t="s">
        <v>4758</v>
      </c>
      <c r="C4699" s="36" t="s">
        <v>132</v>
      </c>
      <c r="D4699" s="36">
        <v>93.88</v>
      </c>
    </row>
    <row r="4700" spans="1:4" ht="14.25" customHeight="1">
      <c r="A4700" s="36">
        <v>4507833</v>
      </c>
      <c r="B4700" s="17" t="s">
        <v>4759</v>
      </c>
      <c r="C4700" s="36" t="s">
        <v>132</v>
      </c>
      <c r="D4700" s="36">
        <v>93.83</v>
      </c>
    </row>
    <row r="4701" spans="1:4" ht="14.25" customHeight="1">
      <c r="A4701" s="36">
        <v>4507834</v>
      </c>
      <c r="B4701" s="17" t="s">
        <v>4760</v>
      </c>
      <c r="C4701" s="36" t="s">
        <v>132</v>
      </c>
      <c r="D4701" s="36">
        <v>105.13</v>
      </c>
    </row>
    <row r="4702" spans="1:4" ht="14.25" customHeight="1">
      <c r="A4702" s="36">
        <v>4508184</v>
      </c>
      <c r="B4702" s="17" t="s">
        <v>4761</v>
      </c>
      <c r="C4702" s="36" t="s">
        <v>132</v>
      </c>
      <c r="D4702" s="36">
        <v>105</v>
      </c>
    </row>
    <row r="4703" spans="1:4" ht="14.25" customHeight="1">
      <c r="A4703" s="36">
        <v>4507835</v>
      </c>
      <c r="B4703" s="17" t="s">
        <v>4762</v>
      </c>
      <c r="C4703" s="36" t="s">
        <v>132</v>
      </c>
      <c r="D4703" s="36">
        <v>104.87</v>
      </c>
    </row>
    <row r="4704" spans="1:4" ht="14.25" customHeight="1">
      <c r="A4704" s="36">
        <v>4508174</v>
      </c>
      <c r="B4704" s="17" t="s">
        <v>4763</v>
      </c>
      <c r="C4704" s="36" t="s">
        <v>132</v>
      </c>
      <c r="D4704" s="36">
        <v>105.13</v>
      </c>
    </row>
    <row r="4705" spans="1:4" ht="14.25" customHeight="1">
      <c r="A4705" s="36">
        <v>4507836</v>
      </c>
      <c r="B4705" s="17" t="s">
        <v>4764</v>
      </c>
      <c r="C4705" s="36" t="s">
        <v>132</v>
      </c>
      <c r="D4705" s="36">
        <v>104.94</v>
      </c>
    </row>
    <row r="4706" spans="1:4" ht="14.25" customHeight="1">
      <c r="A4706" s="36">
        <v>4507837</v>
      </c>
      <c r="B4706" s="17" t="s">
        <v>4765</v>
      </c>
      <c r="C4706" s="36" t="s">
        <v>132</v>
      </c>
      <c r="D4706" s="36">
        <v>110.31</v>
      </c>
    </row>
    <row r="4707" spans="1:4" ht="14.25" customHeight="1">
      <c r="A4707" s="36">
        <v>4507838</v>
      </c>
      <c r="B4707" s="17" t="s">
        <v>4766</v>
      </c>
      <c r="C4707" s="36" t="s">
        <v>132</v>
      </c>
      <c r="D4707" s="36">
        <v>110.58</v>
      </c>
    </row>
    <row r="4708" spans="1:4" ht="14.25" customHeight="1">
      <c r="A4708" s="36">
        <v>4507839</v>
      </c>
      <c r="B4708" s="17" t="s">
        <v>4767</v>
      </c>
      <c r="C4708" s="36" t="s">
        <v>132</v>
      </c>
      <c r="D4708" s="36">
        <v>118.2</v>
      </c>
    </row>
    <row r="4709" spans="1:4" ht="14.25" customHeight="1">
      <c r="A4709" s="36">
        <v>4508175</v>
      </c>
      <c r="B4709" s="17" t="s">
        <v>4768</v>
      </c>
      <c r="C4709" s="36" t="s">
        <v>132</v>
      </c>
      <c r="D4709" s="36">
        <v>118.01</v>
      </c>
    </row>
    <row r="4710" spans="1:4" ht="14.25" customHeight="1">
      <c r="A4710" s="36">
        <v>4507840</v>
      </c>
      <c r="B4710" s="17" t="s">
        <v>4769</v>
      </c>
      <c r="C4710" s="36" t="s">
        <v>132</v>
      </c>
      <c r="D4710" s="36">
        <v>117.98</v>
      </c>
    </row>
    <row r="4711" spans="1:4" ht="14.25" customHeight="1">
      <c r="A4711" s="36">
        <v>4507841</v>
      </c>
      <c r="B4711" s="17" t="s">
        <v>4770</v>
      </c>
      <c r="C4711" s="36" t="s">
        <v>132</v>
      </c>
      <c r="D4711" s="36">
        <v>117.72</v>
      </c>
    </row>
    <row r="4712" spans="1:4" ht="14.25" customHeight="1">
      <c r="A4712" s="36">
        <v>4507842</v>
      </c>
      <c r="B4712" s="17" t="s">
        <v>4771</v>
      </c>
      <c r="C4712" s="36" t="s">
        <v>132</v>
      </c>
      <c r="D4712" s="36">
        <v>118.55</v>
      </c>
    </row>
    <row r="4713" spans="1:4" ht="14.25" customHeight="1">
      <c r="A4713" s="36">
        <v>4508185</v>
      </c>
      <c r="B4713" s="17" t="s">
        <v>4772</v>
      </c>
      <c r="C4713" s="36" t="s">
        <v>132</v>
      </c>
      <c r="D4713" s="36">
        <v>118.32</v>
      </c>
    </row>
    <row r="4714" spans="1:4" ht="14.25" customHeight="1">
      <c r="A4714" s="36">
        <v>4507843</v>
      </c>
      <c r="B4714" s="17" t="s">
        <v>4773</v>
      </c>
      <c r="C4714" s="36" t="s">
        <v>132</v>
      </c>
      <c r="D4714" s="36">
        <v>118.19</v>
      </c>
    </row>
    <row r="4715" spans="1:4" ht="14.25" customHeight="1">
      <c r="A4715" s="36">
        <v>4507844</v>
      </c>
      <c r="B4715" s="17" t="s">
        <v>4774</v>
      </c>
      <c r="C4715" s="36" t="s">
        <v>132</v>
      </c>
      <c r="D4715" s="36">
        <v>150.21</v>
      </c>
    </row>
    <row r="4716" spans="1:4" ht="14.25" customHeight="1">
      <c r="A4716" s="36">
        <v>4508186</v>
      </c>
      <c r="B4716" s="17" t="s">
        <v>4775</v>
      </c>
      <c r="C4716" s="36" t="s">
        <v>132</v>
      </c>
      <c r="D4716" s="36">
        <v>150.28</v>
      </c>
    </row>
    <row r="4717" spans="1:4" ht="14.25" customHeight="1">
      <c r="A4717" s="36">
        <v>4508187</v>
      </c>
      <c r="B4717" s="17" t="s">
        <v>4776</v>
      </c>
      <c r="C4717" s="36" t="s">
        <v>132</v>
      </c>
      <c r="D4717" s="36">
        <v>150.15</v>
      </c>
    </row>
    <row r="4718" spans="1:4" ht="14.25" customHeight="1">
      <c r="A4718" s="36">
        <v>4507845</v>
      </c>
      <c r="B4718" s="17" t="s">
        <v>4777</v>
      </c>
      <c r="C4718" s="36" t="s">
        <v>132</v>
      </c>
      <c r="D4718" s="36">
        <v>149.88</v>
      </c>
    </row>
    <row r="4719" spans="1:4" ht="14.25" customHeight="1">
      <c r="A4719" s="36">
        <v>4507846</v>
      </c>
      <c r="B4719" s="17" t="s">
        <v>4778</v>
      </c>
      <c r="C4719" s="36" t="s">
        <v>132</v>
      </c>
      <c r="D4719" s="36">
        <v>149.75</v>
      </c>
    </row>
    <row r="4720" spans="1:4" ht="14.25" customHeight="1">
      <c r="A4720" s="36">
        <v>4507847</v>
      </c>
      <c r="B4720" s="17" t="s">
        <v>4779</v>
      </c>
      <c r="C4720" s="36" t="s">
        <v>132</v>
      </c>
      <c r="D4720" s="36">
        <v>159.85</v>
      </c>
    </row>
    <row r="4721" spans="1:4" ht="14.25" customHeight="1">
      <c r="A4721" s="36">
        <v>4507848</v>
      </c>
      <c r="B4721" s="17" t="s">
        <v>4780</v>
      </c>
      <c r="C4721" s="36" t="s">
        <v>132</v>
      </c>
      <c r="D4721" s="36">
        <v>159.47999999999999</v>
      </c>
    </row>
    <row r="4722" spans="1:4" ht="14.25" customHeight="1">
      <c r="A4722" s="36">
        <v>4507849</v>
      </c>
      <c r="B4722" s="17" t="s">
        <v>4781</v>
      </c>
      <c r="C4722" s="36" t="s">
        <v>132</v>
      </c>
      <c r="D4722" s="36">
        <v>159.32</v>
      </c>
    </row>
    <row r="4723" spans="1:4" ht="14.25" customHeight="1">
      <c r="A4723" s="36">
        <v>4508176</v>
      </c>
      <c r="B4723" s="17" t="s">
        <v>4782</v>
      </c>
      <c r="C4723" s="36" t="s">
        <v>132</v>
      </c>
      <c r="D4723" s="36">
        <v>171.25</v>
      </c>
    </row>
    <row r="4724" spans="1:4" ht="14.25" customHeight="1">
      <c r="A4724" s="36">
        <v>4507850</v>
      </c>
      <c r="B4724" s="17" t="s">
        <v>4783</v>
      </c>
      <c r="C4724" s="36" t="s">
        <v>132</v>
      </c>
      <c r="D4724" s="36">
        <v>171.06</v>
      </c>
    </row>
    <row r="4725" spans="1:4" ht="14.25" customHeight="1">
      <c r="A4725" s="36">
        <v>4507956</v>
      </c>
      <c r="B4725" s="17" t="s">
        <v>4784</v>
      </c>
      <c r="C4725" s="36" t="s">
        <v>140</v>
      </c>
      <c r="D4725" s="36">
        <v>13.81</v>
      </c>
    </row>
    <row r="4726" spans="1:4" ht="14.25" customHeight="1">
      <c r="A4726" s="36">
        <v>4507957</v>
      </c>
      <c r="B4726" s="17" t="s">
        <v>4785</v>
      </c>
      <c r="C4726" s="36" t="s">
        <v>140</v>
      </c>
      <c r="D4726" s="36">
        <v>13.79</v>
      </c>
    </row>
    <row r="4727" spans="1:4" ht="14.25" customHeight="1">
      <c r="A4727" s="36">
        <v>4507958</v>
      </c>
      <c r="B4727" s="17" t="s">
        <v>4786</v>
      </c>
      <c r="C4727" s="36" t="s">
        <v>140</v>
      </c>
      <c r="D4727" s="36">
        <v>17.03</v>
      </c>
    </row>
    <row r="4728" spans="1:4" ht="14.25" customHeight="1">
      <c r="A4728" s="36">
        <v>4507959</v>
      </c>
      <c r="B4728" s="17" t="s">
        <v>4787</v>
      </c>
      <c r="C4728" s="36" t="s">
        <v>140</v>
      </c>
      <c r="D4728" s="36">
        <v>17.03</v>
      </c>
    </row>
    <row r="4729" spans="1:4" ht="14.25" customHeight="1">
      <c r="A4729" s="36">
        <v>4516138</v>
      </c>
      <c r="B4729" s="17" t="s">
        <v>4788</v>
      </c>
      <c r="C4729" s="36" t="s">
        <v>140</v>
      </c>
      <c r="D4729" s="36">
        <v>11.09</v>
      </c>
    </row>
    <row r="4730" spans="1:4" ht="14.25" customHeight="1">
      <c r="A4730" s="36">
        <v>4516137</v>
      </c>
      <c r="B4730" s="17" t="s">
        <v>4789</v>
      </c>
      <c r="C4730" s="36" t="s">
        <v>1488</v>
      </c>
      <c r="D4730" s="36">
        <v>125.78</v>
      </c>
    </row>
    <row r="4731" spans="1:4" ht="14.25" customHeight="1">
      <c r="A4731" s="36">
        <v>4805755</v>
      </c>
      <c r="B4731" s="17" t="s">
        <v>4790</v>
      </c>
      <c r="C4731" s="36" t="s">
        <v>249</v>
      </c>
      <c r="D4731" s="36">
        <v>28.92</v>
      </c>
    </row>
    <row r="4732" spans="1:4" ht="14.25" customHeight="1">
      <c r="A4732" s="36">
        <v>4805756</v>
      </c>
      <c r="B4732" s="17" t="s">
        <v>4791</v>
      </c>
      <c r="C4732" s="36" t="s">
        <v>1488</v>
      </c>
      <c r="D4732" s="36">
        <v>4.34</v>
      </c>
    </row>
    <row r="4733" spans="1:4" ht="14.25" customHeight="1">
      <c r="A4733" s="36">
        <v>4816020</v>
      </c>
      <c r="B4733" s="17" t="s">
        <v>4792</v>
      </c>
      <c r="C4733" s="36" t="s">
        <v>249</v>
      </c>
      <c r="D4733" s="36">
        <v>11.79</v>
      </c>
    </row>
    <row r="4734" spans="1:4" ht="14.25" customHeight="1">
      <c r="A4734" s="36">
        <v>4816019</v>
      </c>
      <c r="B4734" s="17" t="s">
        <v>4793</v>
      </c>
      <c r="C4734" s="36" t="s">
        <v>249</v>
      </c>
      <c r="D4734" s="36">
        <v>7.68</v>
      </c>
    </row>
    <row r="4735" spans="1:4" ht="14.25" customHeight="1">
      <c r="A4735" s="36">
        <v>4816018</v>
      </c>
      <c r="B4735" s="17" t="s">
        <v>4794</v>
      </c>
      <c r="C4735" s="36" t="s">
        <v>249</v>
      </c>
      <c r="D4735" s="36">
        <v>4.66</v>
      </c>
    </row>
    <row r="4736" spans="1:4" ht="14.25" customHeight="1">
      <c r="A4736" s="36">
        <v>4816012</v>
      </c>
      <c r="B4736" s="17" t="s">
        <v>4795</v>
      </c>
      <c r="C4736" s="36" t="s">
        <v>249</v>
      </c>
      <c r="D4736" s="36">
        <v>55.14</v>
      </c>
    </row>
    <row r="4737" spans="1:4" ht="14.25" customHeight="1">
      <c r="A4737" s="36">
        <v>4815805</v>
      </c>
      <c r="B4737" s="17" t="s">
        <v>4796</v>
      </c>
      <c r="C4737" s="36" t="s">
        <v>1488</v>
      </c>
      <c r="D4737" s="36">
        <v>12.63</v>
      </c>
    </row>
    <row r="4738" spans="1:4" ht="14.25" customHeight="1">
      <c r="A4738" s="36">
        <v>4815802</v>
      </c>
      <c r="B4738" s="17" t="s">
        <v>4797</v>
      </c>
      <c r="C4738" s="36" t="s">
        <v>1488</v>
      </c>
      <c r="D4738" s="36">
        <v>18.59</v>
      </c>
    </row>
    <row r="4739" spans="1:4" ht="14.25" customHeight="1">
      <c r="A4739" s="36">
        <v>4805754</v>
      </c>
      <c r="B4739" s="17" t="s">
        <v>4798</v>
      </c>
      <c r="C4739" s="36" t="s">
        <v>249</v>
      </c>
      <c r="D4739" s="36">
        <v>6.06</v>
      </c>
    </row>
    <row r="4740" spans="1:4" ht="14.25" customHeight="1">
      <c r="A4740" s="36">
        <v>4816145</v>
      </c>
      <c r="B4740" s="17" t="s">
        <v>4799</v>
      </c>
      <c r="C4740" s="36" t="s">
        <v>132</v>
      </c>
      <c r="D4740" s="36">
        <v>25.15</v>
      </c>
    </row>
    <row r="4741" spans="1:4" ht="14.25" customHeight="1">
      <c r="A4741" s="36">
        <v>4816144</v>
      </c>
      <c r="B4741" s="17" t="s">
        <v>4800</v>
      </c>
      <c r="C4741" s="36" t="s">
        <v>132</v>
      </c>
      <c r="D4741" s="36">
        <v>22.27</v>
      </c>
    </row>
    <row r="4742" spans="1:4" ht="14.25" customHeight="1">
      <c r="A4742" s="36">
        <v>4816147</v>
      </c>
      <c r="B4742" s="17" t="s">
        <v>4801</v>
      </c>
      <c r="C4742" s="36" t="s">
        <v>132</v>
      </c>
      <c r="D4742" s="36">
        <v>35.36</v>
      </c>
    </row>
    <row r="4743" spans="1:4" ht="14.25" customHeight="1">
      <c r="A4743" s="36">
        <v>4816146</v>
      </c>
      <c r="B4743" s="17" t="s">
        <v>4802</v>
      </c>
      <c r="C4743" s="36" t="s">
        <v>132</v>
      </c>
      <c r="D4743" s="36">
        <v>30.17</v>
      </c>
    </row>
    <row r="4744" spans="1:4" ht="14.25" customHeight="1">
      <c r="A4744" s="36">
        <v>4816121</v>
      </c>
      <c r="B4744" s="17" t="s">
        <v>4803</v>
      </c>
      <c r="C4744" s="36" t="s">
        <v>132</v>
      </c>
      <c r="D4744" s="36">
        <v>29.46</v>
      </c>
    </row>
    <row r="4745" spans="1:4" ht="14.25" customHeight="1">
      <c r="A4745" s="36">
        <v>4816120</v>
      </c>
      <c r="B4745" s="17" t="s">
        <v>4804</v>
      </c>
      <c r="C4745" s="36" t="s">
        <v>132</v>
      </c>
      <c r="D4745" s="36">
        <v>25.43</v>
      </c>
    </row>
    <row r="4746" spans="1:4" ht="14.25" customHeight="1">
      <c r="A4746" s="36">
        <v>4816123</v>
      </c>
      <c r="B4746" s="17" t="s">
        <v>4805</v>
      </c>
      <c r="C4746" s="36" t="s">
        <v>132</v>
      </c>
      <c r="D4746" s="36">
        <v>39.130000000000003</v>
      </c>
    </row>
    <row r="4747" spans="1:4" ht="14.25" customHeight="1">
      <c r="A4747" s="36">
        <v>4816122</v>
      </c>
      <c r="B4747" s="17" t="s">
        <v>4806</v>
      </c>
      <c r="C4747" s="36" t="s">
        <v>132</v>
      </c>
      <c r="D4747" s="36">
        <v>33.369999999999997</v>
      </c>
    </row>
    <row r="4748" spans="1:4" ht="14.25" customHeight="1">
      <c r="A4748" s="36">
        <v>4816125</v>
      </c>
      <c r="B4748" s="17" t="s">
        <v>4807</v>
      </c>
      <c r="C4748" s="36" t="s">
        <v>132</v>
      </c>
      <c r="D4748" s="36">
        <v>56.33</v>
      </c>
    </row>
    <row r="4749" spans="1:4" ht="14.25" customHeight="1">
      <c r="A4749" s="36">
        <v>4816124</v>
      </c>
      <c r="B4749" s="17" t="s">
        <v>4808</v>
      </c>
      <c r="C4749" s="36" t="s">
        <v>132</v>
      </c>
      <c r="D4749" s="36">
        <v>45.96</v>
      </c>
    </row>
    <row r="4750" spans="1:4" ht="14.25" customHeight="1">
      <c r="A4750" s="36">
        <v>4816022</v>
      </c>
      <c r="B4750" s="17" t="s">
        <v>4809</v>
      </c>
      <c r="C4750" s="36" t="s">
        <v>132</v>
      </c>
      <c r="D4750" s="36">
        <v>76.349999999999994</v>
      </c>
    </row>
    <row r="4751" spans="1:4" ht="14.25" customHeight="1">
      <c r="A4751" s="36">
        <v>4816021</v>
      </c>
      <c r="B4751" s="17" t="s">
        <v>4810</v>
      </c>
      <c r="C4751" s="36" t="s">
        <v>132</v>
      </c>
      <c r="D4751" s="36">
        <v>60.22</v>
      </c>
    </row>
    <row r="4752" spans="1:4" ht="14.25" customHeight="1">
      <c r="A4752" s="36">
        <v>4816106</v>
      </c>
      <c r="B4752" s="17" t="s">
        <v>4811</v>
      </c>
      <c r="C4752" s="36" t="s">
        <v>132</v>
      </c>
      <c r="D4752" s="36">
        <v>30.42</v>
      </c>
    </row>
    <row r="4753" spans="1:4" ht="14.25" customHeight="1">
      <c r="A4753" s="36">
        <v>4816105</v>
      </c>
      <c r="B4753" s="17" t="s">
        <v>4812</v>
      </c>
      <c r="C4753" s="36" t="s">
        <v>132</v>
      </c>
      <c r="D4753" s="36">
        <v>26.39</v>
      </c>
    </row>
    <row r="4754" spans="1:4" ht="14.25" customHeight="1">
      <c r="A4754" s="36">
        <v>4816108</v>
      </c>
      <c r="B4754" s="17" t="s">
        <v>4813</v>
      </c>
      <c r="C4754" s="36" t="s">
        <v>132</v>
      </c>
      <c r="D4754" s="36">
        <v>40.1</v>
      </c>
    </row>
    <row r="4755" spans="1:4" ht="14.25" customHeight="1">
      <c r="A4755" s="36">
        <v>4816107</v>
      </c>
      <c r="B4755" s="17" t="s">
        <v>4814</v>
      </c>
      <c r="C4755" s="36" t="s">
        <v>132</v>
      </c>
      <c r="D4755" s="36">
        <v>34.340000000000003</v>
      </c>
    </row>
    <row r="4756" spans="1:4" ht="14.25" customHeight="1">
      <c r="A4756" s="36">
        <v>4816110</v>
      </c>
      <c r="B4756" s="17" t="s">
        <v>4815</v>
      </c>
      <c r="C4756" s="36" t="s">
        <v>132</v>
      </c>
      <c r="D4756" s="36">
        <v>57.29</v>
      </c>
    </row>
    <row r="4757" spans="1:4" ht="14.25" customHeight="1">
      <c r="A4757" s="36">
        <v>4816109</v>
      </c>
      <c r="B4757" s="17" t="s">
        <v>4816</v>
      </c>
      <c r="C4757" s="36" t="s">
        <v>132</v>
      </c>
      <c r="D4757" s="36">
        <v>46.92</v>
      </c>
    </row>
    <row r="4758" spans="1:4" ht="14.25" customHeight="1">
      <c r="A4758" s="36">
        <v>4816100</v>
      </c>
      <c r="B4758" s="17" t="s">
        <v>4817</v>
      </c>
      <c r="C4758" s="36" t="s">
        <v>132</v>
      </c>
      <c r="D4758" s="36">
        <v>29.4</v>
      </c>
    </row>
    <row r="4759" spans="1:4" ht="14.25" customHeight="1">
      <c r="A4759" s="36">
        <v>4816099</v>
      </c>
      <c r="B4759" s="17" t="s">
        <v>4818</v>
      </c>
      <c r="C4759" s="36" t="s">
        <v>132</v>
      </c>
      <c r="D4759" s="36">
        <v>27.11</v>
      </c>
    </row>
    <row r="4760" spans="1:4" ht="14.25" customHeight="1">
      <c r="A4760" s="36">
        <v>4816102</v>
      </c>
      <c r="B4760" s="17" t="s">
        <v>4819</v>
      </c>
      <c r="C4760" s="36" t="s">
        <v>132</v>
      </c>
      <c r="D4760" s="36">
        <v>37.71</v>
      </c>
    </row>
    <row r="4761" spans="1:4" ht="14.25" customHeight="1">
      <c r="A4761" s="36">
        <v>4816101</v>
      </c>
      <c r="B4761" s="17" t="s">
        <v>4820</v>
      </c>
      <c r="C4761" s="36" t="s">
        <v>132</v>
      </c>
      <c r="D4761" s="36">
        <v>35.369999999999997</v>
      </c>
    </row>
    <row r="4762" spans="1:4" ht="14.25" customHeight="1">
      <c r="A4762" s="36">
        <v>4816104</v>
      </c>
      <c r="B4762" s="17" t="s">
        <v>4821</v>
      </c>
      <c r="C4762" s="36" t="s">
        <v>132</v>
      </c>
      <c r="D4762" s="36">
        <v>53.93</v>
      </c>
    </row>
    <row r="4763" spans="1:4" ht="14.25" customHeight="1">
      <c r="A4763" s="36">
        <v>4816103</v>
      </c>
      <c r="B4763" s="17" t="s">
        <v>4822</v>
      </c>
      <c r="C4763" s="36" t="s">
        <v>132</v>
      </c>
      <c r="D4763" s="36">
        <v>48.07</v>
      </c>
    </row>
    <row r="4764" spans="1:4" ht="14.25" customHeight="1">
      <c r="A4764" s="36">
        <v>4815804</v>
      </c>
      <c r="B4764" s="17" t="s">
        <v>4823</v>
      </c>
      <c r="C4764" s="36" t="s">
        <v>53</v>
      </c>
      <c r="D4764" s="36">
        <v>0.53</v>
      </c>
    </row>
    <row r="4765" spans="1:4" ht="14.25" customHeight="1">
      <c r="A4765" s="36">
        <v>4816002</v>
      </c>
      <c r="B4765" s="17" t="s">
        <v>4824</v>
      </c>
      <c r="C4765" s="36" t="s">
        <v>249</v>
      </c>
      <c r="D4765" s="36">
        <v>1198.3399999999999</v>
      </c>
    </row>
    <row r="4766" spans="1:4" ht="14.25" customHeight="1">
      <c r="A4766" s="36">
        <v>4805765</v>
      </c>
      <c r="B4766" s="17" t="s">
        <v>4825</v>
      </c>
      <c r="C4766" s="36" t="s">
        <v>249</v>
      </c>
      <c r="D4766" s="36">
        <v>183.3</v>
      </c>
    </row>
    <row r="4767" spans="1:4" ht="14.25" customHeight="1">
      <c r="A4767" s="36">
        <v>4816000</v>
      </c>
      <c r="B4767" s="17" t="s">
        <v>4826</v>
      </c>
      <c r="C4767" s="36" t="s">
        <v>249</v>
      </c>
      <c r="D4767" s="36">
        <v>414.47</v>
      </c>
    </row>
    <row r="4768" spans="1:4" ht="14.25" customHeight="1">
      <c r="A4768" s="36">
        <v>4816001</v>
      </c>
      <c r="B4768" s="17" t="s">
        <v>4827</v>
      </c>
      <c r="C4768" s="36" t="s">
        <v>249</v>
      </c>
      <c r="D4768" s="36">
        <v>683.37</v>
      </c>
    </row>
    <row r="4769" spans="1:4" ht="14.25" customHeight="1">
      <c r="A4769" s="36">
        <v>4805749</v>
      </c>
      <c r="B4769" s="17" t="s">
        <v>4828</v>
      </c>
      <c r="C4769" s="36" t="s">
        <v>249</v>
      </c>
      <c r="D4769" s="36">
        <v>65.58</v>
      </c>
    </row>
    <row r="4770" spans="1:4" ht="14.25" customHeight="1">
      <c r="A4770" s="36">
        <v>4805751</v>
      </c>
      <c r="B4770" s="17" t="s">
        <v>4829</v>
      </c>
      <c r="C4770" s="36" t="s">
        <v>249</v>
      </c>
      <c r="D4770" s="36">
        <v>49.18</v>
      </c>
    </row>
    <row r="4771" spans="1:4" ht="14.25" customHeight="1">
      <c r="A4771" s="36">
        <v>4805752</v>
      </c>
      <c r="B4771" s="17" t="s">
        <v>4830</v>
      </c>
      <c r="C4771" s="36" t="s">
        <v>249</v>
      </c>
      <c r="D4771" s="36">
        <v>59.02</v>
      </c>
    </row>
    <row r="4772" spans="1:4" ht="14.25" customHeight="1">
      <c r="A4772" s="36">
        <v>4805753</v>
      </c>
      <c r="B4772" s="17" t="s">
        <v>4831</v>
      </c>
      <c r="C4772" s="36" t="s">
        <v>249</v>
      </c>
      <c r="D4772" s="36">
        <v>68.86</v>
      </c>
    </row>
    <row r="4773" spans="1:4" ht="14.25" customHeight="1">
      <c r="A4773" s="36">
        <v>4805750</v>
      </c>
      <c r="B4773" s="17" t="s">
        <v>4832</v>
      </c>
      <c r="C4773" s="36" t="s">
        <v>249</v>
      </c>
      <c r="D4773" s="36">
        <v>39.35</v>
      </c>
    </row>
    <row r="4774" spans="1:4" ht="14.25" customHeight="1">
      <c r="A4774" s="36">
        <v>4805767</v>
      </c>
      <c r="B4774" s="17" t="s">
        <v>4833</v>
      </c>
      <c r="C4774" s="36" t="s">
        <v>249</v>
      </c>
      <c r="D4774" s="36">
        <v>67.94</v>
      </c>
    </row>
    <row r="4775" spans="1:4" ht="14.25" customHeight="1">
      <c r="A4775" s="36">
        <v>4805769</v>
      </c>
      <c r="B4775" s="17" t="s">
        <v>4834</v>
      </c>
      <c r="C4775" s="36" t="s">
        <v>249</v>
      </c>
      <c r="D4775" s="36">
        <v>80.88</v>
      </c>
    </row>
    <row r="4776" spans="1:4" ht="14.25" customHeight="1">
      <c r="A4776" s="36">
        <v>4805770</v>
      </c>
      <c r="B4776" s="17" t="s">
        <v>4835</v>
      </c>
      <c r="C4776" s="36" t="s">
        <v>249</v>
      </c>
      <c r="D4776" s="36">
        <v>93.81</v>
      </c>
    </row>
    <row r="4777" spans="1:4" ht="14.25" customHeight="1">
      <c r="A4777" s="36">
        <v>4805760</v>
      </c>
      <c r="B4777" s="17" t="s">
        <v>4836</v>
      </c>
      <c r="C4777" s="36" t="s">
        <v>249</v>
      </c>
      <c r="D4777" s="36">
        <v>55</v>
      </c>
    </row>
    <row r="4778" spans="1:4" ht="14.25" customHeight="1">
      <c r="A4778" s="36">
        <v>4805757</v>
      </c>
      <c r="B4778" s="17" t="s">
        <v>4837</v>
      </c>
      <c r="C4778" s="36" t="s">
        <v>249</v>
      </c>
      <c r="D4778" s="36">
        <v>6.98</v>
      </c>
    </row>
    <row r="4779" spans="1:4" ht="14.25" customHeight="1">
      <c r="A4779" s="36">
        <v>4805762</v>
      </c>
      <c r="B4779" s="17" t="s">
        <v>4838</v>
      </c>
      <c r="C4779" s="36" t="s">
        <v>249</v>
      </c>
      <c r="D4779" s="36">
        <v>8.61</v>
      </c>
    </row>
    <row r="4780" spans="1:4" ht="14.25" customHeight="1">
      <c r="A4780" s="36">
        <v>4806395</v>
      </c>
      <c r="B4780" s="17" t="s">
        <v>4839</v>
      </c>
      <c r="C4780" s="36" t="s">
        <v>53</v>
      </c>
      <c r="D4780" s="36">
        <v>5.45</v>
      </c>
    </row>
    <row r="4781" spans="1:4" ht="14.25" customHeight="1">
      <c r="A4781" s="36">
        <v>4816003</v>
      </c>
      <c r="B4781" s="17" t="s">
        <v>4840</v>
      </c>
      <c r="C4781" s="36" t="s">
        <v>132</v>
      </c>
      <c r="D4781" s="36">
        <v>39.57</v>
      </c>
    </row>
    <row r="4782" spans="1:4" ht="14.25" customHeight="1">
      <c r="A4782" s="36">
        <v>4816017</v>
      </c>
      <c r="B4782" s="17" t="s">
        <v>4841</v>
      </c>
      <c r="C4782" s="36" t="s">
        <v>249</v>
      </c>
      <c r="D4782" s="36">
        <v>21.14</v>
      </c>
    </row>
    <row r="4783" spans="1:4" ht="14.25" customHeight="1">
      <c r="A4783" s="36">
        <v>4816023</v>
      </c>
      <c r="B4783" s="17" t="s">
        <v>4842</v>
      </c>
      <c r="C4783" s="36" t="s">
        <v>3161</v>
      </c>
      <c r="D4783" s="36">
        <v>219.68</v>
      </c>
    </row>
    <row r="4784" spans="1:4" ht="14.25" customHeight="1">
      <c r="A4784" s="36">
        <v>4816025</v>
      </c>
      <c r="B4784" s="17" t="s">
        <v>4843</v>
      </c>
      <c r="C4784" s="36" t="s">
        <v>3161</v>
      </c>
      <c r="D4784" s="36">
        <v>410.81</v>
      </c>
    </row>
    <row r="4785" spans="1:4" ht="14.25" customHeight="1">
      <c r="A4785" s="36">
        <v>4816024</v>
      </c>
      <c r="B4785" s="17" t="s">
        <v>4844</v>
      </c>
      <c r="C4785" s="36" t="s">
        <v>3161</v>
      </c>
      <c r="D4785" s="36">
        <v>277.02999999999997</v>
      </c>
    </row>
    <row r="4786" spans="1:4" ht="14.25" customHeight="1">
      <c r="A4786" s="36">
        <v>4816005</v>
      </c>
      <c r="B4786" s="17" t="s">
        <v>4845</v>
      </c>
      <c r="C4786" s="36" t="s">
        <v>249</v>
      </c>
      <c r="D4786" s="36">
        <v>77.77</v>
      </c>
    </row>
    <row r="4787" spans="1:4" ht="14.25" customHeight="1">
      <c r="A4787" s="36">
        <v>4816016</v>
      </c>
      <c r="B4787" s="17" t="s">
        <v>4846</v>
      </c>
      <c r="C4787" s="36" t="s">
        <v>249</v>
      </c>
      <c r="D4787" s="36">
        <v>40.11</v>
      </c>
    </row>
    <row r="4788" spans="1:4" ht="14.25" customHeight="1">
      <c r="A4788" s="36">
        <v>4815671</v>
      </c>
      <c r="B4788" s="17" t="s">
        <v>4847</v>
      </c>
      <c r="C4788" s="36" t="s">
        <v>249</v>
      </c>
      <c r="D4788" s="36">
        <v>15.1</v>
      </c>
    </row>
    <row r="4789" spans="1:4" ht="14.25" customHeight="1">
      <c r="A4789" s="36">
        <v>4815803</v>
      </c>
      <c r="B4789" s="17" t="s">
        <v>4848</v>
      </c>
      <c r="C4789" s="36" t="s">
        <v>132</v>
      </c>
      <c r="D4789" s="36">
        <v>7.97</v>
      </c>
    </row>
    <row r="4790" spans="1:4" ht="14.25" customHeight="1">
      <c r="A4790" s="36">
        <v>4816011</v>
      </c>
      <c r="B4790" s="17" t="s">
        <v>4849</v>
      </c>
      <c r="C4790" s="36" t="s">
        <v>249</v>
      </c>
      <c r="D4790" s="36">
        <v>1414.44</v>
      </c>
    </row>
    <row r="4791" spans="1:4" ht="14.25" customHeight="1">
      <c r="A4791" s="36">
        <v>4816014</v>
      </c>
      <c r="B4791" s="17" t="s">
        <v>4850</v>
      </c>
      <c r="C4791" s="36" t="s">
        <v>249</v>
      </c>
      <c r="D4791" s="36">
        <v>48.4</v>
      </c>
    </row>
    <row r="4792" spans="1:4" ht="14.25" customHeight="1">
      <c r="A4792" s="36">
        <v>4816010</v>
      </c>
      <c r="B4792" s="17" t="s">
        <v>4851</v>
      </c>
      <c r="C4792" s="36" t="s">
        <v>249</v>
      </c>
      <c r="D4792" s="36">
        <v>34.619999999999997</v>
      </c>
    </row>
    <row r="4793" spans="1:4" ht="14.25" customHeight="1">
      <c r="A4793" s="36">
        <v>4816015</v>
      </c>
      <c r="B4793" s="17" t="s">
        <v>4852</v>
      </c>
      <c r="C4793" s="36" t="s">
        <v>249</v>
      </c>
      <c r="D4793" s="36">
        <v>19.920000000000002</v>
      </c>
    </row>
    <row r="4794" spans="1:4" ht="14.25" customHeight="1">
      <c r="A4794" s="36">
        <v>4816119</v>
      </c>
      <c r="B4794" s="17" t="s">
        <v>4853</v>
      </c>
      <c r="C4794" s="36" t="s">
        <v>249</v>
      </c>
      <c r="D4794" s="36">
        <v>32.770000000000003</v>
      </c>
    </row>
    <row r="4795" spans="1:4" ht="14.25" customHeight="1">
      <c r="A4795" s="36">
        <v>4816004</v>
      </c>
      <c r="B4795" s="17" t="s">
        <v>4854</v>
      </c>
      <c r="C4795" s="36" t="s">
        <v>132</v>
      </c>
      <c r="D4795" s="36">
        <v>33.96</v>
      </c>
    </row>
    <row r="4796" spans="1:4" ht="14.25" customHeight="1">
      <c r="A4796" s="36">
        <v>4915652</v>
      </c>
      <c r="B4796" s="17" t="s">
        <v>4855</v>
      </c>
      <c r="C4796" s="36" t="s">
        <v>53</v>
      </c>
      <c r="D4796" s="36">
        <v>7.34</v>
      </c>
    </row>
    <row r="4797" spans="1:4" ht="14.25" customHeight="1">
      <c r="A4797" s="36">
        <v>4915651</v>
      </c>
      <c r="B4797" s="17" t="s">
        <v>4856</v>
      </c>
      <c r="C4797" s="36" t="s">
        <v>53</v>
      </c>
      <c r="D4797" s="36">
        <v>8.5299999999999994</v>
      </c>
    </row>
    <row r="4798" spans="1:4" ht="14.25" customHeight="1">
      <c r="A4798" s="36">
        <v>4915723</v>
      </c>
      <c r="B4798" s="17" t="s">
        <v>4857</v>
      </c>
      <c r="C4798" s="36" t="s">
        <v>1488</v>
      </c>
      <c r="D4798" s="36">
        <v>2.9</v>
      </c>
    </row>
    <row r="4799" spans="1:4" ht="14.25" customHeight="1">
      <c r="A4799" s="36">
        <v>4915724</v>
      </c>
      <c r="B4799" s="17" t="s">
        <v>4858</v>
      </c>
      <c r="C4799" s="36" t="s">
        <v>1488</v>
      </c>
      <c r="D4799" s="36">
        <v>1.66</v>
      </c>
    </row>
    <row r="4800" spans="1:4" ht="14.25" customHeight="1">
      <c r="A4800" s="36">
        <v>4915637</v>
      </c>
      <c r="B4800" s="17" t="s">
        <v>4859</v>
      </c>
      <c r="C4800" s="36" t="s">
        <v>1488</v>
      </c>
      <c r="D4800" s="36">
        <v>1.02</v>
      </c>
    </row>
    <row r="4801" spans="1:4" ht="14.25" customHeight="1">
      <c r="A4801" s="36">
        <v>4915779</v>
      </c>
      <c r="B4801" s="17" t="s">
        <v>4860</v>
      </c>
      <c r="C4801" s="36" t="s">
        <v>1488</v>
      </c>
      <c r="D4801" s="36">
        <v>0.64</v>
      </c>
    </row>
    <row r="4802" spans="1:4" ht="14.25" customHeight="1">
      <c r="A4802" s="36">
        <v>4915638</v>
      </c>
      <c r="B4802" s="17" t="s">
        <v>4861</v>
      </c>
      <c r="C4802" s="36" t="s">
        <v>1488</v>
      </c>
      <c r="D4802" s="36">
        <v>0.77</v>
      </c>
    </row>
    <row r="4803" spans="1:4" ht="14.25" customHeight="1">
      <c r="A4803" s="36">
        <v>4915636</v>
      </c>
      <c r="B4803" s="17" t="s">
        <v>4862</v>
      </c>
      <c r="C4803" s="36" t="s">
        <v>1488</v>
      </c>
      <c r="D4803" s="36">
        <v>1.04</v>
      </c>
    </row>
    <row r="4804" spans="1:4" ht="14.25" customHeight="1">
      <c r="A4804" s="36">
        <v>4915744</v>
      </c>
      <c r="B4804" s="17" t="s">
        <v>4863</v>
      </c>
      <c r="C4804" s="36" t="s">
        <v>1488</v>
      </c>
      <c r="D4804" s="36">
        <v>0.66</v>
      </c>
    </row>
    <row r="4805" spans="1:4" ht="14.25" customHeight="1">
      <c r="A4805" s="36">
        <v>4915700</v>
      </c>
      <c r="B4805" s="17" t="s">
        <v>4864</v>
      </c>
      <c r="C4805" s="36" t="s">
        <v>1488</v>
      </c>
      <c r="D4805" s="36">
        <v>1.1599999999999999</v>
      </c>
    </row>
    <row r="4806" spans="1:4" ht="14.25" customHeight="1">
      <c r="A4806" s="36">
        <v>4915590</v>
      </c>
      <c r="B4806" s="17" t="s">
        <v>4865</v>
      </c>
      <c r="C4806" s="36" t="s">
        <v>1488</v>
      </c>
      <c r="D4806" s="36">
        <v>0.76</v>
      </c>
    </row>
    <row r="4807" spans="1:4" ht="14.25" customHeight="1">
      <c r="A4807" s="36">
        <v>4915591</v>
      </c>
      <c r="B4807" s="17" t="s">
        <v>4866</v>
      </c>
      <c r="C4807" s="36" t="s">
        <v>1488</v>
      </c>
      <c r="D4807" s="36">
        <v>0.89</v>
      </c>
    </row>
    <row r="4808" spans="1:4" ht="14.25" customHeight="1">
      <c r="A4808" s="36">
        <v>4915701</v>
      </c>
      <c r="B4808" s="17" t="s">
        <v>4867</v>
      </c>
      <c r="C4808" s="36" t="s">
        <v>1488</v>
      </c>
      <c r="D4808" s="36">
        <v>1.17</v>
      </c>
    </row>
    <row r="4809" spans="1:4" ht="14.25" customHeight="1">
      <c r="A4809" s="36">
        <v>4915703</v>
      </c>
      <c r="B4809" s="17" t="s">
        <v>4868</v>
      </c>
      <c r="C4809" s="36" t="s">
        <v>249</v>
      </c>
      <c r="D4809" s="36">
        <v>95.66</v>
      </c>
    </row>
    <row r="4810" spans="1:4" ht="14.25" customHeight="1">
      <c r="A4810" s="36">
        <v>4915705</v>
      </c>
      <c r="B4810" s="17" t="s">
        <v>4869</v>
      </c>
      <c r="C4810" s="36" t="s">
        <v>249</v>
      </c>
      <c r="D4810" s="36">
        <v>108.81</v>
      </c>
    </row>
    <row r="4811" spans="1:4" ht="14.25" customHeight="1">
      <c r="A4811" s="36">
        <v>4915743</v>
      </c>
      <c r="B4811" s="17" t="s">
        <v>4870</v>
      </c>
      <c r="C4811" s="36" t="s">
        <v>1488</v>
      </c>
      <c r="D4811" s="36">
        <v>0.08</v>
      </c>
    </row>
    <row r="4812" spans="1:4" ht="14.25" customHeight="1">
      <c r="A4812" s="36">
        <v>4915768</v>
      </c>
      <c r="B4812" s="17" t="s">
        <v>4871</v>
      </c>
      <c r="C4812" s="36" t="s">
        <v>249</v>
      </c>
      <c r="D4812" s="36">
        <v>12.69</v>
      </c>
    </row>
    <row r="4813" spans="1:4" ht="14.25" customHeight="1">
      <c r="A4813" s="36">
        <v>4915713</v>
      </c>
      <c r="B4813" s="17" t="s">
        <v>4872</v>
      </c>
      <c r="C4813" s="36" t="s">
        <v>249</v>
      </c>
      <c r="D4813" s="36">
        <v>57.84</v>
      </c>
    </row>
    <row r="4814" spans="1:4" ht="14.25" customHeight="1">
      <c r="A4814" s="36">
        <v>4915650</v>
      </c>
      <c r="B4814" s="17" t="s">
        <v>4873</v>
      </c>
      <c r="C4814" s="36" t="s">
        <v>140</v>
      </c>
      <c r="D4814" s="36">
        <v>343.03</v>
      </c>
    </row>
    <row r="4815" spans="1:4" ht="14.25" customHeight="1">
      <c r="A4815" s="36">
        <v>4915645</v>
      </c>
      <c r="B4815" s="17" t="s">
        <v>4874</v>
      </c>
      <c r="C4815" s="36" t="s">
        <v>140</v>
      </c>
      <c r="D4815" s="36">
        <v>273.25</v>
      </c>
    </row>
    <row r="4816" spans="1:4" ht="14.25" customHeight="1">
      <c r="A4816" s="36">
        <v>4915712</v>
      </c>
      <c r="B4816" s="17" t="s">
        <v>4875</v>
      </c>
      <c r="C4816" s="36" t="s">
        <v>249</v>
      </c>
      <c r="D4816" s="36">
        <v>19.28</v>
      </c>
    </row>
    <row r="4817" spans="1:4" ht="14.25" customHeight="1">
      <c r="A4817" s="36">
        <v>4915791</v>
      </c>
      <c r="B4817" s="17" t="s">
        <v>4876</v>
      </c>
      <c r="C4817" s="36" t="s">
        <v>249</v>
      </c>
      <c r="D4817" s="36">
        <v>72.84</v>
      </c>
    </row>
    <row r="4818" spans="1:4" ht="14.25" customHeight="1">
      <c r="A4818" s="36">
        <v>4915711</v>
      </c>
      <c r="B4818" s="17" t="s">
        <v>4877</v>
      </c>
      <c r="C4818" s="36" t="s">
        <v>132</v>
      </c>
      <c r="D4818" s="36">
        <v>1.29</v>
      </c>
    </row>
    <row r="4819" spans="1:4" ht="14.25" customHeight="1">
      <c r="A4819" s="36">
        <v>4915790</v>
      </c>
      <c r="B4819" s="17" t="s">
        <v>4878</v>
      </c>
      <c r="C4819" s="36" t="s">
        <v>4313</v>
      </c>
      <c r="D4819" s="36">
        <v>244.63</v>
      </c>
    </row>
    <row r="4820" spans="1:4" ht="14.25" customHeight="1">
      <c r="A4820" s="36">
        <v>4915793</v>
      </c>
      <c r="B4820" s="17" t="s">
        <v>4879</v>
      </c>
      <c r="C4820" s="36" t="s">
        <v>4313</v>
      </c>
      <c r="D4820" s="36">
        <v>191.95</v>
      </c>
    </row>
    <row r="4821" spans="1:4" ht="14.25" customHeight="1">
      <c r="A4821" s="36">
        <v>4915792</v>
      </c>
      <c r="B4821" s="17" t="s">
        <v>4880</v>
      </c>
      <c r="C4821" s="36" t="s">
        <v>4313</v>
      </c>
      <c r="D4821" s="36">
        <v>84.55</v>
      </c>
    </row>
    <row r="4822" spans="1:4" ht="14.25" customHeight="1">
      <c r="A4822" s="36">
        <v>4915718</v>
      </c>
      <c r="B4822" s="17" t="s">
        <v>4881</v>
      </c>
      <c r="C4822" s="36" t="s">
        <v>1488</v>
      </c>
      <c r="D4822" s="36">
        <v>8.5299999999999994</v>
      </c>
    </row>
    <row r="4823" spans="1:4" ht="14.25" customHeight="1">
      <c r="A4823" s="36">
        <v>4915672</v>
      </c>
      <c r="B4823" s="17" t="s">
        <v>4882</v>
      </c>
      <c r="C4823" s="36" t="s">
        <v>132</v>
      </c>
      <c r="D4823" s="36">
        <v>3.86</v>
      </c>
    </row>
    <row r="4824" spans="1:4" ht="14.25" customHeight="1">
      <c r="A4824" s="36">
        <v>4915708</v>
      </c>
      <c r="B4824" s="17" t="s">
        <v>4883</v>
      </c>
      <c r="C4824" s="36" t="s">
        <v>132</v>
      </c>
      <c r="D4824" s="36">
        <v>0.64</v>
      </c>
    </row>
    <row r="4825" spans="1:4" ht="14.25" customHeight="1">
      <c r="A4825" s="36">
        <v>4915710</v>
      </c>
      <c r="B4825" s="17" t="s">
        <v>4884</v>
      </c>
      <c r="C4825" s="36" t="s">
        <v>132</v>
      </c>
      <c r="D4825" s="36">
        <v>3.86</v>
      </c>
    </row>
    <row r="4826" spans="1:4" ht="14.25" customHeight="1">
      <c r="A4826" s="36">
        <v>4915709</v>
      </c>
      <c r="B4826" s="17" t="s">
        <v>4885</v>
      </c>
      <c r="C4826" s="36" t="s">
        <v>132</v>
      </c>
      <c r="D4826" s="36">
        <v>0.96</v>
      </c>
    </row>
    <row r="4827" spans="1:4" ht="14.25" customHeight="1">
      <c r="A4827" s="36">
        <v>4915686</v>
      </c>
      <c r="B4827" s="17" t="s">
        <v>4886</v>
      </c>
      <c r="C4827" s="36" t="s">
        <v>53</v>
      </c>
      <c r="D4827" s="36">
        <v>3.86</v>
      </c>
    </row>
    <row r="4828" spans="1:4" ht="14.25" customHeight="1">
      <c r="A4828" s="36">
        <v>4915687</v>
      </c>
      <c r="B4828" s="17" t="s">
        <v>4887</v>
      </c>
      <c r="C4828" s="36" t="s">
        <v>53</v>
      </c>
      <c r="D4828" s="36">
        <v>2.41</v>
      </c>
    </row>
    <row r="4829" spans="1:4" ht="14.25" customHeight="1">
      <c r="A4829" s="36">
        <v>4915634</v>
      </c>
      <c r="B4829" s="17" t="s">
        <v>4888</v>
      </c>
      <c r="C4829" s="36" t="s">
        <v>132</v>
      </c>
      <c r="D4829" s="36">
        <v>64.510000000000005</v>
      </c>
    </row>
    <row r="4830" spans="1:4" ht="14.25" customHeight="1">
      <c r="A4830" s="36">
        <v>4915633</v>
      </c>
      <c r="B4830" s="17" t="s">
        <v>4889</v>
      </c>
      <c r="C4830" s="36" t="s">
        <v>132</v>
      </c>
      <c r="D4830" s="36">
        <v>21.28</v>
      </c>
    </row>
    <row r="4831" spans="1:4" ht="14.25" customHeight="1">
      <c r="A4831" s="36">
        <v>4915714</v>
      </c>
      <c r="B4831" s="17" t="s">
        <v>4890</v>
      </c>
      <c r="C4831" s="36" t="s">
        <v>132</v>
      </c>
      <c r="D4831" s="36">
        <v>3.54</v>
      </c>
    </row>
    <row r="4832" spans="1:4" ht="14.25" customHeight="1">
      <c r="A4832" s="36">
        <v>4915759</v>
      </c>
      <c r="B4832" s="17" t="s">
        <v>4891</v>
      </c>
      <c r="C4832" s="36" t="s">
        <v>53</v>
      </c>
      <c r="D4832" s="36">
        <v>6.52</v>
      </c>
    </row>
    <row r="4833" spans="1:4" ht="14.25" customHeight="1">
      <c r="A4833" s="36">
        <v>4915758</v>
      </c>
      <c r="B4833" s="17" t="s">
        <v>4892</v>
      </c>
      <c r="C4833" s="36" t="s">
        <v>132</v>
      </c>
      <c r="D4833" s="36">
        <v>3.88</v>
      </c>
    </row>
    <row r="4834" spans="1:4" ht="14.25" customHeight="1">
      <c r="A4834" s="36">
        <v>4915640</v>
      </c>
      <c r="B4834" s="17" t="s">
        <v>4893</v>
      </c>
      <c r="C4834" s="36" t="s">
        <v>249</v>
      </c>
      <c r="D4834" s="36">
        <v>19.28</v>
      </c>
    </row>
    <row r="4835" spans="1:4" ht="14.25" customHeight="1">
      <c r="A4835" s="36">
        <v>4915639</v>
      </c>
      <c r="B4835" s="17" t="s">
        <v>4894</v>
      </c>
      <c r="C4835" s="36" t="s">
        <v>1488</v>
      </c>
      <c r="D4835" s="36">
        <v>3.86</v>
      </c>
    </row>
    <row r="4836" spans="1:4" ht="14.25" customHeight="1">
      <c r="A4836" s="36">
        <v>4915695</v>
      </c>
      <c r="B4836" s="17" t="s">
        <v>4895</v>
      </c>
      <c r="C4836" s="36" t="s">
        <v>132</v>
      </c>
      <c r="D4836" s="36">
        <v>6.03</v>
      </c>
    </row>
    <row r="4837" spans="1:4" ht="14.25" customHeight="1">
      <c r="A4837" s="36">
        <v>4915696</v>
      </c>
      <c r="B4837" s="17" t="s">
        <v>4896</v>
      </c>
      <c r="C4837" s="36" t="s">
        <v>132</v>
      </c>
      <c r="D4837" s="36">
        <v>6.03</v>
      </c>
    </row>
    <row r="4838" spans="1:4" ht="14.25" customHeight="1">
      <c r="A4838" s="36">
        <v>4915694</v>
      </c>
      <c r="B4838" s="17" t="s">
        <v>4897</v>
      </c>
      <c r="C4838" s="36" t="s">
        <v>132</v>
      </c>
      <c r="D4838" s="36">
        <v>26.24</v>
      </c>
    </row>
    <row r="4839" spans="1:4" ht="14.25" customHeight="1">
      <c r="A4839" s="36">
        <v>4915654</v>
      </c>
      <c r="B4839" s="17" t="s">
        <v>4898</v>
      </c>
      <c r="C4839" s="36" t="s">
        <v>1488</v>
      </c>
      <c r="D4839" s="36">
        <v>11.05</v>
      </c>
    </row>
    <row r="4840" spans="1:4" ht="14.25" customHeight="1">
      <c r="A4840" s="36">
        <v>4900001</v>
      </c>
      <c r="B4840" s="17" t="s">
        <v>4899</v>
      </c>
      <c r="C4840" s="36" t="s">
        <v>249</v>
      </c>
      <c r="D4840" s="36">
        <v>0</v>
      </c>
    </row>
    <row r="4841" spans="1:4" ht="14.25" customHeight="1">
      <c r="A4841" s="36">
        <v>4915801</v>
      </c>
      <c r="B4841" s="17" t="s">
        <v>4900</v>
      </c>
      <c r="C4841" s="36" t="s">
        <v>249</v>
      </c>
      <c r="D4841" s="36">
        <v>0</v>
      </c>
    </row>
    <row r="4842" spans="1:4" ht="14.25" customHeight="1">
      <c r="A4842" s="36">
        <v>4916290</v>
      </c>
      <c r="B4842" s="17" t="s">
        <v>4901</v>
      </c>
      <c r="C4842" s="36" t="s">
        <v>249</v>
      </c>
      <c r="D4842" s="36">
        <v>349.12</v>
      </c>
    </row>
    <row r="4843" spans="1:4" ht="14.25" customHeight="1">
      <c r="A4843" s="36">
        <v>4915765</v>
      </c>
      <c r="B4843" s="17" t="s">
        <v>4902</v>
      </c>
      <c r="C4843" s="36" t="s">
        <v>249</v>
      </c>
      <c r="D4843" s="36">
        <v>202.54</v>
      </c>
    </row>
    <row r="4844" spans="1:4" ht="14.25" customHeight="1">
      <c r="A4844" s="36">
        <v>4915766</v>
      </c>
      <c r="B4844" s="17" t="s">
        <v>4903</v>
      </c>
      <c r="C4844" s="36" t="s">
        <v>249</v>
      </c>
      <c r="D4844" s="36">
        <v>118.88</v>
      </c>
    </row>
    <row r="4845" spans="1:4" ht="14.25" customHeight="1">
      <c r="A4845" s="36">
        <v>4915764</v>
      </c>
      <c r="B4845" s="17" t="s">
        <v>4904</v>
      </c>
      <c r="C4845" s="36" t="s">
        <v>249</v>
      </c>
      <c r="D4845" s="36">
        <v>364.57</v>
      </c>
    </row>
    <row r="4846" spans="1:4" ht="14.25" customHeight="1">
      <c r="A4846" s="36">
        <v>4915767</v>
      </c>
      <c r="B4846" s="17" t="s">
        <v>4905</v>
      </c>
      <c r="C4846" s="36" t="s">
        <v>249</v>
      </c>
      <c r="D4846" s="36">
        <v>78.12</v>
      </c>
    </row>
    <row r="4847" spans="1:4" ht="14.25" customHeight="1">
      <c r="A4847" s="36">
        <v>4915777</v>
      </c>
      <c r="B4847" s="17" t="s">
        <v>4906</v>
      </c>
      <c r="C4847" s="36" t="s">
        <v>132</v>
      </c>
      <c r="D4847" s="36">
        <v>12.43</v>
      </c>
    </row>
    <row r="4848" spans="1:4" ht="14.25" customHeight="1">
      <c r="A4848" s="36">
        <v>4915618</v>
      </c>
      <c r="B4848" s="17" t="s">
        <v>4907</v>
      </c>
      <c r="C4848" s="36" t="s">
        <v>1488</v>
      </c>
      <c r="D4848" s="36">
        <v>3.08</v>
      </c>
    </row>
    <row r="4849" spans="1:4" ht="14.25" customHeight="1">
      <c r="A4849" s="36">
        <v>4915774</v>
      </c>
      <c r="B4849" s="17" t="s">
        <v>4908</v>
      </c>
      <c r="C4849" s="36" t="s">
        <v>249</v>
      </c>
      <c r="D4849" s="36">
        <v>21.96</v>
      </c>
    </row>
    <row r="4850" spans="1:4" ht="14.25" customHeight="1">
      <c r="A4850" s="36">
        <v>4915719</v>
      </c>
      <c r="B4850" s="17" t="s">
        <v>4909</v>
      </c>
      <c r="C4850" s="36" t="s">
        <v>1488</v>
      </c>
      <c r="D4850" s="36">
        <v>31.93</v>
      </c>
    </row>
    <row r="4851" spans="1:4" ht="14.25" customHeight="1">
      <c r="A4851" s="36">
        <v>4915611</v>
      </c>
      <c r="B4851" s="17" t="s">
        <v>4910</v>
      </c>
      <c r="C4851" s="36" t="s">
        <v>249</v>
      </c>
      <c r="D4851" s="36">
        <v>11.07</v>
      </c>
    </row>
    <row r="4852" spans="1:4" ht="14.25" customHeight="1">
      <c r="A4852" s="36">
        <v>4915733</v>
      </c>
      <c r="B4852" s="17" t="s">
        <v>4911</v>
      </c>
      <c r="C4852" s="36" t="s">
        <v>249</v>
      </c>
      <c r="D4852" s="36">
        <v>35.979999999999997</v>
      </c>
    </row>
    <row r="4853" spans="1:4" ht="14.25" customHeight="1">
      <c r="A4853" s="36">
        <v>4915734</v>
      </c>
      <c r="B4853" s="17" t="s">
        <v>4912</v>
      </c>
      <c r="C4853" s="36" t="s">
        <v>249</v>
      </c>
      <c r="D4853" s="36">
        <v>11.64</v>
      </c>
    </row>
    <row r="4854" spans="1:4" ht="14.25" customHeight="1">
      <c r="A4854" s="36">
        <v>4915727</v>
      </c>
      <c r="B4854" s="17" t="s">
        <v>4913</v>
      </c>
      <c r="C4854" s="36" t="s">
        <v>132</v>
      </c>
      <c r="D4854" s="36">
        <v>9.69</v>
      </c>
    </row>
    <row r="4855" spans="1:4" ht="14.25" customHeight="1">
      <c r="A4855" s="36">
        <v>4915726</v>
      </c>
      <c r="B4855" s="17" t="s">
        <v>4914</v>
      </c>
      <c r="C4855" s="36" t="s">
        <v>132</v>
      </c>
      <c r="D4855" s="36">
        <v>23.34</v>
      </c>
    </row>
    <row r="4856" spans="1:4" ht="14.25" customHeight="1">
      <c r="A4856" s="36">
        <v>4915594</v>
      </c>
      <c r="B4856" s="17" t="s">
        <v>4915</v>
      </c>
      <c r="C4856" s="36" t="s">
        <v>132</v>
      </c>
      <c r="D4856" s="36">
        <v>21.42</v>
      </c>
    </row>
    <row r="4857" spans="1:4" ht="14.25" customHeight="1">
      <c r="A4857" s="36">
        <v>4915729</v>
      </c>
      <c r="B4857" s="17" t="s">
        <v>4916</v>
      </c>
      <c r="C4857" s="36" t="s">
        <v>132</v>
      </c>
      <c r="D4857" s="36">
        <v>17.82</v>
      </c>
    </row>
    <row r="4858" spans="1:4" ht="14.25" customHeight="1">
      <c r="A4858" s="36">
        <v>4915596</v>
      </c>
      <c r="B4858" s="17" t="s">
        <v>4917</v>
      </c>
      <c r="C4858" s="36" t="s">
        <v>132</v>
      </c>
      <c r="D4858" s="36">
        <v>16.98</v>
      </c>
    </row>
    <row r="4859" spans="1:4" ht="14.25" customHeight="1">
      <c r="A4859" s="36">
        <v>4915732</v>
      </c>
      <c r="B4859" s="17" t="s">
        <v>4918</v>
      </c>
      <c r="C4859" s="36" t="s">
        <v>132</v>
      </c>
      <c r="D4859" s="36">
        <v>7.38</v>
      </c>
    </row>
    <row r="4860" spans="1:4" ht="14.25" customHeight="1">
      <c r="A4860" s="36">
        <v>4915731</v>
      </c>
      <c r="B4860" s="17" t="s">
        <v>4919</v>
      </c>
      <c r="C4860" s="36" t="s">
        <v>132</v>
      </c>
      <c r="D4860" s="36">
        <v>17.649999999999999</v>
      </c>
    </row>
    <row r="4861" spans="1:4" ht="14.25" customHeight="1">
      <c r="A4861" s="36">
        <v>4915725</v>
      </c>
      <c r="B4861" s="17" t="s">
        <v>4920</v>
      </c>
      <c r="C4861" s="36" t="s">
        <v>132</v>
      </c>
      <c r="D4861" s="36">
        <v>27.92</v>
      </c>
    </row>
    <row r="4862" spans="1:4" ht="14.25" customHeight="1">
      <c r="A4862" s="36">
        <v>4915593</v>
      </c>
      <c r="B4862" s="17" t="s">
        <v>4921</v>
      </c>
      <c r="C4862" s="36" t="s">
        <v>132</v>
      </c>
      <c r="D4862" s="36">
        <v>26</v>
      </c>
    </row>
    <row r="4863" spans="1:4" ht="14.25" customHeight="1">
      <c r="A4863" s="36">
        <v>4915728</v>
      </c>
      <c r="B4863" s="17" t="s">
        <v>4922</v>
      </c>
      <c r="C4863" s="36" t="s">
        <v>132</v>
      </c>
      <c r="D4863" s="36">
        <v>27.01</v>
      </c>
    </row>
    <row r="4864" spans="1:4" ht="14.25" customHeight="1">
      <c r="A4864" s="36">
        <v>4915595</v>
      </c>
      <c r="B4864" s="17" t="s">
        <v>4923</v>
      </c>
      <c r="C4864" s="36" t="s">
        <v>132</v>
      </c>
      <c r="D4864" s="36">
        <v>26.18</v>
      </c>
    </row>
    <row r="4865" spans="1:4" ht="14.25" customHeight="1">
      <c r="A4865" s="36">
        <v>4915730</v>
      </c>
      <c r="B4865" s="17" t="s">
        <v>4924</v>
      </c>
      <c r="C4865" s="36" t="s">
        <v>132</v>
      </c>
      <c r="D4865" s="36">
        <v>24.27</v>
      </c>
    </row>
    <row r="4866" spans="1:4" ht="14.25" customHeight="1">
      <c r="A4866" s="36">
        <v>4915598</v>
      </c>
      <c r="B4866" s="17" t="s">
        <v>4925</v>
      </c>
      <c r="C4866" s="36" t="s">
        <v>1488</v>
      </c>
      <c r="D4866" s="36">
        <v>0.1</v>
      </c>
    </row>
    <row r="4867" spans="1:4" ht="14.25" customHeight="1">
      <c r="A4867" s="36">
        <v>4915748</v>
      </c>
      <c r="B4867" s="17" t="s">
        <v>4926</v>
      </c>
      <c r="C4867" s="36" t="s">
        <v>1488</v>
      </c>
      <c r="D4867" s="36">
        <v>208.51</v>
      </c>
    </row>
    <row r="4868" spans="1:4" ht="14.25" customHeight="1">
      <c r="A4868" s="36">
        <v>4915608</v>
      </c>
      <c r="B4868" s="17" t="s">
        <v>4927</v>
      </c>
      <c r="C4868" s="36" t="s">
        <v>1488</v>
      </c>
      <c r="D4868" s="36">
        <v>2.31</v>
      </c>
    </row>
    <row r="4869" spans="1:4" ht="14.25" customHeight="1">
      <c r="A4869" s="36">
        <v>4915613</v>
      </c>
      <c r="B4869" s="17" t="s">
        <v>4928</v>
      </c>
      <c r="C4869" s="36" t="s">
        <v>1488</v>
      </c>
      <c r="D4869" s="36">
        <v>0.15</v>
      </c>
    </row>
    <row r="4870" spans="1:4" ht="14.25" customHeight="1">
      <c r="A4870" s="36">
        <v>4915692</v>
      </c>
      <c r="B4870" s="17" t="s">
        <v>4929</v>
      </c>
      <c r="C4870" s="36" t="s">
        <v>249</v>
      </c>
      <c r="D4870" s="36">
        <v>332.9</v>
      </c>
    </row>
    <row r="4871" spans="1:4" ht="14.25" customHeight="1">
      <c r="A4871" s="36">
        <v>4915746</v>
      </c>
      <c r="B4871" s="17" t="s">
        <v>4930</v>
      </c>
      <c r="C4871" s="36" t="s">
        <v>249</v>
      </c>
      <c r="D4871" s="36">
        <v>258.95</v>
      </c>
    </row>
    <row r="4872" spans="1:4" ht="14.25" customHeight="1">
      <c r="A4872" s="36">
        <v>4915630</v>
      </c>
      <c r="B4872" s="17" t="s">
        <v>4931</v>
      </c>
      <c r="C4872" s="36" t="s">
        <v>249</v>
      </c>
      <c r="D4872" s="36">
        <v>332.9</v>
      </c>
    </row>
    <row r="4873" spans="1:4" ht="14.25" customHeight="1">
      <c r="A4873" s="36">
        <v>4915631</v>
      </c>
      <c r="B4873" s="17" t="s">
        <v>4932</v>
      </c>
      <c r="C4873" s="36" t="s">
        <v>249</v>
      </c>
      <c r="D4873" s="36">
        <v>258.95</v>
      </c>
    </row>
    <row r="4874" spans="1:4" ht="14.25" customHeight="1">
      <c r="A4874" s="36">
        <v>4915785</v>
      </c>
      <c r="B4874" s="17" t="s">
        <v>4933</v>
      </c>
      <c r="C4874" s="36" t="s">
        <v>4313</v>
      </c>
      <c r="D4874" s="36">
        <v>398.95</v>
      </c>
    </row>
    <row r="4875" spans="1:4" ht="14.25" customHeight="1">
      <c r="A4875" s="36">
        <v>4915786</v>
      </c>
      <c r="B4875" s="17" t="s">
        <v>4934</v>
      </c>
      <c r="C4875" s="36" t="s">
        <v>4313</v>
      </c>
      <c r="D4875" s="36">
        <v>148.57</v>
      </c>
    </row>
    <row r="4876" spans="1:4" ht="14.25" customHeight="1">
      <c r="A4876" s="36">
        <v>4915795</v>
      </c>
      <c r="B4876" s="17" t="s">
        <v>4935</v>
      </c>
      <c r="C4876" s="36" t="s">
        <v>4313</v>
      </c>
      <c r="D4876" s="36">
        <v>336.12</v>
      </c>
    </row>
    <row r="4877" spans="1:4" ht="14.25" customHeight="1">
      <c r="A4877" s="36">
        <v>4915800</v>
      </c>
      <c r="B4877" s="17" t="s">
        <v>4936</v>
      </c>
      <c r="C4877" s="36" t="s">
        <v>4313</v>
      </c>
      <c r="D4877" s="36">
        <v>52.02</v>
      </c>
    </row>
    <row r="4878" spans="1:4" ht="14.25" customHeight="1">
      <c r="A4878" s="36">
        <v>4915799</v>
      </c>
      <c r="B4878" s="17" t="s">
        <v>4937</v>
      </c>
      <c r="C4878" s="36" t="s">
        <v>4313</v>
      </c>
      <c r="D4878" s="36">
        <v>41.53</v>
      </c>
    </row>
    <row r="4879" spans="1:4" ht="14.25" customHeight="1">
      <c r="A4879" s="36">
        <v>4915698</v>
      </c>
      <c r="B4879" s="17" t="s">
        <v>4938</v>
      </c>
      <c r="C4879" s="36" t="s">
        <v>4313</v>
      </c>
      <c r="D4879" s="36">
        <v>18.579999999999998</v>
      </c>
    </row>
    <row r="4880" spans="1:4" ht="14.25" customHeight="1">
      <c r="A4880" s="36">
        <v>4915794</v>
      </c>
      <c r="B4880" s="17" t="s">
        <v>4939</v>
      </c>
      <c r="C4880" s="36" t="s">
        <v>4313</v>
      </c>
      <c r="D4880" s="36">
        <v>589.65</v>
      </c>
    </row>
    <row r="4881" spans="1:4" ht="14.25" customHeight="1">
      <c r="A4881" s="36">
        <v>4915789</v>
      </c>
      <c r="B4881" s="17" t="s">
        <v>4940</v>
      </c>
      <c r="C4881" s="36" t="s">
        <v>53</v>
      </c>
      <c r="D4881" s="36">
        <v>1717.73</v>
      </c>
    </row>
    <row r="4882" spans="1:4" ht="14.25" customHeight="1">
      <c r="A4882" s="36">
        <v>4915798</v>
      </c>
      <c r="B4882" s="17" t="s">
        <v>4941</v>
      </c>
      <c r="C4882" s="36" t="s">
        <v>53</v>
      </c>
      <c r="D4882" s="36">
        <v>1585.64</v>
      </c>
    </row>
    <row r="4883" spans="1:4" ht="14.25" customHeight="1">
      <c r="A4883" s="36">
        <v>4915788</v>
      </c>
      <c r="B4883" s="17" t="s">
        <v>4942</v>
      </c>
      <c r="C4883" s="36" t="s">
        <v>53</v>
      </c>
      <c r="D4883" s="36">
        <v>1557.72</v>
      </c>
    </row>
    <row r="4884" spans="1:4" ht="14.25" customHeight="1">
      <c r="A4884" s="36">
        <v>4915797</v>
      </c>
      <c r="B4884" s="17" t="s">
        <v>4943</v>
      </c>
      <c r="C4884" s="36" t="s">
        <v>53</v>
      </c>
      <c r="D4884" s="36">
        <v>768.06</v>
      </c>
    </row>
    <row r="4885" spans="1:4" ht="14.25" customHeight="1">
      <c r="A4885" s="36">
        <v>4915787</v>
      </c>
      <c r="B4885" s="17" t="s">
        <v>4944</v>
      </c>
      <c r="C4885" s="36" t="s">
        <v>53</v>
      </c>
      <c r="D4885" s="36">
        <v>889.94</v>
      </c>
    </row>
    <row r="4886" spans="1:4" ht="14.25" customHeight="1">
      <c r="A4886" s="36">
        <v>4915796</v>
      </c>
      <c r="B4886" s="17" t="s">
        <v>4945</v>
      </c>
      <c r="C4886" s="36" t="s">
        <v>53</v>
      </c>
      <c r="D4886" s="36">
        <v>313.64</v>
      </c>
    </row>
    <row r="4887" spans="1:4" ht="14.25" customHeight="1">
      <c r="A4887" s="36">
        <v>4915760</v>
      </c>
      <c r="B4887" s="17" t="s">
        <v>4946</v>
      </c>
      <c r="C4887" s="36" t="s">
        <v>1488</v>
      </c>
      <c r="D4887" s="36">
        <v>57.27</v>
      </c>
    </row>
    <row r="4888" spans="1:4" ht="14.25" customHeight="1">
      <c r="A4888" s="36">
        <v>4915699</v>
      </c>
      <c r="B4888" s="17" t="s">
        <v>4947</v>
      </c>
      <c r="C4888" s="36" t="s">
        <v>4313</v>
      </c>
      <c r="D4888" s="36">
        <v>28.69</v>
      </c>
    </row>
    <row r="4889" spans="1:4" ht="14.25" customHeight="1">
      <c r="A4889" s="36">
        <v>4915736</v>
      </c>
      <c r="B4889" s="17" t="s">
        <v>4948</v>
      </c>
      <c r="C4889" s="36" t="s">
        <v>249</v>
      </c>
      <c r="D4889" s="36">
        <v>14.51</v>
      </c>
    </row>
    <row r="4890" spans="1:4" ht="14.25" customHeight="1">
      <c r="A4890" s="36">
        <v>4915735</v>
      </c>
      <c r="B4890" s="17" t="s">
        <v>4949</v>
      </c>
      <c r="C4890" s="36" t="s">
        <v>249</v>
      </c>
      <c r="D4890" s="36">
        <v>11.8</v>
      </c>
    </row>
    <row r="4891" spans="1:4" ht="14.25" customHeight="1">
      <c r="A4891" s="36">
        <v>4915670</v>
      </c>
      <c r="B4891" s="17" t="s">
        <v>4950</v>
      </c>
      <c r="C4891" s="36" t="s">
        <v>249</v>
      </c>
      <c r="D4891" s="36">
        <v>176.46</v>
      </c>
    </row>
    <row r="4892" spans="1:4" ht="14.25" customHeight="1">
      <c r="A4892" s="36">
        <v>4915668</v>
      </c>
      <c r="B4892" s="17" t="s">
        <v>4951</v>
      </c>
      <c r="C4892" s="36" t="s">
        <v>249</v>
      </c>
      <c r="D4892" s="36">
        <v>274.95999999999998</v>
      </c>
    </row>
    <row r="4893" spans="1:4" ht="14.25" customHeight="1">
      <c r="A4893" s="36">
        <v>4915761</v>
      </c>
      <c r="B4893" s="17" t="s">
        <v>4952</v>
      </c>
      <c r="C4893" s="36" t="s">
        <v>1488</v>
      </c>
      <c r="D4893" s="36">
        <v>3.86</v>
      </c>
    </row>
    <row r="4894" spans="1:4" ht="14.25" customHeight="1">
      <c r="A4894" s="36">
        <v>4915762</v>
      </c>
      <c r="B4894" s="17" t="s">
        <v>4953</v>
      </c>
      <c r="C4894" s="36" t="s">
        <v>132</v>
      </c>
      <c r="D4894" s="36">
        <v>1.93</v>
      </c>
    </row>
    <row r="4895" spans="1:4" ht="14.25" customHeight="1">
      <c r="A4895" s="36">
        <v>4915738</v>
      </c>
      <c r="B4895" s="17" t="s">
        <v>4954</v>
      </c>
      <c r="C4895" s="36" t="s">
        <v>249</v>
      </c>
      <c r="D4895" s="36">
        <v>5.74</v>
      </c>
    </row>
    <row r="4896" spans="1:4" ht="14.25" customHeight="1">
      <c r="A4896" s="36">
        <v>4915737</v>
      </c>
      <c r="B4896" s="17" t="s">
        <v>4955</v>
      </c>
      <c r="C4896" s="36" t="s">
        <v>249</v>
      </c>
      <c r="D4896" s="36">
        <v>4.82</v>
      </c>
    </row>
    <row r="4897" spans="1:4" ht="14.25" customHeight="1">
      <c r="A4897" s="36">
        <v>4915669</v>
      </c>
      <c r="B4897" s="17" t="s">
        <v>4956</v>
      </c>
      <c r="C4897" s="36" t="s">
        <v>249</v>
      </c>
      <c r="D4897" s="36">
        <v>7.57</v>
      </c>
    </row>
    <row r="4898" spans="1:4" ht="14.25" customHeight="1">
      <c r="A4898" s="36">
        <v>4915667</v>
      </c>
      <c r="B4898" s="17" t="s">
        <v>4957</v>
      </c>
      <c r="C4898" s="36" t="s">
        <v>249</v>
      </c>
      <c r="D4898" s="36">
        <v>12.05</v>
      </c>
    </row>
    <row r="4899" spans="1:4" ht="14.25" customHeight="1">
      <c r="A4899" s="36">
        <v>4915632</v>
      </c>
      <c r="B4899" s="17" t="s">
        <v>4958</v>
      </c>
      <c r="C4899" s="36" t="s">
        <v>249</v>
      </c>
      <c r="D4899" s="36">
        <v>382.98</v>
      </c>
    </row>
    <row r="4900" spans="1:4" ht="14.25" customHeight="1">
      <c r="A4900" s="36">
        <v>4915753</v>
      </c>
      <c r="B4900" s="17" t="s">
        <v>4959</v>
      </c>
      <c r="C4900" s="36" t="s">
        <v>249</v>
      </c>
      <c r="D4900" s="36">
        <v>1293.57</v>
      </c>
    </row>
    <row r="4901" spans="1:4" ht="14.25" customHeight="1">
      <c r="A4901" s="36">
        <v>4915776</v>
      </c>
      <c r="B4901" s="17" t="s">
        <v>4960</v>
      </c>
      <c r="C4901" s="36" t="s">
        <v>4961</v>
      </c>
      <c r="D4901" s="36">
        <v>684.5</v>
      </c>
    </row>
    <row r="4902" spans="1:4" ht="14.25" customHeight="1">
      <c r="A4902" s="36">
        <v>4915740</v>
      </c>
      <c r="B4902" s="17" t="s">
        <v>4962</v>
      </c>
      <c r="C4902" s="36" t="s">
        <v>4961</v>
      </c>
      <c r="D4902" s="36">
        <v>1639.39</v>
      </c>
    </row>
    <row r="4903" spans="1:4" ht="14.25" customHeight="1">
      <c r="A4903" s="36">
        <v>4915741</v>
      </c>
      <c r="B4903" s="17" t="s">
        <v>4963</v>
      </c>
      <c r="C4903" s="36" t="s">
        <v>4961</v>
      </c>
      <c r="D4903" s="36">
        <v>3934.53</v>
      </c>
    </row>
    <row r="4904" spans="1:4" ht="14.25" customHeight="1">
      <c r="A4904" s="36">
        <v>4915775</v>
      </c>
      <c r="B4904" s="17" t="s">
        <v>4964</v>
      </c>
      <c r="C4904" s="36" t="s">
        <v>4961</v>
      </c>
      <c r="D4904" s="36">
        <v>642.54999999999995</v>
      </c>
    </row>
    <row r="4905" spans="1:4" ht="14.25" customHeight="1">
      <c r="A4905" s="36">
        <v>4915742</v>
      </c>
      <c r="B4905" s="17" t="s">
        <v>4965</v>
      </c>
      <c r="C4905" s="36" t="s">
        <v>4961</v>
      </c>
      <c r="D4905" s="36">
        <v>401.1</v>
      </c>
    </row>
    <row r="4906" spans="1:4" ht="14.25" customHeight="1">
      <c r="A4906" s="36">
        <v>4915626</v>
      </c>
      <c r="B4906" s="17" t="s">
        <v>4966</v>
      </c>
      <c r="C4906" s="36" t="s">
        <v>132</v>
      </c>
      <c r="D4906" s="36">
        <v>1.98</v>
      </c>
    </row>
    <row r="4907" spans="1:4" ht="14.25" customHeight="1">
      <c r="A4907" s="36">
        <v>4915653</v>
      </c>
      <c r="B4907" s="17" t="s">
        <v>4967</v>
      </c>
      <c r="C4907" s="36" t="s">
        <v>140</v>
      </c>
      <c r="D4907" s="36">
        <v>71.36</v>
      </c>
    </row>
    <row r="4908" spans="1:4" ht="14.25" customHeight="1">
      <c r="A4908" s="36">
        <v>4915623</v>
      </c>
      <c r="B4908" s="17" t="s">
        <v>4968</v>
      </c>
      <c r="C4908" s="36" t="s">
        <v>249</v>
      </c>
      <c r="D4908" s="36">
        <v>65.13</v>
      </c>
    </row>
    <row r="4909" spans="1:4" ht="14.25" customHeight="1">
      <c r="A4909" s="36">
        <v>4915625</v>
      </c>
      <c r="B4909" s="17" t="s">
        <v>4969</v>
      </c>
      <c r="C4909" s="36" t="s">
        <v>249</v>
      </c>
      <c r="D4909" s="36">
        <v>42.97</v>
      </c>
    </row>
    <row r="4910" spans="1:4" ht="14.25" customHeight="1">
      <c r="A4910" s="36">
        <v>4915621</v>
      </c>
      <c r="B4910" s="17" t="s">
        <v>4970</v>
      </c>
      <c r="C4910" s="36" t="s">
        <v>249</v>
      </c>
      <c r="D4910" s="36">
        <v>4.9000000000000004</v>
      </c>
    </row>
    <row r="4911" spans="1:4" ht="14.25" customHeight="1">
      <c r="A4911" s="36">
        <v>4915720</v>
      </c>
      <c r="B4911" s="17" t="s">
        <v>4971</v>
      </c>
      <c r="C4911" s="36" t="s">
        <v>53</v>
      </c>
      <c r="D4911" s="36">
        <v>29.55</v>
      </c>
    </row>
    <row r="4912" spans="1:4" ht="14.25" customHeight="1">
      <c r="A4912" s="36">
        <v>4915592</v>
      </c>
      <c r="B4912" s="17" t="s">
        <v>4972</v>
      </c>
      <c r="C4912" s="36" t="s">
        <v>53</v>
      </c>
      <c r="D4912" s="36">
        <v>28.5</v>
      </c>
    </row>
    <row r="4913" spans="1:4" ht="14.25" customHeight="1">
      <c r="A4913" s="36">
        <v>4913703</v>
      </c>
      <c r="B4913" s="17" t="s">
        <v>4973</v>
      </c>
      <c r="C4913" s="36" t="s">
        <v>53</v>
      </c>
      <c r="D4913" s="36">
        <v>5582.29</v>
      </c>
    </row>
    <row r="4914" spans="1:4" ht="14.25" customHeight="1">
      <c r="A4914" s="36">
        <v>4913704</v>
      </c>
      <c r="B4914" s="17" t="s">
        <v>4974</v>
      </c>
      <c r="C4914" s="36" t="s">
        <v>53</v>
      </c>
      <c r="D4914" s="36">
        <v>5462.33</v>
      </c>
    </row>
    <row r="4915" spans="1:4" ht="14.25" customHeight="1">
      <c r="A4915" s="36">
        <v>4915757</v>
      </c>
      <c r="B4915" s="17" t="s">
        <v>4975</v>
      </c>
      <c r="C4915" s="36" t="s">
        <v>249</v>
      </c>
      <c r="D4915" s="36">
        <v>389.57</v>
      </c>
    </row>
    <row r="4916" spans="1:4" ht="14.25" customHeight="1">
      <c r="A4916" s="36">
        <v>4915678</v>
      </c>
      <c r="B4916" s="17" t="s">
        <v>4976</v>
      </c>
      <c r="C4916" s="36" t="s">
        <v>249</v>
      </c>
      <c r="D4916" s="36">
        <v>340.11</v>
      </c>
    </row>
    <row r="4917" spans="1:4" ht="14.25" customHeight="1">
      <c r="A4917" s="36">
        <v>4919547</v>
      </c>
      <c r="B4917" s="17" t="s">
        <v>4977</v>
      </c>
      <c r="C4917" s="36" t="s">
        <v>53</v>
      </c>
      <c r="D4917" s="36">
        <v>519.11</v>
      </c>
    </row>
    <row r="4918" spans="1:4" ht="14.25" customHeight="1">
      <c r="A4918" s="36">
        <v>4915716</v>
      </c>
      <c r="B4918" s="17" t="s">
        <v>4978</v>
      </c>
      <c r="C4918" s="36" t="s">
        <v>1488</v>
      </c>
      <c r="D4918" s="36">
        <v>9.73</v>
      </c>
    </row>
    <row r="4919" spans="1:4" ht="14.25" customHeight="1">
      <c r="A4919" s="36">
        <v>4915750</v>
      </c>
      <c r="B4919" s="17" t="s">
        <v>4979</v>
      </c>
      <c r="C4919" s="36" t="s">
        <v>132</v>
      </c>
      <c r="D4919" s="36">
        <v>196.61</v>
      </c>
    </row>
    <row r="4920" spans="1:4" ht="14.25" customHeight="1">
      <c r="A4920" s="36">
        <v>4915769</v>
      </c>
      <c r="B4920" s="17" t="s">
        <v>4980</v>
      </c>
      <c r="C4920" s="36" t="s">
        <v>249</v>
      </c>
      <c r="D4920" s="36">
        <v>30.85</v>
      </c>
    </row>
    <row r="4921" spans="1:4" ht="14.25" customHeight="1">
      <c r="A4921" s="36">
        <v>5213836</v>
      </c>
      <c r="B4921" s="17" t="s">
        <v>4981</v>
      </c>
      <c r="C4921" s="36" t="s">
        <v>4982</v>
      </c>
      <c r="D4921" s="36">
        <v>1.1399999999999999</v>
      </c>
    </row>
    <row r="4922" spans="1:4" ht="14.25" customHeight="1">
      <c r="A4922" s="36">
        <v>5213368</v>
      </c>
      <c r="B4922" s="17" t="s">
        <v>4983</v>
      </c>
      <c r="C4922" s="36" t="s">
        <v>53</v>
      </c>
      <c r="D4922" s="36">
        <v>19.28</v>
      </c>
    </row>
    <row r="4923" spans="1:4" ht="14.25" customHeight="1">
      <c r="A4923" s="36">
        <v>5213367</v>
      </c>
      <c r="B4923" s="17" t="s">
        <v>4984</v>
      </c>
      <c r="C4923" s="36" t="s">
        <v>53</v>
      </c>
      <c r="D4923" s="36">
        <v>17.489999999999998</v>
      </c>
    </row>
    <row r="4924" spans="1:4" ht="14.25" customHeight="1">
      <c r="A4924" s="36">
        <v>5213385</v>
      </c>
      <c r="B4924" s="17" t="s">
        <v>4985</v>
      </c>
      <c r="C4924" s="36" t="s">
        <v>53</v>
      </c>
      <c r="D4924" s="36">
        <v>307.58999999999997</v>
      </c>
    </row>
    <row r="4925" spans="1:4" ht="14.25" customHeight="1">
      <c r="A4925" s="36">
        <v>5213343</v>
      </c>
      <c r="B4925" s="17" t="s">
        <v>4986</v>
      </c>
      <c r="C4925" s="36" t="s">
        <v>4982</v>
      </c>
      <c r="D4925" s="36">
        <v>3.58</v>
      </c>
    </row>
    <row r="4926" spans="1:4" ht="14.25" customHeight="1">
      <c r="A4926" s="36">
        <v>5213390</v>
      </c>
      <c r="B4926" s="17" t="s">
        <v>4987</v>
      </c>
      <c r="C4926" s="36" t="s">
        <v>132</v>
      </c>
      <c r="D4926" s="36">
        <v>264.63</v>
      </c>
    </row>
    <row r="4927" spans="1:4" ht="14.25" customHeight="1">
      <c r="A4927" s="36">
        <v>5213344</v>
      </c>
      <c r="B4927" s="17" t="s">
        <v>4988</v>
      </c>
      <c r="C4927" s="36" t="s">
        <v>4989</v>
      </c>
      <c r="D4927" s="36">
        <v>3.13</v>
      </c>
    </row>
    <row r="4928" spans="1:4" ht="14.25" customHeight="1">
      <c r="A4928" s="36">
        <v>5213386</v>
      </c>
      <c r="B4928" s="17" t="s">
        <v>4990</v>
      </c>
      <c r="C4928" s="36" t="s">
        <v>53</v>
      </c>
      <c r="D4928" s="36">
        <v>497.48</v>
      </c>
    </row>
    <row r="4929" spans="1:4" ht="14.25" customHeight="1">
      <c r="A4929" s="36">
        <v>5213345</v>
      </c>
      <c r="B4929" s="17" t="s">
        <v>4991</v>
      </c>
      <c r="C4929" s="36" t="s">
        <v>4982</v>
      </c>
      <c r="D4929" s="36">
        <v>5.19</v>
      </c>
    </row>
    <row r="4930" spans="1:4" ht="14.25" customHeight="1">
      <c r="A4930" s="36">
        <v>5213387</v>
      </c>
      <c r="B4930" s="17" t="s">
        <v>4992</v>
      </c>
      <c r="C4930" s="36" t="s">
        <v>53</v>
      </c>
      <c r="D4930" s="36">
        <v>710.99</v>
      </c>
    </row>
    <row r="4931" spans="1:4" ht="14.25" customHeight="1">
      <c r="A4931" s="36">
        <v>5213346</v>
      </c>
      <c r="B4931" s="17" t="s">
        <v>4993</v>
      </c>
      <c r="C4931" s="36" t="s">
        <v>4982</v>
      </c>
      <c r="D4931" s="36">
        <v>7.23</v>
      </c>
    </row>
    <row r="4932" spans="1:4" ht="14.25" customHeight="1">
      <c r="A4932" s="36">
        <v>5213843</v>
      </c>
      <c r="B4932" s="17" t="s">
        <v>4994</v>
      </c>
      <c r="C4932" s="36" t="s">
        <v>4989</v>
      </c>
      <c r="D4932" s="36">
        <v>1.1499999999999999</v>
      </c>
    </row>
    <row r="4933" spans="1:4" ht="14.25" customHeight="1">
      <c r="A4933" s="36">
        <v>5213833</v>
      </c>
      <c r="B4933" s="17" t="s">
        <v>4995</v>
      </c>
      <c r="C4933" s="36" t="s">
        <v>4982</v>
      </c>
      <c r="D4933" s="36">
        <v>10.7</v>
      </c>
    </row>
    <row r="4934" spans="1:4" ht="14.25" customHeight="1">
      <c r="A4934" s="36">
        <v>5213834</v>
      </c>
      <c r="B4934" s="17" t="s">
        <v>4996</v>
      </c>
      <c r="C4934" s="36" t="s">
        <v>4982</v>
      </c>
      <c r="D4934" s="36">
        <v>6.85</v>
      </c>
    </row>
    <row r="4935" spans="1:4" ht="14.25" customHeight="1">
      <c r="A4935" s="36">
        <v>5219544</v>
      </c>
      <c r="B4935" s="17" t="s">
        <v>4997</v>
      </c>
      <c r="C4935" s="36" t="s">
        <v>53</v>
      </c>
      <c r="D4935" s="36">
        <v>228.5</v>
      </c>
    </row>
    <row r="4936" spans="1:4" ht="14.25" customHeight="1">
      <c r="A4936" s="36">
        <v>5213383</v>
      </c>
      <c r="B4936" s="17" t="s">
        <v>4998</v>
      </c>
      <c r="C4936" s="36" t="s">
        <v>4982</v>
      </c>
      <c r="D4936" s="36">
        <v>0.82</v>
      </c>
    </row>
    <row r="4937" spans="1:4" ht="14.25" customHeight="1">
      <c r="A4937" s="36">
        <v>5213380</v>
      </c>
      <c r="B4937" s="17" t="s">
        <v>4999</v>
      </c>
      <c r="C4937" s="36" t="s">
        <v>4982</v>
      </c>
      <c r="D4937" s="36">
        <v>1.86</v>
      </c>
    </row>
    <row r="4938" spans="1:4" ht="14.25" customHeight="1">
      <c r="A4938" s="36">
        <v>5213838</v>
      </c>
      <c r="B4938" s="17" t="s">
        <v>5000</v>
      </c>
      <c r="C4938" s="36" t="s">
        <v>4982</v>
      </c>
      <c r="D4938" s="36">
        <v>4.6399999999999997</v>
      </c>
    </row>
    <row r="4939" spans="1:4" ht="14.25" customHeight="1">
      <c r="A4939" s="36">
        <v>5213837</v>
      </c>
      <c r="B4939" s="17" t="s">
        <v>5001</v>
      </c>
      <c r="C4939" s="36" t="s">
        <v>53</v>
      </c>
      <c r="D4939" s="36">
        <v>191.16</v>
      </c>
    </row>
    <row r="4940" spans="1:4" ht="14.25" customHeight="1">
      <c r="A4940" s="36">
        <v>5213835</v>
      </c>
      <c r="B4940" s="17" t="s">
        <v>5002</v>
      </c>
      <c r="C4940" s="36" t="s">
        <v>4982</v>
      </c>
      <c r="D4940" s="36">
        <v>0.74</v>
      </c>
    </row>
    <row r="4941" spans="1:4" ht="14.25" customHeight="1">
      <c r="A4941" s="36">
        <v>5213839</v>
      </c>
      <c r="B4941" s="17" t="s">
        <v>5003</v>
      </c>
      <c r="C4941" s="36" t="s">
        <v>1488</v>
      </c>
      <c r="D4941" s="36">
        <v>280.72000000000003</v>
      </c>
    </row>
    <row r="4942" spans="1:4" ht="14.25" customHeight="1">
      <c r="A4942" s="36">
        <v>5213347</v>
      </c>
      <c r="B4942" s="17" t="s">
        <v>5004</v>
      </c>
      <c r="C4942" s="36" t="s">
        <v>5005</v>
      </c>
      <c r="D4942" s="36">
        <v>6.72</v>
      </c>
    </row>
    <row r="4943" spans="1:4" ht="14.25" customHeight="1">
      <c r="A4943" s="36">
        <v>5213840</v>
      </c>
      <c r="B4943" s="17" t="s">
        <v>5006</v>
      </c>
      <c r="C4943" s="36" t="s">
        <v>1488</v>
      </c>
      <c r="D4943" s="36">
        <v>37.32</v>
      </c>
    </row>
    <row r="4944" spans="1:4" ht="14.25" customHeight="1">
      <c r="A4944" s="36">
        <v>5213349</v>
      </c>
      <c r="B4944" s="17" t="s">
        <v>5007</v>
      </c>
      <c r="C4944" s="36" t="s">
        <v>5005</v>
      </c>
      <c r="D4944" s="36">
        <v>0.69</v>
      </c>
    </row>
    <row r="4945" spans="1:4" ht="14.25" customHeight="1">
      <c r="A4945" s="36">
        <v>5213841</v>
      </c>
      <c r="B4945" s="17" t="s">
        <v>5008</v>
      </c>
      <c r="C4945" s="36" t="s">
        <v>1488</v>
      </c>
      <c r="D4945" s="36">
        <v>64.16</v>
      </c>
    </row>
    <row r="4946" spans="1:4" ht="14.25" customHeight="1">
      <c r="A4946" s="36">
        <v>5213348</v>
      </c>
      <c r="B4946" s="17" t="s">
        <v>5009</v>
      </c>
      <c r="C4946" s="36" t="s">
        <v>5005</v>
      </c>
      <c r="D4946" s="36">
        <v>0.78</v>
      </c>
    </row>
    <row r="4947" spans="1:4" ht="14.25" customHeight="1">
      <c r="A4947" s="36">
        <v>5216116</v>
      </c>
      <c r="B4947" s="17" t="s">
        <v>5010</v>
      </c>
      <c r="C4947" s="36" t="s">
        <v>53</v>
      </c>
      <c r="D4947" s="36">
        <v>16.3</v>
      </c>
    </row>
    <row r="4948" spans="1:4" ht="14.25" customHeight="1">
      <c r="A4948" s="36">
        <v>5216115</v>
      </c>
      <c r="B4948" s="17" t="s">
        <v>5011</v>
      </c>
      <c r="C4948" s="36" t="s">
        <v>53</v>
      </c>
      <c r="D4948" s="36">
        <v>15.25</v>
      </c>
    </row>
    <row r="4949" spans="1:4" ht="14.25" customHeight="1">
      <c r="A4949" s="36">
        <v>5213842</v>
      </c>
      <c r="B4949" s="17" t="s">
        <v>5012</v>
      </c>
      <c r="C4949" s="36" t="s">
        <v>132</v>
      </c>
      <c r="D4949" s="36">
        <v>0.12</v>
      </c>
    </row>
    <row r="4950" spans="1:4" ht="14.25" customHeight="1">
      <c r="A4950" s="36">
        <v>5213358</v>
      </c>
      <c r="B4950" s="17" t="s">
        <v>5013</v>
      </c>
      <c r="C4950" s="36" t="s">
        <v>1488</v>
      </c>
      <c r="D4950" s="36">
        <v>294.18</v>
      </c>
    </row>
    <row r="4951" spans="1:4" ht="14.25" customHeight="1">
      <c r="A4951" s="36">
        <v>5213848</v>
      </c>
      <c r="B4951" s="17" t="s">
        <v>5014</v>
      </c>
      <c r="C4951" s="36" t="s">
        <v>4982</v>
      </c>
      <c r="D4951" s="36">
        <v>1.05</v>
      </c>
    </row>
    <row r="4952" spans="1:4" ht="14.25" customHeight="1">
      <c r="A4952" s="36">
        <v>5214012</v>
      </c>
      <c r="B4952" s="17" t="s">
        <v>5015</v>
      </c>
      <c r="C4952" s="36" t="s">
        <v>1488</v>
      </c>
      <c r="D4952" s="36">
        <v>28.56</v>
      </c>
    </row>
    <row r="4953" spans="1:4" ht="14.25" customHeight="1">
      <c r="A4953" s="36">
        <v>5213356</v>
      </c>
      <c r="B4953" s="17" t="s">
        <v>5016</v>
      </c>
      <c r="C4953" s="36" t="s">
        <v>1488</v>
      </c>
      <c r="D4953" s="36">
        <v>40.229999999999997</v>
      </c>
    </row>
    <row r="4954" spans="1:4" ht="14.25" customHeight="1">
      <c r="A4954" s="36">
        <v>5214011</v>
      </c>
      <c r="B4954" s="17" t="s">
        <v>5017</v>
      </c>
      <c r="C4954" s="36" t="s">
        <v>1488</v>
      </c>
      <c r="D4954" s="36">
        <v>12.85</v>
      </c>
    </row>
    <row r="4955" spans="1:4" ht="14.25" customHeight="1">
      <c r="A4955" s="36">
        <v>5213354</v>
      </c>
      <c r="B4955" s="17" t="s">
        <v>5018</v>
      </c>
      <c r="C4955" s="36" t="s">
        <v>1488</v>
      </c>
      <c r="D4955" s="36">
        <v>15.33</v>
      </c>
    </row>
    <row r="4956" spans="1:4" ht="14.25" customHeight="1">
      <c r="A4956" s="36">
        <v>5213355</v>
      </c>
      <c r="B4956" s="17" t="s">
        <v>5019</v>
      </c>
      <c r="C4956" s="36" t="s">
        <v>1488</v>
      </c>
      <c r="D4956" s="36">
        <v>17.829999999999998</v>
      </c>
    </row>
    <row r="4957" spans="1:4" ht="14.25" customHeight="1">
      <c r="A4957" s="36">
        <v>5213850</v>
      </c>
      <c r="B4957" s="17" t="s">
        <v>5020</v>
      </c>
      <c r="C4957" s="36" t="s">
        <v>3161</v>
      </c>
      <c r="D4957" s="36">
        <v>19.28</v>
      </c>
    </row>
    <row r="4958" spans="1:4" ht="14.25" customHeight="1">
      <c r="A4958" s="36">
        <v>5213846</v>
      </c>
      <c r="B4958" s="17" t="s">
        <v>5021</v>
      </c>
      <c r="C4958" s="36" t="s">
        <v>3161</v>
      </c>
      <c r="D4958" s="36">
        <v>5.35</v>
      </c>
    </row>
    <row r="4959" spans="1:4" ht="14.25" customHeight="1">
      <c r="A4959" s="36">
        <v>5213847</v>
      </c>
      <c r="B4959" s="17" t="s">
        <v>5022</v>
      </c>
      <c r="C4959" s="36" t="s">
        <v>3161</v>
      </c>
      <c r="D4959" s="36">
        <v>63.96</v>
      </c>
    </row>
    <row r="4960" spans="1:4" ht="14.25" customHeight="1">
      <c r="A4960" s="36">
        <v>5213845</v>
      </c>
      <c r="B4960" s="17" t="s">
        <v>5023</v>
      </c>
      <c r="C4960" s="36" t="s">
        <v>3161</v>
      </c>
      <c r="D4960" s="36">
        <v>23.27</v>
      </c>
    </row>
    <row r="4961" spans="1:4" ht="14.25" customHeight="1">
      <c r="A4961" s="36">
        <v>5213412</v>
      </c>
      <c r="B4961" s="17" t="s">
        <v>5024</v>
      </c>
      <c r="C4961" s="36" t="s">
        <v>1488</v>
      </c>
      <c r="D4961" s="36">
        <v>128.66999999999999</v>
      </c>
    </row>
    <row r="4962" spans="1:4" ht="14.25" customHeight="1">
      <c r="A4962" s="36">
        <v>5213411</v>
      </c>
      <c r="B4962" s="17" t="s">
        <v>5025</v>
      </c>
      <c r="C4962" s="36" t="s">
        <v>1488</v>
      </c>
      <c r="D4962" s="36">
        <v>230.12</v>
      </c>
    </row>
    <row r="4963" spans="1:4" ht="14.25" customHeight="1">
      <c r="A4963" s="36">
        <v>5214009</v>
      </c>
      <c r="B4963" s="17" t="s">
        <v>5026</v>
      </c>
      <c r="C4963" s="36" t="s">
        <v>1488</v>
      </c>
      <c r="D4963" s="36">
        <v>128.66999999999999</v>
      </c>
    </row>
    <row r="4964" spans="1:4" ht="14.25" customHeight="1">
      <c r="A4964" s="36">
        <v>5214010</v>
      </c>
      <c r="B4964" s="17" t="s">
        <v>5027</v>
      </c>
      <c r="C4964" s="36" t="s">
        <v>1488</v>
      </c>
      <c r="D4964" s="36">
        <v>238.95</v>
      </c>
    </row>
    <row r="4965" spans="1:4" ht="14.25" customHeight="1">
      <c r="A4965" s="36">
        <v>5213413</v>
      </c>
      <c r="B4965" s="17" t="s">
        <v>5028</v>
      </c>
      <c r="C4965" s="36" t="s">
        <v>1488</v>
      </c>
      <c r="D4965" s="36">
        <v>67.52</v>
      </c>
    </row>
    <row r="4966" spans="1:4" ht="14.25" customHeight="1">
      <c r="A4966" s="36">
        <v>5213410</v>
      </c>
      <c r="B4966" s="17" t="s">
        <v>5029</v>
      </c>
      <c r="C4966" s="36" t="s">
        <v>1488</v>
      </c>
      <c r="D4966" s="36">
        <v>127.59</v>
      </c>
    </row>
    <row r="4967" spans="1:4" ht="14.25" customHeight="1">
      <c r="A4967" s="36">
        <v>5214004</v>
      </c>
      <c r="B4967" s="17" t="s">
        <v>5030</v>
      </c>
      <c r="C4967" s="36" t="s">
        <v>1488</v>
      </c>
      <c r="D4967" s="36">
        <v>152.43</v>
      </c>
    </row>
    <row r="4968" spans="1:4" ht="14.25" customHeight="1">
      <c r="A4968" s="36">
        <v>5214005</v>
      </c>
      <c r="B4968" s="17" t="s">
        <v>5031</v>
      </c>
      <c r="C4968" s="36" t="s">
        <v>1488</v>
      </c>
      <c r="D4968" s="36">
        <v>137.13</v>
      </c>
    </row>
    <row r="4969" spans="1:4" ht="14.25" customHeight="1">
      <c r="A4969" s="36">
        <v>5214006</v>
      </c>
      <c r="B4969" s="17" t="s">
        <v>5032</v>
      </c>
      <c r="C4969" s="36" t="s">
        <v>1488</v>
      </c>
      <c r="D4969" s="36">
        <v>89.65</v>
      </c>
    </row>
    <row r="4970" spans="1:4" ht="14.25" customHeight="1">
      <c r="A4970" s="36">
        <v>5214007</v>
      </c>
      <c r="B4970" s="17" t="s">
        <v>5033</v>
      </c>
      <c r="C4970" s="36" t="s">
        <v>1488</v>
      </c>
      <c r="D4970" s="36">
        <v>77.23</v>
      </c>
    </row>
    <row r="4971" spans="1:4" ht="14.25" customHeight="1">
      <c r="A4971" s="36">
        <v>5214008</v>
      </c>
      <c r="B4971" s="17" t="s">
        <v>5034</v>
      </c>
      <c r="C4971" s="36" t="s">
        <v>1488</v>
      </c>
      <c r="D4971" s="36">
        <v>75.900000000000006</v>
      </c>
    </row>
    <row r="4972" spans="1:4" ht="14.25" customHeight="1">
      <c r="A4972" s="36">
        <v>5213408</v>
      </c>
      <c r="B4972" s="17" t="s">
        <v>5035</v>
      </c>
      <c r="C4972" s="36" t="s">
        <v>1488</v>
      </c>
      <c r="D4972" s="36">
        <v>47.4</v>
      </c>
    </row>
    <row r="4973" spans="1:4" ht="14.25" customHeight="1">
      <c r="A4973" s="36">
        <v>5213400</v>
      </c>
      <c r="B4973" s="17" t="s">
        <v>5036</v>
      </c>
      <c r="C4973" s="36" t="s">
        <v>1488</v>
      </c>
      <c r="D4973" s="36">
        <v>28.8</v>
      </c>
    </row>
    <row r="4974" spans="1:4" ht="14.25" customHeight="1">
      <c r="A4974" s="36">
        <v>5213401</v>
      </c>
      <c r="B4974" s="17" t="s">
        <v>5037</v>
      </c>
      <c r="C4974" s="36" t="s">
        <v>1488</v>
      </c>
      <c r="D4974" s="36">
        <v>40.520000000000003</v>
      </c>
    </row>
    <row r="4975" spans="1:4" ht="14.25" customHeight="1">
      <c r="A4975" s="36">
        <v>5214001</v>
      </c>
      <c r="B4975" s="17" t="s">
        <v>5038</v>
      </c>
      <c r="C4975" s="36" t="s">
        <v>1488</v>
      </c>
      <c r="D4975" s="36">
        <v>13.08</v>
      </c>
    </row>
    <row r="4976" spans="1:4" ht="14.25" customHeight="1">
      <c r="A4976" s="36">
        <v>5213402</v>
      </c>
      <c r="B4976" s="17" t="s">
        <v>5039</v>
      </c>
      <c r="C4976" s="36" t="s">
        <v>1488</v>
      </c>
      <c r="D4976" s="36">
        <v>15.57</v>
      </c>
    </row>
    <row r="4977" spans="1:4" ht="14.25" customHeight="1">
      <c r="A4977" s="36">
        <v>5213403</v>
      </c>
      <c r="B4977" s="17" t="s">
        <v>5040</v>
      </c>
      <c r="C4977" s="36" t="s">
        <v>1488</v>
      </c>
      <c r="D4977" s="36">
        <v>18.100000000000001</v>
      </c>
    </row>
    <row r="4978" spans="1:4" ht="14.25" customHeight="1">
      <c r="A4978" s="36">
        <v>5214003</v>
      </c>
      <c r="B4978" s="17" t="s">
        <v>5041</v>
      </c>
      <c r="C4978" s="36" t="s">
        <v>1488</v>
      </c>
      <c r="D4978" s="36">
        <v>57.04</v>
      </c>
    </row>
    <row r="4979" spans="1:4" ht="14.25" customHeight="1">
      <c r="A4979" s="36">
        <v>5213409</v>
      </c>
      <c r="B4979" s="17" t="s">
        <v>5042</v>
      </c>
      <c r="C4979" s="36" t="s">
        <v>1488</v>
      </c>
      <c r="D4979" s="36">
        <v>87.18</v>
      </c>
    </row>
    <row r="4980" spans="1:4" ht="14.25" customHeight="1">
      <c r="A4980" s="36">
        <v>5213404</v>
      </c>
      <c r="B4980" s="17" t="s">
        <v>5043</v>
      </c>
      <c r="C4980" s="36" t="s">
        <v>1488</v>
      </c>
      <c r="D4980" s="36">
        <v>42.09</v>
      </c>
    </row>
    <row r="4981" spans="1:4" ht="14.25" customHeight="1">
      <c r="A4981" s="36">
        <v>5213405</v>
      </c>
      <c r="B4981" s="17" t="s">
        <v>5044</v>
      </c>
      <c r="C4981" s="36" t="s">
        <v>1488</v>
      </c>
      <c r="D4981" s="36">
        <v>53.3</v>
      </c>
    </row>
    <row r="4982" spans="1:4" ht="14.25" customHeight="1">
      <c r="A4982" s="36">
        <v>5214002</v>
      </c>
      <c r="B4982" s="17" t="s">
        <v>5045</v>
      </c>
      <c r="C4982" s="36" t="s">
        <v>1488</v>
      </c>
      <c r="D4982" s="36">
        <v>26.57</v>
      </c>
    </row>
    <row r="4983" spans="1:4" ht="14.25" customHeight="1">
      <c r="A4983" s="36">
        <v>5213406</v>
      </c>
      <c r="B4983" s="17" t="s">
        <v>5046</v>
      </c>
      <c r="C4983" s="36" t="s">
        <v>1488</v>
      </c>
      <c r="D4983" s="36">
        <v>28.86</v>
      </c>
    </row>
    <row r="4984" spans="1:4" ht="14.25" customHeight="1">
      <c r="A4984" s="36">
        <v>5213407</v>
      </c>
      <c r="B4984" s="17" t="s">
        <v>5047</v>
      </c>
      <c r="C4984" s="36" t="s">
        <v>1488</v>
      </c>
      <c r="D4984" s="36">
        <v>31.16</v>
      </c>
    </row>
    <row r="4985" spans="1:4" ht="14.25" customHeight="1">
      <c r="A4985" s="36">
        <v>5212552</v>
      </c>
      <c r="B4985" s="17" t="s">
        <v>5048</v>
      </c>
      <c r="C4985" s="36" t="s">
        <v>1488</v>
      </c>
      <c r="D4985" s="36">
        <v>15.14</v>
      </c>
    </row>
    <row r="4986" spans="1:4" ht="14.25" customHeight="1">
      <c r="A4986" s="36">
        <v>5213464</v>
      </c>
      <c r="B4986" s="17" t="s">
        <v>5049</v>
      </c>
      <c r="C4986" s="36" t="s">
        <v>53</v>
      </c>
      <c r="D4986" s="36">
        <v>243.93</v>
      </c>
    </row>
    <row r="4987" spans="1:4" ht="14.25" customHeight="1">
      <c r="A4987" s="36">
        <v>5213465</v>
      </c>
      <c r="B4987" s="17" t="s">
        <v>5050</v>
      </c>
      <c r="C4987" s="36" t="s">
        <v>53</v>
      </c>
      <c r="D4987" s="36">
        <v>418.16</v>
      </c>
    </row>
    <row r="4988" spans="1:4" ht="14.25" customHeight="1">
      <c r="A4988" s="36">
        <v>5213466</v>
      </c>
      <c r="B4988" s="17" t="s">
        <v>5051</v>
      </c>
      <c r="C4988" s="36" t="s">
        <v>53</v>
      </c>
      <c r="D4988" s="36">
        <v>586.25</v>
      </c>
    </row>
    <row r="4989" spans="1:4" ht="14.25" customHeight="1">
      <c r="A4989" s="36">
        <v>5213467</v>
      </c>
      <c r="B4989" s="17" t="s">
        <v>5052</v>
      </c>
      <c r="C4989" s="36" t="s">
        <v>53</v>
      </c>
      <c r="D4989" s="36">
        <v>946.26</v>
      </c>
    </row>
    <row r="4990" spans="1:4" ht="14.25" customHeight="1">
      <c r="A4990" s="36">
        <v>5213468</v>
      </c>
      <c r="B4990" s="17" t="s">
        <v>5053</v>
      </c>
      <c r="C4990" s="36" t="s">
        <v>53</v>
      </c>
      <c r="D4990" s="36">
        <v>229.39</v>
      </c>
    </row>
    <row r="4991" spans="1:4" ht="14.25" customHeight="1">
      <c r="A4991" s="36">
        <v>5213469</v>
      </c>
      <c r="B4991" s="17" t="s">
        <v>5054</v>
      </c>
      <c r="C4991" s="36" t="s">
        <v>53</v>
      </c>
      <c r="D4991" s="36">
        <v>390.46</v>
      </c>
    </row>
    <row r="4992" spans="1:4" ht="14.25" customHeight="1">
      <c r="A4992" s="36">
        <v>5213470</v>
      </c>
      <c r="B4992" s="17" t="s">
        <v>5055</v>
      </c>
      <c r="C4992" s="36" t="s">
        <v>53</v>
      </c>
      <c r="D4992" s="36">
        <v>545.86</v>
      </c>
    </row>
    <row r="4993" spans="1:4" ht="14.25" customHeight="1">
      <c r="A4993" s="36">
        <v>5213471</v>
      </c>
      <c r="B4993" s="17" t="s">
        <v>5056</v>
      </c>
      <c r="C4993" s="36" t="s">
        <v>53</v>
      </c>
      <c r="D4993" s="36">
        <v>888.1</v>
      </c>
    </row>
    <row r="4994" spans="1:4" ht="14.25" customHeight="1">
      <c r="A4994" s="36">
        <v>5212560</v>
      </c>
      <c r="B4994" s="17" t="s">
        <v>5057</v>
      </c>
      <c r="C4994" s="36" t="s">
        <v>4982</v>
      </c>
      <c r="D4994" s="36">
        <v>3.97</v>
      </c>
    </row>
    <row r="4995" spans="1:4" ht="14.25" customHeight="1">
      <c r="A4995" s="36">
        <v>5213472</v>
      </c>
      <c r="B4995" s="17" t="s">
        <v>5058</v>
      </c>
      <c r="C4995" s="36" t="s">
        <v>53</v>
      </c>
      <c r="D4995" s="36">
        <v>301.97000000000003</v>
      </c>
    </row>
    <row r="4996" spans="1:4" ht="14.25" customHeight="1">
      <c r="A4996" s="36">
        <v>5213473</v>
      </c>
      <c r="B4996" s="17" t="s">
        <v>5059</v>
      </c>
      <c r="C4996" s="36" t="s">
        <v>53</v>
      </c>
      <c r="D4996" s="36">
        <v>388.97</v>
      </c>
    </row>
    <row r="4997" spans="1:4" ht="14.25" customHeight="1">
      <c r="A4997" s="36">
        <v>5213474</v>
      </c>
      <c r="B4997" s="17" t="s">
        <v>5060</v>
      </c>
      <c r="C4997" s="36" t="s">
        <v>53</v>
      </c>
      <c r="D4997" s="36">
        <v>277.74</v>
      </c>
    </row>
    <row r="4998" spans="1:4" ht="14.25" customHeight="1">
      <c r="A4998" s="36">
        <v>5213475</v>
      </c>
      <c r="B4998" s="17" t="s">
        <v>5061</v>
      </c>
      <c r="C4998" s="36" t="s">
        <v>53</v>
      </c>
      <c r="D4998" s="36">
        <v>358.68</v>
      </c>
    </row>
    <row r="4999" spans="1:4" ht="14.25" customHeight="1">
      <c r="A4999" s="36">
        <v>5213440</v>
      </c>
      <c r="B4999" s="17" t="s">
        <v>5062</v>
      </c>
      <c r="C4999" s="36" t="s">
        <v>53</v>
      </c>
      <c r="D4999" s="36">
        <v>243.9</v>
      </c>
    </row>
    <row r="5000" spans="1:4" ht="14.25" customHeight="1">
      <c r="A5000" s="36">
        <v>5213441</v>
      </c>
      <c r="B5000" s="17" t="s">
        <v>5063</v>
      </c>
      <c r="C5000" s="36" t="s">
        <v>53</v>
      </c>
      <c r="D5000" s="36">
        <v>418.19</v>
      </c>
    </row>
    <row r="5001" spans="1:4" ht="14.25" customHeight="1">
      <c r="A5001" s="36">
        <v>5213442</v>
      </c>
      <c r="B5001" s="17" t="s">
        <v>5064</v>
      </c>
      <c r="C5001" s="36" t="s">
        <v>53</v>
      </c>
      <c r="D5001" s="36">
        <v>586.25</v>
      </c>
    </row>
    <row r="5002" spans="1:4" ht="14.25" customHeight="1">
      <c r="A5002" s="36">
        <v>5213443</v>
      </c>
      <c r="B5002" s="17" t="s">
        <v>5065</v>
      </c>
      <c r="C5002" s="36" t="s">
        <v>53</v>
      </c>
      <c r="D5002" s="36">
        <v>946.28</v>
      </c>
    </row>
    <row r="5003" spans="1:4" ht="14.25" customHeight="1">
      <c r="A5003" s="36">
        <v>5213444</v>
      </c>
      <c r="B5003" s="17" t="s">
        <v>5066</v>
      </c>
      <c r="C5003" s="36" t="s">
        <v>53</v>
      </c>
      <c r="D5003" s="36">
        <v>243.95</v>
      </c>
    </row>
    <row r="5004" spans="1:4" ht="14.25" customHeight="1">
      <c r="A5004" s="36">
        <v>5213445</v>
      </c>
      <c r="B5004" s="17" t="s">
        <v>5067</v>
      </c>
      <c r="C5004" s="36" t="s">
        <v>53</v>
      </c>
      <c r="D5004" s="36">
        <v>418.13</v>
      </c>
    </row>
    <row r="5005" spans="1:4" ht="14.25" customHeight="1">
      <c r="A5005" s="36">
        <v>5213446</v>
      </c>
      <c r="B5005" s="17" t="s">
        <v>5068</v>
      </c>
      <c r="C5005" s="36" t="s">
        <v>53</v>
      </c>
      <c r="D5005" s="36">
        <v>586.25</v>
      </c>
    </row>
    <row r="5006" spans="1:4" ht="14.25" customHeight="1">
      <c r="A5006" s="36">
        <v>5213447</v>
      </c>
      <c r="B5006" s="17" t="s">
        <v>5069</v>
      </c>
      <c r="C5006" s="36" t="s">
        <v>53</v>
      </c>
      <c r="D5006" s="36">
        <v>946.33</v>
      </c>
    </row>
    <row r="5007" spans="1:4" ht="14.25" customHeight="1">
      <c r="A5007" s="36">
        <v>5213448</v>
      </c>
      <c r="B5007" s="17" t="s">
        <v>5070</v>
      </c>
      <c r="C5007" s="36" t="s">
        <v>53</v>
      </c>
      <c r="D5007" s="36">
        <v>168.08</v>
      </c>
    </row>
    <row r="5008" spans="1:4" ht="14.25" customHeight="1">
      <c r="A5008" s="36">
        <v>5213449</v>
      </c>
      <c r="B5008" s="17" t="s">
        <v>5071</v>
      </c>
      <c r="C5008" s="36" t="s">
        <v>53</v>
      </c>
      <c r="D5008" s="36">
        <v>265.31</v>
      </c>
    </row>
    <row r="5009" spans="1:4" ht="14.25" customHeight="1">
      <c r="A5009" s="36">
        <v>5213450</v>
      </c>
      <c r="B5009" s="17" t="s">
        <v>5072</v>
      </c>
      <c r="C5009" s="36" t="s">
        <v>53</v>
      </c>
      <c r="D5009" s="36">
        <v>372.28</v>
      </c>
    </row>
    <row r="5010" spans="1:4" ht="14.25" customHeight="1">
      <c r="A5010" s="36">
        <v>5213451</v>
      </c>
      <c r="B5010" s="17" t="s">
        <v>5073</v>
      </c>
      <c r="C5010" s="36" t="s">
        <v>53</v>
      </c>
      <c r="D5010" s="36">
        <v>548.52</v>
      </c>
    </row>
    <row r="5011" spans="1:4" ht="14.25" customHeight="1">
      <c r="A5011" s="36">
        <v>5213452</v>
      </c>
      <c r="B5011" s="17" t="s">
        <v>5074</v>
      </c>
      <c r="C5011" s="36" t="s">
        <v>53</v>
      </c>
      <c r="D5011" s="36">
        <v>229.36</v>
      </c>
    </row>
    <row r="5012" spans="1:4" ht="14.25" customHeight="1">
      <c r="A5012" s="36">
        <v>5213453</v>
      </c>
      <c r="B5012" s="17" t="s">
        <v>5075</v>
      </c>
      <c r="C5012" s="36" t="s">
        <v>53</v>
      </c>
      <c r="D5012" s="36">
        <v>390.49</v>
      </c>
    </row>
    <row r="5013" spans="1:4" ht="14.25" customHeight="1">
      <c r="A5013" s="36">
        <v>5213454</v>
      </c>
      <c r="B5013" s="17" t="s">
        <v>5076</v>
      </c>
      <c r="C5013" s="36" t="s">
        <v>53</v>
      </c>
      <c r="D5013" s="36">
        <v>545.86</v>
      </c>
    </row>
    <row r="5014" spans="1:4" ht="14.25" customHeight="1">
      <c r="A5014" s="36">
        <v>5213455</v>
      </c>
      <c r="B5014" s="17" t="s">
        <v>5077</v>
      </c>
      <c r="C5014" s="36" t="s">
        <v>53</v>
      </c>
      <c r="D5014" s="36">
        <v>888.12</v>
      </c>
    </row>
    <row r="5015" spans="1:4" ht="14.25" customHeight="1">
      <c r="A5015" s="36">
        <v>5213456</v>
      </c>
      <c r="B5015" s="17" t="s">
        <v>5078</v>
      </c>
      <c r="C5015" s="36" t="s">
        <v>53</v>
      </c>
      <c r="D5015" s="36">
        <v>229.41</v>
      </c>
    </row>
    <row r="5016" spans="1:4" ht="14.25" customHeight="1">
      <c r="A5016" s="36">
        <v>5213457</v>
      </c>
      <c r="B5016" s="17" t="s">
        <v>5079</v>
      </c>
      <c r="C5016" s="36" t="s">
        <v>53</v>
      </c>
      <c r="D5016" s="36">
        <v>390.43</v>
      </c>
    </row>
    <row r="5017" spans="1:4" ht="14.25" customHeight="1">
      <c r="A5017" s="36">
        <v>5213458</v>
      </c>
      <c r="B5017" s="17" t="s">
        <v>5080</v>
      </c>
      <c r="C5017" s="36" t="s">
        <v>53</v>
      </c>
      <c r="D5017" s="36">
        <v>545.86</v>
      </c>
    </row>
    <row r="5018" spans="1:4" ht="14.25" customHeight="1">
      <c r="A5018" s="36">
        <v>5213459</v>
      </c>
      <c r="B5018" s="17" t="s">
        <v>5081</v>
      </c>
      <c r="C5018" s="36" t="s">
        <v>53</v>
      </c>
      <c r="D5018" s="36">
        <v>888.17</v>
      </c>
    </row>
    <row r="5019" spans="1:4" ht="14.25" customHeight="1">
      <c r="A5019" s="36">
        <v>5213460</v>
      </c>
      <c r="B5019" s="17" t="s">
        <v>5082</v>
      </c>
      <c r="C5019" s="36" t="s">
        <v>53</v>
      </c>
      <c r="D5019" s="36">
        <v>159.27000000000001</v>
      </c>
    </row>
    <row r="5020" spans="1:4" ht="14.25" customHeight="1">
      <c r="A5020" s="36">
        <v>5213461</v>
      </c>
      <c r="B5020" s="17" t="s">
        <v>5083</v>
      </c>
      <c r="C5020" s="36" t="s">
        <v>53</v>
      </c>
      <c r="D5020" s="36">
        <v>249.15</v>
      </c>
    </row>
    <row r="5021" spans="1:4" ht="14.25" customHeight="1">
      <c r="A5021" s="36">
        <v>5213462</v>
      </c>
      <c r="B5021" s="17" t="s">
        <v>5084</v>
      </c>
      <c r="C5021" s="36" t="s">
        <v>53</v>
      </c>
      <c r="D5021" s="36">
        <v>348.05</v>
      </c>
    </row>
    <row r="5022" spans="1:4" ht="14.25" customHeight="1">
      <c r="A5022" s="36">
        <v>5213463</v>
      </c>
      <c r="B5022" s="17" t="s">
        <v>5085</v>
      </c>
      <c r="C5022" s="36" t="s">
        <v>53</v>
      </c>
      <c r="D5022" s="36">
        <v>446.94</v>
      </c>
    </row>
    <row r="5023" spans="1:4" ht="14.25" customHeight="1">
      <c r="A5023" s="36">
        <v>5212557</v>
      </c>
      <c r="B5023" s="17" t="s">
        <v>5086</v>
      </c>
      <c r="C5023" s="36" t="s">
        <v>4982</v>
      </c>
      <c r="D5023" s="36">
        <v>3.73</v>
      </c>
    </row>
    <row r="5024" spans="1:4" ht="14.25" customHeight="1">
      <c r="A5024" s="36">
        <v>5212558</v>
      </c>
      <c r="B5024" s="17" t="s">
        <v>5087</v>
      </c>
      <c r="C5024" s="36" t="s">
        <v>4982</v>
      </c>
      <c r="D5024" s="36">
        <v>3.78</v>
      </c>
    </row>
    <row r="5025" spans="1:4" ht="14.25" customHeight="1">
      <c r="A5025" s="36">
        <v>5212559</v>
      </c>
      <c r="B5025" s="17" t="s">
        <v>5088</v>
      </c>
      <c r="C5025" s="36" t="s">
        <v>4982</v>
      </c>
      <c r="D5025" s="36">
        <v>3.34</v>
      </c>
    </row>
    <row r="5026" spans="1:4" ht="14.25" customHeight="1">
      <c r="A5026" s="36">
        <v>5213477</v>
      </c>
      <c r="B5026" s="17" t="s">
        <v>5089</v>
      </c>
      <c r="C5026" s="36" t="s">
        <v>53</v>
      </c>
      <c r="D5026" s="36">
        <v>165.25</v>
      </c>
    </row>
    <row r="5027" spans="1:4" ht="14.25" customHeight="1">
      <c r="A5027" s="36">
        <v>5213476</v>
      </c>
      <c r="B5027" s="17" t="s">
        <v>5090</v>
      </c>
      <c r="C5027" s="36" t="s">
        <v>53</v>
      </c>
      <c r="D5027" s="36">
        <v>177.9</v>
      </c>
    </row>
    <row r="5028" spans="1:4" ht="14.25" customHeight="1">
      <c r="A5028" s="36">
        <v>5213479</v>
      </c>
      <c r="B5028" s="17" t="s">
        <v>5091</v>
      </c>
      <c r="C5028" s="36" t="s">
        <v>53</v>
      </c>
      <c r="D5028" s="36">
        <v>154.34</v>
      </c>
    </row>
    <row r="5029" spans="1:4" ht="14.25" customHeight="1">
      <c r="A5029" s="36">
        <v>5213478</v>
      </c>
      <c r="B5029" s="17" t="s">
        <v>5092</v>
      </c>
      <c r="C5029" s="36" t="s">
        <v>53</v>
      </c>
      <c r="D5029" s="36">
        <v>165.78</v>
      </c>
    </row>
    <row r="5030" spans="1:4" ht="14.25" customHeight="1">
      <c r="A5030" s="36">
        <v>5213489</v>
      </c>
      <c r="B5030" s="17" t="s">
        <v>5093</v>
      </c>
      <c r="C5030" s="36" t="s">
        <v>53</v>
      </c>
      <c r="D5030" s="36">
        <v>912.38</v>
      </c>
    </row>
    <row r="5031" spans="1:4" ht="14.25" customHeight="1">
      <c r="A5031" s="36">
        <v>5213498</v>
      </c>
      <c r="B5031" s="17" t="s">
        <v>5094</v>
      </c>
      <c r="C5031" s="36" t="s">
        <v>53</v>
      </c>
      <c r="D5031" s="36">
        <v>977.28</v>
      </c>
    </row>
    <row r="5032" spans="1:4" ht="14.25" customHeight="1">
      <c r="A5032" s="36">
        <v>5213365</v>
      </c>
      <c r="B5032" s="17" t="s">
        <v>5095</v>
      </c>
      <c r="C5032" s="36" t="s">
        <v>53</v>
      </c>
      <c r="D5032" s="36">
        <v>1097.5</v>
      </c>
    </row>
    <row r="5033" spans="1:4" ht="14.25" customHeight="1">
      <c r="A5033" s="36">
        <v>5213507</v>
      </c>
      <c r="B5033" s="17" t="s">
        <v>5096</v>
      </c>
      <c r="C5033" s="36" t="s">
        <v>53</v>
      </c>
      <c r="D5033" s="36">
        <v>1139.5</v>
      </c>
    </row>
    <row r="5034" spans="1:4" ht="14.25" customHeight="1">
      <c r="A5034" s="36">
        <v>5213372</v>
      </c>
      <c r="B5034" s="17" t="s">
        <v>5097</v>
      </c>
      <c r="C5034" s="36" t="s">
        <v>53</v>
      </c>
      <c r="D5034" s="36">
        <v>1259.72</v>
      </c>
    </row>
    <row r="5035" spans="1:4" ht="14.25" customHeight="1">
      <c r="A5035" s="36">
        <v>5213490</v>
      </c>
      <c r="B5035" s="17" t="s">
        <v>5098</v>
      </c>
      <c r="C5035" s="36" t="s">
        <v>53</v>
      </c>
      <c r="D5035" s="36">
        <v>1956.53</v>
      </c>
    </row>
    <row r="5036" spans="1:4" ht="14.25" customHeight="1">
      <c r="A5036" s="36">
        <v>5213499</v>
      </c>
      <c r="B5036" s="17" t="s">
        <v>5099</v>
      </c>
      <c r="C5036" s="36" t="s">
        <v>53</v>
      </c>
      <c r="D5036" s="36">
        <v>2102.56</v>
      </c>
    </row>
    <row r="5037" spans="1:4" ht="14.25" customHeight="1">
      <c r="A5037" s="36">
        <v>5213366</v>
      </c>
      <c r="B5037" s="17" t="s">
        <v>5100</v>
      </c>
      <c r="C5037" s="36" t="s">
        <v>53</v>
      </c>
      <c r="D5037" s="36">
        <v>2373.0500000000002</v>
      </c>
    </row>
    <row r="5038" spans="1:4" ht="14.25" customHeight="1">
      <c r="A5038" s="36">
        <v>5213508</v>
      </c>
      <c r="B5038" s="17" t="s">
        <v>5101</v>
      </c>
      <c r="C5038" s="36" t="s">
        <v>53</v>
      </c>
      <c r="D5038" s="36">
        <v>2467.5500000000002</v>
      </c>
    </row>
    <row r="5039" spans="1:4" ht="14.25" customHeight="1">
      <c r="A5039" s="36">
        <v>5213373</v>
      </c>
      <c r="B5039" s="17" t="s">
        <v>5102</v>
      </c>
      <c r="C5039" s="36" t="s">
        <v>53</v>
      </c>
      <c r="D5039" s="36">
        <v>2738.05</v>
      </c>
    </row>
    <row r="5040" spans="1:4" ht="14.25" customHeight="1">
      <c r="A5040" s="36">
        <v>5213491</v>
      </c>
      <c r="B5040" s="17" t="s">
        <v>5103</v>
      </c>
      <c r="C5040" s="36" t="s">
        <v>53</v>
      </c>
      <c r="D5040" s="36">
        <v>2583.02</v>
      </c>
    </row>
    <row r="5041" spans="1:4" ht="14.25" customHeight="1">
      <c r="A5041" s="36">
        <v>5213500</v>
      </c>
      <c r="B5041" s="17" t="s">
        <v>5104</v>
      </c>
      <c r="C5041" s="36" t="s">
        <v>53</v>
      </c>
      <c r="D5041" s="36">
        <v>2777.72</v>
      </c>
    </row>
    <row r="5042" spans="1:4" ht="14.25" customHeight="1">
      <c r="A5042" s="36">
        <v>5213369</v>
      </c>
      <c r="B5042" s="17" t="s">
        <v>5105</v>
      </c>
      <c r="C5042" s="36" t="s">
        <v>53</v>
      </c>
      <c r="D5042" s="36">
        <v>3138.38</v>
      </c>
    </row>
    <row r="5043" spans="1:4" ht="14.25" customHeight="1">
      <c r="A5043" s="36">
        <v>5213509</v>
      </c>
      <c r="B5043" s="17" t="s">
        <v>5106</v>
      </c>
      <c r="C5043" s="36" t="s">
        <v>53</v>
      </c>
      <c r="D5043" s="36">
        <v>3264.38</v>
      </c>
    </row>
    <row r="5044" spans="1:4" ht="14.25" customHeight="1">
      <c r="A5044" s="36">
        <v>5213374</v>
      </c>
      <c r="B5044" s="17" t="s">
        <v>5107</v>
      </c>
      <c r="C5044" s="36" t="s">
        <v>53</v>
      </c>
      <c r="D5044" s="36">
        <v>3625.04</v>
      </c>
    </row>
    <row r="5045" spans="1:4" ht="14.25" customHeight="1">
      <c r="A5045" s="36">
        <v>5213492</v>
      </c>
      <c r="B5045" s="17" t="s">
        <v>5108</v>
      </c>
      <c r="C5045" s="36" t="s">
        <v>53</v>
      </c>
      <c r="D5045" s="36">
        <v>3495.41</v>
      </c>
    </row>
    <row r="5046" spans="1:4" ht="14.25" customHeight="1">
      <c r="A5046" s="36">
        <v>5213501</v>
      </c>
      <c r="B5046" s="17" t="s">
        <v>5109</v>
      </c>
      <c r="C5046" s="36" t="s">
        <v>53</v>
      </c>
      <c r="D5046" s="36">
        <v>3755.01</v>
      </c>
    </row>
    <row r="5047" spans="1:4" ht="14.25" customHeight="1">
      <c r="A5047" s="36">
        <v>5213370</v>
      </c>
      <c r="B5047" s="17" t="s">
        <v>5110</v>
      </c>
      <c r="C5047" s="36" t="s">
        <v>53</v>
      </c>
      <c r="D5047" s="36">
        <v>4235.8900000000003</v>
      </c>
    </row>
    <row r="5048" spans="1:4" ht="14.25" customHeight="1">
      <c r="A5048" s="36">
        <v>5213510</v>
      </c>
      <c r="B5048" s="17" t="s">
        <v>5111</v>
      </c>
      <c r="C5048" s="36" t="s">
        <v>53</v>
      </c>
      <c r="D5048" s="36">
        <v>4403.8900000000003</v>
      </c>
    </row>
    <row r="5049" spans="1:4" ht="14.25" customHeight="1">
      <c r="A5049" s="36">
        <v>5213375</v>
      </c>
      <c r="B5049" s="17" t="s">
        <v>5112</v>
      </c>
      <c r="C5049" s="36" t="s">
        <v>53</v>
      </c>
      <c r="D5049" s="36">
        <v>4884.7700000000004</v>
      </c>
    </row>
    <row r="5050" spans="1:4" ht="14.25" customHeight="1">
      <c r="A5050" s="36">
        <v>5213494</v>
      </c>
      <c r="B5050" s="17" t="s">
        <v>5113</v>
      </c>
      <c r="C5050" s="36" t="s">
        <v>53</v>
      </c>
      <c r="D5050" s="36">
        <v>5166.05</v>
      </c>
    </row>
    <row r="5051" spans="1:4" ht="14.25" customHeight="1">
      <c r="A5051" s="36">
        <v>5213503</v>
      </c>
      <c r="B5051" s="17" t="s">
        <v>5114</v>
      </c>
      <c r="C5051" s="36" t="s">
        <v>53</v>
      </c>
      <c r="D5051" s="36">
        <v>5555.45</v>
      </c>
    </row>
    <row r="5052" spans="1:4" ht="14.25" customHeight="1">
      <c r="A5052" s="36">
        <v>5213371</v>
      </c>
      <c r="B5052" s="17" t="s">
        <v>5115</v>
      </c>
      <c r="C5052" s="36" t="s">
        <v>53</v>
      </c>
      <c r="D5052" s="36">
        <v>6276.77</v>
      </c>
    </row>
    <row r="5053" spans="1:4" ht="14.25" customHeight="1">
      <c r="A5053" s="36">
        <v>5213512</v>
      </c>
      <c r="B5053" s="17" t="s">
        <v>5116</v>
      </c>
      <c r="C5053" s="36" t="s">
        <v>53</v>
      </c>
      <c r="D5053" s="36">
        <v>6528.77</v>
      </c>
    </row>
    <row r="5054" spans="1:4" ht="14.25" customHeight="1">
      <c r="A5054" s="36">
        <v>5213376</v>
      </c>
      <c r="B5054" s="17" t="s">
        <v>5117</v>
      </c>
      <c r="C5054" s="36" t="s">
        <v>53</v>
      </c>
      <c r="D5054" s="36">
        <v>7250.09</v>
      </c>
    </row>
    <row r="5055" spans="1:4" ht="14.25" customHeight="1">
      <c r="A5055" s="36">
        <v>5213377</v>
      </c>
      <c r="B5055" s="17" t="s">
        <v>5118</v>
      </c>
      <c r="C5055" s="36" t="s">
        <v>1488</v>
      </c>
      <c r="D5055" s="36">
        <v>320.63</v>
      </c>
    </row>
    <row r="5056" spans="1:4" ht="14.25" customHeight="1">
      <c r="A5056" s="36">
        <v>5213570</v>
      </c>
      <c r="B5056" s="17" t="s">
        <v>5119</v>
      </c>
      <c r="C5056" s="36" t="s">
        <v>1488</v>
      </c>
      <c r="D5056" s="36">
        <v>469.04</v>
      </c>
    </row>
    <row r="5057" spans="1:4" ht="14.25" customHeight="1">
      <c r="A5057" s="36">
        <v>5213378</v>
      </c>
      <c r="B5057" s="17" t="s">
        <v>5120</v>
      </c>
      <c r="C5057" s="36" t="s">
        <v>1488</v>
      </c>
      <c r="D5057" s="36">
        <v>353.08</v>
      </c>
    </row>
    <row r="5058" spans="1:4" ht="14.25" customHeight="1">
      <c r="A5058" s="36">
        <v>5213571</v>
      </c>
      <c r="B5058" s="17" t="s">
        <v>5121</v>
      </c>
      <c r="C5058" s="36" t="s">
        <v>1488</v>
      </c>
      <c r="D5058" s="36">
        <v>501.49</v>
      </c>
    </row>
    <row r="5059" spans="1:4" ht="14.25" customHeight="1">
      <c r="A5059" s="36">
        <v>5213379</v>
      </c>
      <c r="B5059" s="17" t="s">
        <v>5122</v>
      </c>
      <c r="C5059" s="36" t="s">
        <v>1488</v>
      </c>
      <c r="D5059" s="36">
        <v>434.19</v>
      </c>
    </row>
    <row r="5060" spans="1:4" ht="14.25" customHeight="1">
      <c r="A5060" s="36">
        <v>5213572</v>
      </c>
      <c r="B5060" s="17" t="s">
        <v>5123</v>
      </c>
      <c r="C5060" s="36" t="s">
        <v>1488</v>
      </c>
      <c r="D5060" s="36">
        <v>582.6</v>
      </c>
    </row>
    <row r="5061" spans="1:4" ht="14.25" customHeight="1">
      <c r="A5061" s="36">
        <v>5212553</v>
      </c>
      <c r="B5061" s="17" t="s">
        <v>5124</v>
      </c>
      <c r="C5061" s="36" t="s">
        <v>1488</v>
      </c>
      <c r="D5061" s="36">
        <v>269.25</v>
      </c>
    </row>
    <row r="5062" spans="1:4" ht="14.25" customHeight="1">
      <c r="A5062" s="36">
        <v>5213416</v>
      </c>
      <c r="B5062" s="17" t="s">
        <v>5125</v>
      </c>
      <c r="C5062" s="36" t="s">
        <v>1488</v>
      </c>
      <c r="D5062" s="36">
        <v>417.66</v>
      </c>
    </row>
    <row r="5063" spans="1:4" ht="14.25" customHeight="1">
      <c r="A5063" s="36">
        <v>5212554</v>
      </c>
      <c r="B5063" s="17" t="s">
        <v>5126</v>
      </c>
      <c r="C5063" s="36" t="s">
        <v>1488</v>
      </c>
      <c r="D5063" s="36">
        <v>301.7</v>
      </c>
    </row>
    <row r="5064" spans="1:4" ht="14.25" customHeight="1">
      <c r="A5064" s="36">
        <v>5213417</v>
      </c>
      <c r="B5064" s="17" t="s">
        <v>5127</v>
      </c>
      <c r="C5064" s="36" t="s">
        <v>1488</v>
      </c>
      <c r="D5064" s="36">
        <v>450.11</v>
      </c>
    </row>
    <row r="5065" spans="1:4" ht="14.25" customHeight="1">
      <c r="A5065" s="36">
        <v>5213421</v>
      </c>
      <c r="B5065" s="17" t="s">
        <v>5128</v>
      </c>
      <c r="C5065" s="36" t="s">
        <v>1488</v>
      </c>
      <c r="D5065" s="36">
        <v>421.74</v>
      </c>
    </row>
    <row r="5066" spans="1:4" ht="14.25" customHeight="1">
      <c r="A5066" s="36">
        <v>5213414</v>
      </c>
      <c r="B5066" s="17" t="s">
        <v>5129</v>
      </c>
      <c r="C5066" s="36" t="s">
        <v>1488</v>
      </c>
      <c r="D5066" s="36">
        <v>534.87</v>
      </c>
    </row>
    <row r="5067" spans="1:4" ht="14.25" customHeight="1">
      <c r="A5067" s="36">
        <v>5213419</v>
      </c>
      <c r="B5067" s="17" t="s">
        <v>5130</v>
      </c>
      <c r="C5067" s="36" t="s">
        <v>1488</v>
      </c>
      <c r="D5067" s="36">
        <v>510.22</v>
      </c>
    </row>
    <row r="5068" spans="1:4" ht="14.25" customHeight="1">
      <c r="A5068" s="36">
        <v>5212555</v>
      </c>
      <c r="B5068" s="17" t="s">
        <v>5131</v>
      </c>
      <c r="C5068" s="36" t="s">
        <v>1488</v>
      </c>
      <c r="D5068" s="36">
        <v>382.81</v>
      </c>
    </row>
    <row r="5069" spans="1:4" ht="14.25" customHeight="1">
      <c r="A5069" s="36">
        <v>5213418</v>
      </c>
      <c r="B5069" s="17" t="s">
        <v>5132</v>
      </c>
      <c r="C5069" s="36" t="s">
        <v>1488</v>
      </c>
      <c r="D5069" s="36">
        <v>531.22</v>
      </c>
    </row>
    <row r="5070" spans="1:4" ht="14.25" customHeight="1">
      <c r="A5070" s="36">
        <v>5213415</v>
      </c>
      <c r="B5070" s="17" t="s">
        <v>5133</v>
      </c>
      <c r="C5070" s="36" t="s">
        <v>1488</v>
      </c>
      <c r="D5070" s="36">
        <v>621.45000000000005</v>
      </c>
    </row>
    <row r="5071" spans="1:4" ht="14.25" customHeight="1">
      <c r="A5071" s="36">
        <v>5213420</v>
      </c>
      <c r="B5071" s="17" t="s">
        <v>5134</v>
      </c>
      <c r="C5071" s="36" t="s">
        <v>1488</v>
      </c>
      <c r="D5071" s="36">
        <v>591.33000000000004</v>
      </c>
    </row>
    <row r="5072" spans="1:4" ht="14.25" customHeight="1">
      <c r="A5072" s="36">
        <v>5213543</v>
      </c>
      <c r="B5072" s="17" t="s">
        <v>5135</v>
      </c>
      <c r="C5072" s="36" t="s">
        <v>53</v>
      </c>
      <c r="D5072" s="36">
        <v>1165.68</v>
      </c>
    </row>
    <row r="5073" spans="1:4" ht="14.25" customHeight="1">
      <c r="A5073" s="36">
        <v>5213552</v>
      </c>
      <c r="B5073" s="17" t="s">
        <v>5136</v>
      </c>
      <c r="C5073" s="36" t="s">
        <v>53</v>
      </c>
      <c r="D5073" s="36">
        <v>1230.58</v>
      </c>
    </row>
    <row r="5074" spans="1:4" ht="14.25" customHeight="1">
      <c r="A5074" s="36">
        <v>5213561</v>
      </c>
      <c r="B5074" s="17" t="s">
        <v>5137</v>
      </c>
      <c r="C5074" s="36" t="s">
        <v>53</v>
      </c>
      <c r="D5074" s="36">
        <v>1392.8</v>
      </c>
    </row>
    <row r="5075" spans="1:4" ht="14.25" customHeight="1">
      <c r="A5075" s="36">
        <v>5213544</v>
      </c>
      <c r="B5075" s="17" t="s">
        <v>5138</v>
      </c>
      <c r="C5075" s="36" t="s">
        <v>53</v>
      </c>
      <c r="D5075" s="36">
        <v>2526.46</v>
      </c>
    </row>
    <row r="5076" spans="1:4" ht="14.25" customHeight="1">
      <c r="A5076" s="36">
        <v>5213553</v>
      </c>
      <c r="B5076" s="17" t="s">
        <v>5139</v>
      </c>
      <c r="C5076" s="36" t="s">
        <v>53</v>
      </c>
      <c r="D5076" s="36">
        <v>2672.48</v>
      </c>
    </row>
    <row r="5077" spans="1:4" ht="14.25" customHeight="1">
      <c r="A5077" s="36">
        <v>5213562</v>
      </c>
      <c r="B5077" s="17" t="s">
        <v>5140</v>
      </c>
      <c r="C5077" s="36" t="s">
        <v>53</v>
      </c>
      <c r="D5077" s="36">
        <v>3037.48</v>
      </c>
    </row>
    <row r="5078" spans="1:4" ht="14.25" customHeight="1">
      <c r="A5078" s="36">
        <v>5213545</v>
      </c>
      <c r="B5078" s="17" t="s">
        <v>5141</v>
      </c>
      <c r="C5078" s="36" t="s">
        <v>53</v>
      </c>
      <c r="D5078" s="36">
        <v>3342.92</v>
      </c>
    </row>
    <row r="5079" spans="1:4" ht="14.25" customHeight="1">
      <c r="A5079" s="36">
        <v>5213554</v>
      </c>
      <c r="B5079" s="17" t="s">
        <v>5142</v>
      </c>
      <c r="C5079" s="36" t="s">
        <v>53</v>
      </c>
      <c r="D5079" s="36">
        <v>3537.62</v>
      </c>
    </row>
    <row r="5080" spans="1:4" ht="14.25" customHeight="1">
      <c r="A5080" s="36">
        <v>5213563</v>
      </c>
      <c r="B5080" s="17" t="s">
        <v>5143</v>
      </c>
      <c r="C5080" s="36" t="s">
        <v>53</v>
      </c>
      <c r="D5080" s="36">
        <v>4024.28</v>
      </c>
    </row>
    <row r="5081" spans="1:4" ht="14.25" customHeight="1">
      <c r="A5081" s="36">
        <v>5213546</v>
      </c>
      <c r="B5081" s="17" t="s">
        <v>5144</v>
      </c>
      <c r="C5081" s="36" t="s">
        <v>53</v>
      </c>
      <c r="D5081" s="36">
        <v>4508.6099999999997</v>
      </c>
    </row>
    <row r="5082" spans="1:4" ht="14.25" customHeight="1">
      <c r="A5082" s="36">
        <v>5213555</v>
      </c>
      <c r="B5082" s="17" t="s">
        <v>5145</v>
      </c>
      <c r="C5082" s="36" t="s">
        <v>53</v>
      </c>
      <c r="D5082" s="36">
        <v>4768.21</v>
      </c>
    </row>
    <row r="5083" spans="1:4" ht="14.25" customHeight="1">
      <c r="A5083" s="36">
        <v>5213564</v>
      </c>
      <c r="B5083" s="17" t="s">
        <v>5146</v>
      </c>
      <c r="C5083" s="36" t="s">
        <v>53</v>
      </c>
      <c r="D5083" s="36">
        <v>5417.09</v>
      </c>
    </row>
    <row r="5084" spans="1:4" ht="14.25" customHeight="1">
      <c r="A5084" s="36">
        <v>5213548</v>
      </c>
      <c r="B5084" s="17" t="s">
        <v>5147</v>
      </c>
      <c r="C5084" s="36" t="s">
        <v>53</v>
      </c>
      <c r="D5084" s="36">
        <v>6685.85</v>
      </c>
    </row>
    <row r="5085" spans="1:4" ht="14.25" customHeight="1">
      <c r="A5085" s="36">
        <v>5213557</v>
      </c>
      <c r="B5085" s="17" t="s">
        <v>5148</v>
      </c>
      <c r="C5085" s="36" t="s">
        <v>53</v>
      </c>
      <c r="D5085" s="36">
        <v>7075.25</v>
      </c>
    </row>
    <row r="5086" spans="1:4" ht="14.25" customHeight="1">
      <c r="A5086" s="36">
        <v>5213566</v>
      </c>
      <c r="B5086" s="17" t="s">
        <v>5149</v>
      </c>
      <c r="C5086" s="36" t="s">
        <v>53</v>
      </c>
      <c r="D5086" s="36">
        <v>8048.57</v>
      </c>
    </row>
    <row r="5087" spans="1:4" ht="14.25" customHeight="1">
      <c r="A5087" s="36">
        <v>5213576</v>
      </c>
      <c r="B5087" s="17" t="s">
        <v>5150</v>
      </c>
      <c r="C5087" s="36" t="s">
        <v>1488</v>
      </c>
      <c r="D5087" s="36">
        <v>595.69000000000005</v>
      </c>
    </row>
    <row r="5088" spans="1:4" ht="14.25" customHeight="1">
      <c r="A5088" s="36">
        <v>5213577</v>
      </c>
      <c r="B5088" s="17" t="s">
        <v>5151</v>
      </c>
      <c r="C5088" s="36" t="s">
        <v>1488</v>
      </c>
      <c r="D5088" s="36">
        <v>628.14</v>
      </c>
    </row>
    <row r="5089" spans="1:4" ht="14.25" customHeight="1">
      <c r="A5089" s="36">
        <v>5213578</v>
      </c>
      <c r="B5089" s="17" t="s">
        <v>5152</v>
      </c>
      <c r="C5089" s="36" t="s">
        <v>1488</v>
      </c>
      <c r="D5089" s="36">
        <v>709.25</v>
      </c>
    </row>
    <row r="5090" spans="1:4" ht="14.25" customHeight="1">
      <c r="A5090" s="36">
        <v>5213425</v>
      </c>
      <c r="B5090" s="17" t="s">
        <v>5153</v>
      </c>
      <c r="C5090" s="36" t="s">
        <v>1488</v>
      </c>
      <c r="D5090" s="36">
        <v>588.07000000000005</v>
      </c>
    </row>
    <row r="5091" spans="1:4" ht="14.25" customHeight="1">
      <c r="A5091" s="36">
        <v>5213426</v>
      </c>
      <c r="B5091" s="17" t="s">
        <v>5154</v>
      </c>
      <c r="C5091" s="36" t="s">
        <v>1488</v>
      </c>
      <c r="D5091" s="36">
        <v>669.18</v>
      </c>
    </row>
    <row r="5092" spans="1:4" ht="14.25" customHeight="1">
      <c r="A5092" s="36">
        <v>5213427</v>
      </c>
      <c r="B5092" s="17" t="s">
        <v>5155</v>
      </c>
      <c r="C5092" s="36" t="s">
        <v>1488</v>
      </c>
      <c r="D5092" s="36">
        <v>729.29</v>
      </c>
    </row>
    <row r="5093" spans="1:4" ht="14.25" customHeight="1">
      <c r="A5093" s="36">
        <v>5213567</v>
      </c>
      <c r="B5093" s="17" t="s">
        <v>5156</v>
      </c>
      <c r="C5093" s="36" t="s">
        <v>1488</v>
      </c>
      <c r="D5093" s="36">
        <v>852.85</v>
      </c>
    </row>
    <row r="5094" spans="1:4" ht="14.25" customHeight="1">
      <c r="A5094" s="36">
        <v>5213486</v>
      </c>
      <c r="B5094" s="17" t="s">
        <v>5157</v>
      </c>
      <c r="C5094" s="36" t="s">
        <v>1488</v>
      </c>
      <c r="D5094" s="36">
        <v>953.41</v>
      </c>
    </row>
    <row r="5095" spans="1:4" ht="14.25" customHeight="1">
      <c r="A5095" s="36">
        <v>5213487</v>
      </c>
      <c r="B5095" s="17" t="s">
        <v>5158</v>
      </c>
      <c r="C5095" s="36" t="s">
        <v>1488</v>
      </c>
      <c r="D5095" s="36">
        <v>1034.52</v>
      </c>
    </row>
    <row r="5096" spans="1:4" ht="14.25" customHeight="1">
      <c r="A5096" s="36">
        <v>5213488</v>
      </c>
      <c r="B5096" s="17" t="s">
        <v>5159</v>
      </c>
      <c r="C5096" s="36" t="s">
        <v>1488</v>
      </c>
      <c r="D5096" s="36">
        <v>1094.6300000000001</v>
      </c>
    </row>
    <row r="5097" spans="1:4" ht="14.25" customHeight="1">
      <c r="A5097" s="36">
        <v>5213568</v>
      </c>
      <c r="B5097" s="17" t="s">
        <v>5160</v>
      </c>
      <c r="C5097" s="36" t="s">
        <v>1488</v>
      </c>
      <c r="D5097" s="36">
        <v>1218.19</v>
      </c>
    </row>
    <row r="5098" spans="1:4" ht="14.25" customHeight="1">
      <c r="A5098" s="36">
        <v>5213483</v>
      </c>
      <c r="B5098" s="17" t="s">
        <v>5161</v>
      </c>
      <c r="C5098" s="36" t="s">
        <v>1488</v>
      </c>
      <c r="D5098" s="36">
        <v>1002.51</v>
      </c>
    </row>
    <row r="5099" spans="1:4" ht="14.25" customHeight="1">
      <c r="A5099" s="36">
        <v>5213484</v>
      </c>
      <c r="B5099" s="17" t="s">
        <v>5162</v>
      </c>
      <c r="C5099" s="36" t="s">
        <v>1488</v>
      </c>
      <c r="D5099" s="36">
        <v>1083.6300000000001</v>
      </c>
    </row>
    <row r="5100" spans="1:4" ht="14.25" customHeight="1">
      <c r="A5100" s="36">
        <v>5213485</v>
      </c>
      <c r="B5100" s="17" t="s">
        <v>5163</v>
      </c>
      <c r="C5100" s="36" t="s">
        <v>1488</v>
      </c>
      <c r="D5100" s="36">
        <v>1143.74</v>
      </c>
    </row>
    <row r="5101" spans="1:4" ht="14.25" customHeight="1">
      <c r="A5101" s="36">
        <v>5213434</v>
      </c>
      <c r="B5101" s="17" t="s">
        <v>5164</v>
      </c>
      <c r="C5101" s="36" t="s">
        <v>1488</v>
      </c>
      <c r="D5101" s="36">
        <v>637.16999999999996</v>
      </c>
    </row>
    <row r="5102" spans="1:4" ht="14.25" customHeight="1">
      <c r="A5102" s="36">
        <v>5213435</v>
      </c>
      <c r="B5102" s="17" t="s">
        <v>5165</v>
      </c>
      <c r="C5102" s="36" t="s">
        <v>1488</v>
      </c>
      <c r="D5102" s="36">
        <v>718.29</v>
      </c>
    </row>
    <row r="5103" spans="1:4" ht="14.25" customHeight="1">
      <c r="A5103" s="36">
        <v>5213436</v>
      </c>
      <c r="B5103" s="17" t="s">
        <v>5166</v>
      </c>
      <c r="C5103" s="36" t="s">
        <v>1488</v>
      </c>
      <c r="D5103" s="36">
        <v>778.4</v>
      </c>
    </row>
    <row r="5104" spans="1:4" ht="14.25" customHeight="1">
      <c r="A5104" s="36">
        <v>5213430</v>
      </c>
      <c r="B5104" s="17" t="s">
        <v>5167</v>
      </c>
      <c r="C5104" s="36" t="s">
        <v>1488</v>
      </c>
      <c r="D5104" s="36">
        <v>377.27</v>
      </c>
    </row>
    <row r="5105" spans="1:4" ht="14.25" customHeight="1">
      <c r="A5105" s="36">
        <v>5213431</v>
      </c>
      <c r="B5105" s="17" t="s">
        <v>5168</v>
      </c>
      <c r="C5105" s="36" t="s">
        <v>1488</v>
      </c>
      <c r="D5105" s="36">
        <v>409.72</v>
      </c>
    </row>
    <row r="5106" spans="1:4" ht="14.25" customHeight="1">
      <c r="A5106" s="36">
        <v>5213433</v>
      </c>
      <c r="B5106" s="17" t="s">
        <v>5169</v>
      </c>
      <c r="C5106" s="36" t="s">
        <v>1488</v>
      </c>
      <c r="D5106" s="36">
        <v>381.35</v>
      </c>
    </row>
    <row r="5107" spans="1:4" ht="14.25" customHeight="1">
      <c r="A5107" s="36">
        <v>5213428</v>
      </c>
      <c r="B5107" s="17" t="s">
        <v>5170</v>
      </c>
      <c r="C5107" s="36" t="s">
        <v>1488</v>
      </c>
      <c r="D5107" s="36">
        <v>494.48</v>
      </c>
    </row>
    <row r="5108" spans="1:4" ht="14.25" customHeight="1">
      <c r="A5108" s="36">
        <v>5213432</v>
      </c>
      <c r="B5108" s="17" t="s">
        <v>5171</v>
      </c>
      <c r="C5108" s="36" t="s">
        <v>1488</v>
      </c>
      <c r="D5108" s="36">
        <v>490.83</v>
      </c>
    </row>
    <row r="5109" spans="1:4" ht="14.25" customHeight="1">
      <c r="A5109" s="36">
        <v>5213429</v>
      </c>
      <c r="B5109" s="17" t="s">
        <v>5172</v>
      </c>
      <c r="C5109" s="36" t="s">
        <v>1488</v>
      </c>
      <c r="D5109" s="36">
        <v>581.05999999999995</v>
      </c>
    </row>
    <row r="5110" spans="1:4" ht="14.25" customHeight="1">
      <c r="A5110" s="36">
        <v>5213516</v>
      </c>
      <c r="B5110" s="17" t="s">
        <v>5173</v>
      </c>
      <c r="C5110" s="36" t="s">
        <v>53</v>
      </c>
      <c r="D5110" s="36">
        <v>831.6</v>
      </c>
    </row>
    <row r="5111" spans="1:4" ht="14.25" customHeight="1">
      <c r="A5111" s="36">
        <v>5213525</v>
      </c>
      <c r="B5111" s="17" t="s">
        <v>5174</v>
      </c>
      <c r="C5111" s="36" t="s">
        <v>53</v>
      </c>
      <c r="D5111" s="36">
        <v>896.5</v>
      </c>
    </row>
    <row r="5112" spans="1:4" ht="14.25" customHeight="1">
      <c r="A5112" s="36">
        <v>5213534</v>
      </c>
      <c r="B5112" s="17" t="s">
        <v>5175</v>
      </c>
      <c r="C5112" s="36" t="s">
        <v>53</v>
      </c>
      <c r="D5112" s="36">
        <v>1058.72</v>
      </c>
    </row>
    <row r="5113" spans="1:4" ht="14.25" customHeight="1">
      <c r="A5113" s="36">
        <v>5213517</v>
      </c>
      <c r="B5113" s="17" t="s">
        <v>5176</v>
      </c>
      <c r="C5113" s="36" t="s">
        <v>53</v>
      </c>
      <c r="D5113" s="36">
        <v>1774.78</v>
      </c>
    </row>
    <row r="5114" spans="1:4" ht="14.25" customHeight="1">
      <c r="A5114" s="36">
        <v>5213526</v>
      </c>
      <c r="B5114" s="17" t="s">
        <v>5177</v>
      </c>
      <c r="C5114" s="36" t="s">
        <v>53</v>
      </c>
      <c r="D5114" s="36">
        <v>1920.8</v>
      </c>
    </row>
    <row r="5115" spans="1:4" ht="14.25" customHeight="1">
      <c r="A5115" s="36">
        <v>5213535</v>
      </c>
      <c r="B5115" s="17" t="s">
        <v>5178</v>
      </c>
      <c r="C5115" s="36" t="s">
        <v>53</v>
      </c>
      <c r="D5115" s="36">
        <v>2285.8000000000002</v>
      </c>
    </row>
    <row r="5116" spans="1:4" ht="14.25" customHeight="1">
      <c r="A5116" s="36">
        <v>5213518</v>
      </c>
      <c r="B5116" s="17" t="s">
        <v>5179</v>
      </c>
      <c r="C5116" s="36" t="s">
        <v>53</v>
      </c>
      <c r="D5116" s="36">
        <v>2340.6799999999998</v>
      </c>
    </row>
    <row r="5117" spans="1:4" ht="14.25" customHeight="1">
      <c r="A5117" s="36">
        <v>5213527</v>
      </c>
      <c r="B5117" s="17" t="s">
        <v>5180</v>
      </c>
      <c r="C5117" s="36" t="s">
        <v>53</v>
      </c>
      <c r="D5117" s="36">
        <v>2535.38</v>
      </c>
    </row>
    <row r="5118" spans="1:4" ht="14.25" customHeight="1">
      <c r="A5118" s="36">
        <v>5213536</v>
      </c>
      <c r="B5118" s="17" t="s">
        <v>5181</v>
      </c>
      <c r="C5118" s="36" t="s">
        <v>53</v>
      </c>
      <c r="D5118" s="36">
        <v>3022.04</v>
      </c>
    </row>
    <row r="5119" spans="1:4" ht="14.25" customHeight="1">
      <c r="A5119" s="36">
        <v>5213519</v>
      </c>
      <c r="B5119" s="17" t="s">
        <v>5182</v>
      </c>
      <c r="C5119" s="36" t="s">
        <v>53</v>
      </c>
      <c r="D5119" s="36">
        <v>3172.29</v>
      </c>
    </row>
    <row r="5120" spans="1:4" ht="14.25" customHeight="1">
      <c r="A5120" s="36">
        <v>5213528</v>
      </c>
      <c r="B5120" s="17" t="s">
        <v>5183</v>
      </c>
      <c r="C5120" s="36" t="s">
        <v>53</v>
      </c>
      <c r="D5120" s="36">
        <v>3431.89</v>
      </c>
    </row>
    <row r="5121" spans="1:4" ht="14.25" customHeight="1">
      <c r="A5121" s="36">
        <v>5213537</v>
      </c>
      <c r="B5121" s="17" t="s">
        <v>5184</v>
      </c>
      <c r="C5121" s="36" t="s">
        <v>53</v>
      </c>
      <c r="D5121" s="36">
        <v>4080.77</v>
      </c>
    </row>
    <row r="5122" spans="1:4" ht="14.25" customHeight="1">
      <c r="A5122" s="36">
        <v>5213521</v>
      </c>
      <c r="B5122" s="17" t="s">
        <v>5185</v>
      </c>
      <c r="C5122" s="36" t="s">
        <v>53</v>
      </c>
      <c r="D5122" s="36">
        <v>4681.37</v>
      </c>
    </row>
    <row r="5123" spans="1:4" ht="14.25" customHeight="1">
      <c r="A5123" s="36">
        <v>5213530</v>
      </c>
      <c r="B5123" s="17" t="s">
        <v>5186</v>
      </c>
      <c r="C5123" s="36" t="s">
        <v>53</v>
      </c>
      <c r="D5123" s="36">
        <v>5070.7700000000004</v>
      </c>
    </row>
    <row r="5124" spans="1:4" ht="14.25" customHeight="1">
      <c r="A5124" s="36">
        <v>5213539</v>
      </c>
      <c r="B5124" s="17" t="s">
        <v>5187</v>
      </c>
      <c r="C5124" s="36" t="s">
        <v>53</v>
      </c>
      <c r="D5124" s="36">
        <v>6044.09</v>
      </c>
    </row>
    <row r="5125" spans="1:4" ht="14.25" customHeight="1">
      <c r="A5125" s="36">
        <v>5213573</v>
      </c>
      <c r="B5125" s="17" t="s">
        <v>5188</v>
      </c>
      <c r="C5125" s="36" t="s">
        <v>1488</v>
      </c>
      <c r="D5125" s="36">
        <v>428.65</v>
      </c>
    </row>
    <row r="5126" spans="1:4" ht="14.25" customHeight="1">
      <c r="A5126" s="36">
        <v>5213574</v>
      </c>
      <c r="B5126" s="17" t="s">
        <v>5189</v>
      </c>
      <c r="C5126" s="36" t="s">
        <v>1488</v>
      </c>
      <c r="D5126" s="36">
        <v>461.1</v>
      </c>
    </row>
    <row r="5127" spans="1:4" ht="14.25" customHeight="1">
      <c r="A5127" s="36">
        <v>5213575</v>
      </c>
      <c r="B5127" s="17" t="s">
        <v>5190</v>
      </c>
      <c r="C5127" s="36" t="s">
        <v>1488</v>
      </c>
      <c r="D5127" s="36">
        <v>542.21</v>
      </c>
    </row>
    <row r="5128" spans="1:4" ht="14.25" customHeight="1">
      <c r="A5128" s="36">
        <v>5213480</v>
      </c>
      <c r="B5128" s="17" t="s">
        <v>5191</v>
      </c>
      <c r="C5128" s="36" t="s">
        <v>1488</v>
      </c>
      <c r="D5128" s="36">
        <v>897.67</v>
      </c>
    </row>
    <row r="5129" spans="1:4" ht="14.25" customHeight="1">
      <c r="A5129" s="36">
        <v>5213481</v>
      </c>
      <c r="B5129" s="17" t="s">
        <v>5192</v>
      </c>
      <c r="C5129" s="36" t="s">
        <v>1488</v>
      </c>
      <c r="D5129" s="36">
        <v>978.78</v>
      </c>
    </row>
    <row r="5130" spans="1:4" ht="14.25" customHeight="1">
      <c r="A5130" s="36">
        <v>5213482</v>
      </c>
      <c r="B5130" s="17" t="s">
        <v>5193</v>
      </c>
      <c r="C5130" s="36" t="s">
        <v>1488</v>
      </c>
      <c r="D5130" s="36">
        <v>1038.8900000000001</v>
      </c>
    </row>
    <row r="5131" spans="1:4" ht="14.25" customHeight="1">
      <c r="A5131" s="36">
        <v>5213422</v>
      </c>
      <c r="B5131" s="17" t="s">
        <v>5194</v>
      </c>
      <c r="C5131" s="36" t="s">
        <v>1488</v>
      </c>
      <c r="D5131" s="36">
        <v>544.30999999999995</v>
      </c>
    </row>
    <row r="5132" spans="1:4" ht="14.25" customHeight="1">
      <c r="A5132" s="36">
        <v>5213423</v>
      </c>
      <c r="B5132" s="17" t="s">
        <v>5195</v>
      </c>
      <c r="C5132" s="36" t="s">
        <v>1488</v>
      </c>
      <c r="D5132" s="36">
        <v>576.76</v>
      </c>
    </row>
    <row r="5133" spans="1:4" ht="14.25" customHeight="1">
      <c r="A5133" s="36">
        <v>5213424</v>
      </c>
      <c r="B5133" s="17" t="s">
        <v>5196</v>
      </c>
      <c r="C5133" s="36" t="s">
        <v>1488</v>
      </c>
      <c r="D5133" s="36">
        <v>657.87</v>
      </c>
    </row>
    <row r="5134" spans="1:4" ht="14.25" customHeight="1">
      <c r="A5134" s="36">
        <v>5213437</v>
      </c>
      <c r="B5134" s="17" t="s">
        <v>5197</v>
      </c>
      <c r="C5134" s="36" t="s">
        <v>1488</v>
      </c>
      <c r="D5134" s="36">
        <v>532.33000000000004</v>
      </c>
    </row>
    <row r="5135" spans="1:4" ht="14.25" customHeight="1">
      <c r="A5135" s="36">
        <v>5213438</v>
      </c>
      <c r="B5135" s="17" t="s">
        <v>5198</v>
      </c>
      <c r="C5135" s="36" t="s">
        <v>1488</v>
      </c>
      <c r="D5135" s="36">
        <v>613.44000000000005</v>
      </c>
    </row>
    <row r="5136" spans="1:4" ht="14.25" customHeight="1">
      <c r="A5136" s="36">
        <v>5213439</v>
      </c>
      <c r="B5136" s="17" t="s">
        <v>5199</v>
      </c>
      <c r="C5136" s="36" t="s">
        <v>1488</v>
      </c>
      <c r="D5136" s="36">
        <v>673.55</v>
      </c>
    </row>
    <row r="5137" spans="1:4" ht="14.25" customHeight="1">
      <c r="A5137" s="36">
        <v>5212556</v>
      </c>
      <c r="B5137" s="17" t="s">
        <v>5200</v>
      </c>
      <c r="C5137" s="36" t="s">
        <v>4982</v>
      </c>
      <c r="D5137" s="36">
        <v>2.0099999999999998</v>
      </c>
    </row>
    <row r="5138" spans="1:4" ht="14.25" customHeight="1">
      <c r="A5138" s="36">
        <v>5213649</v>
      </c>
      <c r="B5138" s="17" t="s">
        <v>5201</v>
      </c>
      <c r="C5138" s="36" t="s">
        <v>53</v>
      </c>
      <c r="D5138" s="36">
        <v>95929.77</v>
      </c>
    </row>
    <row r="5139" spans="1:4" ht="14.25" customHeight="1">
      <c r="A5139" s="36">
        <v>5213591</v>
      </c>
      <c r="B5139" s="17" t="s">
        <v>5202</v>
      </c>
      <c r="C5139" s="36" t="s">
        <v>53</v>
      </c>
      <c r="D5139" s="36">
        <v>95929.77</v>
      </c>
    </row>
    <row r="5140" spans="1:4" ht="14.25" customHeight="1">
      <c r="A5140" s="36">
        <v>5213718</v>
      </c>
      <c r="B5140" s="17" t="s">
        <v>5203</v>
      </c>
      <c r="C5140" s="36" t="s">
        <v>53</v>
      </c>
      <c r="D5140" s="36">
        <v>106180.35</v>
      </c>
    </row>
    <row r="5141" spans="1:4" ht="14.25" customHeight="1">
      <c r="A5141" s="36">
        <v>5213741</v>
      </c>
      <c r="B5141" s="17" t="s">
        <v>5204</v>
      </c>
      <c r="C5141" s="36" t="s">
        <v>53</v>
      </c>
      <c r="D5141" s="36">
        <v>106180.35</v>
      </c>
    </row>
    <row r="5142" spans="1:4" ht="14.25" customHeight="1">
      <c r="A5142" s="36">
        <v>5213776</v>
      </c>
      <c r="B5142" s="17" t="s">
        <v>5205</v>
      </c>
      <c r="C5142" s="36" t="s">
        <v>53</v>
      </c>
      <c r="D5142" s="36">
        <v>116430.94</v>
      </c>
    </row>
    <row r="5143" spans="1:4" ht="14.25" customHeight="1">
      <c r="A5143" s="36">
        <v>5213799</v>
      </c>
      <c r="B5143" s="17" t="s">
        <v>5206</v>
      </c>
      <c r="C5143" s="36" t="s">
        <v>53</v>
      </c>
      <c r="D5143" s="36">
        <v>116430.94</v>
      </c>
    </row>
    <row r="5144" spans="1:4" ht="14.25" customHeight="1">
      <c r="A5144" s="36">
        <v>5213363</v>
      </c>
      <c r="B5144" s="17" t="s">
        <v>5207</v>
      </c>
      <c r="C5144" s="36" t="s">
        <v>1488</v>
      </c>
      <c r="D5144" s="36">
        <v>34.22</v>
      </c>
    </row>
    <row r="5145" spans="1:4" ht="14.25" customHeight="1">
      <c r="A5145" s="36">
        <v>5213616</v>
      </c>
      <c r="B5145" s="17" t="s">
        <v>5208</v>
      </c>
      <c r="C5145" s="36" t="s">
        <v>249</v>
      </c>
      <c r="D5145" s="36">
        <v>851.15</v>
      </c>
    </row>
    <row r="5146" spans="1:4" ht="14.25" customHeight="1">
      <c r="A5146" s="36">
        <v>5213667</v>
      </c>
      <c r="B5146" s="17" t="s">
        <v>5209</v>
      </c>
      <c r="C5146" s="36" t="s">
        <v>53</v>
      </c>
      <c r="D5146" s="36">
        <v>343.23</v>
      </c>
    </row>
    <row r="5147" spans="1:4" ht="14.25" customHeight="1">
      <c r="A5147" s="36">
        <v>5213683</v>
      </c>
      <c r="B5147" s="17" t="s">
        <v>5210</v>
      </c>
      <c r="C5147" s="36" t="s">
        <v>53</v>
      </c>
      <c r="D5147" s="36">
        <v>245.85</v>
      </c>
    </row>
    <row r="5148" spans="1:4" ht="14.25" customHeight="1">
      <c r="A5148" s="36">
        <v>5213660</v>
      </c>
      <c r="B5148" s="17" t="s">
        <v>5211</v>
      </c>
      <c r="C5148" s="36" t="s">
        <v>53</v>
      </c>
      <c r="D5148" s="36">
        <v>204.88</v>
      </c>
    </row>
    <row r="5149" spans="1:4" ht="14.25" customHeight="1">
      <c r="A5149" s="36">
        <v>5213364</v>
      </c>
      <c r="B5149" s="17" t="s">
        <v>5212</v>
      </c>
      <c r="C5149" s="36" t="s">
        <v>1488</v>
      </c>
      <c r="D5149" s="36">
        <v>19.73</v>
      </c>
    </row>
    <row r="5150" spans="1:4" ht="14.25" customHeight="1">
      <c r="A5150" s="36">
        <v>5213832</v>
      </c>
      <c r="B5150" s="17" t="s">
        <v>5213</v>
      </c>
      <c r="C5150" s="36" t="s">
        <v>1488</v>
      </c>
      <c r="D5150" s="36">
        <v>3.13</v>
      </c>
    </row>
    <row r="5151" spans="1:4" ht="14.25" customHeight="1">
      <c r="A5151" s="36">
        <v>5213830</v>
      </c>
      <c r="B5151" s="17" t="s">
        <v>5214</v>
      </c>
      <c r="C5151" s="36" t="s">
        <v>1488</v>
      </c>
      <c r="D5151" s="36">
        <v>3.59</v>
      </c>
    </row>
    <row r="5152" spans="1:4" ht="14.25" customHeight="1">
      <c r="A5152" s="36">
        <v>5213831</v>
      </c>
      <c r="B5152" s="17" t="s">
        <v>5215</v>
      </c>
      <c r="C5152" s="36" t="s">
        <v>1488</v>
      </c>
      <c r="D5152" s="36">
        <v>53.94</v>
      </c>
    </row>
    <row r="5153" spans="1:4" ht="14.25" customHeight="1">
      <c r="A5153" s="36">
        <v>5213849</v>
      </c>
      <c r="B5153" s="17" t="s">
        <v>5216</v>
      </c>
      <c r="C5153" s="36" t="s">
        <v>3161</v>
      </c>
      <c r="D5153" s="36">
        <v>3.07</v>
      </c>
    </row>
    <row r="5154" spans="1:4" ht="14.25" customHeight="1">
      <c r="A5154" s="36">
        <v>5213636</v>
      </c>
      <c r="B5154" s="17" t="s">
        <v>5217</v>
      </c>
      <c r="C5154" s="36" t="s">
        <v>53</v>
      </c>
      <c r="D5154" s="36">
        <v>86876.800000000003</v>
      </c>
    </row>
    <row r="5155" spans="1:4" ht="14.25" customHeight="1">
      <c r="A5155" s="36">
        <v>5213642</v>
      </c>
      <c r="B5155" s="17" t="s">
        <v>5218</v>
      </c>
      <c r="C5155" s="36" t="s">
        <v>53</v>
      </c>
      <c r="D5155" s="36">
        <v>86876.800000000003</v>
      </c>
    </row>
    <row r="5156" spans="1:4" ht="14.25" customHeight="1">
      <c r="A5156" s="36">
        <v>5213757</v>
      </c>
      <c r="B5156" s="17" t="s">
        <v>5219</v>
      </c>
      <c r="C5156" s="36" t="s">
        <v>53</v>
      </c>
      <c r="D5156" s="36">
        <v>96316.33</v>
      </c>
    </row>
    <row r="5157" spans="1:4" ht="14.25" customHeight="1">
      <c r="A5157" s="36">
        <v>5213763</v>
      </c>
      <c r="B5157" s="17" t="s">
        <v>5220</v>
      </c>
      <c r="C5157" s="36" t="s">
        <v>53</v>
      </c>
      <c r="D5157" s="36">
        <v>96316.33</v>
      </c>
    </row>
    <row r="5158" spans="1:4" ht="14.25" customHeight="1">
      <c r="A5158" s="36">
        <v>5213815</v>
      </c>
      <c r="B5158" s="17" t="s">
        <v>5221</v>
      </c>
      <c r="C5158" s="36" t="s">
        <v>53</v>
      </c>
      <c r="D5158" s="36">
        <v>105755.87</v>
      </c>
    </row>
    <row r="5159" spans="1:4" ht="14.25" customHeight="1">
      <c r="A5159" s="36">
        <v>5213821</v>
      </c>
      <c r="B5159" s="17" t="s">
        <v>5222</v>
      </c>
      <c r="C5159" s="36" t="s">
        <v>53</v>
      </c>
      <c r="D5159" s="36">
        <v>105755.87</v>
      </c>
    </row>
    <row r="5160" spans="1:4" ht="14.25" customHeight="1">
      <c r="A5160" s="36">
        <v>5213630</v>
      </c>
      <c r="B5160" s="17" t="s">
        <v>5223</v>
      </c>
      <c r="C5160" s="36" t="s">
        <v>53</v>
      </c>
      <c r="D5160" s="36">
        <v>52190.69</v>
      </c>
    </row>
    <row r="5161" spans="1:4" ht="14.25" customHeight="1">
      <c r="A5161" s="36">
        <v>5213584</v>
      </c>
      <c r="B5161" s="17" t="s">
        <v>5224</v>
      </c>
      <c r="C5161" s="36" t="s">
        <v>53</v>
      </c>
      <c r="D5161" s="36">
        <v>52190.69</v>
      </c>
    </row>
    <row r="5162" spans="1:4" ht="14.25" customHeight="1">
      <c r="A5162" s="36">
        <v>5213711</v>
      </c>
      <c r="B5162" s="17" t="s">
        <v>5225</v>
      </c>
      <c r="C5162" s="36" t="s">
        <v>53</v>
      </c>
      <c r="D5162" s="36">
        <v>57708.69</v>
      </c>
    </row>
    <row r="5163" spans="1:4" ht="14.25" customHeight="1">
      <c r="A5163" s="36">
        <v>5213734</v>
      </c>
      <c r="B5163" s="17" t="s">
        <v>5226</v>
      </c>
      <c r="C5163" s="36" t="s">
        <v>53</v>
      </c>
      <c r="D5163" s="36">
        <v>57708.69</v>
      </c>
    </row>
    <row r="5164" spans="1:4" ht="14.25" customHeight="1">
      <c r="A5164" s="36">
        <v>5213769</v>
      </c>
      <c r="B5164" s="17" t="s">
        <v>5227</v>
      </c>
      <c r="C5164" s="36" t="s">
        <v>53</v>
      </c>
      <c r="D5164" s="36">
        <v>63361.74</v>
      </c>
    </row>
    <row r="5165" spans="1:4" ht="14.25" customHeight="1">
      <c r="A5165" s="36">
        <v>5213792</v>
      </c>
      <c r="B5165" s="17" t="s">
        <v>5228</v>
      </c>
      <c r="C5165" s="36" t="s">
        <v>53</v>
      </c>
      <c r="D5165" s="36">
        <v>63361.74</v>
      </c>
    </row>
    <row r="5166" spans="1:4" ht="14.25" customHeight="1">
      <c r="A5166" s="36">
        <v>5213844</v>
      </c>
      <c r="B5166" s="17" t="s">
        <v>5229</v>
      </c>
      <c r="C5166" s="36" t="s">
        <v>3161</v>
      </c>
      <c r="D5166" s="36">
        <v>3.4</v>
      </c>
    </row>
    <row r="5167" spans="1:4" ht="14.25" customHeight="1">
      <c r="A5167" s="36">
        <v>5213869</v>
      </c>
      <c r="B5167" s="17" t="s">
        <v>5230</v>
      </c>
      <c r="C5167" s="36" t="s">
        <v>53</v>
      </c>
      <c r="D5167" s="36">
        <v>2371.2199999999998</v>
      </c>
    </row>
    <row r="5168" spans="1:4" ht="14.25" customHeight="1">
      <c r="A5168" s="36">
        <v>5213870</v>
      </c>
      <c r="B5168" s="17" t="s">
        <v>5231</v>
      </c>
      <c r="C5168" s="36" t="s">
        <v>53</v>
      </c>
      <c r="D5168" s="36">
        <v>3258.1</v>
      </c>
    </row>
    <row r="5169" spans="1:4" ht="14.25" customHeight="1">
      <c r="A5169" s="36">
        <v>5213871</v>
      </c>
      <c r="B5169" s="17" t="s">
        <v>5232</v>
      </c>
      <c r="C5169" s="36" t="s">
        <v>53</v>
      </c>
      <c r="D5169" s="36">
        <v>3328.52</v>
      </c>
    </row>
    <row r="5170" spans="1:4" ht="14.25" customHeight="1">
      <c r="A5170" s="36">
        <v>5213872</v>
      </c>
      <c r="B5170" s="17" t="s">
        <v>5233</v>
      </c>
      <c r="C5170" s="36" t="s">
        <v>53</v>
      </c>
      <c r="D5170" s="36">
        <v>5270.73</v>
      </c>
    </row>
    <row r="5171" spans="1:4" ht="14.25" customHeight="1">
      <c r="A5171" s="36">
        <v>5213867</v>
      </c>
      <c r="B5171" s="17" t="s">
        <v>5234</v>
      </c>
      <c r="C5171" s="36" t="s">
        <v>53</v>
      </c>
      <c r="D5171" s="36">
        <v>553.09</v>
      </c>
    </row>
    <row r="5172" spans="1:4" ht="14.25" customHeight="1">
      <c r="A5172" s="36">
        <v>5213863</v>
      </c>
      <c r="B5172" s="17" t="s">
        <v>5235</v>
      </c>
      <c r="C5172" s="36" t="s">
        <v>53</v>
      </c>
      <c r="D5172" s="36">
        <v>443.97</v>
      </c>
    </row>
    <row r="5173" spans="1:4" ht="14.25" customHeight="1">
      <c r="A5173" s="36">
        <v>5213864</v>
      </c>
      <c r="B5173" s="17" t="s">
        <v>5236</v>
      </c>
      <c r="C5173" s="36" t="s">
        <v>53</v>
      </c>
      <c r="D5173" s="36">
        <v>472.92</v>
      </c>
    </row>
    <row r="5174" spans="1:4" ht="14.25" customHeight="1">
      <c r="A5174" s="36">
        <v>5213865</v>
      </c>
      <c r="B5174" s="17" t="s">
        <v>5237</v>
      </c>
      <c r="C5174" s="36" t="s">
        <v>53</v>
      </c>
      <c r="D5174" s="36">
        <v>502.06</v>
      </c>
    </row>
    <row r="5175" spans="1:4" ht="14.25" customHeight="1">
      <c r="A5175" s="36">
        <v>5213866</v>
      </c>
      <c r="B5175" s="17" t="s">
        <v>5238</v>
      </c>
      <c r="C5175" s="36" t="s">
        <v>53</v>
      </c>
      <c r="D5175" s="36">
        <v>568.62</v>
      </c>
    </row>
    <row r="5176" spans="1:4" ht="14.25" customHeight="1">
      <c r="A5176" s="36">
        <v>5213855</v>
      </c>
      <c r="B5176" s="17" t="s">
        <v>5239</v>
      </c>
      <c r="C5176" s="36" t="s">
        <v>53</v>
      </c>
      <c r="D5176" s="36">
        <v>398.87</v>
      </c>
    </row>
    <row r="5177" spans="1:4" ht="14.25" customHeight="1">
      <c r="A5177" s="36">
        <v>5213856</v>
      </c>
      <c r="B5177" s="17" t="s">
        <v>5240</v>
      </c>
      <c r="C5177" s="36" t="s">
        <v>53</v>
      </c>
      <c r="D5177" s="36">
        <v>413.78</v>
      </c>
    </row>
    <row r="5178" spans="1:4" ht="14.25" customHeight="1">
      <c r="A5178" s="36">
        <v>5213857</v>
      </c>
      <c r="B5178" s="17" t="s">
        <v>5241</v>
      </c>
      <c r="C5178" s="36" t="s">
        <v>53</v>
      </c>
      <c r="D5178" s="36">
        <v>428.09</v>
      </c>
    </row>
    <row r="5179" spans="1:4" ht="14.25" customHeight="1">
      <c r="A5179" s="36">
        <v>5213858</v>
      </c>
      <c r="B5179" s="17" t="s">
        <v>5242</v>
      </c>
      <c r="C5179" s="36" t="s">
        <v>53</v>
      </c>
      <c r="D5179" s="36">
        <v>443.19</v>
      </c>
    </row>
    <row r="5180" spans="1:4" ht="14.25" customHeight="1">
      <c r="A5180" s="36">
        <v>5213859</v>
      </c>
      <c r="B5180" s="17" t="s">
        <v>5243</v>
      </c>
      <c r="C5180" s="36" t="s">
        <v>53</v>
      </c>
      <c r="D5180" s="36">
        <v>439.17</v>
      </c>
    </row>
    <row r="5181" spans="1:4" ht="14.25" customHeight="1">
      <c r="A5181" s="36">
        <v>5213860</v>
      </c>
      <c r="B5181" s="17" t="s">
        <v>5244</v>
      </c>
      <c r="C5181" s="36" t="s">
        <v>53</v>
      </c>
      <c r="D5181" s="36">
        <v>454.03</v>
      </c>
    </row>
    <row r="5182" spans="1:4" ht="14.25" customHeight="1">
      <c r="A5182" s="36">
        <v>5213861</v>
      </c>
      <c r="B5182" s="17" t="s">
        <v>5245</v>
      </c>
      <c r="C5182" s="36" t="s">
        <v>53</v>
      </c>
      <c r="D5182" s="36">
        <v>481.95</v>
      </c>
    </row>
    <row r="5183" spans="1:4" ht="14.25" customHeight="1">
      <c r="A5183" s="36">
        <v>5213862</v>
      </c>
      <c r="B5183" s="17" t="s">
        <v>5246</v>
      </c>
      <c r="C5183" s="36" t="s">
        <v>53</v>
      </c>
      <c r="D5183" s="36">
        <v>548.16999999999996</v>
      </c>
    </row>
    <row r="5184" spans="1:4" ht="14.25" customHeight="1">
      <c r="A5184" s="36">
        <v>5213868</v>
      </c>
      <c r="B5184" s="17" t="s">
        <v>5247</v>
      </c>
      <c r="C5184" s="36" t="s">
        <v>53</v>
      </c>
      <c r="D5184" s="36">
        <v>1093.3399999999999</v>
      </c>
    </row>
    <row r="5185" spans="1:4" ht="14.25" customHeight="1">
      <c r="A5185" s="36">
        <v>5219546</v>
      </c>
      <c r="B5185" s="17" t="s">
        <v>5248</v>
      </c>
      <c r="C5185" s="36" t="s">
        <v>53</v>
      </c>
      <c r="D5185" s="36">
        <v>329.57</v>
      </c>
    </row>
    <row r="5186" spans="1:4" ht="14.25" customHeight="1">
      <c r="A5186" s="36">
        <v>5216111</v>
      </c>
      <c r="B5186" s="17" t="s">
        <v>5249</v>
      </c>
      <c r="C5186" s="36" t="s">
        <v>53</v>
      </c>
      <c r="D5186" s="36">
        <v>111.63</v>
      </c>
    </row>
    <row r="5187" spans="1:4" ht="14.25" customHeight="1">
      <c r="A5187" s="36">
        <v>5213351</v>
      </c>
      <c r="B5187" s="17" t="s">
        <v>5250</v>
      </c>
      <c r="C5187" s="36" t="s">
        <v>53</v>
      </c>
      <c r="D5187" s="36">
        <v>665.37</v>
      </c>
    </row>
    <row r="5188" spans="1:4" ht="14.25" customHeight="1">
      <c r="A5188" s="36">
        <v>5213350</v>
      </c>
      <c r="B5188" s="17" t="s">
        <v>5251</v>
      </c>
      <c r="C5188" s="36" t="s">
        <v>53</v>
      </c>
      <c r="D5188" s="36">
        <v>1708.76</v>
      </c>
    </row>
    <row r="5189" spans="1:4" ht="14.25" customHeight="1">
      <c r="A5189" s="36">
        <v>5213352</v>
      </c>
      <c r="B5189" s="17" t="s">
        <v>5252</v>
      </c>
      <c r="C5189" s="36" t="s">
        <v>53</v>
      </c>
      <c r="D5189" s="36">
        <v>908.87</v>
      </c>
    </row>
    <row r="5190" spans="1:4" ht="14.25" customHeight="1">
      <c r="A5190" s="36">
        <v>5213353</v>
      </c>
      <c r="B5190" s="17" t="s">
        <v>5253</v>
      </c>
      <c r="C5190" s="36" t="s">
        <v>53</v>
      </c>
      <c r="D5190" s="36">
        <v>2496.69</v>
      </c>
    </row>
    <row r="5191" spans="1:4" ht="14.25" customHeight="1">
      <c r="A5191" s="36">
        <v>5213360</v>
      </c>
      <c r="B5191" s="17" t="s">
        <v>5254</v>
      </c>
      <c r="C5191" s="36" t="s">
        <v>53</v>
      </c>
      <c r="D5191" s="36">
        <v>27.95</v>
      </c>
    </row>
    <row r="5192" spans="1:4" ht="14.25" customHeight="1">
      <c r="A5192" s="36">
        <v>5219605</v>
      </c>
      <c r="B5192" s="17" t="s">
        <v>5255</v>
      </c>
      <c r="C5192" s="36" t="s">
        <v>53</v>
      </c>
      <c r="D5192" s="36">
        <v>27.49</v>
      </c>
    </row>
    <row r="5193" spans="1:4" ht="14.25" customHeight="1">
      <c r="A5193" s="36">
        <v>5219606</v>
      </c>
      <c r="B5193" s="17" t="s">
        <v>5256</v>
      </c>
      <c r="C5193" s="36" t="s">
        <v>53</v>
      </c>
      <c r="D5193" s="36">
        <v>40.119999999999997</v>
      </c>
    </row>
    <row r="5194" spans="1:4" ht="14.25" customHeight="1">
      <c r="A5194" s="36">
        <v>5219607</v>
      </c>
      <c r="B5194" s="17" t="s">
        <v>5257</v>
      </c>
      <c r="C5194" s="36" t="s">
        <v>53</v>
      </c>
      <c r="D5194" s="36">
        <v>33.340000000000003</v>
      </c>
    </row>
    <row r="5195" spans="1:4" ht="14.25" customHeight="1">
      <c r="A5195" s="36">
        <v>5219608</v>
      </c>
      <c r="B5195" s="17" t="s">
        <v>5258</v>
      </c>
      <c r="C5195" s="36" t="s">
        <v>53</v>
      </c>
      <c r="D5195" s="36">
        <v>40.119999999999997</v>
      </c>
    </row>
    <row r="5196" spans="1:4" ht="14.25" customHeight="1">
      <c r="A5196" s="36">
        <v>5219609</v>
      </c>
      <c r="B5196" s="17" t="s">
        <v>5259</v>
      </c>
      <c r="C5196" s="36" t="s">
        <v>53</v>
      </c>
      <c r="D5196" s="36">
        <v>33.340000000000003</v>
      </c>
    </row>
    <row r="5197" spans="1:4" ht="14.25" customHeight="1">
      <c r="A5197" s="36">
        <v>5219610</v>
      </c>
      <c r="B5197" s="17" t="s">
        <v>5260</v>
      </c>
      <c r="C5197" s="36" t="s">
        <v>53</v>
      </c>
      <c r="D5197" s="36">
        <v>35.51</v>
      </c>
    </row>
    <row r="5198" spans="1:4" ht="14.25" customHeight="1">
      <c r="A5198" s="36">
        <v>5219611</v>
      </c>
      <c r="B5198" s="17" t="s">
        <v>5261</v>
      </c>
      <c r="C5198" s="36" t="s">
        <v>53</v>
      </c>
      <c r="D5198" s="36">
        <v>39</v>
      </c>
    </row>
    <row r="5199" spans="1:4" ht="14.25" customHeight="1">
      <c r="A5199" s="36">
        <v>5213359</v>
      </c>
      <c r="B5199" s="17" t="s">
        <v>5262</v>
      </c>
      <c r="C5199" s="36" t="s">
        <v>53</v>
      </c>
      <c r="D5199" s="36">
        <v>24.84</v>
      </c>
    </row>
    <row r="5200" spans="1:4" ht="14.25" customHeight="1">
      <c r="A5200" s="36">
        <v>5219612</v>
      </c>
      <c r="B5200" s="17" t="s">
        <v>5263</v>
      </c>
      <c r="C5200" s="36" t="s">
        <v>53</v>
      </c>
      <c r="D5200" s="36">
        <v>22.87</v>
      </c>
    </row>
    <row r="5201" spans="1:4" ht="14.25" customHeight="1">
      <c r="A5201" s="36">
        <v>5219613</v>
      </c>
      <c r="B5201" s="17" t="s">
        <v>5264</v>
      </c>
      <c r="C5201" s="36" t="s">
        <v>53</v>
      </c>
      <c r="D5201" s="36">
        <v>32.950000000000003</v>
      </c>
    </row>
    <row r="5202" spans="1:4" ht="14.25" customHeight="1">
      <c r="A5202" s="36">
        <v>5219614</v>
      </c>
      <c r="B5202" s="17" t="s">
        <v>5265</v>
      </c>
      <c r="C5202" s="36" t="s">
        <v>53</v>
      </c>
      <c r="D5202" s="36">
        <v>30.61</v>
      </c>
    </row>
    <row r="5203" spans="1:4" ht="14.25" customHeight="1">
      <c r="A5203" s="36">
        <v>5219615</v>
      </c>
      <c r="B5203" s="17" t="s">
        <v>5266</v>
      </c>
      <c r="C5203" s="36" t="s">
        <v>53</v>
      </c>
      <c r="D5203" s="36">
        <v>33.82</v>
      </c>
    </row>
    <row r="5204" spans="1:4" ht="14.25" customHeight="1">
      <c r="A5204" s="36">
        <v>5219616</v>
      </c>
      <c r="B5204" s="17" t="s">
        <v>5267</v>
      </c>
      <c r="C5204" s="36" t="s">
        <v>53</v>
      </c>
      <c r="D5204" s="36">
        <v>31.19</v>
      </c>
    </row>
    <row r="5205" spans="1:4" ht="14.25" customHeight="1">
      <c r="A5205" s="36">
        <v>5219617</v>
      </c>
      <c r="B5205" s="17" t="s">
        <v>5268</v>
      </c>
      <c r="C5205" s="36" t="s">
        <v>53</v>
      </c>
      <c r="D5205" s="36">
        <v>40.22</v>
      </c>
    </row>
    <row r="5206" spans="1:4" ht="14.25" customHeight="1">
      <c r="A5206" s="36">
        <v>5219618</v>
      </c>
      <c r="B5206" s="17" t="s">
        <v>5269</v>
      </c>
      <c r="C5206" s="36" t="s">
        <v>53</v>
      </c>
      <c r="D5206" s="36">
        <v>33.99</v>
      </c>
    </row>
    <row r="5207" spans="1:4" ht="14.25" customHeight="1">
      <c r="A5207" s="36">
        <v>5219619</v>
      </c>
      <c r="B5207" s="17" t="s">
        <v>5270</v>
      </c>
      <c r="C5207" s="36" t="s">
        <v>53</v>
      </c>
      <c r="D5207" s="36">
        <v>41.69</v>
      </c>
    </row>
    <row r="5208" spans="1:4" ht="14.25" customHeight="1">
      <c r="A5208" s="36">
        <v>5219620</v>
      </c>
      <c r="B5208" s="17" t="s">
        <v>5271</v>
      </c>
      <c r="C5208" s="36" t="s">
        <v>53</v>
      </c>
      <c r="D5208" s="36">
        <v>39.369999999999997</v>
      </c>
    </row>
    <row r="5209" spans="1:4" ht="14.25" customHeight="1">
      <c r="A5209" s="36">
        <v>5219621</v>
      </c>
      <c r="B5209" s="17" t="s">
        <v>5272</v>
      </c>
      <c r="C5209" s="36" t="s">
        <v>53</v>
      </c>
      <c r="D5209" s="36">
        <v>48.8</v>
      </c>
    </row>
    <row r="5210" spans="1:4" ht="14.25" customHeight="1">
      <c r="A5210" s="36">
        <v>5219622</v>
      </c>
      <c r="B5210" s="17" t="s">
        <v>5273</v>
      </c>
      <c r="C5210" s="36" t="s">
        <v>53</v>
      </c>
      <c r="D5210" s="36">
        <v>46.39</v>
      </c>
    </row>
    <row r="5211" spans="1:4" ht="14.25" customHeight="1">
      <c r="A5211" s="36">
        <v>5219623</v>
      </c>
      <c r="B5211" s="17" t="s">
        <v>5274</v>
      </c>
      <c r="C5211" s="36" t="s">
        <v>53</v>
      </c>
      <c r="D5211" s="36">
        <v>53.07</v>
      </c>
    </row>
    <row r="5212" spans="1:4" ht="14.25" customHeight="1">
      <c r="A5212" s="36">
        <v>5219624</v>
      </c>
      <c r="B5212" s="17" t="s">
        <v>5275</v>
      </c>
      <c r="C5212" s="36" t="s">
        <v>53</v>
      </c>
      <c r="D5212" s="36">
        <v>50.5</v>
      </c>
    </row>
    <row r="5213" spans="1:4" ht="14.25" customHeight="1">
      <c r="A5213" s="36">
        <v>5219625</v>
      </c>
      <c r="B5213" s="17" t="s">
        <v>5276</v>
      </c>
      <c r="C5213" s="36" t="s">
        <v>53</v>
      </c>
      <c r="D5213" s="36">
        <v>49.76</v>
      </c>
    </row>
    <row r="5214" spans="1:4" ht="14.25" customHeight="1">
      <c r="A5214" s="36">
        <v>5219626</v>
      </c>
      <c r="B5214" s="17" t="s">
        <v>5277</v>
      </c>
      <c r="C5214" s="36" t="s">
        <v>53</v>
      </c>
      <c r="D5214" s="36">
        <v>69.06</v>
      </c>
    </row>
    <row r="5215" spans="1:4" ht="14.25" customHeight="1">
      <c r="A5215" s="36">
        <v>5219627</v>
      </c>
      <c r="B5215" s="17" t="s">
        <v>5278</v>
      </c>
      <c r="C5215" s="36" t="s">
        <v>53</v>
      </c>
      <c r="D5215" s="36">
        <v>41.69</v>
      </c>
    </row>
    <row r="5216" spans="1:4" ht="14.25" customHeight="1">
      <c r="A5216" s="36">
        <v>5219628</v>
      </c>
      <c r="B5216" s="17" t="s">
        <v>5279</v>
      </c>
      <c r="C5216" s="36" t="s">
        <v>53</v>
      </c>
      <c r="D5216" s="36">
        <v>39.229999999999997</v>
      </c>
    </row>
    <row r="5217" spans="1:4" ht="14.25" customHeight="1">
      <c r="A5217" s="36">
        <v>5219629</v>
      </c>
      <c r="B5217" s="17" t="s">
        <v>5280</v>
      </c>
      <c r="C5217" s="36" t="s">
        <v>53</v>
      </c>
      <c r="D5217" s="36">
        <v>48.8</v>
      </c>
    </row>
    <row r="5218" spans="1:4" ht="14.25" customHeight="1">
      <c r="A5218" s="36">
        <v>5219630</v>
      </c>
      <c r="B5218" s="17" t="s">
        <v>5281</v>
      </c>
      <c r="C5218" s="36" t="s">
        <v>53</v>
      </c>
      <c r="D5218" s="36">
        <v>46.33</v>
      </c>
    </row>
    <row r="5219" spans="1:4" ht="14.25" customHeight="1">
      <c r="A5219" s="36">
        <v>5219631</v>
      </c>
      <c r="B5219" s="17" t="s">
        <v>5282</v>
      </c>
      <c r="C5219" s="36" t="s">
        <v>53</v>
      </c>
      <c r="D5219" s="36">
        <v>53.07</v>
      </c>
    </row>
    <row r="5220" spans="1:4" ht="14.25" customHeight="1">
      <c r="A5220" s="36">
        <v>5219632</v>
      </c>
      <c r="B5220" s="17" t="s">
        <v>5283</v>
      </c>
      <c r="C5220" s="36" t="s">
        <v>53</v>
      </c>
      <c r="D5220" s="36">
        <v>50.5</v>
      </c>
    </row>
    <row r="5221" spans="1:4" ht="14.25" customHeight="1">
      <c r="A5221" s="36">
        <v>5219633</v>
      </c>
      <c r="B5221" s="17" t="s">
        <v>5284</v>
      </c>
      <c r="C5221" s="36" t="s">
        <v>53</v>
      </c>
      <c r="D5221" s="36">
        <v>48.66</v>
      </c>
    </row>
    <row r="5222" spans="1:4" ht="14.25" customHeight="1">
      <c r="A5222" s="36">
        <v>5219634</v>
      </c>
      <c r="B5222" s="17" t="s">
        <v>5285</v>
      </c>
      <c r="C5222" s="36" t="s">
        <v>53</v>
      </c>
      <c r="D5222" s="36">
        <v>69.06</v>
      </c>
    </row>
    <row r="5223" spans="1:4" ht="14.25" customHeight="1">
      <c r="A5223" s="36">
        <v>5213395</v>
      </c>
      <c r="B5223" s="17" t="s">
        <v>5286</v>
      </c>
      <c r="C5223" s="36" t="s">
        <v>53</v>
      </c>
      <c r="D5223" s="36">
        <v>38.979999999999997</v>
      </c>
    </row>
    <row r="5224" spans="1:4" ht="14.25" customHeight="1">
      <c r="A5224" s="36">
        <v>5213394</v>
      </c>
      <c r="B5224" s="17" t="s">
        <v>5287</v>
      </c>
      <c r="C5224" s="36" t="s">
        <v>53</v>
      </c>
      <c r="D5224" s="36">
        <v>34.450000000000003</v>
      </c>
    </row>
    <row r="5225" spans="1:4" ht="14.25" customHeight="1">
      <c r="A5225" s="36">
        <v>5219635</v>
      </c>
      <c r="B5225" s="17" t="s">
        <v>5288</v>
      </c>
      <c r="C5225" s="36" t="s">
        <v>53</v>
      </c>
      <c r="D5225" s="36">
        <v>33.99</v>
      </c>
    </row>
    <row r="5226" spans="1:4" ht="14.25" customHeight="1">
      <c r="A5226" s="36">
        <v>5219636</v>
      </c>
      <c r="B5226" s="17" t="s">
        <v>5289</v>
      </c>
      <c r="C5226" s="36" t="s">
        <v>53</v>
      </c>
      <c r="D5226" s="36">
        <v>28.62</v>
      </c>
    </row>
    <row r="5227" spans="1:4" ht="14.25" customHeight="1">
      <c r="A5227" s="36">
        <v>5219637</v>
      </c>
      <c r="B5227" s="17" t="s">
        <v>5290</v>
      </c>
      <c r="C5227" s="36" t="s">
        <v>53</v>
      </c>
      <c r="D5227" s="36">
        <v>56.69</v>
      </c>
    </row>
    <row r="5228" spans="1:4" ht="14.25" customHeight="1">
      <c r="A5228" s="36">
        <v>5219638</v>
      </c>
      <c r="B5228" s="17" t="s">
        <v>5291</v>
      </c>
      <c r="C5228" s="36" t="s">
        <v>53</v>
      </c>
      <c r="D5228" s="36">
        <v>70.89</v>
      </c>
    </row>
    <row r="5229" spans="1:4" ht="14.25" customHeight="1">
      <c r="A5229" s="36">
        <v>5213393</v>
      </c>
      <c r="B5229" s="17" t="s">
        <v>5292</v>
      </c>
      <c r="C5229" s="36" t="s">
        <v>53</v>
      </c>
      <c r="D5229" s="36">
        <v>33.81</v>
      </c>
    </row>
    <row r="5230" spans="1:4" ht="14.25" customHeight="1">
      <c r="A5230" s="36">
        <v>5213392</v>
      </c>
      <c r="B5230" s="17" t="s">
        <v>5293</v>
      </c>
      <c r="C5230" s="36" t="s">
        <v>53</v>
      </c>
      <c r="D5230" s="36">
        <v>28.34</v>
      </c>
    </row>
    <row r="5231" spans="1:4" ht="14.25" customHeight="1">
      <c r="A5231" s="36">
        <v>5219639</v>
      </c>
      <c r="B5231" s="17" t="s">
        <v>5294</v>
      </c>
      <c r="C5231" s="36" t="s">
        <v>53</v>
      </c>
      <c r="D5231" s="36">
        <v>30.59</v>
      </c>
    </row>
    <row r="5232" spans="1:4" ht="14.25" customHeight="1">
      <c r="A5232" s="36">
        <v>5219640</v>
      </c>
      <c r="B5232" s="17" t="s">
        <v>5295</v>
      </c>
      <c r="C5232" s="36" t="s">
        <v>53</v>
      </c>
      <c r="D5232" s="36">
        <v>25.7</v>
      </c>
    </row>
    <row r="5233" spans="1:4" ht="14.25" customHeight="1">
      <c r="A5233" s="36">
        <v>5219641</v>
      </c>
      <c r="B5233" s="17" t="s">
        <v>5296</v>
      </c>
      <c r="C5233" s="36" t="s">
        <v>53</v>
      </c>
      <c r="D5233" s="36">
        <v>51.28</v>
      </c>
    </row>
    <row r="5234" spans="1:4" ht="14.25" customHeight="1">
      <c r="A5234" s="36">
        <v>5219642</v>
      </c>
      <c r="B5234" s="17" t="s">
        <v>5297</v>
      </c>
      <c r="C5234" s="36" t="s">
        <v>53</v>
      </c>
      <c r="D5234" s="36">
        <v>62.17</v>
      </c>
    </row>
    <row r="5235" spans="1:4" ht="14.25" customHeight="1">
      <c r="A5235" s="36">
        <v>5213362</v>
      </c>
      <c r="B5235" s="17" t="s">
        <v>5298</v>
      </c>
      <c r="C5235" s="36" t="s">
        <v>53</v>
      </c>
      <c r="D5235" s="36">
        <v>92.76</v>
      </c>
    </row>
    <row r="5236" spans="1:4" ht="14.25" customHeight="1">
      <c r="A5236" s="36">
        <v>5213361</v>
      </c>
      <c r="B5236" s="17" t="s">
        <v>5299</v>
      </c>
      <c r="C5236" s="36" t="s">
        <v>53</v>
      </c>
      <c r="D5236" s="36">
        <v>91.3</v>
      </c>
    </row>
    <row r="5237" spans="1:4" ht="14.25" customHeight="1">
      <c r="A5237" s="36">
        <v>5219643</v>
      </c>
      <c r="B5237" s="17" t="s">
        <v>5300</v>
      </c>
      <c r="C5237" s="36" t="s">
        <v>53</v>
      </c>
      <c r="D5237" s="36">
        <v>75.41</v>
      </c>
    </row>
    <row r="5238" spans="1:4" ht="14.25" customHeight="1">
      <c r="A5238" s="36">
        <v>5219644</v>
      </c>
      <c r="B5238" s="17" t="s">
        <v>5301</v>
      </c>
      <c r="C5238" s="36" t="s">
        <v>53</v>
      </c>
      <c r="D5238" s="36">
        <v>73.45</v>
      </c>
    </row>
    <row r="5239" spans="1:4" ht="14.25" customHeight="1">
      <c r="A5239" s="36">
        <v>5214000</v>
      </c>
      <c r="B5239" s="17" t="s">
        <v>5302</v>
      </c>
      <c r="C5239" s="36" t="s">
        <v>1488</v>
      </c>
      <c r="D5239" s="36">
        <v>338.56</v>
      </c>
    </row>
    <row r="5240" spans="1:4" ht="14.25" customHeight="1">
      <c r="A5240" s="36">
        <v>5301014</v>
      </c>
      <c r="B5240" s="17" t="s">
        <v>5303</v>
      </c>
      <c r="C5240" s="36" t="s">
        <v>1865</v>
      </c>
      <c r="D5240" s="36">
        <v>150.06</v>
      </c>
    </row>
    <row r="5241" spans="1:4" ht="14.25" customHeight="1">
      <c r="A5241" s="36">
        <v>5300995</v>
      </c>
      <c r="B5241" s="17" t="s">
        <v>5304</v>
      </c>
      <c r="C5241" s="36" t="s">
        <v>53</v>
      </c>
      <c r="D5241" s="36">
        <v>3025.77</v>
      </c>
    </row>
    <row r="5242" spans="1:4" ht="14.25" customHeight="1">
      <c r="A5242" s="36">
        <v>5300996</v>
      </c>
      <c r="B5242" s="17" t="s">
        <v>5305</v>
      </c>
      <c r="C5242" s="36" t="s">
        <v>53</v>
      </c>
      <c r="D5242" s="36">
        <v>3915.63</v>
      </c>
    </row>
    <row r="5243" spans="1:4" ht="14.25" customHeight="1">
      <c r="A5243" s="36">
        <v>5300998</v>
      </c>
      <c r="B5243" s="17" t="s">
        <v>5306</v>
      </c>
      <c r="C5243" s="36" t="s">
        <v>53</v>
      </c>
      <c r="D5243" s="36">
        <v>7733.63</v>
      </c>
    </row>
    <row r="5244" spans="1:4" ht="14.25" customHeight="1">
      <c r="A5244" s="36">
        <v>5300997</v>
      </c>
      <c r="B5244" s="17" t="s">
        <v>5307</v>
      </c>
      <c r="C5244" s="36" t="s">
        <v>53</v>
      </c>
      <c r="D5244" s="36">
        <v>6459.66</v>
      </c>
    </row>
    <row r="5245" spans="1:4" ht="14.25" customHeight="1">
      <c r="A5245" s="36">
        <v>5300999</v>
      </c>
      <c r="B5245" s="17" t="s">
        <v>5308</v>
      </c>
      <c r="C5245" s="36" t="s">
        <v>53</v>
      </c>
      <c r="D5245" s="36">
        <v>894.38</v>
      </c>
    </row>
    <row r="5246" spans="1:4" ht="14.25" customHeight="1">
      <c r="A5246" s="36">
        <v>5301000</v>
      </c>
      <c r="B5246" s="17" t="s">
        <v>5309</v>
      </c>
      <c r="C5246" s="36" t="s">
        <v>53</v>
      </c>
      <c r="D5246" s="36">
        <v>1354.13</v>
      </c>
    </row>
    <row r="5247" spans="1:4" ht="14.25" customHeight="1">
      <c r="A5247" s="36">
        <v>5301001</v>
      </c>
      <c r="B5247" s="17" t="s">
        <v>5310</v>
      </c>
      <c r="C5247" s="36" t="s">
        <v>53</v>
      </c>
      <c r="D5247" s="36">
        <v>611.41</v>
      </c>
    </row>
    <row r="5248" spans="1:4" ht="14.25" customHeight="1">
      <c r="A5248" s="36">
        <v>5301002</v>
      </c>
      <c r="B5248" s="17" t="s">
        <v>5311</v>
      </c>
      <c r="C5248" s="36" t="s">
        <v>53</v>
      </c>
      <c r="D5248" s="36">
        <v>383.17</v>
      </c>
    </row>
    <row r="5249" spans="1:4" ht="14.25" customHeight="1">
      <c r="A5249" s="36">
        <v>5301003</v>
      </c>
      <c r="B5249" s="17" t="s">
        <v>5312</v>
      </c>
      <c r="C5249" s="36" t="s">
        <v>53</v>
      </c>
      <c r="D5249" s="36">
        <v>375.38</v>
      </c>
    </row>
    <row r="5250" spans="1:4" ht="14.25" customHeight="1">
      <c r="A5250" s="36">
        <v>5301064</v>
      </c>
      <c r="B5250" s="17" t="s">
        <v>5313</v>
      </c>
      <c r="C5250" s="36" t="s">
        <v>53</v>
      </c>
      <c r="D5250" s="36">
        <v>603.30999999999995</v>
      </c>
    </row>
    <row r="5251" spans="1:4" ht="14.25" customHeight="1">
      <c r="A5251" s="36">
        <v>5301046</v>
      </c>
      <c r="B5251" s="17" t="s">
        <v>5314</v>
      </c>
      <c r="C5251" s="36" t="s">
        <v>53</v>
      </c>
      <c r="D5251" s="36">
        <v>1259.2</v>
      </c>
    </row>
    <row r="5252" spans="1:4" ht="14.25" customHeight="1">
      <c r="A5252" s="36">
        <v>5301065</v>
      </c>
      <c r="B5252" s="17" t="s">
        <v>5315</v>
      </c>
      <c r="C5252" s="36" t="s">
        <v>53</v>
      </c>
      <c r="D5252" s="36">
        <v>1077.02</v>
      </c>
    </row>
    <row r="5253" spans="1:4" ht="14.25" customHeight="1">
      <c r="A5253" s="36">
        <v>5301047</v>
      </c>
      <c r="B5253" s="17" t="s">
        <v>5316</v>
      </c>
      <c r="C5253" s="36" t="s">
        <v>53</v>
      </c>
      <c r="D5253" s="36">
        <v>2129.46</v>
      </c>
    </row>
    <row r="5254" spans="1:4" ht="14.25" customHeight="1">
      <c r="A5254" s="36">
        <v>5301066</v>
      </c>
      <c r="B5254" s="17" t="s">
        <v>5317</v>
      </c>
      <c r="C5254" s="36" t="s">
        <v>53</v>
      </c>
      <c r="D5254" s="36">
        <v>1209.81</v>
      </c>
    </row>
    <row r="5255" spans="1:4" ht="14.25" customHeight="1">
      <c r="A5255" s="36">
        <v>5301048</v>
      </c>
      <c r="B5255" s="17" t="s">
        <v>5318</v>
      </c>
      <c r="C5255" s="36" t="s">
        <v>53</v>
      </c>
      <c r="D5255" s="36">
        <v>2319.56</v>
      </c>
    </row>
    <row r="5256" spans="1:4" ht="14.25" customHeight="1">
      <c r="A5256" s="36">
        <v>5301040</v>
      </c>
      <c r="B5256" s="17" t="s">
        <v>5319</v>
      </c>
      <c r="C5256" s="36" t="s">
        <v>53</v>
      </c>
      <c r="D5256" s="36">
        <v>2249.0700000000002</v>
      </c>
    </row>
    <row r="5257" spans="1:4" ht="14.25" customHeight="1">
      <c r="A5257" s="36">
        <v>5301058</v>
      </c>
      <c r="B5257" s="17" t="s">
        <v>5320</v>
      </c>
      <c r="C5257" s="36" t="s">
        <v>53</v>
      </c>
      <c r="D5257" s="36">
        <v>1588.96</v>
      </c>
    </row>
    <row r="5258" spans="1:4" ht="14.25" customHeight="1">
      <c r="A5258" s="36">
        <v>5301041</v>
      </c>
      <c r="B5258" s="17" t="s">
        <v>5321</v>
      </c>
      <c r="C5258" s="36" t="s">
        <v>53</v>
      </c>
      <c r="D5258" s="36">
        <v>4920.53</v>
      </c>
    </row>
    <row r="5259" spans="1:4" ht="14.25" customHeight="1">
      <c r="A5259" s="36">
        <v>5301059</v>
      </c>
      <c r="B5259" s="17" t="s">
        <v>5322</v>
      </c>
      <c r="C5259" s="36" t="s">
        <v>53</v>
      </c>
      <c r="D5259" s="36">
        <v>3854.73</v>
      </c>
    </row>
    <row r="5260" spans="1:4" ht="14.25" customHeight="1">
      <c r="A5260" s="36">
        <v>5301060</v>
      </c>
      <c r="B5260" s="17" t="s">
        <v>5323</v>
      </c>
      <c r="C5260" s="36" t="s">
        <v>53</v>
      </c>
      <c r="D5260" s="36">
        <v>4270.79</v>
      </c>
    </row>
    <row r="5261" spans="1:4" ht="14.25" customHeight="1">
      <c r="A5261" s="36">
        <v>5301042</v>
      </c>
      <c r="B5261" s="17" t="s">
        <v>5324</v>
      </c>
      <c r="C5261" s="36" t="s">
        <v>53</v>
      </c>
      <c r="D5261" s="36">
        <v>5395.05</v>
      </c>
    </row>
    <row r="5262" spans="1:4" ht="14.25" customHeight="1">
      <c r="A5262" s="36">
        <v>5301072</v>
      </c>
      <c r="B5262" s="17" t="s">
        <v>5325</v>
      </c>
      <c r="C5262" s="36" t="s">
        <v>53</v>
      </c>
      <c r="D5262" s="36">
        <v>4885.24</v>
      </c>
    </row>
    <row r="5263" spans="1:4" ht="14.25" customHeight="1">
      <c r="A5263" s="36">
        <v>5301054</v>
      </c>
      <c r="B5263" s="17" t="s">
        <v>5326</v>
      </c>
      <c r="C5263" s="36" t="s">
        <v>53</v>
      </c>
      <c r="D5263" s="36">
        <v>5441.56</v>
      </c>
    </row>
    <row r="5264" spans="1:4" ht="14.25" customHeight="1">
      <c r="A5264" s="36">
        <v>5301070</v>
      </c>
      <c r="B5264" s="17" t="s">
        <v>5327</v>
      </c>
      <c r="C5264" s="36" t="s">
        <v>53</v>
      </c>
      <c r="D5264" s="36">
        <v>2145.61</v>
      </c>
    </row>
    <row r="5265" spans="1:4" ht="14.25" customHeight="1">
      <c r="A5265" s="36">
        <v>5301052</v>
      </c>
      <c r="B5265" s="17" t="s">
        <v>5328</v>
      </c>
      <c r="C5265" s="36" t="s">
        <v>53</v>
      </c>
      <c r="D5265" s="36">
        <v>2678.69</v>
      </c>
    </row>
    <row r="5266" spans="1:4" ht="14.25" customHeight="1">
      <c r="A5266" s="36">
        <v>5301071</v>
      </c>
      <c r="B5266" s="17" t="s">
        <v>5329</v>
      </c>
      <c r="C5266" s="36" t="s">
        <v>53</v>
      </c>
      <c r="D5266" s="36">
        <v>2885.34</v>
      </c>
    </row>
    <row r="5267" spans="1:4" ht="14.25" customHeight="1">
      <c r="A5267" s="36">
        <v>5301053</v>
      </c>
      <c r="B5267" s="17" t="s">
        <v>5330</v>
      </c>
      <c r="C5267" s="36" t="s">
        <v>53</v>
      </c>
      <c r="D5267" s="36">
        <v>3418.78</v>
      </c>
    </row>
    <row r="5268" spans="1:4" ht="14.25" customHeight="1">
      <c r="A5268" s="36">
        <v>5301061</v>
      </c>
      <c r="B5268" s="17" t="s">
        <v>5331</v>
      </c>
      <c r="C5268" s="36" t="s">
        <v>53</v>
      </c>
      <c r="D5268" s="36">
        <v>183.55</v>
      </c>
    </row>
    <row r="5269" spans="1:4" ht="14.25" customHeight="1">
      <c r="A5269" s="36">
        <v>5301043</v>
      </c>
      <c r="B5269" s="17" t="s">
        <v>5332</v>
      </c>
      <c r="C5269" s="36" t="s">
        <v>53</v>
      </c>
      <c r="D5269" s="36">
        <v>712.66</v>
      </c>
    </row>
    <row r="5270" spans="1:4" ht="14.25" customHeight="1">
      <c r="A5270" s="36">
        <v>5301062</v>
      </c>
      <c r="B5270" s="17" t="s">
        <v>5333</v>
      </c>
      <c r="C5270" s="36" t="s">
        <v>53</v>
      </c>
      <c r="D5270" s="36">
        <v>311.22000000000003</v>
      </c>
    </row>
    <row r="5271" spans="1:4" ht="14.25" customHeight="1">
      <c r="A5271" s="36">
        <v>5301044</v>
      </c>
      <c r="B5271" s="17" t="s">
        <v>5334</v>
      </c>
      <c r="C5271" s="36" t="s">
        <v>53</v>
      </c>
      <c r="D5271" s="36">
        <v>1048.21</v>
      </c>
    </row>
    <row r="5272" spans="1:4" ht="14.25" customHeight="1">
      <c r="A5272" s="36">
        <v>5301063</v>
      </c>
      <c r="B5272" s="17" t="s">
        <v>5335</v>
      </c>
      <c r="C5272" s="36" t="s">
        <v>53</v>
      </c>
      <c r="D5272" s="36">
        <v>356.51</v>
      </c>
    </row>
    <row r="5273" spans="1:4" ht="14.25" customHeight="1">
      <c r="A5273" s="36">
        <v>5301045</v>
      </c>
      <c r="B5273" s="17" t="s">
        <v>5336</v>
      </c>
      <c r="C5273" s="36" t="s">
        <v>53</v>
      </c>
      <c r="D5273" s="36">
        <v>1129.6099999999999</v>
      </c>
    </row>
    <row r="5274" spans="1:4" ht="14.25" customHeight="1">
      <c r="A5274" s="36">
        <v>5301037</v>
      </c>
      <c r="B5274" s="17" t="s">
        <v>5337</v>
      </c>
      <c r="C5274" s="36" t="s">
        <v>53</v>
      </c>
      <c r="D5274" s="36">
        <v>1193.82</v>
      </c>
    </row>
    <row r="5275" spans="1:4" ht="14.25" customHeight="1">
      <c r="A5275" s="36">
        <v>5301055</v>
      </c>
      <c r="B5275" s="17" t="s">
        <v>5338</v>
      </c>
      <c r="C5275" s="36" t="s">
        <v>53</v>
      </c>
      <c r="D5275" s="36">
        <v>662.53</v>
      </c>
    </row>
    <row r="5276" spans="1:4" ht="14.25" customHeight="1">
      <c r="A5276" s="36">
        <v>5301038</v>
      </c>
      <c r="B5276" s="17" t="s">
        <v>5339</v>
      </c>
      <c r="C5276" s="36" t="s">
        <v>53</v>
      </c>
      <c r="D5276" s="36">
        <v>2415.48</v>
      </c>
    </row>
    <row r="5277" spans="1:4" ht="14.25" customHeight="1">
      <c r="A5277" s="36">
        <v>5301056</v>
      </c>
      <c r="B5277" s="17" t="s">
        <v>5340</v>
      </c>
      <c r="C5277" s="36" t="s">
        <v>53</v>
      </c>
      <c r="D5277" s="36">
        <v>1671.55</v>
      </c>
    </row>
    <row r="5278" spans="1:4" ht="14.25" customHeight="1">
      <c r="A5278" s="36">
        <v>5301057</v>
      </c>
      <c r="B5278" s="17" t="s">
        <v>5341</v>
      </c>
      <c r="C5278" s="36" t="s">
        <v>53</v>
      </c>
      <c r="D5278" s="36">
        <v>1855.61</v>
      </c>
    </row>
    <row r="5279" spans="1:4" ht="14.25" customHeight="1">
      <c r="A5279" s="36">
        <v>5301039</v>
      </c>
      <c r="B5279" s="17" t="s">
        <v>5342</v>
      </c>
      <c r="C5279" s="36" t="s">
        <v>53</v>
      </c>
      <c r="D5279" s="36">
        <v>2636.26</v>
      </c>
    </row>
    <row r="5280" spans="1:4" ht="14.25" customHeight="1">
      <c r="A5280" s="36">
        <v>5301069</v>
      </c>
      <c r="B5280" s="17" t="s">
        <v>5343</v>
      </c>
      <c r="C5280" s="36" t="s">
        <v>53</v>
      </c>
      <c r="D5280" s="36">
        <v>2189.14</v>
      </c>
    </row>
    <row r="5281" spans="1:4" ht="14.25" customHeight="1">
      <c r="A5281" s="36">
        <v>5301051</v>
      </c>
      <c r="B5281" s="17" t="s">
        <v>5344</v>
      </c>
      <c r="C5281" s="36" t="s">
        <v>53</v>
      </c>
      <c r="D5281" s="36">
        <v>2652.97</v>
      </c>
    </row>
    <row r="5282" spans="1:4" ht="14.25" customHeight="1">
      <c r="A5282" s="36">
        <v>5301067</v>
      </c>
      <c r="B5282" s="17" t="s">
        <v>5345</v>
      </c>
      <c r="C5282" s="36" t="s">
        <v>53</v>
      </c>
      <c r="D5282" s="36">
        <v>953.37</v>
      </c>
    </row>
    <row r="5283" spans="1:4" ht="14.25" customHeight="1">
      <c r="A5283" s="36">
        <v>5301049</v>
      </c>
      <c r="B5283" s="17" t="s">
        <v>5346</v>
      </c>
      <c r="C5283" s="36" t="s">
        <v>53</v>
      </c>
      <c r="D5283" s="36">
        <v>1416.36</v>
      </c>
    </row>
    <row r="5284" spans="1:4" ht="14.25" customHeight="1">
      <c r="A5284" s="36">
        <v>5301068</v>
      </c>
      <c r="B5284" s="17" t="s">
        <v>5347</v>
      </c>
      <c r="C5284" s="36" t="s">
        <v>53</v>
      </c>
      <c r="D5284" s="36">
        <v>1211.06</v>
      </c>
    </row>
    <row r="5285" spans="1:4" ht="14.25" customHeight="1">
      <c r="A5285" s="36">
        <v>5301050</v>
      </c>
      <c r="B5285" s="17" t="s">
        <v>5348</v>
      </c>
      <c r="C5285" s="36" t="s">
        <v>53</v>
      </c>
      <c r="D5285" s="36">
        <v>1674.23</v>
      </c>
    </row>
    <row r="5286" spans="1:4" ht="14.25" customHeight="1">
      <c r="A5286" s="36">
        <v>5301022</v>
      </c>
      <c r="B5286" s="17" t="s">
        <v>5349</v>
      </c>
      <c r="C5286" s="36" t="s">
        <v>53</v>
      </c>
      <c r="D5286" s="36">
        <v>976.41</v>
      </c>
    </row>
    <row r="5287" spans="1:4" ht="14.25" customHeight="1">
      <c r="A5287" s="36">
        <v>5301021</v>
      </c>
      <c r="B5287" s="17" t="s">
        <v>5350</v>
      </c>
      <c r="C5287" s="36" t="s">
        <v>53</v>
      </c>
      <c r="D5287" s="36">
        <v>620.38</v>
      </c>
    </row>
    <row r="5288" spans="1:4" ht="14.25" customHeight="1">
      <c r="A5288" s="36">
        <v>5301020</v>
      </c>
      <c r="B5288" s="17" t="s">
        <v>5351</v>
      </c>
      <c r="C5288" s="36" t="s">
        <v>132</v>
      </c>
      <c r="D5288" s="36">
        <v>394.58</v>
      </c>
    </row>
    <row r="5289" spans="1:4" ht="14.25" customHeight="1">
      <c r="A5289" s="36">
        <v>5301018</v>
      </c>
      <c r="B5289" s="17" t="s">
        <v>5352</v>
      </c>
      <c r="C5289" s="36" t="s">
        <v>132</v>
      </c>
      <c r="D5289" s="36">
        <v>102.11</v>
      </c>
    </row>
    <row r="5290" spans="1:4" ht="14.25" customHeight="1">
      <c r="A5290" s="36">
        <v>5301019</v>
      </c>
      <c r="B5290" s="17" t="s">
        <v>5353</v>
      </c>
      <c r="C5290" s="36" t="s">
        <v>132</v>
      </c>
      <c r="D5290" s="36">
        <v>220.78</v>
      </c>
    </row>
    <row r="5291" spans="1:4" ht="14.25" customHeight="1">
      <c r="A5291" s="36">
        <v>5301077</v>
      </c>
      <c r="B5291" s="17" t="s">
        <v>5354</v>
      </c>
      <c r="C5291" s="36" t="s">
        <v>53</v>
      </c>
      <c r="D5291" s="36">
        <v>4454.51</v>
      </c>
    </row>
    <row r="5292" spans="1:4" ht="14.25" customHeight="1">
      <c r="A5292" s="36">
        <v>5301078</v>
      </c>
      <c r="B5292" s="17" t="s">
        <v>5355</v>
      </c>
      <c r="C5292" s="36" t="s">
        <v>53</v>
      </c>
      <c r="D5292" s="36">
        <v>4891.5</v>
      </c>
    </row>
    <row r="5293" spans="1:4" ht="14.25" customHeight="1">
      <c r="A5293" s="36">
        <v>5301079</v>
      </c>
      <c r="B5293" s="17" t="s">
        <v>5356</v>
      </c>
      <c r="C5293" s="36" t="s">
        <v>53</v>
      </c>
      <c r="D5293" s="36">
        <v>7063.13</v>
      </c>
    </row>
    <row r="5294" spans="1:4" ht="14.25" customHeight="1">
      <c r="A5294" s="36">
        <v>5301080</v>
      </c>
      <c r="B5294" s="17" t="s">
        <v>5357</v>
      </c>
      <c r="C5294" s="36" t="s">
        <v>53</v>
      </c>
      <c r="D5294" s="36">
        <v>8512.86</v>
      </c>
    </row>
    <row r="5295" spans="1:4" ht="14.25" customHeight="1">
      <c r="A5295" s="36">
        <v>5301081</v>
      </c>
      <c r="B5295" s="17" t="s">
        <v>5358</v>
      </c>
      <c r="C5295" s="36" t="s">
        <v>53</v>
      </c>
      <c r="D5295" s="36">
        <v>9164.7900000000009</v>
      </c>
    </row>
    <row r="5296" spans="1:4" ht="14.25" customHeight="1">
      <c r="A5296" s="36">
        <v>5301023</v>
      </c>
      <c r="B5296" s="17" t="s">
        <v>5359</v>
      </c>
      <c r="C5296" s="36" t="s">
        <v>53</v>
      </c>
      <c r="D5296" s="36">
        <v>3266.9</v>
      </c>
    </row>
    <row r="5297" spans="1:4" ht="14.25" customHeight="1">
      <c r="A5297" s="36">
        <v>5301024</v>
      </c>
      <c r="B5297" s="17" t="s">
        <v>5360</v>
      </c>
      <c r="C5297" s="36" t="s">
        <v>53</v>
      </c>
      <c r="D5297" s="36">
        <v>3703.89</v>
      </c>
    </row>
    <row r="5298" spans="1:4" ht="14.25" customHeight="1">
      <c r="A5298" s="36">
        <v>5301025</v>
      </c>
      <c r="B5298" s="17" t="s">
        <v>5361</v>
      </c>
      <c r="C5298" s="36" t="s">
        <v>53</v>
      </c>
      <c r="D5298" s="36">
        <v>5875.52</v>
      </c>
    </row>
    <row r="5299" spans="1:4" ht="14.25" customHeight="1">
      <c r="A5299" s="36">
        <v>5301026</v>
      </c>
      <c r="B5299" s="17" t="s">
        <v>5362</v>
      </c>
      <c r="C5299" s="36" t="s">
        <v>53</v>
      </c>
      <c r="D5299" s="36">
        <v>7325.25</v>
      </c>
    </row>
    <row r="5300" spans="1:4" ht="14.25" customHeight="1">
      <c r="A5300" s="36">
        <v>5301027</v>
      </c>
      <c r="B5300" s="17" t="s">
        <v>5363</v>
      </c>
      <c r="C5300" s="36" t="s">
        <v>53</v>
      </c>
      <c r="D5300" s="36">
        <v>7977.18</v>
      </c>
    </row>
    <row r="5301" spans="1:4" ht="14.25" customHeight="1">
      <c r="A5301" s="36">
        <v>5301028</v>
      </c>
      <c r="B5301" s="17" t="s">
        <v>5364</v>
      </c>
      <c r="C5301" s="36" t="s">
        <v>53</v>
      </c>
      <c r="D5301" s="36">
        <v>3204.85</v>
      </c>
    </row>
    <row r="5302" spans="1:4" ht="14.25" customHeight="1">
      <c r="A5302" s="36">
        <v>5301082</v>
      </c>
      <c r="B5302" s="17" t="s">
        <v>5365</v>
      </c>
      <c r="C5302" s="36" t="s">
        <v>53</v>
      </c>
      <c r="D5302" s="36">
        <v>4311.4799999999996</v>
      </c>
    </row>
    <row r="5303" spans="1:4" ht="14.25" customHeight="1">
      <c r="A5303" s="36">
        <v>5301029</v>
      </c>
      <c r="B5303" s="17" t="s">
        <v>5366</v>
      </c>
      <c r="C5303" s="36" t="s">
        <v>53</v>
      </c>
      <c r="D5303" s="36">
        <v>3641.84</v>
      </c>
    </row>
    <row r="5304" spans="1:4" ht="14.25" customHeight="1">
      <c r="A5304" s="36">
        <v>5301083</v>
      </c>
      <c r="B5304" s="17" t="s">
        <v>5367</v>
      </c>
      <c r="C5304" s="36" t="s">
        <v>53</v>
      </c>
      <c r="D5304" s="36">
        <v>4748.47</v>
      </c>
    </row>
    <row r="5305" spans="1:4" ht="14.25" customHeight="1">
      <c r="A5305" s="36">
        <v>5301030</v>
      </c>
      <c r="B5305" s="17" t="s">
        <v>5368</v>
      </c>
      <c r="C5305" s="36" t="s">
        <v>53</v>
      </c>
      <c r="D5305" s="36">
        <v>5813.47</v>
      </c>
    </row>
    <row r="5306" spans="1:4" ht="14.25" customHeight="1">
      <c r="A5306" s="36">
        <v>5301084</v>
      </c>
      <c r="B5306" s="17" t="s">
        <v>5369</v>
      </c>
      <c r="C5306" s="36" t="s">
        <v>53</v>
      </c>
      <c r="D5306" s="36">
        <v>6920.1</v>
      </c>
    </row>
    <row r="5307" spans="1:4" ht="14.25" customHeight="1">
      <c r="A5307" s="36">
        <v>5301031</v>
      </c>
      <c r="B5307" s="17" t="s">
        <v>5370</v>
      </c>
      <c r="C5307" s="36" t="s">
        <v>53</v>
      </c>
      <c r="D5307" s="36">
        <v>7263.21</v>
      </c>
    </row>
    <row r="5308" spans="1:4" ht="14.25" customHeight="1">
      <c r="A5308" s="36">
        <v>5301085</v>
      </c>
      <c r="B5308" s="17" t="s">
        <v>5371</v>
      </c>
      <c r="C5308" s="36" t="s">
        <v>53</v>
      </c>
      <c r="D5308" s="36">
        <v>8369.84</v>
      </c>
    </row>
    <row r="5309" spans="1:4" ht="14.25" customHeight="1">
      <c r="A5309" s="36">
        <v>5301032</v>
      </c>
      <c r="B5309" s="17" t="s">
        <v>5372</v>
      </c>
      <c r="C5309" s="36" t="s">
        <v>53</v>
      </c>
      <c r="D5309" s="36">
        <v>7915.13</v>
      </c>
    </row>
    <row r="5310" spans="1:4" ht="14.25" customHeight="1">
      <c r="A5310" s="36">
        <v>5301086</v>
      </c>
      <c r="B5310" s="17" t="s">
        <v>5373</v>
      </c>
      <c r="C5310" s="36" t="s">
        <v>53</v>
      </c>
      <c r="D5310" s="36">
        <v>9021.76</v>
      </c>
    </row>
    <row r="5311" spans="1:4" ht="14.25" customHeight="1">
      <c r="A5311" s="36">
        <v>5301033</v>
      </c>
      <c r="B5311" s="17" t="s">
        <v>5374</v>
      </c>
      <c r="C5311" s="36" t="s">
        <v>53</v>
      </c>
      <c r="D5311" s="36">
        <v>74.150000000000006</v>
      </c>
    </row>
    <row r="5312" spans="1:4" ht="14.25" customHeight="1">
      <c r="A5312" s="36">
        <v>5301034</v>
      </c>
      <c r="B5312" s="17" t="s">
        <v>5375</v>
      </c>
      <c r="C5312" s="36" t="s">
        <v>53</v>
      </c>
      <c r="D5312" s="36">
        <v>582.9</v>
      </c>
    </row>
    <row r="5313" spans="1:4" ht="14.25" customHeight="1">
      <c r="A5313" s="36">
        <v>5301073</v>
      </c>
      <c r="B5313" s="17" t="s">
        <v>5376</v>
      </c>
      <c r="C5313" s="36" t="s">
        <v>53</v>
      </c>
      <c r="D5313" s="36">
        <v>464.16</v>
      </c>
    </row>
    <row r="5314" spans="1:4" ht="14.25" customHeight="1">
      <c r="A5314" s="36">
        <v>5301074</v>
      </c>
      <c r="B5314" s="17" t="s">
        <v>5377</v>
      </c>
      <c r="C5314" s="36" t="s">
        <v>53</v>
      </c>
      <c r="D5314" s="36">
        <v>1649.5</v>
      </c>
    </row>
    <row r="5315" spans="1:4" ht="14.25" customHeight="1">
      <c r="A5315" s="36">
        <v>5301015</v>
      </c>
      <c r="B5315" s="17" t="s">
        <v>5378</v>
      </c>
      <c r="C5315" s="36" t="s">
        <v>53</v>
      </c>
      <c r="D5315" s="36">
        <v>1098.55</v>
      </c>
    </row>
    <row r="5316" spans="1:4" ht="14.25" customHeight="1">
      <c r="A5316" s="36">
        <v>5300992</v>
      </c>
      <c r="B5316" s="17" t="s">
        <v>5379</v>
      </c>
      <c r="C5316" s="36" t="s">
        <v>1488</v>
      </c>
      <c r="D5316" s="36">
        <v>13.92</v>
      </c>
    </row>
    <row r="5317" spans="1:4" ht="14.25" customHeight="1">
      <c r="A5317" s="36">
        <v>5300994</v>
      </c>
      <c r="B5317" s="17" t="s">
        <v>5380</v>
      </c>
      <c r="C5317" s="36" t="s">
        <v>1488</v>
      </c>
      <c r="D5317" s="36">
        <v>13.84</v>
      </c>
    </row>
    <row r="5318" spans="1:4" ht="14.25" customHeight="1">
      <c r="A5318" s="36">
        <v>5300993</v>
      </c>
      <c r="B5318" s="17" t="s">
        <v>5381</v>
      </c>
      <c r="C5318" s="36" t="s">
        <v>1488</v>
      </c>
      <c r="D5318" s="36">
        <v>8.57</v>
      </c>
    </row>
    <row r="5319" spans="1:4" ht="14.25" customHeight="1">
      <c r="A5319" s="36">
        <v>5301088</v>
      </c>
      <c r="B5319" s="17" t="s">
        <v>5382</v>
      </c>
      <c r="C5319" s="36" t="s">
        <v>53</v>
      </c>
      <c r="D5319" s="36">
        <v>359.69</v>
      </c>
    </row>
    <row r="5320" spans="1:4" ht="14.25" customHeight="1">
      <c r="A5320" s="36">
        <v>5301004</v>
      </c>
      <c r="B5320" s="17" t="s">
        <v>5383</v>
      </c>
      <c r="C5320" s="36" t="s">
        <v>53</v>
      </c>
      <c r="D5320" s="36">
        <v>514.54</v>
      </c>
    </row>
    <row r="5321" spans="1:4" ht="14.25" customHeight="1">
      <c r="A5321" s="36">
        <v>5301087</v>
      </c>
      <c r="B5321" s="17" t="s">
        <v>5384</v>
      </c>
      <c r="C5321" s="36" t="s">
        <v>53</v>
      </c>
      <c r="D5321" s="36">
        <v>208.88</v>
      </c>
    </row>
    <row r="5322" spans="1:4" ht="14.25" customHeight="1">
      <c r="A5322" s="36">
        <v>5301005</v>
      </c>
      <c r="B5322" s="17" t="s">
        <v>5385</v>
      </c>
      <c r="C5322" s="36" t="s">
        <v>53</v>
      </c>
      <c r="D5322" s="36">
        <v>392.97</v>
      </c>
    </row>
    <row r="5323" spans="1:4" ht="14.25" customHeight="1">
      <c r="A5323" s="36">
        <v>5301006</v>
      </c>
      <c r="B5323" s="17" t="s">
        <v>5386</v>
      </c>
      <c r="C5323" s="36" t="s">
        <v>53</v>
      </c>
      <c r="D5323" s="36">
        <v>484.77</v>
      </c>
    </row>
    <row r="5324" spans="1:4" ht="14.25" customHeight="1">
      <c r="A5324" s="36">
        <v>5301008</v>
      </c>
      <c r="B5324" s="17" t="s">
        <v>5387</v>
      </c>
      <c r="C5324" s="36" t="s">
        <v>53</v>
      </c>
      <c r="D5324" s="36">
        <v>876.75</v>
      </c>
    </row>
    <row r="5325" spans="1:4" ht="14.25" customHeight="1">
      <c r="A5325" s="36">
        <v>5301007</v>
      </c>
      <c r="B5325" s="17" t="s">
        <v>5388</v>
      </c>
      <c r="C5325" s="36" t="s">
        <v>53</v>
      </c>
      <c r="D5325" s="36">
        <v>825.1</v>
      </c>
    </row>
    <row r="5326" spans="1:4" ht="14.25" customHeight="1">
      <c r="A5326" s="36">
        <v>5301009</v>
      </c>
      <c r="B5326" s="17" t="s">
        <v>5389</v>
      </c>
      <c r="C5326" s="36" t="s">
        <v>53</v>
      </c>
      <c r="D5326" s="36">
        <v>240.42</v>
      </c>
    </row>
    <row r="5327" spans="1:4" ht="14.25" customHeight="1">
      <c r="A5327" s="36">
        <v>5301010</v>
      </c>
      <c r="B5327" s="17" t="s">
        <v>5390</v>
      </c>
      <c r="C5327" s="36" t="s">
        <v>53</v>
      </c>
      <c r="D5327" s="36">
        <v>367.73</v>
      </c>
    </row>
    <row r="5328" spans="1:4" ht="14.25" customHeight="1">
      <c r="A5328" s="36">
        <v>5301011</v>
      </c>
      <c r="B5328" s="17" t="s">
        <v>5391</v>
      </c>
      <c r="C5328" s="36" t="s">
        <v>53</v>
      </c>
      <c r="D5328" s="36">
        <v>293.22000000000003</v>
      </c>
    </row>
    <row r="5329" spans="1:4" ht="14.25" customHeight="1">
      <c r="A5329" s="36">
        <v>5301012</v>
      </c>
      <c r="B5329" s="17" t="s">
        <v>5392</v>
      </c>
      <c r="C5329" s="36" t="s">
        <v>53</v>
      </c>
      <c r="D5329" s="36">
        <v>206.76</v>
      </c>
    </row>
    <row r="5330" spans="1:4" ht="14.25" customHeight="1">
      <c r="A5330" s="36">
        <v>5301013</v>
      </c>
      <c r="B5330" s="17" t="s">
        <v>5393</v>
      </c>
      <c r="C5330" s="36" t="s">
        <v>53</v>
      </c>
      <c r="D5330" s="36">
        <v>176.14</v>
      </c>
    </row>
    <row r="5331" spans="1:4" ht="14.25" customHeight="1">
      <c r="A5331" s="36">
        <v>5301016</v>
      </c>
      <c r="B5331" s="17" t="s">
        <v>5394</v>
      </c>
      <c r="C5331" s="36" t="s">
        <v>53</v>
      </c>
      <c r="D5331" s="36">
        <v>1813.65</v>
      </c>
    </row>
    <row r="5332" spans="1:4" ht="14.25" customHeight="1">
      <c r="A5332" s="36">
        <v>5301017</v>
      </c>
      <c r="B5332" s="17" t="s">
        <v>5395</v>
      </c>
      <c r="C5332" s="36" t="s">
        <v>53</v>
      </c>
      <c r="D5332" s="36">
        <v>1328.89</v>
      </c>
    </row>
    <row r="5333" spans="1:4" ht="14.25" customHeight="1">
      <c r="A5333" s="36">
        <v>5301035</v>
      </c>
      <c r="B5333" s="17" t="s">
        <v>5396</v>
      </c>
      <c r="C5333" s="36" t="s">
        <v>53</v>
      </c>
      <c r="D5333" s="36">
        <v>102.75</v>
      </c>
    </row>
    <row r="5334" spans="1:4" ht="14.25" customHeight="1">
      <c r="A5334" s="36">
        <v>5301036</v>
      </c>
      <c r="B5334" s="17" t="s">
        <v>5397</v>
      </c>
      <c r="C5334" s="36" t="s">
        <v>53</v>
      </c>
      <c r="D5334" s="36">
        <v>1165.81</v>
      </c>
    </row>
    <row r="5335" spans="1:4" ht="14.25" customHeight="1">
      <c r="A5335" s="36">
        <v>5301075</v>
      </c>
      <c r="B5335" s="17" t="s">
        <v>5398</v>
      </c>
      <c r="C5335" s="36" t="s">
        <v>53</v>
      </c>
      <c r="D5335" s="36">
        <v>533.02</v>
      </c>
    </row>
    <row r="5336" spans="1:4" ht="14.25" customHeight="1">
      <c r="A5336" s="36">
        <v>5301076</v>
      </c>
      <c r="B5336" s="17" t="s">
        <v>5399</v>
      </c>
      <c r="C5336" s="36" t="s">
        <v>53</v>
      </c>
      <c r="D5336" s="36">
        <v>1815.33</v>
      </c>
    </row>
    <row r="5337" spans="1:4" ht="14.25" customHeight="1">
      <c r="A5337" s="36">
        <v>5405977</v>
      </c>
      <c r="B5337" s="17" t="s">
        <v>5400</v>
      </c>
      <c r="C5337" s="36" t="s">
        <v>249</v>
      </c>
      <c r="D5337" s="36">
        <v>42.78</v>
      </c>
    </row>
    <row r="5338" spans="1:4" ht="14.25" customHeight="1">
      <c r="A5338" s="36">
        <v>5406044</v>
      </c>
      <c r="B5338" s="17" t="s">
        <v>5401</v>
      </c>
      <c r="C5338" s="36" t="s">
        <v>249</v>
      </c>
      <c r="D5338" s="36">
        <v>251.98</v>
      </c>
    </row>
    <row r="5339" spans="1:4" ht="14.25" customHeight="1">
      <c r="A5339" s="36">
        <v>5406045</v>
      </c>
      <c r="B5339" s="17" t="s">
        <v>5402</v>
      </c>
      <c r="C5339" s="36" t="s">
        <v>249</v>
      </c>
      <c r="D5339" s="36">
        <v>268.13</v>
      </c>
    </row>
    <row r="5340" spans="1:4" ht="14.25" customHeight="1">
      <c r="A5340" s="36">
        <v>5406046</v>
      </c>
      <c r="B5340" s="17" t="s">
        <v>5403</v>
      </c>
      <c r="C5340" s="36" t="s">
        <v>249</v>
      </c>
      <c r="D5340" s="36">
        <v>300.24</v>
      </c>
    </row>
    <row r="5341" spans="1:4" ht="14.25" customHeight="1">
      <c r="A5341" s="36">
        <v>5406047</v>
      </c>
      <c r="B5341" s="17" t="s">
        <v>5404</v>
      </c>
      <c r="C5341" s="36" t="s">
        <v>249</v>
      </c>
      <c r="D5341" s="36">
        <v>396.77</v>
      </c>
    </row>
    <row r="5342" spans="1:4" ht="14.25" customHeight="1">
      <c r="A5342" s="36">
        <v>5405978</v>
      </c>
      <c r="B5342" s="17" t="s">
        <v>5405</v>
      </c>
      <c r="C5342" s="36" t="s">
        <v>249</v>
      </c>
      <c r="D5342" s="36">
        <v>75.08</v>
      </c>
    </row>
    <row r="5343" spans="1:4" ht="14.25" customHeight="1">
      <c r="A5343" s="36">
        <v>5405982</v>
      </c>
      <c r="B5343" s="17" t="s">
        <v>5406</v>
      </c>
      <c r="C5343" s="36" t="s">
        <v>249</v>
      </c>
      <c r="D5343" s="36">
        <v>91.04</v>
      </c>
    </row>
    <row r="5344" spans="1:4" ht="14.25" customHeight="1">
      <c r="A5344" s="36">
        <v>5405983</v>
      </c>
      <c r="B5344" s="17" t="s">
        <v>5407</v>
      </c>
      <c r="C5344" s="36" t="s">
        <v>249</v>
      </c>
      <c r="D5344" s="36">
        <v>107.19</v>
      </c>
    </row>
    <row r="5345" spans="1:4" ht="14.25" customHeight="1">
      <c r="A5345" s="36">
        <v>5405984</v>
      </c>
      <c r="B5345" s="17" t="s">
        <v>5408</v>
      </c>
      <c r="C5345" s="36" t="s">
        <v>249</v>
      </c>
      <c r="D5345" s="36">
        <v>139.30000000000001</v>
      </c>
    </row>
    <row r="5346" spans="1:4" ht="14.25" customHeight="1">
      <c r="A5346" s="36">
        <v>5405985</v>
      </c>
      <c r="B5346" s="17" t="s">
        <v>5409</v>
      </c>
      <c r="C5346" s="36" t="s">
        <v>249</v>
      </c>
      <c r="D5346" s="36">
        <v>171.61</v>
      </c>
    </row>
    <row r="5347" spans="1:4" ht="14.25" customHeight="1">
      <c r="A5347" s="36">
        <v>5406043</v>
      </c>
      <c r="B5347" s="17" t="s">
        <v>5410</v>
      </c>
      <c r="C5347" s="36" t="s">
        <v>249</v>
      </c>
      <c r="D5347" s="36">
        <v>203.72</v>
      </c>
    </row>
    <row r="5348" spans="1:4" ht="14.25" customHeight="1">
      <c r="A5348" s="36">
        <v>5405975</v>
      </c>
      <c r="B5348" s="17" t="s">
        <v>5411</v>
      </c>
      <c r="C5348" s="36" t="s">
        <v>1488</v>
      </c>
      <c r="D5348" s="36">
        <v>33.159999999999997</v>
      </c>
    </row>
    <row r="5349" spans="1:4" ht="14.25" customHeight="1">
      <c r="A5349" s="36">
        <v>5405970</v>
      </c>
      <c r="B5349" s="17" t="s">
        <v>5412</v>
      </c>
      <c r="C5349" s="36" t="s">
        <v>249</v>
      </c>
      <c r="D5349" s="36">
        <v>1439.67</v>
      </c>
    </row>
    <row r="5350" spans="1:4" ht="14.25" customHeight="1">
      <c r="A5350" s="36">
        <v>5405972</v>
      </c>
      <c r="B5350" s="17" t="s">
        <v>5413</v>
      </c>
      <c r="C5350" s="36" t="s">
        <v>249</v>
      </c>
      <c r="D5350" s="36">
        <v>1265.99</v>
      </c>
    </row>
    <row r="5351" spans="1:4" ht="14.25" customHeight="1">
      <c r="A5351" s="36">
        <v>5405971</v>
      </c>
      <c r="B5351" s="17" t="s">
        <v>5414</v>
      </c>
      <c r="C5351" s="36" t="s">
        <v>249</v>
      </c>
      <c r="D5351" s="36">
        <v>1601</v>
      </c>
    </row>
    <row r="5352" spans="1:4" ht="14.25" customHeight="1">
      <c r="A5352" s="36">
        <v>5405973</v>
      </c>
      <c r="B5352" s="17" t="s">
        <v>5415</v>
      </c>
      <c r="C5352" s="36" t="s">
        <v>249</v>
      </c>
      <c r="D5352" s="36">
        <v>1427.32</v>
      </c>
    </row>
    <row r="5353" spans="1:4" ht="14.25" customHeight="1">
      <c r="A5353" s="36">
        <v>5405986</v>
      </c>
      <c r="B5353" s="17" t="s">
        <v>5416</v>
      </c>
      <c r="C5353" s="36" t="s">
        <v>1488</v>
      </c>
      <c r="D5353" s="36">
        <v>10.25</v>
      </c>
    </row>
    <row r="5354" spans="1:4" ht="14.25" customHeight="1">
      <c r="A5354" s="36">
        <v>5405976</v>
      </c>
      <c r="B5354" s="17" t="s">
        <v>5417</v>
      </c>
      <c r="C5354" s="36" t="s">
        <v>1488</v>
      </c>
      <c r="D5354" s="36">
        <v>127.7</v>
      </c>
    </row>
    <row r="5355" spans="1:4" ht="14.25" customHeight="1">
      <c r="A5355" s="36">
        <v>5406023</v>
      </c>
      <c r="B5355" s="17" t="s">
        <v>5418</v>
      </c>
      <c r="C5355" s="36" t="s">
        <v>1488</v>
      </c>
      <c r="D5355" s="36">
        <v>347.91</v>
      </c>
    </row>
    <row r="5356" spans="1:4" ht="14.25" customHeight="1">
      <c r="A5356" s="36">
        <v>5406033</v>
      </c>
      <c r="B5356" s="17" t="s">
        <v>5419</v>
      </c>
      <c r="C5356" s="36" t="s">
        <v>1488</v>
      </c>
      <c r="D5356" s="36">
        <v>323.58999999999997</v>
      </c>
    </row>
    <row r="5357" spans="1:4" ht="14.25" customHeight="1">
      <c r="A5357" s="36">
        <v>5406024</v>
      </c>
      <c r="B5357" s="17" t="s">
        <v>5420</v>
      </c>
      <c r="C5357" s="36" t="s">
        <v>1488</v>
      </c>
      <c r="D5357" s="36">
        <v>370.49</v>
      </c>
    </row>
    <row r="5358" spans="1:4" ht="14.25" customHeight="1">
      <c r="A5358" s="36">
        <v>5406034</v>
      </c>
      <c r="B5358" s="17" t="s">
        <v>5421</v>
      </c>
      <c r="C5358" s="36" t="s">
        <v>1488</v>
      </c>
      <c r="D5358" s="36">
        <v>346.18</v>
      </c>
    </row>
    <row r="5359" spans="1:4" ht="14.25" customHeight="1">
      <c r="A5359" s="36">
        <v>5406031</v>
      </c>
      <c r="B5359" s="17" t="s">
        <v>5422</v>
      </c>
      <c r="C5359" s="36" t="s">
        <v>1488</v>
      </c>
      <c r="D5359" s="36">
        <v>332.65</v>
      </c>
    </row>
    <row r="5360" spans="1:4" ht="14.25" customHeight="1">
      <c r="A5360" s="36">
        <v>5406041</v>
      </c>
      <c r="B5360" s="17" t="s">
        <v>5423</v>
      </c>
      <c r="C5360" s="36" t="s">
        <v>1488</v>
      </c>
      <c r="D5360" s="36">
        <v>308.33</v>
      </c>
    </row>
    <row r="5361" spans="1:4" ht="14.25" customHeight="1">
      <c r="A5361" s="36">
        <v>5406032</v>
      </c>
      <c r="B5361" s="17" t="s">
        <v>5424</v>
      </c>
      <c r="C5361" s="36" t="s">
        <v>1488</v>
      </c>
      <c r="D5361" s="36">
        <v>355.23</v>
      </c>
    </row>
    <row r="5362" spans="1:4" ht="14.25" customHeight="1">
      <c r="A5362" s="36">
        <v>5406042</v>
      </c>
      <c r="B5362" s="17" t="s">
        <v>5425</v>
      </c>
      <c r="C5362" s="36" t="s">
        <v>1488</v>
      </c>
      <c r="D5362" s="36">
        <v>330.92</v>
      </c>
    </row>
    <row r="5363" spans="1:4" ht="14.25" customHeight="1">
      <c r="A5363" s="36">
        <v>5406025</v>
      </c>
      <c r="B5363" s="17" t="s">
        <v>5426</v>
      </c>
      <c r="C5363" s="36" t="s">
        <v>1488</v>
      </c>
      <c r="D5363" s="36">
        <v>336.71</v>
      </c>
    </row>
    <row r="5364" spans="1:4" ht="14.25" customHeight="1">
      <c r="A5364" s="36">
        <v>5406035</v>
      </c>
      <c r="B5364" s="17" t="s">
        <v>5427</v>
      </c>
      <c r="C5364" s="36" t="s">
        <v>1488</v>
      </c>
      <c r="D5364" s="36">
        <v>312.39999999999998</v>
      </c>
    </row>
    <row r="5365" spans="1:4" ht="14.25" customHeight="1">
      <c r="A5365" s="36">
        <v>5406026</v>
      </c>
      <c r="B5365" s="17" t="s">
        <v>5428</v>
      </c>
      <c r="C5365" s="36" t="s">
        <v>1488</v>
      </c>
      <c r="D5365" s="36">
        <v>359.3</v>
      </c>
    </row>
    <row r="5366" spans="1:4" ht="14.25" customHeight="1">
      <c r="A5366" s="36">
        <v>5406036</v>
      </c>
      <c r="B5366" s="17" t="s">
        <v>5429</v>
      </c>
      <c r="C5366" s="36" t="s">
        <v>1488</v>
      </c>
      <c r="D5366" s="36">
        <v>334.99</v>
      </c>
    </row>
    <row r="5367" spans="1:4" ht="14.25" customHeight="1">
      <c r="A5367" s="36">
        <v>5406027</v>
      </c>
      <c r="B5367" s="17" t="s">
        <v>5430</v>
      </c>
      <c r="C5367" s="36" t="s">
        <v>1488</v>
      </c>
      <c r="D5367" s="36">
        <v>334.58</v>
      </c>
    </row>
    <row r="5368" spans="1:4" ht="14.25" customHeight="1">
      <c r="A5368" s="36">
        <v>5406037</v>
      </c>
      <c r="B5368" s="17" t="s">
        <v>5431</v>
      </c>
      <c r="C5368" s="36" t="s">
        <v>1488</v>
      </c>
      <c r="D5368" s="36">
        <v>310.27</v>
      </c>
    </row>
    <row r="5369" spans="1:4" ht="14.25" customHeight="1">
      <c r="A5369" s="36">
        <v>5406028</v>
      </c>
      <c r="B5369" s="17" t="s">
        <v>5432</v>
      </c>
      <c r="C5369" s="36" t="s">
        <v>1488</v>
      </c>
      <c r="D5369" s="36">
        <v>357.17</v>
      </c>
    </row>
    <row r="5370" spans="1:4" ht="14.25" customHeight="1">
      <c r="A5370" s="36">
        <v>5406038</v>
      </c>
      <c r="B5370" s="17" t="s">
        <v>5433</v>
      </c>
      <c r="C5370" s="36" t="s">
        <v>1488</v>
      </c>
      <c r="D5370" s="36">
        <v>332.85</v>
      </c>
    </row>
    <row r="5371" spans="1:4" ht="14.25" customHeight="1">
      <c r="A5371" s="36">
        <v>5406029</v>
      </c>
      <c r="B5371" s="17" t="s">
        <v>5434</v>
      </c>
      <c r="C5371" s="36" t="s">
        <v>1488</v>
      </c>
      <c r="D5371" s="36">
        <v>333.4</v>
      </c>
    </row>
    <row r="5372" spans="1:4" ht="14.25" customHeight="1">
      <c r="A5372" s="36">
        <v>5406039</v>
      </c>
      <c r="B5372" s="17" t="s">
        <v>5435</v>
      </c>
      <c r="C5372" s="36" t="s">
        <v>1488</v>
      </c>
      <c r="D5372" s="36">
        <v>309.08</v>
      </c>
    </row>
    <row r="5373" spans="1:4" ht="14.25" customHeight="1">
      <c r="A5373" s="36">
        <v>5406030</v>
      </c>
      <c r="B5373" s="17" t="s">
        <v>5436</v>
      </c>
      <c r="C5373" s="36" t="s">
        <v>1488</v>
      </c>
      <c r="D5373" s="36">
        <v>355.99</v>
      </c>
    </row>
    <row r="5374" spans="1:4" ht="14.25" customHeight="1">
      <c r="A5374" s="36">
        <v>5406040</v>
      </c>
      <c r="B5374" s="17" t="s">
        <v>5437</v>
      </c>
      <c r="C5374" s="36" t="s">
        <v>1488</v>
      </c>
      <c r="D5374" s="36">
        <v>331.67</v>
      </c>
    </row>
    <row r="5375" spans="1:4" ht="14.25" customHeight="1">
      <c r="A5375" s="36">
        <v>5405987</v>
      </c>
      <c r="B5375" s="17" t="s">
        <v>5438</v>
      </c>
      <c r="C5375" s="36" t="s">
        <v>53</v>
      </c>
      <c r="D5375" s="36">
        <v>8.17</v>
      </c>
    </row>
    <row r="5376" spans="1:4" ht="14.25" customHeight="1">
      <c r="A5376" s="36">
        <v>5405979</v>
      </c>
      <c r="B5376" s="17" t="s">
        <v>5439</v>
      </c>
      <c r="C5376" s="36" t="s">
        <v>1488</v>
      </c>
      <c r="D5376" s="36">
        <v>14.28</v>
      </c>
    </row>
    <row r="5377" spans="1:4" ht="14.25" customHeight="1">
      <c r="A5377" s="36">
        <v>5502806</v>
      </c>
      <c r="B5377" s="17" t="s">
        <v>5440</v>
      </c>
      <c r="C5377" s="36" t="s">
        <v>249</v>
      </c>
      <c r="D5377" s="36">
        <v>158.41999999999999</v>
      </c>
    </row>
    <row r="5378" spans="1:4" ht="14.25" customHeight="1">
      <c r="A5378" s="36">
        <v>5502807</v>
      </c>
      <c r="B5378" s="17" t="s">
        <v>5441</v>
      </c>
      <c r="C5378" s="36" t="s">
        <v>249</v>
      </c>
      <c r="D5378" s="36">
        <v>14.81</v>
      </c>
    </row>
    <row r="5379" spans="1:4" ht="14.25" customHeight="1">
      <c r="A5379" s="36">
        <v>5503041</v>
      </c>
      <c r="B5379" s="17" t="s">
        <v>5442</v>
      </c>
      <c r="C5379" s="36" t="s">
        <v>249</v>
      </c>
      <c r="D5379" s="36">
        <v>7.92</v>
      </c>
    </row>
    <row r="5380" spans="1:4" ht="14.25" customHeight="1">
      <c r="A5380" s="36">
        <v>5502978</v>
      </c>
      <c r="B5380" s="17" t="s">
        <v>5443</v>
      </c>
      <c r="C5380" s="36" t="s">
        <v>249</v>
      </c>
      <c r="D5380" s="36">
        <v>4.75</v>
      </c>
    </row>
    <row r="5381" spans="1:4" ht="14.25" customHeight="1">
      <c r="A5381" s="36">
        <v>5502822</v>
      </c>
      <c r="B5381" s="17" t="s">
        <v>5444</v>
      </c>
      <c r="C5381" s="36" t="s">
        <v>249</v>
      </c>
      <c r="D5381" s="36">
        <v>38.450000000000003</v>
      </c>
    </row>
    <row r="5382" spans="1:4" ht="14.25" customHeight="1">
      <c r="A5382" s="36">
        <v>5502979</v>
      </c>
      <c r="B5382" s="17" t="s">
        <v>5445</v>
      </c>
      <c r="C5382" s="36" t="s">
        <v>249</v>
      </c>
      <c r="D5382" s="36">
        <v>17.059999999999999</v>
      </c>
    </row>
    <row r="5383" spans="1:4" ht="14.25" customHeight="1">
      <c r="A5383" s="36">
        <v>5501700</v>
      </c>
      <c r="B5383" s="17" t="s">
        <v>5446</v>
      </c>
      <c r="C5383" s="36" t="s">
        <v>1488</v>
      </c>
      <c r="D5383" s="36">
        <v>0.55000000000000004</v>
      </c>
    </row>
    <row r="5384" spans="1:4" ht="14.25" customHeight="1">
      <c r="A5384" s="36">
        <v>5500991</v>
      </c>
      <c r="B5384" s="17" t="s">
        <v>5447</v>
      </c>
      <c r="C5384" s="36" t="s">
        <v>249</v>
      </c>
      <c r="D5384" s="36">
        <v>150.37</v>
      </c>
    </row>
    <row r="5385" spans="1:4" ht="14.25" customHeight="1">
      <c r="A5385" s="36">
        <v>5515739</v>
      </c>
      <c r="B5385" s="17" t="s">
        <v>5448</v>
      </c>
      <c r="C5385" s="36" t="s">
        <v>249</v>
      </c>
      <c r="D5385" s="36">
        <v>44.5</v>
      </c>
    </row>
    <row r="5386" spans="1:4" ht="14.25" customHeight="1">
      <c r="A5386" s="36">
        <v>5505766</v>
      </c>
      <c r="B5386" s="17" t="s">
        <v>5449</v>
      </c>
      <c r="C5386" s="36" t="s">
        <v>249</v>
      </c>
      <c r="D5386" s="36">
        <v>321.14</v>
      </c>
    </row>
    <row r="5387" spans="1:4" ht="14.25" customHeight="1">
      <c r="A5387" s="36">
        <v>5501701</v>
      </c>
      <c r="B5387" s="17" t="s">
        <v>5450</v>
      </c>
      <c r="C5387" s="36" t="s">
        <v>53</v>
      </c>
      <c r="D5387" s="36">
        <v>40.270000000000003</v>
      </c>
    </row>
    <row r="5388" spans="1:4" ht="14.25" customHeight="1">
      <c r="A5388" s="36">
        <v>5501702</v>
      </c>
      <c r="B5388" s="17" t="s">
        <v>5451</v>
      </c>
      <c r="C5388" s="36" t="s">
        <v>53</v>
      </c>
      <c r="D5388" s="36">
        <v>100.67</v>
      </c>
    </row>
    <row r="5389" spans="1:4" ht="14.25" customHeight="1">
      <c r="A5389" s="36">
        <v>5502972</v>
      </c>
      <c r="B5389" s="17" t="s">
        <v>5452</v>
      </c>
      <c r="C5389" s="36" t="s">
        <v>249</v>
      </c>
      <c r="D5389" s="36">
        <v>228.25</v>
      </c>
    </row>
    <row r="5390" spans="1:4" ht="14.25" customHeight="1">
      <c r="A5390" s="36">
        <v>5502968</v>
      </c>
      <c r="B5390" s="17" t="s">
        <v>5453</v>
      </c>
      <c r="C5390" s="36" t="s">
        <v>249</v>
      </c>
      <c r="D5390" s="36">
        <v>25.9</v>
      </c>
    </row>
    <row r="5391" spans="1:4" ht="14.25" customHeight="1">
      <c r="A5391" s="36">
        <v>5502969</v>
      </c>
      <c r="B5391" s="17" t="s">
        <v>5454</v>
      </c>
      <c r="C5391" s="36" t="s">
        <v>249</v>
      </c>
      <c r="D5391" s="36">
        <v>32.65</v>
      </c>
    </row>
    <row r="5392" spans="1:4" ht="14.25" customHeight="1">
      <c r="A5392" s="36">
        <v>5502970</v>
      </c>
      <c r="B5392" s="17" t="s">
        <v>5455</v>
      </c>
      <c r="C5392" s="36" t="s">
        <v>249</v>
      </c>
      <c r="D5392" s="36">
        <v>59.74</v>
      </c>
    </row>
    <row r="5393" spans="1:4" ht="14.25" customHeight="1">
      <c r="A5393" s="36">
        <v>5502971</v>
      </c>
      <c r="B5393" s="17" t="s">
        <v>5456</v>
      </c>
      <c r="C5393" s="36" t="s">
        <v>249</v>
      </c>
      <c r="D5393" s="36">
        <v>111.02</v>
      </c>
    </row>
    <row r="5394" spans="1:4" ht="14.25" customHeight="1">
      <c r="A5394" s="36">
        <v>5502663</v>
      </c>
      <c r="B5394" s="17" t="s">
        <v>5457</v>
      </c>
      <c r="C5394" s="36" t="s">
        <v>249</v>
      </c>
      <c r="D5394" s="36">
        <v>32.659999999999997</v>
      </c>
    </row>
    <row r="5395" spans="1:4" ht="14.25" customHeight="1">
      <c r="A5395" s="36">
        <v>5502993</v>
      </c>
      <c r="B5395" s="17" t="s">
        <v>5458</v>
      </c>
      <c r="C5395" s="36" t="s">
        <v>249</v>
      </c>
      <c r="D5395" s="36">
        <v>23.97</v>
      </c>
    </row>
    <row r="5396" spans="1:4" ht="14.25" customHeight="1">
      <c r="A5396" s="36">
        <v>5502967</v>
      </c>
      <c r="B5396" s="17" t="s">
        <v>5459</v>
      </c>
      <c r="C5396" s="36" t="s">
        <v>249</v>
      </c>
      <c r="D5396" s="36">
        <v>126.3</v>
      </c>
    </row>
    <row r="5397" spans="1:4" ht="14.25" customHeight="1">
      <c r="A5397" s="36">
        <v>5502963</v>
      </c>
      <c r="B5397" s="17" t="s">
        <v>5460</v>
      </c>
      <c r="C5397" s="36" t="s">
        <v>249</v>
      </c>
      <c r="D5397" s="36">
        <v>15.51</v>
      </c>
    </row>
    <row r="5398" spans="1:4" ht="14.25" customHeight="1">
      <c r="A5398" s="36">
        <v>5502964</v>
      </c>
      <c r="B5398" s="17" t="s">
        <v>5461</v>
      </c>
      <c r="C5398" s="36" t="s">
        <v>249</v>
      </c>
      <c r="D5398" s="36">
        <v>19.399999999999999</v>
      </c>
    </row>
    <row r="5399" spans="1:4" ht="14.25" customHeight="1">
      <c r="A5399" s="36">
        <v>5502965</v>
      </c>
      <c r="B5399" s="17" t="s">
        <v>5462</v>
      </c>
      <c r="C5399" s="36" t="s">
        <v>249</v>
      </c>
      <c r="D5399" s="36">
        <v>34.880000000000003</v>
      </c>
    </row>
    <row r="5400" spans="1:4" ht="14.25" customHeight="1">
      <c r="A5400" s="36">
        <v>5502966</v>
      </c>
      <c r="B5400" s="17" t="s">
        <v>5463</v>
      </c>
      <c r="C5400" s="36" t="s">
        <v>249</v>
      </c>
      <c r="D5400" s="36">
        <v>63.87</v>
      </c>
    </row>
    <row r="5401" spans="1:4" ht="14.25" customHeight="1">
      <c r="A5401" s="36">
        <v>5501706</v>
      </c>
      <c r="B5401" s="17" t="s">
        <v>5464</v>
      </c>
      <c r="C5401" s="36" t="s">
        <v>249</v>
      </c>
      <c r="D5401" s="36">
        <v>6.98</v>
      </c>
    </row>
    <row r="5402" spans="1:4" ht="14.25" customHeight="1">
      <c r="A5402" s="36">
        <v>5501880</v>
      </c>
      <c r="B5402" s="17" t="s">
        <v>5465</v>
      </c>
      <c r="C5402" s="36" t="s">
        <v>249</v>
      </c>
      <c r="D5402" s="36">
        <v>11.84</v>
      </c>
    </row>
    <row r="5403" spans="1:4" ht="14.25" customHeight="1">
      <c r="A5403" s="36">
        <v>5502114</v>
      </c>
      <c r="B5403" s="17" t="s">
        <v>5466</v>
      </c>
      <c r="C5403" s="36" t="s">
        <v>249</v>
      </c>
      <c r="D5403" s="36">
        <v>8.09</v>
      </c>
    </row>
    <row r="5404" spans="1:4" ht="14.25" customHeight="1">
      <c r="A5404" s="36">
        <v>5501906</v>
      </c>
      <c r="B5404" s="17" t="s">
        <v>5467</v>
      </c>
      <c r="C5404" s="36" t="s">
        <v>249</v>
      </c>
      <c r="D5404" s="36">
        <v>10.58</v>
      </c>
    </row>
    <row r="5405" spans="1:4" ht="14.25" customHeight="1">
      <c r="A5405" s="36">
        <v>5502140</v>
      </c>
      <c r="B5405" s="17" t="s">
        <v>5468</v>
      </c>
      <c r="C5405" s="36" t="s">
        <v>249</v>
      </c>
      <c r="D5405" s="36">
        <v>6.83</v>
      </c>
    </row>
    <row r="5406" spans="1:4" ht="14.25" customHeight="1">
      <c r="A5406" s="36">
        <v>5501932</v>
      </c>
      <c r="B5406" s="17" t="s">
        <v>5469</v>
      </c>
      <c r="C5406" s="36" t="s">
        <v>249</v>
      </c>
      <c r="D5406" s="36">
        <v>9.9600000000000009</v>
      </c>
    </row>
    <row r="5407" spans="1:4" ht="14.25" customHeight="1">
      <c r="A5407" s="36">
        <v>5502166</v>
      </c>
      <c r="B5407" s="17" t="s">
        <v>5470</v>
      </c>
      <c r="C5407" s="36" t="s">
        <v>249</v>
      </c>
      <c r="D5407" s="36">
        <v>6.56</v>
      </c>
    </row>
    <row r="5408" spans="1:4" ht="14.25" customHeight="1">
      <c r="A5408" s="36">
        <v>5501881</v>
      </c>
      <c r="B5408" s="17" t="s">
        <v>5471</v>
      </c>
      <c r="C5408" s="36" t="s">
        <v>249</v>
      </c>
      <c r="D5408" s="36">
        <v>12.11</v>
      </c>
    </row>
    <row r="5409" spans="1:4" ht="14.25" customHeight="1">
      <c r="A5409" s="36">
        <v>5502115</v>
      </c>
      <c r="B5409" s="17" t="s">
        <v>5472</v>
      </c>
      <c r="C5409" s="36" t="s">
        <v>249</v>
      </c>
      <c r="D5409" s="36">
        <v>8.76</v>
      </c>
    </row>
    <row r="5410" spans="1:4" ht="14.25" customHeight="1">
      <c r="A5410" s="36">
        <v>5501907</v>
      </c>
      <c r="B5410" s="17" t="s">
        <v>5473</v>
      </c>
      <c r="C5410" s="36" t="s">
        <v>249</v>
      </c>
      <c r="D5410" s="36">
        <v>10.76</v>
      </c>
    </row>
    <row r="5411" spans="1:4" ht="14.25" customHeight="1">
      <c r="A5411" s="36">
        <v>5502141</v>
      </c>
      <c r="B5411" s="17" t="s">
        <v>5474</v>
      </c>
      <c r="C5411" s="36" t="s">
        <v>249</v>
      </c>
      <c r="D5411" s="36">
        <v>7.37</v>
      </c>
    </row>
    <row r="5412" spans="1:4" ht="14.25" customHeight="1">
      <c r="A5412" s="36">
        <v>5501933</v>
      </c>
      <c r="B5412" s="17" t="s">
        <v>5475</v>
      </c>
      <c r="C5412" s="36" t="s">
        <v>249</v>
      </c>
      <c r="D5412" s="36">
        <v>10.11</v>
      </c>
    </row>
    <row r="5413" spans="1:4" ht="14.25" customHeight="1">
      <c r="A5413" s="36">
        <v>5502167</v>
      </c>
      <c r="B5413" s="17" t="s">
        <v>5476</v>
      </c>
      <c r="C5413" s="36" t="s">
        <v>249</v>
      </c>
      <c r="D5413" s="36">
        <v>6.71</v>
      </c>
    </row>
    <row r="5414" spans="1:4" ht="14.25" customHeight="1">
      <c r="A5414" s="36">
        <v>5501882</v>
      </c>
      <c r="B5414" s="17" t="s">
        <v>5477</v>
      </c>
      <c r="C5414" s="36" t="s">
        <v>249</v>
      </c>
      <c r="D5414" s="36">
        <v>12.38</v>
      </c>
    </row>
    <row r="5415" spans="1:4" ht="14.25" customHeight="1">
      <c r="A5415" s="36">
        <v>5502116</v>
      </c>
      <c r="B5415" s="17" t="s">
        <v>5478</v>
      </c>
      <c r="C5415" s="36" t="s">
        <v>249</v>
      </c>
      <c r="D5415" s="36">
        <v>8.99</v>
      </c>
    </row>
    <row r="5416" spans="1:4" ht="14.25" customHeight="1">
      <c r="A5416" s="36">
        <v>5501908</v>
      </c>
      <c r="B5416" s="17" t="s">
        <v>5479</v>
      </c>
      <c r="C5416" s="36" t="s">
        <v>249</v>
      </c>
      <c r="D5416" s="36">
        <v>10.94</v>
      </c>
    </row>
    <row r="5417" spans="1:4" ht="14.25" customHeight="1">
      <c r="A5417" s="36">
        <v>5502142</v>
      </c>
      <c r="B5417" s="17" t="s">
        <v>5480</v>
      </c>
      <c r="C5417" s="36" t="s">
        <v>249</v>
      </c>
      <c r="D5417" s="36">
        <v>7.56</v>
      </c>
    </row>
    <row r="5418" spans="1:4" ht="14.25" customHeight="1">
      <c r="A5418" s="36">
        <v>5501934</v>
      </c>
      <c r="B5418" s="17" t="s">
        <v>5481</v>
      </c>
      <c r="C5418" s="36" t="s">
        <v>249</v>
      </c>
      <c r="D5418" s="36">
        <v>10.58</v>
      </c>
    </row>
    <row r="5419" spans="1:4" ht="14.25" customHeight="1">
      <c r="A5419" s="36">
        <v>5502168</v>
      </c>
      <c r="B5419" s="17" t="s">
        <v>5482</v>
      </c>
      <c r="C5419" s="36" t="s">
        <v>249</v>
      </c>
      <c r="D5419" s="36">
        <v>6.83</v>
      </c>
    </row>
    <row r="5420" spans="1:4" ht="14.25" customHeight="1">
      <c r="A5420" s="36">
        <v>5501883</v>
      </c>
      <c r="B5420" s="17" t="s">
        <v>5483</v>
      </c>
      <c r="C5420" s="36" t="s">
        <v>249</v>
      </c>
      <c r="D5420" s="36">
        <v>12.65</v>
      </c>
    </row>
    <row r="5421" spans="1:4" ht="14.25" customHeight="1">
      <c r="A5421" s="36">
        <v>5502117</v>
      </c>
      <c r="B5421" s="17" t="s">
        <v>5484</v>
      </c>
      <c r="C5421" s="36" t="s">
        <v>249</v>
      </c>
      <c r="D5421" s="36">
        <v>9.2799999999999994</v>
      </c>
    </row>
    <row r="5422" spans="1:4" ht="14.25" customHeight="1">
      <c r="A5422" s="36">
        <v>5501909</v>
      </c>
      <c r="B5422" s="17" t="s">
        <v>5485</v>
      </c>
      <c r="C5422" s="36" t="s">
        <v>249</v>
      </c>
      <c r="D5422" s="36">
        <v>11.13</v>
      </c>
    </row>
    <row r="5423" spans="1:4" ht="14.25" customHeight="1">
      <c r="A5423" s="36">
        <v>5502143</v>
      </c>
      <c r="B5423" s="17" t="s">
        <v>5486</v>
      </c>
      <c r="C5423" s="36" t="s">
        <v>249</v>
      </c>
      <c r="D5423" s="36">
        <v>7.75</v>
      </c>
    </row>
    <row r="5424" spans="1:4" ht="14.25" customHeight="1">
      <c r="A5424" s="36">
        <v>5501935</v>
      </c>
      <c r="B5424" s="17" t="s">
        <v>5487</v>
      </c>
      <c r="C5424" s="36" t="s">
        <v>249</v>
      </c>
      <c r="D5424" s="36">
        <v>10.76</v>
      </c>
    </row>
    <row r="5425" spans="1:4" ht="14.25" customHeight="1">
      <c r="A5425" s="36">
        <v>5502169</v>
      </c>
      <c r="B5425" s="17" t="s">
        <v>5488</v>
      </c>
      <c r="C5425" s="36" t="s">
        <v>249</v>
      </c>
      <c r="D5425" s="36">
        <v>7.37</v>
      </c>
    </row>
    <row r="5426" spans="1:4" ht="14.25" customHeight="1">
      <c r="A5426" s="36">
        <v>5501884</v>
      </c>
      <c r="B5426" s="17" t="s">
        <v>5489</v>
      </c>
      <c r="C5426" s="36" t="s">
        <v>249</v>
      </c>
      <c r="D5426" s="36">
        <v>13.27</v>
      </c>
    </row>
    <row r="5427" spans="1:4" ht="14.25" customHeight="1">
      <c r="A5427" s="36">
        <v>5502118</v>
      </c>
      <c r="B5427" s="17" t="s">
        <v>5490</v>
      </c>
      <c r="C5427" s="36" t="s">
        <v>249</v>
      </c>
      <c r="D5427" s="36">
        <v>9.56</v>
      </c>
    </row>
    <row r="5428" spans="1:4" ht="14.25" customHeight="1">
      <c r="A5428" s="36">
        <v>5501910</v>
      </c>
      <c r="B5428" s="17" t="s">
        <v>5491</v>
      </c>
      <c r="C5428" s="36" t="s">
        <v>249</v>
      </c>
      <c r="D5428" s="36">
        <v>11.31</v>
      </c>
    </row>
    <row r="5429" spans="1:4" ht="14.25" customHeight="1">
      <c r="A5429" s="36">
        <v>5502144</v>
      </c>
      <c r="B5429" s="17" t="s">
        <v>5492</v>
      </c>
      <c r="C5429" s="36" t="s">
        <v>249</v>
      </c>
      <c r="D5429" s="36">
        <v>7.9</v>
      </c>
    </row>
    <row r="5430" spans="1:4" ht="14.25" customHeight="1">
      <c r="A5430" s="36">
        <v>5501936</v>
      </c>
      <c r="B5430" s="17" t="s">
        <v>5493</v>
      </c>
      <c r="C5430" s="36" t="s">
        <v>249</v>
      </c>
      <c r="D5430" s="36">
        <v>10.9</v>
      </c>
    </row>
    <row r="5431" spans="1:4" ht="14.25" customHeight="1">
      <c r="A5431" s="36">
        <v>5502170</v>
      </c>
      <c r="B5431" s="17" t="s">
        <v>5494</v>
      </c>
      <c r="C5431" s="36" t="s">
        <v>249</v>
      </c>
      <c r="D5431" s="36">
        <v>7.51</v>
      </c>
    </row>
    <row r="5432" spans="1:4" ht="14.25" customHeight="1">
      <c r="A5432" s="36">
        <v>5501885</v>
      </c>
      <c r="B5432" s="17" t="s">
        <v>5495</v>
      </c>
      <c r="C5432" s="36" t="s">
        <v>249</v>
      </c>
      <c r="D5432" s="36">
        <v>13.78</v>
      </c>
    </row>
    <row r="5433" spans="1:4" ht="14.25" customHeight="1">
      <c r="A5433" s="36">
        <v>5502119</v>
      </c>
      <c r="B5433" s="17" t="s">
        <v>5496</v>
      </c>
      <c r="C5433" s="36" t="s">
        <v>249</v>
      </c>
      <c r="D5433" s="36">
        <v>10.42</v>
      </c>
    </row>
    <row r="5434" spans="1:4" ht="14.25" customHeight="1">
      <c r="A5434" s="36">
        <v>5501911</v>
      </c>
      <c r="B5434" s="17" t="s">
        <v>5497</v>
      </c>
      <c r="C5434" s="36" t="s">
        <v>249</v>
      </c>
      <c r="D5434" s="36">
        <v>11.95</v>
      </c>
    </row>
    <row r="5435" spans="1:4" ht="14.25" customHeight="1">
      <c r="A5435" s="36">
        <v>5502145</v>
      </c>
      <c r="B5435" s="17" t="s">
        <v>5498</v>
      </c>
      <c r="C5435" s="36" t="s">
        <v>249</v>
      </c>
      <c r="D5435" s="36">
        <v>8.24</v>
      </c>
    </row>
    <row r="5436" spans="1:4" ht="14.25" customHeight="1">
      <c r="A5436" s="36">
        <v>5501937</v>
      </c>
      <c r="B5436" s="17" t="s">
        <v>5499</v>
      </c>
      <c r="C5436" s="36" t="s">
        <v>249</v>
      </c>
      <c r="D5436" s="36">
        <v>11.13</v>
      </c>
    </row>
    <row r="5437" spans="1:4" ht="14.25" customHeight="1">
      <c r="A5437" s="36">
        <v>5502171</v>
      </c>
      <c r="B5437" s="17" t="s">
        <v>5500</v>
      </c>
      <c r="C5437" s="36" t="s">
        <v>249</v>
      </c>
      <c r="D5437" s="36">
        <v>7.75</v>
      </c>
    </row>
    <row r="5438" spans="1:4" ht="14.25" customHeight="1">
      <c r="A5438" s="36">
        <v>5501886</v>
      </c>
      <c r="B5438" s="17" t="s">
        <v>5501</v>
      </c>
      <c r="C5438" s="36" t="s">
        <v>249</v>
      </c>
      <c r="D5438" s="36">
        <v>14.87</v>
      </c>
    </row>
    <row r="5439" spans="1:4" ht="14.25" customHeight="1">
      <c r="A5439" s="36">
        <v>5502120</v>
      </c>
      <c r="B5439" s="17" t="s">
        <v>5502</v>
      </c>
      <c r="C5439" s="36" t="s">
        <v>249</v>
      </c>
      <c r="D5439" s="36">
        <v>11.53</v>
      </c>
    </row>
    <row r="5440" spans="1:4" ht="14.25" customHeight="1">
      <c r="A5440" s="36">
        <v>5501912</v>
      </c>
      <c r="B5440" s="17" t="s">
        <v>5503</v>
      </c>
      <c r="C5440" s="36" t="s">
        <v>249</v>
      </c>
      <c r="D5440" s="36">
        <v>12.44</v>
      </c>
    </row>
    <row r="5441" spans="1:4" ht="14.25" customHeight="1">
      <c r="A5441" s="36">
        <v>5502146</v>
      </c>
      <c r="B5441" s="17" t="s">
        <v>5504</v>
      </c>
      <c r="C5441" s="36" t="s">
        <v>249</v>
      </c>
      <c r="D5441" s="36">
        <v>9.1</v>
      </c>
    </row>
    <row r="5442" spans="1:4" ht="14.25" customHeight="1">
      <c r="A5442" s="36">
        <v>5501938</v>
      </c>
      <c r="B5442" s="17" t="s">
        <v>5505</v>
      </c>
      <c r="C5442" s="36" t="s">
        <v>249</v>
      </c>
      <c r="D5442" s="36">
        <v>11.89</v>
      </c>
    </row>
    <row r="5443" spans="1:4" ht="14.25" customHeight="1">
      <c r="A5443" s="36">
        <v>5502172</v>
      </c>
      <c r="B5443" s="17" t="s">
        <v>5506</v>
      </c>
      <c r="C5443" s="36" t="s">
        <v>249</v>
      </c>
      <c r="D5443" s="36">
        <v>8.19</v>
      </c>
    </row>
    <row r="5444" spans="1:4" ht="14.25" customHeight="1">
      <c r="A5444" s="36">
        <v>5501876</v>
      </c>
      <c r="B5444" s="17" t="s">
        <v>5507</v>
      </c>
      <c r="C5444" s="36" t="s">
        <v>249</v>
      </c>
      <c r="D5444" s="36">
        <v>9.85</v>
      </c>
    </row>
    <row r="5445" spans="1:4" ht="14.25" customHeight="1">
      <c r="A5445" s="36">
        <v>5502110</v>
      </c>
      <c r="B5445" s="17" t="s">
        <v>5508</v>
      </c>
      <c r="C5445" s="36" t="s">
        <v>249</v>
      </c>
      <c r="D5445" s="36">
        <v>6.44</v>
      </c>
    </row>
    <row r="5446" spans="1:4" ht="14.25" customHeight="1">
      <c r="A5446" s="36">
        <v>5501902</v>
      </c>
      <c r="B5446" s="17" t="s">
        <v>5509</v>
      </c>
      <c r="C5446" s="36" t="s">
        <v>249</v>
      </c>
      <c r="D5446" s="36">
        <v>9.42</v>
      </c>
    </row>
    <row r="5447" spans="1:4" ht="14.25" customHeight="1">
      <c r="A5447" s="36">
        <v>5502136</v>
      </c>
      <c r="B5447" s="17" t="s">
        <v>5510</v>
      </c>
      <c r="C5447" s="36" t="s">
        <v>249</v>
      </c>
      <c r="D5447" s="36">
        <v>6.02</v>
      </c>
    </row>
    <row r="5448" spans="1:4" ht="14.25" customHeight="1">
      <c r="A5448" s="36">
        <v>5501928</v>
      </c>
      <c r="B5448" s="17" t="s">
        <v>5511</v>
      </c>
      <c r="C5448" s="36" t="s">
        <v>249</v>
      </c>
      <c r="D5448" s="36">
        <v>8.92</v>
      </c>
    </row>
    <row r="5449" spans="1:4" ht="14.25" customHeight="1">
      <c r="A5449" s="36">
        <v>5502162</v>
      </c>
      <c r="B5449" s="17" t="s">
        <v>5512</v>
      </c>
      <c r="C5449" s="36" t="s">
        <v>249</v>
      </c>
      <c r="D5449" s="36">
        <v>5.49</v>
      </c>
    </row>
    <row r="5450" spans="1:4" ht="14.25" customHeight="1">
      <c r="A5450" s="36">
        <v>5501877</v>
      </c>
      <c r="B5450" s="17" t="s">
        <v>5513</v>
      </c>
      <c r="C5450" s="36" t="s">
        <v>249</v>
      </c>
      <c r="D5450" s="36">
        <v>10.58</v>
      </c>
    </row>
    <row r="5451" spans="1:4" ht="14.25" customHeight="1">
      <c r="A5451" s="36">
        <v>5502111</v>
      </c>
      <c r="B5451" s="17" t="s">
        <v>5514</v>
      </c>
      <c r="C5451" s="36" t="s">
        <v>249</v>
      </c>
      <c r="D5451" s="36">
        <v>6.83</v>
      </c>
    </row>
    <row r="5452" spans="1:4" ht="14.25" customHeight="1">
      <c r="A5452" s="36">
        <v>5501903</v>
      </c>
      <c r="B5452" s="17" t="s">
        <v>5515</v>
      </c>
      <c r="C5452" s="36" t="s">
        <v>249</v>
      </c>
      <c r="D5452" s="36">
        <v>9.67</v>
      </c>
    </row>
    <row r="5453" spans="1:4" ht="14.25" customHeight="1">
      <c r="A5453" s="36">
        <v>5502137</v>
      </c>
      <c r="B5453" s="17" t="s">
        <v>5516</v>
      </c>
      <c r="C5453" s="36" t="s">
        <v>249</v>
      </c>
      <c r="D5453" s="36">
        <v>6.25</v>
      </c>
    </row>
    <row r="5454" spans="1:4" ht="14.25" customHeight="1">
      <c r="A5454" s="36">
        <v>5501929</v>
      </c>
      <c r="B5454" s="17" t="s">
        <v>5517</v>
      </c>
      <c r="C5454" s="36" t="s">
        <v>249</v>
      </c>
      <c r="D5454" s="36">
        <v>9.49</v>
      </c>
    </row>
    <row r="5455" spans="1:4" ht="14.25" customHeight="1">
      <c r="A5455" s="36">
        <v>5502163</v>
      </c>
      <c r="B5455" s="17" t="s">
        <v>5518</v>
      </c>
      <c r="C5455" s="36" t="s">
        <v>249</v>
      </c>
      <c r="D5455" s="36">
        <v>6.06</v>
      </c>
    </row>
    <row r="5456" spans="1:4" ht="14.25" customHeight="1">
      <c r="A5456" s="36">
        <v>5501875</v>
      </c>
      <c r="B5456" s="17" t="s">
        <v>5519</v>
      </c>
      <c r="C5456" s="36" t="s">
        <v>249</v>
      </c>
      <c r="D5456" s="36">
        <v>9.42</v>
      </c>
    </row>
    <row r="5457" spans="1:4" ht="14.25" customHeight="1">
      <c r="A5457" s="36">
        <v>5502109</v>
      </c>
      <c r="B5457" s="17" t="s">
        <v>5520</v>
      </c>
      <c r="C5457" s="36" t="s">
        <v>249</v>
      </c>
      <c r="D5457" s="36">
        <v>6.02</v>
      </c>
    </row>
    <row r="5458" spans="1:4" ht="14.25" customHeight="1">
      <c r="A5458" s="36">
        <v>5501901</v>
      </c>
      <c r="B5458" s="17" t="s">
        <v>5521</v>
      </c>
      <c r="C5458" s="36" t="s">
        <v>249</v>
      </c>
      <c r="D5458" s="36">
        <v>8.7799999999999994</v>
      </c>
    </row>
    <row r="5459" spans="1:4" ht="14.25" customHeight="1">
      <c r="A5459" s="36">
        <v>5502135</v>
      </c>
      <c r="B5459" s="17" t="s">
        <v>5522</v>
      </c>
      <c r="C5459" s="36" t="s">
        <v>249</v>
      </c>
      <c r="D5459" s="36">
        <v>5.35</v>
      </c>
    </row>
    <row r="5460" spans="1:4" ht="14.25" customHeight="1">
      <c r="A5460" s="36">
        <v>5501927</v>
      </c>
      <c r="B5460" s="17" t="s">
        <v>5523</v>
      </c>
      <c r="C5460" s="36" t="s">
        <v>249</v>
      </c>
      <c r="D5460" s="36">
        <v>8.6999999999999993</v>
      </c>
    </row>
    <row r="5461" spans="1:4" ht="14.25" customHeight="1">
      <c r="A5461" s="36">
        <v>5502161</v>
      </c>
      <c r="B5461" s="17" t="s">
        <v>5524</v>
      </c>
      <c r="C5461" s="36" t="s">
        <v>249</v>
      </c>
      <c r="D5461" s="36">
        <v>5.26</v>
      </c>
    </row>
    <row r="5462" spans="1:4" ht="14.25" customHeight="1">
      <c r="A5462" s="36">
        <v>5501878</v>
      </c>
      <c r="B5462" s="17" t="s">
        <v>5525</v>
      </c>
      <c r="C5462" s="36" t="s">
        <v>249</v>
      </c>
      <c r="D5462" s="36">
        <v>10.9</v>
      </c>
    </row>
    <row r="5463" spans="1:4" ht="14.25" customHeight="1">
      <c r="A5463" s="36">
        <v>5502112</v>
      </c>
      <c r="B5463" s="17" t="s">
        <v>5526</v>
      </c>
      <c r="C5463" s="36" t="s">
        <v>249</v>
      </c>
      <c r="D5463" s="36">
        <v>7.51</v>
      </c>
    </row>
    <row r="5464" spans="1:4" ht="14.25" customHeight="1">
      <c r="A5464" s="36">
        <v>5501904</v>
      </c>
      <c r="B5464" s="17" t="s">
        <v>5527</v>
      </c>
      <c r="C5464" s="36" t="s">
        <v>249</v>
      </c>
      <c r="D5464" s="36">
        <v>9.85</v>
      </c>
    </row>
    <row r="5465" spans="1:4" ht="14.25" customHeight="1">
      <c r="A5465" s="36">
        <v>5502138</v>
      </c>
      <c r="B5465" s="17" t="s">
        <v>5528</v>
      </c>
      <c r="C5465" s="36" t="s">
        <v>249</v>
      </c>
      <c r="D5465" s="36">
        <v>6.48</v>
      </c>
    </row>
    <row r="5466" spans="1:4" ht="14.25" customHeight="1">
      <c r="A5466" s="36">
        <v>5501930</v>
      </c>
      <c r="B5466" s="17" t="s">
        <v>5529</v>
      </c>
      <c r="C5466" s="36" t="s">
        <v>249</v>
      </c>
      <c r="D5466" s="36">
        <v>9.64</v>
      </c>
    </row>
    <row r="5467" spans="1:4" ht="14.25" customHeight="1">
      <c r="A5467" s="36">
        <v>5502164</v>
      </c>
      <c r="B5467" s="17" t="s">
        <v>5530</v>
      </c>
      <c r="C5467" s="36" t="s">
        <v>249</v>
      </c>
      <c r="D5467" s="36">
        <v>6.25</v>
      </c>
    </row>
    <row r="5468" spans="1:4" ht="14.25" customHeight="1">
      <c r="A5468" s="36">
        <v>5501879</v>
      </c>
      <c r="B5468" s="17" t="s">
        <v>5531</v>
      </c>
      <c r="C5468" s="36" t="s">
        <v>249</v>
      </c>
      <c r="D5468" s="36">
        <v>11.22</v>
      </c>
    </row>
    <row r="5469" spans="1:4" ht="14.25" customHeight="1">
      <c r="A5469" s="36">
        <v>5502113</v>
      </c>
      <c r="B5469" s="17" t="s">
        <v>5532</v>
      </c>
      <c r="C5469" s="36" t="s">
        <v>249</v>
      </c>
      <c r="D5469" s="36">
        <v>7.8</v>
      </c>
    </row>
    <row r="5470" spans="1:4" ht="14.25" customHeight="1">
      <c r="A5470" s="36">
        <v>5501905</v>
      </c>
      <c r="B5470" s="17" t="s">
        <v>5533</v>
      </c>
      <c r="C5470" s="36" t="s">
        <v>249</v>
      </c>
      <c r="D5470" s="36">
        <v>10.07</v>
      </c>
    </row>
    <row r="5471" spans="1:4" ht="14.25" customHeight="1">
      <c r="A5471" s="36">
        <v>5502139</v>
      </c>
      <c r="B5471" s="17" t="s">
        <v>5534</v>
      </c>
      <c r="C5471" s="36" t="s">
        <v>249</v>
      </c>
      <c r="D5471" s="36">
        <v>6.67</v>
      </c>
    </row>
    <row r="5472" spans="1:4" ht="14.25" customHeight="1">
      <c r="A5472" s="36">
        <v>5501931</v>
      </c>
      <c r="B5472" s="17" t="s">
        <v>5535</v>
      </c>
      <c r="C5472" s="36" t="s">
        <v>249</v>
      </c>
      <c r="D5472" s="36">
        <v>9.82</v>
      </c>
    </row>
    <row r="5473" spans="1:4" ht="14.25" customHeight="1">
      <c r="A5473" s="36">
        <v>5502165</v>
      </c>
      <c r="B5473" s="17" t="s">
        <v>5536</v>
      </c>
      <c r="C5473" s="36" t="s">
        <v>249</v>
      </c>
      <c r="D5473" s="36">
        <v>6.41</v>
      </c>
    </row>
    <row r="5474" spans="1:4" ht="14.25" customHeight="1">
      <c r="A5474" s="36">
        <v>5502825</v>
      </c>
      <c r="B5474" s="17" t="s">
        <v>5537</v>
      </c>
      <c r="C5474" s="36" t="s">
        <v>249</v>
      </c>
      <c r="D5474" s="36">
        <v>15.68</v>
      </c>
    </row>
    <row r="5475" spans="1:4" ht="14.25" customHeight="1">
      <c r="A5475" s="36">
        <v>5502834</v>
      </c>
      <c r="B5475" s="17" t="s">
        <v>5538</v>
      </c>
      <c r="C5475" s="36" t="s">
        <v>249</v>
      </c>
      <c r="D5475" s="36">
        <v>11.99</v>
      </c>
    </row>
    <row r="5476" spans="1:4" ht="14.25" customHeight="1">
      <c r="A5476" s="36">
        <v>5502826</v>
      </c>
      <c r="B5476" s="17" t="s">
        <v>5539</v>
      </c>
      <c r="C5476" s="36" t="s">
        <v>249</v>
      </c>
      <c r="D5476" s="36">
        <v>12.71</v>
      </c>
    </row>
    <row r="5477" spans="1:4" ht="14.25" customHeight="1">
      <c r="A5477" s="36">
        <v>5502835</v>
      </c>
      <c r="B5477" s="17" t="s">
        <v>5540</v>
      </c>
      <c r="C5477" s="36" t="s">
        <v>249</v>
      </c>
      <c r="D5477" s="36">
        <v>9.39</v>
      </c>
    </row>
    <row r="5478" spans="1:4" ht="14.25" customHeight="1">
      <c r="A5478" s="36">
        <v>5502827</v>
      </c>
      <c r="B5478" s="17" t="s">
        <v>5541</v>
      </c>
      <c r="C5478" s="36" t="s">
        <v>249</v>
      </c>
      <c r="D5478" s="36">
        <v>12.11</v>
      </c>
    </row>
    <row r="5479" spans="1:4" ht="14.25" customHeight="1">
      <c r="A5479" s="36">
        <v>5502836</v>
      </c>
      <c r="B5479" s="17" t="s">
        <v>5542</v>
      </c>
      <c r="C5479" s="36" t="s">
        <v>249</v>
      </c>
      <c r="D5479" s="36">
        <v>8.76</v>
      </c>
    </row>
    <row r="5480" spans="1:4" ht="14.25" customHeight="1">
      <c r="A5480" s="36">
        <v>5502356</v>
      </c>
      <c r="B5480" s="17" t="s">
        <v>5543</v>
      </c>
      <c r="C5480" s="36" t="s">
        <v>249</v>
      </c>
      <c r="D5480" s="36">
        <v>18.22</v>
      </c>
    </row>
    <row r="5481" spans="1:4" ht="14.25" customHeight="1">
      <c r="A5481" s="36">
        <v>5502590</v>
      </c>
      <c r="B5481" s="17" t="s">
        <v>5544</v>
      </c>
      <c r="C5481" s="36" t="s">
        <v>249</v>
      </c>
      <c r="D5481" s="36">
        <v>10.99</v>
      </c>
    </row>
    <row r="5482" spans="1:4" ht="14.25" customHeight="1">
      <c r="A5482" s="36">
        <v>5502382</v>
      </c>
      <c r="B5482" s="17" t="s">
        <v>5545</v>
      </c>
      <c r="C5482" s="36" t="s">
        <v>249</v>
      </c>
      <c r="D5482" s="36">
        <v>16.79</v>
      </c>
    </row>
    <row r="5483" spans="1:4" ht="14.25" customHeight="1">
      <c r="A5483" s="36">
        <v>5502616</v>
      </c>
      <c r="B5483" s="17" t="s">
        <v>5546</v>
      </c>
      <c r="C5483" s="36" t="s">
        <v>249</v>
      </c>
      <c r="D5483" s="36">
        <v>9.42</v>
      </c>
    </row>
    <row r="5484" spans="1:4" ht="14.25" customHeight="1">
      <c r="A5484" s="36">
        <v>5502408</v>
      </c>
      <c r="B5484" s="17" t="s">
        <v>5547</v>
      </c>
      <c r="C5484" s="36" t="s">
        <v>249</v>
      </c>
      <c r="D5484" s="36">
        <v>16.489999999999998</v>
      </c>
    </row>
    <row r="5485" spans="1:4" ht="14.25" customHeight="1">
      <c r="A5485" s="36">
        <v>5502642</v>
      </c>
      <c r="B5485" s="17" t="s">
        <v>5548</v>
      </c>
      <c r="C5485" s="36" t="s">
        <v>249</v>
      </c>
      <c r="D5485" s="36">
        <v>9.08</v>
      </c>
    </row>
    <row r="5486" spans="1:4" ht="14.25" customHeight="1">
      <c r="A5486" s="36">
        <v>5502357</v>
      </c>
      <c r="B5486" s="17" t="s">
        <v>5549</v>
      </c>
      <c r="C5486" s="36" t="s">
        <v>249</v>
      </c>
      <c r="D5486" s="36">
        <v>18.53</v>
      </c>
    </row>
    <row r="5487" spans="1:4" ht="14.25" customHeight="1">
      <c r="A5487" s="36">
        <v>5502591</v>
      </c>
      <c r="B5487" s="17" t="s">
        <v>5550</v>
      </c>
      <c r="C5487" s="36" t="s">
        <v>249</v>
      </c>
      <c r="D5487" s="36">
        <v>11.32</v>
      </c>
    </row>
    <row r="5488" spans="1:4" ht="14.25" customHeight="1">
      <c r="A5488" s="36">
        <v>5502383</v>
      </c>
      <c r="B5488" s="17" t="s">
        <v>5551</v>
      </c>
      <c r="C5488" s="36" t="s">
        <v>249</v>
      </c>
      <c r="D5488" s="36">
        <v>16.989999999999998</v>
      </c>
    </row>
    <row r="5489" spans="1:4" ht="14.25" customHeight="1">
      <c r="A5489" s="36">
        <v>5502617</v>
      </c>
      <c r="B5489" s="17" t="s">
        <v>5552</v>
      </c>
      <c r="C5489" s="36" t="s">
        <v>249</v>
      </c>
      <c r="D5489" s="36">
        <v>9.57</v>
      </c>
    </row>
    <row r="5490" spans="1:4" ht="14.25" customHeight="1">
      <c r="A5490" s="36">
        <v>5502409</v>
      </c>
      <c r="B5490" s="17" t="s">
        <v>5553</v>
      </c>
      <c r="C5490" s="36" t="s">
        <v>249</v>
      </c>
      <c r="D5490" s="36">
        <v>16.64</v>
      </c>
    </row>
    <row r="5491" spans="1:4" ht="14.25" customHeight="1">
      <c r="A5491" s="36">
        <v>5502643</v>
      </c>
      <c r="B5491" s="17" t="s">
        <v>5554</v>
      </c>
      <c r="C5491" s="36" t="s">
        <v>249</v>
      </c>
      <c r="D5491" s="36">
        <v>9.27</v>
      </c>
    </row>
    <row r="5492" spans="1:4" ht="14.25" customHeight="1">
      <c r="A5492" s="36">
        <v>5502358</v>
      </c>
      <c r="B5492" s="17" t="s">
        <v>5555</v>
      </c>
      <c r="C5492" s="36" t="s">
        <v>249</v>
      </c>
      <c r="D5492" s="36">
        <v>18.84</v>
      </c>
    </row>
    <row r="5493" spans="1:4" ht="14.25" customHeight="1">
      <c r="A5493" s="36">
        <v>5502592</v>
      </c>
      <c r="B5493" s="17" t="s">
        <v>5556</v>
      </c>
      <c r="C5493" s="36" t="s">
        <v>249</v>
      </c>
      <c r="D5493" s="36">
        <v>11.59</v>
      </c>
    </row>
    <row r="5494" spans="1:4" ht="14.25" customHeight="1">
      <c r="A5494" s="36">
        <v>5502384</v>
      </c>
      <c r="B5494" s="17" t="s">
        <v>5557</v>
      </c>
      <c r="C5494" s="36" t="s">
        <v>249</v>
      </c>
      <c r="D5494" s="36">
        <v>17.18</v>
      </c>
    </row>
    <row r="5495" spans="1:4" ht="14.25" customHeight="1">
      <c r="A5495" s="36">
        <v>5502618</v>
      </c>
      <c r="B5495" s="17" t="s">
        <v>5558</v>
      </c>
      <c r="C5495" s="36" t="s">
        <v>249</v>
      </c>
      <c r="D5495" s="36">
        <v>10.46</v>
      </c>
    </row>
    <row r="5496" spans="1:4" ht="14.25" customHeight="1">
      <c r="A5496" s="36">
        <v>5502410</v>
      </c>
      <c r="B5496" s="17" t="s">
        <v>5559</v>
      </c>
      <c r="C5496" s="36" t="s">
        <v>249</v>
      </c>
      <c r="D5496" s="36">
        <v>16.79</v>
      </c>
    </row>
    <row r="5497" spans="1:4" ht="14.25" customHeight="1">
      <c r="A5497" s="36">
        <v>5502644</v>
      </c>
      <c r="B5497" s="17" t="s">
        <v>5560</v>
      </c>
      <c r="C5497" s="36" t="s">
        <v>249</v>
      </c>
      <c r="D5497" s="36">
        <v>9.42</v>
      </c>
    </row>
    <row r="5498" spans="1:4" ht="14.25" customHeight="1">
      <c r="A5498" s="36">
        <v>5502359</v>
      </c>
      <c r="B5498" s="17" t="s">
        <v>5561</v>
      </c>
      <c r="C5498" s="36" t="s">
        <v>249</v>
      </c>
      <c r="D5498" s="36">
        <v>19.14</v>
      </c>
    </row>
    <row r="5499" spans="1:4" ht="14.25" customHeight="1">
      <c r="A5499" s="36">
        <v>5502593</v>
      </c>
      <c r="B5499" s="17" t="s">
        <v>5562</v>
      </c>
      <c r="C5499" s="36" t="s">
        <v>249</v>
      </c>
      <c r="D5499" s="36">
        <v>11.92</v>
      </c>
    </row>
    <row r="5500" spans="1:4" ht="14.25" customHeight="1">
      <c r="A5500" s="36">
        <v>5502385</v>
      </c>
      <c r="B5500" s="17" t="s">
        <v>5563</v>
      </c>
      <c r="C5500" s="36" t="s">
        <v>249</v>
      </c>
      <c r="D5500" s="36">
        <v>17.38</v>
      </c>
    </row>
    <row r="5501" spans="1:4" ht="14.25" customHeight="1">
      <c r="A5501" s="36">
        <v>5502619</v>
      </c>
      <c r="B5501" s="17" t="s">
        <v>5564</v>
      </c>
      <c r="C5501" s="36" t="s">
        <v>249</v>
      </c>
      <c r="D5501" s="36">
        <v>10.66</v>
      </c>
    </row>
    <row r="5502" spans="1:4" ht="14.25" customHeight="1">
      <c r="A5502" s="36">
        <v>5502411</v>
      </c>
      <c r="B5502" s="17" t="s">
        <v>5565</v>
      </c>
      <c r="C5502" s="36" t="s">
        <v>249</v>
      </c>
      <c r="D5502" s="36">
        <v>16.940000000000001</v>
      </c>
    </row>
    <row r="5503" spans="1:4" ht="14.25" customHeight="1">
      <c r="A5503" s="36">
        <v>5502645</v>
      </c>
      <c r="B5503" s="17" t="s">
        <v>5566</v>
      </c>
      <c r="C5503" s="36" t="s">
        <v>249</v>
      </c>
      <c r="D5503" s="36">
        <v>9.57</v>
      </c>
    </row>
    <row r="5504" spans="1:4" ht="14.25" customHeight="1">
      <c r="A5504" s="36">
        <v>5502360</v>
      </c>
      <c r="B5504" s="17" t="s">
        <v>5567</v>
      </c>
      <c r="C5504" s="36" t="s">
        <v>249</v>
      </c>
      <c r="D5504" s="36">
        <v>19.899999999999999</v>
      </c>
    </row>
    <row r="5505" spans="1:4" ht="14.25" customHeight="1">
      <c r="A5505" s="36">
        <v>5502594</v>
      </c>
      <c r="B5505" s="17" t="s">
        <v>5568</v>
      </c>
      <c r="C5505" s="36" t="s">
        <v>249</v>
      </c>
      <c r="D5505" s="36">
        <v>12.88</v>
      </c>
    </row>
    <row r="5506" spans="1:4" ht="14.25" customHeight="1">
      <c r="A5506" s="36">
        <v>5502386</v>
      </c>
      <c r="B5506" s="17" t="s">
        <v>5569</v>
      </c>
      <c r="C5506" s="36" t="s">
        <v>249</v>
      </c>
      <c r="D5506" s="36">
        <v>18.03</v>
      </c>
    </row>
    <row r="5507" spans="1:4" ht="14.25" customHeight="1">
      <c r="A5507" s="36">
        <v>5502620</v>
      </c>
      <c r="B5507" s="17" t="s">
        <v>5570</v>
      </c>
      <c r="C5507" s="36" t="s">
        <v>249</v>
      </c>
      <c r="D5507" s="36">
        <v>10.79</v>
      </c>
    </row>
    <row r="5508" spans="1:4" ht="14.25" customHeight="1">
      <c r="A5508" s="36">
        <v>5502412</v>
      </c>
      <c r="B5508" s="17" t="s">
        <v>5571</v>
      </c>
      <c r="C5508" s="36" t="s">
        <v>249</v>
      </c>
      <c r="D5508" s="36">
        <v>17.079999999999998</v>
      </c>
    </row>
    <row r="5509" spans="1:4" ht="14.25" customHeight="1">
      <c r="A5509" s="36">
        <v>5502646</v>
      </c>
      <c r="B5509" s="17" t="s">
        <v>5572</v>
      </c>
      <c r="C5509" s="36" t="s">
        <v>249</v>
      </c>
      <c r="D5509" s="36">
        <v>10.39</v>
      </c>
    </row>
    <row r="5510" spans="1:4" ht="14.25" customHeight="1">
      <c r="A5510" s="36">
        <v>5502361</v>
      </c>
      <c r="B5510" s="17" t="s">
        <v>5573</v>
      </c>
      <c r="C5510" s="36" t="s">
        <v>249</v>
      </c>
      <c r="D5510" s="36">
        <v>20.420000000000002</v>
      </c>
    </row>
    <row r="5511" spans="1:4" ht="14.25" customHeight="1">
      <c r="A5511" s="36">
        <v>5502595</v>
      </c>
      <c r="B5511" s="17" t="s">
        <v>5574</v>
      </c>
      <c r="C5511" s="36" t="s">
        <v>249</v>
      </c>
      <c r="D5511" s="36">
        <v>13.38</v>
      </c>
    </row>
    <row r="5512" spans="1:4" ht="14.25" customHeight="1">
      <c r="A5512" s="36">
        <v>5502387</v>
      </c>
      <c r="B5512" s="17" t="s">
        <v>5575</v>
      </c>
      <c r="C5512" s="36" t="s">
        <v>249</v>
      </c>
      <c r="D5512" s="36">
        <v>18.399999999999999</v>
      </c>
    </row>
    <row r="5513" spans="1:4" ht="14.25" customHeight="1">
      <c r="A5513" s="36">
        <v>5502621</v>
      </c>
      <c r="B5513" s="17" t="s">
        <v>5576</v>
      </c>
      <c r="C5513" s="36" t="s">
        <v>249</v>
      </c>
      <c r="D5513" s="36">
        <v>11.19</v>
      </c>
    </row>
    <row r="5514" spans="1:4" ht="14.25" customHeight="1">
      <c r="A5514" s="36">
        <v>5502413</v>
      </c>
      <c r="B5514" s="17" t="s">
        <v>5577</v>
      </c>
      <c r="C5514" s="36" t="s">
        <v>249</v>
      </c>
      <c r="D5514" s="36">
        <v>17.38</v>
      </c>
    </row>
    <row r="5515" spans="1:4" ht="14.25" customHeight="1">
      <c r="A5515" s="36">
        <v>5502647</v>
      </c>
      <c r="B5515" s="17" t="s">
        <v>5578</v>
      </c>
      <c r="C5515" s="36" t="s">
        <v>249</v>
      </c>
      <c r="D5515" s="36">
        <v>10.66</v>
      </c>
    </row>
    <row r="5516" spans="1:4" ht="14.25" customHeight="1">
      <c r="A5516" s="36">
        <v>5502362</v>
      </c>
      <c r="B5516" s="17" t="s">
        <v>5579</v>
      </c>
      <c r="C5516" s="36" t="s">
        <v>249</v>
      </c>
      <c r="D5516" s="36">
        <v>21.8</v>
      </c>
    </row>
    <row r="5517" spans="1:4" ht="14.25" customHeight="1">
      <c r="A5517" s="36">
        <v>5502596</v>
      </c>
      <c r="B5517" s="17" t="s">
        <v>5580</v>
      </c>
      <c r="C5517" s="36" t="s">
        <v>249</v>
      </c>
      <c r="D5517" s="36">
        <v>14.21</v>
      </c>
    </row>
    <row r="5518" spans="1:4" ht="14.25" customHeight="1">
      <c r="A5518" s="36">
        <v>5502388</v>
      </c>
      <c r="B5518" s="17" t="s">
        <v>5581</v>
      </c>
      <c r="C5518" s="36" t="s">
        <v>249</v>
      </c>
      <c r="D5518" s="36">
        <v>18.899999999999999</v>
      </c>
    </row>
    <row r="5519" spans="1:4" ht="14.25" customHeight="1">
      <c r="A5519" s="36">
        <v>5502622</v>
      </c>
      <c r="B5519" s="17" t="s">
        <v>5582</v>
      </c>
      <c r="C5519" s="36" t="s">
        <v>249</v>
      </c>
      <c r="D5519" s="36">
        <v>11.72</v>
      </c>
    </row>
    <row r="5520" spans="1:4" ht="14.25" customHeight="1">
      <c r="A5520" s="36">
        <v>5502414</v>
      </c>
      <c r="B5520" s="17" t="s">
        <v>5583</v>
      </c>
      <c r="C5520" s="36" t="s">
        <v>249</v>
      </c>
      <c r="D5520" s="36">
        <v>18.34</v>
      </c>
    </row>
    <row r="5521" spans="1:4" ht="14.25" customHeight="1">
      <c r="A5521" s="36">
        <v>5502648</v>
      </c>
      <c r="B5521" s="17" t="s">
        <v>5584</v>
      </c>
      <c r="C5521" s="36" t="s">
        <v>249</v>
      </c>
      <c r="D5521" s="36">
        <v>11.12</v>
      </c>
    </row>
    <row r="5522" spans="1:4" ht="14.25" customHeight="1">
      <c r="A5522" s="36">
        <v>5502352</v>
      </c>
      <c r="B5522" s="17" t="s">
        <v>5585</v>
      </c>
      <c r="C5522" s="36" t="s">
        <v>249</v>
      </c>
      <c r="D5522" s="36">
        <v>16.34</v>
      </c>
    </row>
    <row r="5523" spans="1:4" ht="14.25" customHeight="1">
      <c r="A5523" s="36">
        <v>5502586</v>
      </c>
      <c r="B5523" s="17" t="s">
        <v>5586</v>
      </c>
      <c r="C5523" s="36" t="s">
        <v>249</v>
      </c>
      <c r="D5523" s="36">
        <v>8.98</v>
      </c>
    </row>
    <row r="5524" spans="1:4" ht="14.25" customHeight="1">
      <c r="A5524" s="36">
        <v>5502378</v>
      </c>
      <c r="B5524" s="17" t="s">
        <v>5587</v>
      </c>
      <c r="C5524" s="36" t="s">
        <v>249</v>
      </c>
      <c r="D5524" s="36">
        <v>15.38</v>
      </c>
    </row>
    <row r="5525" spans="1:4" ht="14.25" customHeight="1">
      <c r="A5525" s="36">
        <v>5502612</v>
      </c>
      <c r="B5525" s="17" t="s">
        <v>5588</v>
      </c>
      <c r="C5525" s="36" t="s">
        <v>249</v>
      </c>
      <c r="D5525" s="36">
        <v>8.48</v>
      </c>
    </row>
    <row r="5526" spans="1:4" ht="14.25" customHeight="1">
      <c r="A5526" s="36">
        <v>5502404</v>
      </c>
      <c r="B5526" s="17" t="s">
        <v>5589</v>
      </c>
      <c r="C5526" s="36" t="s">
        <v>249</v>
      </c>
      <c r="D5526" s="36">
        <v>15.23</v>
      </c>
    </row>
    <row r="5527" spans="1:4" ht="14.25" customHeight="1">
      <c r="A5527" s="36">
        <v>5502638</v>
      </c>
      <c r="B5527" s="17" t="s">
        <v>5590</v>
      </c>
      <c r="C5527" s="36" t="s">
        <v>249</v>
      </c>
      <c r="D5527" s="36">
        <v>8.33</v>
      </c>
    </row>
    <row r="5528" spans="1:4" ht="14.25" customHeight="1">
      <c r="A5528" s="36">
        <v>5502353</v>
      </c>
      <c r="B5528" s="17" t="s">
        <v>5591</v>
      </c>
      <c r="C5528" s="36" t="s">
        <v>249</v>
      </c>
      <c r="D5528" s="36">
        <v>16.739999999999998</v>
      </c>
    </row>
    <row r="5529" spans="1:4" ht="14.25" customHeight="1">
      <c r="A5529" s="36">
        <v>5502587</v>
      </c>
      <c r="B5529" s="17" t="s">
        <v>5592</v>
      </c>
      <c r="C5529" s="36" t="s">
        <v>249</v>
      </c>
      <c r="D5529" s="36">
        <v>9.3699999999999992</v>
      </c>
    </row>
    <row r="5530" spans="1:4" ht="14.25" customHeight="1">
      <c r="A5530" s="36">
        <v>5502379</v>
      </c>
      <c r="B5530" s="17" t="s">
        <v>5593</v>
      </c>
      <c r="C5530" s="36" t="s">
        <v>249</v>
      </c>
      <c r="D5530" s="36">
        <v>15.68</v>
      </c>
    </row>
    <row r="5531" spans="1:4" ht="14.25" customHeight="1">
      <c r="A5531" s="36">
        <v>5502613</v>
      </c>
      <c r="B5531" s="17" t="s">
        <v>5594</v>
      </c>
      <c r="C5531" s="36" t="s">
        <v>249</v>
      </c>
      <c r="D5531" s="36">
        <v>8.7799999999999994</v>
      </c>
    </row>
    <row r="5532" spans="1:4" ht="14.25" customHeight="1">
      <c r="A5532" s="36">
        <v>5502405</v>
      </c>
      <c r="B5532" s="17" t="s">
        <v>5595</v>
      </c>
      <c r="C5532" s="36" t="s">
        <v>249</v>
      </c>
      <c r="D5532" s="36">
        <v>15.46</v>
      </c>
    </row>
    <row r="5533" spans="1:4" ht="14.25" customHeight="1">
      <c r="A5533" s="36">
        <v>5502639</v>
      </c>
      <c r="B5533" s="17" t="s">
        <v>5596</v>
      </c>
      <c r="C5533" s="36" t="s">
        <v>249</v>
      </c>
      <c r="D5533" s="36">
        <v>8.58</v>
      </c>
    </row>
    <row r="5534" spans="1:4" ht="14.25" customHeight="1">
      <c r="A5534" s="36">
        <v>5502351</v>
      </c>
      <c r="B5534" s="17" t="s">
        <v>5597</v>
      </c>
      <c r="C5534" s="36" t="s">
        <v>249</v>
      </c>
      <c r="D5534" s="36">
        <v>15.38</v>
      </c>
    </row>
    <row r="5535" spans="1:4" ht="14.25" customHeight="1">
      <c r="A5535" s="36">
        <v>5502585</v>
      </c>
      <c r="B5535" s="17" t="s">
        <v>5598</v>
      </c>
      <c r="C5535" s="36" t="s">
        <v>249</v>
      </c>
      <c r="D5535" s="36">
        <v>8.48</v>
      </c>
    </row>
    <row r="5536" spans="1:4" ht="14.25" customHeight="1">
      <c r="A5536" s="36">
        <v>5502377</v>
      </c>
      <c r="B5536" s="17" t="s">
        <v>5599</v>
      </c>
      <c r="C5536" s="36" t="s">
        <v>249</v>
      </c>
      <c r="D5536" s="36">
        <v>15.09</v>
      </c>
    </row>
    <row r="5537" spans="1:4" ht="14.25" customHeight="1">
      <c r="A5537" s="36">
        <v>5502611</v>
      </c>
      <c r="B5537" s="17" t="s">
        <v>5600</v>
      </c>
      <c r="C5537" s="36" t="s">
        <v>249</v>
      </c>
      <c r="D5537" s="36">
        <v>8.18</v>
      </c>
    </row>
    <row r="5538" spans="1:4" ht="14.25" customHeight="1">
      <c r="A5538" s="36">
        <v>5502403</v>
      </c>
      <c r="B5538" s="17" t="s">
        <v>5601</v>
      </c>
      <c r="C5538" s="36" t="s">
        <v>249</v>
      </c>
      <c r="D5538" s="36">
        <v>14.97</v>
      </c>
    </row>
    <row r="5539" spans="1:4" ht="14.25" customHeight="1">
      <c r="A5539" s="36">
        <v>5502637</v>
      </c>
      <c r="B5539" s="17" t="s">
        <v>5602</v>
      </c>
      <c r="C5539" s="36" t="s">
        <v>249</v>
      </c>
      <c r="D5539" s="36">
        <v>8.08</v>
      </c>
    </row>
    <row r="5540" spans="1:4" ht="14.25" customHeight="1">
      <c r="A5540" s="36">
        <v>5502187</v>
      </c>
      <c r="B5540" s="17" t="s">
        <v>5603</v>
      </c>
      <c r="C5540" s="36" t="s">
        <v>249</v>
      </c>
      <c r="D5540" s="36">
        <v>7.44</v>
      </c>
    </row>
    <row r="5541" spans="1:4" ht="14.25" customHeight="1">
      <c r="A5541" s="36">
        <v>5502354</v>
      </c>
      <c r="B5541" s="17" t="s">
        <v>5604</v>
      </c>
      <c r="C5541" s="36" t="s">
        <v>249</v>
      </c>
      <c r="D5541" s="36">
        <v>17.13</v>
      </c>
    </row>
    <row r="5542" spans="1:4" ht="14.25" customHeight="1">
      <c r="A5542" s="36">
        <v>5502588</v>
      </c>
      <c r="B5542" s="17" t="s">
        <v>5605</v>
      </c>
      <c r="C5542" s="36" t="s">
        <v>249</v>
      </c>
      <c r="D5542" s="36">
        <v>10.39</v>
      </c>
    </row>
    <row r="5543" spans="1:4" ht="14.25" customHeight="1">
      <c r="A5543" s="36">
        <v>5502380</v>
      </c>
      <c r="B5543" s="17" t="s">
        <v>5606</v>
      </c>
      <c r="C5543" s="36" t="s">
        <v>249</v>
      </c>
      <c r="D5543" s="36">
        <v>16.39</v>
      </c>
    </row>
    <row r="5544" spans="1:4" ht="14.25" customHeight="1">
      <c r="A5544" s="36">
        <v>5502614</v>
      </c>
      <c r="B5544" s="17" t="s">
        <v>5607</v>
      </c>
      <c r="C5544" s="36" t="s">
        <v>249</v>
      </c>
      <c r="D5544" s="36">
        <v>8.98</v>
      </c>
    </row>
    <row r="5545" spans="1:4" ht="14.25" customHeight="1">
      <c r="A5545" s="36">
        <v>5502406</v>
      </c>
      <c r="B5545" s="17" t="s">
        <v>5608</v>
      </c>
      <c r="C5545" s="36" t="s">
        <v>249</v>
      </c>
      <c r="D5545" s="36">
        <v>15.64</v>
      </c>
    </row>
    <row r="5546" spans="1:4" ht="14.25" customHeight="1">
      <c r="A5546" s="36">
        <v>5502640</v>
      </c>
      <c r="B5546" s="17" t="s">
        <v>5609</v>
      </c>
      <c r="C5546" s="36" t="s">
        <v>249</v>
      </c>
      <c r="D5546" s="36">
        <v>8.7799999999999994</v>
      </c>
    </row>
    <row r="5547" spans="1:4" ht="14.25" customHeight="1">
      <c r="A5547" s="36">
        <v>5502355</v>
      </c>
      <c r="B5547" s="17" t="s">
        <v>5610</v>
      </c>
      <c r="C5547" s="36" t="s">
        <v>249</v>
      </c>
      <c r="D5547" s="36">
        <v>17.43</v>
      </c>
    </row>
    <row r="5548" spans="1:4" ht="14.25" customHeight="1">
      <c r="A5548" s="36">
        <v>5502589</v>
      </c>
      <c r="B5548" s="17" t="s">
        <v>5611</v>
      </c>
      <c r="C5548" s="36" t="s">
        <v>249</v>
      </c>
      <c r="D5548" s="36">
        <v>10.72</v>
      </c>
    </row>
    <row r="5549" spans="1:4" ht="14.25" customHeight="1">
      <c r="A5549" s="36">
        <v>5502381</v>
      </c>
      <c r="B5549" s="17" t="s">
        <v>5612</v>
      </c>
      <c r="C5549" s="36" t="s">
        <v>249</v>
      </c>
      <c r="D5549" s="36">
        <v>16.59</v>
      </c>
    </row>
    <row r="5550" spans="1:4" ht="14.25" customHeight="1">
      <c r="A5550" s="36">
        <v>5502615</v>
      </c>
      <c r="B5550" s="17" t="s">
        <v>5613</v>
      </c>
      <c r="C5550" s="36" t="s">
        <v>249</v>
      </c>
      <c r="D5550" s="36">
        <v>9.2200000000000006</v>
      </c>
    </row>
    <row r="5551" spans="1:4" ht="14.25" customHeight="1">
      <c r="A5551" s="36">
        <v>5502407</v>
      </c>
      <c r="B5551" s="17" t="s">
        <v>5614</v>
      </c>
      <c r="C5551" s="36" t="s">
        <v>249</v>
      </c>
      <c r="D5551" s="36">
        <v>16.3</v>
      </c>
    </row>
    <row r="5552" spans="1:4" ht="14.25" customHeight="1">
      <c r="A5552" s="36">
        <v>5502641</v>
      </c>
      <c r="B5552" s="17" t="s">
        <v>5615</v>
      </c>
      <c r="C5552" s="36" t="s">
        <v>249</v>
      </c>
      <c r="D5552" s="36">
        <v>8.93</v>
      </c>
    </row>
    <row r="5553" spans="1:4" ht="14.25" customHeight="1">
      <c r="A5553" s="36">
        <v>5502880</v>
      </c>
      <c r="B5553" s="17" t="s">
        <v>5616</v>
      </c>
      <c r="C5553" s="36" t="s">
        <v>249</v>
      </c>
      <c r="D5553" s="36">
        <v>15.31</v>
      </c>
    </row>
    <row r="5554" spans="1:4" ht="14.25" customHeight="1">
      <c r="A5554" s="36">
        <v>5502857</v>
      </c>
      <c r="B5554" s="17" t="s">
        <v>5617</v>
      </c>
      <c r="C5554" s="36" t="s">
        <v>249</v>
      </c>
      <c r="D5554" s="36">
        <v>22.23</v>
      </c>
    </row>
    <row r="5555" spans="1:4" ht="14.25" customHeight="1">
      <c r="A5555" s="36">
        <v>5502881</v>
      </c>
      <c r="B5555" s="17" t="s">
        <v>5618</v>
      </c>
      <c r="C5555" s="36" t="s">
        <v>249</v>
      </c>
      <c r="D5555" s="36">
        <v>11.98</v>
      </c>
    </row>
    <row r="5556" spans="1:4" ht="14.25" customHeight="1">
      <c r="A5556" s="36">
        <v>5502859</v>
      </c>
      <c r="B5556" s="17" t="s">
        <v>5619</v>
      </c>
      <c r="C5556" s="36" t="s">
        <v>249</v>
      </c>
      <c r="D5556" s="36">
        <v>18.53</v>
      </c>
    </row>
    <row r="5557" spans="1:4" ht="14.25" customHeight="1">
      <c r="A5557" s="36">
        <v>5502882</v>
      </c>
      <c r="B5557" s="17" t="s">
        <v>5620</v>
      </c>
      <c r="C5557" s="36" t="s">
        <v>249</v>
      </c>
      <c r="D5557" s="36">
        <v>11.32</v>
      </c>
    </row>
    <row r="5558" spans="1:4" ht="14.25" customHeight="1">
      <c r="A5558" s="36">
        <v>5502858</v>
      </c>
      <c r="B5558" s="17" t="s">
        <v>5621</v>
      </c>
      <c r="C5558" s="36" t="s">
        <v>249</v>
      </c>
      <c r="D5558" s="36">
        <v>19.68</v>
      </c>
    </row>
    <row r="5559" spans="1:4" ht="14.25" customHeight="1">
      <c r="A5559" s="36">
        <v>5502747</v>
      </c>
      <c r="B5559" s="17" t="s">
        <v>5622</v>
      </c>
      <c r="C5559" s="36" t="s">
        <v>249</v>
      </c>
      <c r="D5559" s="36">
        <v>44.14</v>
      </c>
    </row>
    <row r="5560" spans="1:4" ht="14.25" customHeight="1">
      <c r="A5560" s="36">
        <v>5502773</v>
      </c>
      <c r="B5560" s="17" t="s">
        <v>5623</v>
      </c>
      <c r="C5560" s="36" t="s">
        <v>249</v>
      </c>
      <c r="D5560" s="36">
        <v>42.47</v>
      </c>
    </row>
    <row r="5561" spans="1:4" ht="14.25" customHeight="1">
      <c r="A5561" s="36">
        <v>5502799</v>
      </c>
      <c r="B5561" s="17" t="s">
        <v>5624</v>
      </c>
      <c r="C5561" s="36" t="s">
        <v>249</v>
      </c>
      <c r="D5561" s="36">
        <v>41.95</v>
      </c>
    </row>
    <row r="5562" spans="1:4" ht="14.25" customHeight="1">
      <c r="A5562" s="36">
        <v>5502748</v>
      </c>
      <c r="B5562" s="17" t="s">
        <v>5625</v>
      </c>
      <c r="C5562" s="36" t="s">
        <v>249</v>
      </c>
      <c r="D5562" s="36">
        <v>44.66</v>
      </c>
    </row>
    <row r="5563" spans="1:4" ht="14.25" customHeight="1">
      <c r="A5563" s="36">
        <v>5502774</v>
      </c>
      <c r="B5563" s="17" t="s">
        <v>5626</v>
      </c>
      <c r="C5563" s="36" t="s">
        <v>249</v>
      </c>
      <c r="D5563" s="36">
        <v>42.78</v>
      </c>
    </row>
    <row r="5564" spans="1:4" ht="14.25" customHeight="1">
      <c r="A5564" s="36">
        <v>5502800</v>
      </c>
      <c r="B5564" s="17" t="s">
        <v>5627</v>
      </c>
      <c r="C5564" s="36" t="s">
        <v>249</v>
      </c>
      <c r="D5564" s="36">
        <v>42.26</v>
      </c>
    </row>
    <row r="5565" spans="1:4" ht="14.25" customHeight="1">
      <c r="A5565" s="36">
        <v>5502749</v>
      </c>
      <c r="B5565" s="17" t="s">
        <v>5628</v>
      </c>
      <c r="C5565" s="36" t="s">
        <v>249</v>
      </c>
      <c r="D5565" s="36">
        <v>45.08</v>
      </c>
    </row>
    <row r="5566" spans="1:4" ht="14.25" customHeight="1">
      <c r="A5566" s="36">
        <v>5502775</v>
      </c>
      <c r="B5566" s="17" t="s">
        <v>5629</v>
      </c>
      <c r="C5566" s="36" t="s">
        <v>249</v>
      </c>
      <c r="D5566" s="36">
        <v>43.09</v>
      </c>
    </row>
    <row r="5567" spans="1:4" ht="14.25" customHeight="1">
      <c r="A5567" s="36">
        <v>5502801</v>
      </c>
      <c r="B5567" s="17" t="s">
        <v>5630</v>
      </c>
      <c r="C5567" s="36" t="s">
        <v>249</v>
      </c>
      <c r="D5567" s="36">
        <v>42.47</v>
      </c>
    </row>
    <row r="5568" spans="1:4" ht="14.25" customHeight="1">
      <c r="A5568" s="36">
        <v>5502750</v>
      </c>
      <c r="B5568" s="17" t="s">
        <v>5631</v>
      </c>
      <c r="C5568" s="36" t="s">
        <v>249</v>
      </c>
      <c r="D5568" s="36">
        <v>47.04</v>
      </c>
    </row>
    <row r="5569" spans="1:4" ht="14.25" customHeight="1">
      <c r="A5569" s="36">
        <v>5502776</v>
      </c>
      <c r="B5569" s="17" t="s">
        <v>5632</v>
      </c>
      <c r="C5569" s="36" t="s">
        <v>249</v>
      </c>
      <c r="D5569" s="36">
        <v>43.41</v>
      </c>
    </row>
    <row r="5570" spans="1:4" ht="14.25" customHeight="1">
      <c r="A5570" s="36">
        <v>5502802</v>
      </c>
      <c r="B5570" s="17" t="s">
        <v>5633</v>
      </c>
      <c r="C5570" s="36" t="s">
        <v>249</v>
      </c>
      <c r="D5570" s="36">
        <v>42.78</v>
      </c>
    </row>
    <row r="5571" spans="1:4" ht="14.25" customHeight="1">
      <c r="A5571" s="36">
        <v>5502751</v>
      </c>
      <c r="B5571" s="17" t="s">
        <v>5634</v>
      </c>
      <c r="C5571" s="36" t="s">
        <v>249</v>
      </c>
      <c r="D5571" s="36">
        <v>47.6</v>
      </c>
    </row>
    <row r="5572" spans="1:4" ht="14.25" customHeight="1">
      <c r="A5572" s="36">
        <v>5502777</v>
      </c>
      <c r="B5572" s="17" t="s">
        <v>5635</v>
      </c>
      <c r="C5572" s="36" t="s">
        <v>249</v>
      </c>
      <c r="D5572" s="36">
        <v>43.72</v>
      </c>
    </row>
    <row r="5573" spans="1:4" ht="14.25" customHeight="1">
      <c r="A5573" s="36">
        <v>5502803</v>
      </c>
      <c r="B5573" s="17" t="s">
        <v>5636</v>
      </c>
      <c r="C5573" s="36" t="s">
        <v>249</v>
      </c>
      <c r="D5573" s="36">
        <v>42.99</v>
      </c>
    </row>
    <row r="5574" spans="1:4" ht="14.25" customHeight="1">
      <c r="A5574" s="36">
        <v>5502752</v>
      </c>
      <c r="B5574" s="17" t="s">
        <v>5637</v>
      </c>
      <c r="C5574" s="36" t="s">
        <v>249</v>
      </c>
      <c r="D5574" s="36">
        <v>48.43</v>
      </c>
    </row>
    <row r="5575" spans="1:4" ht="14.25" customHeight="1">
      <c r="A5575" s="36">
        <v>5502778</v>
      </c>
      <c r="B5575" s="17" t="s">
        <v>5638</v>
      </c>
      <c r="C5575" s="36" t="s">
        <v>249</v>
      </c>
      <c r="D5575" s="36">
        <v>44.35</v>
      </c>
    </row>
    <row r="5576" spans="1:4" ht="14.25" customHeight="1">
      <c r="A5576" s="36">
        <v>5502804</v>
      </c>
      <c r="B5576" s="17" t="s">
        <v>5639</v>
      </c>
      <c r="C5576" s="36" t="s">
        <v>249</v>
      </c>
      <c r="D5576" s="36">
        <v>43.51</v>
      </c>
    </row>
    <row r="5577" spans="1:4" ht="14.25" customHeight="1">
      <c r="A5577" s="36">
        <v>5502753</v>
      </c>
      <c r="B5577" s="17" t="s">
        <v>5640</v>
      </c>
      <c r="C5577" s="36" t="s">
        <v>249</v>
      </c>
      <c r="D5577" s="36">
        <v>49.82</v>
      </c>
    </row>
    <row r="5578" spans="1:4" ht="14.25" customHeight="1">
      <c r="A5578" s="36">
        <v>5502779</v>
      </c>
      <c r="B5578" s="17" t="s">
        <v>5641</v>
      </c>
      <c r="C5578" s="36" t="s">
        <v>249</v>
      </c>
      <c r="D5578" s="36">
        <v>46.76</v>
      </c>
    </row>
    <row r="5579" spans="1:4" ht="14.25" customHeight="1">
      <c r="A5579" s="36">
        <v>5502805</v>
      </c>
      <c r="B5579" s="17" t="s">
        <v>5642</v>
      </c>
      <c r="C5579" s="36" t="s">
        <v>249</v>
      </c>
      <c r="D5579" s="36">
        <v>44.24</v>
      </c>
    </row>
    <row r="5580" spans="1:4" ht="14.25" customHeight="1">
      <c r="A5580" s="36">
        <v>5502743</v>
      </c>
      <c r="B5580" s="17" t="s">
        <v>5643</v>
      </c>
      <c r="C5580" s="36" t="s">
        <v>249</v>
      </c>
      <c r="D5580" s="36">
        <v>41.74</v>
      </c>
    </row>
    <row r="5581" spans="1:4" ht="14.25" customHeight="1">
      <c r="A5581" s="36">
        <v>5502769</v>
      </c>
      <c r="B5581" s="17" t="s">
        <v>5644</v>
      </c>
      <c r="C5581" s="36" t="s">
        <v>249</v>
      </c>
      <c r="D5581" s="36">
        <v>39.49</v>
      </c>
    </row>
    <row r="5582" spans="1:4" ht="14.25" customHeight="1">
      <c r="A5582" s="36">
        <v>5502795</v>
      </c>
      <c r="B5582" s="17" t="s">
        <v>5645</v>
      </c>
      <c r="C5582" s="36" t="s">
        <v>249</v>
      </c>
      <c r="D5582" s="36">
        <v>39.29</v>
      </c>
    </row>
    <row r="5583" spans="1:4" ht="14.25" customHeight="1">
      <c r="A5583" s="36">
        <v>5502744</v>
      </c>
      <c r="B5583" s="17" t="s">
        <v>5646</v>
      </c>
      <c r="C5583" s="36" t="s">
        <v>249</v>
      </c>
      <c r="D5583" s="36">
        <v>42.47</v>
      </c>
    </row>
    <row r="5584" spans="1:4" ht="14.25" customHeight="1">
      <c r="A5584" s="36">
        <v>5502770</v>
      </c>
      <c r="B5584" s="17" t="s">
        <v>5647</v>
      </c>
      <c r="C5584" s="36" t="s">
        <v>249</v>
      </c>
      <c r="D5584" s="36">
        <v>39.979999999999997</v>
      </c>
    </row>
    <row r="5585" spans="1:4" ht="14.25" customHeight="1">
      <c r="A5585" s="36">
        <v>5502796</v>
      </c>
      <c r="B5585" s="17" t="s">
        <v>5648</v>
      </c>
      <c r="C5585" s="36" t="s">
        <v>249</v>
      </c>
      <c r="D5585" s="36">
        <v>39.630000000000003</v>
      </c>
    </row>
    <row r="5586" spans="1:4" ht="14.25" customHeight="1">
      <c r="A5586" s="36">
        <v>5502742</v>
      </c>
      <c r="B5586" s="17" t="s">
        <v>5649</v>
      </c>
      <c r="C5586" s="36" t="s">
        <v>249</v>
      </c>
      <c r="D5586" s="36">
        <v>39.49</v>
      </c>
    </row>
    <row r="5587" spans="1:4" ht="14.25" customHeight="1">
      <c r="A5587" s="36">
        <v>5502768</v>
      </c>
      <c r="B5587" s="17" t="s">
        <v>5650</v>
      </c>
      <c r="C5587" s="36" t="s">
        <v>249</v>
      </c>
      <c r="D5587" s="36">
        <v>39.01</v>
      </c>
    </row>
    <row r="5588" spans="1:4" ht="14.25" customHeight="1">
      <c r="A5588" s="36">
        <v>5502794</v>
      </c>
      <c r="B5588" s="17" t="s">
        <v>5651</v>
      </c>
      <c r="C5588" s="36" t="s">
        <v>249</v>
      </c>
      <c r="D5588" s="36">
        <v>38.799999999999997</v>
      </c>
    </row>
    <row r="5589" spans="1:4" ht="14.25" customHeight="1">
      <c r="A5589" s="36">
        <v>5502745</v>
      </c>
      <c r="B5589" s="17" t="s">
        <v>5652</v>
      </c>
      <c r="C5589" s="36" t="s">
        <v>249</v>
      </c>
      <c r="D5589" s="36">
        <v>43.09</v>
      </c>
    </row>
    <row r="5590" spans="1:4" ht="14.25" customHeight="1">
      <c r="A5590" s="36">
        <v>5502771</v>
      </c>
      <c r="B5590" s="17" t="s">
        <v>5653</v>
      </c>
      <c r="C5590" s="36" t="s">
        <v>249</v>
      </c>
      <c r="D5590" s="36">
        <v>41.84</v>
      </c>
    </row>
    <row r="5591" spans="1:4" ht="14.25" customHeight="1">
      <c r="A5591" s="36">
        <v>5502797</v>
      </c>
      <c r="B5591" s="17" t="s">
        <v>5654</v>
      </c>
      <c r="C5591" s="36" t="s">
        <v>249</v>
      </c>
      <c r="D5591" s="36">
        <v>39.909999999999997</v>
      </c>
    </row>
    <row r="5592" spans="1:4" ht="14.25" customHeight="1">
      <c r="A5592" s="36">
        <v>5502746</v>
      </c>
      <c r="B5592" s="17" t="s">
        <v>5655</v>
      </c>
      <c r="C5592" s="36" t="s">
        <v>249</v>
      </c>
      <c r="D5592" s="36">
        <v>43.62</v>
      </c>
    </row>
    <row r="5593" spans="1:4" ht="14.25" customHeight="1">
      <c r="A5593" s="36">
        <v>5502772</v>
      </c>
      <c r="B5593" s="17" t="s">
        <v>5656</v>
      </c>
      <c r="C5593" s="36" t="s">
        <v>249</v>
      </c>
      <c r="D5593" s="36">
        <v>42.15</v>
      </c>
    </row>
    <row r="5594" spans="1:4" ht="14.25" customHeight="1">
      <c r="A5594" s="36">
        <v>5502798</v>
      </c>
      <c r="B5594" s="17" t="s">
        <v>5657</v>
      </c>
      <c r="C5594" s="36" t="s">
        <v>249</v>
      </c>
      <c r="D5594" s="36">
        <v>40.26</v>
      </c>
    </row>
    <row r="5595" spans="1:4" ht="14.25" customHeight="1">
      <c r="A5595" s="36">
        <v>5502886</v>
      </c>
      <c r="B5595" s="17" t="s">
        <v>5658</v>
      </c>
      <c r="C5595" s="36" t="s">
        <v>249</v>
      </c>
      <c r="D5595" s="36">
        <v>52.07</v>
      </c>
    </row>
    <row r="5596" spans="1:4" ht="14.25" customHeight="1">
      <c r="A5596" s="36">
        <v>5502887</v>
      </c>
      <c r="B5596" s="17" t="s">
        <v>5659</v>
      </c>
      <c r="C5596" s="36" t="s">
        <v>249</v>
      </c>
      <c r="D5596" s="36">
        <v>47.18</v>
      </c>
    </row>
    <row r="5597" spans="1:4" ht="14.25" customHeight="1">
      <c r="A5597" s="36">
        <v>5502888</v>
      </c>
      <c r="B5597" s="17" t="s">
        <v>5660</v>
      </c>
      <c r="C5597" s="36" t="s">
        <v>249</v>
      </c>
      <c r="D5597" s="36">
        <v>44.66</v>
      </c>
    </row>
    <row r="5598" spans="1:4" ht="14.25" customHeight="1">
      <c r="A5598" s="36">
        <v>5502820</v>
      </c>
      <c r="B5598" s="17" t="s">
        <v>5661</v>
      </c>
      <c r="C5598" s="36" t="s">
        <v>249</v>
      </c>
      <c r="D5598" s="36">
        <v>7.45</v>
      </c>
    </row>
    <row r="5599" spans="1:4" ht="14.25" customHeight="1">
      <c r="A5599" s="36">
        <v>5502904</v>
      </c>
      <c r="B5599" s="17" t="s">
        <v>5662</v>
      </c>
      <c r="C5599" s="36" t="s">
        <v>249</v>
      </c>
      <c r="D5599" s="36">
        <v>20.71</v>
      </c>
    </row>
    <row r="5600" spans="1:4" ht="14.25" customHeight="1">
      <c r="A5600" s="36">
        <v>5502930</v>
      </c>
      <c r="B5600" s="17" t="s">
        <v>5663</v>
      </c>
      <c r="C5600" s="36" t="s">
        <v>249</v>
      </c>
      <c r="D5600" s="36">
        <v>19.64</v>
      </c>
    </row>
    <row r="5601" spans="1:4" ht="14.25" customHeight="1">
      <c r="A5601" s="36">
        <v>5502956</v>
      </c>
      <c r="B5601" s="17" t="s">
        <v>5664</v>
      </c>
      <c r="C5601" s="36" t="s">
        <v>249</v>
      </c>
      <c r="D5601" s="36">
        <v>19.25</v>
      </c>
    </row>
    <row r="5602" spans="1:4" ht="14.25" customHeight="1">
      <c r="A5602" s="36">
        <v>5502905</v>
      </c>
      <c r="B5602" s="17" t="s">
        <v>5665</v>
      </c>
      <c r="C5602" s="36" t="s">
        <v>249</v>
      </c>
      <c r="D5602" s="36">
        <v>22.95</v>
      </c>
    </row>
    <row r="5603" spans="1:4" ht="14.25" customHeight="1">
      <c r="A5603" s="36">
        <v>5502931</v>
      </c>
      <c r="B5603" s="17" t="s">
        <v>5666</v>
      </c>
      <c r="C5603" s="36" t="s">
        <v>249</v>
      </c>
      <c r="D5603" s="36">
        <v>19.829999999999998</v>
      </c>
    </row>
    <row r="5604" spans="1:4" ht="14.25" customHeight="1">
      <c r="A5604" s="36">
        <v>5502957</v>
      </c>
      <c r="B5604" s="17" t="s">
        <v>5667</v>
      </c>
      <c r="C5604" s="36" t="s">
        <v>249</v>
      </c>
      <c r="D5604" s="36">
        <v>19.440000000000001</v>
      </c>
    </row>
    <row r="5605" spans="1:4" ht="14.25" customHeight="1">
      <c r="A5605" s="36">
        <v>5502906</v>
      </c>
      <c r="B5605" s="17" t="s">
        <v>5668</v>
      </c>
      <c r="C5605" s="36" t="s">
        <v>249</v>
      </c>
      <c r="D5605" s="36">
        <v>23.25</v>
      </c>
    </row>
    <row r="5606" spans="1:4" ht="14.25" customHeight="1">
      <c r="A5606" s="36">
        <v>5502932</v>
      </c>
      <c r="B5606" s="17" t="s">
        <v>5669</v>
      </c>
      <c r="C5606" s="36" t="s">
        <v>249</v>
      </c>
      <c r="D5606" s="36">
        <v>20.03</v>
      </c>
    </row>
    <row r="5607" spans="1:4" ht="14.25" customHeight="1">
      <c r="A5607" s="36">
        <v>5502958</v>
      </c>
      <c r="B5607" s="17" t="s">
        <v>5670</v>
      </c>
      <c r="C5607" s="36" t="s">
        <v>249</v>
      </c>
      <c r="D5607" s="36">
        <v>19.64</v>
      </c>
    </row>
    <row r="5608" spans="1:4" ht="14.25" customHeight="1">
      <c r="A5608" s="36">
        <v>5502907</v>
      </c>
      <c r="B5608" s="17" t="s">
        <v>5671</v>
      </c>
      <c r="C5608" s="36" t="s">
        <v>249</v>
      </c>
      <c r="D5608" s="36">
        <v>23.68</v>
      </c>
    </row>
    <row r="5609" spans="1:4" ht="14.25" customHeight="1">
      <c r="A5609" s="36">
        <v>5502933</v>
      </c>
      <c r="B5609" s="17" t="s">
        <v>5672</v>
      </c>
      <c r="C5609" s="36" t="s">
        <v>249</v>
      </c>
      <c r="D5609" s="36">
        <v>20.32</v>
      </c>
    </row>
    <row r="5610" spans="1:4" ht="14.25" customHeight="1">
      <c r="A5610" s="36">
        <v>5502959</v>
      </c>
      <c r="B5610" s="17" t="s">
        <v>5673</v>
      </c>
      <c r="C5610" s="36" t="s">
        <v>249</v>
      </c>
      <c r="D5610" s="36">
        <v>19.829999999999998</v>
      </c>
    </row>
    <row r="5611" spans="1:4" ht="14.25" customHeight="1">
      <c r="A5611" s="36">
        <v>5502908</v>
      </c>
      <c r="B5611" s="17" t="s">
        <v>5674</v>
      </c>
      <c r="C5611" s="36" t="s">
        <v>249</v>
      </c>
      <c r="D5611" s="36">
        <v>23.98</v>
      </c>
    </row>
    <row r="5612" spans="1:4" ht="14.25" customHeight="1">
      <c r="A5612" s="36">
        <v>5502934</v>
      </c>
      <c r="B5612" s="17" t="s">
        <v>5675</v>
      </c>
      <c r="C5612" s="36" t="s">
        <v>249</v>
      </c>
      <c r="D5612" s="36">
        <v>20.51</v>
      </c>
    </row>
    <row r="5613" spans="1:4" ht="14.25" customHeight="1">
      <c r="A5613" s="36">
        <v>5502960</v>
      </c>
      <c r="B5613" s="17" t="s">
        <v>5676</v>
      </c>
      <c r="C5613" s="36" t="s">
        <v>249</v>
      </c>
      <c r="D5613" s="36">
        <v>19.93</v>
      </c>
    </row>
    <row r="5614" spans="1:4" ht="14.25" customHeight="1">
      <c r="A5614" s="36">
        <v>5502909</v>
      </c>
      <c r="B5614" s="17" t="s">
        <v>5677</v>
      </c>
      <c r="C5614" s="36" t="s">
        <v>249</v>
      </c>
      <c r="D5614" s="36">
        <v>24.56</v>
      </c>
    </row>
    <row r="5615" spans="1:4" ht="14.25" customHeight="1">
      <c r="A5615" s="36">
        <v>5502935</v>
      </c>
      <c r="B5615" s="17" t="s">
        <v>5678</v>
      </c>
      <c r="C5615" s="36" t="s">
        <v>249</v>
      </c>
      <c r="D5615" s="36">
        <v>20.9</v>
      </c>
    </row>
    <row r="5616" spans="1:4" ht="14.25" customHeight="1">
      <c r="A5616" s="36">
        <v>5502961</v>
      </c>
      <c r="B5616" s="17" t="s">
        <v>5679</v>
      </c>
      <c r="C5616" s="36" t="s">
        <v>249</v>
      </c>
      <c r="D5616" s="36">
        <v>20.32</v>
      </c>
    </row>
    <row r="5617" spans="1:4" ht="14.25" customHeight="1">
      <c r="A5617" s="36">
        <v>5502910</v>
      </c>
      <c r="B5617" s="17" t="s">
        <v>5680</v>
      </c>
      <c r="C5617" s="36" t="s">
        <v>249</v>
      </c>
      <c r="D5617" s="36">
        <v>25.58</v>
      </c>
    </row>
    <row r="5618" spans="1:4" ht="14.25" customHeight="1">
      <c r="A5618" s="36">
        <v>5502936</v>
      </c>
      <c r="B5618" s="17" t="s">
        <v>5681</v>
      </c>
      <c r="C5618" s="36" t="s">
        <v>249</v>
      </c>
      <c r="D5618" s="36">
        <v>23.39</v>
      </c>
    </row>
    <row r="5619" spans="1:4" ht="14.25" customHeight="1">
      <c r="A5619" s="36">
        <v>5502962</v>
      </c>
      <c r="B5619" s="17" t="s">
        <v>5682</v>
      </c>
      <c r="C5619" s="36" t="s">
        <v>249</v>
      </c>
      <c r="D5619" s="36">
        <v>20.8</v>
      </c>
    </row>
    <row r="5620" spans="1:4" ht="14.25" customHeight="1">
      <c r="A5620" s="36">
        <v>5502900</v>
      </c>
      <c r="B5620" s="17" t="s">
        <v>5683</v>
      </c>
      <c r="C5620" s="36" t="s">
        <v>249</v>
      </c>
      <c r="D5620" s="36">
        <v>19.149999999999999</v>
      </c>
    </row>
    <row r="5621" spans="1:4" ht="14.25" customHeight="1">
      <c r="A5621" s="36">
        <v>5502926</v>
      </c>
      <c r="B5621" s="17" t="s">
        <v>5684</v>
      </c>
      <c r="C5621" s="36" t="s">
        <v>249</v>
      </c>
      <c r="D5621" s="36">
        <v>18.559999999999999</v>
      </c>
    </row>
    <row r="5622" spans="1:4" ht="14.25" customHeight="1">
      <c r="A5622" s="36">
        <v>5502952</v>
      </c>
      <c r="B5622" s="17" t="s">
        <v>5685</v>
      </c>
      <c r="C5622" s="36" t="s">
        <v>249</v>
      </c>
      <c r="D5622" s="36">
        <v>18.37</v>
      </c>
    </row>
    <row r="5623" spans="1:4" ht="14.25" customHeight="1">
      <c r="A5623" s="36">
        <v>5502901</v>
      </c>
      <c r="B5623" s="17" t="s">
        <v>5686</v>
      </c>
      <c r="C5623" s="36" t="s">
        <v>249</v>
      </c>
      <c r="D5623" s="36">
        <v>19.54</v>
      </c>
    </row>
    <row r="5624" spans="1:4" ht="14.25" customHeight="1">
      <c r="A5624" s="36">
        <v>5502927</v>
      </c>
      <c r="B5624" s="17" t="s">
        <v>5687</v>
      </c>
      <c r="C5624" s="36" t="s">
        <v>249</v>
      </c>
      <c r="D5624" s="36">
        <v>18.86</v>
      </c>
    </row>
    <row r="5625" spans="1:4" ht="14.25" customHeight="1">
      <c r="A5625" s="36">
        <v>5502953</v>
      </c>
      <c r="B5625" s="17" t="s">
        <v>5688</v>
      </c>
      <c r="C5625" s="36" t="s">
        <v>249</v>
      </c>
      <c r="D5625" s="36">
        <v>18.66</v>
      </c>
    </row>
    <row r="5626" spans="1:4" ht="14.25" customHeight="1">
      <c r="A5626" s="36">
        <v>5502899</v>
      </c>
      <c r="B5626" s="17" t="s">
        <v>5689</v>
      </c>
      <c r="C5626" s="36" t="s">
        <v>249</v>
      </c>
      <c r="D5626" s="36">
        <v>18.559999999999999</v>
      </c>
    </row>
    <row r="5627" spans="1:4" ht="14.25" customHeight="1">
      <c r="A5627" s="36">
        <v>5502925</v>
      </c>
      <c r="B5627" s="17" t="s">
        <v>5690</v>
      </c>
      <c r="C5627" s="36" t="s">
        <v>249</v>
      </c>
      <c r="D5627" s="36">
        <v>18.27</v>
      </c>
    </row>
    <row r="5628" spans="1:4" ht="14.25" customHeight="1">
      <c r="A5628" s="36">
        <v>5502951</v>
      </c>
      <c r="B5628" s="17" t="s">
        <v>5691</v>
      </c>
      <c r="C5628" s="36" t="s">
        <v>249</v>
      </c>
      <c r="D5628" s="36">
        <v>18.079999999999998</v>
      </c>
    </row>
    <row r="5629" spans="1:4" ht="14.25" customHeight="1">
      <c r="A5629" s="36">
        <v>5502902</v>
      </c>
      <c r="B5629" s="17" t="s">
        <v>5692</v>
      </c>
      <c r="C5629" s="36" t="s">
        <v>249</v>
      </c>
      <c r="D5629" s="36">
        <v>20.03</v>
      </c>
    </row>
    <row r="5630" spans="1:4" ht="14.25" customHeight="1">
      <c r="A5630" s="36">
        <v>5502928</v>
      </c>
      <c r="B5630" s="17" t="s">
        <v>5693</v>
      </c>
      <c r="C5630" s="36" t="s">
        <v>249</v>
      </c>
      <c r="D5630" s="36">
        <v>19.149999999999999</v>
      </c>
    </row>
    <row r="5631" spans="1:4" ht="14.25" customHeight="1">
      <c r="A5631" s="36">
        <v>5502954</v>
      </c>
      <c r="B5631" s="17" t="s">
        <v>5694</v>
      </c>
      <c r="C5631" s="36" t="s">
        <v>249</v>
      </c>
      <c r="D5631" s="36">
        <v>18.86</v>
      </c>
    </row>
    <row r="5632" spans="1:4" ht="14.25" customHeight="1">
      <c r="A5632" s="36">
        <v>5502903</v>
      </c>
      <c r="B5632" s="17" t="s">
        <v>5695</v>
      </c>
      <c r="C5632" s="36" t="s">
        <v>249</v>
      </c>
      <c r="D5632" s="36">
        <v>20.32</v>
      </c>
    </row>
    <row r="5633" spans="1:4" ht="14.25" customHeight="1">
      <c r="A5633" s="36">
        <v>5502929</v>
      </c>
      <c r="B5633" s="17" t="s">
        <v>5696</v>
      </c>
      <c r="C5633" s="36" t="s">
        <v>249</v>
      </c>
      <c r="D5633" s="36">
        <v>19.34</v>
      </c>
    </row>
    <row r="5634" spans="1:4" ht="14.25" customHeight="1">
      <c r="A5634" s="36">
        <v>5502955</v>
      </c>
      <c r="B5634" s="17" t="s">
        <v>5697</v>
      </c>
      <c r="C5634" s="36" t="s">
        <v>249</v>
      </c>
      <c r="D5634" s="36">
        <v>19.05</v>
      </c>
    </row>
    <row r="5635" spans="1:4" ht="14.25" customHeight="1">
      <c r="A5635" s="36">
        <v>5502889</v>
      </c>
      <c r="B5635" s="17" t="s">
        <v>5698</v>
      </c>
      <c r="C5635" s="36" t="s">
        <v>249</v>
      </c>
      <c r="D5635" s="36">
        <v>26.02</v>
      </c>
    </row>
    <row r="5636" spans="1:4" ht="14.25" customHeight="1">
      <c r="A5636" s="36">
        <v>5502996</v>
      </c>
      <c r="B5636" s="17" t="s">
        <v>5699</v>
      </c>
      <c r="C5636" s="36" t="s">
        <v>249</v>
      </c>
      <c r="D5636" s="36">
        <v>23.68</v>
      </c>
    </row>
    <row r="5637" spans="1:4" ht="14.25" customHeight="1">
      <c r="A5637" s="36">
        <v>5502997</v>
      </c>
      <c r="B5637" s="17" t="s">
        <v>5700</v>
      </c>
      <c r="C5637" s="36" t="s">
        <v>249</v>
      </c>
      <c r="D5637" s="36">
        <v>22.95</v>
      </c>
    </row>
    <row r="5638" spans="1:4" ht="14.25" customHeight="1">
      <c r="A5638" s="36">
        <v>5501716</v>
      </c>
      <c r="B5638" s="17" t="s">
        <v>5701</v>
      </c>
      <c r="C5638" s="36" t="s">
        <v>249</v>
      </c>
      <c r="D5638" s="36">
        <v>21.12</v>
      </c>
    </row>
    <row r="5639" spans="1:4" ht="14.25" customHeight="1">
      <c r="A5639" s="36">
        <v>5501717</v>
      </c>
      <c r="B5639" s="17" t="s">
        <v>5702</v>
      </c>
      <c r="C5639" s="36" t="s">
        <v>249</v>
      </c>
      <c r="D5639" s="36">
        <v>23.81</v>
      </c>
    </row>
    <row r="5640" spans="1:4" ht="14.25" customHeight="1">
      <c r="A5640" s="36">
        <v>5501712</v>
      </c>
      <c r="B5640" s="17" t="s">
        <v>5703</v>
      </c>
      <c r="C5640" s="36" t="s">
        <v>249</v>
      </c>
      <c r="D5640" s="36">
        <v>12.23</v>
      </c>
    </row>
    <row r="5641" spans="1:4" ht="14.25" customHeight="1">
      <c r="A5641" s="36">
        <v>5501713</v>
      </c>
      <c r="B5641" s="17" t="s">
        <v>5704</v>
      </c>
      <c r="C5641" s="36" t="s">
        <v>249</v>
      </c>
      <c r="D5641" s="36">
        <v>13.61</v>
      </c>
    </row>
    <row r="5642" spans="1:4" ht="14.25" customHeight="1">
      <c r="A5642" s="36">
        <v>5501711</v>
      </c>
      <c r="B5642" s="17" t="s">
        <v>5705</v>
      </c>
      <c r="C5642" s="36" t="s">
        <v>249</v>
      </c>
      <c r="D5642" s="36">
        <v>9.8000000000000007</v>
      </c>
    </row>
    <row r="5643" spans="1:4" ht="14.25" customHeight="1">
      <c r="A5643" s="36">
        <v>5501710</v>
      </c>
      <c r="B5643" s="17" t="s">
        <v>5706</v>
      </c>
      <c r="C5643" s="36" t="s">
        <v>249</v>
      </c>
      <c r="D5643" s="36">
        <v>2.9</v>
      </c>
    </row>
    <row r="5644" spans="1:4" ht="14.25" customHeight="1">
      <c r="A5644" s="36">
        <v>5501714</v>
      </c>
      <c r="B5644" s="17" t="s">
        <v>5707</v>
      </c>
      <c r="C5644" s="36" t="s">
        <v>249</v>
      </c>
      <c r="D5644" s="36">
        <v>16</v>
      </c>
    </row>
    <row r="5645" spans="1:4" ht="14.25" customHeight="1">
      <c r="A5645" s="36">
        <v>5501715</v>
      </c>
      <c r="B5645" s="17" t="s">
        <v>5708</v>
      </c>
      <c r="C5645" s="36" t="s">
        <v>249</v>
      </c>
      <c r="D5645" s="36">
        <v>18.43</v>
      </c>
    </row>
    <row r="5646" spans="1:4" ht="14.25" customHeight="1">
      <c r="A5646" s="36">
        <v>5502986</v>
      </c>
      <c r="B5646" s="17" t="s">
        <v>5709</v>
      </c>
      <c r="C5646" s="36" t="s">
        <v>249</v>
      </c>
      <c r="D5646" s="36">
        <v>2.56</v>
      </c>
    </row>
    <row r="5647" spans="1:4" ht="14.25" customHeight="1">
      <c r="A5647" s="36">
        <v>5502977</v>
      </c>
      <c r="B5647" s="17" t="s">
        <v>5710</v>
      </c>
      <c r="C5647" s="36" t="s">
        <v>249</v>
      </c>
      <c r="D5647" s="36">
        <v>9.9600000000000009</v>
      </c>
    </row>
    <row r="5648" spans="1:4" ht="14.25" customHeight="1">
      <c r="A5648" s="36">
        <v>5502985</v>
      </c>
      <c r="B5648" s="17" t="s">
        <v>5711</v>
      </c>
      <c r="C5648" s="36" t="s">
        <v>1488</v>
      </c>
      <c r="D5648" s="36">
        <v>0.45</v>
      </c>
    </row>
    <row r="5649" spans="1:4" ht="14.25" customHeight="1">
      <c r="A5649" s="36">
        <v>5503018</v>
      </c>
      <c r="B5649" s="17" t="s">
        <v>5712</v>
      </c>
      <c r="C5649" s="36" t="s">
        <v>1865</v>
      </c>
      <c r="D5649" s="36">
        <v>62.95</v>
      </c>
    </row>
    <row r="5650" spans="1:4" ht="14.25" customHeight="1">
      <c r="A5650" s="36">
        <v>5505768</v>
      </c>
      <c r="B5650" s="17" t="s">
        <v>5713</v>
      </c>
      <c r="C5650" s="36" t="s">
        <v>1488</v>
      </c>
      <c r="D5650" s="36">
        <v>85.91</v>
      </c>
    </row>
    <row r="5651" spans="1:4" ht="14.25" customHeight="1">
      <c r="A5651" s="36">
        <v>5503020</v>
      </c>
      <c r="B5651" s="17" t="s">
        <v>5714</v>
      </c>
      <c r="C5651" s="36" t="s">
        <v>1865</v>
      </c>
      <c r="D5651" s="36">
        <v>314.13</v>
      </c>
    </row>
    <row r="5652" spans="1:4" ht="14.25" customHeight="1">
      <c r="A5652" s="36">
        <v>5605798</v>
      </c>
      <c r="B5652" s="17" t="s">
        <v>5715</v>
      </c>
      <c r="C5652" s="36" t="s">
        <v>132</v>
      </c>
      <c r="D5652" s="36">
        <v>87.55</v>
      </c>
    </row>
    <row r="5653" spans="1:4" ht="14.25" customHeight="1">
      <c r="A5653" s="36">
        <v>5605925</v>
      </c>
      <c r="B5653" s="17" t="s">
        <v>5716</v>
      </c>
      <c r="C5653" s="36" t="s">
        <v>132</v>
      </c>
      <c r="D5653" s="36">
        <v>82.98</v>
      </c>
    </row>
    <row r="5654" spans="1:4" ht="14.25" customHeight="1">
      <c r="A5654" s="36">
        <v>5605799</v>
      </c>
      <c r="B5654" s="17" t="s">
        <v>5717</v>
      </c>
      <c r="C5654" s="36" t="s">
        <v>132</v>
      </c>
      <c r="D5654" s="36">
        <v>93.62</v>
      </c>
    </row>
    <row r="5655" spans="1:4" ht="14.25" customHeight="1">
      <c r="A5655" s="36">
        <v>5605800</v>
      </c>
      <c r="B5655" s="17" t="s">
        <v>5718</v>
      </c>
      <c r="C5655" s="36" t="s">
        <v>132</v>
      </c>
      <c r="D5655" s="36">
        <v>102.59</v>
      </c>
    </row>
    <row r="5656" spans="1:4" ht="14.25" customHeight="1">
      <c r="A5656" s="36">
        <v>5605894</v>
      </c>
      <c r="B5656" s="17" t="s">
        <v>5719</v>
      </c>
      <c r="C5656" s="36" t="s">
        <v>132</v>
      </c>
      <c r="D5656" s="36">
        <v>47.49</v>
      </c>
    </row>
    <row r="5657" spans="1:4" ht="14.25" customHeight="1">
      <c r="A5657" s="36">
        <v>5605895</v>
      </c>
      <c r="B5657" s="17" t="s">
        <v>5720</v>
      </c>
      <c r="C5657" s="36" t="s">
        <v>132</v>
      </c>
      <c r="D5657" s="36">
        <v>51.44</v>
      </c>
    </row>
    <row r="5658" spans="1:4" ht="14.25" customHeight="1">
      <c r="A5658" s="36">
        <v>5605896</v>
      </c>
      <c r="B5658" s="17" t="s">
        <v>5721</v>
      </c>
      <c r="C5658" s="36" t="s">
        <v>132</v>
      </c>
      <c r="D5658" s="36">
        <v>57.39</v>
      </c>
    </row>
    <row r="5659" spans="1:4" ht="14.25" customHeight="1">
      <c r="A5659" s="36">
        <v>5605911</v>
      </c>
      <c r="B5659" s="17" t="s">
        <v>5722</v>
      </c>
      <c r="C5659" s="36" t="s">
        <v>132</v>
      </c>
      <c r="D5659" s="36">
        <v>30.34</v>
      </c>
    </row>
    <row r="5660" spans="1:4" ht="14.25" customHeight="1">
      <c r="A5660" s="36">
        <v>5605912</v>
      </c>
      <c r="B5660" s="17" t="s">
        <v>5723</v>
      </c>
      <c r="C5660" s="36" t="s">
        <v>132</v>
      </c>
      <c r="D5660" s="36">
        <v>51.96</v>
      </c>
    </row>
    <row r="5661" spans="1:4" ht="14.25" customHeight="1">
      <c r="A5661" s="36">
        <v>5605938</v>
      </c>
      <c r="B5661" s="17" t="s">
        <v>5724</v>
      </c>
      <c r="C5661" s="36" t="s">
        <v>132</v>
      </c>
      <c r="D5661" s="36">
        <v>20.73</v>
      </c>
    </row>
    <row r="5662" spans="1:4" ht="14.25" customHeight="1">
      <c r="A5662" s="36">
        <v>5605939</v>
      </c>
      <c r="B5662" s="17" t="s">
        <v>5725</v>
      </c>
      <c r="C5662" s="36" t="s">
        <v>132</v>
      </c>
      <c r="D5662" s="36">
        <v>24.92</v>
      </c>
    </row>
    <row r="5663" spans="1:4" ht="14.25" customHeight="1">
      <c r="A5663" s="36">
        <v>5605940</v>
      </c>
      <c r="B5663" s="17" t="s">
        <v>5726</v>
      </c>
      <c r="C5663" s="36" t="s">
        <v>132</v>
      </c>
      <c r="D5663" s="36">
        <v>57</v>
      </c>
    </row>
    <row r="5664" spans="1:4" ht="14.25" customHeight="1">
      <c r="A5664" s="36">
        <v>5605942</v>
      </c>
      <c r="B5664" s="17" t="s">
        <v>5727</v>
      </c>
      <c r="C5664" s="36" t="s">
        <v>1488</v>
      </c>
      <c r="D5664" s="36">
        <v>45.29</v>
      </c>
    </row>
    <row r="5665" spans="1:4" ht="14.25" customHeight="1">
      <c r="A5665" s="36">
        <v>5605955</v>
      </c>
      <c r="B5665" s="17" t="s">
        <v>5728</v>
      </c>
      <c r="C5665" s="36" t="s">
        <v>53</v>
      </c>
      <c r="D5665" s="36">
        <v>548.08000000000004</v>
      </c>
    </row>
    <row r="5666" spans="1:4" ht="14.25" customHeight="1">
      <c r="A5666" s="36">
        <v>5605956</v>
      </c>
      <c r="B5666" s="17" t="s">
        <v>5729</v>
      </c>
      <c r="C5666" s="36" t="s">
        <v>53</v>
      </c>
      <c r="D5666" s="36">
        <v>649.21</v>
      </c>
    </row>
    <row r="5667" spans="1:4" ht="14.25" customHeight="1">
      <c r="A5667" s="36">
        <v>5605953</v>
      </c>
      <c r="B5667" s="17" t="s">
        <v>5730</v>
      </c>
      <c r="C5667" s="36" t="s">
        <v>53</v>
      </c>
      <c r="D5667" s="36">
        <v>389.74</v>
      </c>
    </row>
    <row r="5668" spans="1:4" ht="14.25" customHeight="1">
      <c r="A5668" s="36">
        <v>5605954</v>
      </c>
      <c r="B5668" s="17" t="s">
        <v>5731</v>
      </c>
      <c r="C5668" s="36" t="s">
        <v>53</v>
      </c>
      <c r="D5668" s="36">
        <v>471.71</v>
      </c>
    </row>
    <row r="5669" spans="1:4" ht="14.25" customHeight="1">
      <c r="A5669" s="36">
        <v>5605909</v>
      </c>
      <c r="B5669" s="17" t="s">
        <v>5732</v>
      </c>
      <c r="C5669" s="36" t="s">
        <v>53</v>
      </c>
      <c r="D5669" s="36">
        <v>464.41</v>
      </c>
    </row>
    <row r="5670" spans="1:4" ht="14.25" customHeight="1">
      <c r="A5670" s="36">
        <v>5605908</v>
      </c>
      <c r="B5670" s="17" t="s">
        <v>5733</v>
      </c>
      <c r="C5670" s="36" t="s">
        <v>53</v>
      </c>
      <c r="D5670" s="36">
        <v>464.41</v>
      </c>
    </row>
    <row r="5671" spans="1:4" ht="14.25" customHeight="1">
      <c r="A5671" s="36">
        <v>5605907</v>
      </c>
      <c r="B5671" s="17" t="s">
        <v>5734</v>
      </c>
      <c r="C5671" s="36" t="s">
        <v>53</v>
      </c>
      <c r="D5671" s="36">
        <v>467.52</v>
      </c>
    </row>
    <row r="5672" spans="1:4" ht="14.25" customHeight="1">
      <c r="A5672" s="36">
        <v>5605906</v>
      </c>
      <c r="B5672" s="17" t="s">
        <v>5735</v>
      </c>
      <c r="C5672" s="36" t="s">
        <v>53</v>
      </c>
      <c r="D5672" s="36">
        <v>603.32000000000005</v>
      </c>
    </row>
    <row r="5673" spans="1:4" ht="14.25" customHeight="1">
      <c r="A5673" s="36">
        <v>5605905</v>
      </c>
      <c r="B5673" s="17" t="s">
        <v>5736</v>
      </c>
      <c r="C5673" s="36" t="s">
        <v>53</v>
      </c>
      <c r="D5673" s="36">
        <v>606.66</v>
      </c>
    </row>
    <row r="5674" spans="1:4" ht="14.25" customHeight="1">
      <c r="A5674" s="36">
        <v>5605944</v>
      </c>
      <c r="B5674" s="17" t="s">
        <v>5737</v>
      </c>
      <c r="C5674" s="36" t="s">
        <v>53</v>
      </c>
      <c r="D5674" s="36">
        <v>417.39</v>
      </c>
    </row>
    <row r="5675" spans="1:4" ht="14.25" customHeight="1">
      <c r="A5675" s="36">
        <v>5605910</v>
      </c>
      <c r="B5675" s="17" t="s">
        <v>5738</v>
      </c>
      <c r="C5675" s="36" t="s">
        <v>53</v>
      </c>
      <c r="D5675" s="36">
        <v>444.89</v>
      </c>
    </row>
    <row r="5676" spans="1:4" ht="14.25" customHeight="1">
      <c r="A5676" s="36">
        <v>5605945</v>
      </c>
      <c r="B5676" s="17" t="s">
        <v>5739</v>
      </c>
      <c r="C5676" s="36" t="s">
        <v>53</v>
      </c>
      <c r="D5676" s="36">
        <v>470.91</v>
      </c>
    </row>
    <row r="5677" spans="1:4" ht="14.25" customHeight="1">
      <c r="A5677" s="36">
        <v>5605946</v>
      </c>
      <c r="B5677" s="17" t="s">
        <v>5740</v>
      </c>
      <c r="C5677" s="36" t="s">
        <v>53</v>
      </c>
      <c r="D5677" s="36">
        <v>467.52</v>
      </c>
    </row>
    <row r="5678" spans="1:4" ht="14.25" customHeight="1">
      <c r="A5678" s="36">
        <v>5605947</v>
      </c>
      <c r="B5678" s="17" t="s">
        <v>5741</v>
      </c>
      <c r="C5678" s="36" t="s">
        <v>53</v>
      </c>
      <c r="D5678" s="36">
        <v>546.51</v>
      </c>
    </row>
    <row r="5679" spans="1:4" ht="14.25" customHeight="1">
      <c r="A5679" s="36">
        <v>5605948</v>
      </c>
      <c r="B5679" s="17" t="s">
        <v>5742</v>
      </c>
      <c r="C5679" s="36" t="s">
        <v>53</v>
      </c>
      <c r="D5679" s="36">
        <v>606.66</v>
      </c>
    </row>
    <row r="5680" spans="1:4" ht="14.25" customHeight="1">
      <c r="A5680" s="36">
        <v>5605949</v>
      </c>
      <c r="B5680" s="17" t="s">
        <v>5743</v>
      </c>
      <c r="C5680" s="36" t="s">
        <v>53</v>
      </c>
      <c r="D5680" s="36">
        <v>914.03</v>
      </c>
    </row>
    <row r="5681" spans="1:4" ht="14.25" customHeight="1">
      <c r="A5681" s="36">
        <v>5605950</v>
      </c>
      <c r="B5681" s="17" t="s">
        <v>5744</v>
      </c>
      <c r="C5681" s="36" t="s">
        <v>53</v>
      </c>
      <c r="D5681" s="36">
        <v>1029.3800000000001</v>
      </c>
    </row>
    <row r="5682" spans="1:4" ht="14.25" customHeight="1">
      <c r="A5682" s="36">
        <v>5605951</v>
      </c>
      <c r="B5682" s="17" t="s">
        <v>5745</v>
      </c>
      <c r="C5682" s="36" t="s">
        <v>53</v>
      </c>
      <c r="D5682" s="36">
        <v>1624.98</v>
      </c>
    </row>
    <row r="5683" spans="1:4" ht="14.25" customHeight="1">
      <c r="A5683" s="36">
        <v>5605952</v>
      </c>
      <c r="B5683" s="17" t="s">
        <v>5746</v>
      </c>
      <c r="C5683" s="36" t="s">
        <v>53</v>
      </c>
      <c r="D5683" s="36">
        <v>2556.2399999999998</v>
      </c>
    </row>
    <row r="5684" spans="1:4" ht="14.25" customHeight="1">
      <c r="A5684" s="36">
        <v>5605932</v>
      </c>
      <c r="B5684" s="17" t="s">
        <v>5747</v>
      </c>
      <c r="C5684" s="36" t="s">
        <v>132</v>
      </c>
      <c r="D5684" s="36">
        <v>120.12</v>
      </c>
    </row>
    <row r="5685" spans="1:4" ht="14.25" customHeight="1">
      <c r="A5685" s="36">
        <v>5605934</v>
      </c>
      <c r="B5685" s="17" t="s">
        <v>5748</v>
      </c>
      <c r="C5685" s="36" t="s">
        <v>132</v>
      </c>
      <c r="D5685" s="36">
        <v>134.28</v>
      </c>
    </row>
    <row r="5686" spans="1:4" ht="14.25" customHeight="1">
      <c r="A5686" s="36">
        <v>5605928</v>
      </c>
      <c r="B5686" s="17" t="s">
        <v>5749</v>
      </c>
      <c r="C5686" s="36" t="s">
        <v>132</v>
      </c>
      <c r="D5686" s="36">
        <v>155.19</v>
      </c>
    </row>
    <row r="5687" spans="1:4" ht="14.25" customHeight="1">
      <c r="A5687" s="36">
        <v>5605935</v>
      </c>
      <c r="B5687" s="17" t="s">
        <v>5750</v>
      </c>
      <c r="C5687" s="36" t="s">
        <v>132</v>
      </c>
      <c r="D5687" s="36">
        <v>144.11000000000001</v>
      </c>
    </row>
    <row r="5688" spans="1:4" ht="14.25" customHeight="1">
      <c r="A5688" s="36">
        <v>5605936</v>
      </c>
      <c r="B5688" s="17" t="s">
        <v>5751</v>
      </c>
      <c r="C5688" s="36" t="s">
        <v>132</v>
      </c>
      <c r="D5688" s="36">
        <v>216.23</v>
      </c>
    </row>
    <row r="5689" spans="1:4" ht="14.25" customHeight="1">
      <c r="A5689" s="36">
        <v>5605937</v>
      </c>
      <c r="B5689" s="17" t="s">
        <v>5752</v>
      </c>
      <c r="C5689" s="36" t="s">
        <v>132</v>
      </c>
      <c r="D5689" s="36">
        <v>260.41000000000003</v>
      </c>
    </row>
    <row r="5690" spans="1:4" ht="14.25" customHeight="1">
      <c r="A5690" s="36">
        <v>5605957</v>
      </c>
      <c r="B5690" s="17" t="s">
        <v>5753</v>
      </c>
      <c r="C5690" s="36" t="s">
        <v>132</v>
      </c>
      <c r="D5690" s="36">
        <v>181.15</v>
      </c>
    </row>
    <row r="5691" spans="1:4" ht="14.25" customHeight="1">
      <c r="A5691" s="36">
        <v>5605958</v>
      </c>
      <c r="B5691" s="17" t="s">
        <v>5754</v>
      </c>
      <c r="C5691" s="36" t="s">
        <v>132</v>
      </c>
      <c r="D5691" s="36">
        <v>205.84</v>
      </c>
    </row>
    <row r="5692" spans="1:4" ht="14.25" customHeight="1">
      <c r="A5692" s="36">
        <v>5605959</v>
      </c>
      <c r="B5692" s="17" t="s">
        <v>5755</v>
      </c>
      <c r="C5692" s="36" t="s">
        <v>132</v>
      </c>
      <c r="D5692" s="36">
        <v>242.14</v>
      </c>
    </row>
    <row r="5693" spans="1:4" ht="14.25" customHeight="1">
      <c r="A5693" s="36">
        <v>5605960</v>
      </c>
      <c r="B5693" s="17" t="s">
        <v>5756</v>
      </c>
      <c r="C5693" s="36" t="s">
        <v>132</v>
      </c>
      <c r="D5693" s="36">
        <v>278.94</v>
      </c>
    </row>
    <row r="5694" spans="1:4" ht="14.25" customHeight="1">
      <c r="A5694" s="36">
        <v>5605961</v>
      </c>
      <c r="B5694" s="17" t="s">
        <v>5757</v>
      </c>
      <c r="C5694" s="36" t="s">
        <v>132</v>
      </c>
      <c r="D5694" s="36">
        <v>394.32</v>
      </c>
    </row>
    <row r="5695" spans="1:4" ht="14.25" customHeight="1">
      <c r="A5695" s="36">
        <v>5605885</v>
      </c>
      <c r="B5695" s="17" t="s">
        <v>5758</v>
      </c>
      <c r="C5695" s="36" t="s">
        <v>132</v>
      </c>
      <c r="D5695" s="36">
        <v>242.05</v>
      </c>
    </row>
    <row r="5696" spans="1:4" ht="14.25" customHeight="1">
      <c r="A5696" s="36">
        <v>5605886</v>
      </c>
      <c r="B5696" s="17" t="s">
        <v>5759</v>
      </c>
      <c r="C5696" s="36" t="s">
        <v>132</v>
      </c>
      <c r="D5696" s="36">
        <v>264.49</v>
      </c>
    </row>
    <row r="5697" spans="1:4" ht="14.25" customHeight="1">
      <c r="A5697" s="36">
        <v>5605883</v>
      </c>
      <c r="B5697" s="17" t="s">
        <v>5760</v>
      </c>
      <c r="C5697" s="36" t="s">
        <v>132</v>
      </c>
      <c r="D5697" s="36">
        <v>192.38</v>
      </c>
    </row>
    <row r="5698" spans="1:4" ht="14.25" customHeight="1">
      <c r="A5698" s="36">
        <v>5605884</v>
      </c>
      <c r="B5698" s="17" t="s">
        <v>5761</v>
      </c>
      <c r="C5698" s="36" t="s">
        <v>132</v>
      </c>
      <c r="D5698" s="36">
        <v>214.81</v>
      </c>
    </row>
    <row r="5699" spans="1:4" ht="14.25" customHeight="1">
      <c r="A5699" s="36">
        <v>5605962</v>
      </c>
      <c r="B5699" s="17" t="s">
        <v>5762</v>
      </c>
      <c r="C5699" s="36" t="s">
        <v>132</v>
      </c>
      <c r="D5699" s="36">
        <v>157.04</v>
      </c>
    </row>
    <row r="5700" spans="1:4" ht="14.25" customHeight="1">
      <c r="A5700" s="36">
        <v>5605881</v>
      </c>
      <c r="B5700" s="17" t="s">
        <v>5763</v>
      </c>
      <c r="C5700" s="36" t="s">
        <v>132</v>
      </c>
      <c r="D5700" s="36">
        <v>223.29</v>
      </c>
    </row>
    <row r="5701" spans="1:4" ht="14.25" customHeight="1">
      <c r="A5701" s="36">
        <v>5605882</v>
      </c>
      <c r="B5701" s="17" t="s">
        <v>5764</v>
      </c>
      <c r="C5701" s="36" t="s">
        <v>132</v>
      </c>
      <c r="D5701" s="36">
        <v>373.84</v>
      </c>
    </row>
    <row r="5702" spans="1:4" ht="14.25" customHeight="1">
      <c r="A5702" s="36">
        <v>5605963</v>
      </c>
      <c r="B5702" s="17" t="s">
        <v>5765</v>
      </c>
      <c r="C5702" s="36" t="s">
        <v>132</v>
      </c>
      <c r="D5702" s="36">
        <v>242.53</v>
      </c>
    </row>
    <row r="5703" spans="1:4" ht="14.25" customHeight="1">
      <c r="A5703" s="36">
        <v>5605964</v>
      </c>
      <c r="B5703" s="17" t="s">
        <v>5766</v>
      </c>
      <c r="C5703" s="36" t="s">
        <v>132</v>
      </c>
      <c r="D5703" s="36">
        <v>274.58999999999997</v>
      </c>
    </row>
    <row r="5704" spans="1:4" ht="14.25" customHeight="1">
      <c r="A5704" s="36">
        <v>5605965</v>
      </c>
      <c r="B5704" s="17" t="s">
        <v>5767</v>
      </c>
      <c r="C5704" s="36" t="s">
        <v>132</v>
      </c>
      <c r="D5704" s="36">
        <v>307.77</v>
      </c>
    </row>
    <row r="5705" spans="1:4" ht="14.25" customHeight="1">
      <c r="A5705" s="36">
        <v>5605966</v>
      </c>
      <c r="B5705" s="17" t="s">
        <v>5768</v>
      </c>
      <c r="C5705" s="36" t="s">
        <v>132</v>
      </c>
      <c r="D5705" s="36">
        <v>408.47</v>
      </c>
    </row>
    <row r="5706" spans="1:4" ht="14.25" customHeight="1">
      <c r="A5706" s="36">
        <v>5605967</v>
      </c>
      <c r="B5706" s="17" t="s">
        <v>5769</v>
      </c>
      <c r="C5706" s="36" t="s">
        <v>132</v>
      </c>
      <c r="D5706" s="36">
        <v>463.51</v>
      </c>
    </row>
    <row r="5707" spans="1:4" ht="14.25" customHeight="1">
      <c r="A5707" s="36">
        <v>5605968</v>
      </c>
      <c r="B5707" s="17" t="s">
        <v>5770</v>
      </c>
      <c r="C5707" s="36" t="s">
        <v>132</v>
      </c>
      <c r="D5707" s="36">
        <v>565.30999999999995</v>
      </c>
    </row>
    <row r="5708" spans="1:4" ht="14.25" customHeight="1">
      <c r="A5708" s="36">
        <v>5605969</v>
      </c>
      <c r="B5708" s="17" t="s">
        <v>5771</v>
      </c>
      <c r="C5708" s="36" t="s">
        <v>132</v>
      </c>
      <c r="D5708" s="36">
        <v>616.22</v>
      </c>
    </row>
    <row r="5709" spans="1:4" ht="14.25" customHeight="1">
      <c r="A5709" s="36">
        <v>5909130</v>
      </c>
      <c r="B5709" s="17" t="s">
        <v>5772</v>
      </c>
      <c r="C5709" s="36" t="s">
        <v>4313</v>
      </c>
      <c r="D5709" s="36">
        <v>26.44</v>
      </c>
    </row>
    <row r="5710" spans="1:4" ht="14.25" customHeight="1">
      <c r="A5710" s="36">
        <v>5914703</v>
      </c>
      <c r="B5710" s="17" t="s">
        <v>5773</v>
      </c>
      <c r="C5710" s="36" t="s">
        <v>4313</v>
      </c>
      <c r="D5710" s="36">
        <v>5.98</v>
      </c>
    </row>
    <row r="5711" spans="1:4" ht="14.25" customHeight="1">
      <c r="A5711" s="36">
        <v>5914704</v>
      </c>
      <c r="B5711" s="17" t="s">
        <v>5774</v>
      </c>
      <c r="C5711" s="36" t="s">
        <v>4313</v>
      </c>
      <c r="D5711" s="36">
        <v>5.99</v>
      </c>
    </row>
    <row r="5712" spans="1:4" ht="14.25" customHeight="1">
      <c r="A5712" s="36">
        <v>5914710</v>
      </c>
      <c r="B5712" s="17" t="s">
        <v>5775</v>
      </c>
      <c r="C5712" s="36" t="s">
        <v>4313</v>
      </c>
      <c r="D5712" s="36">
        <v>11.61</v>
      </c>
    </row>
    <row r="5713" spans="1:4" ht="14.25" customHeight="1">
      <c r="A5713" s="36">
        <v>5914711</v>
      </c>
      <c r="B5713" s="17" t="s">
        <v>5776</v>
      </c>
      <c r="C5713" s="36" t="s">
        <v>4313</v>
      </c>
      <c r="D5713" s="36">
        <v>10.67</v>
      </c>
    </row>
    <row r="5714" spans="1:4" ht="14.25" customHeight="1">
      <c r="A5714" s="36">
        <v>5914712</v>
      </c>
      <c r="B5714" s="17" t="s">
        <v>5777</v>
      </c>
      <c r="C5714" s="36" t="s">
        <v>4313</v>
      </c>
      <c r="D5714" s="36">
        <v>10.53</v>
      </c>
    </row>
    <row r="5715" spans="1:4" ht="14.25" customHeight="1">
      <c r="A5715" s="36">
        <v>5915369</v>
      </c>
      <c r="B5715" s="17" t="s">
        <v>5778</v>
      </c>
      <c r="C5715" s="36" t="s">
        <v>53</v>
      </c>
      <c r="D5715" s="36">
        <v>7293.93</v>
      </c>
    </row>
    <row r="5716" spans="1:4" ht="14.25" customHeight="1">
      <c r="A5716" s="36">
        <v>5915401</v>
      </c>
      <c r="B5716" s="17" t="s">
        <v>5779</v>
      </c>
      <c r="C5716" s="36" t="s">
        <v>53</v>
      </c>
      <c r="D5716" s="36">
        <v>6735.28</v>
      </c>
    </row>
    <row r="5717" spans="1:4" ht="14.25" customHeight="1">
      <c r="A5717" s="36">
        <v>5915402</v>
      </c>
      <c r="B5717" s="17" t="s">
        <v>5780</v>
      </c>
      <c r="C5717" s="36" t="s">
        <v>53</v>
      </c>
      <c r="D5717" s="36">
        <v>3951.5</v>
      </c>
    </row>
    <row r="5718" spans="1:4" ht="14.25" customHeight="1">
      <c r="A5718" s="36">
        <v>5915400</v>
      </c>
      <c r="B5718" s="17" t="s">
        <v>5781</v>
      </c>
      <c r="C5718" s="36" t="s">
        <v>53</v>
      </c>
      <c r="D5718" s="36">
        <v>3521.51</v>
      </c>
    </row>
    <row r="5719" spans="1:4" ht="14.25" customHeight="1">
      <c r="A5719" s="36">
        <v>5914651</v>
      </c>
      <c r="B5719" s="17" t="s">
        <v>5782</v>
      </c>
      <c r="C5719" s="36" t="s">
        <v>4313</v>
      </c>
      <c r="D5719" s="36">
        <v>2.5299999999999998</v>
      </c>
    </row>
    <row r="5720" spans="1:4" ht="14.25" customHeight="1">
      <c r="A5720" s="36">
        <v>5914648</v>
      </c>
      <c r="B5720" s="17" t="s">
        <v>5783</v>
      </c>
      <c r="C5720" s="36" t="s">
        <v>4313</v>
      </c>
      <c r="D5720" s="36">
        <v>7.64</v>
      </c>
    </row>
    <row r="5721" spans="1:4" ht="14.25" customHeight="1">
      <c r="A5721" s="36">
        <v>5914647</v>
      </c>
      <c r="B5721" s="17" t="s">
        <v>5784</v>
      </c>
      <c r="C5721" s="36" t="s">
        <v>4313</v>
      </c>
      <c r="D5721" s="36">
        <v>1.75</v>
      </c>
    </row>
    <row r="5722" spans="1:4" ht="14.25" customHeight="1">
      <c r="A5722" s="36">
        <v>5915411</v>
      </c>
      <c r="B5722" s="17" t="s">
        <v>5785</v>
      </c>
      <c r="C5722" s="36" t="s">
        <v>4313</v>
      </c>
      <c r="D5722" s="36">
        <v>3.43</v>
      </c>
    </row>
    <row r="5723" spans="1:4" ht="14.25" customHeight="1">
      <c r="A5723" s="36">
        <v>5915409</v>
      </c>
      <c r="B5723" s="17" t="s">
        <v>5786</v>
      </c>
      <c r="C5723" s="36" t="s">
        <v>4313</v>
      </c>
      <c r="D5723" s="36">
        <v>8.5399999999999991</v>
      </c>
    </row>
    <row r="5724" spans="1:4" ht="14.25" customHeight="1">
      <c r="A5724" s="36">
        <v>5915407</v>
      </c>
      <c r="B5724" s="17" t="s">
        <v>5787</v>
      </c>
      <c r="C5724" s="36" t="s">
        <v>4313</v>
      </c>
      <c r="D5724" s="36">
        <v>2.65</v>
      </c>
    </row>
    <row r="5725" spans="1:4" ht="14.25" customHeight="1">
      <c r="A5725" s="36">
        <v>5914354</v>
      </c>
      <c r="B5725" s="17" t="s">
        <v>5788</v>
      </c>
      <c r="C5725" s="36" t="s">
        <v>4313</v>
      </c>
      <c r="D5725" s="36">
        <v>1.83</v>
      </c>
    </row>
    <row r="5726" spans="1:4" ht="14.25" customHeight="1">
      <c r="A5726" s="36">
        <v>5915406</v>
      </c>
      <c r="B5726" s="17" t="s">
        <v>5789</v>
      </c>
      <c r="C5726" s="36" t="s">
        <v>4313</v>
      </c>
      <c r="D5726" s="36">
        <v>9.26</v>
      </c>
    </row>
    <row r="5727" spans="1:4" ht="14.25" customHeight="1">
      <c r="A5727" s="36">
        <v>5914652</v>
      </c>
      <c r="B5727" s="17" t="s">
        <v>5790</v>
      </c>
      <c r="C5727" s="36" t="s">
        <v>4313</v>
      </c>
      <c r="D5727" s="36">
        <v>3.38</v>
      </c>
    </row>
    <row r="5728" spans="1:4" ht="14.25" customHeight="1">
      <c r="A5728" s="36">
        <v>5915417</v>
      </c>
      <c r="B5728" s="17" t="s">
        <v>5791</v>
      </c>
      <c r="C5728" s="36" t="s">
        <v>4313</v>
      </c>
      <c r="D5728" s="36">
        <v>5.33</v>
      </c>
    </row>
    <row r="5729" spans="1:4" ht="14.25" customHeight="1">
      <c r="A5729" s="36">
        <v>5915414</v>
      </c>
      <c r="B5729" s="17" t="s">
        <v>5792</v>
      </c>
      <c r="C5729" s="36" t="s">
        <v>4313</v>
      </c>
      <c r="D5729" s="36">
        <v>2.78</v>
      </c>
    </row>
    <row r="5730" spans="1:4" ht="14.25" customHeight="1">
      <c r="A5730" s="36">
        <v>5914351</v>
      </c>
      <c r="B5730" s="17" t="s">
        <v>5793</v>
      </c>
      <c r="C5730" s="36" t="s">
        <v>4313</v>
      </c>
      <c r="D5730" s="36">
        <v>2.5499999999999998</v>
      </c>
    </row>
    <row r="5731" spans="1:4" ht="14.25" customHeight="1">
      <c r="A5731" s="36">
        <v>5914645</v>
      </c>
      <c r="B5731" s="17" t="s">
        <v>5794</v>
      </c>
      <c r="C5731" s="36" t="s">
        <v>4313</v>
      </c>
      <c r="D5731" s="36">
        <v>2.95</v>
      </c>
    </row>
    <row r="5732" spans="1:4" ht="14.25" customHeight="1">
      <c r="A5732" s="36">
        <v>5914642</v>
      </c>
      <c r="B5732" s="17" t="s">
        <v>5795</v>
      </c>
      <c r="C5732" s="36" t="s">
        <v>4313</v>
      </c>
      <c r="D5732" s="36">
        <v>5.76</v>
      </c>
    </row>
    <row r="5733" spans="1:4" ht="14.25" customHeight="1">
      <c r="A5733" s="36">
        <v>5914641</v>
      </c>
      <c r="B5733" s="17" t="s">
        <v>5796</v>
      </c>
      <c r="C5733" s="36" t="s">
        <v>4313</v>
      </c>
      <c r="D5733" s="36">
        <v>2.0299999999999998</v>
      </c>
    </row>
    <row r="5734" spans="1:4" ht="14.25" customHeight="1">
      <c r="A5734" s="36">
        <v>5915456</v>
      </c>
      <c r="B5734" s="17" t="s">
        <v>5797</v>
      </c>
      <c r="C5734" s="36" t="s">
        <v>4313</v>
      </c>
      <c r="D5734" s="36">
        <v>3.83</v>
      </c>
    </row>
    <row r="5735" spans="1:4" ht="14.25" customHeight="1">
      <c r="A5735" s="36">
        <v>5915454</v>
      </c>
      <c r="B5735" s="17" t="s">
        <v>5798</v>
      </c>
      <c r="C5735" s="36" t="s">
        <v>4313</v>
      </c>
      <c r="D5735" s="36">
        <v>6.64</v>
      </c>
    </row>
    <row r="5736" spans="1:4" ht="14.25" customHeight="1">
      <c r="A5736" s="36">
        <v>5915399</v>
      </c>
      <c r="B5736" s="17" t="s">
        <v>5799</v>
      </c>
      <c r="C5736" s="36" t="s">
        <v>4313</v>
      </c>
      <c r="D5736" s="36">
        <v>2.91</v>
      </c>
    </row>
    <row r="5737" spans="1:4" ht="14.25" customHeight="1">
      <c r="A5737" s="36">
        <v>5914353</v>
      </c>
      <c r="B5737" s="17" t="s">
        <v>5800</v>
      </c>
      <c r="C5737" s="36" t="s">
        <v>4313</v>
      </c>
      <c r="D5737" s="36">
        <v>1.53</v>
      </c>
    </row>
    <row r="5738" spans="1:4" ht="14.25" customHeight="1">
      <c r="A5738" s="36">
        <v>5915470</v>
      </c>
      <c r="B5738" s="17" t="s">
        <v>5801</v>
      </c>
      <c r="C5738" s="36" t="s">
        <v>4313</v>
      </c>
      <c r="D5738" s="36">
        <v>2.3199999999999998</v>
      </c>
    </row>
    <row r="5739" spans="1:4" ht="14.25" customHeight="1">
      <c r="A5739" s="36">
        <v>5915459</v>
      </c>
      <c r="B5739" s="17" t="s">
        <v>5802</v>
      </c>
      <c r="C5739" s="36" t="s">
        <v>4313</v>
      </c>
      <c r="D5739" s="36">
        <v>7.35</v>
      </c>
    </row>
    <row r="5740" spans="1:4" ht="14.25" customHeight="1">
      <c r="A5740" s="36">
        <v>5915476</v>
      </c>
      <c r="B5740" s="17" t="s">
        <v>5803</v>
      </c>
      <c r="C5740" s="36" t="s">
        <v>4313</v>
      </c>
      <c r="D5740" s="36">
        <v>28.32</v>
      </c>
    </row>
    <row r="5741" spans="1:4" ht="14.25" customHeight="1">
      <c r="A5741" s="36">
        <v>5914702</v>
      </c>
      <c r="B5741" s="17" t="s">
        <v>5804</v>
      </c>
      <c r="C5741" s="36" t="s">
        <v>4313</v>
      </c>
      <c r="D5741" s="36">
        <v>15.85</v>
      </c>
    </row>
    <row r="5742" spans="1:4" ht="14.25" customHeight="1">
      <c r="A5742" s="36">
        <v>5914701</v>
      </c>
      <c r="B5742" s="17" t="s">
        <v>5805</v>
      </c>
      <c r="C5742" s="36" t="s">
        <v>4313</v>
      </c>
      <c r="D5742" s="36">
        <v>16.010000000000002</v>
      </c>
    </row>
    <row r="5743" spans="1:4" ht="14.25" customHeight="1">
      <c r="A5743" s="36">
        <v>5906592</v>
      </c>
      <c r="B5743" s="17" t="s">
        <v>5806</v>
      </c>
      <c r="C5743" s="36" t="s">
        <v>53</v>
      </c>
      <c r="D5743" s="36">
        <v>33.17</v>
      </c>
    </row>
    <row r="5744" spans="1:4" ht="14.25" customHeight="1">
      <c r="A5744" s="36">
        <v>5906591</v>
      </c>
      <c r="B5744" s="17" t="s">
        <v>5807</v>
      </c>
      <c r="C5744" s="36" t="s">
        <v>53</v>
      </c>
      <c r="D5744" s="36">
        <v>31.41</v>
      </c>
    </row>
    <row r="5745" spans="1:4" ht="14.25" customHeight="1">
      <c r="A5745" s="36">
        <v>5914653</v>
      </c>
      <c r="B5745" s="17" t="s">
        <v>5808</v>
      </c>
      <c r="C5745" s="36" t="s">
        <v>4313</v>
      </c>
      <c r="D5745" s="36">
        <v>3.76</v>
      </c>
    </row>
    <row r="5746" spans="1:4" ht="14.25" customHeight="1">
      <c r="A5746" s="36">
        <v>5915405</v>
      </c>
      <c r="B5746" s="17" t="s">
        <v>5809</v>
      </c>
      <c r="C5746" s="36" t="s">
        <v>4313</v>
      </c>
      <c r="D5746" s="36">
        <v>5.94</v>
      </c>
    </row>
    <row r="5747" spans="1:4" ht="14.25" customHeight="1">
      <c r="A5747" s="36">
        <v>5914657</v>
      </c>
      <c r="B5747" s="17" t="s">
        <v>5810</v>
      </c>
      <c r="C5747" s="36" t="s">
        <v>4313</v>
      </c>
      <c r="D5747" s="36">
        <v>18.420000000000002</v>
      </c>
    </row>
    <row r="5748" spans="1:4" ht="14.25" customHeight="1">
      <c r="A5748" s="36">
        <v>5914363</v>
      </c>
      <c r="B5748" s="17" t="s">
        <v>5811</v>
      </c>
      <c r="C5748" s="36" t="s">
        <v>4313</v>
      </c>
      <c r="D5748" s="36">
        <v>18.72</v>
      </c>
    </row>
    <row r="5749" spans="1:4" ht="14.25" customHeight="1">
      <c r="A5749" s="36">
        <v>5914646</v>
      </c>
      <c r="B5749" s="17" t="s">
        <v>5812</v>
      </c>
      <c r="C5749" s="36" t="s">
        <v>4313</v>
      </c>
      <c r="D5749" s="36">
        <v>8.6300000000000008</v>
      </c>
    </row>
    <row r="5750" spans="1:4" ht="14.25" customHeight="1">
      <c r="A5750" s="36">
        <v>5919535</v>
      </c>
      <c r="B5750" s="17" t="s">
        <v>5813</v>
      </c>
      <c r="C5750" s="36" t="s">
        <v>4313</v>
      </c>
      <c r="D5750" s="36">
        <v>19.73</v>
      </c>
    </row>
    <row r="5751" spans="1:4" ht="14.25" customHeight="1">
      <c r="A5751" s="36">
        <v>5919533</v>
      </c>
      <c r="B5751" s="17" t="s">
        <v>5814</v>
      </c>
      <c r="C5751" s="36" t="s">
        <v>4313</v>
      </c>
      <c r="D5751" s="36">
        <v>65.3</v>
      </c>
    </row>
    <row r="5752" spans="1:4" ht="14.25" customHeight="1">
      <c r="A5752" s="36">
        <v>5919534</v>
      </c>
      <c r="B5752" s="17" t="s">
        <v>5815</v>
      </c>
      <c r="C5752" s="36" t="s">
        <v>4313</v>
      </c>
      <c r="D5752" s="36">
        <v>59.66</v>
      </c>
    </row>
    <row r="5753" spans="1:4" ht="14.25" customHeight="1">
      <c r="A5753" s="36">
        <v>5909007</v>
      </c>
      <c r="B5753" s="17" t="s">
        <v>5816</v>
      </c>
      <c r="C5753" s="36" t="s">
        <v>4313</v>
      </c>
      <c r="D5753" s="36">
        <v>18.14</v>
      </c>
    </row>
    <row r="5754" spans="1:4" ht="14.25" customHeight="1">
      <c r="A5754" s="36">
        <v>5919538</v>
      </c>
      <c r="B5754" s="17" t="s">
        <v>5817</v>
      </c>
      <c r="C5754" s="36" t="s">
        <v>4313</v>
      </c>
      <c r="D5754" s="36">
        <v>15.4</v>
      </c>
    </row>
    <row r="5755" spans="1:4" ht="14.25" customHeight="1">
      <c r="A5755" s="36">
        <v>5919540</v>
      </c>
      <c r="B5755" s="17" t="s">
        <v>5818</v>
      </c>
      <c r="C5755" s="36" t="s">
        <v>4313</v>
      </c>
      <c r="D5755" s="36">
        <v>3.21</v>
      </c>
    </row>
    <row r="5756" spans="1:4" ht="14.25" customHeight="1">
      <c r="A5756" s="36">
        <v>5914705</v>
      </c>
      <c r="B5756" s="17" t="s">
        <v>5819</v>
      </c>
      <c r="C5756" s="36" t="s">
        <v>4313</v>
      </c>
      <c r="D5756" s="36">
        <v>23.21</v>
      </c>
    </row>
    <row r="5757" spans="1:4" ht="14.25" customHeight="1">
      <c r="A5757" s="36">
        <v>5914706</v>
      </c>
      <c r="B5757" s="17" t="s">
        <v>5820</v>
      </c>
      <c r="C5757" s="36" t="s">
        <v>4313</v>
      </c>
      <c r="D5757" s="36">
        <v>21.35</v>
      </c>
    </row>
    <row r="5758" spans="1:4" ht="14.25" customHeight="1">
      <c r="A5758" s="36">
        <v>5914707</v>
      </c>
      <c r="B5758" s="17" t="s">
        <v>5821</v>
      </c>
      <c r="C5758" s="36" t="s">
        <v>4313</v>
      </c>
      <c r="D5758" s="36">
        <v>21.05</v>
      </c>
    </row>
    <row r="5759" spans="1:4" ht="14.25" customHeight="1">
      <c r="A5759" s="36">
        <v>5914677</v>
      </c>
      <c r="B5759" s="17" t="s">
        <v>5822</v>
      </c>
      <c r="C5759" s="36" t="s">
        <v>4313</v>
      </c>
      <c r="D5759" s="36">
        <v>31.84</v>
      </c>
    </row>
    <row r="5760" spans="1:4" ht="14.25" customHeight="1">
      <c r="A5760" s="36">
        <v>5914676</v>
      </c>
      <c r="B5760" s="17" t="s">
        <v>5823</v>
      </c>
      <c r="C5760" s="36" t="s">
        <v>4313</v>
      </c>
      <c r="D5760" s="36">
        <v>26.42</v>
      </c>
    </row>
    <row r="5761" spans="1:4" ht="14.25" customHeight="1">
      <c r="A5761" s="36">
        <v>5915440</v>
      </c>
      <c r="B5761" s="17" t="s">
        <v>5824</v>
      </c>
      <c r="C5761" s="36" t="s">
        <v>4313</v>
      </c>
      <c r="D5761" s="36">
        <v>2.87</v>
      </c>
    </row>
    <row r="5762" spans="1:4" ht="14.25" customHeight="1">
      <c r="A5762" s="36">
        <v>5914352</v>
      </c>
      <c r="B5762" s="17" t="s">
        <v>5825</v>
      </c>
      <c r="C5762" s="36" t="s">
        <v>4313</v>
      </c>
      <c r="D5762" s="36">
        <v>4.3499999999999996</v>
      </c>
    </row>
    <row r="5763" spans="1:4" ht="14.25" customHeight="1">
      <c r="A5763" s="36">
        <v>5914339</v>
      </c>
      <c r="B5763" s="17" t="s">
        <v>5826</v>
      </c>
      <c r="C5763" s="36" t="s">
        <v>4313</v>
      </c>
      <c r="D5763" s="36">
        <v>8.64</v>
      </c>
    </row>
    <row r="5764" spans="1:4" ht="14.25" customHeight="1">
      <c r="A5764" s="36">
        <v>5914678</v>
      </c>
      <c r="B5764" s="17" t="s">
        <v>5827</v>
      </c>
      <c r="C5764" s="36" t="s">
        <v>4313</v>
      </c>
      <c r="D5764" s="36">
        <v>38.57</v>
      </c>
    </row>
    <row r="5765" spans="1:4" ht="14.25" customHeight="1">
      <c r="A5765" s="36">
        <v>5914679</v>
      </c>
      <c r="B5765" s="17" t="s">
        <v>5828</v>
      </c>
      <c r="C5765" s="36" t="s">
        <v>4313</v>
      </c>
      <c r="D5765" s="36">
        <v>61.74</v>
      </c>
    </row>
    <row r="5766" spans="1:4" ht="14.25" customHeight="1">
      <c r="A5766" s="36">
        <v>5914681</v>
      </c>
      <c r="B5766" s="17" t="s">
        <v>5829</v>
      </c>
      <c r="C5766" s="36" t="s">
        <v>4313</v>
      </c>
      <c r="D5766" s="36">
        <v>73.66</v>
      </c>
    </row>
    <row r="5767" spans="1:4" ht="14.25" customHeight="1">
      <c r="A5767" s="36">
        <v>5914680</v>
      </c>
      <c r="B5767" s="17" t="s">
        <v>5830</v>
      </c>
      <c r="C5767" s="36" t="s">
        <v>4313</v>
      </c>
      <c r="D5767" s="36">
        <v>51.25</v>
      </c>
    </row>
    <row r="5768" spans="1:4" ht="14.25" customHeight="1">
      <c r="A5768" s="36">
        <v>5915015</v>
      </c>
      <c r="B5768" s="17" t="s">
        <v>5831</v>
      </c>
      <c r="C5768" s="36" t="s">
        <v>4313</v>
      </c>
      <c r="D5768" s="36">
        <v>22.12</v>
      </c>
    </row>
    <row r="5769" spans="1:4" ht="14.25" customHeight="1">
      <c r="A5769" s="36">
        <v>5915373</v>
      </c>
      <c r="B5769" s="17" t="s">
        <v>5832</v>
      </c>
      <c r="C5769" s="36" t="s">
        <v>4313</v>
      </c>
      <c r="D5769" s="36">
        <v>18.239999999999998</v>
      </c>
    </row>
    <row r="5770" spans="1:4" ht="14.25" customHeight="1">
      <c r="A5770" s="36">
        <v>5914333</v>
      </c>
      <c r="B5770" s="17" t="s">
        <v>5833</v>
      </c>
      <c r="C5770" s="36" t="s">
        <v>4313</v>
      </c>
      <c r="D5770" s="36">
        <v>33.840000000000003</v>
      </c>
    </row>
    <row r="5771" spans="1:4" ht="14.25" customHeight="1">
      <c r="A5771" s="36">
        <v>5914655</v>
      </c>
      <c r="B5771" s="17" t="s">
        <v>5834</v>
      </c>
      <c r="C5771" s="36" t="s">
        <v>4313</v>
      </c>
      <c r="D5771" s="36">
        <v>33.5</v>
      </c>
    </row>
    <row r="5772" spans="1:4" ht="14.25" customHeight="1">
      <c r="A5772" s="36">
        <v>5915474</v>
      </c>
      <c r="B5772" s="17" t="s">
        <v>5835</v>
      </c>
      <c r="C5772" s="36" t="s">
        <v>4313</v>
      </c>
      <c r="D5772" s="36">
        <v>29.33</v>
      </c>
    </row>
    <row r="5773" spans="1:4" ht="14.25" customHeight="1">
      <c r="A5773" s="36">
        <v>5914654</v>
      </c>
      <c r="B5773" s="17" t="s">
        <v>5836</v>
      </c>
      <c r="C5773" s="36" t="s">
        <v>4313</v>
      </c>
      <c r="D5773" s="36">
        <v>26.64</v>
      </c>
    </row>
    <row r="5774" spans="1:4" ht="14.25" customHeight="1">
      <c r="A5774" s="36">
        <v>5914686</v>
      </c>
      <c r="B5774" s="17" t="s">
        <v>5837</v>
      </c>
      <c r="C5774" s="36" t="s">
        <v>4313</v>
      </c>
      <c r="D5774" s="36">
        <v>27.08</v>
      </c>
    </row>
    <row r="5775" spans="1:4" ht="14.25" customHeight="1">
      <c r="A5775" s="36">
        <v>5914685</v>
      </c>
      <c r="B5775" s="17" t="s">
        <v>5838</v>
      </c>
      <c r="C5775" s="36" t="s">
        <v>4313</v>
      </c>
      <c r="D5775" s="36">
        <v>27.28</v>
      </c>
    </row>
    <row r="5776" spans="1:4" ht="14.25" customHeight="1">
      <c r="A5776" s="36">
        <v>5914682</v>
      </c>
      <c r="B5776" s="17" t="s">
        <v>5839</v>
      </c>
      <c r="C5776" s="36" t="s">
        <v>4313</v>
      </c>
      <c r="D5776" s="36">
        <v>35.270000000000003</v>
      </c>
    </row>
    <row r="5777" spans="1:4" ht="14.25" customHeight="1">
      <c r="A5777" s="36">
        <v>5914683</v>
      </c>
      <c r="B5777" s="17" t="s">
        <v>5840</v>
      </c>
      <c r="C5777" s="36" t="s">
        <v>4313</v>
      </c>
      <c r="D5777" s="36">
        <v>40.51</v>
      </c>
    </row>
    <row r="5778" spans="1:4" ht="14.25" customHeight="1">
      <c r="A5778" s="36">
        <v>5914684</v>
      </c>
      <c r="B5778" s="17" t="s">
        <v>5841</v>
      </c>
      <c r="C5778" s="36" t="s">
        <v>4313</v>
      </c>
      <c r="D5778" s="36">
        <v>30.56</v>
      </c>
    </row>
    <row r="5779" spans="1:4" ht="14.25" customHeight="1">
      <c r="A5779" s="36">
        <v>5914675</v>
      </c>
      <c r="B5779" s="17" t="s">
        <v>5842</v>
      </c>
      <c r="C5779" s="36" t="s">
        <v>4313</v>
      </c>
      <c r="D5779" s="36">
        <v>3.1</v>
      </c>
    </row>
    <row r="5780" spans="1:4" ht="14.25" customHeight="1">
      <c r="A5780" s="36">
        <v>5915433</v>
      </c>
      <c r="B5780" s="17" t="s">
        <v>5843</v>
      </c>
      <c r="C5780" s="36" t="s">
        <v>4313</v>
      </c>
      <c r="D5780" s="36">
        <v>34.24</v>
      </c>
    </row>
    <row r="5781" spans="1:4" ht="14.25" customHeight="1">
      <c r="A5781" s="36">
        <v>5914650</v>
      </c>
      <c r="B5781" s="17" t="s">
        <v>5844</v>
      </c>
      <c r="C5781" s="36" t="s">
        <v>4313</v>
      </c>
      <c r="D5781" s="36">
        <v>11.17</v>
      </c>
    </row>
    <row r="5782" spans="1:4" ht="14.25" customHeight="1">
      <c r="A5782" s="36">
        <v>5914358</v>
      </c>
      <c r="B5782" s="17" t="s">
        <v>5845</v>
      </c>
      <c r="C5782" s="36" t="s">
        <v>4313</v>
      </c>
      <c r="D5782" s="36">
        <v>9.07</v>
      </c>
    </row>
    <row r="5783" spans="1:4" ht="14.25" customHeight="1">
      <c r="A5783" s="36">
        <v>5915421</v>
      </c>
      <c r="B5783" s="17" t="s">
        <v>5846</v>
      </c>
      <c r="C5783" s="36" t="s">
        <v>4313</v>
      </c>
      <c r="D5783" s="36">
        <v>26.13</v>
      </c>
    </row>
    <row r="5784" spans="1:4" ht="14.25" customHeight="1">
      <c r="A5784" s="36">
        <v>5914649</v>
      </c>
      <c r="B5784" s="17" t="s">
        <v>5847</v>
      </c>
      <c r="C5784" s="36" t="s">
        <v>4313</v>
      </c>
      <c r="D5784" s="36">
        <v>7.73</v>
      </c>
    </row>
    <row r="5785" spans="1:4" ht="14.25" customHeight="1">
      <c r="A5785" s="36">
        <v>5914643</v>
      </c>
      <c r="B5785" s="17" t="s">
        <v>5848</v>
      </c>
      <c r="C5785" s="36" t="s">
        <v>4313</v>
      </c>
      <c r="D5785" s="36">
        <v>5.55</v>
      </c>
    </row>
    <row r="5786" spans="1:4" ht="14.25" customHeight="1">
      <c r="A5786" s="36">
        <v>5914328</v>
      </c>
      <c r="B5786" s="17" t="s">
        <v>5849</v>
      </c>
      <c r="C5786" s="36" t="s">
        <v>4313</v>
      </c>
      <c r="D5786" s="36">
        <v>26.75</v>
      </c>
    </row>
    <row r="5787" spans="1:4" ht="14.25" customHeight="1">
      <c r="A5787" s="36">
        <v>5914610</v>
      </c>
      <c r="B5787" s="17" t="s">
        <v>5850</v>
      </c>
      <c r="C5787" s="36" t="s">
        <v>4313</v>
      </c>
      <c r="D5787" s="36">
        <v>38.020000000000003</v>
      </c>
    </row>
    <row r="5788" spans="1:4" ht="14.25" customHeight="1">
      <c r="A5788" s="36">
        <v>5915408</v>
      </c>
      <c r="B5788" s="17" t="s">
        <v>5851</v>
      </c>
      <c r="C5788" s="36" t="s">
        <v>4313</v>
      </c>
      <c r="D5788" s="36">
        <v>5.86</v>
      </c>
    </row>
    <row r="5789" spans="1:4" ht="14.25" customHeight="1">
      <c r="A5789" s="36">
        <v>5915306</v>
      </c>
      <c r="B5789" s="17" t="s">
        <v>5852</v>
      </c>
      <c r="C5789" s="36" t="s">
        <v>53</v>
      </c>
      <c r="D5789" s="36">
        <v>35.880000000000003</v>
      </c>
    </row>
    <row r="5790" spans="1:4" ht="14.25" customHeight="1">
      <c r="A5790" s="36">
        <v>5914708</v>
      </c>
      <c r="B5790" s="17" t="s">
        <v>5853</v>
      </c>
      <c r="C5790" s="36" t="s">
        <v>4313</v>
      </c>
      <c r="D5790" s="36">
        <v>43.88</v>
      </c>
    </row>
    <row r="5791" spans="1:4" ht="14.25" customHeight="1">
      <c r="A5791" s="36">
        <v>5914687</v>
      </c>
      <c r="B5791" s="17" t="s">
        <v>5854</v>
      </c>
      <c r="C5791" s="36" t="s">
        <v>4313</v>
      </c>
      <c r="D5791" s="36">
        <v>43.32</v>
      </c>
    </row>
    <row r="5792" spans="1:4" ht="14.25" customHeight="1">
      <c r="A5792" s="36">
        <v>5914709</v>
      </c>
      <c r="B5792" s="17" t="s">
        <v>5855</v>
      </c>
      <c r="C5792" s="36" t="s">
        <v>4313</v>
      </c>
      <c r="D5792" s="36">
        <v>47.59</v>
      </c>
    </row>
    <row r="5793" spans="1:4" ht="14.25" customHeight="1">
      <c r="A5793" s="36">
        <v>5914688</v>
      </c>
      <c r="B5793" s="17" t="s">
        <v>5856</v>
      </c>
      <c r="C5793" s="36" t="s">
        <v>4313</v>
      </c>
      <c r="D5793" s="36">
        <v>46.09</v>
      </c>
    </row>
    <row r="5794" spans="1:4" ht="14.25" customHeight="1">
      <c r="A5794" s="36">
        <v>5914695</v>
      </c>
      <c r="B5794" s="17" t="s">
        <v>5857</v>
      </c>
      <c r="C5794" s="36" t="s">
        <v>4313</v>
      </c>
      <c r="D5794" s="36">
        <v>34.43</v>
      </c>
    </row>
    <row r="5795" spans="1:4" ht="14.25" customHeight="1">
      <c r="A5795" s="36">
        <v>5914689</v>
      </c>
      <c r="B5795" s="17" t="s">
        <v>5858</v>
      </c>
      <c r="C5795" s="36" t="s">
        <v>4313</v>
      </c>
      <c r="D5795" s="36">
        <v>33.99</v>
      </c>
    </row>
    <row r="5796" spans="1:4" ht="14.25" customHeight="1">
      <c r="A5796" s="36">
        <v>5914696</v>
      </c>
      <c r="B5796" s="17" t="s">
        <v>5859</v>
      </c>
      <c r="C5796" s="36" t="s">
        <v>4313</v>
      </c>
      <c r="D5796" s="36">
        <v>37.35</v>
      </c>
    </row>
    <row r="5797" spans="1:4" ht="14.25" customHeight="1">
      <c r="A5797" s="36">
        <v>5914690</v>
      </c>
      <c r="B5797" s="17" t="s">
        <v>5860</v>
      </c>
      <c r="C5797" s="36" t="s">
        <v>4313</v>
      </c>
      <c r="D5797" s="36">
        <v>36.159999999999997</v>
      </c>
    </row>
    <row r="5798" spans="1:4" ht="14.25" customHeight="1">
      <c r="A5798" s="36">
        <v>5914697</v>
      </c>
      <c r="B5798" s="17" t="s">
        <v>5861</v>
      </c>
      <c r="C5798" s="36" t="s">
        <v>4313</v>
      </c>
      <c r="D5798" s="36">
        <v>29.06</v>
      </c>
    </row>
    <row r="5799" spans="1:4" ht="14.25" customHeight="1">
      <c r="A5799" s="36">
        <v>5914691</v>
      </c>
      <c r="B5799" s="17" t="s">
        <v>5862</v>
      </c>
      <c r="C5799" s="36" t="s">
        <v>4313</v>
      </c>
      <c r="D5799" s="36">
        <v>28.69</v>
      </c>
    </row>
    <row r="5800" spans="1:4" ht="14.25" customHeight="1">
      <c r="A5800" s="36">
        <v>5914698</v>
      </c>
      <c r="B5800" s="17" t="s">
        <v>5863</v>
      </c>
      <c r="C5800" s="36" t="s">
        <v>4313</v>
      </c>
      <c r="D5800" s="36">
        <v>31.52</v>
      </c>
    </row>
    <row r="5801" spans="1:4" ht="14.25" customHeight="1">
      <c r="A5801" s="36">
        <v>5914692</v>
      </c>
      <c r="B5801" s="17" t="s">
        <v>5864</v>
      </c>
      <c r="C5801" s="36" t="s">
        <v>4313</v>
      </c>
      <c r="D5801" s="36">
        <v>30.52</v>
      </c>
    </row>
    <row r="5802" spans="1:4" ht="14.25" customHeight="1">
      <c r="A5802" s="36">
        <v>5914699</v>
      </c>
      <c r="B5802" s="17" t="s">
        <v>5865</v>
      </c>
      <c r="C5802" s="36" t="s">
        <v>4313</v>
      </c>
      <c r="D5802" s="36">
        <v>32.54</v>
      </c>
    </row>
    <row r="5803" spans="1:4" ht="14.25" customHeight="1">
      <c r="A5803" s="36">
        <v>5914693</v>
      </c>
      <c r="B5803" s="17" t="s">
        <v>5866</v>
      </c>
      <c r="C5803" s="36" t="s">
        <v>4313</v>
      </c>
      <c r="D5803" s="36">
        <v>32.130000000000003</v>
      </c>
    </row>
    <row r="5804" spans="1:4" ht="14.25" customHeight="1">
      <c r="A5804" s="36">
        <v>5914700</v>
      </c>
      <c r="B5804" s="17" t="s">
        <v>5867</v>
      </c>
      <c r="C5804" s="36" t="s">
        <v>4313</v>
      </c>
      <c r="D5804" s="36">
        <v>35.299999999999997</v>
      </c>
    </row>
    <row r="5805" spans="1:4" ht="14.25" customHeight="1">
      <c r="A5805" s="36">
        <v>5914694</v>
      </c>
      <c r="B5805" s="17" t="s">
        <v>5868</v>
      </c>
      <c r="C5805" s="36" t="s">
        <v>4313</v>
      </c>
      <c r="D5805" s="36">
        <v>34.18</v>
      </c>
    </row>
    <row r="5806" spans="1:4" ht="14.25" customHeight="1">
      <c r="A5806" s="36">
        <v>5915441</v>
      </c>
      <c r="B5806" s="17" t="s">
        <v>5869</v>
      </c>
      <c r="C5806" s="36" t="s">
        <v>4313</v>
      </c>
      <c r="D5806" s="36">
        <v>101.94</v>
      </c>
    </row>
    <row r="5807" spans="1:4" ht="14.25" customHeight="1">
      <c r="A5807" s="36">
        <v>5901639</v>
      </c>
      <c r="B5807" s="17" t="s">
        <v>5870</v>
      </c>
      <c r="C5807" s="36" t="s">
        <v>5871</v>
      </c>
      <c r="D5807" s="36">
        <v>0.88</v>
      </c>
    </row>
    <row r="5808" spans="1:4" ht="14.25" customHeight="1">
      <c r="A5808" s="36">
        <v>5901638</v>
      </c>
      <c r="B5808" s="17" t="s">
        <v>5872</v>
      </c>
      <c r="C5808" s="36" t="s">
        <v>5871</v>
      </c>
      <c r="D5808" s="36">
        <v>0.71</v>
      </c>
    </row>
    <row r="5809" spans="1:4" ht="14.25" customHeight="1">
      <c r="A5809" s="36">
        <v>5901640</v>
      </c>
      <c r="B5809" s="17" t="s">
        <v>5873</v>
      </c>
      <c r="C5809" s="36" t="s">
        <v>5871</v>
      </c>
      <c r="D5809" s="36">
        <v>0.57999999999999996</v>
      </c>
    </row>
    <row r="5810" spans="1:4" ht="14.25" customHeight="1">
      <c r="A5810" s="36">
        <v>5914359</v>
      </c>
      <c r="B5810" s="17" t="s">
        <v>5874</v>
      </c>
      <c r="C5810" s="36" t="s">
        <v>5871</v>
      </c>
      <c r="D5810" s="36">
        <v>1.22</v>
      </c>
    </row>
    <row r="5811" spans="1:4" ht="14.25" customHeight="1">
      <c r="A5811" s="36">
        <v>5914374</v>
      </c>
      <c r="B5811" s="17" t="s">
        <v>5875</v>
      </c>
      <c r="C5811" s="36" t="s">
        <v>5871</v>
      </c>
      <c r="D5811" s="36">
        <v>0.98</v>
      </c>
    </row>
    <row r="5812" spans="1:4" ht="14.25" customHeight="1">
      <c r="A5812" s="36">
        <v>5914389</v>
      </c>
      <c r="B5812" s="17" t="s">
        <v>5876</v>
      </c>
      <c r="C5812" s="36" t="s">
        <v>5871</v>
      </c>
      <c r="D5812" s="36">
        <v>0.8</v>
      </c>
    </row>
    <row r="5813" spans="1:4" ht="14.25" customHeight="1">
      <c r="A5813" s="36">
        <v>5915319</v>
      </c>
      <c r="B5813" s="17" t="s">
        <v>5877</v>
      </c>
      <c r="C5813" s="36" t="s">
        <v>5871</v>
      </c>
      <c r="D5813" s="36">
        <v>0.88</v>
      </c>
    </row>
    <row r="5814" spans="1:4" ht="14.25" customHeight="1">
      <c r="A5814" s="36">
        <v>5915320</v>
      </c>
      <c r="B5814" s="17" t="s">
        <v>5878</v>
      </c>
      <c r="C5814" s="36" t="s">
        <v>5871</v>
      </c>
      <c r="D5814" s="36">
        <v>0.71</v>
      </c>
    </row>
    <row r="5815" spans="1:4" ht="14.25" customHeight="1">
      <c r="A5815" s="36">
        <v>5915321</v>
      </c>
      <c r="B5815" s="17" t="s">
        <v>5879</v>
      </c>
      <c r="C5815" s="36" t="s">
        <v>5871</v>
      </c>
      <c r="D5815" s="36">
        <v>0.57999999999999996</v>
      </c>
    </row>
    <row r="5816" spans="1:4" ht="14.25" customHeight="1">
      <c r="A5816" s="36">
        <v>5914314</v>
      </c>
      <c r="B5816" s="17" t="s">
        <v>5880</v>
      </c>
      <c r="C5816" s="36" t="s">
        <v>5871</v>
      </c>
      <c r="D5816" s="36">
        <v>1.31</v>
      </c>
    </row>
    <row r="5817" spans="1:4" ht="14.25" customHeight="1">
      <c r="A5817" s="36">
        <v>5914329</v>
      </c>
      <c r="B5817" s="17" t="s">
        <v>5881</v>
      </c>
      <c r="C5817" s="36" t="s">
        <v>5871</v>
      </c>
      <c r="D5817" s="36">
        <v>1.05</v>
      </c>
    </row>
    <row r="5818" spans="1:4" ht="14.25" customHeight="1">
      <c r="A5818" s="36">
        <v>5914344</v>
      </c>
      <c r="B5818" s="17" t="s">
        <v>5882</v>
      </c>
      <c r="C5818" s="36" t="s">
        <v>5871</v>
      </c>
      <c r="D5818" s="36">
        <v>0.85</v>
      </c>
    </row>
    <row r="5819" spans="1:4" ht="14.25" customHeight="1">
      <c r="A5819" s="36">
        <v>5914539</v>
      </c>
      <c r="B5819" s="17" t="s">
        <v>5883</v>
      </c>
      <c r="C5819" s="36" t="s">
        <v>5871</v>
      </c>
      <c r="D5819" s="36">
        <v>1.01</v>
      </c>
    </row>
    <row r="5820" spans="1:4" ht="14.25" customHeight="1">
      <c r="A5820" s="36">
        <v>5914554</v>
      </c>
      <c r="B5820" s="17" t="s">
        <v>5884</v>
      </c>
      <c r="C5820" s="36" t="s">
        <v>5871</v>
      </c>
      <c r="D5820" s="36">
        <v>0.81</v>
      </c>
    </row>
    <row r="5821" spans="1:4" ht="14.25" customHeight="1">
      <c r="A5821" s="36">
        <v>5914569</v>
      </c>
      <c r="B5821" s="17" t="s">
        <v>5885</v>
      </c>
      <c r="C5821" s="36" t="s">
        <v>5871</v>
      </c>
      <c r="D5821" s="36">
        <v>0.66</v>
      </c>
    </row>
    <row r="5822" spans="1:4" ht="14.25" customHeight="1">
      <c r="A5822" s="36">
        <v>5915012</v>
      </c>
      <c r="B5822" s="17" t="s">
        <v>5886</v>
      </c>
      <c r="C5822" s="36" t="s">
        <v>5871</v>
      </c>
      <c r="D5822" s="36">
        <v>2.27</v>
      </c>
    </row>
    <row r="5823" spans="1:4" ht="14.25" customHeight="1">
      <c r="A5823" s="36">
        <v>5915013</v>
      </c>
      <c r="B5823" s="17" t="s">
        <v>5887</v>
      </c>
      <c r="C5823" s="36" t="s">
        <v>5871</v>
      </c>
      <c r="D5823" s="36">
        <v>1.81</v>
      </c>
    </row>
    <row r="5824" spans="1:4" ht="14.25" customHeight="1">
      <c r="A5824" s="36">
        <v>5915014</v>
      </c>
      <c r="B5824" s="17" t="s">
        <v>5888</v>
      </c>
      <c r="C5824" s="36" t="s">
        <v>5871</v>
      </c>
      <c r="D5824" s="36">
        <v>1.48</v>
      </c>
    </row>
    <row r="5825" spans="1:4" ht="14.25" customHeight="1">
      <c r="A5825" s="36">
        <v>5914584</v>
      </c>
      <c r="B5825" s="17" t="s">
        <v>5889</v>
      </c>
      <c r="C5825" s="36" t="s">
        <v>5871</v>
      </c>
      <c r="D5825" s="36">
        <v>2.77</v>
      </c>
    </row>
    <row r="5826" spans="1:4" ht="14.25" customHeight="1">
      <c r="A5826" s="36">
        <v>5914599</v>
      </c>
      <c r="B5826" s="17" t="s">
        <v>5890</v>
      </c>
      <c r="C5826" s="36" t="s">
        <v>5871</v>
      </c>
      <c r="D5826" s="36">
        <v>2.21</v>
      </c>
    </row>
    <row r="5827" spans="1:4" ht="14.25" customHeight="1">
      <c r="A5827" s="36">
        <v>5914614</v>
      </c>
      <c r="B5827" s="17" t="s">
        <v>5891</v>
      </c>
      <c r="C5827" s="36" t="s">
        <v>5871</v>
      </c>
      <c r="D5827" s="36">
        <v>1.81</v>
      </c>
    </row>
    <row r="5828" spans="1:4" ht="14.25" customHeight="1">
      <c r="A5828" s="36">
        <v>5914581</v>
      </c>
      <c r="B5828" s="17" t="s">
        <v>5892</v>
      </c>
      <c r="C5828" s="36" t="s">
        <v>5871</v>
      </c>
      <c r="D5828" s="36">
        <v>2.48</v>
      </c>
    </row>
    <row r="5829" spans="1:4" ht="14.25" customHeight="1">
      <c r="A5829" s="36">
        <v>5914582</v>
      </c>
      <c r="B5829" s="17" t="s">
        <v>5893</v>
      </c>
      <c r="C5829" s="36" t="s">
        <v>5871</v>
      </c>
      <c r="D5829" s="36">
        <v>1.98</v>
      </c>
    </row>
    <row r="5830" spans="1:4" ht="14.25" customHeight="1">
      <c r="A5830" s="36">
        <v>5914583</v>
      </c>
      <c r="B5830" s="17" t="s">
        <v>5894</v>
      </c>
      <c r="C5830" s="36" t="s">
        <v>5871</v>
      </c>
      <c r="D5830" s="36">
        <v>1.62</v>
      </c>
    </row>
    <row r="5831" spans="1:4" ht="14.25" customHeight="1">
      <c r="A5831" s="36">
        <v>5914449</v>
      </c>
      <c r="B5831" s="17" t="s">
        <v>5895</v>
      </c>
      <c r="C5831" s="36" t="s">
        <v>5871</v>
      </c>
      <c r="D5831" s="36">
        <v>1.1499999999999999</v>
      </c>
    </row>
    <row r="5832" spans="1:4" ht="14.25" customHeight="1">
      <c r="A5832" s="36">
        <v>5914464</v>
      </c>
      <c r="B5832" s="17" t="s">
        <v>5896</v>
      </c>
      <c r="C5832" s="36" t="s">
        <v>5871</v>
      </c>
      <c r="D5832" s="36">
        <v>0.92</v>
      </c>
    </row>
    <row r="5833" spans="1:4" ht="14.25" customHeight="1">
      <c r="A5833" s="36">
        <v>5914479</v>
      </c>
      <c r="B5833" s="17" t="s">
        <v>5897</v>
      </c>
      <c r="C5833" s="36" t="s">
        <v>5871</v>
      </c>
      <c r="D5833" s="36">
        <v>0.75</v>
      </c>
    </row>
    <row r="5834" spans="1:4" ht="14.25" customHeight="1">
      <c r="A5834" s="36">
        <v>5915322</v>
      </c>
      <c r="B5834" s="17" t="s">
        <v>5898</v>
      </c>
      <c r="C5834" s="36" t="s">
        <v>5871</v>
      </c>
      <c r="D5834" s="36">
        <v>1.84</v>
      </c>
    </row>
    <row r="5835" spans="1:4" ht="14.25" customHeight="1">
      <c r="A5835" s="36">
        <v>5915323</v>
      </c>
      <c r="B5835" s="17" t="s">
        <v>5899</v>
      </c>
      <c r="C5835" s="36" t="s">
        <v>5871</v>
      </c>
      <c r="D5835" s="36">
        <v>1.47</v>
      </c>
    </row>
    <row r="5836" spans="1:4" ht="14.25" customHeight="1">
      <c r="A5836" s="36">
        <v>5915324</v>
      </c>
      <c r="B5836" s="17" t="s">
        <v>5900</v>
      </c>
      <c r="C5836" s="36" t="s">
        <v>5871</v>
      </c>
      <c r="D5836" s="36">
        <v>1.2</v>
      </c>
    </row>
    <row r="5837" spans="1:4" ht="14.25" customHeight="1">
      <c r="A5837" s="36">
        <v>5914404</v>
      </c>
      <c r="B5837" s="17" t="s">
        <v>5901</v>
      </c>
      <c r="C5837" s="36" t="s">
        <v>5871</v>
      </c>
      <c r="D5837" s="36">
        <v>1.18</v>
      </c>
    </row>
    <row r="5838" spans="1:4" ht="14.25" customHeight="1">
      <c r="A5838" s="36">
        <v>5914419</v>
      </c>
      <c r="B5838" s="17" t="s">
        <v>5902</v>
      </c>
      <c r="C5838" s="36" t="s">
        <v>5871</v>
      </c>
      <c r="D5838" s="36">
        <v>0.95</v>
      </c>
    </row>
    <row r="5839" spans="1:4" ht="14.25" customHeight="1">
      <c r="A5839" s="36">
        <v>5914434</v>
      </c>
      <c r="B5839" s="17" t="s">
        <v>5903</v>
      </c>
      <c r="C5839" s="36" t="s">
        <v>5871</v>
      </c>
      <c r="D5839" s="36">
        <v>0.77</v>
      </c>
    </row>
    <row r="5840" spans="1:4" ht="14.25" customHeight="1">
      <c r="A5840" s="36">
        <v>5914635</v>
      </c>
      <c r="B5840" s="17" t="s">
        <v>5904</v>
      </c>
      <c r="C5840" s="36" t="s">
        <v>5871</v>
      </c>
      <c r="D5840" s="36">
        <v>1.1200000000000001</v>
      </c>
    </row>
    <row r="5841" spans="1:4" ht="14.25" customHeight="1">
      <c r="A5841" s="36">
        <v>5914636</v>
      </c>
      <c r="B5841" s="17" t="s">
        <v>5905</v>
      </c>
      <c r="C5841" s="36" t="s">
        <v>5871</v>
      </c>
      <c r="D5841" s="36">
        <v>0.9</v>
      </c>
    </row>
    <row r="5842" spans="1:4" ht="14.25" customHeight="1">
      <c r="A5842" s="36">
        <v>5914637</v>
      </c>
      <c r="B5842" s="17" t="s">
        <v>5906</v>
      </c>
      <c r="C5842" s="36" t="s">
        <v>5871</v>
      </c>
      <c r="D5842" s="36">
        <v>0.73</v>
      </c>
    </row>
    <row r="5843" spans="1:4" ht="14.25" customHeight="1">
      <c r="A5843" s="36">
        <v>5914638</v>
      </c>
      <c r="B5843" s="17" t="s">
        <v>5907</v>
      </c>
      <c r="C5843" s="36" t="s">
        <v>5871</v>
      </c>
      <c r="D5843" s="36">
        <v>0.9</v>
      </c>
    </row>
    <row r="5844" spans="1:4" ht="14.25" customHeight="1">
      <c r="A5844" s="36">
        <v>5914639</v>
      </c>
      <c r="B5844" s="17" t="s">
        <v>5908</v>
      </c>
      <c r="C5844" s="36" t="s">
        <v>5871</v>
      </c>
      <c r="D5844" s="36">
        <v>0.72</v>
      </c>
    </row>
    <row r="5845" spans="1:4" ht="14.25" customHeight="1">
      <c r="A5845" s="36">
        <v>5914640</v>
      </c>
      <c r="B5845" s="17" t="s">
        <v>5909</v>
      </c>
      <c r="C5845" s="36" t="s">
        <v>5871</v>
      </c>
      <c r="D5845" s="36">
        <v>0.59</v>
      </c>
    </row>
    <row r="5846" spans="1:4" ht="14.25" customHeight="1">
      <c r="A5846" s="36">
        <v>5915466</v>
      </c>
      <c r="B5846" s="17" t="s">
        <v>5910</v>
      </c>
      <c r="C5846" s="36" t="s">
        <v>5871</v>
      </c>
      <c r="D5846" s="36">
        <v>2.14</v>
      </c>
    </row>
    <row r="5847" spans="1:4" ht="14.25" customHeight="1">
      <c r="A5847" s="36">
        <v>5915467</v>
      </c>
      <c r="B5847" s="17" t="s">
        <v>5911</v>
      </c>
      <c r="C5847" s="36" t="s">
        <v>5871</v>
      </c>
      <c r="D5847" s="36">
        <v>1.71</v>
      </c>
    </row>
    <row r="5848" spans="1:4" ht="14.25" customHeight="1">
      <c r="A5848" s="36">
        <v>5915468</v>
      </c>
      <c r="B5848" s="17" t="s">
        <v>5912</v>
      </c>
      <c r="C5848" s="36" t="s">
        <v>5871</v>
      </c>
      <c r="D5848" s="36">
        <v>1.4</v>
      </c>
    </row>
    <row r="5849" spans="1:4" ht="14.25" customHeight="1">
      <c r="A5849" s="36">
        <v>5914617</v>
      </c>
      <c r="B5849" s="17" t="s">
        <v>5913</v>
      </c>
      <c r="C5849" s="36" t="s">
        <v>5871</v>
      </c>
      <c r="D5849" s="36">
        <v>1.66</v>
      </c>
    </row>
    <row r="5850" spans="1:4" ht="14.25" customHeight="1">
      <c r="A5850" s="36">
        <v>5914618</v>
      </c>
      <c r="B5850" s="17" t="s">
        <v>5914</v>
      </c>
      <c r="C5850" s="36" t="s">
        <v>5871</v>
      </c>
      <c r="D5850" s="36">
        <v>1.33</v>
      </c>
    </row>
    <row r="5851" spans="1:4" ht="14.25" customHeight="1">
      <c r="A5851" s="36">
        <v>5914619</v>
      </c>
      <c r="B5851" s="17" t="s">
        <v>5915</v>
      </c>
      <c r="C5851" s="36" t="s">
        <v>5871</v>
      </c>
      <c r="D5851" s="36">
        <v>1.0900000000000001</v>
      </c>
    </row>
    <row r="5852" spans="1:4" ht="14.25" customHeight="1">
      <c r="A5852" s="36">
        <v>5915451</v>
      </c>
      <c r="B5852" s="17" t="s">
        <v>5916</v>
      </c>
      <c r="C5852" s="36" t="s">
        <v>5871</v>
      </c>
      <c r="D5852" s="36">
        <v>2.73</v>
      </c>
    </row>
    <row r="5853" spans="1:4" ht="14.25" customHeight="1">
      <c r="A5853" s="36">
        <v>5915452</v>
      </c>
      <c r="B5853" s="17" t="s">
        <v>5917</v>
      </c>
      <c r="C5853" s="36" t="s">
        <v>5871</v>
      </c>
      <c r="D5853" s="36">
        <v>2.1800000000000002</v>
      </c>
    </row>
    <row r="5854" spans="1:4" ht="14.25" customHeight="1">
      <c r="A5854" s="36">
        <v>5915453</v>
      </c>
      <c r="B5854" s="17" t="s">
        <v>5918</v>
      </c>
      <c r="C5854" s="36" t="s">
        <v>5871</v>
      </c>
      <c r="D5854" s="36">
        <v>1.78</v>
      </c>
    </row>
    <row r="5855" spans="1:4" ht="14.25" customHeight="1">
      <c r="A5855" s="36">
        <v>5915448</v>
      </c>
      <c r="B5855" s="17" t="s">
        <v>5919</v>
      </c>
      <c r="C5855" s="36" t="s">
        <v>5871</v>
      </c>
      <c r="D5855" s="36">
        <v>2.09</v>
      </c>
    </row>
    <row r="5856" spans="1:4" ht="14.25" customHeight="1">
      <c r="A5856" s="36">
        <v>5915449</v>
      </c>
      <c r="B5856" s="17" t="s">
        <v>5920</v>
      </c>
      <c r="C5856" s="36" t="s">
        <v>5871</v>
      </c>
      <c r="D5856" s="36">
        <v>1.67</v>
      </c>
    </row>
    <row r="5857" spans="1:4" ht="14.25" customHeight="1">
      <c r="A5857" s="36">
        <v>5915450</v>
      </c>
      <c r="B5857" s="17" t="s">
        <v>5921</v>
      </c>
      <c r="C5857" s="36" t="s">
        <v>5871</v>
      </c>
      <c r="D5857" s="36">
        <v>1.37</v>
      </c>
    </row>
    <row r="5858" spans="1:4" ht="14.25" customHeight="1">
      <c r="A5858" s="36">
        <v>5901641</v>
      </c>
      <c r="B5858" s="17" t="s">
        <v>5922</v>
      </c>
      <c r="C5858" s="36" t="s">
        <v>5923</v>
      </c>
      <c r="D5858" s="36">
        <v>0.94</v>
      </c>
    </row>
    <row r="5859" spans="1:4" ht="14.25" customHeight="1">
      <c r="A5859" s="36">
        <v>5901642</v>
      </c>
      <c r="B5859" s="17" t="s">
        <v>5924</v>
      </c>
      <c r="C5859" s="36" t="s">
        <v>5923</v>
      </c>
      <c r="D5859" s="36">
        <v>0.28000000000000003</v>
      </c>
    </row>
    <row r="5860" spans="1:4" ht="14.25" customHeight="1">
      <c r="A5860" s="36">
        <v>5901643</v>
      </c>
      <c r="B5860" s="17" t="s">
        <v>5925</v>
      </c>
      <c r="C5860" s="36" t="s">
        <v>5923</v>
      </c>
      <c r="D5860" s="36">
        <v>0.27</v>
      </c>
    </row>
    <row r="5861" spans="1:4" ht="14.25" customHeight="1">
      <c r="A5861" s="36">
        <v>5901644</v>
      </c>
      <c r="B5861" s="17" t="s">
        <v>5926</v>
      </c>
      <c r="C5861" s="36" t="s">
        <v>5923</v>
      </c>
      <c r="D5861" s="36">
        <v>0.59</v>
      </c>
    </row>
    <row r="5862" spans="1:4" ht="14.25" customHeight="1">
      <c r="A5862" s="36">
        <v>5901645</v>
      </c>
      <c r="B5862" s="17" t="s">
        <v>5927</v>
      </c>
      <c r="C5862" s="36" t="s">
        <v>5923</v>
      </c>
      <c r="D5862" s="36">
        <v>0.26</v>
      </c>
    </row>
    <row r="5863" spans="1:4" ht="14.25" customHeight="1">
      <c r="A5863" s="36">
        <v>5901646</v>
      </c>
      <c r="B5863" s="17" t="s">
        <v>5928</v>
      </c>
      <c r="C5863" s="36" t="s">
        <v>5923</v>
      </c>
      <c r="D5863" s="36">
        <v>0.48</v>
      </c>
    </row>
    <row r="5864" spans="1:4" ht="14.25" customHeight="1">
      <c r="A5864" s="36">
        <v>5901647</v>
      </c>
      <c r="B5864" s="17" t="s">
        <v>5929</v>
      </c>
      <c r="C5864" s="36" t="s">
        <v>5923</v>
      </c>
      <c r="D5864" s="36">
        <v>0.43</v>
      </c>
    </row>
    <row r="5865" spans="1:4" ht="14.25" customHeight="1">
      <c r="A5865" s="36">
        <v>5901648</v>
      </c>
      <c r="B5865" s="17" t="s">
        <v>5930</v>
      </c>
      <c r="C5865" s="36" t="s">
        <v>5923</v>
      </c>
      <c r="D5865" s="36">
        <v>0.38</v>
      </c>
    </row>
    <row r="5866" spans="1:4" ht="14.25" customHeight="1">
      <c r="A5866" s="36">
        <v>5901649</v>
      </c>
      <c r="B5866" s="17" t="s">
        <v>5931</v>
      </c>
      <c r="C5866" s="36" t="s">
        <v>5923</v>
      </c>
      <c r="D5866" s="36">
        <v>1.33</v>
      </c>
    </row>
    <row r="5867" spans="1:4" ht="14.25" customHeight="1">
      <c r="A5867" s="36">
        <v>5901650</v>
      </c>
      <c r="B5867" s="17" t="s">
        <v>5932</v>
      </c>
      <c r="C5867" s="36" t="s">
        <v>5923</v>
      </c>
      <c r="D5867" s="36">
        <v>0.91</v>
      </c>
    </row>
    <row r="5868" spans="1:4" ht="14.25" customHeight="1">
      <c r="A5868" s="36">
        <v>5901651</v>
      </c>
      <c r="B5868" s="17" t="s">
        <v>5933</v>
      </c>
      <c r="C5868" s="36" t="s">
        <v>5923</v>
      </c>
      <c r="D5868" s="36">
        <v>0.28000000000000003</v>
      </c>
    </row>
    <row r="5869" spans="1:4" ht="14.25" customHeight="1">
      <c r="A5869" s="36">
        <v>5901652</v>
      </c>
      <c r="B5869" s="17" t="s">
        <v>5934</v>
      </c>
      <c r="C5869" s="36" t="s">
        <v>5923</v>
      </c>
      <c r="D5869" s="36">
        <v>0.26</v>
      </c>
    </row>
    <row r="5870" spans="1:4" ht="14.25" customHeight="1">
      <c r="A5870" s="36">
        <v>5901653</v>
      </c>
      <c r="B5870" s="17" t="s">
        <v>5935</v>
      </c>
      <c r="C5870" s="36" t="s">
        <v>5923</v>
      </c>
      <c r="D5870" s="36">
        <v>0.56999999999999995</v>
      </c>
    </row>
    <row r="5871" spans="1:4" ht="14.25" customHeight="1">
      <c r="A5871" s="36">
        <v>5901654</v>
      </c>
      <c r="B5871" s="17" t="s">
        <v>5936</v>
      </c>
      <c r="C5871" s="36" t="s">
        <v>5923</v>
      </c>
      <c r="D5871" s="36">
        <v>0.25</v>
      </c>
    </row>
    <row r="5872" spans="1:4" ht="14.25" customHeight="1">
      <c r="A5872" s="36">
        <v>5901655</v>
      </c>
      <c r="B5872" s="17" t="s">
        <v>5937</v>
      </c>
      <c r="C5872" s="36" t="s">
        <v>5923</v>
      </c>
      <c r="D5872" s="36">
        <v>0.47</v>
      </c>
    </row>
    <row r="5873" spans="1:4" ht="14.25" customHeight="1">
      <c r="A5873" s="36">
        <v>5901656</v>
      </c>
      <c r="B5873" s="17" t="s">
        <v>5938</v>
      </c>
      <c r="C5873" s="36" t="s">
        <v>5923</v>
      </c>
      <c r="D5873" s="36">
        <v>0.42</v>
      </c>
    </row>
    <row r="5874" spans="1:4" ht="14.25" customHeight="1">
      <c r="A5874" s="36">
        <v>5901657</v>
      </c>
      <c r="B5874" s="17" t="s">
        <v>5939</v>
      </c>
      <c r="C5874" s="36" t="s">
        <v>5923</v>
      </c>
      <c r="D5874" s="36">
        <v>0.37</v>
      </c>
    </row>
    <row r="5875" spans="1:4" ht="14.25" customHeight="1">
      <c r="A5875" s="36">
        <v>5901658</v>
      </c>
      <c r="B5875" s="17" t="s">
        <v>5940</v>
      </c>
      <c r="C5875" s="36" t="s">
        <v>5923</v>
      </c>
      <c r="D5875" s="36">
        <v>1.3</v>
      </c>
    </row>
    <row r="5876" spans="1:4" ht="14.25" customHeight="1">
      <c r="A5876" s="36">
        <v>5901659</v>
      </c>
      <c r="B5876" s="17" t="s">
        <v>5941</v>
      </c>
      <c r="C5876" s="36" t="s">
        <v>5923</v>
      </c>
      <c r="D5876" s="36">
        <v>0.92</v>
      </c>
    </row>
    <row r="5877" spans="1:4" ht="14.25" customHeight="1">
      <c r="A5877" s="36">
        <v>5901660</v>
      </c>
      <c r="B5877" s="17" t="s">
        <v>5942</v>
      </c>
      <c r="C5877" s="36" t="s">
        <v>5923</v>
      </c>
      <c r="D5877" s="36">
        <v>0.28000000000000003</v>
      </c>
    </row>
    <row r="5878" spans="1:4" ht="14.25" customHeight="1">
      <c r="A5878" s="36">
        <v>5901661</v>
      </c>
      <c r="B5878" s="17" t="s">
        <v>5943</v>
      </c>
      <c r="C5878" s="36" t="s">
        <v>5923</v>
      </c>
      <c r="D5878" s="36">
        <v>0.26</v>
      </c>
    </row>
    <row r="5879" spans="1:4" ht="14.25" customHeight="1">
      <c r="A5879" s="36">
        <v>5901662</v>
      </c>
      <c r="B5879" s="17" t="s">
        <v>5944</v>
      </c>
      <c r="C5879" s="36" t="s">
        <v>5923</v>
      </c>
      <c r="D5879" s="36">
        <v>0.57999999999999996</v>
      </c>
    </row>
    <row r="5880" spans="1:4" ht="14.25" customHeight="1">
      <c r="A5880" s="36">
        <v>5901663</v>
      </c>
      <c r="B5880" s="17" t="s">
        <v>5945</v>
      </c>
      <c r="C5880" s="36" t="s">
        <v>5923</v>
      </c>
      <c r="D5880" s="36">
        <v>0.26</v>
      </c>
    </row>
    <row r="5881" spans="1:4" ht="14.25" customHeight="1">
      <c r="A5881" s="36">
        <v>5901664</v>
      </c>
      <c r="B5881" s="17" t="s">
        <v>5946</v>
      </c>
      <c r="C5881" s="36" t="s">
        <v>5923</v>
      </c>
      <c r="D5881" s="36">
        <v>0.47</v>
      </c>
    </row>
    <row r="5882" spans="1:4" ht="14.25" customHeight="1">
      <c r="A5882" s="36">
        <v>5901665</v>
      </c>
      <c r="B5882" s="17" t="s">
        <v>5947</v>
      </c>
      <c r="C5882" s="36" t="s">
        <v>5923</v>
      </c>
      <c r="D5882" s="36">
        <v>0.42</v>
      </c>
    </row>
    <row r="5883" spans="1:4" ht="14.25" customHeight="1">
      <c r="A5883" s="36">
        <v>5901666</v>
      </c>
      <c r="B5883" s="17" t="s">
        <v>5948</v>
      </c>
      <c r="C5883" s="36" t="s">
        <v>5923</v>
      </c>
      <c r="D5883" s="36">
        <v>0.37</v>
      </c>
    </row>
    <row r="5884" spans="1:4" ht="14.25" customHeight="1">
      <c r="A5884" s="36">
        <v>5901667</v>
      </c>
      <c r="B5884" s="17" t="s">
        <v>5949</v>
      </c>
      <c r="C5884" s="36" t="s">
        <v>5923</v>
      </c>
      <c r="D5884" s="36">
        <v>1.31</v>
      </c>
    </row>
    <row r="5885" spans="1:4" ht="14.25" customHeight="1">
      <c r="A5885" s="36">
        <v>5914511</v>
      </c>
      <c r="B5885" s="17" t="s">
        <v>5950</v>
      </c>
      <c r="C5885" s="36" t="s">
        <v>5871</v>
      </c>
      <c r="D5885" s="36">
        <v>0.28999999999999998</v>
      </c>
    </row>
    <row r="5886" spans="1:4" ht="14.25" customHeight="1">
      <c r="A5886" s="36">
        <v>5914510</v>
      </c>
      <c r="B5886" s="17" t="s">
        <v>5951</v>
      </c>
      <c r="C5886" s="36" t="s">
        <v>5871</v>
      </c>
      <c r="D5886" s="36">
        <v>0.26</v>
      </c>
    </row>
    <row r="5887" spans="1:4" ht="14.25" customHeight="1">
      <c r="A5887" s="36">
        <v>5906597</v>
      </c>
      <c r="B5887" s="17" t="s">
        <v>5952</v>
      </c>
      <c r="C5887" s="36" t="s">
        <v>5953</v>
      </c>
      <c r="D5887" s="36">
        <v>13.29</v>
      </c>
    </row>
    <row r="5888" spans="1:4" ht="14.25" customHeight="1">
      <c r="A5888" s="36">
        <v>5906598</v>
      </c>
      <c r="B5888" s="17" t="s">
        <v>5954</v>
      </c>
      <c r="C5888" s="36" t="s">
        <v>5953</v>
      </c>
      <c r="D5888" s="36">
        <v>10.63</v>
      </c>
    </row>
    <row r="5889" spans="1:4" ht="14.25" customHeight="1">
      <c r="A5889" s="36">
        <v>5906599</v>
      </c>
      <c r="B5889" s="17" t="s">
        <v>5955</v>
      </c>
      <c r="C5889" s="36" t="s">
        <v>5953</v>
      </c>
      <c r="D5889" s="36">
        <v>8.68</v>
      </c>
    </row>
    <row r="5890" spans="1:4" ht="14.25" customHeight="1">
      <c r="A5890" s="36">
        <v>5906594</v>
      </c>
      <c r="B5890" s="17" t="s">
        <v>5956</v>
      </c>
      <c r="C5890" s="36" t="s">
        <v>5953</v>
      </c>
      <c r="D5890" s="36">
        <v>8.86</v>
      </c>
    </row>
    <row r="5891" spans="1:4" ht="14.25" customHeight="1">
      <c r="A5891" s="36">
        <v>5906595</v>
      </c>
      <c r="B5891" s="17" t="s">
        <v>5957</v>
      </c>
      <c r="C5891" s="36" t="s">
        <v>5953</v>
      </c>
      <c r="D5891" s="36">
        <v>7.09</v>
      </c>
    </row>
    <row r="5892" spans="1:4" ht="14.25" customHeight="1">
      <c r="A5892" s="36">
        <v>5906596</v>
      </c>
      <c r="B5892" s="17" t="s">
        <v>5958</v>
      </c>
      <c r="C5892" s="36" t="s">
        <v>5953</v>
      </c>
      <c r="D5892" s="36">
        <v>5.79</v>
      </c>
    </row>
    <row r="5893" spans="1:4" ht="14.25" customHeight="1">
      <c r="A5893" s="36">
        <v>5901668</v>
      </c>
      <c r="B5893" s="17" t="s">
        <v>5959</v>
      </c>
      <c r="C5893" s="36" t="s">
        <v>5923</v>
      </c>
      <c r="D5893" s="36">
        <v>0.94</v>
      </c>
    </row>
    <row r="5894" spans="1:4" ht="14.25" customHeight="1">
      <c r="A5894" s="36">
        <v>5901669</v>
      </c>
      <c r="B5894" s="17" t="s">
        <v>5960</v>
      </c>
      <c r="C5894" s="36" t="s">
        <v>5923</v>
      </c>
      <c r="D5894" s="36">
        <v>0.28000000000000003</v>
      </c>
    </row>
    <row r="5895" spans="1:4" ht="14.25" customHeight="1">
      <c r="A5895" s="36">
        <v>5901670</v>
      </c>
      <c r="B5895" s="17" t="s">
        <v>5961</v>
      </c>
      <c r="C5895" s="36" t="s">
        <v>5923</v>
      </c>
      <c r="D5895" s="36">
        <v>0.27</v>
      </c>
    </row>
    <row r="5896" spans="1:4" ht="14.25" customHeight="1">
      <c r="A5896" s="36">
        <v>5901671</v>
      </c>
      <c r="B5896" s="17" t="s">
        <v>5962</v>
      </c>
      <c r="C5896" s="36" t="s">
        <v>5923</v>
      </c>
      <c r="D5896" s="36">
        <v>0.59</v>
      </c>
    </row>
    <row r="5897" spans="1:4" ht="14.25" customHeight="1">
      <c r="A5897" s="36">
        <v>5901672</v>
      </c>
      <c r="B5897" s="17" t="s">
        <v>5963</v>
      </c>
      <c r="C5897" s="36" t="s">
        <v>5923</v>
      </c>
      <c r="D5897" s="36">
        <v>0.26</v>
      </c>
    </row>
    <row r="5898" spans="1:4" ht="14.25" customHeight="1">
      <c r="A5898" s="36">
        <v>5901673</v>
      </c>
      <c r="B5898" s="17" t="s">
        <v>5964</v>
      </c>
      <c r="C5898" s="36" t="s">
        <v>5923</v>
      </c>
      <c r="D5898" s="36">
        <v>0.49</v>
      </c>
    </row>
    <row r="5899" spans="1:4" ht="14.25" customHeight="1">
      <c r="A5899" s="36">
        <v>5901674</v>
      </c>
      <c r="B5899" s="17" t="s">
        <v>5965</v>
      </c>
      <c r="C5899" s="36" t="s">
        <v>5923</v>
      </c>
      <c r="D5899" s="36">
        <v>0.43</v>
      </c>
    </row>
    <row r="5900" spans="1:4" ht="14.25" customHeight="1">
      <c r="A5900" s="36">
        <v>5901675</v>
      </c>
      <c r="B5900" s="17" t="s">
        <v>5966</v>
      </c>
      <c r="C5900" s="36" t="s">
        <v>5923</v>
      </c>
      <c r="D5900" s="36">
        <v>0.38</v>
      </c>
    </row>
    <row r="5901" spans="1:4" ht="14.25" customHeight="1">
      <c r="A5901" s="36">
        <v>5901676</v>
      </c>
      <c r="B5901" s="17" t="s">
        <v>5967</v>
      </c>
      <c r="C5901" s="36" t="s">
        <v>5923</v>
      </c>
      <c r="D5901" s="36">
        <v>1.34</v>
      </c>
    </row>
    <row r="5902" spans="1:4" ht="14.25" customHeight="1">
      <c r="A5902" s="36">
        <v>5901677</v>
      </c>
      <c r="B5902" s="17" t="s">
        <v>5968</v>
      </c>
      <c r="C5902" s="36" t="s">
        <v>5923</v>
      </c>
      <c r="D5902" s="36">
        <v>0.93</v>
      </c>
    </row>
    <row r="5903" spans="1:4" ht="14.25" customHeight="1">
      <c r="A5903" s="36">
        <v>5901678</v>
      </c>
      <c r="B5903" s="17" t="s">
        <v>5969</v>
      </c>
      <c r="C5903" s="36" t="s">
        <v>5923</v>
      </c>
      <c r="D5903" s="36">
        <v>0.28000000000000003</v>
      </c>
    </row>
    <row r="5904" spans="1:4" ht="14.25" customHeight="1">
      <c r="A5904" s="36">
        <v>5901679</v>
      </c>
      <c r="B5904" s="17" t="s">
        <v>5970</v>
      </c>
      <c r="C5904" s="36" t="s">
        <v>5923</v>
      </c>
      <c r="D5904" s="36">
        <v>0.27</v>
      </c>
    </row>
    <row r="5905" spans="1:4" ht="14.25" customHeight="1">
      <c r="A5905" s="36">
        <v>5901680</v>
      </c>
      <c r="B5905" s="17" t="s">
        <v>5971</v>
      </c>
      <c r="C5905" s="36" t="s">
        <v>5923</v>
      </c>
      <c r="D5905" s="36">
        <v>0.57999999999999996</v>
      </c>
    </row>
    <row r="5906" spans="1:4" ht="14.25" customHeight="1">
      <c r="A5906" s="36">
        <v>5901681</v>
      </c>
      <c r="B5906" s="17" t="s">
        <v>5972</v>
      </c>
      <c r="C5906" s="36" t="s">
        <v>5923</v>
      </c>
      <c r="D5906" s="36">
        <v>0.26</v>
      </c>
    </row>
    <row r="5907" spans="1:4" ht="14.25" customHeight="1">
      <c r="A5907" s="36">
        <v>5901682</v>
      </c>
      <c r="B5907" s="17" t="s">
        <v>5973</v>
      </c>
      <c r="C5907" s="36" t="s">
        <v>5923</v>
      </c>
      <c r="D5907" s="36">
        <v>0.48</v>
      </c>
    </row>
    <row r="5908" spans="1:4" ht="14.25" customHeight="1">
      <c r="A5908" s="36">
        <v>5901683</v>
      </c>
      <c r="B5908" s="17" t="s">
        <v>5974</v>
      </c>
      <c r="C5908" s="36" t="s">
        <v>5923</v>
      </c>
      <c r="D5908" s="36">
        <v>0.42</v>
      </c>
    </row>
    <row r="5909" spans="1:4" ht="14.25" customHeight="1">
      <c r="A5909" s="36">
        <v>5901684</v>
      </c>
      <c r="B5909" s="17" t="s">
        <v>5975</v>
      </c>
      <c r="C5909" s="36" t="s">
        <v>5923</v>
      </c>
      <c r="D5909" s="36">
        <v>0.38</v>
      </c>
    </row>
    <row r="5910" spans="1:4" ht="14.25" customHeight="1">
      <c r="A5910" s="36">
        <v>5901685</v>
      </c>
      <c r="B5910" s="17" t="s">
        <v>5976</v>
      </c>
      <c r="C5910" s="36" t="s">
        <v>5923</v>
      </c>
      <c r="D5910" s="36">
        <v>1.32</v>
      </c>
    </row>
    <row r="5911" spans="1:4" ht="14.25" customHeight="1">
      <c r="A5911" s="36">
        <v>5914360</v>
      </c>
      <c r="B5911" s="17" t="s">
        <v>5977</v>
      </c>
      <c r="C5911" s="36" t="s">
        <v>5871</v>
      </c>
      <c r="D5911" s="36">
        <v>1.17</v>
      </c>
    </row>
    <row r="5912" spans="1:4" ht="14.25" customHeight="1">
      <c r="A5912" s="36">
        <v>5914361</v>
      </c>
      <c r="B5912" s="17" t="s">
        <v>5978</v>
      </c>
      <c r="C5912" s="36" t="s">
        <v>5871</v>
      </c>
      <c r="D5912" s="36">
        <v>0.94</v>
      </c>
    </row>
    <row r="5913" spans="1:4" ht="14.25" customHeight="1">
      <c r="A5913" s="36">
        <v>5914362</v>
      </c>
      <c r="B5913" s="17" t="s">
        <v>5979</v>
      </c>
      <c r="C5913" s="36" t="s">
        <v>5871</v>
      </c>
      <c r="D5913" s="36">
        <v>0.77</v>
      </c>
    </row>
    <row r="5914" spans="1:4" ht="14.25" customHeight="1">
      <c r="A5914" s="36">
        <v>5914364</v>
      </c>
      <c r="B5914" s="17" t="s">
        <v>5980</v>
      </c>
      <c r="C5914" s="36" t="s">
        <v>5871</v>
      </c>
      <c r="D5914" s="36">
        <v>0.96</v>
      </c>
    </row>
    <row r="5915" spans="1:4" ht="14.25" customHeight="1">
      <c r="A5915" s="36">
        <v>5914365</v>
      </c>
      <c r="B5915" s="17" t="s">
        <v>5981</v>
      </c>
      <c r="C5915" s="36" t="s">
        <v>5871</v>
      </c>
      <c r="D5915" s="36">
        <v>0.76</v>
      </c>
    </row>
    <row r="5916" spans="1:4" ht="14.25" customHeight="1">
      <c r="A5916" s="36">
        <v>5914366</v>
      </c>
      <c r="B5916" s="17" t="s">
        <v>5982</v>
      </c>
      <c r="C5916" s="36" t="s">
        <v>5871</v>
      </c>
      <c r="D5916" s="36">
        <v>0.62</v>
      </c>
    </row>
    <row r="5917" spans="1:4" ht="14.25" customHeight="1">
      <c r="A5917" s="36">
        <v>5914315</v>
      </c>
      <c r="B5917" s="17" t="s">
        <v>5983</v>
      </c>
      <c r="C5917" s="36" t="s">
        <v>5871</v>
      </c>
      <c r="D5917" s="36">
        <v>1.06</v>
      </c>
    </row>
    <row r="5918" spans="1:4" ht="14.25" customHeight="1">
      <c r="A5918" s="36">
        <v>5914330</v>
      </c>
      <c r="B5918" s="17" t="s">
        <v>5984</v>
      </c>
      <c r="C5918" s="36" t="s">
        <v>5871</v>
      </c>
      <c r="D5918" s="36">
        <v>0.85</v>
      </c>
    </row>
    <row r="5919" spans="1:4" ht="14.25" customHeight="1">
      <c r="A5919" s="36">
        <v>5914345</v>
      </c>
      <c r="B5919" s="17" t="s">
        <v>5985</v>
      </c>
      <c r="C5919" s="36" t="s">
        <v>5871</v>
      </c>
      <c r="D5919" s="36">
        <v>0.7</v>
      </c>
    </row>
    <row r="5920" spans="1:4" ht="14.25" customHeight="1">
      <c r="A5920" s="36">
        <v>5914367</v>
      </c>
      <c r="B5920" s="17" t="s">
        <v>5986</v>
      </c>
      <c r="C5920" s="36" t="s">
        <v>5871</v>
      </c>
      <c r="D5920" s="36">
        <v>1.84</v>
      </c>
    </row>
    <row r="5921" spans="1:4" ht="14.25" customHeight="1">
      <c r="A5921" s="36">
        <v>5914368</v>
      </c>
      <c r="B5921" s="17" t="s">
        <v>5987</v>
      </c>
      <c r="C5921" s="36" t="s">
        <v>5871</v>
      </c>
      <c r="D5921" s="36">
        <v>1.47</v>
      </c>
    </row>
    <row r="5922" spans="1:4" ht="14.25" customHeight="1">
      <c r="A5922" s="36">
        <v>5914369</v>
      </c>
      <c r="B5922" s="17" t="s">
        <v>5988</v>
      </c>
      <c r="C5922" s="36" t="s">
        <v>5871</v>
      </c>
      <c r="D5922" s="36">
        <v>1.2</v>
      </c>
    </row>
    <row r="5923" spans="1:4" ht="14.25" customHeight="1">
      <c r="A5923" s="36">
        <v>5914489</v>
      </c>
      <c r="B5923" s="17" t="s">
        <v>5989</v>
      </c>
      <c r="C5923" s="36" t="s">
        <v>5871</v>
      </c>
      <c r="D5923" s="36">
        <v>0.26</v>
      </c>
    </row>
    <row r="5924" spans="1:4" ht="14.25" customHeight="1">
      <c r="A5924" s="36">
        <v>5914491</v>
      </c>
      <c r="B5924" s="17" t="s">
        <v>5990</v>
      </c>
      <c r="C5924" s="36" t="s">
        <v>5871</v>
      </c>
      <c r="D5924" s="36">
        <v>0.3</v>
      </c>
    </row>
    <row r="5925" spans="1:4" ht="14.25" customHeight="1">
      <c r="A5925" s="36">
        <v>5914490</v>
      </c>
      <c r="B5925" s="17" t="s">
        <v>5991</v>
      </c>
      <c r="C5925" s="36" t="s">
        <v>5871</v>
      </c>
      <c r="D5925" s="36">
        <v>0.26</v>
      </c>
    </row>
    <row r="5926" spans="1:4" ht="14.25" customHeight="1">
      <c r="A5926" s="36">
        <v>5914495</v>
      </c>
      <c r="B5926" s="17" t="s">
        <v>5992</v>
      </c>
      <c r="C5926" s="36" t="s">
        <v>5871</v>
      </c>
      <c r="D5926" s="36">
        <v>1.74</v>
      </c>
    </row>
    <row r="5927" spans="1:4" ht="14.25" customHeight="1">
      <c r="A5927" s="36">
        <v>5914494</v>
      </c>
      <c r="B5927" s="17" t="s">
        <v>5993</v>
      </c>
      <c r="C5927" s="36" t="s">
        <v>5871</v>
      </c>
      <c r="D5927" s="36">
        <v>3.9</v>
      </c>
    </row>
    <row r="5928" spans="1:4" ht="14.25" customHeight="1">
      <c r="A5928" s="36">
        <v>5914487</v>
      </c>
      <c r="B5928" s="17" t="s">
        <v>5994</v>
      </c>
      <c r="C5928" s="36" t="s">
        <v>5871</v>
      </c>
      <c r="D5928" s="36">
        <v>0.26</v>
      </c>
    </row>
    <row r="5929" spans="1:4" ht="14.25" customHeight="1">
      <c r="A5929" s="36">
        <v>5914488</v>
      </c>
      <c r="B5929" s="17" t="s">
        <v>5995</v>
      </c>
      <c r="C5929" s="36" t="s">
        <v>5871</v>
      </c>
      <c r="D5929" s="36">
        <v>0.3</v>
      </c>
    </row>
    <row r="5930" spans="1:4" ht="14.25" customHeight="1">
      <c r="A5930" s="36">
        <v>5914493</v>
      </c>
      <c r="B5930" s="17" t="s">
        <v>5996</v>
      </c>
      <c r="C5930" s="36" t="s">
        <v>5871</v>
      </c>
      <c r="D5930" s="36">
        <v>6.48</v>
      </c>
    </row>
    <row r="5931" spans="1:4" ht="14.25" customHeight="1">
      <c r="A5931" s="36">
        <v>5914492</v>
      </c>
      <c r="B5931" s="17" t="s">
        <v>5997</v>
      </c>
      <c r="C5931" s="36" t="s">
        <v>5871</v>
      </c>
      <c r="D5931" s="36">
        <v>15.51</v>
      </c>
    </row>
    <row r="5932" spans="1:4" ht="14.25" customHeight="1">
      <c r="A5932" s="36">
        <v>5914482</v>
      </c>
      <c r="B5932" s="17" t="s">
        <v>5998</v>
      </c>
      <c r="C5932" s="36" t="s">
        <v>5871</v>
      </c>
      <c r="D5932" s="36">
        <v>0.69</v>
      </c>
    </row>
    <row r="5933" spans="1:4" ht="14.25" customHeight="1">
      <c r="A5933" s="36">
        <v>5914483</v>
      </c>
      <c r="B5933" s="17" t="s">
        <v>5999</v>
      </c>
      <c r="C5933" s="36" t="s">
        <v>5871</v>
      </c>
      <c r="D5933" s="36">
        <v>0.49</v>
      </c>
    </row>
    <row r="5934" spans="1:4" ht="14.25" customHeight="1">
      <c r="A5934" s="36">
        <v>5914480</v>
      </c>
      <c r="B5934" s="17" t="s">
        <v>6000</v>
      </c>
      <c r="C5934" s="36" t="s">
        <v>5871</v>
      </c>
      <c r="D5934" s="36">
        <v>0.71</v>
      </c>
    </row>
    <row r="5935" spans="1:4" ht="14.25" customHeight="1">
      <c r="A5935" s="36">
        <v>5914481</v>
      </c>
      <c r="B5935" s="17" t="s">
        <v>6001</v>
      </c>
      <c r="C5935" s="36" t="s">
        <v>5871</v>
      </c>
      <c r="D5935" s="36">
        <v>0.46</v>
      </c>
    </row>
    <row r="5936" spans="1:4" ht="14.25" customHeight="1">
      <c r="A5936" s="36">
        <v>5914485</v>
      </c>
      <c r="B5936" s="17" t="s">
        <v>6002</v>
      </c>
      <c r="C5936" s="36" t="s">
        <v>5871</v>
      </c>
      <c r="D5936" s="36">
        <v>4.46</v>
      </c>
    </row>
    <row r="5937" spans="1:4" ht="14.25" customHeight="1">
      <c r="A5937" s="36">
        <v>5914486</v>
      </c>
      <c r="B5937" s="17" t="s">
        <v>6003</v>
      </c>
      <c r="C5937" s="36" t="s">
        <v>5871</v>
      </c>
      <c r="D5937" s="36">
        <v>5.58</v>
      </c>
    </row>
    <row r="5938" spans="1:4" ht="14.25" customHeight="1">
      <c r="A5938" s="36">
        <v>5914484</v>
      </c>
      <c r="B5938" s="17" t="s">
        <v>6004</v>
      </c>
      <c r="C5938" s="36" t="s">
        <v>5871</v>
      </c>
      <c r="D5938" s="36">
        <v>3.86</v>
      </c>
    </row>
    <row r="5939" spans="1:4" ht="14.25" customHeight="1">
      <c r="A5939" s="36">
        <v>5914620</v>
      </c>
      <c r="B5939" s="17" t="s">
        <v>6005</v>
      </c>
      <c r="C5939" s="36" t="s">
        <v>5871</v>
      </c>
      <c r="D5939" s="36">
        <v>2.85</v>
      </c>
    </row>
    <row r="5940" spans="1:4" ht="14.25" customHeight="1">
      <c r="A5940" s="36">
        <v>5914621</v>
      </c>
      <c r="B5940" s="17" t="s">
        <v>6006</v>
      </c>
      <c r="C5940" s="36" t="s">
        <v>5871</v>
      </c>
      <c r="D5940" s="36">
        <v>2.2799999999999998</v>
      </c>
    </row>
    <row r="5941" spans="1:4" ht="14.25" customHeight="1">
      <c r="A5941" s="36">
        <v>5914622</v>
      </c>
      <c r="B5941" s="17" t="s">
        <v>6007</v>
      </c>
      <c r="C5941" s="36" t="s">
        <v>5871</v>
      </c>
      <c r="D5941" s="36">
        <v>1.86</v>
      </c>
    </row>
    <row r="5942" spans="1:4" ht="14.25" customHeight="1">
      <c r="A5942" s="36">
        <v>5901695</v>
      </c>
      <c r="B5942" s="17" t="s">
        <v>6008</v>
      </c>
      <c r="C5942" s="36" t="s">
        <v>5923</v>
      </c>
      <c r="D5942" s="36">
        <v>0.77</v>
      </c>
    </row>
    <row r="5943" spans="1:4" ht="14.25" customHeight="1">
      <c r="A5943" s="36">
        <v>5901696</v>
      </c>
      <c r="B5943" s="17" t="s">
        <v>6009</v>
      </c>
      <c r="C5943" s="36" t="s">
        <v>5923</v>
      </c>
      <c r="D5943" s="36">
        <v>0.56999999999999995</v>
      </c>
    </row>
    <row r="5944" spans="1:4" ht="14.25" customHeight="1">
      <c r="A5944" s="36">
        <v>5901697</v>
      </c>
      <c r="B5944" s="17" t="s">
        <v>6010</v>
      </c>
      <c r="C5944" s="36" t="s">
        <v>5923</v>
      </c>
      <c r="D5944" s="36">
        <v>2.4900000000000002</v>
      </c>
    </row>
    <row r="5945" spans="1:4" ht="14.25" customHeight="1">
      <c r="A5945" s="36">
        <v>5901698</v>
      </c>
      <c r="B5945" s="17" t="s">
        <v>6011</v>
      </c>
      <c r="C5945" s="36" t="s">
        <v>5923</v>
      </c>
      <c r="D5945" s="36">
        <v>2.4900000000000002</v>
      </c>
    </row>
    <row r="5946" spans="1:4" ht="14.25" customHeight="1">
      <c r="A5946" s="36">
        <v>5916654</v>
      </c>
      <c r="B5946" s="17" t="s">
        <v>6012</v>
      </c>
      <c r="C5946" s="36" t="s">
        <v>5923</v>
      </c>
      <c r="D5946" s="36">
        <v>1.39</v>
      </c>
    </row>
    <row r="5947" spans="1:4" ht="14.25" customHeight="1">
      <c r="A5947" s="36">
        <v>5916637</v>
      </c>
      <c r="B5947" s="17" t="s">
        <v>6013</v>
      </c>
      <c r="C5947" s="36" t="s">
        <v>5923</v>
      </c>
      <c r="D5947" s="36">
        <v>7.51</v>
      </c>
    </row>
    <row r="5948" spans="1:4" ht="14.25" customHeight="1">
      <c r="A5948" s="36">
        <v>5916618</v>
      </c>
      <c r="B5948" s="17" t="s">
        <v>6014</v>
      </c>
      <c r="C5948" s="36" t="s">
        <v>5923</v>
      </c>
      <c r="D5948" s="36">
        <v>7.51</v>
      </c>
    </row>
    <row r="5949" spans="1:4" ht="14.25" customHeight="1">
      <c r="A5949" s="36">
        <v>5914334</v>
      </c>
      <c r="B5949" s="17" t="s">
        <v>6015</v>
      </c>
      <c r="C5949" s="36" t="s">
        <v>5871</v>
      </c>
      <c r="D5949" s="36">
        <v>1.21</v>
      </c>
    </row>
    <row r="5950" spans="1:4" ht="14.25" customHeight="1">
      <c r="A5950" s="36">
        <v>5914335</v>
      </c>
      <c r="B5950" s="17" t="s">
        <v>6016</v>
      </c>
      <c r="C5950" s="36" t="s">
        <v>5871</v>
      </c>
      <c r="D5950" s="36">
        <v>0.97</v>
      </c>
    </row>
    <row r="5951" spans="1:4" ht="14.25" customHeight="1">
      <c r="A5951" s="36">
        <v>5914336</v>
      </c>
      <c r="B5951" s="17" t="s">
        <v>6017</v>
      </c>
      <c r="C5951" s="36" t="s">
        <v>5871</v>
      </c>
      <c r="D5951" s="36">
        <v>0.79</v>
      </c>
    </row>
    <row r="5952" spans="1:4" ht="14.25" customHeight="1">
      <c r="A5952" s="36">
        <v>5914346</v>
      </c>
      <c r="B5952" s="17" t="s">
        <v>6018</v>
      </c>
      <c r="C5952" s="36" t="s">
        <v>5871</v>
      </c>
      <c r="D5952" s="36">
        <v>1.82</v>
      </c>
    </row>
    <row r="5953" spans="1:4" ht="14.25" customHeight="1">
      <c r="A5953" s="36">
        <v>5914347</v>
      </c>
      <c r="B5953" s="17" t="s">
        <v>6019</v>
      </c>
      <c r="C5953" s="36" t="s">
        <v>5871</v>
      </c>
      <c r="D5953" s="36">
        <v>1.46</v>
      </c>
    </row>
    <row r="5954" spans="1:4" ht="14.25" customHeight="1">
      <c r="A5954" s="36">
        <v>5914348</v>
      </c>
      <c r="B5954" s="17" t="s">
        <v>6020</v>
      </c>
      <c r="C5954" s="36" t="s">
        <v>5871</v>
      </c>
      <c r="D5954" s="36">
        <v>1.19</v>
      </c>
    </row>
    <row r="5955" spans="1:4" ht="14.25" customHeight="1">
      <c r="A5955" s="36">
        <v>5914611</v>
      </c>
      <c r="B5955" s="17" t="s">
        <v>6021</v>
      </c>
      <c r="C5955" s="36" t="s">
        <v>5871</v>
      </c>
      <c r="D5955" s="36">
        <v>1.97</v>
      </c>
    </row>
    <row r="5956" spans="1:4" ht="14.25" customHeight="1">
      <c r="A5956" s="36">
        <v>5914613</v>
      </c>
      <c r="B5956" s="17" t="s">
        <v>6022</v>
      </c>
      <c r="C5956" s="36" t="s">
        <v>5871</v>
      </c>
      <c r="D5956" s="36">
        <v>1.58</v>
      </c>
    </row>
    <row r="5957" spans="1:4" ht="14.25" customHeight="1">
      <c r="A5957" s="36">
        <v>5914612</v>
      </c>
      <c r="B5957" s="17" t="s">
        <v>6023</v>
      </c>
      <c r="C5957" s="36" t="s">
        <v>5871</v>
      </c>
      <c r="D5957" s="36">
        <v>1.29</v>
      </c>
    </row>
    <row r="5958" spans="1:4" ht="14.25" customHeight="1">
      <c r="A5958" s="36">
        <v>5901686</v>
      </c>
      <c r="B5958" s="17" t="s">
        <v>6024</v>
      </c>
      <c r="C5958" s="36" t="s">
        <v>5923</v>
      </c>
      <c r="D5958" s="36">
        <v>2.68</v>
      </c>
    </row>
    <row r="5959" spans="1:4" ht="14.25" customHeight="1">
      <c r="A5959" s="36">
        <v>5901687</v>
      </c>
      <c r="B5959" s="17" t="s">
        <v>6025</v>
      </c>
      <c r="C5959" s="36" t="s">
        <v>5923</v>
      </c>
      <c r="D5959" s="36">
        <v>0.81</v>
      </c>
    </row>
    <row r="5960" spans="1:4" ht="14.25" customHeight="1">
      <c r="A5960" s="36">
        <v>5901688</v>
      </c>
      <c r="B5960" s="17" t="s">
        <v>6026</v>
      </c>
      <c r="C5960" s="36" t="s">
        <v>5923</v>
      </c>
      <c r="D5960" s="36">
        <v>0.77</v>
      </c>
    </row>
    <row r="5961" spans="1:4" ht="14.25" customHeight="1">
      <c r="A5961" s="36">
        <v>5901689</v>
      </c>
      <c r="B5961" s="17" t="s">
        <v>6027</v>
      </c>
      <c r="C5961" s="36" t="s">
        <v>5923</v>
      </c>
      <c r="D5961" s="36">
        <v>1.68</v>
      </c>
    </row>
    <row r="5962" spans="1:4" ht="14.25" customHeight="1">
      <c r="A5962" s="36">
        <v>5901690</v>
      </c>
      <c r="B5962" s="17" t="s">
        <v>6028</v>
      </c>
      <c r="C5962" s="36" t="s">
        <v>5923</v>
      </c>
      <c r="D5962" s="36">
        <v>0.75</v>
      </c>
    </row>
    <row r="5963" spans="1:4" ht="14.25" customHeight="1">
      <c r="A5963" s="36">
        <v>5901691</v>
      </c>
      <c r="B5963" s="17" t="s">
        <v>6029</v>
      </c>
      <c r="C5963" s="36" t="s">
        <v>5923</v>
      </c>
      <c r="D5963" s="36">
        <v>1.38</v>
      </c>
    </row>
    <row r="5964" spans="1:4" ht="14.25" customHeight="1">
      <c r="A5964" s="36">
        <v>5901692</v>
      </c>
      <c r="B5964" s="17" t="s">
        <v>6030</v>
      </c>
      <c r="C5964" s="36" t="s">
        <v>5923</v>
      </c>
      <c r="D5964" s="36">
        <v>1.22</v>
      </c>
    </row>
    <row r="5965" spans="1:4" ht="14.25" customHeight="1">
      <c r="A5965" s="36">
        <v>5901693</v>
      </c>
      <c r="B5965" s="17" t="s">
        <v>6031</v>
      </c>
      <c r="C5965" s="36" t="s">
        <v>5923</v>
      </c>
      <c r="D5965" s="36">
        <v>1.0900000000000001</v>
      </c>
    </row>
    <row r="5966" spans="1:4" ht="14.25" customHeight="1">
      <c r="A5966" s="36">
        <v>5901694</v>
      </c>
      <c r="B5966" s="17" t="s">
        <v>6032</v>
      </c>
      <c r="C5966" s="36" t="s">
        <v>5923</v>
      </c>
      <c r="D5966" s="36">
        <v>3.81</v>
      </c>
    </row>
    <row r="5967" spans="1:4" ht="14.25" customHeight="1">
      <c r="A5967" s="36">
        <v>5914512</v>
      </c>
      <c r="B5967" s="17" t="s">
        <v>6033</v>
      </c>
      <c r="C5967" s="36" t="s">
        <v>5871</v>
      </c>
      <c r="D5967" s="36">
        <v>1.61</v>
      </c>
    </row>
    <row r="5968" spans="1:4" ht="14.25" customHeight="1">
      <c r="A5968" s="36">
        <v>5914496</v>
      </c>
      <c r="B5968" s="17" t="s">
        <v>6034</v>
      </c>
      <c r="C5968" s="36" t="s">
        <v>5871</v>
      </c>
      <c r="D5968" s="36">
        <v>1.24</v>
      </c>
    </row>
    <row r="5969" spans="1:4" ht="14.25" customHeight="1">
      <c r="A5969" s="36">
        <v>5914513</v>
      </c>
      <c r="B5969" s="17" t="s">
        <v>6035</v>
      </c>
      <c r="C5969" s="36" t="s">
        <v>5871</v>
      </c>
      <c r="D5969" s="36">
        <v>0.88</v>
      </c>
    </row>
    <row r="5970" spans="1:4" ht="14.25" customHeight="1">
      <c r="A5970" s="36">
        <v>5914497</v>
      </c>
      <c r="B5970" s="17" t="s">
        <v>6036</v>
      </c>
      <c r="C5970" s="36" t="s">
        <v>5871</v>
      </c>
      <c r="D5970" s="36">
        <v>0.67</v>
      </c>
    </row>
    <row r="5971" spans="1:4" ht="14.25" customHeight="1">
      <c r="A5971" s="36">
        <v>5914500</v>
      </c>
      <c r="B5971" s="17" t="s">
        <v>6037</v>
      </c>
      <c r="C5971" s="36" t="s">
        <v>5871</v>
      </c>
      <c r="D5971" s="36">
        <v>1.26</v>
      </c>
    </row>
    <row r="5972" spans="1:4" ht="14.25" customHeight="1">
      <c r="A5972" s="36">
        <v>5914498</v>
      </c>
      <c r="B5972" s="17" t="s">
        <v>6038</v>
      </c>
      <c r="C5972" s="36" t="s">
        <v>5871</v>
      </c>
      <c r="D5972" s="36">
        <v>0.97</v>
      </c>
    </row>
    <row r="5973" spans="1:4" ht="14.25" customHeight="1">
      <c r="A5973" s="36">
        <v>5914501</v>
      </c>
      <c r="B5973" s="17" t="s">
        <v>6039</v>
      </c>
      <c r="C5973" s="36" t="s">
        <v>5871</v>
      </c>
      <c r="D5973" s="36">
        <v>0.69</v>
      </c>
    </row>
    <row r="5974" spans="1:4" ht="14.25" customHeight="1">
      <c r="A5974" s="36">
        <v>5914499</v>
      </c>
      <c r="B5974" s="17" t="s">
        <v>6040</v>
      </c>
      <c r="C5974" s="36" t="s">
        <v>5871</v>
      </c>
      <c r="D5974" s="36">
        <v>0.52</v>
      </c>
    </row>
    <row r="5975" spans="1:4" ht="14.25" customHeight="1">
      <c r="A5975" s="36">
        <v>5914504</v>
      </c>
      <c r="B5975" s="17" t="s">
        <v>6041</v>
      </c>
      <c r="C5975" s="36" t="s">
        <v>5871</v>
      </c>
      <c r="D5975" s="36">
        <v>1.07</v>
      </c>
    </row>
    <row r="5976" spans="1:4" ht="14.25" customHeight="1">
      <c r="A5976" s="36">
        <v>5914502</v>
      </c>
      <c r="B5976" s="17" t="s">
        <v>6042</v>
      </c>
      <c r="C5976" s="36" t="s">
        <v>5871</v>
      </c>
      <c r="D5976" s="36">
        <v>0.82</v>
      </c>
    </row>
    <row r="5977" spans="1:4" ht="14.25" customHeight="1">
      <c r="A5977" s="36">
        <v>5914505</v>
      </c>
      <c r="B5977" s="17" t="s">
        <v>6043</v>
      </c>
      <c r="C5977" s="36" t="s">
        <v>5871</v>
      </c>
      <c r="D5977" s="36">
        <v>0.59</v>
      </c>
    </row>
    <row r="5978" spans="1:4" ht="14.25" customHeight="1">
      <c r="A5978" s="36">
        <v>5914503</v>
      </c>
      <c r="B5978" s="17" t="s">
        <v>6044</v>
      </c>
      <c r="C5978" s="36" t="s">
        <v>5871</v>
      </c>
      <c r="D5978" s="36">
        <v>0.44</v>
      </c>
    </row>
    <row r="5979" spans="1:4" ht="14.25" customHeight="1">
      <c r="A5979" s="36">
        <v>5914508</v>
      </c>
      <c r="B5979" s="17" t="s">
        <v>6045</v>
      </c>
      <c r="C5979" s="36" t="s">
        <v>5871</v>
      </c>
      <c r="D5979" s="36">
        <v>1.19</v>
      </c>
    </row>
    <row r="5980" spans="1:4" ht="14.25" customHeight="1">
      <c r="A5980" s="36">
        <v>5914506</v>
      </c>
      <c r="B5980" s="17" t="s">
        <v>6046</v>
      </c>
      <c r="C5980" s="36" t="s">
        <v>5871</v>
      </c>
      <c r="D5980" s="36">
        <v>0.92</v>
      </c>
    </row>
    <row r="5981" spans="1:4" ht="14.25" customHeight="1">
      <c r="A5981" s="36">
        <v>5914509</v>
      </c>
      <c r="B5981" s="17" t="s">
        <v>6047</v>
      </c>
      <c r="C5981" s="36" t="s">
        <v>5871</v>
      </c>
      <c r="D5981" s="36">
        <v>0.66</v>
      </c>
    </row>
    <row r="5982" spans="1:4" ht="14.25" customHeight="1">
      <c r="A5982" s="36">
        <v>5914507</v>
      </c>
      <c r="B5982" s="17" t="s">
        <v>6048</v>
      </c>
      <c r="C5982" s="36" t="s">
        <v>5871</v>
      </c>
      <c r="D5982" s="36">
        <v>0.49</v>
      </c>
    </row>
    <row r="5983" spans="1:4" ht="14.25" customHeight="1">
      <c r="A5983" s="36">
        <v>5915491</v>
      </c>
      <c r="B5983" s="17" t="s">
        <v>6049</v>
      </c>
      <c r="C5983" s="36" t="s">
        <v>1865</v>
      </c>
      <c r="D5983" s="36">
        <v>18.54</v>
      </c>
    </row>
    <row r="5984" spans="1:4" ht="14.25" customHeight="1">
      <c r="A5984" s="36">
        <v>5915492</v>
      </c>
      <c r="B5984" s="17" t="s">
        <v>6050</v>
      </c>
      <c r="C5984" s="36" t="s">
        <v>1865</v>
      </c>
      <c r="D5984" s="36">
        <v>14.83</v>
      </c>
    </row>
    <row r="5985" spans="1:4" ht="14.25" customHeight="1">
      <c r="A5985" s="36">
        <v>5915493</v>
      </c>
      <c r="B5985" s="17" t="s">
        <v>6051</v>
      </c>
      <c r="C5985" s="36" t="s">
        <v>1865</v>
      </c>
      <c r="D5985" s="36">
        <v>12.11</v>
      </c>
    </row>
    <row r="5986" spans="1:4" ht="14.25" customHeight="1">
      <c r="A5986" s="36">
        <v>5915488</v>
      </c>
      <c r="B5986" s="17" t="s">
        <v>6052</v>
      </c>
      <c r="C5986" s="36" t="s">
        <v>1865</v>
      </c>
      <c r="D5986" s="36">
        <v>13.88</v>
      </c>
    </row>
    <row r="5987" spans="1:4" ht="14.25" customHeight="1">
      <c r="A5987" s="36">
        <v>5915489</v>
      </c>
      <c r="B5987" s="17" t="s">
        <v>6053</v>
      </c>
      <c r="C5987" s="36" t="s">
        <v>1865</v>
      </c>
      <c r="D5987" s="36">
        <v>11.11</v>
      </c>
    </row>
    <row r="5988" spans="1:4" ht="14.25" customHeight="1">
      <c r="A5988" s="36">
        <v>5915490</v>
      </c>
      <c r="B5988" s="17" t="s">
        <v>6054</v>
      </c>
      <c r="C5988" s="36" t="s">
        <v>1865</v>
      </c>
      <c r="D5988" s="36">
        <v>9.07</v>
      </c>
    </row>
    <row r="5989" spans="1:4" ht="14.25" customHeight="1">
      <c r="A5989" s="36">
        <v>5915494</v>
      </c>
      <c r="B5989" s="17" t="s">
        <v>6055</v>
      </c>
      <c r="C5989" s="36" t="s">
        <v>1865</v>
      </c>
      <c r="D5989" s="36">
        <v>31.57</v>
      </c>
    </row>
    <row r="5990" spans="1:4" ht="14.25" customHeight="1">
      <c r="A5990" s="36">
        <v>5915495</v>
      </c>
      <c r="B5990" s="17" t="s">
        <v>6056</v>
      </c>
      <c r="C5990" s="36" t="s">
        <v>1865</v>
      </c>
      <c r="D5990" s="36">
        <v>25.25</v>
      </c>
    </row>
    <row r="5991" spans="1:4" ht="14.25" customHeight="1">
      <c r="A5991" s="36">
        <v>5915496</v>
      </c>
      <c r="B5991" s="17" t="s">
        <v>6057</v>
      </c>
      <c r="C5991" s="36" t="s">
        <v>1865</v>
      </c>
      <c r="D5991" s="36">
        <v>20.62</v>
      </c>
    </row>
    <row r="5992" spans="1:4" ht="14.25" customHeight="1">
      <c r="A5992" s="36">
        <v>5915325</v>
      </c>
      <c r="B5992" s="17" t="s">
        <v>6058</v>
      </c>
      <c r="C5992" s="36" t="s">
        <v>1865</v>
      </c>
      <c r="D5992" s="36">
        <v>71.25</v>
      </c>
    </row>
    <row r="5993" spans="1:4" ht="14.25" customHeight="1">
      <c r="A5993" s="36">
        <v>5915326</v>
      </c>
      <c r="B5993" s="17" t="s">
        <v>6059</v>
      </c>
      <c r="C5993" s="36" t="s">
        <v>1865</v>
      </c>
      <c r="D5993" s="36">
        <v>56.97</v>
      </c>
    </row>
    <row r="5994" spans="1:4" ht="14.25" customHeight="1">
      <c r="A5994" s="36">
        <v>5915327</v>
      </c>
      <c r="B5994" s="17" t="s">
        <v>6060</v>
      </c>
      <c r="C5994" s="36" t="s">
        <v>1865</v>
      </c>
      <c r="D5994" s="36">
        <v>46.55</v>
      </c>
    </row>
    <row r="5995" spans="1:4" ht="14.25" customHeight="1">
      <c r="A5995" s="36">
        <v>5915328</v>
      </c>
      <c r="B5995" s="17" t="s">
        <v>6061</v>
      </c>
      <c r="C5995" s="36" t="s">
        <v>1865</v>
      </c>
      <c r="D5995" s="36">
        <v>84.38</v>
      </c>
    </row>
    <row r="5996" spans="1:4" ht="14.25" customHeight="1">
      <c r="A5996" s="36">
        <v>5915329</v>
      </c>
      <c r="B5996" s="17" t="s">
        <v>6062</v>
      </c>
      <c r="C5996" s="36" t="s">
        <v>1865</v>
      </c>
      <c r="D5996" s="36">
        <v>67.47</v>
      </c>
    </row>
    <row r="5997" spans="1:4" ht="14.25" customHeight="1">
      <c r="A5997" s="36">
        <v>5915330</v>
      </c>
      <c r="B5997" s="17" t="s">
        <v>6063</v>
      </c>
      <c r="C5997" s="36" t="s">
        <v>1865</v>
      </c>
      <c r="D5997" s="36">
        <v>55.12</v>
      </c>
    </row>
    <row r="5998" spans="1:4" ht="14.25" customHeight="1">
      <c r="A5998" s="36">
        <v>5915331</v>
      </c>
      <c r="B5998" s="17" t="s">
        <v>6064</v>
      </c>
      <c r="C5998" s="36" t="s">
        <v>1865</v>
      </c>
      <c r="D5998" s="36">
        <v>159.01</v>
      </c>
    </row>
    <row r="5999" spans="1:4" ht="14.25" customHeight="1">
      <c r="A5999" s="36">
        <v>5915332</v>
      </c>
      <c r="B5999" s="17" t="s">
        <v>6065</v>
      </c>
      <c r="C5999" s="36" t="s">
        <v>1865</v>
      </c>
      <c r="D5999" s="36">
        <v>127.14</v>
      </c>
    </row>
    <row r="6000" spans="1:4" ht="14.25" customHeight="1">
      <c r="A6000" s="36">
        <v>5915333</v>
      </c>
      <c r="B6000" s="17" t="s">
        <v>6066</v>
      </c>
      <c r="C6000" s="36" t="s">
        <v>1865</v>
      </c>
      <c r="D6000" s="36">
        <v>103.88</v>
      </c>
    </row>
    <row r="6001" spans="1:4" ht="14.25" customHeight="1">
      <c r="A6001" s="36">
        <v>5915364</v>
      </c>
      <c r="B6001" s="17" t="s">
        <v>6067</v>
      </c>
      <c r="C6001" s="36" t="s">
        <v>1865</v>
      </c>
      <c r="D6001" s="36">
        <v>179.39</v>
      </c>
    </row>
    <row r="6002" spans="1:4" ht="14.25" customHeight="1">
      <c r="A6002" s="36">
        <v>5915365</v>
      </c>
      <c r="B6002" s="17" t="s">
        <v>6068</v>
      </c>
      <c r="C6002" s="36" t="s">
        <v>1865</v>
      </c>
      <c r="D6002" s="36">
        <v>143.44</v>
      </c>
    </row>
    <row r="6003" spans="1:4" ht="14.25" customHeight="1">
      <c r="A6003" s="36">
        <v>5915361</v>
      </c>
      <c r="B6003" s="17" t="s">
        <v>6069</v>
      </c>
      <c r="C6003" s="36" t="s">
        <v>1865</v>
      </c>
      <c r="D6003" s="36">
        <v>117.2</v>
      </c>
    </row>
    <row r="6004" spans="1:4" ht="14.25" customHeight="1">
      <c r="A6004" s="36">
        <v>5919716</v>
      </c>
      <c r="B6004" s="17" t="s">
        <v>6070</v>
      </c>
      <c r="C6004" s="36" t="s">
        <v>1865</v>
      </c>
      <c r="D6004" s="36">
        <v>220.03</v>
      </c>
    </row>
    <row r="6005" spans="1:4" ht="14.25" customHeight="1">
      <c r="A6005" s="36">
        <v>5919717</v>
      </c>
      <c r="B6005" s="17" t="s">
        <v>6071</v>
      </c>
      <c r="C6005" s="36" t="s">
        <v>1865</v>
      </c>
      <c r="D6005" s="36">
        <v>192.66</v>
      </c>
    </row>
    <row r="6006" spans="1:4" ht="14.25" customHeight="1">
      <c r="A6006" s="36">
        <v>6106220</v>
      </c>
      <c r="B6006" s="17" t="s">
        <v>6072</v>
      </c>
      <c r="C6006" s="36" t="s">
        <v>140</v>
      </c>
      <c r="D6006" s="36">
        <v>11.63</v>
      </c>
    </row>
    <row r="6007" spans="1:4" ht="14.25" customHeight="1">
      <c r="A6007" s="36">
        <v>6106183</v>
      </c>
      <c r="B6007" s="17" t="s">
        <v>6073</v>
      </c>
      <c r="C6007" s="36" t="s">
        <v>249</v>
      </c>
      <c r="D6007" s="36">
        <v>282.82</v>
      </c>
    </row>
    <row r="6008" spans="1:4" ht="14.25" customHeight="1">
      <c r="A6008" s="36">
        <v>6106182</v>
      </c>
      <c r="B6008" s="17" t="s">
        <v>6074</v>
      </c>
      <c r="C6008" s="36" t="s">
        <v>249</v>
      </c>
      <c r="D6008" s="36">
        <v>242.42</v>
      </c>
    </row>
    <row r="6009" spans="1:4" ht="14.25" customHeight="1">
      <c r="A6009" s="36">
        <v>6106194</v>
      </c>
      <c r="B6009" s="17" t="s">
        <v>6075</v>
      </c>
      <c r="C6009" s="36" t="s">
        <v>249</v>
      </c>
      <c r="D6009" s="36">
        <v>655.78</v>
      </c>
    </row>
    <row r="6010" spans="1:4" ht="14.25" customHeight="1">
      <c r="A6010" s="36">
        <v>6106195</v>
      </c>
      <c r="B6010" s="17" t="s">
        <v>6076</v>
      </c>
      <c r="C6010" s="36" t="s">
        <v>249</v>
      </c>
      <c r="D6010" s="36">
        <v>726.77</v>
      </c>
    </row>
    <row r="6011" spans="1:4" ht="14.25" customHeight="1">
      <c r="A6011" s="36">
        <v>6106331</v>
      </c>
      <c r="B6011" s="17" t="s">
        <v>6077</v>
      </c>
      <c r="C6011" s="36" t="s">
        <v>249</v>
      </c>
      <c r="D6011" s="36">
        <v>1722.57</v>
      </c>
    </row>
    <row r="6012" spans="1:4" ht="14.25" customHeight="1">
      <c r="A6012" s="36">
        <v>6106332</v>
      </c>
      <c r="B6012" s="17" t="s">
        <v>6078</v>
      </c>
      <c r="C6012" s="36" t="s">
        <v>249</v>
      </c>
      <c r="D6012" s="36">
        <v>1833.84</v>
      </c>
    </row>
    <row r="6013" spans="1:4" ht="14.25" customHeight="1">
      <c r="A6013" s="36">
        <v>6106206</v>
      </c>
      <c r="B6013" s="17" t="s">
        <v>6079</v>
      </c>
      <c r="C6013" s="36" t="s">
        <v>249</v>
      </c>
      <c r="D6013" s="36">
        <v>1942.36</v>
      </c>
    </row>
    <row r="6014" spans="1:4" ht="14.25" customHeight="1">
      <c r="A6014" s="36">
        <v>6106207</v>
      </c>
      <c r="B6014" s="17" t="s">
        <v>6080</v>
      </c>
      <c r="C6014" s="36" t="s">
        <v>249</v>
      </c>
      <c r="D6014" s="36">
        <v>2071.7800000000002</v>
      </c>
    </row>
    <row r="6015" spans="1:4" ht="14.25" customHeight="1">
      <c r="A6015" s="36">
        <v>6106222</v>
      </c>
      <c r="B6015" s="17" t="s">
        <v>6081</v>
      </c>
      <c r="C6015" s="36" t="s">
        <v>249</v>
      </c>
      <c r="D6015" s="36">
        <v>282.82</v>
      </c>
    </row>
    <row r="6016" spans="1:4" ht="14.25" customHeight="1">
      <c r="A6016" s="36">
        <v>6106221</v>
      </c>
      <c r="B6016" s="17" t="s">
        <v>6082</v>
      </c>
      <c r="C6016" s="36" t="s">
        <v>249</v>
      </c>
      <c r="D6016" s="36">
        <v>242.42</v>
      </c>
    </row>
    <row r="6017" spans="1:4" ht="14.25" customHeight="1">
      <c r="A6017" s="36">
        <v>6106224</v>
      </c>
      <c r="B6017" s="17" t="s">
        <v>6083</v>
      </c>
      <c r="C6017" s="36" t="s">
        <v>249</v>
      </c>
      <c r="D6017" s="36">
        <v>655.78</v>
      </c>
    </row>
    <row r="6018" spans="1:4" ht="14.25" customHeight="1">
      <c r="A6018" s="36">
        <v>6106225</v>
      </c>
      <c r="B6018" s="17" t="s">
        <v>6084</v>
      </c>
      <c r="C6018" s="36" t="s">
        <v>249</v>
      </c>
      <c r="D6018" s="36">
        <v>726.77</v>
      </c>
    </row>
    <row r="6019" spans="1:4" ht="14.25" customHeight="1">
      <c r="A6019" s="36">
        <v>6106228</v>
      </c>
      <c r="B6019" s="17" t="s">
        <v>6085</v>
      </c>
      <c r="C6019" s="36" t="s">
        <v>249</v>
      </c>
      <c r="D6019" s="36">
        <v>1647.71</v>
      </c>
    </row>
    <row r="6020" spans="1:4" ht="14.25" customHeight="1">
      <c r="A6020" s="36">
        <v>6106229</v>
      </c>
      <c r="B6020" s="17" t="s">
        <v>6086</v>
      </c>
      <c r="C6020" s="36" t="s">
        <v>249</v>
      </c>
      <c r="D6020" s="36">
        <v>1756.09</v>
      </c>
    </row>
    <row r="6021" spans="1:4" ht="14.25" customHeight="1">
      <c r="A6021" s="36">
        <v>6106328</v>
      </c>
      <c r="B6021" s="17" t="s">
        <v>6087</v>
      </c>
      <c r="C6021" s="36" t="s">
        <v>249</v>
      </c>
      <c r="D6021" s="36">
        <v>137.58000000000001</v>
      </c>
    </row>
    <row r="6022" spans="1:4" ht="14.25" customHeight="1">
      <c r="A6022" s="36">
        <v>6106330</v>
      </c>
      <c r="B6022" s="17" t="s">
        <v>6088</v>
      </c>
      <c r="C6022" s="36" t="s">
        <v>249</v>
      </c>
      <c r="D6022" s="36">
        <v>683.93</v>
      </c>
    </row>
    <row r="6023" spans="1:4" ht="14.25" customHeight="1">
      <c r="A6023" s="36">
        <v>6106326</v>
      </c>
      <c r="B6023" s="17" t="s">
        <v>6089</v>
      </c>
      <c r="C6023" s="36" t="s">
        <v>249</v>
      </c>
      <c r="D6023" s="36">
        <v>56.77</v>
      </c>
    </row>
    <row r="6024" spans="1:4" ht="14.25" customHeight="1">
      <c r="A6024" s="36">
        <v>6106324</v>
      </c>
      <c r="B6024" s="17" t="s">
        <v>6090</v>
      </c>
      <c r="C6024" s="36" t="s">
        <v>249</v>
      </c>
      <c r="D6024" s="36">
        <v>35.76</v>
      </c>
    </row>
    <row r="6025" spans="1:4" ht="14.25" customHeight="1">
      <c r="A6025" s="36">
        <v>6106327</v>
      </c>
      <c r="B6025" s="17" t="s">
        <v>6091</v>
      </c>
      <c r="C6025" s="36" t="s">
        <v>249</v>
      </c>
      <c r="D6025" s="36">
        <v>137.55000000000001</v>
      </c>
    </row>
    <row r="6026" spans="1:4" ht="14.25" customHeight="1">
      <c r="A6026" s="36">
        <v>6106329</v>
      </c>
      <c r="B6026" s="17" t="s">
        <v>6092</v>
      </c>
      <c r="C6026" s="36" t="s">
        <v>249</v>
      </c>
      <c r="D6026" s="36">
        <v>684.9</v>
      </c>
    </row>
    <row r="6027" spans="1:4" ht="14.25" customHeight="1">
      <c r="A6027" s="36">
        <v>6106325</v>
      </c>
      <c r="B6027" s="17" t="s">
        <v>6093</v>
      </c>
      <c r="C6027" s="36" t="s">
        <v>249</v>
      </c>
      <c r="D6027" s="36">
        <v>56.92</v>
      </c>
    </row>
    <row r="6028" spans="1:4" ht="14.25" customHeight="1">
      <c r="A6028" s="36">
        <v>6208126</v>
      </c>
      <c r="B6028" s="17" t="s">
        <v>6094</v>
      </c>
      <c r="C6028" s="36" t="s">
        <v>140</v>
      </c>
      <c r="D6028" s="36">
        <v>21.39</v>
      </c>
    </row>
    <row r="6029" spans="1:4" ht="14.25" customHeight="1">
      <c r="A6029" s="36">
        <v>6205797</v>
      </c>
      <c r="B6029" s="17" t="s">
        <v>6095</v>
      </c>
      <c r="C6029" s="36" t="s">
        <v>140</v>
      </c>
      <c r="D6029" s="36">
        <v>12.98</v>
      </c>
    </row>
    <row r="6030" spans="1:4" ht="14.25" customHeight="1">
      <c r="A6030" s="36">
        <v>6205791</v>
      </c>
      <c r="B6030" s="17" t="s">
        <v>6096</v>
      </c>
      <c r="C6030" s="36" t="s">
        <v>132</v>
      </c>
      <c r="D6030" s="36">
        <v>328.19</v>
      </c>
    </row>
    <row r="6031" spans="1:4" ht="14.25" customHeight="1">
      <c r="A6031" s="36">
        <v>6205792</v>
      </c>
      <c r="B6031" s="17" t="s">
        <v>6097</v>
      </c>
      <c r="C6031" s="36" t="s">
        <v>132</v>
      </c>
      <c r="D6031" s="36">
        <v>394.72</v>
      </c>
    </row>
    <row r="6032" spans="1:4" ht="14.25" customHeight="1">
      <c r="A6032" s="36">
        <v>6205793</v>
      </c>
      <c r="B6032" s="17" t="s">
        <v>6098</v>
      </c>
      <c r="C6032" s="36" t="s">
        <v>132</v>
      </c>
      <c r="D6032" s="36">
        <v>465.15</v>
      </c>
    </row>
    <row r="6033" spans="1:4" ht="14.25" customHeight="1">
      <c r="A6033" s="36">
        <v>6205796</v>
      </c>
      <c r="B6033" s="17" t="s">
        <v>6099</v>
      </c>
      <c r="C6033" s="36" t="s">
        <v>132</v>
      </c>
      <c r="D6033" s="36">
        <v>830.93</v>
      </c>
    </row>
    <row r="6034" spans="1:4" ht="14.25" customHeight="1">
      <c r="A6034" s="36">
        <v>6219451</v>
      </c>
      <c r="B6034" s="17" t="s">
        <v>6100</v>
      </c>
      <c r="C6034" s="36" t="s">
        <v>132</v>
      </c>
      <c r="D6034" s="36">
        <v>896.26</v>
      </c>
    </row>
    <row r="6035" spans="1:4" ht="14.25" customHeight="1">
      <c r="A6035" s="36">
        <v>6219452</v>
      </c>
      <c r="B6035" s="17" t="s">
        <v>6101</v>
      </c>
      <c r="C6035" s="36" t="s">
        <v>132</v>
      </c>
      <c r="D6035" s="36">
        <v>965.5</v>
      </c>
    </row>
    <row r="6036" spans="1:4" ht="14.25" customHeight="1">
      <c r="A6036" s="36">
        <v>6205794</v>
      </c>
      <c r="B6036" s="17" t="s">
        <v>6102</v>
      </c>
      <c r="C6036" s="36" t="s">
        <v>132</v>
      </c>
      <c r="D6036" s="36">
        <v>711.98</v>
      </c>
    </row>
    <row r="6037" spans="1:4" ht="14.25" customHeight="1">
      <c r="A6037" s="36">
        <v>6205795</v>
      </c>
      <c r="B6037" s="17" t="s">
        <v>6103</v>
      </c>
      <c r="C6037" s="36" t="s">
        <v>132</v>
      </c>
      <c r="D6037" s="36">
        <v>769.5</v>
      </c>
    </row>
    <row r="6038" spans="1:4" ht="14.25" customHeight="1">
      <c r="A6038" s="36">
        <v>6219521</v>
      </c>
      <c r="B6038" s="17" t="s">
        <v>6104</v>
      </c>
      <c r="C6038" s="36" t="s">
        <v>249</v>
      </c>
      <c r="D6038" s="36">
        <v>157.88</v>
      </c>
    </row>
    <row r="6039" spans="1:4" ht="14.25" customHeight="1">
      <c r="A6039" s="36">
        <v>6219527</v>
      </c>
      <c r="B6039" s="17" t="s">
        <v>6105</v>
      </c>
      <c r="C6039" s="36" t="s">
        <v>1488</v>
      </c>
      <c r="D6039" s="36">
        <v>415.17</v>
      </c>
    </row>
    <row r="6040" spans="1:4" ht="14.25" customHeight="1">
      <c r="A6040" s="36">
        <v>6219526</v>
      </c>
      <c r="B6040" s="17" t="s">
        <v>6106</v>
      </c>
      <c r="C6040" s="36" t="s">
        <v>132</v>
      </c>
      <c r="D6040" s="36">
        <v>60.59</v>
      </c>
    </row>
    <row r="6041" spans="1:4" ht="14.25" customHeight="1">
      <c r="A6041" s="36">
        <v>6219525</v>
      </c>
      <c r="B6041" s="17" t="s">
        <v>6107</v>
      </c>
      <c r="C6041" s="36" t="s">
        <v>132</v>
      </c>
      <c r="D6041" s="36">
        <v>56.87</v>
      </c>
    </row>
    <row r="6042" spans="1:4" ht="14.25" customHeight="1">
      <c r="A6042" s="36">
        <v>6219508</v>
      </c>
      <c r="B6042" s="17" t="s">
        <v>6108</v>
      </c>
      <c r="C6042" s="36" t="s">
        <v>132</v>
      </c>
      <c r="D6042" s="36">
        <v>362.53</v>
      </c>
    </row>
    <row r="6043" spans="1:4" ht="14.25" customHeight="1">
      <c r="A6043" s="36">
        <v>6219511</v>
      </c>
      <c r="B6043" s="17" t="s">
        <v>6109</v>
      </c>
      <c r="C6043" s="36" t="s">
        <v>132</v>
      </c>
      <c r="D6043" s="36">
        <v>271.14</v>
      </c>
    </row>
    <row r="6044" spans="1:4" ht="14.25" customHeight="1">
      <c r="A6044" s="36">
        <v>6219500</v>
      </c>
      <c r="B6044" s="17" t="s">
        <v>6110</v>
      </c>
      <c r="C6044" s="36" t="s">
        <v>249</v>
      </c>
      <c r="D6044" s="36">
        <v>135.91999999999999</v>
      </c>
    </row>
    <row r="6045" spans="1:4" ht="14.25" customHeight="1">
      <c r="A6045" s="36">
        <v>6219418</v>
      </c>
      <c r="B6045" s="17" t="s">
        <v>6111</v>
      </c>
      <c r="C6045" s="36" t="s">
        <v>249</v>
      </c>
      <c r="D6045" s="36">
        <v>296.69</v>
      </c>
    </row>
    <row r="6046" spans="1:4" ht="14.25" customHeight="1">
      <c r="A6046" s="36">
        <v>6219412</v>
      </c>
      <c r="B6046" s="17" t="s">
        <v>6112</v>
      </c>
      <c r="C6046" s="36" t="s">
        <v>249</v>
      </c>
      <c r="D6046" s="36">
        <v>208.21</v>
      </c>
    </row>
    <row r="6047" spans="1:4" ht="14.25" customHeight="1">
      <c r="A6047" s="36">
        <v>6219406</v>
      </c>
      <c r="B6047" s="17" t="s">
        <v>6113</v>
      </c>
      <c r="C6047" s="36" t="s">
        <v>249</v>
      </c>
      <c r="D6047" s="36">
        <v>146.05000000000001</v>
      </c>
    </row>
    <row r="6048" spans="1:4" ht="14.25" customHeight="1">
      <c r="A6048" s="36">
        <v>6219501</v>
      </c>
      <c r="B6048" s="17" t="s">
        <v>6114</v>
      </c>
      <c r="C6048" s="36" t="s">
        <v>249</v>
      </c>
      <c r="D6048" s="36">
        <v>147.16999999999999</v>
      </c>
    </row>
    <row r="6049" spans="1:4" ht="14.25" customHeight="1">
      <c r="A6049" s="36">
        <v>6219419</v>
      </c>
      <c r="B6049" s="17" t="s">
        <v>6115</v>
      </c>
      <c r="C6049" s="36" t="s">
        <v>249</v>
      </c>
      <c r="D6049" s="36">
        <v>326.69</v>
      </c>
    </row>
    <row r="6050" spans="1:4" ht="14.25" customHeight="1">
      <c r="A6050" s="36">
        <v>6219413</v>
      </c>
      <c r="B6050" s="17" t="s">
        <v>6116</v>
      </c>
      <c r="C6050" s="36" t="s">
        <v>249</v>
      </c>
      <c r="D6050" s="36">
        <v>227.45</v>
      </c>
    </row>
    <row r="6051" spans="1:4" ht="14.25" customHeight="1">
      <c r="A6051" s="36">
        <v>6219407</v>
      </c>
      <c r="B6051" s="17" t="s">
        <v>6117</v>
      </c>
      <c r="C6051" s="36" t="s">
        <v>249</v>
      </c>
      <c r="D6051" s="36">
        <v>158.33000000000001</v>
      </c>
    </row>
    <row r="6052" spans="1:4" ht="14.25" customHeight="1">
      <c r="A6052" s="36">
        <v>6219502</v>
      </c>
      <c r="B6052" s="17" t="s">
        <v>6118</v>
      </c>
      <c r="C6052" s="36" t="s">
        <v>249</v>
      </c>
      <c r="D6052" s="36">
        <v>159.34</v>
      </c>
    </row>
    <row r="6053" spans="1:4" ht="14.25" customHeight="1">
      <c r="A6053" s="36">
        <v>6219420</v>
      </c>
      <c r="B6053" s="17" t="s">
        <v>6119</v>
      </c>
      <c r="C6053" s="36" t="s">
        <v>249</v>
      </c>
      <c r="D6053" s="36">
        <v>366.17</v>
      </c>
    </row>
    <row r="6054" spans="1:4" ht="14.25" customHeight="1">
      <c r="A6054" s="36">
        <v>6219414</v>
      </c>
      <c r="B6054" s="17" t="s">
        <v>6120</v>
      </c>
      <c r="C6054" s="36" t="s">
        <v>249</v>
      </c>
      <c r="D6054" s="36">
        <v>250.37</v>
      </c>
    </row>
    <row r="6055" spans="1:4" ht="14.25" customHeight="1">
      <c r="A6055" s="36">
        <v>6219408</v>
      </c>
      <c r="B6055" s="17" t="s">
        <v>6121</v>
      </c>
      <c r="C6055" s="36" t="s">
        <v>249</v>
      </c>
      <c r="D6055" s="36">
        <v>171.36</v>
      </c>
    </row>
    <row r="6056" spans="1:4" ht="14.25" customHeight="1">
      <c r="A6056" s="36">
        <v>6219503</v>
      </c>
      <c r="B6056" s="17" t="s">
        <v>6122</v>
      </c>
      <c r="C6056" s="36" t="s">
        <v>249</v>
      </c>
      <c r="D6056" s="36">
        <v>184.6</v>
      </c>
    </row>
    <row r="6057" spans="1:4" ht="14.25" customHeight="1">
      <c r="A6057" s="36">
        <v>6219421</v>
      </c>
      <c r="B6057" s="17" t="s">
        <v>6123</v>
      </c>
      <c r="C6057" s="36" t="s">
        <v>249</v>
      </c>
      <c r="D6057" s="36">
        <v>435.79</v>
      </c>
    </row>
    <row r="6058" spans="1:4" ht="14.25" customHeight="1">
      <c r="A6058" s="36">
        <v>6219415</v>
      </c>
      <c r="B6058" s="17" t="s">
        <v>6124</v>
      </c>
      <c r="C6058" s="36" t="s">
        <v>249</v>
      </c>
      <c r="D6058" s="36">
        <v>293.04000000000002</v>
      </c>
    </row>
    <row r="6059" spans="1:4" ht="14.25" customHeight="1">
      <c r="A6059" s="36">
        <v>6219409</v>
      </c>
      <c r="B6059" s="17" t="s">
        <v>6125</v>
      </c>
      <c r="C6059" s="36" t="s">
        <v>249</v>
      </c>
      <c r="D6059" s="36">
        <v>199.99</v>
      </c>
    </row>
    <row r="6060" spans="1:4" ht="14.25" customHeight="1">
      <c r="A6060" s="36">
        <v>6219518</v>
      </c>
      <c r="B6060" s="17" t="s">
        <v>6126</v>
      </c>
      <c r="C6060" s="36" t="s">
        <v>249</v>
      </c>
      <c r="D6060" s="36">
        <v>51.22</v>
      </c>
    </row>
    <row r="6061" spans="1:4" ht="14.25" customHeight="1">
      <c r="A6061" s="36">
        <v>6219504</v>
      </c>
      <c r="B6061" s="17" t="s">
        <v>6127</v>
      </c>
      <c r="C6061" s="36" t="s">
        <v>249</v>
      </c>
      <c r="D6061" s="36">
        <v>121.1</v>
      </c>
    </row>
    <row r="6062" spans="1:4" ht="14.25" customHeight="1">
      <c r="A6062" s="36">
        <v>6219422</v>
      </c>
      <c r="B6062" s="17" t="s">
        <v>6128</v>
      </c>
      <c r="C6062" s="36" t="s">
        <v>249</v>
      </c>
      <c r="D6062" s="36">
        <v>268.82</v>
      </c>
    </row>
    <row r="6063" spans="1:4" ht="14.25" customHeight="1">
      <c r="A6063" s="36">
        <v>6219416</v>
      </c>
      <c r="B6063" s="17" t="s">
        <v>6129</v>
      </c>
      <c r="C6063" s="36" t="s">
        <v>249</v>
      </c>
      <c r="D6063" s="36">
        <v>206.73</v>
      </c>
    </row>
    <row r="6064" spans="1:4" ht="14.25" customHeight="1">
      <c r="A6064" s="36">
        <v>6219410</v>
      </c>
      <c r="B6064" s="17" t="s">
        <v>6130</v>
      </c>
      <c r="C6064" s="36" t="s">
        <v>249</v>
      </c>
      <c r="D6064" s="36">
        <v>144.38999999999999</v>
      </c>
    </row>
    <row r="6065" spans="1:4" ht="14.25" customHeight="1">
      <c r="A6065" s="36">
        <v>6219505</v>
      </c>
      <c r="B6065" s="17" t="s">
        <v>6131</v>
      </c>
      <c r="C6065" s="36" t="s">
        <v>249</v>
      </c>
      <c r="D6065" s="36">
        <v>102.03</v>
      </c>
    </row>
    <row r="6066" spans="1:4" ht="14.25" customHeight="1">
      <c r="A6066" s="36">
        <v>6219423</v>
      </c>
      <c r="B6066" s="17" t="s">
        <v>6132</v>
      </c>
      <c r="C6066" s="36" t="s">
        <v>249</v>
      </c>
      <c r="D6066" s="36">
        <v>239.11</v>
      </c>
    </row>
    <row r="6067" spans="1:4" ht="14.25" customHeight="1">
      <c r="A6067" s="36">
        <v>6219417</v>
      </c>
      <c r="B6067" s="17" t="s">
        <v>6133</v>
      </c>
      <c r="C6067" s="36" t="s">
        <v>249</v>
      </c>
      <c r="D6067" s="36">
        <v>181.33</v>
      </c>
    </row>
    <row r="6068" spans="1:4" ht="14.25" customHeight="1">
      <c r="A6068" s="36">
        <v>6219411</v>
      </c>
      <c r="B6068" s="17" t="s">
        <v>6134</v>
      </c>
      <c r="C6068" s="36" t="s">
        <v>249</v>
      </c>
      <c r="D6068" s="36">
        <v>123.46</v>
      </c>
    </row>
    <row r="6069" spans="1:4" ht="14.25" customHeight="1">
      <c r="A6069" s="36">
        <v>6219520</v>
      </c>
      <c r="B6069" s="17" t="s">
        <v>6135</v>
      </c>
      <c r="C6069" s="36" t="s">
        <v>1488</v>
      </c>
      <c r="D6069" s="36">
        <v>54.83</v>
      </c>
    </row>
    <row r="6070" spans="1:4" ht="14.25" customHeight="1">
      <c r="A6070" s="36">
        <v>6219433</v>
      </c>
      <c r="B6070" s="17" t="s">
        <v>6136</v>
      </c>
      <c r="C6070" s="36" t="s">
        <v>132</v>
      </c>
      <c r="D6070" s="36">
        <v>111.82</v>
      </c>
    </row>
    <row r="6071" spans="1:4" ht="14.25" customHeight="1">
      <c r="A6071" s="36">
        <v>6205801</v>
      </c>
      <c r="B6071" s="17" t="s">
        <v>6137</v>
      </c>
      <c r="C6071" s="36" t="s">
        <v>132</v>
      </c>
      <c r="D6071" s="36">
        <v>72.38</v>
      </c>
    </row>
    <row r="6072" spans="1:4" ht="14.25" customHeight="1">
      <c r="A6072" s="36">
        <v>6219524</v>
      </c>
      <c r="B6072" s="17" t="s">
        <v>6138</v>
      </c>
      <c r="C6072" s="36" t="s">
        <v>53</v>
      </c>
      <c r="D6072" s="36">
        <v>10.98</v>
      </c>
    </row>
    <row r="6073" spans="1:4" ht="14.25" customHeight="1">
      <c r="A6073" s="36">
        <v>6416036</v>
      </c>
      <c r="B6073" s="17" t="s">
        <v>6139</v>
      </c>
      <c r="C6073" s="36" t="s">
        <v>249</v>
      </c>
      <c r="D6073" s="36">
        <v>152.6</v>
      </c>
    </row>
    <row r="6074" spans="1:4" ht="14.25" customHeight="1">
      <c r="A6074" s="36">
        <v>6416038</v>
      </c>
      <c r="B6074" s="17" t="s">
        <v>6140</v>
      </c>
      <c r="C6074" s="36" t="s">
        <v>249</v>
      </c>
      <c r="D6074" s="36">
        <v>69.150000000000006</v>
      </c>
    </row>
    <row r="6075" spans="1:4" ht="14.25" customHeight="1">
      <c r="A6075" s="36">
        <v>6416037</v>
      </c>
      <c r="B6075" s="17" t="s">
        <v>6141</v>
      </c>
      <c r="C6075" s="36" t="s">
        <v>249</v>
      </c>
      <c r="D6075" s="36">
        <v>161.80000000000001</v>
      </c>
    </row>
    <row r="6076" spans="1:4" ht="14.25" customHeight="1">
      <c r="A6076" s="36">
        <v>6416035</v>
      </c>
      <c r="B6076" s="17" t="s">
        <v>6142</v>
      </c>
      <c r="C6076" s="36" t="s">
        <v>249</v>
      </c>
      <c r="D6076" s="36">
        <v>77.75</v>
      </c>
    </row>
    <row r="6077" spans="1:4" ht="14.25" customHeight="1">
      <c r="A6077" s="36">
        <v>6416076</v>
      </c>
      <c r="B6077" s="17" t="s">
        <v>6143</v>
      </c>
      <c r="C6077" s="36" t="s">
        <v>4313</v>
      </c>
      <c r="D6077" s="36">
        <v>187.22</v>
      </c>
    </row>
    <row r="6078" spans="1:4" ht="14.25" customHeight="1">
      <c r="A6078" s="36">
        <v>6416075</v>
      </c>
      <c r="B6078" s="17" t="s">
        <v>6144</v>
      </c>
      <c r="C6078" s="36" t="s">
        <v>4313</v>
      </c>
      <c r="D6078" s="36">
        <v>111.76</v>
      </c>
    </row>
    <row r="6079" spans="1:4" ht="14.25" customHeight="1">
      <c r="A6079" s="36">
        <v>6416226</v>
      </c>
      <c r="B6079" s="17" t="s">
        <v>6145</v>
      </c>
      <c r="C6079" s="36" t="s">
        <v>4313</v>
      </c>
      <c r="D6079" s="36">
        <v>176.07</v>
      </c>
    </row>
    <row r="6080" spans="1:4" ht="14.25" customHeight="1">
      <c r="A6080" s="36">
        <v>6416225</v>
      </c>
      <c r="B6080" s="17" t="s">
        <v>6146</v>
      </c>
      <c r="C6080" s="36" t="s">
        <v>4313</v>
      </c>
      <c r="D6080" s="36">
        <v>98.96</v>
      </c>
    </row>
    <row r="6081" spans="1:4" ht="14.25" customHeight="1">
      <c r="A6081" s="36">
        <v>6416084</v>
      </c>
      <c r="B6081" s="17" t="s">
        <v>6147</v>
      </c>
      <c r="C6081" s="36" t="s">
        <v>4313</v>
      </c>
      <c r="D6081" s="36">
        <v>179.03</v>
      </c>
    </row>
    <row r="6082" spans="1:4" ht="14.25" customHeight="1">
      <c r="A6082" s="36">
        <v>6416083</v>
      </c>
      <c r="B6082" s="17" t="s">
        <v>6148</v>
      </c>
      <c r="C6082" s="36" t="s">
        <v>4313</v>
      </c>
      <c r="D6082" s="36">
        <v>99.75</v>
      </c>
    </row>
    <row r="6083" spans="1:4" ht="14.25" customHeight="1">
      <c r="A6083" s="36">
        <v>6416234</v>
      </c>
      <c r="B6083" s="17" t="s">
        <v>6149</v>
      </c>
      <c r="C6083" s="36" t="s">
        <v>4313</v>
      </c>
      <c r="D6083" s="36">
        <v>185.3</v>
      </c>
    </row>
    <row r="6084" spans="1:4" ht="14.25" customHeight="1">
      <c r="A6084" s="36">
        <v>6416233</v>
      </c>
      <c r="B6084" s="17" t="s">
        <v>6150</v>
      </c>
      <c r="C6084" s="36" t="s">
        <v>4313</v>
      </c>
      <c r="D6084" s="36">
        <v>107.44</v>
      </c>
    </row>
    <row r="6085" spans="1:4" ht="14.25" customHeight="1">
      <c r="A6085" s="36">
        <v>6416236</v>
      </c>
      <c r="B6085" s="17" t="s">
        <v>6151</v>
      </c>
      <c r="C6085" s="36" t="s">
        <v>4313</v>
      </c>
      <c r="D6085" s="36">
        <v>189.38</v>
      </c>
    </row>
    <row r="6086" spans="1:4" ht="14.25" customHeight="1">
      <c r="A6086" s="36">
        <v>6416235</v>
      </c>
      <c r="B6086" s="17" t="s">
        <v>6152</v>
      </c>
      <c r="C6086" s="36" t="s">
        <v>4313</v>
      </c>
      <c r="D6086" s="36">
        <v>112.51</v>
      </c>
    </row>
    <row r="6087" spans="1:4" ht="14.25" customHeight="1">
      <c r="A6087" s="36">
        <v>6416040</v>
      </c>
      <c r="B6087" s="17" t="s">
        <v>6153</v>
      </c>
      <c r="C6087" s="36" t="s">
        <v>249</v>
      </c>
      <c r="D6087" s="36">
        <v>226.18</v>
      </c>
    </row>
    <row r="6088" spans="1:4" ht="14.25" customHeight="1">
      <c r="A6088" s="36">
        <v>6416039</v>
      </c>
      <c r="B6088" s="17" t="s">
        <v>6154</v>
      </c>
      <c r="C6088" s="36" t="s">
        <v>249</v>
      </c>
      <c r="D6088" s="36">
        <v>95.75</v>
      </c>
    </row>
    <row r="6089" spans="1:4" ht="14.25" customHeight="1">
      <c r="A6089" s="36">
        <v>6416042</v>
      </c>
      <c r="B6089" s="17" t="s">
        <v>6155</v>
      </c>
      <c r="C6089" s="36" t="s">
        <v>249</v>
      </c>
      <c r="D6089" s="36">
        <v>270.27</v>
      </c>
    </row>
    <row r="6090" spans="1:4" ht="14.25" customHeight="1">
      <c r="A6090" s="36">
        <v>6416041</v>
      </c>
      <c r="B6090" s="17" t="s">
        <v>6156</v>
      </c>
      <c r="C6090" s="36" t="s">
        <v>249</v>
      </c>
      <c r="D6090" s="36">
        <v>142.34</v>
      </c>
    </row>
    <row r="6091" spans="1:4" ht="14.25" customHeight="1">
      <c r="A6091" s="36">
        <v>6416080</v>
      </c>
      <c r="B6091" s="17" t="s">
        <v>6157</v>
      </c>
      <c r="C6091" s="36" t="s">
        <v>4313</v>
      </c>
      <c r="D6091" s="36">
        <v>185.76</v>
      </c>
    </row>
    <row r="6092" spans="1:4" ht="14.25" customHeight="1">
      <c r="A6092" s="36">
        <v>6416079</v>
      </c>
      <c r="B6092" s="17" t="s">
        <v>6158</v>
      </c>
      <c r="C6092" s="36" t="s">
        <v>4313</v>
      </c>
      <c r="D6092" s="36">
        <v>122.38</v>
      </c>
    </row>
    <row r="6093" spans="1:4" ht="14.25" customHeight="1">
      <c r="A6093" s="36">
        <v>6416143</v>
      </c>
      <c r="B6093" s="17" t="s">
        <v>6159</v>
      </c>
      <c r="C6093" s="36" t="s">
        <v>4313</v>
      </c>
      <c r="D6093" s="36">
        <v>190.03</v>
      </c>
    </row>
    <row r="6094" spans="1:4" ht="14.25" customHeight="1">
      <c r="A6094" s="36">
        <v>6416262</v>
      </c>
      <c r="B6094" s="17" t="s">
        <v>6160</v>
      </c>
      <c r="C6094" s="36" t="s">
        <v>4313</v>
      </c>
      <c r="D6094" s="36">
        <v>125.58</v>
      </c>
    </row>
    <row r="6095" spans="1:4" ht="14.25" customHeight="1">
      <c r="A6095" s="36">
        <v>6416078</v>
      </c>
      <c r="B6095" s="17" t="s">
        <v>6161</v>
      </c>
      <c r="C6095" s="36" t="s">
        <v>4313</v>
      </c>
      <c r="D6095" s="36">
        <v>191.32</v>
      </c>
    </row>
    <row r="6096" spans="1:4" ht="14.25" customHeight="1">
      <c r="A6096" s="36">
        <v>6416077</v>
      </c>
      <c r="B6096" s="17" t="s">
        <v>6162</v>
      </c>
      <c r="C6096" s="36" t="s">
        <v>4313</v>
      </c>
      <c r="D6096" s="36">
        <v>123.99</v>
      </c>
    </row>
    <row r="6097" spans="1:4" ht="14.25" customHeight="1">
      <c r="A6097" s="36">
        <v>6416088</v>
      </c>
      <c r="B6097" s="17" t="s">
        <v>6163</v>
      </c>
      <c r="C6097" s="36" t="s">
        <v>4313</v>
      </c>
      <c r="D6097" s="36">
        <v>187.32</v>
      </c>
    </row>
    <row r="6098" spans="1:4" ht="14.25" customHeight="1">
      <c r="A6098" s="36">
        <v>6416087</v>
      </c>
      <c r="B6098" s="17" t="s">
        <v>6164</v>
      </c>
      <c r="C6098" s="36" t="s">
        <v>4313</v>
      </c>
      <c r="D6098" s="36">
        <v>122.62</v>
      </c>
    </row>
    <row r="6099" spans="1:4" ht="14.25" customHeight="1">
      <c r="A6099" s="36">
        <v>6416246</v>
      </c>
      <c r="B6099" s="17" t="s">
        <v>6165</v>
      </c>
      <c r="C6099" s="36" t="s">
        <v>4313</v>
      </c>
      <c r="D6099" s="36">
        <v>190.59</v>
      </c>
    </row>
    <row r="6100" spans="1:4" ht="14.25" customHeight="1">
      <c r="A6100" s="36">
        <v>6416245</v>
      </c>
      <c r="B6100" s="17" t="s">
        <v>6166</v>
      </c>
      <c r="C6100" s="36" t="s">
        <v>4313</v>
      </c>
      <c r="D6100" s="36">
        <v>125.84</v>
      </c>
    </row>
    <row r="6101" spans="1:4" ht="14.25" customHeight="1">
      <c r="A6101" s="36">
        <v>6416248</v>
      </c>
      <c r="B6101" s="17" t="s">
        <v>6167</v>
      </c>
      <c r="C6101" s="36" t="s">
        <v>4313</v>
      </c>
      <c r="D6101" s="36">
        <v>197.97</v>
      </c>
    </row>
    <row r="6102" spans="1:4" ht="14.25" customHeight="1">
      <c r="A6102" s="36">
        <v>6416247</v>
      </c>
      <c r="B6102" s="17" t="s">
        <v>6168</v>
      </c>
      <c r="C6102" s="36" t="s">
        <v>4313</v>
      </c>
      <c r="D6102" s="36">
        <v>129.44999999999999</v>
      </c>
    </row>
    <row r="6103" spans="1:4" ht="14.25" customHeight="1">
      <c r="A6103" s="36">
        <v>6416214</v>
      </c>
      <c r="B6103" s="17" t="s">
        <v>6169</v>
      </c>
      <c r="C6103" s="36" t="s">
        <v>4313</v>
      </c>
      <c r="D6103" s="36">
        <v>226.69</v>
      </c>
    </row>
    <row r="6104" spans="1:4" ht="14.25" customHeight="1">
      <c r="A6104" s="36">
        <v>6416218</v>
      </c>
      <c r="B6104" s="17" t="s">
        <v>6170</v>
      </c>
      <c r="C6104" s="36" t="s">
        <v>4313</v>
      </c>
      <c r="D6104" s="36">
        <v>173.17</v>
      </c>
    </row>
    <row r="6105" spans="1:4" ht="14.25" customHeight="1">
      <c r="A6105" s="36">
        <v>6416211</v>
      </c>
      <c r="B6105" s="17" t="s">
        <v>6171</v>
      </c>
      <c r="C6105" s="36" t="s">
        <v>4313</v>
      </c>
      <c r="D6105" s="36">
        <v>226.31</v>
      </c>
    </row>
    <row r="6106" spans="1:4" ht="14.25" customHeight="1">
      <c r="A6106" s="36">
        <v>6416215</v>
      </c>
      <c r="B6106" s="17" t="s">
        <v>6172</v>
      </c>
      <c r="C6106" s="36" t="s">
        <v>4313</v>
      </c>
      <c r="D6106" s="36">
        <v>173.75</v>
      </c>
    </row>
    <row r="6107" spans="1:4" ht="14.25" customHeight="1">
      <c r="A6107" s="36">
        <v>6416212</v>
      </c>
      <c r="B6107" s="17" t="s">
        <v>6173</v>
      </c>
      <c r="C6107" s="36" t="s">
        <v>4313</v>
      </c>
      <c r="D6107" s="36">
        <v>230.3</v>
      </c>
    </row>
    <row r="6108" spans="1:4" ht="14.25" customHeight="1">
      <c r="A6108" s="36">
        <v>6416216</v>
      </c>
      <c r="B6108" s="17" t="s">
        <v>6174</v>
      </c>
      <c r="C6108" s="36" t="s">
        <v>4313</v>
      </c>
      <c r="D6108" s="36">
        <v>178.4</v>
      </c>
    </row>
    <row r="6109" spans="1:4" ht="14.25" customHeight="1">
      <c r="A6109" s="36">
        <v>6416213</v>
      </c>
      <c r="B6109" s="17" t="s">
        <v>6175</v>
      </c>
      <c r="C6109" s="36" t="s">
        <v>4313</v>
      </c>
      <c r="D6109" s="36">
        <v>231.43</v>
      </c>
    </row>
    <row r="6110" spans="1:4" ht="14.25" customHeight="1">
      <c r="A6110" s="36">
        <v>6416217</v>
      </c>
      <c r="B6110" s="17" t="s">
        <v>6176</v>
      </c>
      <c r="C6110" s="36" t="s">
        <v>4313</v>
      </c>
      <c r="D6110" s="36">
        <v>180.7</v>
      </c>
    </row>
    <row r="6111" spans="1:4" ht="14.25" customHeight="1">
      <c r="A6111" s="36">
        <v>6416289</v>
      </c>
      <c r="B6111" s="17" t="s">
        <v>6177</v>
      </c>
      <c r="C6111" s="36" t="s">
        <v>249</v>
      </c>
      <c r="D6111" s="36">
        <v>121.79</v>
      </c>
    </row>
    <row r="6112" spans="1:4" ht="14.25" customHeight="1">
      <c r="A6112" s="36">
        <v>6416098</v>
      </c>
      <c r="B6112" s="17" t="s">
        <v>6178</v>
      </c>
      <c r="C6112" s="36" t="s">
        <v>4313</v>
      </c>
      <c r="D6112" s="36">
        <v>160.69999999999999</v>
      </c>
    </row>
    <row r="6113" spans="1:4" ht="14.25" customHeight="1">
      <c r="A6113" s="36">
        <v>6416097</v>
      </c>
      <c r="B6113" s="17" t="s">
        <v>6179</v>
      </c>
      <c r="C6113" s="36" t="s">
        <v>4313</v>
      </c>
      <c r="D6113" s="36">
        <v>125.46</v>
      </c>
    </row>
    <row r="6114" spans="1:4" ht="14.25" customHeight="1">
      <c r="A6114" s="36">
        <v>6416258</v>
      </c>
      <c r="B6114" s="17" t="s">
        <v>6180</v>
      </c>
      <c r="C6114" s="36" t="s">
        <v>4313</v>
      </c>
      <c r="D6114" s="36">
        <v>175.5</v>
      </c>
    </row>
    <row r="6115" spans="1:4" ht="14.25" customHeight="1">
      <c r="A6115" s="36">
        <v>6416259</v>
      </c>
      <c r="B6115" s="17" t="s">
        <v>6181</v>
      </c>
      <c r="C6115" s="36" t="s">
        <v>4313</v>
      </c>
      <c r="D6115" s="36">
        <v>124.62</v>
      </c>
    </row>
    <row r="6116" spans="1:4" ht="14.25" customHeight="1">
      <c r="A6116" s="36">
        <v>6416074</v>
      </c>
      <c r="B6116" s="17" t="s">
        <v>6182</v>
      </c>
      <c r="C6116" s="36" t="s">
        <v>249</v>
      </c>
      <c r="D6116" s="36">
        <v>266.06</v>
      </c>
    </row>
    <row r="6117" spans="1:4" ht="14.25" customHeight="1">
      <c r="A6117" s="36">
        <v>6416073</v>
      </c>
      <c r="B6117" s="17" t="s">
        <v>6183</v>
      </c>
      <c r="C6117" s="36" t="s">
        <v>249</v>
      </c>
      <c r="D6117" s="36">
        <v>122.7</v>
      </c>
    </row>
    <row r="6118" spans="1:4" ht="14.25" customHeight="1">
      <c r="A6118" s="36">
        <v>6416220</v>
      </c>
      <c r="B6118" s="17" t="s">
        <v>6184</v>
      </c>
      <c r="C6118" s="36" t="s">
        <v>249</v>
      </c>
      <c r="D6118" s="36">
        <v>268.99</v>
      </c>
    </row>
    <row r="6119" spans="1:4" ht="14.25" customHeight="1">
      <c r="A6119" s="36">
        <v>6416219</v>
      </c>
      <c r="B6119" s="17" t="s">
        <v>6185</v>
      </c>
      <c r="C6119" s="36" t="s">
        <v>249</v>
      </c>
      <c r="D6119" s="36">
        <v>119.54</v>
      </c>
    </row>
    <row r="6120" spans="1:4" ht="14.25" customHeight="1">
      <c r="A6120" s="36">
        <v>6416222</v>
      </c>
      <c r="B6120" s="17" t="s">
        <v>6186</v>
      </c>
      <c r="C6120" s="36" t="s">
        <v>249</v>
      </c>
      <c r="D6120" s="36">
        <v>281.23</v>
      </c>
    </row>
    <row r="6121" spans="1:4" ht="14.25" customHeight="1">
      <c r="A6121" s="36">
        <v>6416221</v>
      </c>
      <c r="B6121" s="17" t="s">
        <v>6187</v>
      </c>
      <c r="C6121" s="36" t="s">
        <v>249</v>
      </c>
      <c r="D6121" s="36">
        <v>136.09</v>
      </c>
    </row>
    <row r="6122" spans="1:4" ht="14.25" customHeight="1">
      <c r="A6122" s="36">
        <v>6416224</v>
      </c>
      <c r="B6122" s="17" t="s">
        <v>6188</v>
      </c>
      <c r="C6122" s="36" t="s">
        <v>249</v>
      </c>
      <c r="D6122" s="36">
        <v>284.5</v>
      </c>
    </row>
    <row r="6123" spans="1:4" ht="14.25" customHeight="1">
      <c r="A6123" s="36">
        <v>6416223</v>
      </c>
      <c r="B6123" s="17" t="s">
        <v>6189</v>
      </c>
      <c r="C6123" s="36" t="s">
        <v>249</v>
      </c>
      <c r="D6123" s="36">
        <v>132.91999999999999</v>
      </c>
    </row>
    <row r="6124" spans="1:4" ht="14.25" customHeight="1">
      <c r="A6124" s="36">
        <v>6416082</v>
      </c>
      <c r="B6124" s="17" t="s">
        <v>6190</v>
      </c>
      <c r="C6124" s="36" t="s">
        <v>249</v>
      </c>
      <c r="D6124" s="36">
        <v>266.06</v>
      </c>
    </row>
    <row r="6125" spans="1:4" ht="14.25" customHeight="1">
      <c r="A6125" s="36">
        <v>6416081</v>
      </c>
      <c r="B6125" s="17" t="s">
        <v>6191</v>
      </c>
      <c r="C6125" s="36" t="s">
        <v>249</v>
      </c>
      <c r="D6125" s="36">
        <v>122.7</v>
      </c>
    </row>
    <row r="6126" spans="1:4" ht="14.25" customHeight="1">
      <c r="A6126" s="36">
        <v>6416228</v>
      </c>
      <c r="B6126" s="17" t="s">
        <v>6192</v>
      </c>
      <c r="C6126" s="36" t="s">
        <v>249</v>
      </c>
      <c r="D6126" s="36">
        <v>268.99</v>
      </c>
    </row>
    <row r="6127" spans="1:4" ht="14.25" customHeight="1">
      <c r="A6127" s="36">
        <v>6416227</v>
      </c>
      <c r="B6127" s="17" t="s">
        <v>6193</v>
      </c>
      <c r="C6127" s="36" t="s">
        <v>249</v>
      </c>
      <c r="D6127" s="36">
        <v>119.54</v>
      </c>
    </row>
    <row r="6128" spans="1:4" ht="14.25" customHeight="1">
      <c r="A6128" s="36">
        <v>6416230</v>
      </c>
      <c r="B6128" s="17" t="s">
        <v>6194</v>
      </c>
      <c r="C6128" s="36" t="s">
        <v>249</v>
      </c>
      <c r="D6128" s="36">
        <v>279.98</v>
      </c>
    </row>
    <row r="6129" spans="1:4" ht="14.25" customHeight="1">
      <c r="A6129" s="36">
        <v>6416229</v>
      </c>
      <c r="B6129" s="17" t="s">
        <v>6195</v>
      </c>
      <c r="C6129" s="36" t="s">
        <v>249</v>
      </c>
      <c r="D6129" s="36">
        <v>135.53</v>
      </c>
    </row>
    <row r="6130" spans="1:4" ht="14.25" customHeight="1">
      <c r="A6130" s="36">
        <v>6416232</v>
      </c>
      <c r="B6130" s="17" t="s">
        <v>6196</v>
      </c>
      <c r="C6130" s="36" t="s">
        <v>249</v>
      </c>
      <c r="D6130" s="36">
        <v>283.23</v>
      </c>
    </row>
    <row r="6131" spans="1:4" ht="14.25" customHeight="1">
      <c r="A6131" s="36">
        <v>6416231</v>
      </c>
      <c r="B6131" s="17" t="s">
        <v>6197</v>
      </c>
      <c r="C6131" s="36" t="s">
        <v>249</v>
      </c>
      <c r="D6131" s="36">
        <v>132.38</v>
      </c>
    </row>
    <row r="6132" spans="1:4" ht="14.25" customHeight="1">
      <c r="A6132" s="36">
        <v>6416086</v>
      </c>
      <c r="B6132" s="17" t="s">
        <v>6198</v>
      </c>
      <c r="C6132" s="36" t="s">
        <v>4313</v>
      </c>
      <c r="D6132" s="36">
        <v>185.72</v>
      </c>
    </row>
    <row r="6133" spans="1:4" ht="14.25" customHeight="1">
      <c r="A6133" s="36">
        <v>6416085</v>
      </c>
      <c r="B6133" s="17" t="s">
        <v>6199</v>
      </c>
      <c r="C6133" s="36" t="s">
        <v>4313</v>
      </c>
      <c r="D6133" s="36">
        <v>122.07</v>
      </c>
    </row>
    <row r="6134" spans="1:4" ht="14.25" customHeight="1">
      <c r="A6134" s="36">
        <v>6416238</v>
      </c>
      <c r="B6134" s="17" t="s">
        <v>6200</v>
      </c>
      <c r="C6134" s="36" t="s">
        <v>4313</v>
      </c>
      <c r="D6134" s="36">
        <v>177.05</v>
      </c>
    </row>
    <row r="6135" spans="1:4" ht="14.25" customHeight="1">
      <c r="A6135" s="36">
        <v>6416237</v>
      </c>
      <c r="B6135" s="17" t="s">
        <v>6201</v>
      </c>
      <c r="C6135" s="36" t="s">
        <v>4313</v>
      </c>
      <c r="D6135" s="36">
        <v>111.54</v>
      </c>
    </row>
    <row r="6136" spans="1:4" ht="14.25" customHeight="1">
      <c r="A6136" s="36">
        <v>6416240</v>
      </c>
      <c r="B6136" s="17" t="s">
        <v>6202</v>
      </c>
      <c r="C6136" s="36" t="s">
        <v>4313</v>
      </c>
      <c r="D6136" s="36">
        <v>187.58</v>
      </c>
    </row>
    <row r="6137" spans="1:4" ht="14.25" customHeight="1">
      <c r="A6137" s="36">
        <v>6416239</v>
      </c>
      <c r="B6137" s="17" t="s">
        <v>6203</v>
      </c>
      <c r="C6137" s="36" t="s">
        <v>4313</v>
      </c>
      <c r="D6137" s="36">
        <v>120.56</v>
      </c>
    </row>
    <row r="6138" spans="1:4" ht="14.25" customHeight="1">
      <c r="A6138" s="36">
        <v>6416242</v>
      </c>
      <c r="B6138" s="17" t="s">
        <v>6204</v>
      </c>
      <c r="C6138" s="36" t="s">
        <v>4313</v>
      </c>
      <c r="D6138" s="36">
        <v>188.58</v>
      </c>
    </row>
    <row r="6139" spans="1:4" ht="14.25" customHeight="1">
      <c r="A6139" s="36">
        <v>6416241</v>
      </c>
      <c r="B6139" s="17" t="s">
        <v>6205</v>
      </c>
      <c r="C6139" s="36" t="s">
        <v>4313</v>
      </c>
      <c r="D6139" s="36">
        <v>126.75</v>
      </c>
    </row>
    <row r="6140" spans="1:4" ht="14.25" customHeight="1">
      <c r="A6140" s="36">
        <v>6416244</v>
      </c>
      <c r="B6140" s="17" t="s">
        <v>6206</v>
      </c>
      <c r="C6140" s="36" t="s">
        <v>4313</v>
      </c>
      <c r="D6140" s="36">
        <v>188.18</v>
      </c>
    </row>
    <row r="6141" spans="1:4" ht="14.25" customHeight="1">
      <c r="A6141" s="36">
        <v>6416243</v>
      </c>
      <c r="B6141" s="17" t="s">
        <v>6207</v>
      </c>
      <c r="C6141" s="36" t="s">
        <v>4313</v>
      </c>
      <c r="D6141" s="36">
        <v>126.34</v>
      </c>
    </row>
    <row r="6142" spans="1:4" ht="14.25" customHeight="1">
      <c r="A6142" s="36">
        <v>6416250</v>
      </c>
      <c r="B6142" s="17" t="s">
        <v>6208</v>
      </c>
      <c r="C6142" s="36" t="s">
        <v>249</v>
      </c>
      <c r="D6142" s="36">
        <v>71.150000000000006</v>
      </c>
    </row>
    <row r="6143" spans="1:4" ht="14.25" customHeight="1">
      <c r="A6143" s="36">
        <v>6416153</v>
      </c>
      <c r="B6143" s="17" t="s">
        <v>6209</v>
      </c>
      <c r="C6143" s="36" t="s">
        <v>249</v>
      </c>
      <c r="D6143" s="36">
        <v>17</v>
      </c>
    </row>
    <row r="6144" spans="1:4" ht="14.25" customHeight="1">
      <c r="A6144" s="36">
        <v>6416185</v>
      </c>
      <c r="B6144" s="17" t="s">
        <v>6210</v>
      </c>
      <c r="C6144" s="36" t="s">
        <v>249</v>
      </c>
      <c r="D6144" s="36">
        <v>108.46</v>
      </c>
    </row>
    <row r="6145" spans="1:4" ht="14.25" customHeight="1">
      <c r="A6145" s="36">
        <v>6416184</v>
      </c>
      <c r="B6145" s="17" t="s">
        <v>6211</v>
      </c>
      <c r="C6145" s="36" t="s">
        <v>249</v>
      </c>
      <c r="D6145" s="36">
        <v>72.45</v>
      </c>
    </row>
    <row r="6146" spans="1:4" ht="14.25" customHeight="1">
      <c r="A6146" s="36">
        <v>6416030</v>
      </c>
      <c r="B6146" s="17" t="s">
        <v>6212</v>
      </c>
      <c r="C6146" s="36" t="s">
        <v>249</v>
      </c>
      <c r="D6146" s="36">
        <v>72.010000000000005</v>
      </c>
    </row>
    <row r="6147" spans="1:4" ht="14.25" customHeight="1">
      <c r="A6147" s="36">
        <v>6416029</v>
      </c>
      <c r="B6147" s="17" t="s">
        <v>6213</v>
      </c>
      <c r="C6147" s="36" t="s">
        <v>249</v>
      </c>
      <c r="D6147" s="36">
        <v>34.880000000000003</v>
      </c>
    </row>
    <row r="6148" spans="1:4" ht="14.25" customHeight="1">
      <c r="A6148" s="36">
        <v>6416056</v>
      </c>
      <c r="B6148" s="17" t="s">
        <v>6214</v>
      </c>
      <c r="C6148" s="36" t="s">
        <v>249</v>
      </c>
      <c r="D6148" s="36">
        <v>93.81</v>
      </c>
    </row>
    <row r="6149" spans="1:4" ht="14.25" customHeight="1">
      <c r="A6149" s="36">
        <v>6416278</v>
      </c>
      <c r="B6149" s="17" t="s">
        <v>6215</v>
      </c>
      <c r="C6149" s="36" t="s">
        <v>249</v>
      </c>
      <c r="D6149" s="36">
        <v>22.1</v>
      </c>
    </row>
    <row r="6150" spans="1:4" ht="14.25" customHeight="1">
      <c r="A6150" s="36">
        <v>6416047</v>
      </c>
      <c r="B6150" s="17" t="s">
        <v>6216</v>
      </c>
      <c r="C6150" s="36" t="s">
        <v>249</v>
      </c>
      <c r="D6150" s="36">
        <v>47.08</v>
      </c>
    </row>
    <row r="6151" spans="1:4" ht="14.25" customHeight="1">
      <c r="A6151" s="36">
        <v>6416090</v>
      </c>
      <c r="B6151" s="17" t="s">
        <v>6217</v>
      </c>
      <c r="C6151" s="36" t="s">
        <v>249</v>
      </c>
      <c r="D6151" s="36">
        <v>404.5</v>
      </c>
    </row>
    <row r="6152" spans="1:4" ht="14.25" customHeight="1">
      <c r="A6152" s="36">
        <v>6416089</v>
      </c>
      <c r="B6152" s="17" t="s">
        <v>6218</v>
      </c>
      <c r="C6152" s="36" t="s">
        <v>249</v>
      </c>
      <c r="D6152" s="36">
        <v>272.85000000000002</v>
      </c>
    </row>
    <row r="6153" spans="1:4" ht="14.25" customHeight="1">
      <c r="A6153" s="36">
        <v>6416094</v>
      </c>
      <c r="B6153" s="17" t="s">
        <v>6219</v>
      </c>
      <c r="C6153" s="36" t="s">
        <v>249</v>
      </c>
      <c r="D6153" s="36">
        <v>341.24</v>
      </c>
    </row>
    <row r="6154" spans="1:4" ht="14.25" customHeight="1">
      <c r="A6154" s="36">
        <v>6416093</v>
      </c>
      <c r="B6154" s="17" t="s">
        <v>6220</v>
      </c>
      <c r="C6154" s="36" t="s">
        <v>249</v>
      </c>
      <c r="D6154" s="36">
        <v>213.67</v>
      </c>
    </row>
    <row r="6155" spans="1:4" ht="14.25" customHeight="1">
      <c r="A6155" s="36">
        <v>6416092</v>
      </c>
      <c r="B6155" s="17" t="s">
        <v>6221</v>
      </c>
      <c r="C6155" s="36" t="s">
        <v>249</v>
      </c>
      <c r="D6155" s="36">
        <v>294.10000000000002</v>
      </c>
    </row>
    <row r="6156" spans="1:4" ht="14.25" customHeight="1">
      <c r="A6156" s="36">
        <v>6416091</v>
      </c>
      <c r="B6156" s="17" t="s">
        <v>6222</v>
      </c>
      <c r="C6156" s="36" t="s">
        <v>249</v>
      </c>
      <c r="D6156" s="36">
        <v>160.72999999999999</v>
      </c>
    </row>
    <row r="6157" spans="1:4" ht="14.25" customHeight="1">
      <c r="A6157" s="36">
        <v>6817809</v>
      </c>
      <c r="B6157" s="17" t="s">
        <v>6223</v>
      </c>
      <c r="C6157" s="36" t="s">
        <v>132</v>
      </c>
      <c r="D6157" s="36">
        <v>1097.55</v>
      </c>
    </row>
    <row r="6158" spans="1:4" ht="14.25" customHeight="1">
      <c r="A6158" s="36">
        <v>6817810</v>
      </c>
      <c r="B6158" s="17" t="s">
        <v>6224</v>
      </c>
      <c r="C6158" s="36" t="s">
        <v>132</v>
      </c>
      <c r="D6158" s="36">
        <v>964.2</v>
      </c>
    </row>
    <row r="6159" spans="1:4" ht="14.25" customHeight="1">
      <c r="A6159" s="36">
        <v>6817811</v>
      </c>
      <c r="B6159" s="17" t="s">
        <v>6225</v>
      </c>
      <c r="C6159" s="36" t="s">
        <v>132</v>
      </c>
      <c r="D6159" s="36">
        <v>1175.74</v>
      </c>
    </row>
    <row r="6160" spans="1:4" ht="14.25" customHeight="1">
      <c r="A6160" s="36">
        <v>6817812</v>
      </c>
      <c r="B6160" s="17" t="s">
        <v>6226</v>
      </c>
      <c r="C6160" s="36" t="s">
        <v>132</v>
      </c>
      <c r="D6160" s="36">
        <v>1028.3499999999999</v>
      </c>
    </row>
    <row r="6161" spans="1:4" ht="14.25" customHeight="1">
      <c r="A6161" s="36">
        <v>6817813</v>
      </c>
      <c r="B6161" s="17" t="s">
        <v>6227</v>
      </c>
      <c r="C6161" s="36" t="s">
        <v>132</v>
      </c>
      <c r="D6161" s="36">
        <v>1824.02</v>
      </c>
    </row>
    <row r="6162" spans="1:4" ht="14.25" customHeight="1">
      <c r="A6162" s="36">
        <v>6817814</v>
      </c>
      <c r="B6162" s="17" t="s">
        <v>6228</v>
      </c>
      <c r="C6162" s="36" t="s">
        <v>132</v>
      </c>
      <c r="D6162" s="36">
        <v>1592.41</v>
      </c>
    </row>
    <row r="6163" spans="1:4" ht="14.25" customHeight="1">
      <c r="A6163" s="36">
        <v>6817815</v>
      </c>
      <c r="B6163" s="17" t="s">
        <v>6229</v>
      </c>
      <c r="C6163" s="36" t="s">
        <v>132</v>
      </c>
      <c r="D6163" s="36">
        <v>1556.42</v>
      </c>
    </row>
    <row r="6164" spans="1:4" ht="14.25" customHeight="1">
      <c r="A6164" s="36">
        <v>6817816</v>
      </c>
      <c r="B6164" s="17" t="s">
        <v>6230</v>
      </c>
      <c r="C6164" s="36" t="s">
        <v>132</v>
      </c>
      <c r="D6164" s="36">
        <v>1324.81</v>
      </c>
    </row>
    <row r="6165" spans="1:4" ht="14.25" customHeight="1">
      <c r="A6165" s="36">
        <v>6817817</v>
      </c>
      <c r="B6165" s="17" t="s">
        <v>6231</v>
      </c>
      <c r="C6165" s="36" t="s">
        <v>132</v>
      </c>
      <c r="D6165" s="36">
        <v>1264.3800000000001</v>
      </c>
    </row>
    <row r="6166" spans="1:4" ht="14.25" customHeight="1">
      <c r="A6166" s="36">
        <v>6817818</v>
      </c>
      <c r="B6166" s="17" t="s">
        <v>6232</v>
      </c>
      <c r="C6166" s="36" t="s">
        <v>132</v>
      </c>
      <c r="D6166" s="36">
        <v>1104.71</v>
      </c>
    </row>
    <row r="6167" spans="1:4" ht="14.25" customHeight="1">
      <c r="A6167" s="36">
        <v>6817819</v>
      </c>
      <c r="B6167" s="17" t="s">
        <v>6233</v>
      </c>
      <c r="C6167" s="36" t="s">
        <v>132</v>
      </c>
      <c r="D6167" s="36">
        <v>1919</v>
      </c>
    </row>
    <row r="6168" spans="1:4" ht="14.25" customHeight="1">
      <c r="A6168" s="36">
        <v>6817820</v>
      </c>
      <c r="B6168" s="17" t="s">
        <v>6234</v>
      </c>
      <c r="C6168" s="36" t="s">
        <v>132</v>
      </c>
      <c r="D6168" s="36">
        <v>1669.84</v>
      </c>
    </row>
    <row r="6169" spans="1:4" ht="14.25" customHeight="1">
      <c r="A6169" s="36">
        <v>6817821</v>
      </c>
      <c r="B6169" s="17" t="s">
        <v>6235</v>
      </c>
      <c r="C6169" s="36" t="s">
        <v>132</v>
      </c>
      <c r="D6169" s="36">
        <v>1660.24</v>
      </c>
    </row>
    <row r="6170" spans="1:4" ht="14.25" customHeight="1">
      <c r="A6170" s="36">
        <v>6817822</v>
      </c>
      <c r="B6170" s="17" t="s">
        <v>6236</v>
      </c>
      <c r="C6170" s="36" t="s">
        <v>132</v>
      </c>
      <c r="D6170" s="36">
        <v>1411.09</v>
      </c>
    </row>
    <row r="6171" spans="1:4" ht="14.25" customHeight="1">
      <c r="A6171" s="36">
        <v>6817823</v>
      </c>
      <c r="B6171" s="17" t="s">
        <v>6237</v>
      </c>
      <c r="C6171" s="36" t="s">
        <v>132</v>
      </c>
      <c r="D6171" s="36">
        <v>1357.84</v>
      </c>
    </row>
    <row r="6172" spans="1:4" ht="14.25" customHeight="1">
      <c r="A6172" s="36">
        <v>6817824</v>
      </c>
      <c r="B6172" s="17" t="s">
        <v>6238</v>
      </c>
      <c r="C6172" s="36" t="s">
        <v>132</v>
      </c>
      <c r="D6172" s="36">
        <v>1184.1400000000001</v>
      </c>
    </row>
    <row r="6173" spans="1:4" ht="14.25" customHeight="1">
      <c r="A6173" s="36">
        <v>6817825</v>
      </c>
      <c r="B6173" s="17" t="s">
        <v>6239</v>
      </c>
      <c r="C6173" s="36" t="s">
        <v>132</v>
      </c>
      <c r="D6173" s="36">
        <v>1955.36</v>
      </c>
    </row>
    <row r="6174" spans="1:4" ht="14.25" customHeight="1">
      <c r="A6174" s="36">
        <v>6817826</v>
      </c>
      <c r="B6174" s="17" t="s">
        <v>6240</v>
      </c>
      <c r="C6174" s="36" t="s">
        <v>132</v>
      </c>
      <c r="D6174" s="36">
        <v>1688.66</v>
      </c>
    </row>
    <row r="6175" spans="1:4" ht="14.25" customHeight="1">
      <c r="A6175" s="36">
        <v>6817827</v>
      </c>
      <c r="B6175" s="17" t="s">
        <v>6241</v>
      </c>
      <c r="C6175" s="36" t="s">
        <v>132</v>
      </c>
      <c r="D6175" s="36">
        <v>1764.05</v>
      </c>
    </row>
    <row r="6176" spans="1:4" ht="14.25" customHeight="1">
      <c r="A6176" s="36">
        <v>6817828</v>
      </c>
      <c r="B6176" s="17" t="s">
        <v>6242</v>
      </c>
      <c r="C6176" s="36" t="s">
        <v>132</v>
      </c>
      <c r="D6176" s="36">
        <v>1497.35</v>
      </c>
    </row>
    <row r="6177" spans="1:4" ht="14.25" customHeight="1">
      <c r="A6177" s="36">
        <v>6817753</v>
      </c>
      <c r="B6177" s="17" t="s">
        <v>6243</v>
      </c>
      <c r="C6177" s="36" t="s">
        <v>132</v>
      </c>
      <c r="D6177" s="36">
        <v>1490.81</v>
      </c>
    </row>
    <row r="6178" spans="1:4" ht="14.25" customHeight="1">
      <c r="A6178" s="36">
        <v>6817754</v>
      </c>
      <c r="B6178" s="17" t="s">
        <v>6244</v>
      </c>
      <c r="C6178" s="36" t="s">
        <v>132</v>
      </c>
      <c r="D6178" s="36">
        <v>1303.07</v>
      </c>
    </row>
    <row r="6179" spans="1:4" ht="14.25" customHeight="1">
      <c r="A6179" s="36">
        <v>6817755</v>
      </c>
      <c r="B6179" s="17" t="s">
        <v>6245</v>
      </c>
      <c r="C6179" s="36" t="s">
        <v>132</v>
      </c>
      <c r="D6179" s="36">
        <v>1431.69</v>
      </c>
    </row>
    <row r="6180" spans="1:4" ht="14.25" customHeight="1">
      <c r="A6180" s="36">
        <v>6817756</v>
      </c>
      <c r="B6180" s="17" t="s">
        <v>6246</v>
      </c>
      <c r="C6180" s="36" t="s">
        <v>132</v>
      </c>
      <c r="D6180" s="36">
        <v>1243.95</v>
      </c>
    </row>
    <row r="6181" spans="1:4" ht="14.25" customHeight="1">
      <c r="A6181" s="36">
        <v>6817763</v>
      </c>
      <c r="B6181" s="17" t="s">
        <v>6247</v>
      </c>
      <c r="C6181" s="36" t="s">
        <v>132</v>
      </c>
      <c r="D6181" s="36">
        <v>1792.42</v>
      </c>
    </row>
    <row r="6182" spans="1:4" ht="14.25" customHeight="1">
      <c r="A6182" s="36">
        <v>6817764</v>
      </c>
      <c r="B6182" s="17" t="s">
        <v>6248</v>
      </c>
      <c r="C6182" s="36" t="s">
        <v>132</v>
      </c>
      <c r="D6182" s="36">
        <v>1544.08</v>
      </c>
    </row>
    <row r="6183" spans="1:4" ht="14.25" customHeight="1">
      <c r="A6183" s="36">
        <v>6817765</v>
      </c>
      <c r="B6183" s="17" t="s">
        <v>6249</v>
      </c>
      <c r="C6183" s="36" t="s">
        <v>132</v>
      </c>
      <c r="D6183" s="36">
        <v>2052.92</v>
      </c>
    </row>
    <row r="6184" spans="1:4" ht="14.25" customHeight="1">
      <c r="A6184" s="36">
        <v>6817766</v>
      </c>
      <c r="B6184" s="17" t="s">
        <v>6250</v>
      </c>
      <c r="C6184" s="36" t="s">
        <v>132</v>
      </c>
      <c r="D6184" s="36">
        <v>1823.79</v>
      </c>
    </row>
    <row r="6185" spans="1:4" ht="14.25" customHeight="1">
      <c r="A6185" s="36">
        <v>6817757</v>
      </c>
      <c r="B6185" s="17" t="s">
        <v>6251</v>
      </c>
      <c r="C6185" s="36" t="s">
        <v>132</v>
      </c>
      <c r="D6185" s="36">
        <v>1431.69</v>
      </c>
    </row>
    <row r="6186" spans="1:4" ht="14.25" customHeight="1">
      <c r="A6186" s="36">
        <v>6817758</v>
      </c>
      <c r="B6186" s="17" t="s">
        <v>6252</v>
      </c>
      <c r="C6186" s="36" t="s">
        <v>132</v>
      </c>
      <c r="D6186" s="36">
        <v>1243.95</v>
      </c>
    </row>
    <row r="6187" spans="1:4" ht="14.25" customHeight="1">
      <c r="A6187" s="36">
        <v>6817759</v>
      </c>
      <c r="B6187" s="17" t="s">
        <v>6253</v>
      </c>
      <c r="C6187" s="36" t="s">
        <v>132</v>
      </c>
      <c r="D6187" s="36">
        <v>1546.98</v>
      </c>
    </row>
    <row r="6188" spans="1:4" ht="14.25" customHeight="1">
      <c r="A6188" s="36">
        <v>6817760</v>
      </c>
      <c r="B6188" s="17" t="s">
        <v>6254</v>
      </c>
      <c r="C6188" s="36" t="s">
        <v>132</v>
      </c>
      <c r="D6188" s="36">
        <v>1362.45</v>
      </c>
    </row>
    <row r="6189" spans="1:4" ht="14.25" customHeight="1">
      <c r="A6189" s="36">
        <v>6817761</v>
      </c>
      <c r="B6189" s="17" t="s">
        <v>6255</v>
      </c>
      <c r="C6189" s="36" t="s">
        <v>132</v>
      </c>
      <c r="D6189" s="36">
        <v>1890.53</v>
      </c>
    </row>
    <row r="6190" spans="1:4" ht="14.25" customHeight="1">
      <c r="A6190" s="36">
        <v>6817762</v>
      </c>
      <c r="B6190" s="17" t="s">
        <v>6256</v>
      </c>
      <c r="C6190" s="36" t="s">
        <v>132</v>
      </c>
      <c r="D6190" s="36">
        <v>1642.19</v>
      </c>
    </row>
    <row r="6191" spans="1:4" ht="14.25" customHeight="1">
      <c r="A6191" s="36">
        <v>6817767</v>
      </c>
      <c r="B6191" s="17" t="s">
        <v>6257</v>
      </c>
      <c r="C6191" s="36" t="s">
        <v>132</v>
      </c>
      <c r="D6191" s="36">
        <v>2156.1</v>
      </c>
    </row>
    <row r="6192" spans="1:4" ht="14.25" customHeight="1">
      <c r="A6192" s="36">
        <v>6817768</v>
      </c>
      <c r="B6192" s="17" t="s">
        <v>6258</v>
      </c>
      <c r="C6192" s="36" t="s">
        <v>132</v>
      </c>
      <c r="D6192" s="36">
        <v>1915.72</v>
      </c>
    </row>
    <row r="6193" spans="1:4" ht="14.25" customHeight="1">
      <c r="A6193" s="36">
        <v>6817769</v>
      </c>
      <c r="B6193" s="17" t="s">
        <v>6259</v>
      </c>
      <c r="C6193" s="36" t="s">
        <v>132</v>
      </c>
      <c r="D6193" s="36">
        <v>1838.49</v>
      </c>
    </row>
    <row r="6194" spans="1:4" ht="14.25" customHeight="1">
      <c r="A6194" s="36">
        <v>6817770</v>
      </c>
      <c r="B6194" s="17" t="s">
        <v>6260</v>
      </c>
      <c r="C6194" s="36" t="s">
        <v>132</v>
      </c>
      <c r="D6194" s="36">
        <v>1598.11</v>
      </c>
    </row>
    <row r="6195" spans="1:4" ht="14.25" customHeight="1">
      <c r="A6195" s="36">
        <v>6817777</v>
      </c>
      <c r="B6195" s="17" t="s">
        <v>6261</v>
      </c>
      <c r="C6195" s="36" t="s">
        <v>132</v>
      </c>
      <c r="D6195" s="36">
        <v>2935.15</v>
      </c>
    </row>
    <row r="6196" spans="1:4" ht="14.25" customHeight="1">
      <c r="A6196" s="36">
        <v>6817778</v>
      </c>
      <c r="B6196" s="17" t="s">
        <v>6262</v>
      </c>
      <c r="C6196" s="36" t="s">
        <v>132</v>
      </c>
      <c r="D6196" s="36">
        <v>2651.61</v>
      </c>
    </row>
    <row r="6197" spans="1:4" ht="14.25" customHeight="1">
      <c r="A6197" s="36">
        <v>6817779</v>
      </c>
      <c r="B6197" s="17" t="s">
        <v>6263</v>
      </c>
      <c r="C6197" s="36" t="s">
        <v>132</v>
      </c>
      <c r="D6197" s="36">
        <v>3459.3</v>
      </c>
    </row>
    <row r="6198" spans="1:4" ht="14.25" customHeight="1">
      <c r="A6198" s="36">
        <v>6817780</v>
      </c>
      <c r="B6198" s="17" t="s">
        <v>6264</v>
      </c>
      <c r="C6198" s="36" t="s">
        <v>132</v>
      </c>
      <c r="D6198" s="36">
        <v>3100.24</v>
      </c>
    </row>
    <row r="6199" spans="1:4" ht="14.25" customHeight="1">
      <c r="A6199" s="36">
        <v>6817771</v>
      </c>
      <c r="B6199" s="17" t="s">
        <v>6265</v>
      </c>
      <c r="C6199" s="36" t="s">
        <v>132</v>
      </c>
      <c r="D6199" s="36">
        <v>2084.96</v>
      </c>
    </row>
    <row r="6200" spans="1:4" ht="14.25" customHeight="1">
      <c r="A6200" s="36">
        <v>6817772</v>
      </c>
      <c r="B6200" s="17" t="s">
        <v>6266</v>
      </c>
      <c r="C6200" s="36" t="s">
        <v>132</v>
      </c>
      <c r="D6200" s="36">
        <v>1848.69</v>
      </c>
    </row>
    <row r="6201" spans="1:4" ht="14.25" customHeight="1">
      <c r="A6201" s="36">
        <v>6817773</v>
      </c>
      <c r="B6201" s="17" t="s">
        <v>6267</v>
      </c>
      <c r="C6201" s="36" t="s">
        <v>132</v>
      </c>
      <c r="D6201" s="36">
        <v>2499.71</v>
      </c>
    </row>
    <row r="6202" spans="1:4" ht="14.25" customHeight="1">
      <c r="A6202" s="36">
        <v>6817774</v>
      </c>
      <c r="B6202" s="17" t="s">
        <v>6268</v>
      </c>
      <c r="C6202" s="36" t="s">
        <v>132</v>
      </c>
      <c r="D6202" s="36">
        <v>2182.39</v>
      </c>
    </row>
    <row r="6203" spans="1:4" ht="14.25" customHeight="1">
      <c r="A6203" s="36">
        <v>6817775</v>
      </c>
      <c r="B6203" s="17" t="s">
        <v>6269</v>
      </c>
      <c r="C6203" s="36" t="s">
        <v>132</v>
      </c>
      <c r="D6203" s="36">
        <v>2715.41</v>
      </c>
    </row>
    <row r="6204" spans="1:4" ht="14.25" customHeight="1">
      <c r="A6204" s="36">
        <v>6817776</v>
      </c>
      <c r="B6204" s="17" t="s">
        <v>6270</v>
      </c>
      <c r="C6204" s="36" t="s">
        <v>132</v>
      </c>
      <c r="D6204" s="36">
        <v>2422.63</v>
      </c>
    </row>
    <row r="6205" spans="1:4" ht="14.25" customHeight="1">
      <c r="A6205" s="36">
        <v>6817781</v>
      </c>
      <c r="B6205" s="17" t="s">
        <v>6271</v>
      </c>
      <c r="C6205" s="36" t="s">
        <v>132</v>
      </c>
      <c r="D6205" s="36">
        <v>2925.36</v>
      </c>
    </row>
    <row r="6206" spans="1:4" ht="14.25" customHeight="1">
      <c r="A6206" s="36">
        <v>6817782</v>
      </c>
      <c r="B6206" s="17" t="s">
        <v>6272</v>
      </c>
      <c r="C6206" s="36" t="s">
        <v>132</v>
      </c>
      <c r="D6206" s="36">
        <v>2632.34</v>
      </c>
    </row>
    <row r="6207" spans="1:4" ht="14.25" customHeight="1">
      <c r="A6207" s="36">
        <v>6817783</v>
      </c>
      <c r="B6207" s="17" t="s">
        <v>6273</v>
      </c>
      <c r="C6207" s="36" t="s">
        <v>132</v>
      </c>
      <c r="D6207" s="36">
        <v>2419.0500000000002</v>
      </c>
    </row>
    <row r="6208" spans="1:4" ht="14.25" customHeight="1">
      <c r="A6208" s="36">
        <v>6817784</v>
      </c>
      <c r="B6208" s="17" t="s">
        <v>6274</v>
      </c>
      <c r="C6208" s="36" t="s">
        <v>132</v>
      </c>
      <c r="D6208" s="36">
        <v>2126.0300000000002</v>
      </c>
    </row>
    <row r="6209" spans="1:4" ht="14.25" customHeight="1">
      <c r="A6209" s="36">
        <v>6817791</v>
      </c>
      <c r="B6209" s="17" t="s">
        <v>6275</v>
      </c>
      <c r="C6209" s="36" t="s">
        <v>132</v>
      </c>
      <c r="D6209" s="36">
        <v>4283.05</v>
      </c>
    </row>
    <row r="6210" spans="1:4" ht="14.25" customHeight="1">
      <c r="A6210" s="36">
        <v>6817792</v>
      </c>
      <c r="B6210" s="17" t="s">
        <v>6276</v>
      </c>
      <c r="C6210" s="36" t="s">
        <v>132</v>
      </c>
      <c r="D6210" s="36">
        <v>3846.95</v>
      </c>
    </row>
    <row r="6211" spans="1:4" ht="14.25" customHeight="1">
      <c r="A6211" s="36">
        <v>6817793</v>
      </c>
      <c r="B6211" s="17" t="s">
        <v>6277</v>
      </c>
      <c r="C6211" s="36" t="s">
        <v>132</v>
      </c>
      <c r="D6211" s="36">
        <v>4839.49</v>
      </c>
    </row>
    <row r="6212" spans="1:4" ht="14.25" customHeight="1">
      <c r="A6212" s="36">
        <v>6817794</v>
      </c>
      <c r="B6212" s="17" t="s">
        <v>6278</v>
      </c>
      <c r="C6212" s="36" t="s">
        <v>132</v>
      </c>
      <c r="D6212" s="36">
        <v>4403.3900000000003</v>
      </c>
    </row>
    <row r="6213" spans="1:4" ht="14.25" customHeight="1">
      <c r="A6213" s="36">
        <v>6817785</v>
      </c>
      <c r="B6213" s="17" t="s">
        <v>6279</v>
      </c>
      <c r="C6213" s="36" t="s">
        <v>132</v>
      </c>
      <c r="D6213" s="36">
        <v>3061.55</v>
      </c>
    </row>
    <row r="6214" spans="1:4" ht="14.25" customHeight="1">
      <c r="A6214" s="36">
        <v>6817786</v>
      </c>
      <c r="B6214" s="17" t="s">
        <v>6280</v>
      </c>
      <c r="C6214" s="36" t="s">
        <v>132</v>
      </c>
      <c r="D6214" s="36">
        <v>2675.24</v>
      </c>
    </row>
    <row r="6215" spans="1:4" ht="14.25" customHeight="1">
      <c r="A6215" s="36">
        <v>6817787</v>
      </c>
      <c r="B6215" s="17" t="s">
        <v>6281</v>
      </c>
      <c r="C6215" s="36" t="s">
        <v>132</v>
      </c>
      <c r="D6215" s="36">
        <v>3500.74</v>
      </c>
    </row>
    <row r="6216" spans="1:4" ht="14.25" customHeight="1">
      <c r="A6216" s="36">
        <v>6817788</v>
      </c>
      <c r="B6216" s="17" t="s">
        <v>6282</v>
      </c>
      <c r="C6216" s="36" t="s">
        <v>132</v>
      </c>
      <c r="D6216" s="36">
        <v>3144.32</v>
      </c>
    </row>
    <row r="6217" spans="1:4" ht="14.25" customHeight="1">
      <c r="A6217" s="36">
        <v>6817789</v>
      </c>
      <c r="B6217" s="17" t="s">
        <v>6283</v>
      </c>
      <c r="C6217" s="36" t="s">
        <v>132</v>
      </c>
      <c r="D6217" s="36">
        <v>3885.42</v>
      </c>
    </row>
    <row r="6218" spans="1:4" ht="14.25" customHeight="1">
      <c r="A6218" s="36">
        <v>6817790</v>
      </c>
      <c r="B6218" s="17" t="s">
        <v>6284</v>
      </c>
      <c r="C6218" s="36" t="s">
        <v>132</v>
      </c>
      <c r="D6218" s="36">
        <v>3540.24</v>
      </c>
    </row>
    <row r="6219" spans="1:4" ht="14.25" customHeight="1">
      <c r="A6219" s="36">
        <v>6817795</v>
      </c>
      <c r="B6219" s="17" t="s">
        <v>6285</v>
      </c>
      <c r="C6219" s="36" t="s">
        <v>132</v>
      </c>
      <c r="D6219" s="36">
        <v>3745.19</v>
      </c>
    </row>
    <row r="6220" spans="1:4" ht="14.25" customHeight="1">
      <c r="A6220" s="36">
        <v>6817796</v>
      </c>
      <c r="B6220" s="17" t="s">
        <v>6286</v>
      </c>
      <c r="C6220" s="36" t="s">
        <v>132</v>
      </c>
      <c r="D6220" s="36">
        <v>3405.45</v>
      </c>
    </row>
    <row r="6221" spans="1:4" ht="14.25" customHeight="1">
      <c r="A6221" s="36">
        <v>6817797</v>
      </c>
      <c r="B6221" s="17" t="s">
        <v>6287</v>
      </c>
      <c r="C6221" s="36" t="s">
        <v>132</v>
      </c>
      <c r="D6221" s="36">
        <v>3219.64</v>
      </c>
    </row>
    <row r="6222" spans="1:4" ht="14.25" customHeight="1">
      <c r="A6222" s="36">
        <v>6817798</v>
      </c>
      <c r="B6222" s="17" t="s">
        <v>6288</v>
      </c>
      <c r="C6222" s="36" t="s">
        <v>132</v>
      </c>
      <c r="D6222" s="36">
        <v>2879.9</v>
      </c>
    </row>
    <row r="6223" spans="1:4" ht="14.25" customHeight="1">
      <c r="A6223" s="36">
        <v>6817805</v>
      </c>
      <c r="B6223" s="17" t="s">
        <v>6289</v>
      </c>
      <c r="C6223" s="36" t="s">
        <v>132</v>
      </c>
      <c r="D6223" s="36">
        <v>5981.44</v>
      </c>
    </row>
    <row r="6224" spans="1:4" ht="14.25" customHeight="1">
      <c r="A6224" s="36">
        <v>6817806</v>
      </c>
      <c r="B6224" s="17" t="s">
        <v>6290</v>
      </c>
      <c r="C6224" s="36" t="s">
        <v>132</v>
      </c>
      <c r="D6224" s="36">
        <v>5468.29</v>
      </c>
    </row>
    <row r="6225" spans="1:4" ht="14.25" customHeight="1">
      <c r="A6225" s="36">
        <v>6817807</v>
      </c>
      <c r="B6225" s="17" t="s">
        <v>6291</v>
      </c>
      <c r="C6225" s="36" t="s">
        <v>132</v>
      </c>
      <c r="D6225" s="36">
        <v>6598.23</v>
      </c>
    </row>
    <row r="6226" spans="1:4" ht="14.25" customHeight="1">
      <c r="A6226" s="36">
        <v>6817808</v>
      </c>
      <c r="B6226" s="17" t="s">
        <v>6292</v>
      </c>
      <c r="C6226" s="36" t="s">
        <v>132</v>
      </c>
      <c r="D6226" s="36">
        <v>6085.08</v>
      </c>
    </row>
    <row r="6227" spans="1:4" ht="14.25" customHeight="1">
      <c r="A6227" s="36">
        <v>6817799</v>
      </c>
      <c r="B6227" s="17" t="s">
        <v>6293</v>
      </c>
      <c r="C6227" s="36" t="s">
        <v>132</v>
      </c>
      <c r="D6227" s="36">
        <v>4009.3</v>
      </c>
    </row>
    <row r="6228" spans="1:4" ht="14.25" customHeight="1">
      <c r="A6228" s="36">
        <v>6817800</v>
      </c>
      <c r="B6228" s="17" t="s">
        <v>6294</v>
      </c>
      <c r="C6228" s="36" t="s">
        <v>132</v>
      </c>
      <c r="D6228" s="36">
        <v>3554</v>
      </c>
    </row>
    <row r="6229" spans="1:4" ht="14.25" customHeight="1">
      <c r="A6229" s="36">
        <v>6817801</v>
      </c>
      <c r="B6229" s="17" t="s">
        <v>6295</v>
      </c>
      <c r="C6229" s="36" t="s">
        <v>132</v>
      </c>
      <c r="D6229" s="36">
        <v>4803.59</v>
      </c>
    </row>
    <row r="6230" spans="1:4" ht="14.25" customHeight="1">
      <c r="A6230" s="36">
        <v>6817802</v>
      </c>
      <c r="B6230" s="17" t="s">
        <v>6296</v>
      </c>
      <c r="C6230" s="36" t="s">
        <v>132</v>
      </c>
      <c r="D6230" s="36">
        <v>4396.7700000000004</v>
      </c>
    </row>
    <row r="6231" spans="1:4" ht="14.25" customHeight="1">
      <c r="A6231" s="36">
        <v>6817803</v>
      </c>
      <c r="B6231" s="17" t="s">
        <v>6297</v>
      </c>
      <c r="C6231" s="36" t="s">
        <v>132</v>
      </c>
      <c r="D6231" s="36">
        <v>5431.8</v>
      </c>
    </row>
    <row r="6232" spans="1:4" ht="14.25" customHeight="1">
      <c r="A6232" s="36">
        <v>6817804</v>
      </c>
      <c r="B6232" s="17" t="s">
        <v>6298</v>
      </c>
      <c r="C6232" s="36" t="s">
        <v>132</v>
      </c>
      <c r="D6232" s="36">
        <v>4918.6400000000003</v>
      </c>
    </row>
    <row r="6233" spans="1:4" ht="14.25" customHeight="1">
      <c r="A6233" s="36">
        <v>6817885</v>
      </c>
      <c r="B6233" s="17" t="s">
        <v>6299</v>
      </c>
      <c r="C6233" s="36" t="s">
        <v>132</v>
      </c>
      <c r="D6233" s="36">
        <v>1359.41</v>
      </c>
    </row>
    <row r="6234" spans="1:4" ht="14.25" customHeight="1">
      <c r="A6234" s="36">
        <v>6817886</v>
      </c>
      <c r="B6234" s="17" t="s">
        <v>6300</v>
      </c>
      <c r="C6234" s="36" t="s">
        <v>132</v>
      </c>
      <c r="D6234" s="36">
        <v>1174.8399999999999</v>
      </c>
    </row>
    <row r="6235" spans="1:4" ht="14.25" customHeight="1">
      <c r="A6235" s="36">
        <v>6817887</v>
      </c>
      <c r="B6235" s="17" t="s">
        <v>6301</v>
      </c>
      <c r="C6235" s="36" t="s">
        <v>132</v>
      </c>
      <c r="D6235" s="36">
        <v>1481.58</v>
      </c>
    </row>
    <row r="6236" spans="1:4" ht="14.25" customHeight="1">
      <c r="A6236" s="36">
        <v>6817888</v>
      </c>
      <c r="B6236" s="17" t="s">
        <v>6302</v>
      </c>
      <c r="C6236" s="36" t="s">
        <v>132</v>
      </c>
      <c r="D6236" s="36">
        <v>1270.8499999999999</v>
      </c>
    </row>
    <row r="6237" spans="1:4" ht="14.25" customHeight="1">
      <c r="A6237" s="36">
        <v>6817889</v>
      </c>
      <c r="B6237" s="17" t="s">
        <v>6303</v>
      </c>
      <c r="C6237" s="36" t="s">
        <v>132</v>
      </c>
      <c r="D6237" s="36">
        <v>2171.4299999999998</v>
      </c>
    </row>
    <row r="6238" spans="1:4" ht="14.25" customHeight="1">
      <c r="A6238" s="36">
        <v>6817890</v>
      </c>
      <c r="B6238" s="17" t="s">
        <v>6304</v>
      </c>
      <c r="C6238" s="36" t="s">
        <v>132</v>
      </c>
      <c r="D6238" s="36">
        <v>1874.41</v>
      </c>
    </row>
    <row r="6239" spans="1:4" ht="14.25" customHeight="1">
      <c r="A6239" s="36">
        <v>6817891</v>
      </c>
      <c r="B6239" s="17" t="s">
        <v>6305</v>
      </c>
      <c r="C6239" s="36" t="s">
        <v>132</v>
      </c>
      <c r="D6239" s="36">
        <v>1903.83</v>
      </c>
    </row>
    <row r="6240" spans="1:4" ht="14.25" customHeight="1">
      <c r="A6240" s="36">
        <v>6817892</v>
      </c>
      <c r="B6240" s="17" t="s">
        <v>6306</v>
      </c>
      <c r="C6240" s="36" t="s">
        <v>132</v>
      </c>
      <c r="D6240" s="36">
        <v>1606.81</v>
      </c>
    </row>
    <row r="6241" spans="1:4" ht="14.25" customHeight="1">
      <c r="A6241" s="36">
        <v>6817893</v>
      </c>
      <c r="B6241" s="17" t="s">
        <v>6307</v>
      </c>
      <c r="C6241" s="36" t="s">
        <v>132</v>
      </c>
      <c r="D6241" s="36">
        <v>1654.41</v>
      </c>
    </row>
    <row r="6242" spans="1:4" ht="14.25" customHeight="1">
      <c r="A6242" s="36">
        <v>6817894</v>
      </c>
      <c r="B6242" s="17" t="s">
        <v>6308</v>
      </c>
      <c r="C6242" s="36" t="s">
        <v>132</v>
      </c>
      <c r="D6242" s="36">
        <v>1415.8</v>
      </c>
    </row>
    <row r="6243" spans="1:4" ht="14.25" customHeight="1">
      <c r="A6243" s="36">
        <v>6817895</v>
      </c>
      <c r="B6243" s="17" t="s">
        <v>6309</v>
      </c>
      <c r="C6243" s="36" t="s">
        <v>132</v>
      </c>
      <c r="D6243" s="36">
        <v>2335.91</v>
      </c>
    </row>
    <row r="6244" spans="1:4" ht="14.25" customHeight="1">
      <c r="A6244" s="36">
        <v>6817896</v>
      </c>
      <c r="B6244" s="17" t="s">
        <v>6310</v>
      </c>
      <c r="C6244" s="36" t="s">
        <v>132</v>
      </c>
      <c r="D6244" s="36">
        <v>2007.43</v>
      </c>
    </row>
    <row r="6245" spans="1:4" ht="14.25" customHeight="1">
      <c r="A6245" s="36">
        <v>6817897</v>
      </c>
      <c r="B6245" s="17" t="s">
        <v>6311</v>
      </c>
      <c r="C6245" s="36" t="s">
        <v>132</v>
      </c>
      <c r="D6245" s="36">
        <v>2077.15</v>
      </c>
    </row>
    <row r="6246" spans="1:4" ht="14.25" customHeight="1">
      <c r="A6246" s="36">
        <v>6817898</v>
      </c>
      <c r="B6246" s="17" t="s">
        <v>6312</v>
      </c>
      <c r="C6246" s="36" t="s">
        <v>132</v>
      </c>
      <c r="D6246" s="36">
        <v>1748.68</v>
      </c>
    </row>
    <row r="6247" spans="1:4" ht="14.25" customHeight="1">
      <c r="A6247" s="36">
        <v>6817899</v>
      </c>
      <c r="B6247" s="17" t="s">
        <v>6313</v>
      </c>
      <c r="C6247" s="36" t="s">
        <v>132</v>
      </c>
      <c r="D6247" s="36">
        <v>1816.64</v>
      </c>
    </row>
    <row r="6248" spans="1:4" ht="14.25" customHeight="1">
      <c r="A6248" s="36">
        <v>6817900</v>
      </c>
      <c r="B6248" s="17" t="s">
        <v>6314</v>
      </c>
      <c r="C6248" s="36" t="s">
        <v>132</v>
      </c>
      <c r="D6248" s="36">
        <v>1550.18</v>
      </c>
    </row>
    <row r="6249" spans="1:4" ht="14.25" customHeight="1">
      <c r="A6249" s="36">
        <v>6817901</v>
      </c>
      <c r="B6249" s="17" t="s">
        <v>6315</v>
      </c>
      <c r="C6249" s="36" t="s">
        <v>132</v>
      </c>
      <c r="D6249" s="36">
        <v>2445.64</v>
      </c>
    </row>
    <row r="6250" spans="1:4" ht="14.25" customHeight="1">
      <c r="A6250" s="36">
        <v>6817902</v>
      </c>
      <c r="B6250" s="17" t="s">
        <v>6316</v>
      </c>
      <c r="C6250" s="36" t="s">
        <v>132</v>
      </c>
      <c r="D6250" s="36">
        <v>2084.1</v>
      </c>
    </row>
    <row r="6251" spans="1:4" ht="14.25" customHeight="1">
      <c r="A6251" s="36">
        <v>6817903</v>
      </c>
      <c r="B6251" s="17" t="s">
        <v>6317</v>
      </c>
      <c r="C6251" s="36" t="s">
        <v>132</v>
      </c>
      <c r="D6251" s="36">
        <v>2254.33</v>
      </c>
    </row>
    <row r="6252" spans="1:4" ht="14.25" customHeight="1">
      <c r="A6252" s="36">
        <v>6817904</v>
      </c>
      <c r="B6252" s="17" t="s">
        <v>6318</v>
      </c>
      <c r="C6252" s="36" t="s">
        <v>132</v>
      </c>
      <c r="D6252" s="36">
        <v>1892.79</v>
      </c>
    </row>
    <row r="6253" spans="1:4" ht="14.25" customHeight="1">
      <c r="A6253" s="36">
        <v>6817829</v>
      </c>
      <c r="B6253" s="17" t="s">
        <v>6319</v>
      </c>
      <c r="C6253" s="36" t="s">
        <v>132</v>
      </c>
      <c r="D6253" s="36">
        <v>1815.33</v>
      </c>
    </row>
    <row r="6254" spans="1:4" ht="14.25" customHeight="1">
      <c r="A6254" s="36">
        <v>6817830</v>
      </c>
      <c r="B6254" s="17" t="s">
        <v>6320</v>
      </c>
      <c r="C6254" s="36" t="s">
        <v>132</v>
      </c>
      <c r="D6254" s="36">
        <v>1575.84</v>
      </c>
    </row>
    <row r="6255" spans="1:4" ht="14.25" customHeight="1">
      <c r="A6255" s="36">
        <v>6817831</v>
      </c>
      <c r="B6255" s="17" t="s">
        <v>6321</v>
      </c>
      <c r="C6255" s="36" t="s">
        <v>132</v>
      </c>
      <c r="D6255" s="36">
        <v>1756.21</v>
      </c>
    </row>
    <row r="6256" spans="1:4" ht="14.25" customHeight="1">
      <c r="A6256" s="36">
        <v>6817832</v>
      </c>
      <c r="B6256" s="17" t="s">
        <v>6322</v>
      </c>
      <c r="C6256" s="36" t="s">
        <v>132</v>
      </c>
      <c r="D6256" s="36">
        <v>1516.72</v>
      </c>
    </row>
    <row r="6257" spans="1:4" ht="14.25" customHeight="1">
      <c r="A6257" s="36">
        <v>6817839</v>
      </c>
      <c r="B6257" s="17" t="s">
        <v>6323</v>
      </c>
      <c r="C6257" s="36" t="s">
        <v>132</v>
      </c>
      <c r="D6257" s="36">
        <v>2123.1999999999998</v>
      </c>
    </row>
    <row r="6258" spans="1:4" ht="14.25" customHeight="1">
      <c r="A6258" s="36">
        <v>6817840</v>
      </c>
      <c r="B6258" s="17" t="s">
        <v>6324</v>
      </c>
      <c r="C6258" s="36" t="s">
        <v>132</v>
      </c>
      <c r="D6258" s="36">
        <v>1821.37</v>
      </c>
    </row>
    <row r="6259" spans="1:4" ht="14.25" customHeight="1">
      <c r="A6259" s="36">
        <v>6817841</v>
      </c>
      <c r="B6259" s="17" t="s">
        <v>6325</v>
      </c>
      <c r="C6259" s="36" t="s">
        <v>132</v>
      </c>
      <c r="D6259" s="36">
        <v>2383.6999999999998</v>
      </c>
    </row>
    <row r="6260" spans="1:4" ht="14.25" customHeight="1">
      <c r="A6260" s="36">
        <v>6817842</v>
      </c>
      <c r="B6260" s="17" t="s">
        <v>6326</v>
      </c>
      <c r="C6260" s="36" t="s">
        <v>132</v>
      </c>
      <c r="D6260" s="36">
        <v>2101.08</v>
      </c>
    </row>
    <row r="6261" spans="1:4" ht="14.25" customHeight="1">
      <c r="A6261" s="36">
        <v>6817833</v>
      </c>
      <c r="B6261" s="17" t="s">
        <v>6327</v>
      </c>
      <c r="C6261" s="36" t="s">
        <v>132</v>
      </c>
      <c r="D6261" s="36">
        <v>1756.21</v>
      </c>
    </row>
    <row r="6262" spans="1:4" ht="14.25" customHeight="1">
      <c r="A6262" s="36">
        <v>6817834</v>
      </c>
      <c r="B6262" s="17" t="s">
        <v>6328</v>
      </c>
      <c r="C6262" s="36" t="s">
        <v>132</v>
      </c>
      <c r="D6262" s="36">
        <v>1516.72</v>
      </c>
    </row>
    <row r="6263" spans="1:4" ht="14.25" customHeight="1">
      <c r="A6263" s="36">
        <v>6817835</v>
      </c>
      <c r="B6263" s="17" t="s">
        <v>6329</v>
      </c>
      <c r="C6263" s="36" t="s">
        <v>132</v>
      </c>
      <c r="D6263" s="36">
        <v>1871.5</v>
      </c>
    </row>
    <row r="6264" spans="1:4" ht="14.25" customHeight="1">
      <c r="A6264" s="36">
        <v>6817836</v>
      </c>
      <c r="B6264" s="17" t="s">
        <v>6330</v>
      </c>
      <c r="C6264" s="36" t="s">
        <v>132</v>
      </c>
      <c r="D6264" s="36">
        <v>1635.22</v>
      </c>
    </row>
    <row r="6265" spans="1:4" ht="14.25" customHeight="1">
      <c r="A6265" s="36">
        <v>6817837</v>
      </c>
      <c r="B6265" s="17" t="s">
        <v>6331</v>
      </c>
      <c r="C6265" s="36" t="s">
        <v>132</v>
      </c>
      <c r="D6265" s="36">
        <v>2221.31</v>
      </c>
    </row>
    <row r="6266" spans="1:4" ht="14.25" customHeight="1">
      <c r="A6266" s="36">
        <v>6817838</v>
      </c>
      <c r="B6266" s="17" t="s">
        <v>6332</v>
      </c>
      <c r="C6266" s="36" t="s">
        <v>132</v>
      </c>
      <c r="D6266" s="36">
        <v>1919.48</v>
      </c>
    </row>
    <row r="6267" spans="1:4" ht="14.25" customHeight="1">
      <c r="A6267" s="36">
        <v>6817843</v>
      </c>
      <c r="B6267" s="17" t="s">
        <v>6333</v>
      </c>
      <c r="C6267" s="36" t="s">
        <v>132</v>
      </c>
      <c r="D6267" s="36">
        <v>2548.87</v>
      </c>
    </row>
    <row r="6268" spans="1:4" ht="14.25" customHeight="1">
      <c r="A6268" s="36">
        <v>6817844</v>
      </c>
      <c r="B6268" s="17" t="s">
        <v>6334</v>
      </c>
      <c r="C6268" s="36" t="s">
        <v>132</v>
      </c>
      <c r="D6268" s="36">
        <v>2244.09</v>
      </c>
    </row>
    <row r="6269" spans="1:4" ht="14.25" customHeight="1">
      <c r="A6269" s="36">
        <v>6817845</v>
      </c>
      <c r="B6269" s="17" t="s">
        <v>6335</v>
      </c>
      <c r="C6269" s="36" t="s">
        <v>132</v>
      </c>
      <c r="D6269" s="36">
        <v>2231.2600000000002</v>
      </c>
    </row>
    <row r="6270" spans="1:4" ht="14.25" customHeight="1">
      <c r="A6270" s="36">
        <v>6817846</v>
      </c>
      <c r="B6270" s="17" t="s">
        <v>6336</v>
      </c>
      <c r="C6270" s="36" t="s">
        <v>132</v>
      </c>
      <c r="D6270" s="36">
        <v>1926.48</v>
      </c>
    </row>
    <row r="6271" spans="1:4" ht="14.25" customHeight="1">
      <c r="A6271" s="36">
        <v>6817853</v>
      </c>
      <c r="B6271" s="17" t="s">
        <v>6337</v>
      </c>
      <c r="C6271" s="36" t="s">
        <v>132</v>
      </c>
      <c r="D6271" s="36">
        <v>3338.78</v>
      </c>
    </row>
    <row r="6272" spans="1:4" ht="14.25" customHeight="1">
      <c r="A6272" s="36">
        <v>6817854</v>
      </c>
      <c r="B6272" s="17" t="s">
        <v>6338</v>
      </c>
      <c r="C6272" s="36" t="s">
        <v>132</v>
      </c>
      <c r="D6272" s="36">
        <v>2987.4</v>
      </c>
    </row>
    <row r="6273" spans="1:4" ht="14.25" customHeight="1">
      <c r="A6273" s="36">
        <v>6817855</v>
      </c>
      <c r="B6273" s="17" t="s">
        <v>6339</v>
      </c>
      <c r="C6273" s="36" t="s">
        <v>132</v>
      </c>
      <c r="D6273" s="36">
        <v>3864.6</v>
      </c>
    </row>
    <row r="6274" spans="1:4" ht="14.25" customHeight="1">
      <c r="A6274" s="36">
        <v>6817856</v>
      </c>
      <c r="B6274" s="17" t="s">
        <v>6340</v>
      </c>
      <c r="C6274" s="36" t="s">
        <v>132</v>
      </c>
      <c r="D6274" s="36">
        <v>3437.65</v>
      </c>
    </row>
    <row r="6275" spans="1:4" ht="14.25" customHeight="1">
      <c r="A6275" s="36">
        <v>6817847</v>
      </c>
      <c r="B6275" s="17" t="s">
        <v>6341</v>
      </c>
      <c r="C6275" s="36" t="s">
        <v>132</v>
      </c>
      <c r="D6275" s="36">
        <v>2482.3200000000002</v>
      </c>
    </row>
    <row r="6276" spans="1:4" ht="14.25" customHeight="1">
      <c r="A6276" s="36">
        <v>6817848</v>
      </c>
      <c r="B6276" s="17" t="s">
        <v>6342</v>
      </c>
      <c r="C6276" s="36" t="s">
        <v>132</v>
      </c>
      <c r="D6276" s="36">
        <v>2179.9699999999998</v>
      </c>
    </row>
    <row r="6277" spans="1:4" ht="14.25" customHeight="1">
      <c r="A6277" s="36">
        <v>6817849</v>
      </c>
      <c r="B6277" s="17" t="s">
        <v>6343</v>
      </c>
      <c r="C6277" s="36" t="s">
        <v>132</v>
      </c>
      <c r="D6277" s="36">
        <v>2898.74</v>
      </c>
    </row>
    <row r="6278" spans="1:4" ht="14.25" customHeight="1">
      <c r="A6278" s="36">
        <v>6817850</v>
      </c>
      <c r="B6278" s="17" t="s">
        <v>6344</v>
      </c>
      <c r="C6278" s="36" t="s">
        <v>132</v>
      </c>
      <c r="D6278" s="36">
        <v>2515.2800000000002</v>
      </c>
    </row>
    <row r="6279" spans="1:4" ht="14.25" customHeight="1">
      <c r="A6279" s="36">
        <v>6817851</v>
      </c>
      <c r="B6279" s="17" t="s">
        <v>6345</v>
      </c>
      <c r="C6279" s="36" t="s">
        <v>132</v>
      </c>
      <c r="D6279" s="36">
        <v>3119.04</v>
      </c>
    </row>
    <row r="6280" spans="1:4" ht="14.25" customHeight="1">
      <c r="A6280" s="36">
        <v>6817852</v>
      </c>
      <c r="B6280" s="17" t="s">
        <v>6346</v>
      </c>
      <c r="C6280" s="36" t="s">
        <v>132</v>
      </c>
      <c r="D6280" s="36">
        <v>2758.42</v>
      </c>
    </row>
    <row r="6281" spans="1:4" ht="14.25" customHeight="1">
      <c r="A6281" s="36">
        <v>6817857</v>
      </c>
      <c r="B6281" s="17" t="s">
        <v>6347</v>
      </c>
      <c r="C6281" s="36" t="s">
        <v>132</v>
      </c>
      <c r="D6281" s="36">
        <v>3396.3</v>
      </c>
    </row>
    <row r="6282" spans="1:4" ht="14.25" customHeight="1">
      <c r="A6282" s="36">
        <v>6817858</v>
      </c>
      <c r="B6282" s="17" t="s">
        <v>6348</v>
      </c>
      <c r="C6282" s="36" t="s">
        <v>132</v>
      </c>
      <c r="D6282" s="36">
        <v>3022.76</v>
      </c>
    </row>
    <row r="6283" spans="1:4" ht="14.25" customHeight="1">
      <c r="A6283" s="36">
        <v>6817859</v>
      </c>
      <c r="B6283" s="17" t="s">
        <v>6349</v>
      </c>
      <c r="C6283" s="36" t="s">
        <v>132</v>
      </c>
      <c r="D6283" s="36">
        <v>2889.99</v>
      </c>
    </row>
    <row r="6284" spans="1:4" ht="14.25" customHeight="1">
      <c r="A6284" s="36">
        <v>6817860</v>
      </c>
      <c r="B6284" s="17" t="s">
        <v>6350</v>
      </c>
      <c r="C6284" s="36" t="s">
        <v>132</v>
      </c>
      <c r="D6284" s="36">
        <v>2516.4499999999998</v>
      </c>
    </row>
    <row r="6285" spans="1:4" ht="14.25" customHeight="1">
      <c r="A6285" s="36">
        <v>6817867</v>
      </c>
      <c r="B6285" s="17" t="s">
        <v>6351</v>
      </c>
      <c r="C6285" s="36" t="s">
        <v>132</v>
      </c>
      <c r="D6285" s="36">
        <v>4766.5200000000004</v>
      </c>
    </row>
    <row r="6286" spans="1:4" ht="14.25" customHeight="1">
      <c r="A6286" s="36">
        <v>6817868</v>
      </c>
      <c r="B6286" s="17" t="s">
        <v>6352</v>
      </c>
      <c r="C6286" s="36" t="s">
        <v>132</v>
      </c>
      <c r="D6286" s="36">
        <v>4246.41</v>
      </c>
    </row>
    <row r="6287" spans="1:4" ht="14.25" customHeight="1">
      <c r="A6287" s="36">
        <v>6817869</v>
      </c>
      <c r="B6287" s="17" t="s">
        <v>6353</v>
      </c>
      <c r="C6287" s="36" t="s">
        <v>132</v>
      </c>
      <c r="D6287" s="36">
        <v>5327.56</v>
      </c>
    </row>
    <row r="6288" spans="1:4" ht="14.25" customHeight="1">
      <c r="A6288" s="36">
        <v>6817870</v>
      </c>
      <c r="B6288" s="17" t="s">
        <v>6354</v>
      </c>
      <c r="C6288" s="36" t="s">
        <v>132</v>
      </c>
      <c r="D6288" s="36">
        <v>4805.76</v>
      </c>
    </row>
    <row r="6289" spans="1:4" ht="14.25" customHeight="1">
      <c r="A6289" s="36">
        <v>6817861</v>
      </c>
      <c r="B6289" s="17" t="s">
        <v>6355</v>
      </c>
      <c r="C6289" s="36" t="s">
        <v>132</v>
      </c>
      <c r="D6289" s="36">
        <v>3534.16</v>
      </c>
    </row>
    <row r="6290" spans="1:4" ht="14.25" customHeight="1">
      <c r="A6290" s="36">
        <v>6817862</v>
      </c>
      <c r="B6290" s="17" t="s">
        <v>6356</v>
      </c>
      <c r="C6290" s="36" t="s">
        <v>132</v>
      </c>
      <c r="D6290" s="36">
        <v>3067.28</v>
      </c>
    </row>
    <row r="6291" spans="1:4" ht="14.25" customHeight="1">
      <c r="A6291" s="36">
        <v>6817863</v>
      </c>
      <c r="B6291" s="17" t="s">
        <v>6357</v>
      </c>
      <c r="C6291" s="36" t="s">
        <v>132</v>
      </c>
      <c r="D6291" s="36">
        <v>3977.95</v>
      </c>
    </row>
    <row r="6292" spans="1:4" ht="14.25" customHeight="1">
      <c r="A6292" s="36">
        <v>6817864</v>
      </c>
      <c r="B6292" s="17" t="s">
        <v>6358</v>
      </c>
      <c r="C6292" s="36" t="s">
        <v>132</v>
      </c>
      <c r="D6292" s="36">
        <v>3539.27</v>
      </c>
    </row>
    <row r="6293" spans="1:4" ht="14.25" customHeight="1">
      <c r="A6293" s="36">
        <v>6817865</v>
      </c>
      <c r="B6293" s="17" t="s">
        <v>6359</v>
      </c>
      <c r="C6293" s="36" t="s">
        <v>132</v>
      </c>
      <c r="D6293" s="36">
        <v>4362.63</v>
      </c>
    </row>
    <row r="6294" spans="1:4" ht="14.25" customHeight="1">
      <c r="A6294" s="36">
        <v>6817866</v>
      </c>
      <c r="B6294" s="17" t="s">
        <v>6360</v>
      </c>
      <c r="C6294" s="36" t="s">
        <v>132</v>
      </c>
      <c r="D6294" s="36">
        <v>3935.19</v>
      </c>
    </row>
    <row r="6295" spans="1:4" ht="14.25" customHeight="1">
      <c r="A6295" s="36">
        <v>6817871</v>
      </c>
      <c r="B6295" s="17" t="s">
        <v>6361</v>
      </c>
      <c r="C6295" s="36" t="s">
        <v>132</v>
      </c>
      <c r="D6295" s="36">
        <v>4314.22</v>
      </c>
    </row>
    <row r="6296" spans="1:4" ht="14.25" customHeight="1">
      <c r="A6296" s="36">
        <v>6817872</v>
      </c>
      <c r="B6296" s="17" t="s">
        <v>6362</v>
      </c>
      <c r="C6296" s="36" t="s">
        <v>132</v>
      </c>
      <c r="D6296" s="36">
        <v>3879.62</v>
      </c>
    </row>
    <row r="6297" spans="1:4" ht="14.25" customHeight="1">
      <c r="A6297" s="36">
        <v>6817873</v>
      </c>
      <c r="B6297" s="17" t="s">
        <v>6363</v>
      </c>
      <c r="C6297" s="36" t="s">
        <v>132</v>
      </c>
      <c r="D6297" s="36">
        <v>3788.67</v>
      </c>
    </row>
    <row r="6298" spans="1:4" ht="14.25" customHeight="1">
      <c r="A6298" s="36">
        <v>6817874</v>
      </c>
      <c r="B6298" s="17" t="s">
        <v>6364</v>
      </c>
      <c r="C6298" s="36" t="s">
        <v>132</v>
      </c>
      <c r="D6298" s="36">
        <v>3354.07</v>
      </c>
    </row>
    <row r="6299" spans="1:4" ht="14.25" customHeight="1">
      <c r="A6299" s="36">
        <v>6817881</v>
      </c>
      <c r="B6299" s="17" t="s">
        <v>6365</v>
      </c>
      <c r="C6299" s="36" t="s">
        <v>132</v>
      </c>
      <c r="D6299" s="36">
        <v>6562.87</v>
      </c>
    </row>
    <row r="6300" spans="1:4" ht="14.25" customHeight="1">
      <c r="A6300" s="36">
        <v>6817882</v>
      </c>
      <c r="B6300" s="17" t="s">
        <v>6366</v>
      </c>
      <c r="C6300" s="36" t="s">
        <v>132</v>
      </c>
      <c r="D6300" s="36">
        <v>5951.41</v>
      </c>
    </row>
    <row r="6301" spans="1:4" ht="14.25" customHeight="1">
      <c r="A6301" s="36">
        <v>6817883</v>
      </c>
      <c r="B6301" s="17" t="s">
        <v>6367</v>
      </c>
      <c r="C6301" s="36" t="s">
        <v>132</v>
      </c>
      <c r="D6301" s="36">
        <v>7184.26</v>
      </c>
    </row>
    <row r="6302" spans="1:4" ht="14.25" customHeight="1">
      <c r="A6302" s="36">
        <v>6817884</v>
      </c>
      <c r="B6302" s="17" t="s">
        <v>6368</v>
      </c>
      <c r="C6302" s="36" t="s">
        <v>132</v>
      </c>
      <c r="D6302" s="36">
        <v>6571.11</v>
      </c>
    </row>
    <row r="6303" spans="1:4" ht="14.25" customHeight="1">
      <c r="A6303" s="36">
        <v>6817875</v>
      </c>
      <c r="B6303" s="17" t="s">
        <v>6369</v>
      </c>
      <c r="C6303" s="36" t="s">
        <v>132</v>
      </c>
      <c r="D6303" s="36">
        <v>4584.59</v>
      </c>
    </row>
    <row r="6304" spans="1:4" ht="14.25" customHeight="1">
      <c r="A6304" s="36">
        <v>6817876</v>
      </c>
      <c r="B6304" s="17" t="s">
        <v>6370</v>
      </c>
      <c r="C6304" s="36" t="s">
        <v>132</v>
      </c>
      <c r="D6304" s="36">
        <v>4032.69</v>
      </c>
    </row>
    <row r="6305" spans="1:4" ht="14.25" customHeight="1">
      <c r="A6305" s="36">
        <v>6817877</v>
      </c>
      <c r="B6305" s="17" t="s">
        <v>6371</v>
      </c>
      <c r="C6305" s="36" t="s">
        <v>132</v>
      </c>
      <c r="D6305" s="36">
        <v>5378.88</v>
      </c>
    </row>
    <row r="6306" spans="1:4" ht="14.25" customHeight="1">
      <c r="A6306" s="36">
        <v>6817878</v>
      </c>
      <c r="B6306" s="17" t="s">
        <v>6372</v>
      </c>
      <c r="C6306" s="36" t="s">
        <v>132</v>
      </c>
      <c r="D6306" s="36">
        <v>4875.46</v>
      </c>
    </row>
    <row r="6307" spans="1:4" ht="14.25" customHeight="1">
      <c r="A6307" s="36">
        <v>6817879</v>
      </c>
      <c r="B6307" s="17" t="s">
        <v>6373</v>
      </c>
      <c r="C6307" s="36" t="s">
        <v>132</v>
      </c>
      <c r="D6307" s="36">
        <v>6013.36</v>
      </c>
    </row>
    <row r="6308" spans="1:4" ht="14.25" customHeight="1">
      <c r="A6308" s="36">
        <v>6817880</v>
      </c>
      <c r="B6308" s="17" t="s">
        <v>6374</v>
      </c>
      <c r="C6308" s="36" t="s">
        <v>132</v>
      </c>
      <c r="D6308" s="36">
        <v>5401.85</v>
      </c>
    </row>
    <row r="6309" spans="1:4" ht="14.25" customHeight="1">
      <c r="A6309" s="36">
        <v>7119788</v>
      </c>
      <c r="B6309" s="17" t="s">
        <v>6375</v>
      </c>
      <c r="C6309" s="36" t="s">
        <v>6376</v>
      </c>
      <c r="D6309" s="36">
        <v>269566.62</v>
      </c>
    </row>
    <row r="6310" spans="1:4" ht="14.25" customHeight="1">
      <c r="A6310" s="36">
        <v>7119714</v>
      </c>
      <c r="B6310" s="17" t="s">
        <v>6377</v>
      </c>
      <c r="C6310" s="36" t="s">
        <v>53</v>
      </c>
      <c r="D6310" s="36">
        <v>2008.36</v>
      </c>
    </row>
    <row r="6311" spans="1:4" ht="14.25" customHeight="1">
      <c r="A6311" s="36">
        <v>7119715</v>
      </c>
      <c r="B6311" s="17" t="s">
        <v>6378</v>
      </c>
      <c r="C6311" s="36" t="s">
        <v>53</v>
      </c>
      <c r="D6311" s="36">
        <v>1658.64</v>
      </c>
    </row>
    <row r="6312" spans="1:4" ht="14.25" customHeight="1">
      <c r="A6312" s="36">
        <v>7119678</v>
      </c>
      <c r="B6312" s="17" t="s">
        <v>6379</v>
      </c>
      <c r="C6312" s="36" t="s">
        <v>4313</v>
      </c>
      <c r="D6312" s="36">
        <v>9050.26</v>
      </c>
    </row>
    <row r="6313" spans="1:4" ht="14.25" customHeight="1">
      <c r="A6313" s="36">
        <v>7119712</v>
      </c>
      <c r="B6313" s="17" t="s">
        <v>6380</v>
      </c>
      <c r="C6313" s="36" t="s">
        <v>53</v>
      </c>
      <c r="D6313" s="36">
        <v>11553.42</v>
      </c>
    </row>
    <row r="6314" spans="1:4" ht="14.25" customHeight="1">
      <c r="A6314" s="36">
        <v>7119694</v>
      </c>
      <c r="B6314" s="17" t="s">
        <v>6381</v>
      </c>
      <c r="C6314" s="36" t="s">
        <v>53</v>
      </c>
      <c r="D6314" s="36">
        <v>7764.11</v>
      </c>
    </row>
    <row r="6315" spans="1:4" ht="14.25" customHeight="1">
      <c r="A6315" s="36">
        <v>7119695</v>
      </c>
      <c r="B6315" s="17" t="s">
        <v>6382</v>
      </c>
      <c r="C6315" s="36" t="s">
        <v>53</v>
      </c>
      <c r="D6315" s="36">
        <v>8448.07</v>
      </c>
    </row>
    <row r="6316" spans="1:4" ht="14.25" customHeight="1">
      <c r="A6316" s="36">
        <v>7119696</v>
      </c>
      <c r="B6316" s="17" t="s">
        <v>6383</v>
      </c>
      <c r="C6316" s="36" t="s">
        <v>53</v>
      </c>
      <c r="D6316" s="36">
        <v>13575.4</v>
      </c>
    </row>
    <row r="6317" spans="1:4" ht="14.25" customHeight="1">
      <c r="A6317" s="36">
        <v>7119697</v>
      </c>
      <c r="B6317" s="17" t="s">
        <v>6384</v>
      </c>
      <c r="C6317" s="36" t="s">
        <v>53</v>
      </c>
      <c r="D6317" s="36">
        <v>21706.76</v>
      </c>
    </row>
    <row r="6318" spans="1:4" ht="14.25" customHeight="1">
      <c r="A6318" s="36">
        <v>7119698</v>
      </c>
      <c r="B6318" s="17" t="s">
        <v>6385</v>
      </c>
      <c r="C6318" s="36" t="s">
        <v>53</v>
      </c>
      <c r="D6318" s="36">
        <v>27747.68</v>
      </c>
    </row>
    <row r="6319" spans="1:4" ht="14.25" customHeight="1">
      <c r="A6319" s="36">
        <v>7119688</v>
      </c>
      <c r="B6319" s="17" t="s">
        <v>6386</v>
      </c>
      <c r="C6319" s="36" t="s">
        <v>53</v>
      </c>
      <c r="D6319" s="36">
        <v>8334.1200000000008</v>
      </c>
    </row>
    <row r="6320" spans="1:4" ht="14.25" customHeight="1">
      <c r="A6320" s="36">
        <v>7119689</v>
      </c>
      <c r="B6320" s="17" t="s">
        <v>6387</v>
      </c>
      <c r="C6320" s="36" t="s">
        <v>53</v>
      </c>
      <c r="D6320" s="36">
        <v>16104.02</v>
      </c>
    </row>
    <row r="6321" spans="1:4" ht="14.25" customHeight="1">
      <c r="A6321" s="36">
        <v>7119690</v>
      </c>
      <c r="B6321" s="17" t="s">
        <v>6388</v>
      </c>
      <c r="C6321" s="36" t="s">
        <v>53</v>
      </c>
      <c r="D6321" s="36">
        <v>19207.53</v>
      </c>
    </row>
    <row r="6322" spans="1:4" ht="14.25" customHeight="1">
      <c r="A6322" s="36">
        <v>7119691</v>
      </c>
      <c r="B6322" s="17" t="s">
        <v>6389</v>
      </c>
      <c r="C6322" s="36" t="s">
        <v>53</v>
      </c>
      <c r="D6322" s="36">
        <v>26612.400000000001</v>
      </c>
    </row>
    <row r="6323" spans="1:4" ht="14.25" customHeight="1">
      <c r="A6323" s="36">
        <v>7119692</v>
      </c>
      <c r="B6323" s="17" t="s">
        <v>6390</v>
      </c>
      <c r="C6323" s="36" t="s">
        <v>53</v>
      </c>
      <c r="D6323" s="36">
        <v>29254.639999999999</v>
      </c>
    </row>
    <row r="6324" spans="1:4" ht="14.25" customHeight="1">
      <c r="A6324" s="36">
        <v>7119693</v>
      </c>
      <c r="B6324" s="17" t="s">
        <v>6391</v>
      </c>
      <c r="C6324" s="36" t="s">
        <v>53</v>
      </c>
      <c r="D6324" s="36">
        <v>37172.639999999999</v>
      </c>
    </row>
    <row r="6325" spans="1:4" ht="14.25" customHeight="1">
      <c r="A6325" s="36">
        <v>7119687</v>
      </c>
      <c r="B6325" s="17" t="s">
        <v>6392</v>
      </c>
      <c r="C6325" s="36" t="s">
        <v>53</v>
      </c>
      <c r="D6325" s="36">
        <v>4413.62</v>
      </c>
    </row>
    <row r="6326" spans="1:4" ht="14.25" customHeight="1">
      <c r="A6326" s="36">
        <v>7119681</v>
      </c>
      <c r="B6326" s="17" t="s">
        <v>6393</v>
      </c>
      <c r="C6326" s="36" t="s">
        <v>53</v>
      </c>
      <c r="D6326" s="36">
        <v>9386.76</v>
      </c>
    </row>
    <row r="6327" spans="1:4" ht="14.25" customHeight="1">
      <c r="A6327" s="36">
        <v>7119682</v>
      </c>
      <c r="B6327" s="17" t="s">
        <v>6394</v>
      </c>
      <c r="C6327" s="36" t="s">
        <v>53</v>
      </c>
      <c r="D6327" s="36">
        <v>18030.63</v>
      </c>
    </row>
    <row r="6328" spans="1:4" ht="14.25" customHeight="1">
      <c r="A6328" s="36">
        <v>7119683</v>
      </c>
      <c r="B6328" s="17" t="s">
        <v>6395</v>
      </c>
      <c r="C6328" s="36" t="s">
        <v>53</v>
      </c>
      <c r="D6328" s="36">
        <v>21508.39</v>
      </c>
    </row>
    <row r="6329" spans="1:4" ht="14.25" customHeight="1">
      <c r="A6329" s="36">
        <v>7119684</v>
      </c>
      <c r="B6329" s="17" t="s">
        <v>6396</v>
      </c>
      <c r="C6329" s="36" t="s">
        <v>53</v>
      </c>
      <c r="D6329" s="36">
        <v>29777.01</v>
      </c>
    </row>
    <row r="6330" spans="1:4" ht="14.25" customHeight="1">
      <c r="A6330" s="36">
        <v>7119685</v>
      </c>
      <c r="B6330" s="17" t="s">
        <v>6397</v>
      </c>
      <c r="C6330" s="36" t="s">
        <v>53</v>
      </c>
      <c r="D6330" s="36">
        <v>32727.040000000001</v>
      </c>
    </row>
    <row r="6331" spans="1:4" ht="14.25" customHeight="1">
      <c r="A6331" s="36">
        <v>7119686</v>
      </c>
      <c r="B6331" s="17" t="s">
        <v>6398</v>
      </c>
      <c r="C6331" s="36" t="s">
        <v>53</v>
      </c>
      <c r="D6331" s="36">
        <v>41571.69</v>
      </c>
    </row>
    <row r="6332" spans="1:4" ht="14.25" customHeight="1">
      <c r="A6332" s="36">
        <v>7119680</v>
      </c>
      <c r="B6332" s="17" t="s">
        <v>6399</v>
      </c>
      <c r="C6332" s="36" t="s">
        <v>53</v>
      </c>
      <c r="D6332" s="36">
        <v>4954.53</v>
      </c>
    </row>
    <row r="6333" spans="1:4" ht="14.25" customHeight="1">
      <c r="A6333" s="36">
        <v>7119710</v>
      </c>
      <c r="B6333" s="17" t="s">
        <v>6400</v>
      </c>
      <c r="C6333" s="36" t="s">
        <v>53</v>
      </c>
      <c r="D6333" s="36">
        <v>668.65</v>
      </c>
    </row>
    <row r="6334" spans="1:4" ht="14.25" customHeight="1">
      <c r="A6334" s="36">
        <v>7107375</v>
      </c>
      <c r="B6334" s="17" t="s">
        <v>6401</v>
      </c>
      <c r="C6334" s="36" t="s">
        <v>53</v>
      </c>
      <c r="D6334" s="36">
        <v>23114.62</v>
      </c>
    </row>
    <row r="6335" spans="1:4" ht="14.25" customHeight="1">
      <c r="A6335" s="36">
        <v>7107376</v>
      </c>
      <c r="B6335" s="17" t="s">
        <v>6402</v>
      </c>
      <c r="C6335" s="36" t="s">
        <v>53</v>
      </c>
      <c r="D6335" s="36">
        <v>44791.15</v>
      </c>
    </row>
    <row r="6336" spans="1:4" ht="14.25" customHeight="1">
      <c r="A6336" s="36">
        <v>7107377</v>
      </c>
      <c r="B6336" s="17" t="s">
        <v>6403</v>
      </c>
      <c r="C6336" s="36" t="s">
        <v>53</v>
      </c>
      <c r="D6336" s="36">
        <v>61134.11</v>
      </c>
    </row>
    <row r="6337" spans="1:4" ht="14.25" customHeight="1">
      <c r="A6337" s="36">
        <v>7107374</v>
      </c>
      <c r="B6337" s="17" t="s">
        <v>6404</v>
      </c>
      <c r="C6337" s="36" t="s">
        <v>53</v>
      </c>
      <c r="D6337" s="36">
        <v>15900.12</v>
      </c>
    </row>
    <row r="6338" spans="1:4" ht="14.25" customHeight="1">
      <c r="A6338" s="36">
        <v>7119708</v>
      </c>
      <c r="B6338" s="17" t="s">
        <v>6405</v>
      </c>
      <c r="C6338" s="36" t="s">
        <v>53</v>
      </c>
      <c r="D6338" s="36">
        <v>124514.35</v>
      </c>
    </row>
    <row r="6339" spans="1:4" ht="14.25" customHeight="1">
      <c r="A6339" s="36">
        <v>7119709</v>
      </c>
      <c r="B6339" s="17" t="s">
        <v>6406</v>
      </c>
      <c r="C6339" s="36" t="s">
        <v>53</v>
      </c>
      <c r="D6339" s="36">
        <v>172832.56</v>
      </c>
    </row>
    <row r="6340" spans="1:4" ht="14.25" customHeight="1">
      <c r="A6340" s="36">
        <v>7119706</v>
      </c>
      <c r="B6340" s="17" t="s">
        <v>6407</v>
      </c>
      <c r="C6340" s="36" t="s">
        <v>53</v>
      </c>
      <c r="D6340" s="36">
        <v>54321.49</v>
      </c>
    </row>
    <row r="6341" spans="1:4" ht="14.25" customHeight="1">
      <c r="A6341" s="36">
        <v>7119707</v>
      </c>
      <c r="B6341" s="17" t="s">
        <v>6408</v>
      </c>
      <c r="C6341" s="36" t="s">
        <v>53</v>
      </c>
      <c r="D6341" s="36">
        <v>129183.81</v>
      </c>
    </row>
    <row r="6342" spans="1:4" ht="14.25" customHeight="1">
      <c r="A6342" s="36">
        <v>7119787</v>
      </c>
      <c r="B6342" s="17" t="s">
        <v>6409</v>
      </c>
      <c r="C6342" s="36" t="s">
        <v>1488</v>
      </c>
      <c r="D6342" s="36">
        <v>340.45</v>
      </c>
    </row>
    <row r="6343" spans="1:4" ht="14.25" customHeight="1">
      <c r="A6343" s="36">
        <v>7119647</v>
      </c>
      <c r="B6343" s="17" t="s">
        <v>6410</v>
      </c>
      <c r="C6343" s="36" t="s">
        <v>53</v>
      </c>
      <c r="D6343" s="36">
        <v>2714.6</v>
      </c>
    </row>
    <row r="6344" spans="1:4" ht="14.25" customHeight="1">
      <c r="A6344" s="36">
        <v>7119679</v>
      </c>
      <c r="B6344" s="17" t="s">
        <v>6411</v>
      </c>
      <c r="C6344" s="36" t="s">
        <v>4313</v>
      </c>
      <c r="D6344" s="36">
        <v>49.16</v>
      </c>
    </row>
    <row r="6345" spans="1:4" ht="14.25" customHeight="1">
      <c r="A6345" s="36">
        <v>7119711</v>
      </c>
      <c r="B6345" s="17" t="s">
        <v>6412</v>
      </c>
      <c r="C6345" s="36" t="s">
        <v>53</v>
      </c>
      <c r="D6345" s="36">
        <v>1032.71</v>
      </c>
    </row>
    <row r="6346" spans="1:4" ht="14.25" customHeight="1">
      <c r="A6346" s="36">
        <v>7119713</v>
      </c>
      <c r="B6346" s="17" t="s">
        <v>6413</v>
      </c>
      <c r="C6346" s="36" t="s">
        <v>53</v>
      </c>
      <c r="D6346" s="36">
        <v>188581.47</v>
      </c>
    </row>
    <row r="6347" spans="1:4" ht="14.25" customHeight="1">
      <c r="A6347" s="36">
        <v>7119646</v>
      </c>
      <c r="B6347" s="17" t="s">
        <v>6414</v>
      </c>
      <c r="C6347" s="36" t="s">
        <v>4313</v>
      </c>
      <c r="D6347" s="36">
        <v>1098.8499999999999</v>
      </c>
    </row>
    <row r="6348" spans="1:4" ht="14.25" customHeight="1">
      <c r="A6348" s="36">
        <v>7119699</v>
      </c>
      <c r="B6348" s="17" t="s">
        <v>6415</v>
      </c>
      <c r="C6348" s="36" t="s">
        <v>1488</v>
      </c>
      <c r="D6348" s="36">
        <v>19.53</v>
      </c>
    </row>
    <row r="6349" spans="1:4" ht="14.25" customHeight="1">
      <c r="A6349" s="36">
        <v>7119702</v>
      </c>
      <c r="B6349" s="17" t="s">
        <v>6416</v>
      </c>
      <c r="C6349" s="36" t="s">
        <v>1488</v>
      </c>
      <c r="D6349" s="36">
        <v>59.5</v>
      </c>
    </row>
    <row r="6350" spans="1:4" ht="14.25" customHeight="1">
      <c r="A6350" s="36">
        <v>7119701</v>
      </c>
      <c r="B6350" s="17" t="s">
        <v>6417</v>
      </c>
      <c r="C6350" s="36" t="s">
        <v>1488</v>
      </c>
      <c r="D6350" s="36">
        <v>59.5</v>
      </c>
    </row>
    <row r="6351" spans="1:4" ht="14.25" customHeight="1">
      <c r="A6351" s="36">
        <v>7119700</v>
      </c>
      <c r="B6351" s="17" t="s">
        <v>6418</v>
      </c>
      <c r="C6351" s="36" t="s">
        <v>1488</v>
      </c>
      <c r="D6351" s="36">
        <v>53.45</v>
      </c>
    </row>
  </sheetData>
  <pageMargins left="0.511811024" right="0.511811024" top="0.78740157499999996" bottom="0.78740157499999996"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heetPr>
  <dimension ref="A1:F4460"/>
  <sheetViews>
    <sheetView showGridLines="0" workbookViewId="0"/>
  </sheetViews>
  <sheetFormatPr defaultColWidth="14.44140625" defaultRowHeight="15" customHeight="1"/>
  <cols>
    <col min="1" max="1" width="8.88671875" customWidth="1"/>
    <col min="2" max="2" width="56" customWidth="1"/>
    <col min="3" max="6" width="8.88671875" customWidth="1"/>
  </cols>
  <sheetData>
    <row r="1" spans="1:6" ht="15" customHeight="1">
      <c r="A1" s="37" t="s">
        <v>6419</v>
      </c>
      <c r="B1" s="38" t="s">
        <v>6420</v>
      </c>
      <c r="C1" s="39"/>
      <c r="D1" s="39"/>
      <c r="E1" s="40"/>
      <c r="F1" s="40"/>
    </row>
    <row r="2" spans="1:6" ht="15" customHeight="1">
      <c r="A2" s="41" t="s">
        <v>6421</v>
      </c>
      <c r="B2" s="42" t="s">
        <v>6422</v>
      </c>
      <c r="C2" s="43"/>
      <c r="D2" s="43"/>
      <c r="E2" s="40"/>
      <c r="F2" s="40"/>
    </row>
    <row r="3" spans="1:6" ht="15" customHeight="1">
      <c r="A3" s="44" t="s">
        <v>6423</v>
      </c>
      <c r="B3" s="45" t="s">
        <v>6424</v>
      </c>
      <c r="C3" s="45" t="s">
        <v>53</v>
      </c>
      <c r="D3" s="46">
        <v>8444.02</v>
      </c>
      <c r="E3" s="40"/>
      <c r="F3" s="40"/>
    </row>
    <row r="4" spans="1:6" ht="15" customHeight="1">
      <c r="A4" s="44" t="s">
        <v>6425</v>
      </c>
      <c r="B4" s="45" t="s">
        <v>6426</v>
      </c>
      <c r="C4" s="45" t="s">
        <v>53</v>
      </c>
      <c r="D4" s="46">
        <v>9915.08</v>
      </c>
      <c r="E4" s="40"/>
      <c r="F4" s="40"/>
    </row>
    <row r="5" spans="1:6" ht="15" customHeight="1">
      <c r="A5" s="44" t="s">
        <v>6427</v>
      </c>
      <c r="B5" s="45" t="s">
        <v>6428</v>
      </c>
      <c r="C5" s="45" t="s">
        <v>53</v>
      </c>
      <c r="D5" s="46">
        <v>9915.08</v>
      </c>
      <c r="E5" s="40"/>
      <c r="F5" s="40"/>
    </row>
    <row r="6" spans="1:6" ht="15" customHeight="1">
      <c r="A6" s="41" t="s">
        <v>6429</v>
      </c>
      <c r="B6" s="42" t="s">
        <v>6430</v>
      </c>
      <c r="C6" s="43"/>
      <c r="D6" s="43"/>
      <c r="E6" s="40"/>
      <c r="F6" s="40"/>
    </row>
    <row r="7" spans="1:6" ht="15" customHeight="1">
      <c r="A7" s="44" t="s">
        <v>6431</v>
      </c>
      <c r="B7" s="45" t="s">
        <v>6432</v>
      </c>
      <c r="C7" s="45" t="s">
        <v>53</v>
      </c>
      <c r="D7" s="46">
        <v>6816.52</v>
      </c>
      <c r="E7" s="40"/>
      <c r="F7" s="40"/>
    </row>
    <row r="8" spans="1:6" ht="15" customHeight="1">
      <c r="A8" s="44" t="s">
        <v>6433</v>
      </c>
      <c r="B8" s="45" t="s">
        <v>6434</v>
      </c>
      <c r="C8" s="45" t="s">
        <v>53</v>
      </c>
      <c r="D8" s="46">
        <v>13654.82</v>
      </c>
      <c r="E8" s="40"/>
      <c r="F8" s="40"/>
    </row>
    <row r="9" spans="1:6" ht="15" customHeight="1">
      <c r="A9" s="44" t="s">
        <v>6435</v>
      </c>
      <c r="B9" s="45" t="s">
        <v>6436</v>
      </c>
      <c r="C9" s="45" t="s">
        <v>53</v>
      </c>
      <c r="D9" s="46">
        <v>18163.5</v>
      </c>
      <c r="E9" s="40"/>
      <c r="F9" s="40"/>
    </row>
    <row r="10" spans="1:6" ht="15" customHeight="1">
      <c r="A10" s="44" t="s">
        <v>6437</v>
      </c>
      <c r="B10" s="45" t="s">
        <v>6438</v>
      </c>
      <c r="C10" s="45" t="s">
        <v>6439</v>
      </c>
      <c r="D10" s="46">
        <v>77.11</v>
      </c>
      <c r="E10" s="40"/>
      <c r="F10" s="40"/>
    </row>
    <row r="11" spans="1:6" ht="15" customHeight="1">
      <c r="A11" s="44" t="s">
        <v>6440</v>
      </c>
      <c r="B11" s="45" t="s">
        <v>6441</v>
      </c>
      <c r="C11" s="45" t="s">
        <v>53</v>
      </c>
      <c r="D11" s="46">
        <v>5354.34</v>
      </c>
      <c r="E11" s="40"/>
      <c r="F11" s="40"/>
    </row>
    <row r="12" spans="1:6" ht="15" customHeight="1">
      <c r="A12" s="44" t="s">
        <v>6442</v>
      </c>
      <c r="B12" s="45" t="s">
        <v>6443</v>
      </c>
      <c r="C12" s="45" t="s">
        <v>53</v>
      </c>
      <c r="D12" s="46">
        <v>8175.85</v>
      </c>
      <c r="E12" s="40"/>
      <c r="F12" s="40"/>
    </row>
    <row r="13" spans="1:6" ht="15" customHeight="1">
      <c r="A13" s="44" t="s">
        <v>6444</v>
      </c>
      <c r="B13" s="45" t="s">
        <v>6445</v>
      </c>
      <c r="C13" s="45" t="s">
        <v>53</v>
      </c>
      <c r="D13" s="46">
        <v>10999.63</v>
      </c>
      <c r="E13" s="40"/>
      <c r="F13" s="40"/>
    </row>
    <row r="14" spans="1:6" ht="15" customHeight="1">
      <c r="A14" s="44" t="s">
        <v>6446</v>
      </c>
      <c r="B14" s="45" t="s">
        <v>6447</v>
      </c>
      <c r="C14" s="45" t="s">
        <v>53</v>
      </c>
      <c r="D14" s="46">
        <v>4080.68</v>
      </c>
      <c r="E14" s="40"/>
      <c r="F14" s="40"/>
    </row>
    <row r="15" spans="1:6" ht="15" customHeight="1">
      <c r="A15" s="44" t="s">
        <v>6448</v>
      </c>
      <c r="B15" s="45" t="s">
        <v>6449</v>
      </c>
      <c r="C15" s="45" t="s">
        <v>53</v>
      </c>
      <c r="D15" s="46">
        <v>6981</v>
      </c>
      <c r="E15" s="40"/>
      <c r="F15" s="40"/>
    </row>
    <row r="16" spans="1:6" ht="15" customHeight="1">
      <c r="A16" s="44" t="s">
        <v>6450</v>
      </c>
      <c r="B16" s="45" t="s">
        <v>6451</v>
      </c>
      <c r="C16" s="45" t="s">
        <v>53</v>
      </c>
      <c r="D16" s="46">
        <v>8642.36</v>
      </c>
      <c r="E16" s="40"/>
      <c r="F16" s="40"/>
    </row>
    <row r="17" spans="1:6" ht="15" customHeight="1">
      <c r="A17" s="44" t="s">
        <v>6452</v>
      </c>
      <c r="B17" s="45" t="s">
        <v>6453</v>
      </c>
      <c r="C17" s="45" t="s">
        <v>53</v>
      </c>
      <c r="D17" s="46">
        <v>12266.91</v>
      </c>
      <c r="E17" s="40"/>
      <c r="F17" s="40"/>
    </row>
    <row r="18" spans="1:6" ht="15" customHeight="1">
      <c r="A18" s="44" t="s">
        <v>6454</v>
      </c>
      <c r="B18" s="45" t="s">
        <v>6455</v>
      </c>
      <c r="C18" s="45" t="s">
        <v>53</v>
      </c>
      <c r="D18" s="46">
        <v>5386.06</v>
      </c>
      <c r="E18" s="40"/>
      <c r="F18" s="40"/>
    </row>
    <row r="19" spans="1:6" ht="15" customHeight="1">
      <c r="A19" s="44" t="s">
        <v>6456</v>
      </c>
      <c r="B19" s="45" t="s">
        <v>6457</v>
      </c>
      <c r="C19" s="45" t="s">
        <v>53</v>
      </c>
      <c r="D19" s="46">
        <v>6061.22</v>
      </c>
      <c r="E19" s="40"/>
      <c r="F19" s="40"/>
    </row>
    <row r="20" spans="1:6" ht="15" customHeight="1">
      <c r="A20" s="41" t="s">
        <v>6458</v>
      </c>
      <c r="B20" s="42" t="s">
        <v>6459</v>
      </c>
      <c r="C20" s="43"/>
      <c r="D20" s="43"/>
      <c r="E20" s="40"/>
      <c r="F20" s="40"/>
    </row>
    <row r="21" spans="1:6" ht="15" customHeight="1">
      <c r="A21" s="44" t="s">
        <v>6460</v>
      </c>
      <c r="B21" s="45" t="s">
        <v>6461</v>
      </c>
      <c r="C21" s="45" t="s">
        <v>53</v>
      </c>
      <c r="D21" s="46">
        <v>2421.3000000000002</v>
      </c>
      <c r="E21" s="40"/>
      <c r="F21" s="40"/>
    </row>
    <row r="22" spans="1:6" ht="15" customHeight="1">
      <c r="A22" s="44" t="s">
        <v>6462</v>
      </c>
      <c r="B22" s="45" t="s">
        <v>6463</v>
      </c>
      <c r="C22" s="45" t="s">
        <v>6439</v>
      </c>
      <c r="D22" s="46">
        <v>338.51</v>
      </c>
      <c r="E22" s="40"/>
      <c r="F22" s="40"/>
    </row>
    <row r="23" spans="1:6" ht="15" customHeight="1">
      <c r="A23" s="44" t="s">
        <v>6464</v>
      </c>
      <c r="B23" s="45" t="s">
        <v>6465</v>
      </c>
      <c r="C23" s="45" t="s">
        <v>6439</v>
      </c>
      <c r="D23" s="46">
        <v>369.44</v>
      </c>
      <c r="E23" s="40"/>
      <c r="F23" s="40"/>
    </row>
    <row r="24" spans="1:6" ht="15" customHeight="1">
      <c r="A24" s="41" t="s">
        <v>6466</v>
      </c>
      <c r="B24" s="42" t="s">
        <v>6467</v>
      </c>
      <c r="C24" s="43"/>
      <c r="D24" s="43"/>
      <c r="E24" s="40"/>
      <c r="F24" s="40"/>
    </row>
    <row r="25" spans="1:6" ht="15" customHeight="1">
      <c r="A25" s="44" t="s">
        <v>6468</v>
      </c>
      <c r="B25" s="45" t="s">
        <v>6469</v>
      </c>
      <c r="C25" s="45" t="s">
        <v>132</v>
      </c>
      <c r="D25" s="46">
        <v>107.85</v>
      </c>
      <c r="E25" s="40"/>
      <c r="F25" s="40"/>
    </row>
    <row r="26" spans="1:6" ht="15" customHeight="1">
      <c r="A26" s="44" t="s">
        <v>6470</v>
      </c>
      <c r="B26" s="45" t="s">
        <v>6471</v>
      </c>
      <c r="C26" s="45" t="s">
        <v>132</v>
      </c>
      <c r="D26" s="46">
        <v>107.85</v>
      </c>
      <c r="E26" s="40"/>
      <c r="F26" s="40"/>
    </row>
    <row r="27" spans="1:6" ht="15" customHeight="1">
      <c r="A27" s="44" t="s">
        <v>6472</v>
      </c>
      <c r="B27" s="45" t="s">
        <v>6473</v>
      </c>
      <c r="C27" s="45" t="s">
        <v>132</v>
      </c>
      <c r="D27" s="46">
        <v>111.45</v>
      </c>
      <c r="E27" s="40"/>
      <c r="F27" s="40"/>
    </row>
    <row r="28" spans="1:6" ht="15" customHeight="1">
      <c r="A28" s="44" t="s">
        <v>6474</v>
      </c>
      <c r="B28" s="45" t="s">
        <v>6475</v>
      </c>
      <c r="C28" s="45" t="s">
        <v>132</v>
      </c>
      <c r="D28" s="46">
        <v>111.45</v>
      </c>
      <c r="E28" s="40"/>
      <c r="F28" s="40"/>
    </row>
    <row r="29" spans="1:6" ht="15" customHeight="1">
      <c r="A29" s="44" t="s">
        <v>6476</v>
      </c>
      <c r="B29" s="45" t="s">
        <v>6477</v>
      </c>
      <c r="C29" s="45" t="s">
        <v>6439</v>
      </c>
      <c r="D29" s="46">
        <v>85.44</v>
      </c>
      <c r="E29" s="40"/>
      <c r="F29" s="40"/>
    </row>
    <row r="30" spans="1:6" ht="15" customHeight="1">
      <c r="A30" s="44" t="s">
        <v>6478</v>
      </c>
      <c r="B30" s="45" t="s">
        <v>6479</v>
      </c>
      <c r="C30" s="45" t="s">
        <v>132</v>
      </c>
      <c r="D30" s="46">
        <v>54.92</v>
      </c>
      <c r="E30" s="40"/>
      <c r="F30" s="40"/>
    </row>
    <row r="31" spans="1:6" ht="15" customHeight="1">
      <c r="A31" s="44" t="s">
        <v>6480</v>
      </c>
      <c r="B31" s="45" t="s">
        <v>6481</v>
      </c>
      <c r="C31" s="45" t="s">
        <v>132</v>
      </c>
      <c r="D31" s="46">
        <v>59.35</v>
      </c>
      <c r="E31" s="40"/>
      <c r="F31" s="40"/>
    </row>
    <row r="32" spans="1:6" ht="15" customHeight="1">
      <c r="A32" s="44" t="s">
        <v>6482</v>
      </c>
      <c r="B32" s="45" t="s">
        <v>6483</v>
      </c>
      <c r="C32" s="45" t="s">
        <v>132</v>
      </c>
      <c r="D32" s="46">
        <v>9.1199999999999992</v>
      </c>
      <c r="E32" s="40"/>
      <c r="F32" s="40"/>
    </row>
    <row r="33" spans="1:6" ht="15" customHeight="1">
      <c r="A33" s="44" t="s">
        <v>6484</v>
      </c>
      <c r="B33" s="45" t="s">
        <v>6485</v>
      </c>
      <c r="C33" s="45" t="s">
        <v>132</v>
      </c>
      <c r="D33" s="46">
        <v>7.92</v>
      </c>
      <c r="E33" s="40"/>
      <c r="F33" s="40"/>
    </row>
    <row r="34" spans="1:6" ht="15" customHeight="1">
      <c r="A34" s="44" t="s">
        <v>6486</v>
      </c>
      <c r="B34" s="45" t="s">
        <v>6487</v>
      </c>
      <c r="C34" s="45" t="s">
        <v>132</v>
      </c>
      <c r="D34" s="46">
        <v>3.32</v>
      </c>
      <c r="E34" s="40"/>
      <c r="F34" s="40"/>
    </row>
    <row r="35" spans="1:6" ht="15" customHeight="1">
      <c r="A35" s="44" t="s">
        <v>6488</v>
      </c>
      <c r="B35" s="45" t="s">
        <v>6489</v>
      </c>
      <c r="C35" s="45" t="s">
        <v>6439</v>
      </c>
      <c r="D35" s="46">
        <v>48.04</v>
      </c>
      <c r="E35" s="40"/>
      <c r="F35" s="40"/>
    </row>
    <row r="36" spans="1:6" ht="15" customHeight="1">
      <c r="A36" s="44" t="s">
        <v>6490</v>
      </c>
      <c r="B36" s="45" t="s">
        <v>6491</v>
      </c>
      <c r="C36" s="45" t="s">
        <v>6439</v>
      </c>
      <c r="D36" s="46">
        <v>45.95</v>
      </c>
      <c r="E36" s="40"/>
      <c r="F36" s="40"/>
    </row>
    <row r="37" spans="1:6" ht="15" customHeight="1">
      <c r="A37" s="44" t="s">
        <v>6492</v>
      </c>
      <c r="B37" s="45" t="s">
        <v>6493</v>
      </c>
      <c r="C37" s="45" t="s">
        <v>6439</v>
      </c>
      <c r="D37" s="46">
        <v>44.54</v>
      </c>
      <c r="E37" s="40"/>
      <c r="F37" s="40"/>
    </row>
    <row r="38" spans="1:6" ht="15" customHeight="1">
      <c r="A38" s="44" t="s">
        <v>6494</v>
      </c>
      <c r="B38" s="45" t="s">
        <v>6495</v>
      </c>
      <c r="C38" s="45" t="s">
        <v>6439</v>
      </c>
      <c r="D38" s="46">
        <v>42.45</v>
      </c>
      <c r="E38" s="40"/>
      <c r="F38" s="40"/>
    </row>
    <row r="39" spans="1:6" ht="15" customHeight="1">
      <c r="A39" s="44" t="s">
        <v>6496</v>
      </c>
      <c r="B39" s="45" t="s">
        <v>6497</v>
      </c>
      <c r="C39" s="45" t="s">
        <v>132</v>
      </c>
      <c r="D39" s="46">
        <v>8.56</v>
      </c>
      <c r="E39" s="40"/>
      <c r="F39" s="40"/>
    </row>
    <row r="40" spans="1:6" ht="15" customHeight="1">
      <c r="A40" s="41" t="s">
        <v>6498</v>
      </c>
      <c r="B40" s="42" t="s">
        <v>6499</v>
      </c>
      <c r="C40" s="43"/>
      <c r="D40" s="43"/>
      <c r="E40" s="40"/>
      <c r="F40" s="40"/>
    </row>
    <row r="41" spans="1:6" ht="15" customHeight="1">
      <c r="A41" s="44" t="s">
        <v>6500</v>
      </c>
      <c r="B41" s="45" t="s">
        <v>6501</v>
      </c>
      <c r="C41" s="45" t="s">
        <v>132</v>
      </c>
      <c r="D41" s="46">
        <v>18.95</v>
      </c>
      <c r="E41" s="40"/>
      <c r="F41" s="40"/>
    </row>
    <row r="42" spans="1:6" ht="15" customHeight="1">
      <c r="A42" s="41" t="s">
        <v>6502</v>
      </c>
      <c r="B42" s="42" t="s">
        <v>6503</v>
      </c>
      <c r="C42" s="43"/>
      <c r="D42" s="43"/>
      <c r="E42" s="40"/>
      <c r="F42" s="40"/>
    </row>
    <row r="43" spans="1:6" ht="15" customHeight="1">
      <c r="A43" s="44" t="s">
        <v>6504</v>
      </c>
      <c r="B43" s="45" t="s">
        <v>6505</v>
      </c>
      <c r="C43" s="45" t="s">
        <v>53</v>
      </c>
      <c r="D43" s="46">
        <v>780.77</v>
      </c>
      <c r="E43" s="40"/>
      <c r="F43" s="40"/>
    </row>
    <row r="44" spans="1:6" ht="15" customHeight="1">
      <c r="A44" s="44" t="s">
        <v>6506</v>
      </c>
      <c r="B44" s="45" t="s">
        <v>6507</v>
      </c>
      <c r="C44" s="45" t="s">
        <v>53</v>
      </c>
      <c r="D44" s="46">
        <v>476.93</v>
      </c>
      <c r="E44" s="40"/>
      <c r="F44" s="40"/>
    </row>
    <row r="45" spans="1:6" ht="15" customHeight="1">
      <c r="A45" s="41" t="s">
        <v>6508</v>
      </c>
      <c r="B45" s="42" t="s">
        <v>6509</v>
      </c>
      <c r="C45" s="43"/>
      <c r="D45" s="43"/>
      <c r="E45" s="40"/>
      <c r="F45" s="40"/>
    </row>
    <row r="46" spans="1:6" ht="15" customHeight="1">
      <c r="A46" s="44" t="s">
        <v>6510</v>
      </c>
      <c r="B46" s="45" t="s">
        <v>6511</v>
      </c>
      <c r="C46" s="45" t="s">
        <v>53</v>
      </c>
      <c r="D46" s="46">
        <v>645.37</v>
      </c>
      <c r="E46" s="40"/>
      <c r="F46" s="40"/>
    </row>
    <row r="47" spans="1:6" ht="15" customHeight="1">
      <c r="A47" s="41" t="s">
        <v>6512</v>
      </c>
      <c r="B47" s="42" t="s">
        <v>6513</v>
      </c>
      <c r="C47" s="43"/>
      <c r="D47" s="43"/>
      <c r="E47" s="40"/>
      <c r="F47" s="40"/>
    </row>
    <row r="48" spans="1:6" ht="15" customHeight="1">
      <c r="A48" s="44" t="s">
        <v>6514</v>
      </c>
      <c r="B48" s="45" t="s">
        <v>6515</v>
      </c>
      <c r="C48" s="45" t="s">
        <v>132</v>
      </c>
      <c r="D48" s="46">
        <v>25.54</v>
      </c>
      <c r="E48" s="40"/>
      <c r="F48" s="40"/>
    </row>
    <row r="49" spans="1:6" ht="15" customHeight="1">
      <c r="A49" s="44" t="s">
        <v>6516</v>
      </c>
      <c r="B49" s="45" t="s">
        <v>6517</v>
      </c>
      <c r="C49" s="45" t="s">
        <v>132</v>
      </c>
      <c r="D49" s="46">
        <v>52.81</v>
      </c>
      <c r="E49" s="40"/>
      <c r="F49" s="40"/>
    </row>
    <row r="50" spans="1:6" ht="15" customHeight="1">
      <c r="A50" s="44" t="s">
        <v>6518</v>
      </c>
      <c r="B50" s="45" t="s">
        <v>6519</v>
      </c>
      <c r="C50" s="45" t="s">
        <v>132</v>
      </c>
      <c r="D50" s="46">
        <v>104.26</v>
      </c>
      <c r="E50" s="40"/>
      <c r="F50" s="40"/>
    </row>
    <row r="51" spans="1:6" ht="15" customHeight="1">
      <c r="A51" s="44" t="s">
        <v>6520</v>
      </c>
      <c r="B51" s="45" t="s">
        <v>6521</v>
      </c>
      <c r="C51" s="45" t="s">
        <v>132</v>
      </c>
      <c r="D51" s="46">
        <v>145.61000000000001</v>
      </c>
      <c r="E51" s="40"/>
      <c r="F51" s="40"/>
    </row>
    <row r="52" spans="1:6" ht="15" customHeight="1">
      <c r="A52" s="44" t="s">
        <v>6522</v>
      </c>
      <c r="B52" s="45" t="s">
        <v>6523</v>
      </c>
      <c r="C52" s="45" t="s">
        <v>132</v>
      </c>
      <c r="D52" s="46">
        <v>6.94</v>
      </c>
      <c r="E52" s="40"/>
      <c r="F52" s="40"/>
    </row>
    <row r="53" spans="1:6" ht="15" customHeight="1">
      <c r="A53" s="44" t="s">
        <v>6524</v>
      </c>
      <c r="B53" s="45" t="s">
        <v>6525</v>
      </c>
      <c r="C53" s="45" t="s">
        <v>132</v>
      </c>
      <c r="D53" s="46">
        <v>7.27</v>
      </c>
      <c r="E53" s="40"/>
      <c r="F53" s="40"/>
    </row>
    <row r="54" spans="1:6" ht="15" customHeight="1">
      <c r="A54" s="41" t="s">
        <v>6526</v>
      </c>
      <c r="B54" s="42" t="s">
        <v>6527</v>
      </c>
      <c r="C54" s="43"/>
      <c r="D54" s="43"/>
      <c r="E54" s="40"/>
      <c r="F54" s="40"/>
    </row>
    <row r="55" spans="1:6" ht="15" customHeight="1">
      <c r="A55" s="44" t="s">
        <v>6528</v>
      </c>
      <c r="B55" s="45" t="s">
        <v>6529</v>
      </c>
      <c r="C55" s="45" t="s">
        <v>53</v>
      </c>
      <c r="D55" s="46">
        <v>600</v>
      </c>
      <c r="E55" s="40"/>
      <c r="F55" s="40"/>
    </row>
    <row r="56" spans="1:6" ht="15" customHeight="1">
      <c r="A56" s="44" t="s">
        <v>6530</v>
      </c>
      <c r="B56" s="45" t="s">
        <v>6531</v>
      </c>
      <c r="C56" s="45" t="s">
        <v>6532</v>
      </c>
      <c r="D56" s="46">
        <v>850</v>
      </c>
      <c r="E56" s="40"/>
      <c r="F56" s="40"/>
    </row>
    <row r="57" spans="1:6" ht="15" customHeight="1">
      <c r="A57" s="44" t="s">
        <v>6533</v>
      </c>
      <c r="B57" s="45" t="s">
        <v>6534</v>
      </c>
      <c r="C57" s="45" t="s">
        <v>6532</v>
      </c>
      <c r="D57" s="46">
        <v>930</v>
      </c>
      <c r="E57" s="40"/>
      <c r="F57" s="40"/>
    </row>
    <row r="58" spans="1:6" ht="15" customHeight="1">
      <c r="A58" s="44" t="s">
        <v>6535</v>
      </c>
      <c r="B58" s="45" t="s">
        <v>6536</v>
      </c>
      <c r="C58" s="45" t="s">
        <v>6532</v>
      </c>
      <c r="D58" s="46">
        <v>1100</v>
      </c>
      <c r="E58" s="40"/>
      <c r="F58" s="40"/>
    </row>
    <row r="59" spans="1:6" ht="15" customHeight="1">
      <c r="A59" s="44" t="s">
        <v>6537</v>
      </c>
      <c r="B59" s="45" t="s">
        <v>6538</v>
      </c>
      <c r="C59" s="45" t="s">
        <v>6532</v>
      </c>
      <c r="D59" s="46">
        <v>1100</v>
      </c>
      <c r="E59" s="40"/>
      <c r="F59" s="40"/>
    </row>
    <row r="60" spans="1:6" ht="15" customHeight="1">
      <c r="A60" s="44" t="s">
        <v>6539</v>
      </c>
      <c r="B60" s="45" t="s">
        <v>6540</v>
      </c>
      <c r="C60" s="45" t="s">
        <v>6532</v>
      </c>
      <c r="D60" s="46">
        <v>850</v>
      </c>
      <c r="E60" s="40"/>
      <c r="F60" s="40"/>
    </row>
    <row r="61" spans="1:6" ht="15" customHeight="1">
      <c r="A61" s="44" t="s">
        <v>6541</v>
      </c>
      <c r="B61" s="45" t="s">
        <v>6542</v>
      </c>
      <c r="C61" s="45" t="s">
        <v>6532</v>
      </c>
      <c r="D61" s="46">
        <v>650</v>
      </c>
      <c r="E61" s="40"/>
      <c r="F61" s="40"/>
    </row>
    <row r="62" spans="1:6" ht="15" customHeight="1">
      <c r="A62" s="44" t="s">
        <v>6543</v>
      </c>
      <c r="B62" s="45" t="s">
        <v>6544</v>
      </c>
      <c r="C62" s="45" t="s">
        <v>6532</v>
      </c>
      <c r="D62" s="46">
        <v>650</v>
      </c>
      <c r="E62" s="40"/>
      <c r="F62" s="40"/>
    </row>
    <row r="63" spans="1:6" ht="15" customHeight="1">
      <c r="A63" s="44" t="s">
        <v>6545</v>
      </c>
      <c r="B63" s="45" t="s">
        <v>6546</v>
      </c>
      <c r="C63" s="45" t="s">
        <v>6532</v>
      </c>
      <c r="D63" s="46">
        <v>730</v>
      </c>
      <c r="E63" s="40"/>
      <c r="F63" s="40"/>
    </row>
    <row r="64" spans="1:6" ht="15" customHeight="1">
      <c r="A64" s="44" t="s">
        <v>6547</v>
      </c>
      <c r="B64" s="45" t="s">
        <v>6548</v>
      </c>
      <c r="C64" s="45" t="s">
        <v>53</v>
      </c>
      <c r="D64" s="46">
        <v>600</v>
      </c>
      <c r="E64" s="40"/>
      <c r="F64" s="40"/>
    </row>
    <row r="65" spans="1:6" ht="15" customHeight="1">
      <c r="A65" s="44" t="s">
        <v>6549</v>
      </c>
      <c r="B65" s="45" t="s">
        <v>6550</v>
      </c>
      <c r="C65" s="45" t="s">
        <v>53</v>
      </c>
      <c r="D65" s="46">
        <v>754.65</v>
      </c>
      <c r="E65" s="40"/>
      <c r="F65" s="40"/>
    </row>
    <row r="66" spans="1:6" ht="15" customHeight="1">
      <c r="A66" s="44" t="s">
        <v>6551</v>
      </c>
      <c r="B66" s="45" t="s">
        <v>6552</v>
      </c>
      <c r="C66" s="45" t="s">
        <v>53</v>
      </c>
      <c r="D66" s="46">
        <v>227.93</v>
      </c>
      <c r="E66" s="40"/>
      <c r="F66" s="40"/>
    </row>
    <row r="67" spans="1:6" ht="15" customHeight="1">
      <c r="A67" s="44" t="s">
        <v>6553</v>
      </c>
      <c r="B67" s="45" t="s">
        <v>6554</v>
      </c>
      <c r="C67" s="45" t="s">
        <v>53</v>
      </c>
      <c r="D67" s="46">
        <v>234.63</v>
      </c>
      <c r="E67" s="40"/>
      <c r="F67" s="40"/>
    </row>
    <row r="68" spans="1:6" ht="15" customHeight="1">
      <c r="A68" s="44" t="s">
        <v>6555</v>
      </c>
      <c r="B68" s="45" t="s">
        <v>6556</v>
      </c>
      <c r="C68" s="45" t="s">
        <v>53</v>
      </c>
      <c r="D68" s="46">
        <v>381.34</v>
      </c>
      <c r="E68" s="40"/>
      <c r="F68" s="40"/>
    </row>
    <row r="69" spans="1:6" ht="15" customHeight="1">
      <c r="A69" s="44" t="s">
        <v>6557</v>
      </c>
      <c r="B69" s="45" t="s">
        <v>6558</v>
      </c>
      <c r="C69" s="45" t="s">
        <v>53</v>
      </c>
      <c r="D69" s="46">
        <v>265.88</v>
      </c>
      <c r="E69" s="40"/>
      <c r="F69" s="40"/>
    </row>
    <row r="70" spans="1:6" ht="15" customHeight="1">
      <c r="A70" s="41" t="s">
        <v>6559</v>
      </c>
      <c r="B70" s="42" t="s">
        <v>6560</v>
      </c>
      <c r="C70" s="43"/>
      <c r="D70" s="43"/>
      <c r="E70" s="40"/>
      <c r="F70" s="40"/>
    </row>
    <row r="71" spans="1:6" ht="15" customHeight="1">
      <c r="A71" s="44" t="s">
        <v>6561</v>
      </c>
      <c r="B71" s="45" t="s">
        <v>6562</v>
      </c>
      <c r="C71" s="45" t="s">
        <v>6532</v>
      </c>
      <c r="D71" s="46">
        <v>680</v>
      </c>
      <c r="E71" s="40"/>
      <c r="F71" s="40"/>
    </row>
    <row r="72" spans="1:6" ht="15" customHeight="1">
      <c r="A72" s="44" t="s">
        <v>6563</v>
      </c>
      <c r="B72" s="45" t="s">
        <v>6564</v>
      </c>
      <c r="C72" s="45" t="s">
        <v>6532</v>
      </c>
      <c r="D72" s="46">
        <v>1022.1</v>
      </c>
      <c r="E72" s="40"/>
      <c r="F72" s="40"/>
    </row>
    <row r="73" spans="1:6" ht="15" customHeight="1">
      <c r="A73" s="41" t="s">
        <v>6565</v>
      </c>
      <c r="B73" s="42" t="s">
        <v>6566</v>
      </c>
      <c r="C73" s="43"/>
      <c r="D73" s="43"/>
      <c r="E73" s="40"/>
      <c r="F73" s="40"/>
    </row>
    <row r="74" spans="1:6" ht="15" customHeight="1">
      <c r="A74" s="44" t="s">
        <v>6567</v>
      </c>
      <c r="B74" s="45" t="s">
        <v>6568</v>
      </c>
      <c r="C74" s="45" t="s">
        <v>6569</v>
      </c>
      <c r="D74" s="46">
        <v>27.91</v>
      </c>
      <c r="E74" s="40"/>
      <c r="F74" s="40"/>
    </row>
    <row r="75" spans="1:6" ht="15" customHeight="1">
      <c r="A75" s="44" t="s">
        <v>6570</v>
      </c>
      <c r="B75" s="45" t="s">
        <v>6571</v>
      </c>
      <c r="C75" s="45" t="s">
        <v>6569</v>
      </c>
      <c r="D75" s="46">
        <v>17.170000000000002</v>
      </c>
      <c r="E75" s="40"/>
      <c r="F75" s="40"/>
    </row>
    <row r="76" spans="1:6" ht="15" customHeight="1">
      <c r="A76" s="44" t="s">
        <v>6572</v>
      </c>
      <c r="B76" s="45" t="s">
        <v>6573</v>
      </c>
      <c r="C76" s="45" t="s">
        <v>6569</v>
      </c>
      <c r="D76" s="46">
        <v>15.37</v>
      </c>
      <c r="E76" s="40"/>
      <c r="F76" s="40"/>
    </row>
    <row r="77" spans="1:6" ht="15" customHeight="1">
      <c r="A77" s="44" t="s">
        <v>6574</v>
      </c>
      <c r="B77" s="45" t="s">
        <v>6575</v>
      </c>
      <c r="C77" s="45" t="s">
        <v>6569</v>
      </c>
      <c r="D77" s="46">
        <v>13.37</v>
      </c>
      <c r="E77" s="40"/>
      <c r="F77" s="40"/>
    </row>
    <row r="78" spans="1:6" ht="15" customHeight="1">
      <c r="A78" s="44" t="s">
        <v>6576</v>
      </c>
      <c r="B78" s="45" t="s">
        <v>6577</v>
      </c>
      <c r="C78" s="45" t="s">
        <v>53</v>
      </c>
      <c r="D78" s="46">
        <v>202.21</v>
      </c>
      <c r="E78" s="40"/>
      <c r="F78" s="40"/>
    </row>
    <row r="79" spans="1:6" ht="15" customHeight="1">
      <c r="A79" s="44" t="s">
        <v>6578</v>
      </c>
      <c r="B79" s="45" t="s">
        <v>6579</v>
      </c>
      <c r="C79" s="45" t="s">
        <v>53</v>
      </c>
      <c r="D79" s="46">
        <v>81.42</v>
      </c>
      <c r="E79" s="40"/>
      <c r="F79" s="40"/>
    </row>
    <row r="80" spans="1:6" ht="15" customHeight="1">
      <c r="A80" s="44" t="s">
        <v>6580</v>
      </c>
      <c r="B80" s="45" t="s">
        <v>6581</v>
      </c>
      <c r="C80" s="45" t="s">
        <v>53</v>
      </c>
      <c r="D80" s="46">
        <v>40.68</v>
      </c>
      <c r="E80" s="40"/>
      <c r="F80" s="40"/>
    </row>
    <row r="81" spans="1:6" ht="15" customHeight="1">
      <c r="A81" s="44" t="s">
        <v>6582</v>
      </c>
      <c r="B81" s="45" t="s">
        <v>6583</v>
      </c>
      <c r="C81" s="45" t="s">
        <v>53</v>
      </c>
      <c r="D81" s="46">
        <v>142.79</v>
      </c>
      <c r="E81" s="40"/>
      <c r="F81" s="40"/>
    </row>
    <row r="82" spans="1:6" ht="15" customHeight="1">
      <c r="A82" s="41" t="s">
        <v>6584</v>
      </c>
      <c r="B82" s="42" t="s">
        <v>6585</v>
      </c>
      <c r="C82" s="43"/>
      <c r="D82" s="43"/>
      <c r="E82" s="40"/>
      <c r="F82" s="40"/>
    </row>
    <row r="83" spans="1:6" ht="15" customHeight="1">
      <c r="A83" s="44" t="s">
        <v>6586</v>
      </c>
      <c r="B83" s="45" t="s">
        <v>6587</v>
      </c>
      <c r="C83" s="45" t="s">
        <v>53</v>
      </c>
      <c r="D83" s="46">
        <v>328.17</v>
      </c>
      <c r="E83" s="40"/>
      <c r="F83" s="40"/>
    </row>
    <row r="84" spans="1:6" ht="15" customHeight="1">
      <c r="A84" s="44" t="s">
        <v>6588</v>
      </c>
      <c r="B84" s="45" t="s">
        <v>6589</v>
      </c>
      <c r="C84" s="45" t="s">
        <v>53</v>
      </c>
      <c r="D84" s="46">
        <v>410.23</v>
      </c>
      <c r="E84" s="40"/>
      <c r="F84" s="40"/>
    </row>
    <row r="85" spans="1:6" ht="15" customHeight="1">
      <c r="A85" s="44" t="s">
        <v>6590</v>
      </c>
      <c r="B85" s="45" t="s">
        <v>6591</v>
      </c>
      <c r="C85" s="45" t="s">
        <v>53</v>
      </c>
      <c r="D85" s="46">
        <v>547.04999999999995</v>
      </c>
      <c r="E85" s="40"/>
      <c r="F85" s="40"/>
    </row>
    <row r="86" spans="1:6" ht="15" customHeight="1">
      <c r="A86" s="44" t="s">
        <v>6592</v>
      </c>
      <c r="B86" s="45" t="s">
        <v>6593</v>
      </c>
      <c r="C86" s="45" t="s">
        <v>53</v>
      </c>
      <c r="D86" s="46">
        <v>797.38</v>
      </c>
      <c r="E86" s="40"/>
      <c r="F86" s="40"/>
    </row>
    <row r="87" spans="1:6" ht="15" customHeight="1">
      <c r="A87" s="44" t="s">
        <v>6594</v>
      </c>
      <c r="B87" s="45" t="s">
        <v>6595</v>
      </c>
      <c r="C87" s="45" t="s">
        <v>53</v>
      </c>
      <c r="D87" s="46">
        <v>1342.76</v>
      </c>
      <c r="E87" s="40"/>
      <c r="F87" s="40"/>
    </row>
    <row r="88" spans="1:6" ht="15" customHeight="1">
      <c r="A88" s="44" t="s">
        <v>6596</v>
      </c>
      <c r="B88" s="45" t="s">
        <v>6597</v>
      </c>
      <c r="C88" s="45" t="s">
        <v>53</v>
      </c>
      <c r="D88" s="46">
        <v>1897.43</v>
      </c>
      <c r="E88" s="40"/>
      <c r="F88" s="40"/>
    </row>
    <row r="89" spans="1:6" ht="15" customHeight="1">
      <c r="A89" s="41" t="s">
        <v>6598</v>
      </c>
      <c r="B89" s="42" t="s">
        <v>6599</v>
      </c>
      <c r="C89" s="43"/>
      <c r="D89" s="43"/>
      <c r="E89" s="40"/>
      <c r="F89" s="40"/>
    </row>
    <row r="90" spans="1:6" ht="15" customHeight="1">
      <c r="A90" s="44" t="s">
        <v>6600</v>
      </c>
      <c r="B90" s="45" t="s">
        <v>6601</v>
      </c>
      <c r="C90" s="45" t="s">
        <v>132</v>
      </c>
      <c r="D90" s="46">
        <v>31.47</v>
      </c>
      <c r="E90" s="40"/>
      <c r="F90" s="40"/>
    </row>
    <row r="91" spans="1:6" ht="15" customHeight="1">
      <c r="A91" s="41" t="s">
        <v>6602</v>
      </c>
      <c r="B91" s="42" t="s">
        <v>6603</v>
      </c>
      <c r="C91" s="43"/>
      <c r="D91" s="43"/>
      <c r="E91" s="40"/>
      <c r="F91" s="40"/>
    </row>
    <row r="92" spans="1:6" ht="15" customHeight="1">
      <c r="A92" s="44" t="s">
        <v>6604</v>
      </c>
      <c r="B92" s="45" t="s">
        <v>6605</v>
      </c>
      <c r="C92" s="45" t="s">
        <v>6606</v>
      </c>
      <c r="D92" s="46">
        <v>11</v>
      </c>
      <c r="E92" s="40"/>
      <c r="F92" s="40"/>
    </row>
    <row r="93" spans="1:6" ht="15" customHeight="1">
      <c r="A93" s="44" t="s">
        <v>6607</v>
      </c>
      <c r="B93" s="45" t="s">
        <v>6608</v>
      </c>
      <c r="C93" s="45" t="s">
        <v>6439</v>
      </c>
      <c r="D93" s="46">
        <v>9.09</v>
      </c>
      <c r="E93" s="40"/>
      <c r="F93" s="40"/>
    </row>
    <row r="94" spans="1:6" ht="15" customHeight="1">
      <c r="A94" s="44" t="s">
        <v>6609</v>
      </c>
      <c r="B94" s="45" t="s">
        <v>6610</v>
      </c>
      <c r="C94" s="45" t="s">
        <v>6439</v>
      </c>
      <c r="D94" s="46">
        <v>2.17</v>
      </c>
      <c r="E94" s="40"/>
      <c r="F94" s="40"/>
    </row>
    <row r="95" spans="1:6" ht="15" customHeight="1">
      <c r="A95" s="44" t="s">
        <v>6611</v>
      </c>
      <c r="B95" s="45" t="s">
        <v>6612</v>
      </c>
      <c r="C95" s="45" t="s">
        <v>6439</v>
      </c>
      <c r="D95" s="46">
        <v>2.17</v>
      </c>
      <c r="E95" s="40"/>
      <c r="F95" s="40"/>
    </row>
    <row r="96" spans="1:6" ht="15" customHeight="1">
      <c r="A96" s="41" t="s">
        <v>6613</v>
      </c>
      <c r="B96" s="42" t="s">
        <v>6614</v>
      </c>
      <c r="C96" s="43"/>
      <c r="D96" s="43"/>
      <c r="E96" s="40"/>
      <c r="F96" s="40"/>
    </row>
    <row r="97" spans="1:6" ht="15" customHeight="1">
      <c r="A97" s="44" t="s">
        <v>6615</v>
      </c>
      <c r="B97" s="45" t="s">
        <v>6616</v>
      </c>
      <c r="C97" s="45" t="s">
        <v>6439</v>
      </c>
      <c r="D97" s="46">
        <v>16.71</v>
      </c>
      <c r="E97" s="40"/>
      <c r="F97" s="40"/>
    </row>
    <row r="98" spans="1:6" ht="15" customHeight="1">
      <c r="A98" s="44" t="s">
        <v>6617</v>
      </c>
      <c r="B98" s="45" t="s">
        <v>6618</v>
      </c>
      <c r="C98" s="45" t="s">
        <v>6439</v>
      </c>
      <c r="D98" s="46">
        <v>16.5</v>
      </c>
      <c r="E98" s="40"/>
      <c r="F98" s="40"/>
    </row>
    <row r="99" spans="1:6" ht="15" customHeight="1">
      <c r="A99" s="37" t="s">
        <v>6619</v>
      </c>
      <c r="B99" s="38" t="s">
        <v>6620</v>
      </c>
      <c r="C99" s="39"/>
      <c r="D99" s="39"/>
      <c r="E99" s="40"/>
      <c r="F99" s="40"/>
    </row>
    <row r="100" spans="1:6" ht="15" customHeight="1">
      <c r="A100" s="41" t="s">
        <v>6621</v>
      </c>
      <c r="B100" s="42" t="s">
        <v>6622</v>
      </c>
      <c r="C100" s="43"/>
      <c r="D100" s="43"/>
      <c r="E100" s="40"/>
      <c r="F100" s="40"/>
    </row>
    <row r="101" spans="1:6" ht="15" customHeight="1">
      <c r="A101" s="44" t="s">
        <v>6623</v>
      </c>
      <c r="B101" s="45" t="s">
        <v>6624</v>
      </c>
      <c r="C101" s="45" t="s">
        <v>6439</v>
      </c>
      <c r="D101" s="46">
        <v>4.8099999999999996</v>
      </c>
      <c r="E101" s="40"/>
      <c r="F101" s="40"/>
    </row>
    <row r="102" spans="1:6" ht="15" customHeight="1">
      <c r="A102" s="44" t="s">
        <v>6625</v>
      </c>
      <c r="B102" s="45" t="s">
        <v>6626</v>
      </c>
      <c r="C102" s="45" t="s">
        <v>6439</v>
      </c>
      <c r="D102" s="46">
        <v>11.54</v>
      </c>
      <c r="E102" s="40"/>
      <c r="F102" s="40"/>
    </row>
    <row r="103" spans="1:6" ht="15" customHeight="1">
      <c r="A103" s="44" t="s">
        <v>6627</v>
      </c>
      <c r="B103" s="45" t="s">
        <v>6628</v>
      </c>
      <c r="C103" s="45" t="s">
        <v>6439</v>
      </c>
      <c r="D103" s="46">
        <v>9.6199999999999992</v>
      </c>
      <c r="E103" s="40"/>
      <c r="F103" s="40"/>
    </row>
    <row r="104" spans="1:6" ht="15" customHeight="1">
      <c r="A104" s="44" t="s">
        <v>6629</v>
      </c>
      <c r="B104" s="45" t="s">
        <v>6630</v>
      </c>
      <c r="C104" s="45" t="s">
        <v>6439</v>
      </c>
      <c r="D104" s="46">
        <v>11.54</v>
      </c>
      <c r="E104" s="40"/>
      <c r="F104" s="40"/>
    </row>
    <row r="105" spans="1:6" ht="15" customHeight="1">
      <c r="A105" s="41" t="s">
        <v>6631</v>
      </c>
      <c r="B105" s="42" t="s">
        <v>6632</v>
      </c>
      <c r="C105" s="43"/>
      <c r="D105" s="43"/>
      <c r="E105" s="40"/>
      <c r="F105" s="40"/>
    </row>
    <row r="106" spans="1:6" ht="15" customHeight="1">
      <c r="A106" s="44" t="s">
        <v>6633</v>
      </c>
      <c r="B106" s="45" t="s">
        <v>6634</v>
      </c>
      <c r="C106" s="45" t="s">
        <v>132</v>
      </c>
      <c r="D106" s="46">
        <v>5.77</v>
      </c>
      <c r="E106" s="40"/>
      <c r="F106" s="40"/>
    </row>
    <row r="107" spans="1:6" ht="15" customHeight="1">
      <c r="A107" s="44" t="s">
        <v>6635</v>
      </c>
      <c r="B107" s="45" t="s">
        <v>6636</v>
      </c>
      <c r="C107" s="45" t="s">
        <v>132</v>
      </c>
      <c r="D107" s="46">
        <v>3.85</v>
      </c>
      <c r="E107" s="40"/>
      <c r="F107" s="40"/>
    </row>
    <row r="108" spans="1:6" ht="15" customHeight="1">
      <c r="A108" s="44" t="s">
        <v>6637</v>
      </c>
      <c r="B108" s="45" t="s">
        <v>6638</v>
      </c>
      <c r="C108" s="45" t="s">
        <v>132</v>
      </c>
      <c r="D108" s="46">
        <v>3.85</v>
      </c>
      <c r="E108" s="40"/>
      <c r="F108" s="40"/>
    </row>
    <row r="109" spans="1:6" ht="15" customHeight="1">
      <c r="A109" s="41" t="s">
        <v>6639</v>
      </c>
      <c r="B109" s="42" t="s">
        <v>6640</v>
      </c>
      <c r="C109" s="43"/>
      <c r="D109" s="43"/>
      <c r="E109" s="40"/>
      <c r="F109" s="40"/>
    </row>
    <row r="110" spans="1:6" ht="15" customHeight="1">
      <c r="A110" s="44" t="s">
        <v>6641</v>
      </c>
      <c r="B110" s="45" t="s">
        <v>6642</v>
      </c>
      <c r="C110" s="45" t="s">
        <v>6439</v>
      </c>
      <c r="D110" s="46">
        <v>6.49</v>
      </c>
      <c r="E110" s="40"/>
      <c r="F110" s="40"/>
    </row>
    <row r="111" spans="1:6" ht="15" customHeight="1">
      <c r="A111" s="44" t="s">
        <v>6643</v>
      </c>
      <c r="B111" s="45" t="s">
        <v>6644</v>
      </c>
      <c r="C111" s="45" t="s">
        <v>6439</v>
      </c>
      <c r="D111" s="46">
        <v>3.25</v>
      </c>
      <c r="E111" s="40"/>
      <c r="F111" s="40"/>
    </row>
    <row r="112" spans="1:6" ht="15" customHeight="1">
      <c r="A112" s="44" t="s">
        <v>6645</v>
      </c>
      <c r="B112" s="45" t="s">
        <v>6646</v>
      </c>
      <c r="C112" s="45" t="s">
        <v>6439</v>
      </c>
      <c r="D112" s="46">
        <v>6.49</v>
      </c>
      <c r="E112" s="40"/>
      <c r="F112" s="40"/>
    </row>
    <row r="113" spans="1:6" ht="15" customHeight="1">
      <c r="A113" s="44" t="s">
        <v>6647</v>
      </c>
      <c r="B113" s="45" t="s">
        <v>6648</v>
      </c>
      <c r="C113" s="45" t="s">
        <v>6439</v>
      </c>
      <c r="D113" s="46">
        <v>9.14</v>
      </c>
      <c r="E113" s="40"/>
      <c r="F113" s="40"/>
    </row>
    <row r="114" spans="1:6" ht="15" customHeight="1">
      <c r="A114" s="41" t="s">
        <v>6649</v>
      </c>
      <c r="B114" s="42" t="s">
        <v>6650</v>
      </c>
      <c r="C114" s="43"/>
      <c r="D114" s="43"/>
      <c r="E114" s="40"/>
      <c r="F114" s="40"/>
    </row>
    <row r="115" spans="1:6" ht="15" customHeight="1">
      <c r="A115" s="44" t="s">
        <v>6651</v>
      </c>
      <c r="B115" s="45" t="s">
        <v>6652</v>
      </c>
      <c r="C115" s="45" t="s">
        <v>6439</v>
      </c>
      <c r="D115" s="46">
        <v>16.36</v>
      </c>
      <c r="E115" s="40"/>
      <c r="F115" s="40"/>
    </row>
    <row r="116" spans="1:6" ht="15" customHeight="1">
      <c r="A116" s="44" t="s">
        <v>6653</v>
      </c>
      <c r="B116" s="45" t="s">
        <v>6654</v>
      </c>
      <c r="C116" s="45" t="s">
        <v>6439</v>
      </c>
      <c r="D116" s="46">
        <v>8.18</v>
      </c>
      <c r="E116" s="40"/>
      <c r="F116" s="40"/>
    </row>
    <row r="117" spans="1:6" ht="15" customHeight="1">
      <c r="A117" s="44" t="s">
        <v>6655</v>
      </c>
      <c r="B117" s="45" t="s">
        <v>6656</v>
      </c>
      <c r="C117" s="45" t="s">
        <v>6439</v>
      </c>
      <c r="D117" s="46">
        <v>12.27</v>
      </c>
      <c r="E117" s="40"/>
      <c r="F117" s="40"/>
    </row>
    <row r="118" spans="1:6" ht="15" customHeight="1">
      <c r="A118" s="41" t="s">
        <v>6657</v>
      </c>
      <c r="B118" s="42" t="s">
        <v>6658</v>
      </c>
      <c r="C118" s="43"/>
      <c r="D118" s="43"/>
      <c r="E118" s="40"/>
      <c r="F118" s="40"/>
    </row>
    <row r="119" spans="1:6" ht="15" customHeight="1">
      <c r="A119" s="44" t="s">
        <v>6659</v>
      </c>
      <c r="B119" s="45" t="s">
        <v>6660</v>
      </c>
      <c r="C119" s="45" t="s">
        <v>6439</v>
      </c>
      <c r="D119" s="46">
        <v>11.55</v>
      </c>
      <c r="E119" s="40"/>
      <c r="F119" s="40"/>
    </row>
    <row r="120" spans="1:6" ht="15" customHeight="1">
      <c r="A120" s="44" t="s">
        <v>6661</v>
      </c>
      <c r="B120" s="45" t="s">
        <v>6662</v>
      </c>
      <c r="C120" s="45" t="s">
        <v>6439</v>
      </c>
      <c r="D120" s="46">
        <v>5.77</v>
      </c>
      <c r="E120" s="40"/>
      <c r="F120" s="40"/>
    </row>
    <row r="121" spans="1:6" ht="15" customHeight="1">
      <c r="A121" s="44" t="s">
        <v>6663</v>
      </c>
      <c r="B121" s="45" t="s">
        <v>6664</v>
      </c>
      <c r="C121" s="45" t="s">
        <v>53</v>
      </c>
      <c r="D121" s="46">
        <v>9.86</v>
      </c>
      <c r="E121" s="40"/>
      <c r="F121" s="40"/>
    </row>
    <row r="122" spans="1:6" ht="15" customHeight="1">
      <c r="A122" s="44" t="s">
        <v>6665</v>
      </c>
      <c r="B122" s="45" t="s">
        <v>6666</v>
      </c>
      <c r="C122" s="45" t="s">
        <v>53</v>
      </c>
      <c r="D122" s="46">
        <v>6.98</v>
      </c>
      <c r="E122" s="40"/>
      <c r="F122" s="40"/>
    </row>
    <row r="123" spans="1:6" ht="15" customHeight="1">
      <c r="A123" s="44" t="s">
        <v>6667</v>
      </c>
      <c r="B123" s="45" t="s">
        <v>6668</v>
      </c>
      <c r="C123" s="45" t="s">
        <v>6669</v>
      </c>
      <c r="D123" s="46">
        <v>2.88</v>
      </c>
      <c r="E123" s="40"/>
      <c r="F123" s="40"/>
    </row>
    <row r="124" spans="1:6" ht="15" customHeight="1">
      <c r="A124" s="41" t="s">
        <v>6670</v>
      </c>
      <c r="B124" s="42" t="s">
        <v>6671</v>
      </c>
      <c r="C124" s="43"/>
      <c r="D124" s="43"/>
      <c r="E124" s="40"/>
      <c r="F124" s="40"/>
    </row>
    <row r="125" spans="1:6" ht="15" customHeight="1">
      <c r="A125" s="44" t="s">
        <v>6672</v>
      </c>
      <c r="B125" s="45" t="s">
        <v>6673</v>
      </c>
      <c r="C125" s="45" t="s">
        <v>6439</v>
      </c>
      <c r="D125" s="46">
        <v>14.43</v>
      </c>
      <c r="E125" s="40"/>
      <c r="F125" s="40"/>
    </row>
    <row r="126" spans="1:6" ht="15" customHeight="1">
      <c r="A126" s="41" t="s">
        <v>6674</v>
      </c>
      <c r="B126" s="42" t="s">
        <v>6675</v>
      </c>
      <c r="C126" s="43"/>
      <c r="D126" s="43"/>
      <c r="E126" s="40"/>
      <c r="F126" s="40"/>
    </row>
    <row r="127" spans="1:6" ht="15" customHeight="1">
      <c r="A127" s="44" t="s">
        <v>6676</v>
      </c>
      <c r="B127" s="45" t="s">
        <v>6677</v>
      </c>
      <c r="C127" s="45" t="s">
        <v>6439</v>
      </c>
      <c r="D127" s="46">
        <v>2.67</v>
      </c>
      <c r="E127" s="40"/>
      <c r="F127" s="40"/>
    </row>
    <row r="128" spans="1:6" ht="15" customHeight="1">
      <c r="A128" s="44" t="s">
        <v>6678</v>
      </c>
      <c r="B128" s="45" t="s">
        <v>6679</v>
      </c>
      <c r="C128" s="45" t="s">
        <v>6439</v>
      </c>
      <c r="D128" s="46">
        <v>17.32</v>
      </c>
      <c r="E128" s="40"/>
      <c r="F128" s="40"/>
    </row>
    <row r="129" spans="1:6" ht="15" customHeight="1">
      <c r="A129" s="44" t="s">
        <v>6680</v>
      </c>
      <c r="B129" s="45" t="s">
        <v>6681</v>
      </c>
      <c r="C129" s="45" t="s">
        <v>6439</v>
      </c>
      <c r="D129" s="46">
        <v>19.25</v>
      </c>
      <c r="E129" s="40"/>
      <c r="F129" s="40"/>
    </row>
    <row r="130" spans="1:6" ht="15" customHeight="1">
      <c r="A130" s="44" t="s">
        <v>6682</v>
      </c>
      <c r="B130" s="45" t="s">
        <v>6683</v>
      </c>
      <c r="C130" s="45" t="s">
        <v>6439</v>
      </c>
      <c r="D130" s="46">
        <v>5.77</v>
      </c>
      <c r="E130" s="40"/>
      <c r="F130" s="40"/>
    </row>
    <row r="131" spans="1:6" ht="15" customHeight="1">
      <c r="A131" s="44" t="s">
        <v>6684</v>
      </c>
      <c r="B131" s="45" t="s">
        <v>6685</v>
      </c>
      <c r="C131" s="45" t="s">
        <v>6439</v>
      </c>
      <c r="D131" s="46">
        <v>40.89</v>
      </c>
      <c r="E131" s="40"/>
      <c r="F131" s="40"/>
    </row>
    <row r="132" spans="1:6" ht="15" customHeight="1">
      <c r="A132" s="41" t="s">
        <v>6686</v>
      </c>
      <c r="B132" s="42" t="s">
        <v>6687</v>
      </c>
      <c r="C132" s="43"/>
      <c r="D132" s="43"/>
      <c r="E132" s="40"/>
      <c r="F132" s="40"/>
    </row>
    <row r="133" spans="1:6" ht="15" customHeight="1">
      <c r="A133" s="44" t="s">
        <v>6688</v>
      </c>
      <c r="B133" s="45" t="s">
        <v>6689</v>
      </c>
      <c r="C133" s="45" t="s">
        <v>6439</v>
      </c>
      <c r="D133" s="46">
        <v>2.67</v>
      </c>
      <c r="E133" s="40"/>
      <c r="F133" s="40"/>
    </row>
    <row r="134" spans="1:6" ht="15" customHeight="1">
      <c r="A134" s="44" t="s">
        <v>6690</v>
      </c>
      <c r="B134" s="45" t="s">
        <v>6691</v>
      </c>
      <c r="C134" s="45" t="s">
        <v>6439</v>
      </c>
      <c r="D134" s="46">
        <v>13.47</v>
      </c>
      <c r="E134" s="40"/>
      <c r="F134" s="40"/>
    </row>
    <row r="135" spans="1:6" ht="15" customHeight="1">
      <c r="A135" s="44" t="s">
        <v>6692</v>
      </c>
      <c r="B135" s="45" t="s">
        <v>6681</v>
      </c>
      <c r="C135" s="45" t="s">
        <v>6439</v>
      </c>
      <c r="D135" s="46">
        <v>25.02</v>
      </c>
      <c r="E135" s="40"/>
      <c r="F135" s="40"/>
    </row>
    <row r="136" spans="1:6" ht="15" customHeight="1">
      <c r="A136" s="44" t="s">
        <v>6693</v>
      </c>
      <c r="B136" s="45" t="s">
        <v>6694</v>
      </c>
      <c r="C136" s="45" t="s">
        <v>6439</v>
      </c>
      <c r="D136" s="46">
        <v>6.74</v>
      </c>
      <c r="E136" s="40"/>
      <c r="F136" s="40"/>
    </row>
    <row r="137" spans="1:6" ht="15" customHeight="1">
      <c r="A137" s="44" t="s">
        <v>6695</v>
      </c>
      <c r="B137" s="45" t="s">
        <v>6696</v>
      </c>
      <c r="C137" s="45" t="s">
        <v>6439</v>
      </c>
      <c r="D137" s="46">
        <v>15.88</v>
      </c>
      <c r="E137" s="40"/>
      <c r="F137" s="40"/>
    </row>
    <row r="138" spans="1:6" ht="15" customHeight="1">
      <c r="A138" s="44" t="s">
        <v>6697</v>
      </c>
      <c r="B138" s="45" t="s">
        <v>6698</v>
      </c>
      <c r="C138" s="45" t="s">
        <v>6439</v>
      </c>
      <c r="D138" s="46">
        <v>26.46</v>
      </c>
      <c r="E138" s="40"/>
      <c r="F138" s="40"/>
    </row>
    <row r="139" spans="1:6" ht="15" customHeight="1">
      <c r="A139" s="41" t="s">
        <v>6699</v>
      </c>
      <c r="B139" s="42" t="s">
        <v>6700</v>
      </c>
      <c r="C139" s="43"/>
      <c r="D139" s="43"/>
      <c r="E139" s="40"/>
      <c r="F139" s="40"/>
    </row>
    <row r="140" spans="1:6" ht="15" customHeight="1">
      <c r="A140" s="44" t="s">
        <v>6701</v>
      </c>
      <c r="B140" s="45" t="s">
        <v>6702</v>
      </c>
      <c r="C140" s="45" t="s">
        <v>6439</v>
      </c>
      <c r="D140" s="46">
        <v>23.1</v>
      </c>
      <c r="E140" s="40"/>
      <c r="F140" s="40"/>
    </row>
    <row r="141" spans="1:6" ht="15" customHeight="1">
      <c r="A141" s="44" t="s">
        <v>6703</v>
      </c>
      <c r="B141" s="45" t="s">
        <v>6704</v>
      </c>
      <c r="C141" s="45" t="s">
        <v>6439</v>
      </c>
      <c r="D141" s="46">
        <v>13.81</v>
      </c>
      <c r="E141" s="40"/>
      <c r="F141" s="40"/>
    </row>
    <row r="142" spans="1:6" ht="15" customHeight="1">
      <c r="A142" s="44" t="s">
        <v>6705</v>
      </c>
      <c r="B142" s="45" t="s">
        <v>6706</v>
      </c>
      <c r="C142" s="45" t="s">
        <v>6439</v>
      </c>
      <c r="D142" s="46">
        <v>5.41</v>
      </c>
      <c r="E142" s="40"/>
      <c r="F142" s="40"/>
    </row>
    <row r="143" spans="1:6" ht="15" customHeight="1">
      <c r="A143" s="44" t="s">
        <v>6707</v>
      </c>
      <c r="B143" s="45" t="s">
        <v>6708</v>
      </c>
      <c r="C143" s="45" t="s">
        <v>6439</v>
      </c>
      <c r="D143" s="46">
        <v>6.27</v>
      </c>
      <c r="E143" s="40"/>
      <c r="F143" s="40"/>
    </row>
    <row r="144" spans="1:6" ht="15" customHeight="1">
      <c r="A144" s="44" t="s">
        <v>6709</v>
      </c>
      <c r="B144" s="45" t="s">
        <v>6710</v>
      </c>
      <c r="C144" s="45" t="s">
        <v>6439</v>
      </c>
      <c r="D144" s="46">
        <v>6.74</v>
      </c>
      <c r="E144" s="40"/>
      <c r="F144" s="40"/>
    </row>
    <row r="145" spans="1:6" ht="15" customHeight="1">
      <c r="A145" s="44" t="s">
        <v>6711</v>
      </c>
      <c r="B145" s="45" t="s">
        <v>6712</v>
      </c>
      <c r="C145" s="45" t="s">
        <v>6439</v>
      </c>
      <c r="D145" s="46">
        <v>13.81</v>
      </c>
      <c r="E145" s="40"/>
      <c r="F145" s="40"/>
    </row>
    <row r="146" spans="1:6" ht="15" customHeight="1">
      <c r="A146" s="41" t="s">
        <v>6713</v>
      </c>
      <c r="B146" s="42" t="s">
        <v>6714</v>
      </c>
      <c r="C146" s="43"/>
      <c r="D146" s="43"/>
      <c r="E146" s="40"/>
      <c r="F146" s="40"/>
    </row>
    <row r="147" spans="1:6" ht="15" customHeight="1">
      <c r="A147" s="44" t="s">
        <v>6715</v>
      </c>
      <c r="B147" s="45" t="s">
        <v>6716</v>
      </c>
      <c r="C147" s="45" t="s">
        <v>132</v>
      </c>
      <c r="D147" s="46">
        <v>2.08</v>
      </c>
      <c r="E147" s="40"/>
      <c r="F147" s="40"/>
    </row>
    <row r="148" spans="1:6" ht="15" customHeight="1">
      <c r="A148" s="41" t="s">
        <v>6717</v>
      </c>
      <c r="B148" s="42" t="s">
        <v>6718</v>
      </c>
      <c r="C148" s="43"/>
      <c r="D148" s="43"/>
      <c r="E148" s="40"/>
      <c r="F148" s="40"/>
    </row>
    <row r="149" spans="1:6" ht="15" customHeight="1">
      <c r="A149" s="44" t="s">
        <v>6719</v>
      </c>
      <c r="B149" s="45" t="s">
        <v>6720</v>
      </c>
      <c r="C149" s="45" t="s">
        <v>6721</v>
      </c>
      <c r="D149" s="46">
        <v>238.16</v>
      </c>
      <c r="E149" s="40"/>
      <c r="F149" s="40"/>
    </row>
    <row r="150" spans="1:6" ht="15" customHeight="1">
      <c r="A150" s="44" t="s">
        <v>6722</v>
      </c>
      <c r="B150" s="45" t="s">
        <v>6723</v>
      </c>
      <c r="C150" s="45" t="s">
        <v>6721</v>
      </c>
      <c r="D150" s="46">
        <v>327.17</v>
      </c>
      <c r="E150" s="40"/>
      <c r="F150" s="40"/>
    </row>
    <row r="151" spans="1:6" ht="15" customHeight="1">
      <c r="A151" s="44" t="s">
        <v>6724</v>
      </c>
      <c r="B151" s="45" t="s">
        <v>6725</v>
      </c>
      <c r="C151" s="45" t="s">
        <v>6721</v>
      </c>
      <c r="D151" s="46">
        <v>84.31</v>
      </c>
      <c r="E151" s="40"/>
      <c r="F151" s="40"/>
    </row>
    <row r="152" spans="1:6" ht="15" customHeight="1">
      <c r="A152" s="44" t="s">
        <v>6726</v>
      </c>
      <c r="B152" s="45" t="s">
        <v>6727</v>
      </c>
      <c r="C152" s="45" t="s">
        <v>6721</v>
      </c>
      <c r="D152" s="46">
        <v>133.05000000000001</v>
      </c>
      <c r="E152" s="40"/>
      <c r="F152" s="40"/>
    </row>
    <row r="153" spans="1:6" ht="15" customHeight="1">
      <c r="A153" s="41" t="s">
        <v>6728</v>
      </c>
      <c r="B153" s="42" t="s">
        <v>6729</v>
      </c>
      <c r="C153" s="43"/>
      <c r="D153" s="43"/>
      <c r="E153" s="40"/>
      <c r="F153" s="40"/>
    </row>
    <row r="154" spans="1:6" ht="15" customHeight="1">
      <c r="A154" s="44" t="s">
        <v>6730</v>
      </c>
      <c r="B154" s="45" t="s">
        <v>6731</v>
      </c>
      <c r="C154" s="45" t="s">
        <v>6721</v>
      </c>
      <c r="D154" s="46">
        <v>108.25</v>
      </c>
      <c r="E154" s="40"/>
      <c r="F154" s="40"/>
    </row>
    <row r="155" spans="1:6" ht="15" customHeight="1">
      <c r="A155" s="41" t="s">
        <v>6732</v>
      </c>
      <c r="B155" s="42" t="s">
        <v>6733</v>
      </c>
      <c r="C155" s="43"/>
      <c r="D155" s="43"/>
      <c r="E155" s="40"/>
      <c r="F155" s="40"/>
    </row>
    <row r="156" spans="1:6" ht="15" customHeight="1">
      <c r="A156" s="44" t="s">
        <v>6734</v>
      </c>
      <c r="B156" s="45" t="s">
        <v>6735</v>
      </c>
      <c r="C156" s="45" t="s">
        <v>132</v>
      </c>
      <c r="D156" s="46">
        <v>8.42</v>
      </c>
      <c r="E156" s="40"/>
      <c r="F156" s="40"/>
    </row>
    <row r="157" spans="1:6" ht="15" customHeight="1">
      <c r="A157" s="44" t="s">
        <v>6736</v>
      </c>
      <c r="B157" s="45" t="s">
        <v>6737</v>
      </c>
      <c r="C157" s="45" t="s">
        <v>132</v>
      </c>
      <c r="D157" s="46">
        <v>25.26</v>
      </c>
      <c r="E157" s="40"/>
      <c r="F157" s="40"/>
    </row>
    <row r="158" spans="1:6" ht="15" customHeight="1">
      <c r="A158" s="41" t="s">
        <v>6738</v>
      </c>
      <c r="B158" s="42" t="s">
        <v>6739</v>
      </c>
      <c r="C158" s="43"/>
      <c r="D158" s="43"/>
      <c r="E158" s="40"/>
      <c r="F158" s="40"/>
    </row>
    <row r="159" spans="1:6" ht="15" customHeight="1">
      <c r="A159" s="44" t="s">
        <v>6740</v>
      </c>
      <c r="B159" s="45" t="s">
        <v>6741</v>
      </c>
      <c r="C159" s="45" t="s">
        <v>6439</v>
      </c>
      <c r="D159" s="46">
        <v>7.38</v>
      </c>
      <c r="E159" s="40"/>
      <c r="F159" s="40"/>
    </row>
    <row r="160" spans="1:6" ht="15" customHeight="1">
      <c r="A160" s="44" t="s">
        <v>6742</v>
      </c>
      <c r="B160" s="45" t="s">
        <v>6743</v>
      </c>
      <c r="C160" s="45" t="s">
        <v>6721</v>
      </c>
      <c r="D160" s="46">
        <v>19.739999999999998</v>
      </c>
      <c r="E160" s="40"/>
      <c r="F160" s="40"/>
    </row>
    <row r="161" spans="1:6" ht="15" customHeight="1">
      <c r="A161" s="41" t="s">
        <v>6744</v>
      </c>
      <c r="B161" s="42" t="s">
        <v>6745</v>
      </c>
      <c r="C161" s="43"/>
      <c r="D161" s="43"/>
      <c r="E161" s="40"/>
      <c r="F161" s="40"/>
    </row>
    <row r="162" spans="1:6" ht="15" customHeight="1">
      <c r="A162" s="44" t="s">
        <v>6746</v>
      </c>
      <c r="B162" s="45" t="s">
        <v>6747</v>
      </c>
      <c r="C162" s="45" t="s">
        <v>6439</v>
      </c>
      <c r="D162" s="46">
        <v>40.89</v>
      </c>
      <c r="E162" s="40"/>
      <c r="F162" s="40"/>
    </row>
    <row r="163" spans="1:6" ht="15" customHeight="1">
      <c r="A163" s="44" t="s">
        <v>6748</v>
      </c>
      <c r="B163" s="45" t="s">
        <v>6749</v>
      </c>
      <c r="C163" s="45" t="s">
        <v>6439</v>
      </c>
      <c r="D163" s="46">
        <v>14.91</v>
      </c>
      <c r="E163" s="40"/>
      <c r="F163" s="40"/>
    </row>
    <row r="164" spans="1:6" ht="15" customHeight="1">
      <c r="A164" s="44" t="s">
        <v>6750</v>
      </c>
      <c r="B164" s="45" t="s">
        <v>6751</v>
      </c>
      <c r="C164" s="45" t="s">
        <v>6439</v>
      </c>
      <c r="D164" s="46">
        <v>7.57</v>
      </c>
      <c r="E164" s="40"/>
      <c r="F164" s="40"/>
    </row>
    <row r="165" spans="1:6" ht="15" customHeight="1">
      <c r="A165" s="44" t="s">
        <v>6752</v>
      </c>
      <c r="B165" s="45" t="s">
        <v>6753</v>
      </c>
      <c r="C165" s="45" t="s">
        <v>6439</v>
      </c>
      <c r="D165" s="46">
        <v>1.02</v>
      </c>
      <c r="E165" s="40"/>
      <c r="F165" s="40"/>
    </row>
    <row r="166" spans="1:6" ht="15" customHeight="1">
      <c r="A166" s="41" t="s">
        <v>6754</v>
      </c>
      <c r="B166" s="42" t="s">
        <v>6755</v>
      </c>
      <c r="C166" s="43"/>
      <c r="D166" s="43"/>
      <c r="E166" s="40"/>
      <c r="F166" s="40"/>
    </row>
    <row r="167" spans="1:6" ht="15" customHeight="1">
      <c r="A167" s="44" t="s">
        <v>6756</v>
      </c>
      <c r="B167" s="45" t="s">
        <v>6757</v>
      </c>
      <c r="C167" s="45" t="s">
        <v>6439</v>
      </c>
      <c r="D167" s="46">
        <v>19.25</v>
      </c>
      <c r="E167" s="40"/>
      <c r="F167" s="40"/>
    </row>
    <row r="168" spans="1:6" ht="15" customHeight="1">
      <c r="A168" s="41" t="s">
        <v>6758</v>
      </c>
      <c r="B168" s="42" t="s">
        <v>6759</v>
      </c>
      <c r="C168" s="43"/>
      <c r="D168" s="43"/>
      <c r="E168" s="40"/>
      <c r="F168" s="40"/>
    </row>
    <row r="169" spans="1:6" ht="15" customHeight="1">
      <c r="A169" s="44" t="s">
        <v>6760</v>
      </c>
      <c r="B169" s="45" t="s">
        <v>6761</v>
      </c>
      <c r="C169" s="45" t="s">
        <v>53</v>
      </c>
      <c r="D169" s="46">
        <v>61.34</v>
      </c>
      <c r="E169" s="40"/>
      <c r="F169" s="40"/>
    </row>
    <row r="170" spans="1:6" ht="15" customHeight="1">
      <c r="A170" s="44" t="s">
        <v>6762</v>
      </c>
      <c r="B170" s="45" t="s">
        <v>6763</v>
      </c>
      <c r="C170" s="45" t="s">
        <v>53</v>
      </c>
      <c r="D170" s="46">
        <v>12.39</v>
      </c>
      <c r="E170" s="40"/>
      <c r="F170" s="40"/>
    </row>
    <row r="171" spans="1:6" ht="15" customHeight="1">
      <c r="A171" s="44" t="s">
        <v>6764</v>
      </c>
      <c r="B171" s="45" t="s">
        <v>6765</v>
      </c>
      <c r="C171" s="45" t="s">
        <v>53</v>
      </c>
      <c r="D171" s="46">
        <v>13.23</v>
      </c>
      <c r="E171" s="40"/>
      <c r="F171" s="40"/>
    </row>
    <row r="172" spans="1:6" ht="15" customHeight="1">
      <c r="A172" s="44" t="s">
        <v>6766</v>
      </c>
      <c r="B172" s="45" t="s">
        <v>6767</v>
      </c>
      <c r="C172" s="45" t="s">
        <v>53</v>
      </c>
      <c r="D172" s="46">
        <v>13.23</v>
      </c>
      <c r="E172" s="40"/>
      <c r="F172" s="40"/>
    </row>
    <row r="173" spans="1:6" ht="15" customHeight="1">
      <c r="A173" s="44" t="s">
        <v>6768</v>
      </c>
      <c r="B173" s="45" t="s">
        <v>6769</v>
      </c>
      <c r="C173" s="45" t="s">
        <v>53</v>
      </c>
      <c r="D173" s="46">
        <v>3.24</v>
      </c>
      <c r="E173" s="40"/>
      <c r="F173" s="40"/>
    </row>
    <row r="174" spans="1:6" ht="15" customHeight="1">
      <c r="A174" s="44" t="s">
        <v>6770</v>
      </c>
      <c r="B174" s="45" t="s">
        <v>6771</v>
      </c>
      <c r="C174" s="45" t="s">
        <v>53</v>
      </c>
      <c r="D174" s="46">
        <v>0.84</v>
      </c>
      <c r="E174" s="40"/>
      <c r="F174" s="40"/>
    </row>
    <row r="175" spans="1:6" ht="15" customHeight="1">
      <c r="A175" s="44" t="s">
        <v>6772</v>
      </c>
      <c r="B175" s="45" t="s">
        <v>6773</v>
      </c>
      <c r="C175" s="45" t="s">
        <v>53</v>
      </c>
      <c r="D175" s="46">
        <v>81.78</v>
      </c>
      <c r="E175" s="40"/>
      <c r="F175" s="40"/>
    </row>
    <row r="176" spans="1:6" ht="15" customHeight="1">
      <c r="A176" s="44" t="s">
        <v>6774</v>
      </c>
      <c r="B176" s="45" t="s">
        <v>6775</v>
      </c>
      <c r="C176" s="45" t="s">
        <v>53</v>
      </c>
      <c r="D176" s="46">
        <v>61.34</v>
      </c>
      <c r="E176" s="40"/>
      <c r="F176" s="40"/>
    </row>
    <row r="177" spans="1:6" ht="15" customHeight="1">
      <c r="A177" s="44" t="s">
        <v>6776</v>
      </c>
      <c r="B177" s="45" t="s">
        <v>6777</v>
      </c>
      <c r="C177" s="45" t="s">
        <v>53</v>
      </c>
      <c r="D177" s="46">
        <v>6.98</v>
      </c>
      <c r="E177" s="40"/>
      <c r="F177" s="40"/>
    </row>
    <row r="178" spans="1:6" ht="15" customHeight="1">
      <c r="A178" s="41" t="s">
        <v>6778</v>
      </c>
      <c r="B178" s="42" t="s">
        <v>6779</v>
      </c>
      <c r="C178" s="43"/>
      <c r="D178" s="43"/>
      <c r="E178" s="40"/>
      <c r="F178" s="40"/>
    </row>
    <row r="179" spans="1:6" ht="15" customHeight="1">
      <c r="A179" s="44" t="s">
        <v>6780</v>
      </c>
      <c r="B179" s="45" t="s">
        <v>6781</v>
      </c>
      <c r="C179" s="45" t="s">
        <v>6439</v>
      </c>
      <c r="D179" s="46">
        <v>40.89</v>
      </c>
      <c r="E179" s="40"/>
      <c r="F179" s="40"/>
    </row>
    <row r="180" spans="1:6" ht="15" customHeight="1">
      <c r="A180" s="41" t="s">
        <v>6782</v>
      </c>
      <c r="B180" s="42" t="s">
        <v>6783</v>
      </c>
      <c r="C180" s="43"/>
      <c r="D180" s="43"/>
      <c r="E180" s="40"/>
      <c r="F180" s="40"/>
    </row>
    <row r="181" spans="1:6" ht="15" customHeight="1">
      <c r="A181" s="44" t="s">
        <v>6784</v>
      </c>
      <c r="B181" s="45" t="s">
        <v>6785</v>
      </c>
      <c r="C181" s="45" t="s">
        <v>132</v>
      </c>
      <c r="D181" s="46">
        <v>10.199999999999999</v>
      </c>
      <c r="E181" s="40"/>
      <c r="F181" s="40"/>
    </row>
    <row r="182" spans="1:6" ht="15" customHeight="1">
      <c r="A182" s="44" t="s">
        <v>6786</v>
      </c>
      <c r="B182" s="45" t="s">
        <v>6787</v>
      </c>
      <c r="C182" s="45" t="s">
        <v>6439</v>
      </c>
      <c r="D182" s="46">
        <v>14.43</v>
      </c>
      <c r="E182" s="40"/>
      <c r="F182" s="40"/>
    </row>
    <row r="183" spans="1:6" ht="15" customHeight="1">
      <c r="A183" s="41" t="s">
        <v>6788</v>
      </c>
      <c r="B183" s="42" t="s">
        <v>6789</v>
      </c>
      <c r="C183" s="43"/>
      <c r="D183" s="43"/>
      <c r="E183" s="40"/>
      <c r="F183" s="40"/>
    </row>
    <row r="184" spans="1:6" ht="15" customHeight="1">
      <c r="A184" s="44" t="s">
        <v>6790</v>
      </c>
      <c r="B184" s="45" t="s">
        <v>6791</v>
      </c>
      <c r="C184" s="45" t="s">
        <v>6721</v>
      </c>
      <c r="D184" s="46">
        <v>25.26</v>
      </c>
      <c r="E184" s="40"/>
      <c r="F184" s="40"/>
    </row>
    <row r="185" spans="1:6" ht="15" customHeight="1">
      <c r="A185" s="44" t="s">
        <v>6792</v>
      </c>
      <c r="B185" s="45" t="s">
        <v>6793</v>
      </c>
      <c r="C185" s="45" t="s">
        <v>6721</v>
      </c>
      <c r="D185" s="46">
        <v>33.68</v>
      </c>
      <c r="E185" s="40"/>
      <c r="F185" s="40"/>
    </row>
    <row r="186" spans="1:6" ht="15" customHeight="1">
      <c r="A186" s="41" t="s">
        <v>6794</v>
      </c>
      <c r="B186" s="42" t="s">
        <v>6795</v>
      </c>
      <c r="C186" s="43"/>
      <c r="D186" s="43"/>
      <c r="E186" s="40"/>
      <c r="F186" s="40"/>
    </row>
    <row r="187" spans="1:6" ht="15" customHeight="1">
      <c r="A187" s="44" t="s">
        <v>6796</v>
      </c>
      <c r="B187" s="45" t="s">
        <v>6797</v>
      </c>
      <c r="C187" s="45" t="s">
        <v>6721</v>
      </c>
      <c r="D187" s="46">
        <v>22.25</v>
      </c>
      <c r="E187" s="40"/>
      <c r="F187" s="40"/>
    </row>
    <row r="188" spans="1:6" ht="15" customHeight="1">
      <c r="A188" s="44" t="s">
        <v>6798</v>
      </c>
      <c r="B188" s="45" t="s">
        <v>6799</v>
      </c>
      <c r="C188" s="45" t="s">
        <v>6721</v>
      </c>
      <c r="D188" s="46">
        <v>2.94</v>
      </c>
      <c r="E188" s="40"/>
      <c r="F188" s="40"/>
    </row>
    <row r="189" spans="1:6" ht="15" customHeight="1">
      <c r="A189" s="41" t="s">
        <v>6800</v>
      </c>
      <c r="B189" s="42" t="s">
        <v>6801</v>
      </c>
      <c r="C189" s="43"/>
      <c r="D189" s="43"/>
      <c r="E189" s="40"/>
      <c r="F189" s="40"/>
    </row>
    <row r="190" spans="1:6" ht="15" customHeight="1">
      <c r="A190" s="44" t="s">
        <v>6802</v>
      </c>
      <c r="B190" s="45" t="s">
        <v>6803</v>
      </c>
      <c r="C190" s="45" t="s">
        <v>6721</v>
      </c>
      <c r="D190" s="46">
        <v>3.81</v>
      </c>
      <c r="E190" s="40"/>
      <c r="F190" s="40"/>
    </row>
    <row r="191" spans="1:6" ht="15" customHeight="1">
      <c r="A191" s="44" t="s">
        <v>6804</v>
      </c>
      <c r="B191" s="45" t="s">
        <v>6805</v>
      </c>
      <c r="C191" s="45" t="s">
        <v>6721</v>
      </c>
      <c r="D191" s="46">
        <v>7.25</v>
      </c>
      <c r="E191" s="40"/>
      <c r="F191" s="40"/>
    </row>
    <row r="192" spans="1:6" ht="15" customHeight="1">
      <c r="A192" s="44" t="s">
        <v>6806</v>
      </c>
      <c r="B192" s="45" t="s">
        <v>6807</v>
      </c>
      <c r="C192" s="45" t="s">
        <v>6808</v>
      </c>
      <c r="D192" s="46">
        <v>3.26</v>
      </c>
      <c r="E192" s="40"/>
      <c r="F192" s="40"/>
    </row>
    <row r="193" spans="1:6" ht="15" customHeight="1">
      <c r="A193" s="44" t="s">
        <v>6809</v>
      </c>
      <c r="B193" s="45" t="s">
        <v>6810</v>
      </c>
      <c r="C193" s="45" t="s">
        <v>6808</v>
      </c>
      <c r="D193" s="46">
        <v>1.95</v>
      </c>
      <c r="E193" s="40"/>
      <c r="F193" s="40"/>
    </row>
    <row r="194" spans="1:6" ht="15" customHeight="1">
      <c r="A194" s="41" t="s">
        <v>6811</v>
      </c>
      <c r="B194" s="42" t="s">
        <v>6812</v>
      </c>
      <c r="C194" s="43"/>
      <c r="D194" s="43"/>
      <c r="E194" s="40"/>
      <c r="F194" s="40"/>
    </row>
    <row r="195" spans="1:6" ht="15" customHeight="1">
      <c r="A195" s="44" t="s">
        <v>6813</v>
      </c>
      <c r="B195" s="45" t="s">
        <v>6814</v>
      </c>
      <c r="C195" s="45" t="s">
        <v>6815</v>
      </c>
      <c r="D195" s="46">
        <v>280</v>
      </c>
      <c r="E195" s="40"/>
      <c r="F195" s="40"/>
    </row>
    <row r="196" spans="1:6" ht="15" customHeight="1">
      <c r="A196" s="41" t="s">
        <v>6816</v>
      </c>
      <c r="B196" s="42" t="s">
        <v>6817</v>
      </c>
      <c r="C196" s="43"/>
      <c r="D196" s="43"/>
      <c r="E196" s="40"/>
      <c r="F196" s="40"/>
    </row>
    <row r="197" spans="1:6" ht="15" customHeight="1">
      <c r="A197" s="44" t="s">
        <v>6818</v>
      </c>
      <c r="B197" s="45" t="s">
        <v>6819</v>
      </c>
      <c r="C197" s="45" t="s">
        <v>6439</v>
      </c>
      <c r="D197" s="46">
        <v>2.81</v>
      </c>
      <c r="E197" s="40"/>
      <c r="F197" s="40"/>
    </row>
    <row r="198" spans="1:6" ht="15" customHeight="1">
      <c r="A198" s="37" t="s">
        <v>6820</v>
      </c>
      <c r="B198" s="38" t="s">
        <v>6821</v>
      </c>
      <c r="C198" s="39"/>
      <c r="D198" s="39"/>
      <c r="E198" s="40"/>
      <c r="F198" s="40"/>
    </row>
    <row r="199" spans="1:6" ht="15" customHeight="1">
      <c r="A199" s="41" t="s">
        <v>6822</v>
      </c>
      <c r="B199" s="42" t="s">
        <v>6823</v>
      </c>
      <c r="C199" s="43"/>
      <c r="D199" s="43"/>
      <c r="E199" s="40"/>
      <c r="F199" s="40"/>
    </row>
    <row r="200" spans="1:6" ht="15" customHeight="1">
      <c r="A200" s="44" t="s">
        <v>6824</v>
      </c>
      <c r="B200" s="45" t="s">
        <v>6825</v>
      </c>
      <c r="C200" s="45" t="s">
        <v>6439</v>
      </c>
      <c r="D200" s="46">
        <v>3.7</v>
      </c>
      <c r="E200" s="40"/>
      <c r="F200" s="40"/>
    </row>
    <row r="201" spans="1:6" ht="15" customHeight="1">
      <c r="A201" s="44" t="s">
        <v>6826</v>
      </c>
      <c r="B201" s="45" t="s">
        <v>6827</v>
      </c>
      <c r="C201" s="45" t="s">
        <v>6439</v>
      </c>
      <c r="D201" s="46">
        <v>0.72</v>
      </c>
      <c r="E201" s="40"/>
      <c r="F201" s="40"/>
    </row>
    <row r="202" spans="1:6" ht="15" customHeight="1">
      <c r="A202" s="44" t="s">
        <v>6828</v>
      </c>
      <c r="B202" s="45" t="s">
        <v>6829</v>
      </c>
      <c r="C202" s="45" t="s">
        <v>6439</v>
      </c>
      <c r="D202" s="46">
        <v>0.63</v>
      </c>
      <c r="E202" s="40"/>
      <c r="F202" s="40"/>
    </row>
    <row r="203" spans="1:6" ht="15" customHeight="1">
      <c r="A203" s="44" t="s">
        <v>6830</v>
      </c>
      <c r="B203" s="45" t="s">
        <v>6831</v>
      </c>
      <c r="C203" s="45" t="s">
        <v>6439</v>
      </c>
      <c r="D203" s="46">
        <v>0.44</v>
      </c>
      <c r="E203" s="40"/>
      <c r="F203" s="40"/>
    </row>
    <row r="204" spans="1:6" ht="15" customHeight="1">
      <c r="A204" s="44" t="s">
        <v>6832</v>
      </c>
      <c r="B204" s="45" t="s">
        <v>6833</v>
      </c>
      <c r="C204" s="45" t="s">
        <v>6439</v>
      </c>
      <c r="D204" s="46">
        <v>1.68</v>
      </c>
      <c r="E204" s="40"/>
      <c r="F204" s="40"/>
    </row>
    <row r="205" spans="1:6" ht="15" customHeight="1">
      <c r="A205" s="41" t="s">
        <v>6834</v>
      </c>
      <c r="B205" s="42" t="s">
        <v>6835</v>
      </c>
      <c r="C205" s="43"/>
      <c r="D205" s="43"/>
      <c r="E205" s="40"/>
      <c r="F205" s="40"/>
    </row>
    <row r="206" spans="1:6" ht="15" customHeight="1">
      <c r="A206" s="44" t="s">
        <v>6836</v>
      </c>
      <c r="B206" s="45" t="s">
        <v>6837</v>
      </c>
      <c r="C206" s="45" t="s">
        <v>6721</v>
      </c>
      <c r="D206" s="46">
        <v>5.03</v>
      </c>
      <c r="E206" s="40"/>
      <c r="F206" s="40"/>
    </row>
    <row r="207" spans="1:6" ht="15" customHeight="1">
      <c r="A207" s="44" t="s">
        <v>6838</v>
      </c>
      <c r="B207" s="45" t="s">
        <v>6839</v>
      </c>
      <c r="C207" s="45" t="s">
        <v>6721</v>
      </c>
      <c r="D207" s="46">
        <v>7.25</v>
      </c>
      <c r="E207" s="40"/>
      <c r="F207" s="40"/>
    </row>
    <row r="208" spans="1:6" ht="15" customHeight="1">
      <c r="A208" s="41" t="s">
        <v>6840</v>
      </c>
      <c r="B208" s="42" t="s">
        <v>6841</v>
      </c>
      <c r="C208" s="43"/>
      <c r="D208" s="43"/>
      <c r="E208" s="40"/>
      <c r="F208" s="40"/>
    </row>
    <row r="209" spans="1:6" ht="15" customHeight="1">
      <c r="A209" s="44" t="s">
        <v>6842</v>
      </c>
      <c r="B209" s="45" t="s">
        <v>6837</v>
      </c>
      <c r="C209" s="45" t="s">
        <v>6721</v>
      </c>
      <c r="D209" s="46">
        <v>6.65</v>
      </c>
      <c r="E209" s="40"/>
      <c r="F209" s="40"/>
    </row>
    <row r="210" spans="1:6" ht="15" customHeight="1">
      <c r="A210" s="44" t="s">
        <v>6843</v>
      </c>
      <c r="B210" s="45" t="s">
        <v>6839</v>
      </c>
      <c r="C210" s="45" t="s">
        <v>6721</v>
      </c>
      <c r="D210" s="46">
        <v>8.9</v>
      </c>
      <c r="E210" s="40"/>
      <c r="F210" s="40"/>
    </row>
    <row r="211" spans="1:6" ht="15" customHeight="1">
      <c r="A211" s="41" t="s">
        <v>6844</v>
      </c>
      <c r="B211" s="42" t="s">
        <v>6845</v>
      </c>
      <c r="C211" s="43"/>
      <c r="D211" s="43"/>
      <c r="E211" s="40"/>
      <c r="F211" s="40"/>
    </row>
    <row r="212" spans="1:6" ht="15" customHeight="1">
      <c r="A212" s="44" t="s">
        <v>6846</v>
      </c>
      <c r="B212" s="45" t="s">
        <v>6847</v>
      </c>
      <c r="C212" s="45" t="s">
        <v>6721</v>
      </c>
      <c r="D212" s="46">
        <v>128.58000000000001</v>
      </c>
      <c r="E212" s="40"/>
      <c r="F212" s="40"/>
    </row>
    <row r="213" spans="1:6" ht="15" customHeight="1">
      <c r="A213" s="41" t="s">
        <v>6848</v>
      </c>
      <c r="B213" s="42" t="s">
        <v>6849</v>
      </c>
      <c r="C213" s="43"/>
      <c r="D213" s="43"/>
      <c r="E213" s="40"/>
      <c r="F213" s="40"/>
    </row>
    <row r="214" spans="1:6" ht="15" customHeight="1">
      <c r="A214" s="44" t="s">
        <v>6850</v>
      </c>
      <c r="B214" s="45" t="s">
        <v>6797</v>
      </c>
      <c r="C214" s="45" t="s">
        <v>6721</v>
      </c>
      <c r="D214" s="46">
        <v>22.25</v>
      </c>
      <c r="E214" s="40"/>
      <c r="F214" s="40"/>
    </row>
    <row r="215" spans="1:6" ht="15" customHeight="1">
      <c r="A215" s="44" t="s">
        <v>6851</v>
      </c>
      <c r="B215" s="45" t="s">
        <v>6799</v>
      </c>
      <c r="C215" s="45" t="s">
        <v>6721</v>
      </c>
      <c r="D215" s="46">
        <v>2.87</v>
      </c>
      <c r="E215" s="40"/>
      <c r="F215" s="40"/>
    </row>
    <row r="216" spans="1:6" ht="15" customHeight="1">
      <c r="A216" s="41" t="s">
        <v>6852</v>
      </c>
      <c r="B216" s="42" t="s">
        <v>6853</v>
      </c>
      <c r="C216" s="43"/>
      <c r="D216" s="43"/>
      <c r="E216" s="40"/>
      <c r="F216" s="40"/>
    </row>
    <row r="217" spans="1:6" ht="15" customHeight="1">
      <c r="A217" s="44" t="s">
        <v>6854</v>
      </c>
      <c r="B217" s="45" t="s">
        <v>6803</v>
      </c>
      <c r="C217" s="45" t="s">
        <v>6721</v>
      </c>
      <c r="D217" s="46">
        <v>3.81</v>
      </c>
      <c r="E217" s="40"/>
      <c r="F217" s="40"/>
    </row>
    <row r="218" spans="1:6" ht="15" customHeight="1">
      <c r="A218" s="44" t="s">
        <v>6855</v>
      </c>
      <c r="B218" s="45" t="s">
        <v>6805</v>
      </c>
      <c r="C218" s="45" t="s">
        <v>6721</v>
      </c>
      <c r="D218" s="46">
        <v>7.25</v>
      </c>
      <c r="E218" s="40"/>
      <c r="F218" s="40"/>
    </row>
    <row r="219" spans="1:6" ht="15" customHeight="1">
      <c r="A219" s="44" t="s">
        <v>6856</v>
      </c>
      <c r="B219" s="45" t="s">
        <v>6807</v>
      </c>
      <c r="C219" s="45" t="s">
        <v>6808</v>
      </c>
      <c r="D219" s="46">
        <v>3.26</v>
      </c>
      <c r="E219" s="40"/>
      <c r="F219" s="40"/>
    </row>
    <row r="220" spans="1:6" ht="15" customHeight="1">
      <c r="A220" s="44" t="s">
        <v>6857</v>
      </c>
      <c r="B220" s="45" t="s">
        <v>6810</v>
      </c>
      <c r="C220" s="45" t="s">
        <v>6808</v>
      </c>
      <c r="D220" s="46">
        <v>1.95</v>
      </c>
      <c r="E220" s="40"/>
      <c r="F220" s="40"/>
    </row>
    <row r="221" spans="1:6" ht="15" customHeight="1">
      <c r="A221" s="41" t="s">
        <v>6858</v>
      </c>
      <c r="B221" s="42" t="s">
        <v>6859</v>
      </c>
      <c r="C221" s="43"/>
      <c r="D221" s="43"/>
      <c r="E221" s="40"/>
      <c r="F221" s="40"/>
    </row>
    <row r="222" spans="1:6" ht="15" customHeight="1">
      <c r="A222" s="44" t="s">
        <v>6860</v>
      </c>
      <c r="B222" s="45" t="s">
        <v>6861</v>
      </c>
      <c r="C222" s="45" t="s">
        <v>6721</v>
      </c>
      <c r="D222" s="46">
        <v>4.9800000000000004</v>
      </c>
      <c r="E222" s="40"/>
      <c r="F222" s="40"/>
    </row>
    <row r="223" spans="1:6" ht="15" customHeight="1">
      <c r="A223" s="44" t="s">
        <v>6862</v>
      </c>
      <c r="B223" s="45" t="s">
        <v>6863</v>
      </c>
      <c r="C223" s="45" t="s">
        <v>6721</v>
      </c>
      <c r="D223" s="46">
        <v>22.75</v>
      </c>
      <c r="E223" s="40"/>
      <c r="F223" s="40"/>
    </row>
    <row r="224" spans="1:6" ht="15" customHeight="1">
      <c r="A224" s="44" t="s">
        <v>6864</v>
      </c>
      <c r="B224" s="45" t="s">
        <v>6865</v>
      </c>
      <c r="C224" s="45" t="s">
        <v>6721</v>
      </c>
      <c r="D224" s="46">
        <v>50.52</v>
      </c>
      <c r="E224" s="40"/>
      <c r="F224" s="40"/>
    </row>
    <row r="225" spans="1:6" ht="15" customHeight="1">
      <c r="A225" s="41" t="s">
        <v>6866</v>
      </c>
      <c r="B225" s="42" t="s">
        <v>6867</v>
      </c>
      <c r="C225" s="43"/>
      <c r="D225" s="43"/>
      <c r="E225" s="40"/>
      <c r="F225" s="40"/>
    </row>
    <row r="226" spans="1:6" ht="15" customHeight="1">
      <c r="A226" s="44" t="s">
        <v>6868</v>
      </c>
      <c r="B226" s="45" t="s">
        <v>6869</v>
      </c>
      <c r="C226" s="45" t="s">
        <v>6721</v>
      </c>
      <c r="D226" s="46">
        <v>315.97000000000003</v>
      </c>
      <c r="E226" s="40"/>
      <c r="F226" s="40"/>
    </row>
    <row r="227" spans="1:6" ht="15" customHeight="1">
      <c r="A227" s="41" t="s">
        <v>6870</v>
      </c>
      <c r="B227" s="42" t="s">
        <v>6871</v>
      </c>
      <c r="C227" s="43"/>
      <c r="D227" s="43"/>
      <c r="E227" s="40"/>
      <c r="F227" s="40"/>
    </row>
    <row r="228" spans="1:6" ht="15" customHeight="1">
      <c r="A228" s="44" t="s">
        <v>6872</v>
      </c>
      <c r="B228" s="45" t="s">
        <v>6873</v>
      </c>
      <c r="C228" s="45" t="s">
        <v>6721</v>
      </c>
      <c r="D228" s="46">
        <v>50.52</v>
      </c>
      <c r="E228" s="40"/>
      <c r="F228" s="40"/>
    </row>
    <row r="229" spans="1:6" ht="15" customHeight="1">
      <c r="A229" s="44" t="s">
        <v>6874</v>
      </c>
      <c r="B229" s="45" t="s">
        <v>6875</v>
      </c>
      <c r="C229" s="45" t="s">
        <v>6721</v>
      </c>
      <c r="D229" s="46">
        <v>67.36</v>
      </c>
      <c r="E229" s="40"/>
      <c r="F229" s="40"/>
    </row>
    <row r="230" spans="1:6" ht="15" customHeight="1">
      <c r="A230" s="44" t="s">
        <v>6876</v>
      </c>
      <c r="B230" s="45" t="s">
        <v>6877</v>
      </c>
      <c r="C230" s="45" t="s">
        <v>6721</v>
      </c>
      <c r="D230" s="46">
        <v>84.2</v>
      </c>
      <c r="E230" s="40"/>
      <c r="F230" s="40"/>
    </row>
    <row r="231" spans="1:6" ht="15" customHeight="1">
      <c r="A231" s="41" t="s">
        <v>6878</v>
      </c>
      <c r="B231" s="42" t="s">
        <v>6879</v>
      </c>
      <c r="C231" s="43"/>
      <c r="D231" s="43"/>
      <c r="E231" s="40"/>
      <c r="F231" s="40"/>
    </row>
    <row r="232" spans="1:6" ht="15" customHeight="1">
      <c r="A232" s="44" t="s">
        <v>6880</v>
      </c>
      <c r="B232" s="45" t="s">
        <v>6881</v>
      </c>
      <c r="C232" s="45" t="s">
        <v>6721</v>
      </c>
      <c r="D232" s="46">
        <v>5.89</v>
      </c>
      <c r="E232" s="40"/>
      <c r="F232" s="40"/>
    </row>
    <row r="233" spans="1:6" ht="15" customHeight="1">
      <c r="A233" s="44" t="s">
        <v>6882</v>
      </c>
      <c r="B233" s="45" t="s">
        <v>6883</v>
      </c>
      <c r="C233" s="45" t="s">
        <v>6721</v>
      </c>
      <c r="D233" s="46">
        <v>7.46</v>
      </c>
      <c r="E233" s="40"/>
      <c r="F233" s="40"/>
    </row>
    <row r="234" spans="1:6" ht="15" customHeight="1">
      <c r="A234" s="44" t="s">
        <v>6884</v>
      </c>
      <c r="B234" s="45" t="s">
        <v>6885</v>
      </c>
      <c r="C234" s="45" t="s">
        <v>6721</v>
      </c>
      <c r="D234" s="46">
        <v>8.7200000000000006</v>
      </c>
      <c r="E234" s="40"/>
      <c r="F234" s="40"/>
    </row>
    <row r="235" spans="1:6" ht="15" customHeight="1">
      <c r="A235" s="44" t="s">
        <v>6886</v>
      </c>
      <c r="B235" s="45" t="s">
        <v>6887</v>
      </c>
      <c r="C235" s="45" t="s">
        <v>6721</v>
      </c>
      <c r="D235" s="46">
        <v>9.32</v>
      </c>
      <c r="E235" s="40"/>
      <c r="F235" s="40"/>
    </row>
    <row r="236" spans="1:6" ht="15" customHeight="1">
      <c r="A236" s="41" t="s">
        <v>6888</v>
      </c>
      <c r="B236" s="42" t="s">
        <v>6889</v>
      </c>
      <c r="C236" s="43"/>
      <c r="D236" s="43"/>
      <c r="E236" s="40"/>
      <c r="F236" s="40"/>
    </row>
    <row r="237" spans="1:6" ht="15" customHeight="1">
      <c r="A237" s="44" t="s">
        <v>6890</v>
      </c>
      <c r="B237" s="45" t="s">
        <v>6881</v>
      </c>
      <c r="C237" s="45" t="s">
        <v>6721</v>
      </c>
      <c r="D237" s="46">
        <v>7.32</v>
      </c>
      <c r="E237" s="40"/>
      <c r="F237" s="40"/>
    </row>
    <row r="238" spans="1:6" ht="15" customHeight="1">
      <c r="A238" s="44" t="s">
        <v>6891</v>
      </c>
      <c r="B238" s="45" t="s">
        <v>6892</v>
      </c>
      <c r="C238" s="45" t="s">
        <v>6721</v>
      </c>
      <c r="D238" s="46">
        <v>9.1300000000000008</v>
      </c>
      <c r="E238" s="40"/>
      <c r="F238" s="40"/>
    </row>
    <row r="239" spans="1:6" ht="15" customHeight="1">
      <c r="A239" s="44" t="s">
        <v>6893</v>
      </c>
      <c r="B239" s="45" t="s">
        <v>6894</v>
      </c>
      <c r="C239" s="45" t="s">
        <v>6721</v>
      </c>
      <c r="D239" s="46">
        <v>10.92</v>
      </c>
      <c r="E239" s="40"/>
      <c r="F239" s="40"/>
    </row>
    <row r="240" spans="1:6" ht="15" customHeight="1">
      <c r="A240" s="44" t="s">
        <v>6895</v>
      </c>
      <c r="B240" s="45" t="s">
        <v>6887</v>
      </c>
      <c r="C240" s="45" t="s">
        <v>6721</v>
      </c>
      <c r="D240" s="46">
        <v>11.51</v>
      </c>
      <c r="E240" s="40"/>
      <c r="F240" s="40"/>
    </row>
    <row r="241" spans="1:6" ht="15" customHeight="1">
      <c r="A241" s="41" t="s">
        <v>6896</v>
      </c>
      <c r="B241" s="42" t="s">
        <v>6897</v>
      </c>
      <c r="C241" s="43"/>
      <c r="D241" s="43"/>
      <c r="E241" s="40"/>
      <c r="F241" s="40"/>
    </row>
    <row r="242" spans="1:6" ht="15" customHeight="1">
      <c r="A242" s="44" t="s">
        <v>6898</v>
      </c>
      <c r="B242" s="45" t="s">
        <v>6899</v>
      </c>
      <c r="C242" s="45" t="s">
        <v>6721</v>
      </c>
      <c r="D242" s="46">
        <v>8.7200000000000006</v>
      </c>
      <c r="E242" s="40"/>
      <c r="F242" s="40"/>
    </row>
    <row r="243" spans="1:6" ht="15" customHeight="1">
      <c r="A243" s="44" t="s">
        <v>6900</v>
      </c>
      <c r="B243" s="45" t="s">
        <v>6901</v>
      </c>
      <c r="C243" s="45" t="s">
        <v>6721</v>
      </c>
      <c r="D243" s="46">
        <v>12.23</v>
      </c>
      <c r="E243" s="40"/>
      <c r="F243" s="40"/>
    </row>
    <row r="244" spans="1:6" ht="15" customHeight="1">
      <c r="A244" s="44" t="s">
        <v>6902</v>
      </c>
      <c r="B244" s="45" t="s">
        <v>6903</v>
      </c>
      <c r="C244" s="45" t="s">
        <v>6721</v>
      </c>
      <c r="D244" s="46">
        <v>13.42</v>
      </c>
      <c r="E244" s="40"/>
      <c r="F244" s="40"/>
    </row>
    <row r="245" spans="1:6" ht="15" customHeight="1">
      <c r="A245" s="44" t="s">
        <v>6904</v>
      </c>
      <c r="B245" s="45" t="s">
        <v>6905</v>
      </c>
      <c r="C245" s="45" t="s">
        <v>6721</v>
      </c>
      <c r="D245" s="46">
        <v>12.25</v>
      </c>
      <c r="E245" s="40"/>
      <c r="F245" s="40"/>
    </row>
    <row r="246" spans="1:6" ht="15" customHeight="1">
      <c r="A246" s="41" t="s">
        <v>6906</v>
      </c>
      <c r="B246" s="42" t="s">
        <v>6907</v>
      </c>
      <c r="C246" s="43"/>
      <c r="D246" s="43"/>
      <c r="E246" s="40"/>
      <c r="F246" s="40"/>
    </row>
    <row r="247" spans="1:6" ht="15" customHeight="1">
      <c r="A247" s="44" t="s">
        <v>6908</v>
      </c>
      <c r="B247" s="45" t="s">
        <v>6847</v>
      </c>
      <c r="C247" s="45" t="s">
        <v>6721</v>
      </c>
      <c r="D247" s="46">
        <v>256.14</v>
      </c>
      <c r="E247" s="40"/>
      <c r="F247" s="40"/>
    </row>
    <row r="248" spans="1:6" ht="15" customHeight="1">
      <c r="A248" s="41" t="s">
        <v>6909</v>
      </c>
      <c r="B248" s="42" t="s">
        <v>6910</v>
      </c>
      <c r="C248" s="43"/>
      <c r="D248" s="43"/>
      <c r="E248" s="40"/>
      <c r="F248" s="40"/>
    </row>
    <row r="249" spans="1:6" ht="15" customHeight="1">
      <c r="A249" s="44" t="s">
        <v>6911</v>
      </c>
      <c r="B249" s="45" t="s">
        <v>6797</v>
      </c>
      <c r="C249" s="45" t="s">
        <v>6721</v>
      </c>
      <c r="D249" s="46">
        <v>50.52</v>
      </c>
      <c r="E249" s="40"/>
      <c r="F249" s="40"/>
    </row>
    <row r="250" spans="1:6" ht="15" customHeight="1">
      <c r="A250" s="44" t="s">
        <v>6912</v>
      </c>
      <c r="B250" s="45" t="s">
        <v>6913</v>
      </c>
      <c r="C250" s="45" t="s">
        <v>6721</v>
      </c>
      <c r="D250" s="46">
        <v>22.75</v>
      </c>
      <c r="E250" s="40"/>
      <c r="F250" s="40"/>
    </row>
    <row r="251" spans="1:6" ht="15" customHeight="1">
      <c r="A251" s="41" t="s">
        <v>6914</v>
      </c>
      <c r="B251" s="42" t="s">
        <v>6915</v>
      </c>
      <c r="C251" s="43"/>
      <c r="D251" s="43"/>
      <c r="E251" s="40"/>
      <c r="F251" s="40"/>
    </row>
    <row r="252" spans="1:6" ht="15" customHeight="1">
      <c r="A252" s="44" t="s">
        <v>6916</v>
      </c>
      <c r="B252" s="45" t="s">
        <v>6865</v>
      </c>
      <c r="C252" s="45" t="s">
        <v>6439</v>
      </c>
      <c r="D252" s="46">
        <v>5.56</v>
      </c>
      <c r="E252" s="40"/>
      <c r="F252" s="40"/>
    </row>
    <row r="253" spans="1:6" ht="15" customHeight="1">
      <c r="A253" s="44" t="s">
        <v>6917</v>
      </c>
      <c r="B253" s="45" t="s">
        <v>6863</v>
      </c>
      <c r="C253" s="45" t="s">
        <v>6439</v>
      </c>
      <c r="D253" s="46">
        <v>4.72</v>
      </c>
      <c r="E253" s="40"/>
      <c r="F253" s="40"/>
    </row>
    <row r="254" spans="1:6" ht="15" customHeight="1">
      <c r="A254" s="44" t="s">
        <v>6918</v>
      </c>
      <c r="B254" s="45" t="s">
        <v>6861</v>
      </c>
      <c r="C254" s="45" t="s">
        <v>6439</v>
      </c>
      <c r="D254" s="46">
        <v>2.6</v>
      </c>
      <c r="E254" s="40"/>
      <c r="F254" s="40"/>
    </row>
    <row r="255" spans="1:6" ht="15" customHeight="1">
      <c r="A255" s="44" t="s">
        <v>6919</v>
      </c>
      <c r="B255" s="45" t="s">
        <v>6920</v>
      </c>
      <c r="C255" s="45" t="s">
        <v>6439</v>
      </c>
      <c r="D255" s="46">
        <v>289.33999999999997</v>
      </c>
      <c r="E255" s="40"/>
      <c r="F255" s="40"/>
    </row>
    <row r="256" spans="1:6" ht="15" customHeight="1">
      <c r="A256" s="41" t="s">
        <v>6921</v>
      </c>
      <c r="B256" s="42" t="s">
        <v>6922</v>
      </c>
      <c r="C256" s="43"/>
      <c r="D256" s="43"/>
      <c r="E256" s="40"/>
      <c r="F256" s="40"/>
    </row>
    <row r="257" spans="1:6" ht="15" customHeight="1">
      <c r="A257" s="44" t="s">
        <v>6923</v>
      </c>
      <c r="B257" s="45" t="s">
        <v>6924</v>
      </c>
      <c r="C257" s="45" t="s">
        <v>6721</v>
      </c>
      <c r="D257" s="46">
        <v>25.26</v>
      </c>
      <c r="E257" s="40"/>
      <c r="F257" s="40"/>
    </row>
    <row r="258" spans="1:6" ht="15" customHeight="1">
      <c r="A258" s="44" t="s">
        <v>6925</v>
      </c>
      <c r="B258" s="45" t="s">
        <v>6926</v>
      </c>
      <c r="C258" s="45" t="s">
        <v>6721</v>
      </c>
      <c r="D258" s="46">
        <v>33.68</v>
      </c>
      <c r="E258" s="40"/>
      <c r="F258" s="40"/>
    </row>
    <row r="259" spans="1:6" ht="15" customHeight="1">
      <c r="A259" s="41" t="s">
        <v>6927</v>
      </c>
      <c r="B259" s="42" t="s">
        <v>6812</v>
      </c>
      <c r="C259" s="43"/>
      <c r="D259" s="43"/>
      <c r="E259" s="40"/>
      <c r="F259" s="40"/>
    </row>
    <row r="260" spans="1:6" ht="15" customHeight="1">
      <c r="A260" s="44" t="s">
        <v>6928</v>
      </c>
      <c r="B260" s="45" t="s">
        <v>6814</v>
      </c>
      <c r="C260" s="45" t="s">
        <v>6815</v>
      </c>
      <c r="D260" s="46">
        <v>280</v>
      </c>
      <c r="E260" s="40"/>
      <c r="F260" s="40"/>
    </row>
    <row r="261" spans="1:6" ht="15" customHeight="1">
      <c r="A261" s="37" t="s">
        <v>6929</v>
      </c>
      <c r="B261" s="38" t="s">
        <v>6930</v>
      </c>
      <c r="C261" s="39"/>
      <c r="D261" s="39"/>
      <c r="E261" s="40"/>
      <c r="F261" s="40"/>
    </row>
    <row r="262" spans="1:6" ht="15" customHeight="1">
      <c r="A262" s="41" t="s">
        <v>6931</v>
      </c>
      <c r="B262" s="42" t="s">
        <v>6932</v>
      </c>
      <c r="C262" s="43"/>
      <c r="D262" s="43"/>
      <c r="E262" s="40"/>
      <c r="F262" s="40"/>
    </row>
    <row r="263" spans="1:6" ht="15" customHeight="1">
      <c r="A263" s="44" t="s">
        <v>6933</v>
      </c>
      <c r="B263" s="45" t="s">
        <v>6934</v>
      </c>
      <c r="C263" s="45" t="s">
        <v>6721</v>
      </c>
      <c r="D263" s="46">
        <v>303.76</v>
      </c>
      <c r="E263" s="40"/>
      <c r="F263" s="40"/>
    </row>
    <row r="264" spans="1:6" ht="15" customHeight="1">
      <c r="A264" s="44" t="s">
        <v>6935</v>
      </c>
      <c r="B264" s="45" t="s">
        <v>6936</v>
      </c>
      <c r="C264" s="45" t="s">
        <v>6721</v>
      </c>
      <c r="D264" s="46">
        <v>358.15</v>
      </c>
      <c r="E264" s="40"/>
      <c r="F264" s="40"/>
    </row>
    <row r="265" spans="1:6" ht="15" customHeight="1">
      <c r="A265" s="44" t="s">
        <v>6937</v>
      </c>
      <c r="B265" s="45" t="s">
        <v>6938</v>
      </c>
      <c r="C265" s="45" t="s">
        <v>6721</v>
      </c>
      <c r="D265" s="46">
        <v>791.58</v>
      </c>
      <c r="E265" s="40"/>
      <c r="F265" s="40"/>
    </row>
    <row r="266" spans="1:6" ht="15" customHeight="1">
      <c r="A266" s="44" t="s">
        <v>6939</v>
      </c>
      <c r="B266" s="45" t="s">
        <v>6940</v>
      </c>
      <c r="C266" s="45" t="s">
        <v>6721</v>
      </c>
      <c r="D266" s="46">
        <v>808.19</v>
      </c>
      <c r="E266" s="40"/>
      <c r="F266" s="40"/>
    </row>
    <row r="267" spans="1:6" ht="15" customHeight="1">
      <c r="A267" s="41" t="s">
        <v>6941</v>
      </c>
      <c r="B267" s="42" t="s">
        <v>6942</v>
      </c>
      <c r="C267" s="43"/>
      <c r="D267" s="43"/>
      <c r="E267" s="40"/>
      <c r="F267" s="40"/>
    </row>
    <row r="268" spans="1:6" ht="15" customHeight="1">
      <c r="A268" s="44" t="s">
        <v>6943</v>
      </c>
      <c r="B268" s="45" t="s">
        <v>6944</v>
      </c>
      <c r="C268" s="45" t="s">
        <v>132</v>
      </c>
      <c r="D268" s="46">
        <v>20.21</v>
      </c>
      <c r="E268" s="40"/>
      <c r="F268" s="40"/>
    </row>
    <row r="269" spans="1:6" ht="15" customHeight="1">
      <c r="A269" s="44" t="s">
        <v>6945</v>
      </c>
      <c r="B269" s="45" t="s">
        <v>6946</v>
      </c>
      <c r="C269" s="45" t="s">
        <v>132</v>
      </c>
      <c r="D269" s="46">
        <v>25.26</v>
      </c>
      <c r="E269" s="40"/>
      <c r="F269" s="40"/>
    </row>
    <row r="270" spans="1:6" ht="15" customHeight="1">
      <c r="A270" s="44" t="s">
        <v>6947</v>
      </c>
      <c r="B270" s="45" t="s">
        <v>6948</v>
      </c>
      <c r="C270" s="45" t="s">
        <v>132</v>
      </c>
      <c r="D270" s="46">
        <v>33.68</v>
      </c>
      <c r="E270" s="40"/>
      <c r="F270" s="40"/>
    </row>
    <row r="271" spans="1:6" ht="15" customHeight="1">
      <c r="A271" s="44" t="s">
        <v>6949</v>
      </c>
      <c r="B271" s="45" t="s">
        <v>6950</v>
      </c>
      <c r="C271" s="45" t="s">
        <v>132</v>
      </c>
      <c r="D271" s="46">
        <v>42.1</v>
      </c>
      <c r="E271" s="40"/>
      <c r="F271" s="40"/>
    </row>
    <row r="272" spans="1:6" ht="15" customHeight="1">
      <c r="A272" s="44" t="s">
        <v>6951</v>
      </c>
      <c r="B272" s="45" t="s">
        <v>6952</v>
      </c>
      <c r="C272" s="45" t="s">
        <v>132</v>
      </c>
      <c r="D272" s="46">
        <v>37.07</v>
      </c>
      <c r="E272" s="40"/>
      <c r="F272" s="40"/>
    </row>
    <row r="273" spans="1:6" ht="15" customHeight="1">
      <c r="A273" s="44" t="s">
        <v>6953</v>
      </c>
      <c r="B273" s="45" t="s">
        <v>6954</v>
      </c>
      <c r="C273" s="45" t="s">
        <v>132</v>
      </c>
      <c r="D273" s="46">
        <v>50.95</v>
      </c>
      <c r="E273" s="40"/>
      <c r="F273" s="40"/>
    </row>
    <row r="274" spans="1:6" ht="15" customHeight="1">
      <c r="A274" s="44" t="s">
        <v>6955</v>
      </c>
      <c r="B274" s="45" t="s">
        <v>6956</v>
      </c>
      <c r="C274" s="45" t="s">
        <v>132</v>
      </c>
      <c r="D274" s="46">
        <v>71.59</v>
      </c>
      <c r="E274" s="40"/>
      <c r="F274" s="40"/>
    </row>
    <row r="275" spans="1:6" ht="15" customHeight="1">
      <c r="A275" s="44" t="s">
        <v>6957</v>
      </c>
      <c r="B275" s="45" t="s">
        <v>6958</v>
      </c>
      <c r="C275" s="45" t="s">
        <v>132</v>
      </c>
      <c r="D275" s="46">
        <v>94.95</v>
      </c>
      <c r="E275" s="40"/>
      <c r="F275" s="40"/>
    </row>
    <row r="276" spans="1:6" ht="15" customHeight="1">
      <c r="A276" s="44" t="s">
        <v>6959</v>
      </c>
      <c r="B276" s="45" t="s">
        <v>6960</v>
      </c>
      <c r="C276" s="45" t="s">
        <v>132</v>
      </c>
      <c r="D276" s="46">
        <v>24.77</v>
      </c>
      <c r="E276" s="40"/>
      <c r="F276" s="40"/>
    </row>
    <row r="277" spans="1:6" ht="15" customHeight="1">
      <c r="A277" s="44" t="s">
        <v>6961</v>
      </c>
      <c r="B277" s="45" t="s">
        <v>6962</v>
      </c>
      <c r="C277" s="45" t="s">
        <v>132</v>
      </c>
      <c r="D277" s="46">
        <v>33.590000000000003</v>
      </c>
      <c r="E277" s="40"/>
      <c r="F277" s="40"/>
    </row>
    <row r="278" spans="1:6" ht="15" customHeight="1">
      <c r="A278" s="44" t="s">
        <v>6963</v>
      </c>
      <c r="B278" s="45" t="s">
        <v>6964</v>
      </c>
      <c r="C278" s="45" t="s">
        <v>132</v>
      </c>
      <c r="D278" s="46">
        <v>46.57</v>
      </c>
      <c r="E278" s="40"/>
      <c r="F278" s="40"/>
    </row>
    <row r="279" spans="1:6" ht="15" customHeight="1">
      <c r="A279" s="44" t="s">
        <v>6965</v>
      </c>
      <c r="B279" s="45" t="s">
        <v>6966</v>
      </c>
      <c r="C279" s="45" t="s">
        <v>132</v>
      </c>
      <c r="D279" s="46">
        <v>60.2</v>
      </c>
      <c r="E279" s="40"/>
      <c r="F279" s="40"/>
    </row>
    <row r="280" spans="1:6" ht="15" customHeight="1">
      <c r="A280" s="41" t="s">
        <v>6967</v>
      </c>
      <c r="B280" s="42" t="s">
        <v>6968</v>
      </c>
      <c r="C280" s="43"/>
      <c r="D280" s="43"/>
      <c r="E280" s="40"/>
      <c r="F280" s="40"/>
    </row>
    <row r="281" spans="1:6" ht="15" customHeight="1">
      <c r="A281" s="44" t="s">
        <v>6969</v>
      </c>
      <c r="B281" s="45" t="s">
        <v>6970</v>
      </c>
      <c r="C281" s="45" t="s">
        <v>53</v>
      </c>
      <c r="D281" s="46">
        <v>2000</v>
      </c>
      <c r="E281" s="40"/>
      <c r="F281" s="40"/>
    </row>
    <row r="282" spans="1:6" ht="15" customHeight="1">
      <c r="A282" s="44" t="s">
        <v>6971</v>
      </c>
      <c r="B282" s="45" t="s">
        <v>6972</v>
      </c>
      <c r="C282" s="45" t="s">
        <v>132</v>
      </c>
      <c r="D282" s="46">
        <v>0</v>
      </c>
      <c r="E282" s="40"/>
      <c r="F282" s="40"/>
    </row>
    <row r="283" spans="1:6" ht="15" customHeight="1">
      <c r="A283" s="44" t="s">
        <v>6973</v>
      </c>
      <c r="B283" s="45" t="s">
        <v>6974</v>
      </c>
      <c r="C283" s="45" t="s">
        <v>132</v>
      </c>
      <c r="D283" s="46">
        <v>0</v>
      </c>
      <c r="E283" s="40"/>
      <c r="F283" s="40"/>
    </row>
    <row r="284" spans="1:6" ht="15" customHeight="1">
      <c r="A284" s="44" t="s">
        <v>6975</v>
      </c>
      <c r="B284" s="45" t="s">
        <v>6976</v>
      </c>
      <c r="C284" s="45" t="s">
        <v>132</v>
      </c>
      <c r="D284" s="46">
        <v>25</v>
      </c>
      <c r="E284" s="40"/>
      <c r="F284" s="40"/>
    </row>
    <row r="285" spans="1:6" ht="15" customHeight="1">
      <c r="A285" s="44" t="s">
        <v>6977</v>
      </c>
      <c r="B285" s="45" t="s">
        <v>6978</v>
      </c>
      <c r="C285" s="45" t="s">
        <v>132</v>
      </c>
      <c r="D285" s="46">
        <v>0</v>
      </c>
      <c r="E285" s="40"/>
      <c r="F285" s="40"/>
    </row>
    <row r="286" spans="1:6" ht="15" customHeight="1">
      <c r="A286" s="44" t="s">
        <v>6979</v>
      </c>
      <c r="B286" s="45" t="s">
        <v>6980</v>
      </c>
      <c r="C286" s="45" t="s">
        <v>132</v>
      </c>
      <c r="D286" s="46">
        <v>0</v>
      </c>
      <c r="E286" s="40"/>
      <c r="F286" s="40"/>
    </row>
    <row r="287" spans="1:6" ht="15" customHeight="1">
      <c r="A287" s="41" t="s">
        <v>6981</v>
      </c>
      <c r="B287" s="42" t="s">
        <v>6982</v>
      </c>
      <c r="C287" s="43"/>
      <c r="D287" s="43"/>
      <c r="E287" s="40"/>
      <c r="F287" s="40"/>
    </row>
    <row r="288" spans="1:6" ht="15" customHeight="1">
      <c r="A288" s="44" t="s">
        <v>6983</v>
      </c>
      <c r="B288" s="45" t="s">
        <v>6970</v>
      </c>
      <c r="C288" s="45" t="s">
        <v>53</v>
      </c>
      <c r="D288" s="46">
        <v>5000</v>
      </c>
      <c r="E288" s="40"/>
      <c r="F288" s="40"/>
    </row>
    <row r="289" spans="1:6" ht="15" customHeight="1">
      <c r="A289" s="44" t="s">
        <v>6984</v>
      </c>
      <c r="B289" s="45" t="s">
        <v>6985</v>
      </c>
      <c r="C289" s="45" t="s">
        <v>132</v>
      </c>
      <c r="D289" s="46">
        <v>111.81</v>
      </c>
      <c r="E289" s="40"/>
      <c r="F289" s="40"/>
    </row>
    <row r="290" spans="1:6" ht="15" customHeight="1">
      <c r="A290" s="44" t="s">
        <v>6986</v>
      </c>
      <c r="B290" s="45" t="s">
        <v>6987</v>
      </c>
      <c r="C290" s="45" t="s">
        <v>132</v>
      </c>
      <c r="D290" s="46">
        <v>133.59</v>
      </c>
      <c r="E290" s="40"/>
      <c r="F290" s="40"/>
    </row>
    <row r="291" spans="1:6" ht="15" customHeight="1">
      <c r="A291" s="44" t="s">
        <v>6988</v>
      </c>
      <c r="B291" s="45" t="s">
        <v>6989</v>
      </c>
      <c r="C291" s="45" t="s">
        <v>132</v>
      </c>
      <c r="D291" s="46">
        <v>186.98</v>
      </c>
      <c r="E291" s="40"/>
      <c r="F291" s="40"/>
    </row>
    <row r="292" spans="1:6" ht="15" customHeight="1">
      <c r="A292" s="41" t="s">
        <v>6990</v>
      </c>
      <c r="B292" s="42" t="s">
        <v>6991</v>
      </c>
      <c r="C292" s="43"/>
      <c r="D292" s="43"/>
      <c r="E292" s="40"/>
      <c r="F292" s="40"/>
    </row>
    <row r="293" spans="1:6" ht="15" customHeight="1">
      <c r="A293" s="44" t="s">
        <v>6992</v>
      </c>
      <c r="B293" s="45" t="s">
        <v>6993</v>
      </c>
      <c r="C293" s="45" t="s">
        <v>53</v>
      </c>
      <c r="D293" s="46">
        <v>22000</v>
      </c>
      <c r="E293" s="40"/>
      <c r="F293" s="40"/>
    </row>
    <row r="294" spans="1:6" ht="15" customHeight="1">
      <c r="A294" s="44" t="s">
        <v>6994</v>
      </c>
      <c r="B294" s="45" t="s">
        <v>6995</v>
      </c>
      <c r="C294" s="45" t="s">
        <v>132</v>
      </c>
      <c r="D294" s="46">
        <v>43.51</v>
      </c>
      <c r="E294" s="40"/>
      <c r="F294" s="40"/>
    </row>
    <row r="295" spans="1:6" ht="15" customHeight="1">
      <c r="A295" s="44" t="s">
        <v>6996</v>
      </c>
      <c r="B295" s="45" t="s">
        <v>6997</v>
      </c>
      <c r="C295" s="45" t="s">
        <v>132</v>
      </c>
      <c r="D295" s="46">
        <v>12.11</v>
      </c>
      <c r="E295" s="40"/>
      <c r="F295" s="40"/>
    </row>
    <row r="296" spans="1:6" ht="15" customHeight="1">
      <c r="A296" s="44" t="s">
        <v>6998</v>
      </c>
      <c r="B296" s="45" t="s">
        <v>6999</v>
      </c>
      <c r="C296" s="45" t="s">
        <v>132</v>
      </c>
      <c r="D296" s="46">
        <v>80.84</v>
      </c>
      <c r="E296" s="40"/>
      <c r="F296" s="40"/>
    </row>
    <row r="297" spans="1:6" ht="15" customHeight="1">
      <c r="A297" s="44" t="s">
        <v>7000</v>
      </c>
      <c r="B297" s="45" t="s">
        <v>7001</v>
      </c>
      <c r="C297" s="45" t="s">
        <v>132</v>
      </c>
      <c r="D297" s="46">
        <v>30</v>
      </c>
      <c r="E297" s="40"/>
      <c r="F297" s="40"/>
    </row>
    <row r="298" spans="1:6" ht="15" customHeight="1">
      <c r="A298" s="44" t="s">
        <v>7002</v>
      </c>
      <c r="B298" s="45" t="s">
        <v>7003</v>
      </c>
      <c r="C298" s="45" t="s">
        <v>132</v>
      </c>
      <c r="D298" s="46">
        <v>124.85</v>
      </c>
      <c r="E298" s="40"/>
      <c r="F298" s="40"/>
    </row>
    <row r="299" spans="1:6" ht="15" customHeight="1">
      <c r="A299" s="41" t="s">
        <v>7004</v>
      </c>
      <c r="B299" s="42" t="s">
        <v>7005</v>
      </c>
      <c r="C299" s="43"/>
      <c r="D299" s="43"/>
      <c r="E299" s="40"/>
      <c r="F299" s="40"/>
    </row>
    <row r="300" spans="1:6" ht="15" customHeight="1">
      <c r="A300" s="44" t="s">
        <v>7006</v>
      </c>
      <c r="B300" s="45" t="s">
        <v>7007</v>
      </c>
      <c r="C300" s="45" t="s">
        <v>53</v>
      </c>
      <c r="D300" s="46">
        <v>20000</v>
      </c>
      <c r="E300" s="40"/>
      <c r="F300" s="40"/>
    </row>
    <row r="301" spans="1:6" ht="15" customHeight="1">
      <c r="A301" s="44" t="s">
        <v>7008</v>
      </c>
      <c r="B301" s="45" t="s">
        <v>7009</v>
      </c>
      <c r="C301" s="45" t="s">
        <v>132</v>
      </c>
      <c r="D301" s="46">
        <v>147.91</v>
      </c>
      <c r="E301" s="40"/>
      <c r="F301" s="40"/>
    </row>
    <row r="302" spans="1:6" ht="15" customHeight="1">
      <c r="A302" s="44" t="s">
        <v>7010</v>
      </c>
      <c r="B302" s="45" t="s">
        <v>7011</v>
      </c>
      <c r="C302" s="45" t="s">
        <v>132</v>
      </c>
      <c r="D302" s="46">
        <v>155.58000000000001</v>
      </c>
      <c r="E302" s="40"/>
      <c r="F302" s="40"/>
    </row>
    <row r="303" spans="1:6" ht="15" customHeight="1">
      <c r="A303" s="44" t="s">
        <v>7012</v>
      </c>
      <c r="B303" s="45" t="s">
        <v>7013</v>
      </c>
      <c r="C303" s="45" t="s">
        <v>132</v>
      </c>
      <c r="D303" s="46">
        <v>166.98</v>
      </c>
      <c r="E303" s="40"/>
      <c r="F303" s="40"/>
    </row>
    <row r="304" spans="1:6" ht="15" customHeight="1">
      <c r="A304" s="44" t="s">
        <v>7014</v>
      </c>
      <c r="B304" s="45" t="s">
        <v>7015</v>
      </c>
      <c r="C304" s="45" t="s">
        <v>132</v>
      </c>
      <c r="D304" s="46">
        <v>460.94</v>
      </c>
      <c r="E304" s="40"/>
      <c r="F304" s="40"/>
    </row>
    <row r="305" spans="1:6" ht="15" customHeight="1">
      <c r="A305" s="44" t="s">
        <v>7016</v>
      </c>
      <c r="B305" s="45" t="s">
        <v>7017</v>
      </c>
      <c r="C305" s="45" t="s">
        <v>132</v>
      </c>
      <c r="D305" s="46">
        <v>315.39</v>
      </c>
      <c r="E305" s="40"/>
      <c r="F305" s="40"/>
    </row>
    <row r="306" spans="1:6" ht="15" customHeight="1">
      <c r="A306" s="44" t="s">
        <v>7018</v>
      </c>
      <c r="B306" s="45" t="s">
        <v>7019</v>
      </c>
      <c r="C306" s="45" t="s">
        <v>132</v>
      </c>
      <c r="D306" s="46">
        <v>959.35</v>
      </c>
      <c r="E306" s="40"/>
      <c r="F306" s="40"/>
    </row>
    <row r="307" spans="1:6" ht="15" customHeight="1">
      <c r="A307" s="44" t="s">
        <v>7020</v>
      </c>
      <c r="B307" s="45" t="s">
        <v>7021</v>
      </c>
      <c r="C307" s="45" t="s">
        <v>132</v>
      </c>
      <c r="D307" s="46">
        <v>303.99</v>
      </c>
      <c r="E307" s="40"/>
      <c r="F307" s="40"/>
    </row>
    <row r="308" spans="1:6" ht="15" customHeight="1">
      <c r="A308" s="44" t="s">
        <v>7022</v>
      </c>
      <c r="B308" s="45" t="s">
        <v>7023</v>
      </c>
      <c r="C308" s="45" t="s">
        <v>132</v>
      </c>
      <c r="D308" s="46">
        <v>296.32</v>
      </c>
      <c r="E308" s="40"/>
      <c r="F308" s="40"/>
    </row>
    <row r="309" spans="1:6" ht="15" customHeight="1">
      <c r="A309" s="41" t="s">
        <v>7024</v>
      </c>
      <c r="B309" s="42" t="s">
        <v>7025</v>
      </c>
      <c r="C309" s="43"/>
      <c r="D309" s="43"/>
      <c r="E309" s="40"/>
      <c r="F309" s="40"/>
    </row>
    <row r="310" spans="1:6" ht="15" customHeight="1">
      <c r="A310" s="44" t="s">
        <v>7026</v>
      </c>
      <c r="B310" s="45" t="s">
        <v>7027</v>
      </c>
      <c r="C310" s="45" t="s">
        <v>6721</v>
      </c>
      <c r="D310" s="46">
        <v>628.94000000000005</v>
      </c>
      <c r="E310" s="40"/>
      <c r="F310" s="40"/>
    </row>
    <row r="311" spans="1:6" ht="15" customHeight="1">
      <c r="A311" s="44" t="s">
        <v>7028</v>
      </c>
      <c r="B311" s="45" t="s">
        <v>7029</v>
      </c>
      <c r="C311" s="45" t="s">
        <v>6721</v>
      </c>
      <c r="D311" s="46">
        <v>611.24</v>
      </c>
      <c r="E311" s="40"/>
      <c r="F311" s="40"/>
    </row>
    <row r="312" spans="1:6" ht="15" customHeight="1">
      <c r="A312" s="44" t="s">
        <v>7030</v>
      </c>
      <c r="B312" s="45" t="s">
        <v>7031</v>
      </c>
      <c r="C312" s="45" t="s">
        <v>6721</v>
      </c>
      <c r="D312" s="46">
        <v>602.41</v>
      </c>
      <c r="E312" s="40"/>
      <c r="F312" s="40"/>
    </row>
    <row r="313" spans="1:6" ht="15" customHeight="1">
      <c r="A313" s="44" t="s">
        <v>7032</v>
      </c>
      <c r="B313" s="45" t="s">
        <v>7033</v>
      </c>
      <c r="C313" s="45" t="s">
        <v>6721</v>
      </c>
      <c r="D313" s="46">
        <v>660.19</v>
      </c>
      <c r="E313" s="40"/>
      <c r="F313" s="40"/>
    </row>
    <row r="314" spans="1:6" ht="15" customHeight="1">
      <c r="A314" s="44" t="s">
        <v>7034</v>
      </c>
      <c r="B314" s="45" t="s">
        <v>7035</v>
      </c>
      <c r="C314" s="45" t="s">
        <v>6721</v>
      </c>
      <c r="D314" s="46">
        <v>636.19000000000005</v>
      </c>
      <c r="E314" s="40"/>
      <c r="F314" s="40"/>
    </row>
    <row r="315" spans="1:6" ht="15" customHeight="1">
      <c r="A315" s="44" t="s">
        <v>7036</v>
      </c>
      <c r="B315" s="45" t="s">
        <v>7037</v>
      </c>
      <c r="C315" s="45" t="s">
        <v>6721</v>
      </c>
      <c r="D315" s="46">
        <v>697.21</v>
      </c>
      <c r="E315" s="40"/>
      <c r="F315" s="40"/>
    </row>
    <row r="316" spans="1:6" ht="15" customHeight="1">
      <c r="A316" s="44" t="s">
        <v>7038</v>
      </c>
      <c r="B316" s="45" t="s">
        <v>7039</v>
      </c>
      <c r="C316" s="45" t="s">
        <v>6721</v>
      </c>
      <c r="D316" s="46">
        <v>709.71</v>
      </c>
      <c r="E316" s="40"/>
      <c r="F316" s="40"/>
    </row>
    <row r="317" spans="1:6" ht="15" customHeight="1">
      <c r="A317" s="44" t="s">
        <v>7040</v>
      </c>
      <c r="B317" s="45" t="s">
        <v>7041</v>
      </c>
      <c r="C317" s="45" t="s">
        <v>6721</v>
      </c>
      <c r="D317" s="46">
        <v>758.91</v>
      </c>
      <c r="E317" s="40"/>
      <c r="F317" s="40"/>
    </row>
    <row r="318" spans="1:6" ht="15" customHeight="1">
      <c r="A318" s="44" t="s">
        <v>7042</v>
      </c>
      <c r="B318" s="45" t="s">
        <v>7043</v>
      </c>
      <c r="C318" s="45" t="s">
        <v>6721</v>
      </c>
      <c r="D318" s="46">
        <v>611.62</v>
      </c>
      <c r="E318" s="40"/>
      <c r="F318" s="40"/>
    </row>
    <row r="319" spans="1:6" ht="15" customHeight="1">
      <c r="A319" s="44" t="s">
        <v>7044</v>
      </c>
      <c r="B319" s="45" t="s">
        <v>7045</v>
      </c>
      <c r="C319" s="45" t="s">
        <v>6721</v>
      </c>
      <c r="D319" s="46">
        <v>654.02</v>
      </c>
      <c r="E319" s="40"/>
      <c r="F319" s="40"/>
    </row>
    <row r="320" spans="1:6" ht="15" customHeight="1">
      <c r="A320" s="44" t="s">
        <v>7046</v>
      </c>
      <c r="B320" s="45" t="s">
        <v>7047</v>
      </c>
      <c r="C320" s="45" t="s">
        <v>6721</v>
      </c>
      <c r="D320" s="46">
        <v>50</v>
      </c>
      <c r="E320" s="40"/>
      <c r="F320" s="40"/>
    </row>
    <row r="321" spans="1:6" ht="15" customHeight="1">
      <c r="A321" s="41" t="s">
        <v>7048</v>
      </c>
      <c r="B321" s="42" t="s">
        <v>7049</v>
      </c>
      <c r="C321" s="43"/>
      <c r="D321" s="43"/>
      <c r="E321" s="40"/>
      <c r="F321" s="40"/>
    </row>
    <row r="322" spans="1:6" ht="15" customHeight="1">
      <c r="A322" s="44" t="s">
        <v>7050</v>
      </c>
      <c r="B322" s="45" t="s">
        <v>7051</v>
      </c>
      <c r="C322" s="45" t="s">
        <v>6439</v>
      </c>
      <c r="D322" s="46">
        <v>80.260000000000005</v>
      </c>
      <c r="E322" s="40"/>
      <c r="F322" s="40"/>
    </row>
    <row r="323" spans="1:6" ht="15" customHeight="1">
      <c r="A323" s="44" t="s">
        <v>7052</v>
      </c>
      <c r="B323" s="45" t="s">
        <v>7053</v>
      </c>
      <c r="C323" s="45" t="s">
        <v>6439</v>
      </c>
      <c r="D323" s="46">
        <v>84.14</v>
      </c>
      <c r="E323" s="40"/>
      <c r="F323" s="40"/>
    </row>
    <row r="324" spans="1:6" ht="15" customHeight="1">
      <c r="A324" s="41" t="s">
        <v>7054</v>
      </c>
      <c r="B324" s="42" t="s">
        <v>7055</v>
      </c>
      <c r="C324" s="43"/>
      <c r="D324" s="43"/>
      <c r="E324" s="40"/>
      <c r="F324" s="40"/>
    </row>
    <row r="325" spans="1:6" ht="15" customHeight="1">
      <c r="A325" s="44" t="s">
        <v>7056</v>
      </c>
      <c r="B325" s="45" t="s">
        <v>7057</v>
      </c>
      <c r="C325" s="45" t="s">
        <v>140</v>
      </c>
      <c r="D325" s="46">
        <v>18.38</v>
      </c>
      <c r="E325" s="40"/>
      <c r="F325" s="40"/>
    </row>
    <row r="326" spans="1:6" ht="15" customHeight="1">
      <c r="A326" s="44" t="s">
        <v>7058</v>
      </c>
      <c r="B326" s="45" t="s">
        <v>7059</v>
      </c>
      <c r="C326" s="45" t="s">
        <v>140</v>
      </c>
      <c r="D326" s="46">
        <v>14.85</v>
      </c>
      <c r="E326" s="40"/>
      <c r="F326" s="40"/>
    </row>
    <row r="327" spans="1:6" ht="15" customHeight="1">
      <c r="A327" s="44" t="s">
        <v>7060</v>
      </c>
      <c r="B327" s="45" t="s">
        <v>7061</v>
      </c>
      <c r="C327" s="45" t="s">
        <v>140</v>
      </c>
      <c r="D327" s="46">
        <v>19.32</v>
      </c>
      <c r="E327" s="40"/>
      <c r="F327" s="40"/>
    </row>
    <row r="328" spans="1:6" ht="15" customHeight="1">
      <c r="A328" s="44" t="s">
        <v>7062</v>
      </c>
      <c r="B328" s="45" t="s">
        <v>7063</v>
      </c>
      <c r="C328" s="45" t="s">
        <v>140</v>
      </c>
      <c r="D328" s="46">
        <v>14.65</v>
      </c>
      <c r="E328" s="40"/>
      <c r="F328" s="40"/>
    </row>
    <row r="329" spans="1:6" ht="15" customHeight="1">
      <c r="A329" s="44" t="s">
        <v>7064</v>
      </c>
      <c r="B329" s="45" t="s">
        <v>7065</v>
      </c>
      <c r="C329" s="45" t="s">
        <v>140</v>
      </c>
      <c r="D329" s="46">
        <v>13.26</v>
      </c>
      <c r="E329" s="40"/>
      <c r="F329" s="40"/>
    </row>
    <row r="330" spans="1:6" ht="15" customHeight="1">
      <c r="A330" s="44" t="s">
        <v>7066</v>
      </c>
      <c r="B330" s="45" t="s">
        <v>7067</v>
      </c>
      <c r="C330" s="45" t="s">
        <v>140</v>
      </c>
      <c r="D330" s="46">
        <v>11.75</v>
      </c>
      <c r="E330" s="40"/>
      <c r="F330" s="40"/>
    </row>
    <row r="331" spans="1:6" ht="15" customHeight="1">
      <c r="A331" s="44" t="s">
        <v>7068</v>
      </c>
      <c r="B331" s="45" t="s">
        <v>7069</v>
      </c>
      <c r="C331" s="45" t="s">
        <v>140</v>
      </c>
      <c r="D331" s="46">
        <v>10.54</v>
      </c>
      <c r="E331" s="40"/>
      <c r="F331" s="40"/>
    </row>
    <row r="332" spans="1:6" ht="15" customHeight="1">
      <c r="A332" s="44" t="s">
        <v>7070</v>
      </c>
      <c r="B332" s="45" t="s">
        <v>7071</v>
      </c>
      <c r="C332" s="45" t="s">
        <v>140</v>
      </c>
      <c r="D332" s="46">
        <v>9.8699999999999992</v>
      </c>
      <c r="E332" s="40"/>
      <c r="F332" s="40"/>
    </row>
    <row r="333" spans="1:6" ht="15" customHeight="1">
      <c r="A333" s="44" t="s">
        <v>7072</v>
      </c>
      <c r="B333" s="45" t="s">
        <v>7073</v>
      </c>
      <c r="C333" s="45" t="s">
        <v>140</v>
      </c>
      <c r="D333" s="46">
        <v>9.64</v>
      </c>
      <c r="E333" s="40"/>
      <c r="F333" s="40"/>
    </row>
    <row r="334" spans="1:6" ht="15" customHeight="1">
      <c r="A334" s="44" t="s">
        <v>7074</v>
      </c>
      <c r="B334" s="45" t="s">
        <v>7075</v>
      </c>
      <c r="C334" s="45" t="s">
        <v>140</v>
      </c>
      <c r="D334" s="46">
        <v>9.2899999999999991</v>
      </c>
      <c r="E334" s="40"/>
      <c r="F334" s="40"/>
    </row>
    <row r="335" spans="1:6" ht="15" customHeight="1">
      <c r="A335" s="44" t="s">
        <v>7076</v>
      </c>
      <c r="B335" s="45" t="s">
        <v>7077</v>
      </c>
      <c r="C335" s="45" t="s">
        <v>140</v>
      </c>
      <c r="D335" s="46">
        <v>11.56</v>
      </c>
      <c r="E335" s="40"/>
      <c r="F335" s="40"/>
    </row>
    <row r="336" spans="1:6" ht="15" customHeight="1">
      <c r="A336" s="44" t="s">
        <v>7078</v>
      </c>
      <c r="B336" s="45" t="s">
        <v>7079</v>
      </c>
      <c r="C336" s="45" t="s">
        <v>53</v>
      </c>
      <c r="D336" s="46">
        <v>5.4</v>
      </c>
      <c r="E336" s="40"/>
      <c r="F336" s="40"/>
    </row>
    <row r="337" spans="1:6" ht="15" customHeight="1">
      <c r="A337" s="41" t="s">
        <v>7080</v>
      </c>
      <c r="B337" s="42" t="s">
        <v>7081</v>
      </c>
      <c r="C337" s="43"/>
      <c r="D337" s="43"/>
      <c r="E337" s="40"/>
      <c r="F337" s="40"/>
    </row>
    <row r="338" spans="1:6" ht="15" customHeight="1">
      <c r="A338" s="44" t="s">
        <v>7082</v>
      </c>
      <c r="B338" s="45" t="s">
        <v>7083</v>
      </c>
      <c r="C338" s="45" t="s">
        <v>6721</v>
      </c>
      <c r="D338" s="46">
        <v>491.14</v>
      </c>
      <c r="E338" s="40"/>
      <c r="F338" s="40"/>
    </row>
    <row r="339" spans="1:6" ht="15" customHeight="1">
      <c r="A339" s="41" t="s">
        <v>7084</v>
      </c>
      <c r="B339" s="42" t="s">
        <v>7085</v>
      </c>
      <c r="C339" s="43"/>
      <c r="D339" s="43"/>
      <c r="E339" s="40"/>
      <c r="F339" s="40"/>
    </row>
    <row r="340" spans="1:6" ht="15" customHeight="1">
      <c r="A340" s="44" t="s">
        <v>7086</v>
      </c>
      <c r="B340" s="45" t="s">
        <v>7087</v>
      </c>
      <c r="C340" s="45" t="s">
        <v>6721</v>
      </c>
      <c r="D340" s="46">
        <v>553.32000000000005</v>
      </c>
      <c r="E340" s="40"/>
      <c r="F340" s="40"/>
    </row>
    <row r="341" spans="1:6" ht="15" customHeight="1">
      <c r="A341" s="44" t="s">
        <v>7088</v>
      </c>
      <c r="B341" s="45" t="s">
        <v>7089</v>
      </c>
      <c r="C341" s="45" t="s">
        <v>6721</v>
      </c>
      <c r="D341" s="46">
        <v>566.12</v>
      </c>
      <c r="E341" s="40"/>
      <c r="F341" s="40"/>
    </row>
    <row r="342" spans="1:6" ht="15" customHeight="1">
      <c r="A342" s="44" t="s">
        <v>7090</v>
      </c>
      <c r="B342" s="45" t="s">
        <v>7091</v>
      </c>
      <c r="C342" s="45" t="s">
        <v>6721</v>
      </c>
      <c r="D342" s="46">
        <v>679.07</v>
      </c>
      <c r="E342" s="40"/>
      <c r="F342" s="40"/>
    </row>
    <row r="343" spans="1:6" ht="15" customHeight="1">
      <c r="A343" s="44" t="s">
        <v>7092</v>
      </c>
      <c r="B343" s="45" t="s">
        <v>7093</v>
      </c>
      <c r="C343" s="45" t="s">
        <v>6721</v>
      </c>
      <c r="D343" s="46">
        <v>679.07</v>
      </c>
      <c r="E343" s="40"/>
      <c r="F343" s="40"/>
    </row>
    <row r="344" spans="1:6" ht="15" customHeight="1">
      <c r="A344" s="44" t="s">
        <v>7094</v>
      </c>
      <c r="B344" s="45" t="s">
        <v>7095</v>
      </c>
      <c r="C344" s="45" t="s">
        <v>6721</v>
      </c>
      <c r="D344" s="46">
        <v>721.38</v>
      </c>
      <c r="E344" s="40"/>
      <c r="F344" s="40"/>
    </row>
    <row r="345" spans="1:6" ht="15" customHeight="1">
      <c r="A345" s="44" t="s">
        <v>7096</v>
      </c>
      <c r="B345" s="45" t="s">
        <v>7097</v>
      </c>
      <c r="C345" s="45" t="s">
        <v>6721</v>
      </c>
      <c r="D345" s="46">
        <v>743.28</v>
      </c>
      <c r="E345" s="40"/>
      <c r="F345" s="40"/>
    </row>
    <row r="346" spans="1:6" ht="15" customHeight="1">
      <c r="A346" s="44" t="s">
        <v>7098</v>
      </c>
      <c r="B346" s="45" t="s">
        <v>7099</v>
      </c>
      <c r="C346" s="45" t="s">
        <v>6721</v>
      </c>
      <c r="D346" s="46">
        <v>801.93</v>
      </c>
      <c r="E346" s="40"/>
      <c r="F346" s="40"/>
    </row>
    <row r="347" spans="1:6" ht="15" customHeight="1">
      <c r="A347" s="41" t="s">
        <v>7100</v>
      </c>
      <c r="B347" s="42" t="s">
        <v>7101</v>
      </c>
      <c r="C347" s="43"/>
      <c r="D347" s="43"/>
      <c r="E347" s="40"/>
      <c r="F347" s="40"/>
    </row>
    <row r="348" spans="1:6" ht="15" customHeight="1">
      <c r="A348" s="44" t="s">
        <v>7102</v>
      </c>
      <c r="B348" s="45" t="s">
        <v>7103</v>
      </c>
      <c r="C348" s="45" t="s">
        <v>6721</v>
      </c>
      <c r="D348" s="46">
        <v>629.79</v>
      </c>
      <c r="E348" s="40"/>
      <c r="F348" s="40"/>
    </row>
    <row r="349" spans="1:6" ht="15" customHeight="1">
      <c r="A349" s="44" t="s">
        <v>7104</v>
      </c>
      <c r="B349" s="45" t="s">
        <v>7105</v>
      </c>
      <c r="C349" s="45" t="s">
        <v>6721</v>
      </c>
      <c r="D349" s="46">
        <v>647.04</v>
      </c>
      <c r="E349" s="40"/>
      <c r="F349" s="40"/>
    </row>
    <row r="350" spans="1:6" ht="15" customHeight="1">
      <c r="A350" s="44" t="s">
        <v>7106</v>
      </c>
      <c r="B350" s="45" t="s">
        <v>7107</v>
      </c>
      <c r="C350" s="45" t="s">
        <v>6721</v>
      </c>
      <c r="D350" s="46">
        <v>664.29</v>
      </c>
      <c r="E350" s="40"/>
      <c r="F350" s="40"/>
    </row>
    <row r="351" spans="1:6" ht="15" customHeight="1">
      <c r="A351" s="44" t="s">
        <v>7108</v>
      </c>
      <c r="B351" s="45" t="s">
        <v>7109</v>
      </c>
      <c r="C351" s="45" t="s">
        <v>6721</v>
      </c>
      <c r="D351" s="46">
        <v>681.54</v>
      </c>
      <c r="E351" s="40"/>
      <c r="F351" s="40"/>
    </row>
    <row r="352" spans="1:6" ht="15" customHeight="1">
      <c r="A352" s="44" t="s">
        <v>7110</v>
      </c>
      <c r="B352" s="45" t="s">
        <v>7111</v>
      </c>
      <c r="C352" s="45" t="s">
        <v>6721</v>
      </c>
      <c r="D352" s="46">
        <v>727.54</v>
      </c>
      <c r="E352" s="40"/>
      <c r="F352" s="40"/>
    </row>
    <row r="353" spans="1:6" ht="15" customHeight="1">
      <c r="A353" s="41" t="s">
        <v>7112</v>
      </c>
      <c r="B353" s="42" t="s">
        <v>7113</v>
      </c>
      <c r="C353" s="43"/>
      <c r="D353" s="43"/>
      <c r="E353" s="40"/>
      <c r="F353" s="40"/>
    </row>
    <row r="354" spans="1:6" ht="15" customHeight="1">
      <c r="A354" s="44" t="s">
        <v>7114</v>
      </c>
      <c r="B354" s="45" t="s">
        <v>7115</v>
      </c>
      <c r="C354" s="45" t="s">
        <v>6721</v>
      </c>
      <c r="D354" s="46">
        <v>716.24</v>
      </c>
      <c r="E354" s="40"/>
      <c r="F354" s="40"/>
    </row>
    <row r="355" spans="1:6" ht="15" customHeight="1">
      <c r="A355" s="44" t="s">
        <v>7116</v>
      </c>
      <c r="B355" s="45" t="s">
        <v>7117</v>
      </c>
      <c r="C355" s="45" t="s">
        <v>6721</v>
      </c>
      <c r="D355" s="46">
        <v>734.64</v>
      </c>
      <c r="E355" s="40"/>
      <c r="F355" s="40"/>
    </row>
    <row r="356" spans="1:6" ht="15" customHeight="1">
      <c r="A356" s="44" t="s">
        <v>7118</v>
      </c>
      <c r="B356" s="45" t="s">
        <v>7119</v>
      </c>
      <c r="C356" s="45" t="s">
        <v>6721</v>
      </c>
      <c r="D356" s="46">
        <v>750.74</v>
      </c>
      <c r="E356" s="40"/>
      <c r="F356" s="40"/>
    </row>
    <row r="357" spans="1:6" ht="15" customHeight="1">
      <c r="A357" s="44" t="s">
        <v>7120</v>
      </c>
      <c r="B357" s="45" t="s">
        <v>7121</v>
      </c>
      <c r="C357" s="45" t="s">
        <v>6721</v>
      </c>
      <c r="D357" s="46">
        <v>796.74</v>
      </c>
      <c r="E357" s="40"/>
      <c r="F357" s="40"/>
    </row>
    <row r="358" spans="1:6" ht="15" customHeight="1">
      <c r="A358" s="41" t="s">
        <v>7122</v>
      </c>
      <c r="B358" s="42" t="s">
        <v>7123</v>
      </c>
      <c r="C358" s="43"/>
      <c r="D358" s="43"/>
      <c r="E358" s="40"/>
      <c r="F358" s="40"/>
    </row>
    <row r="359" spans="1:6" ht="15" customHeight="1">
      <c r="A359" s="44" t="s">
        <v>7124</v>
      </c>
      <c r="B359" s="45" t="s">
        <v>7125</v>
      </c>
      <c r="C359" s="45" t="s">
        <v>6439</v>
      </c>
      <c r="D359" s="46">
        <v>167.68</v>
      </c>
      <c r="E359" s="40"/>
      <c r="F359" s="40"/>
    </row>
    <row r="360" spans="1:6" ht="15" customHeight="1">
      <c r="A360" s="44" t="s">
        <v>7126</v>
      </c>
      <c r="B360" s="45" t="s">
        <v>7127</v>
      </c>
      <c r="C360" s="45" t="s">
        <v>6439</v>
      </c>
      <c r="D360" s="46">
        <v>209.21</v>
      </c>
      <c r="E360" s="40"/>
      <c r="F360" s="40"/>
    </row>
    <row r="361" spans="1:6" ht="15" customHeight="1">
      <c r="A361" s="41" t="s">
        <v>7128</v>
      </c>
      <c r="B361" s="42" t="s">
        <v>7129</v>
      </c>
      <c r="C361" s="43"/>
      <c r="D361" s="43"/>
      <c r="E361" s="40"/>
      <c r="F361" s="40"/>
    </row>
    <row r="362" spans="1:6" ht="15" customHeight="1">
      <c r="A362" s="44" t="s">
        <v>7130</v>
      </c>
      <c r="B362" s="45" t="s">
        <v>7131</v>
      </c>
      <c r="C362" s="45" t="s">
        <v>132</v>
      </c>
      <c r="D362" s="46">
        <v>26.8</v>
      </c>
      <c r="E362" s="40"/>
      <c r="F362" s="40"/>
    </row>
    <row r="363" spans="1:6" ht="15" customHeight="1">
      <c r="A363" s="44" t="s">
        <v>7132</v>
      </c>
      <c r="B363" s="45" t="s">
        <v>7133</v>
      </c>
      <c r="C363" s="45" t="s">
        <v>132</v>
      </c>
      <c r="D363" s="46">
        <v>42.88</v>
      </c>
      <c r="E363" s="40"/>
      <c r="F363" s="40"/>
    </row>
    <row r="364" spans="1:6" ht="15" customHeight="1">
      <c r="A364" s="44" t="s">
        <v>7134</v>
      </c>
      <c r="B364" s="45" t="s">
        <v>7135</v>
      </c>
      <c r="C364" s="45" t="s">
        <v>132</v>
      </c>
      <c r="D364" s="46">
        <v>73.16</v>
      </c>
      <c r="E364" s="40"/>
      <c r="F364" s="40"/>
    </row>
    <row r="365" spans="1:6" ht="15" customHeight="1">
      <c r="A365" s="44" t="s">
        <v>7136</v>
      </c>
      <c r="B365" s="45" t="s">
        <v>7137</v>
      </c>
      <c r="C365" s="45" t="s">
        <v>132</v>
      </c>
      <c r="D365" s="46">
        <v>208.44</v>
      </c>
      <c r="E365" s="40"/>
      <c r="F365" s="40"/>
    </row>
    <row r="366" spans="1:6" ht="15" customHeight="1">
      <c r="A366" s="44" t="s">
        <v>7138</v>
      </c>
      <c r="B366" s="45" t="s">
        <v>7139</v>
      </c>
      <c r="C366" s="45" t="s">
        <v>132</v>
      </c>
      <c r="D366" s="46">
        <v>208.44</v>
      </c>
      <c r="E366" s="40"/>
      <c r="F366" s="40"/>
    </row>
    <row r="367" spans="1:6" ht="15" customHeight="1">
      <c r="A367" s="37" t="s">
        <v>7140</v>
      </c>
      <c r="B367" s="38" t="s">
        <v>7141</v>
      </c>
      <c r="C367" s="39"/>
      <c r="D367" s="39"/>
      <c r="E367" s="40"/>
      <c r="F367" s="40"/>
    </row>
    <row r="368" spans="1:6" ht="15" customHeight="1">
      <c r="A368" s="41" t="s">
        <v>7142</v>
      </c>
      <c r="B368" s="42" t="s">
        <v>7143</v>
      </c>
      <c r="C368" s="43"/>
      <c r="D368" s="43"/>
      <c r="E368" s="40"/>
      <c r="F368" s="40"/>
    </row>
    <row r="369" spans="1:6" ht="15" customHeight="1">
      <c r="A369" s="44" t="s">
        <v>7144</v>
      </c>
      <c r="B369" s="45" t="s">
        <v>7145</v>
      </c>
      <c r="C369" s="45" t="s">
        <v>4313</v>
      </c>
      <c r="D369" s="46">
        <v>145</v>
      </c>
      <c r="E369" s="40"/>
      <c r="F369" s="40"/>
    </row>
    <row r="370" spans="1:6" ht="15" customHeight="1">
      <c r="A370" s="44" t="s">
        <v>7146</v>
      </c>
      <c r="B370" s="45" t="s">
        <v>7147</v>
      </c>
      <c r="C370" s="45" t="s">
        <v>6721</v>
      </c>
      <c r="D370" s="46">
        <v>300.5</v>
      </c>
      <c r="E370" s="40"/>
      <c r="F370" s="40"/>
    </row>
    <row r="371" spans="1:6" ht="15" customHeight="1">
      <c r="A371" s="41" t="s">
        <v>7148</v>
      </c>
      <c r="B371" s="42" t="s">
        <v>7149</v>
      </c>
      <c r="C371" s="43"/>
      <c r="D371" s="43"/>
      <c r="E371" s="40"/>
      <c r="F371" s="40"/>
    </row>
    <row r="372" spans="1:6" ht="15" customHeight="1">
      <c r="A372" s="44" t="s">
        <v>7150</v>
      </c>
      <c r="B372" s="45" t="s">
        <v>7151</v>
      </c>
      <c r="C372" s="45" t="s">
        <v>6721</v>
      </c>
      <c r="D372" s="46">
        <v>656.56</v>
      </c>
      <c r="E372" s="40"/>
      <c r="F372" s="40"/>
    </row>
    <row r="373" spans="1:6" ht="15" customHeight="1">
      <c r="A373" s="41" t="s">
        <v>7152</v>
      </c>
      <c r="B373" s="42" t="s">
        <v>7153</v>
      </c>
      <c r="C373" s="43"/>
      <c r="D373" s="43"/>
      <c r="E373" s="40"/>
      <c r="F373" s="40"/>
    </row>
    <row r="374" spans="1:6" ht="15" customHeight="1">
      <c r="A374" s="44" t="s">
        <v>7154</v>
      </c>
      <c r="B374" s="45" t="s">
        <v>7155</v>
      </c>
      <c r="C374" s="45" t="s">
        <v>6439</v>
      </c>
      <c r="D374" s="46">
        <v>88.69</v>
      </c>
      <c r="E374" s="40"/>
      <c r="F374" s="40"/>
    </row>
    <row r="375" spans="1:6" ht="15" customHeight="1">
      <c r="A375" s="41" t="s">
        <v>7156</v>
      </c>
      <c r="B375" s="42" t="s">
        <v>7157</v>
      </c>
      <c r="C375" s="43"/>
      <c r="D375" s="43"/>
      <c r="E375" s="40"/>
      <c r="F375" s="40"/>
    </row>
    <row r="376" spans="1:6" ht="15" customHeight="1">
      <c r="A376" s="44" t="s">
        <v>7158</v>
      </c>
      <c r="B376" s="45" t="s">
        <v>7159</v>
      </c>
      <c r="C376" s="45" t="s">
        <v>140</v>
      </c>
      <c r="D376" s="46">
        <v>12.91</v>
      </c>
      <c r="E376" s="40"/>
      <c r="F376" s="40"/>
    </row>
    <row r="377" spans="1:6" ht="15" customHeight="1">
      <c r="A377" s="41" t="s">
        <v>7160</v>
      </c>
      <c r="B377" s="42" t="s">
        <v>7161</v>
      </c>
      <c r="C377" s="43"/>
      <c r="D377" s="43"/>
      <c r="E377" s="40"/>
      <c r="F377" s="40"/>
    </row>
    <row r="378" spans="1:6" ht="15" customHeight="1">
      <c r="A378" s="44" t="s">
        <v>7162</v>
      </c>
      <c r="B378" s="45" t="s">
        <v>7163</v>
      </c>
      <c r="C378" s="45" t="s">
        <v>132</v>
      </c>
      <c r="D378" s="46">
        <v>90.82</v>
      </c>
      <c r="E378" s="40"/>
      <c r="F378" s="40"/>
    </row>
    <row r="379" spans="1:6" ht="15" customHeight="1">
      <c r="A379" s="44" t="s">
        <v>7164</v>
      </c>
      <c r="B379" s="45" t="s">
        <v>7165</v>
      </c>
      <c r="C379" s="45" t="s">
        <v>132</v>
      </c>
      <c r="D379" s="46">
        <v>68.42</v>
      </c>
      <c r="E379" s="40"/>
      <c r="F379" s="40"/>
    </row>
    <row r="380" spans="1:6" ht="15" customHeight="1">
      <c r="A380" s="41" t="s">
        <v>7166</v>
      </c>
      <c r="B380" s="42" t="s">
        <v>7167</v>
      </c>
      <c r="C380" s="43"/>
      <c r="D380" s="43"/>
      <c r="E380" s="40"/>
      <c r="F380" s="40"/>
    </row>
    <row r="381" spans="1:6" ht="15" customHeight="1">
      <c r="A381" s="44" t="s">
        <v>7168</v>
      </c>
      <c r="B381" s="45" t="s">
        <v>7169</v>
      </c>
      <c r="C381" s="45" t="s">
        <v>6721</v>
      </c>
      <c r="D381" s="46">
        <v>682.4</v>
      </c>
      <c r="E381" s="40"/>
      <c r="F381" s="40"/>
    </row>
    <row r="382" spans="1:6" ht="15" customHeight="1">
      <c r="A382" s="44" t="s">
        <v>7170</v>
      </c>
      <c r="B382" s="45" t="s">
        <v>7171</v>
      </c>
      <c r="C382" s="45" t="s">
        <v>6721</v>
      </c>
      <c r="D382" s="46">
        <v>682.4</v>
      </c>
      <c r="E382" s="40"/>
      <c r="F382" s="40"/>
    </row>
    <row r="383" spans="1:6" ht="15" customHeight="1">
      <c r="A383" s="44" t="s">
        <v>7172</v>
      </c>
      <c r="B383" s="45" t="s">
        <v>7173</v>
      </c>
      <c r="C383" s="45" t="s">
        <v>6721</v>
      </c>
      <c r="D383" s="46">
        <v>722.86</v>
      </c>
      <c r="E383" s="40"/>
      <c r="F383" s="40"/>
    </row>
    <row r="384" spans="1:6" ht="15" customHeight="1">
      <c r="A384" s="44" t="s">
        <v>7174</v>
      </c>
      <c r="B384" s="45" t="s">
        <v>7175</v>
      </c>
      <c r="C384" s="45" t="s">
        <v>6721</v>
      </c>
      <c r="D384" s="46">
        <v>743.82</v>
      </c>
      <c r="E384" s="40"/>
      <c r="F384" s="40"/>
    </row>
    <row r="385" spans="1:6" ht="15" customHeight="1">
      <c r="A385" s="44" t="s">
        <v>7176</v>
      </c>
      <c r="B385" s="45" t="s">
        <v>7177</v>
      </c>
      <c r="C385" s="45" t="s">
        <v>6721</v>
      </c>
      <c r="D385" s="46">
        <v>799.92</v>
      </c>
      <c r="E385" s="40"/>
      <c r="F385" s="40"/>
    </row>
    <row r="386" spans="1:6" ht="15" customHeight="1">
      <c r="A386" s="44" t="s">
        <v>7178</v>
      </c>
      <c r="B386" s="45" t="s">
        <v>7179</v>
      </c>
      <c r="C386" s="45" t="s">
        <v>6721</v>
      </c>
      <c r="D386" s="46">
        <v>635.26</v>
      </c>
      <c r="E386" s="40"/>
      <c r="F386" s="40"/>
    </row>
    <row r="387" spans="1:6" ht="15" customHeight="1">
      <c r="A387" s="44" t="s">
        <v>7180</v>
      </c>
      <c r="B387" s="45" t="s">
        <v>7181</v>
      </c>
      <c r="C387" s="45" t="s">
        <v>6721</v>
      </c>
      <c r="D387" s="46">
        <v>651.76</v>
      </c>
      <c r="E387" s="40"/>
      <c r="F387" s="40"/>
    </row>
    <row r="388" spans="1:6" ht="15" customHeight="1">
      <c r="A388" s="44" t="s">
        <v>7182</v>
      </c>
      <c r="B388" s="45" t="s">
        <v>7183</v>
      </c>
      <c r="C388" s="45" t="s">
        <v>6721</v>
      </c>
      <c r="D388" s="46">
        <v>668.26</v>
      </c>
      <c r="E388" s="40"/>
      <c r="F388" s="40"/>
    </row>
    <row r="389" spans="1:6" ht="15" customHeight="1">
      <c r="A389" s="44" t="s">
        <v>7184</v>
      </c>
      <c r="B389" s="45" t="s">
        <v>7185</v>
      </c>
      <c r="C389" s="45" t="s">
        <v>6721</v>
      </c>
      <c r="D389" s="46">
        <v>684.76</v>
      </c>
      <c r="E389" s="40"/>
      <c r="F389" s="40"/>
    </row>
    <row r="390" spans="1:6" ht="15" customHeight="1">
      <c r="A390" s="44" t="s">
        <v>7186</v>
      </c>
      <c r="B390" s="45" t="s">
        <v>7187</v>
      </c>
      <c r="C390" s="45" t="s">
        <v>6721</v>
      </c>
      <c r="D390" s="46">
        <v>728.76</v>
      </c>
      <c r="E390" s="40"/>
      <c r="F390" s="40"/>
    </row>
    <row r="391" spans="1:6" ht="15" customHeight="1">
      <c r="A391" s="41" t="s">
        <v>7188</v>
      </c>
      <c r="B391" s="42" t="s">
        <v>7189</v>
      </c>
      <c r="C391" s="43"/>
      <c r="D391" s="43"/>
      <c r="E391" s="40"/>
      <c r="F391" s="40"/>
    </row>
    <row r="392" spans="1:6" ht="15" customHeight="1">
      <c r="A392" s="44" t="s">
        <v>7190</v>
      </c>
      <c r="B392" s="45" t="s">
        <v>7191</v>
      </c>
      <c r="C392" s="45" t="s">
        <v>6721</v>
      </c>
      <c r="D392" s="46">
        <v>210</v>
      </c>
      <c r="E392" s="40"/>
      <c r="F392" s="40"/>
    </row>
    <row r="393" spans="1:6" ht="15" customHeight="1">
      <c r="A393" s="44" t="s">
        <v>7192</v>
      </c>
      <c r="B393" s="45" t="s">
        <v>7193</v>
      </c>
      <c r="C393" s="45" t="s">
        <v>6721</v>
      </c>
      <c r="D393" s="46">
        <v>193.75</v>
      </c>
      <c r="E393" s="40"/>
      <c r="F393" s="40"/>
    </row>
    <row r="394" spans="1:6" ht="15" customHeight="1">
      <c r="A394" s="44" t="s">
        <v>7194</v>
      </c>
      <c r="B394" s="45" t="s">
        <v>7195</v>
      </c>
      <c r="C394" s="45" t="s">
        <v>6721</v>
      </c>
      <c r="D394" s="46">
        <v>210</v>
      </c>
      <c r="E394" s="40"/>
      <c r="F394" s="40"/>
    </row>
    <row r="395" spans="1:6" ht="15" customHeight="1">
      <c r="A395" s="41" t="s">
        <v>7196</v>
      </c>
      <c r="B395" s="42" t="s">
        <v>7197</v>
      </c>
      <c r="C395" s="43"/>
      <c r="D395" s="43"/>
      <c r="E395" s="40"/>
      <c r="F395" s="40"/>
    </row>
    <row r="396" spans="1:6" ht="15" customHeight="1">
      <c r="A396" s="44" t="s">
        <v>7198</v>
      </c>
      <c r="B396" s="45" t="s">
        <v>7199</v>
      </c>
      <c r="C396" s="45" t="s">
        <v>6439</v>
      </c>
      <c r="D396" s="46">
        <v>5.28</v>
      </c>
      <c r="E396" s="40"/>
      <c r="F396" s="40"/>
    </row>
    <row r="397" spans="1:6" ht="15" customHeight="1">
      <c r="A397" s="44" t="s">
        <v>7200</v>
      </c>
      <c r="B397" s="45" t="s">
        <v>7201</v>
      </c>
      <c r="C397" s="45" t="s">
        <v>6439</v>
      </c>
      <c r="D397" s="46">
        <v>5.36</v>
      </c>
      <c r="E397" s="40"/>
      <c r="F397" s="40"/>
    </row>
    <row r="398" spans="1:6" ht="15" customHeight="1">
      <c r="A398" s="41" t="s">
        <v>7202</v>
      </c>
      <c r="B398" s="42" t="s">
        <v>7203</v>
      </c>
      <c r="C398" s="43"/>
      <c r="D398" s="43"/>
      <c r="E398" s="40"/>
      <c r="F398" s="40"/>
    </row>
    <row r="399" spans="1:6" ht="15" customHeight="1">
      <c r="A399" s="44" t="s">
        <v>7204</v>
      </c>
      <c r="B399" s="45" t="s">
        <v>7205</v>
      </c>
      <c r="C399" s="45" t="s">
        <v>53</v>
      </c>
      <c r="D399" s="46">
        <v>10.07</v>
      </c>
      <c r="E399" s="40"/>
      <c r="F399" s="40"/>
    </row>
    <row r="400" spans="1:6" ht="15" customHeight="1">
      <c r="A400" s="44" t="s">
        <v>7206</v>
      </c>
      <c r="B400" s="45" t="s">
        <v>7207</v>
      </c>
      <c r="C400" s="45" t="s">
        <v>53</v>
      </c>
      <c r="D400" s="46">
        <v>11.55</v>
      </c>
      <c r="E400" s="40"/>
      <c r="F400" s="40"/>
    </row>
    <row r="401" spans="1:6" ht="15" customHeight="1">
      <c r="A401" s="44" t="s">
        <v>7208</v>
      </c>
      <c r="B401" s="45" t="s">
        <v>7209</v>
      </c>
      <c r="C401" s="45" t="s">
        <v>53</v>
      </c>
      <c r="D401" s="46">
        <v>12.47</v>
      </c>
      <c r="E401" s="40"/>
      <c r="F401" s="40"/>
    </row>
    <row r="402" spans="1:6" ht="15" customHeight="1">
      <c r="A402" s="41" t="s">
        <v>7210</v>
      </c>
      <c r="B402" s="42" t="s">
        <v>7211</v>
      </c>
      <c r="C402" s="43"/>
      <c r="D402" s="43"/>
      <c r="E402" s="40"/>
      <c r="F402" s="40"/>
    </row>
    <row r="403" spans="1:6" ht="15" customHeight="1">
      <c r="A403" s="44" t="s">
        <v>7212</v>
      </c>
      <c r="B403" s="45" t="s">
        <v>7213</v>
      </c>
      <c r="C403" s="45" t="s">
        <v>53</v>
      </c>
      <c r="D403" s="46">
        <v>11.55</v>
      </c>
      <c r="E403" s="40"/>
      <c r="F403" s="40"/>
    </row>
    <row r="404" spans="1:6" ht="15" customHeight="1">
      <c r="A404" s="44" t="s">
        <v>7214</v>
      </c>
      <c r="B404" s="45" t="s">
        <v>7215</v>
      </c>
      <c r="C404" s="45" t="s">
        <v>132</v>
      </c>
      <c r="D404" s="46">
        <v>204.18</v>
      </c>
      <c r="E404" s="40"/>
      <c r="F404" s="40"/>
    </row>
    <row r="405" spans="1:6" ht="15" customHeight="1">
      <c r="A405" s="44" t="s">
        <v>7216</v>
      </c>
      <c r="B405" s="45" t="s">
        <v>7217</v>
      </c>
      <c r="C405" s="45" t="s">
        <v>53</v>
      </c>
      <c r="D405" s="46">
        <v>104.99</v>
      </c>
      <c r="E405" s="40"/>
      <c r="F405" s="40"/>
    </row>
    <row r="406" spans="1:6" ht="15" customHeight="1">
      <c r="A406" s="41" t="s">
        <v>7218</v>
      </c>
      <c r="B406" s="42" t="s">
        <v>7219</v>
      </c>
      <c r="C406" s="43"/>
      <c r="D406" s="43"/>
      <c r="E406" s="40"/>
      <c r="F406" s="40"/>
    </row>
    <row r="407" spans="1:6" ht="15" customHeight="1">
      <c r="A407" s="44" t="s">
        <v>7220</v>
      </c>
      <c r="B407" s="45" t="s">
        <v>7221</v>
      </c>
      <c r="C407" s="45" t="s">
        <v>53</v>
      </c>
      <c r="D407" s="46">
        <v>887.22</v>
      </c>
      <c r="E407" s="40"/>
      <c r="F407" s="40"/>
    </row>
    <row r="408" spans="1:6" ht="15" customHeight="1">
      <c r="A408" s="41" t="s">
        <v>7222</v>
      </c>
      <c r="B408" s="42" t="s">
        <v>7223</v>
      </c>
      <c r="C408" s="43"/>
      <c r="D408" s="43"/>
      <c r="E408" s="40"/>
      <c r="F408" s="40"/>
    </row>
    <row r="409" spans="1:6" ht="15" customHeight="1">
      <c r="A409" s="44" t="s">
        <v>7224</v>
      </c>
      <c r="B409" s="45" t="s">
        <v>7225</v>
      </c>
      <c r="C409" s="45" t="s">
        <v>53</v>
      </c>
      <c r="D409" s="46">
        <v>10333.35</v>
      </c>
      <c r="E409" s="40"/>
      <c r="F409" s="40"/>
    </row>
    <row r="410" spans="1:6" ht="15" customHeight="1">
      <c r="A410" s="44" t="s">
        <v>7226</v>
      </c>
      <c r="B410" s="45" t="s">
        <v>7227</v>
      </c>
      <c r="C410" s="45" t="s">
        <v>53</v>
      </c>
      <c r="D410" s="46">
        <v>10736.98</v>
      </c>
      <c r="E410" s="40"/>
      <c r="F410" s="40"/>
    </row>
    <row r="411" spans="1:6" ht="15" customHeight="1">
      <c r="A411" s="44" t="s">
        <v>7228</v>
      </c>
      <c r="B411" s="45" t="s">
        <v>7229</v>
      </c>
      <c r="C411" s="45" t="s">
        <v>53</v>
      </c>
      <c r="D411" s="46">
        <v>11140.8</v>
      </c>
      <c r="E411" s="40"/>
      <c r="F411" s="40"/>
    </row>
    <row r="412" spans="1:6" ht="15" customHeight="1">
      <c r="A412" s="44" t="s">
        <v>7230</v>
      </c>
      <c r="B412" s="45" t="s">
        <v>7231</v>
      </c>
      <c r="C412" s="45" t="s">
        <v>53</v>
      </c>
      <c r="D412" s="46">
        <v>11543.12</v>
      </c>
      <c r="E412" s="40"/>
      <c r="F412" s="40"/>
    </row>
    <row r="413" spans="1:6" ht="15" customHeight="1">
      <c r="A413" s="44" t="s">
        <v>7232</v>
      </c>
      <c r="B413" s="45" t="s">
        <v>7233</v>
      </c>
      <c r="C413" s="45" t="s">
        <v>53</v>
      </c>
      <c r="D413" s="46">
        <v>7287.81</v>
      </c>
      <c r="E413" s="40"/>
      <c r="F413" s="40"/>
    </row>
    <row r="414" spans="1:6" ht="15" customHeight="1">
      <c r="A414" s="44" t="s">
        <v>7234</v>
      </c>
      <c r="B414" s="45" t="s">
        <v>7235</v>
      </c>
      <c r="C414" s="45" t="s">
        <v>53</v>
      </c>
      <c r="D414" s="46">
        <v>7513.71</v>
      </c>
      <c r="E414" s="40"/>
      <c r="F414" s="40"/>
    </row>
    <row r="415" spans="1:6" ht="15" customHeight="1">
      <c r="A415" s="44" t="s">
        <v>7236</v>
      </c>
      <c r="B415" s="45" t="s">
        <v>7237</v>
      </c>
      <c r="C415" s="45" t="s">
        <v>53</v>
      </c>
      <c r="D415" s="46">
        <v>7734.17</v>
      </c>
      <c r="E415" s="40"/>
      <c r="F415" s="40"/>
    </row>
    <row r="416" spans="1:6" ht="15" customHeight="1">
      <c r="A416" s="44" t="s">
        <v>7238</v>
      </c>
      <c r="B416" s="45" t="s">
        <v>7239</v>
      </c>
      <c r="C416" s="45" t="s">
        <v>53</v>
      </c>
      <c r="D416" s="46">
        <v>8004.6</v>
      </c>
      <c r="E416" s="40"/>
      <c r="F416" s="40"/>
    </row>
    <row r="417" spans="1:6" ht="15" customHeight="1">
      <c r="A417" s="44" t="s">
        <v>7240</v>
      </c>
      <c r="B417" s="45" t="s">
        <v>7241</v>
      </c>
      <c r="C417" s="45" t="s">
        <v>53</v>
      </c>
      <c r="D417" s="46">
        <v>8299.67</v>
      </c>
      <c r="E417" s="40"/>
      <c r="F417" s="40"/>
    </row>
    <row r="418" spans="1:6" ht="15" customHeight="1">
      <c r="A418" s="44" t="s">
        <v>7242</v>
      </c>
      <c r="B418" s="45" t="s">
        <v>7243</v>
      </c>
      <c r="C418" s="45" t="s">
        <v>53</v>
      </c>
      <c r="D418" s="46">
        <v>8582.67</v>
      </c>
      <c r="E418" s="40"/>
      <c r="F418" s="40"/>
    </row>
    <row r="419" spans="1:6" ht="15" customHeight="1">
      <c r="A419" s="44" t="s">
        <v>7244</v>
      </c>
      <c r="B419" s="45" t="s">
        <v>7245</v>
      </c>
      <c r="C419" s="45" t="s">
        <v>53</v>
      </c>
      <c r="D419" s="46">
        <v>8877.2800000000007</v>
      </c>
      <c r="E419" s="40"/>
      <c r="F419" s="40"/>
    </row>
    <row r="420" spans="1:6" ht="15" customHeight="1">
      <c r="A420" s="44" t="s">
        <v>7246</v>
      </c>
      <c r="B420" s="45" t="s">
        <v>7247</v>
      </c>
      <c r="C420" s="45" t="s">
        <v>53</v>
      </c>
      <c r="D420" s="46">
        <v>9172.36</v>
      </c>
      <c r="E420" s="40"/>
      <c r="F420" s="40"/>
    </row>
    <row r="421" spans="1:6" ht="15" customHeight="1">
      <c r="A421" s="44" t="s">
        <v>7248</v>
      </c>
      <c r="B421" s="45" t="s">
        <v>7249</v>
      </c>
      <c r="C421" s="45" t="s">
        <v>53</v>
      </c>
      <c r="D421" s="46">
        <v>9480.5</v>
      </c>
      <c r="E421" s="40"/>
      <c r="F421" s="40"/>
    </row>
    <row r="422" spans="1:6" ht="15" customHeight="1">
      <c r="A422" s="44" t="s">
        <v>7250</v>
      </c>
      <c r="B422" s="45" t="s">
        <v>7251</v>
      </c>
      <c r="C422" s="45" t="s">
        <v>53</v>
      </c>
      <c r="D422" s="46">
        <v>9737.8700000000008</v>
      </c>
      <c r="E422" s="40"/>
      <c r="F422" s="40"/>
    </row>
    <row r="423" spans="1:6" ht="15" customHeight="1">
      <c r="A423" s="44" t="s">
        <v>7252</v>
      </c>
      <c r="B423" s="45" t="s">
        <v>7253</v>
      </c>
      <c r="C423" s="45" t="s">
        <v>53</v>
      </c>
      <c r="D423" s="46">
        <v>10038.11</v>
      </c>
      <c r="E423" s="40"/>
      <c r="F423" s="40"/>
    </row>
    <row r="424" spans="1:6" ht="15" customHeight="1">
      <c r="A424" s="44" t="s">
        <v>7254</v>
      </c>
      <c r="B424" s="45" t="s">
        <v>7255</v>
      </c>
      <c r="C424" s="45" t="s">
        <v>53</v>
      </c>
      <c r="D424" s="46">
        <v>10322.99</v>
      </c>
      <c r="E424" s="40"/>
      <c r="F424" s="40"/>
    </row>
    <row r="425" spans="1:6" ht="15" customHeight="1">
      <c r="A425" s="44" t="s">
        <v>7256</v>
      </c>
      <c r="B425" s="45" t="s">
        <v>7257</v>
      </c>
      <c r="C425" s="45" t="s">
        <v>53</v>
      </c>
      <c r="D425" s="46">
        <v>10706.05</v>
      </c>
      <c r="E425" s="40"/>
      <c r="F425" s="40"/>
    </row>
    <row r="426" spans="1:6" ht="15" customHeight="1">
      <c r="A426" s="44" t="s">
        <v>7258</v>
      </c>
      <c r="B426" s="45" t="s">
        <v>7259</v>
      </c>
      <c r="C426" s="45" t="s">
        <v>53</v>
      </c>
      <c r="D426" s="46">
        <v>10938.77</v>
      </c>
      <c r="E426" s="40"/>
      <c r="F426" s="40"/>
    </row>
    <row r="427" spans="1:6" ht="15" customHeight="1">
      <c r="A427" s="44" t="s">
        <v>7260</v>
      </c>
      <c r="B427" s="45" t="s">
        <v>7261</v>
      </c>
      <c r="C427" s="45" t="s">
        <v>53</v>
      </c>
      <c r="D427" s="46">
        <v>11208.71</v>
      </c>
      <c r="E427" s="40"/>
      <c r="F427" s="40"/>
    </row>
    <row r="428" spans="1:6" ht="15" customHeight="1">
      <c r="A428" s="41" t="s">
        <v>7262</v>
      </c>
      <c r="B428" s="42" t="s">
        <v>7263</v>
      </c>
      <c r="C428" s="43"/>
      <c r="D428" s="43"/>
      <c r="E428" s="40"/>
      <c r="F428" s="40"/>
    </row>
    <row r="429" spans="1:6" ht="15" customHeight="1">
      <c r="A429" s="44" t="s">
        <v>7264</v>
      </c>
      <c r="B429" s="45" t="s">
        <v>7265</v>
      </c>
      <c r="C429" s="45" t="s">
        <v>53</v>
      </c>
      <c r="D429" s="46">
        <v>6701.52</v>
      </c>
      <c r="E429" s="40"/>
      <c r="F429" s="40"/>
    </row>
    <row r="430" spans="1:6" ht="15" customHeight="1">
      <c r="A430" s="41" t="s">
        <v>7266</v>
      </c>
      <c r="B430" s="42" t="s">
        <v>7267</v>
      </c>
      <c r="C430" s="43"/>
      <c r="D430" s="43"/>
      <c r="E430" s="40"/>
      <c r="F430" s="40"/>
    </row>
    <row r="431" spans="1:6" ht="15" customHeight="1">
      <c r="A431" s="44" t="s">
        <v>7268</v>
      </c>
      <c r="B431" s="45" t="s">
        <v>7269</v>
      </c>
      <c r="C431" s="45" t="s">
        <v>6721</v>
      </c>
      <c r="D431" s="46">
        <v>601.85</v>
      </c>
      <c r="E431" s="40"/>
      <c r="F431" s="40"/>
    </row>
    <row r="432" spans="1:6" ht="15" customHeight="1">
      <c r="A432" s="44" t="s">
        <v>7270</v>
      </c>
      <c r="B432" s="45" t="s">
        <v>7271</v>
      </c>
      <c r="C432" s="45" t="s">
        <v>6721</v>
      </c>
      <c r="D432" s="46">
        <v>894.19</v>
      </c>
      <c r="E432" s="40"/>
      <c r="F432" s="40"/>
    </row>
    <row r="433" spans="1:6" ht="15" customHeight="1">
      <c r="A433" s="44" t="s">
        <v>7272</v>
      </c>
      <c r="B433" s="45" t="s">
        <v>7273</v>
      </c>
      <c r="C433" s="45" t="s">
        <v>6721</v>
      </c>
      <c r="D433" s="46">
        <v>618.55999999999995</v>
      </c>
      <c r="E433" s="40"/>
      <c r="F433" s="40"/>
    </row>
    <row r="434" spans="1:6" ht="15" customHeight="1">
      <c r="A434" s="44" t="s">
        <v>7274</v>
      </c>
      <c r="B434" s="45" t="s">
        <v>7275</v>
      </c>
      <c r="C434" s="45" t="s">
        <v>6721</v>
      </c>
      <c r="D434" s="46">
        <v>681.42</v>
      </c>
      <c r="E434" s="40"/>
      <c r="F434" s="40"/>
    </row>
    <row r="435" spans="1:6" ht="15" customHeight="1">
      <c r="A435" s="44" t="s">
        <v>7276</v>
      </c>
      <c r="B435" s="45" t="s">
        <v>7277</v>
      </c>
      <c r="C435" s="45" t="s">
        <v>6721</v>
      </c>
      <c r="D435" s="46">
        <v>960.52</v>
      </c>
      <c r="E435" s="40"/>
      <c r="F435" s="40"/>
    </row>
    <row r="436" spans="1:6" ht="15" customHeight="1">
      <c r="A436" s="44" t="s">
        <v>7278</v>
      </c>
      <c r="B436" s="45" t="s">
        <v>7279</v>
      </c>
      <c r="C436" s="45" t="s">
        <v>6721</v>
      </c>
      <c r="D436" s="46">
        <v>1097.29</v>
      </c>
      <c r="E436" s="40"/>
      <c r="F436" s="40"/>
    </row>
    <row r="437" spans="1:6" ht="15" customHeight="1">
      <c r="A437" s="44" t="s">
        <v>7280</v>
      </c>
      <c r="B437" s="45" t="s">
        <v>7281</v>
      </c>
      <c r="C437" s="45" t="s">
        <v>6721</v>
      </c>
      <c r="D437" s="46">
        <v>1291.78</v>
      </c>
      <c r="E437" s="40"/>
      <c r="F437" s="40"/>
    </row>
    <row r="438" spans="1:6" ht="15" customHeight="1">
      <c r="A438" s="44" t="s">
        <v>7282</v>
      </c>
      <c r="B438" s="45" t="s">
        <v>7283</v>
      </c>
      <c r="C438" s="45" t="s">
        <v>6721</v>
      </c>
      <c r="D438" s="46">
        <v>599.42999999999995</v>
      </c>
      <c r="E438" s="40"/>
      <c r="F438" s="40"/>
    </row>
    <row r="439" spans="1:6" ht="15" customHeight="1">
      <c r="A439" s="37" t="s">
        <v>7284</v>
      </c>
      <c r="B439" s="38" t="s">
        <v>7285</v>
      </c>
      <c r="C439" s="39"/>
      <c r="D439" s="39"/>
      <c r="E439" s="40"/>
      <c r="F439" s="40"/>
    </row>
    <row r="440" spans="1:6" ht="15" customHeight="1">
      <c r="A440" s="41" t="s">
        <v>7286</v>
      </c>
      <c r="B440" s="42" t="s">
        <v>7287</v>
      </c>
      <c r="C440" s="43"/>
      <c r="D440" s="43"/>
      <c r="E440" s="40"/>
      <c r="F440" s="40"/>
    </row>
    <row r="441" spans="1:6" ht="15" customHeight="1">
      <c r="A441" s="44" t="s">
        <v>7288</v>
      </c>
      <c r="B441" s="45" t="s">
        <v>7289</v>
      </c>
      <c r="C441" s="45" t="s">
        <v>6439</v>
      </c>
      <c r="D441" s="46">
        <v>106.56</v>
      </c>
      <c r="E441" s="40"/>
      <c r="F441" s="40"/>
    </row>
    <row r="442" spans="1:6" ht="15" customHeight="1">
      <c r="A442" s="44" t="s">
        <v>7290</v>
      </c>
      <c r="B442" s="45" t="s">
        <v>7291</v>
      </c>
      <c r="C442" s="45" t="s">
        <v>6439</v>
      </c>
      <c r="D442" s="46">
        <v>109.19</v>
      </c>
      <c r="E442" s="40"/>
      <c r="F442" s="40"/>
    </row>
    <row r="443" spans="1:6" ht="15" customHeight="1">
      <c r="A443" s="44" t="s">
        <v>7292</v>
      </c>
      <c r="B443" s="45" t="s">
        <v>7293</v>
      </c>
      <c r="C443" s="45" t="s">
        <v>6439</v>
      </c>
      <c r="D443" s="46">
        <v>102.38</v>
      </c>
      <c r="E443" s="40"/>
      <c r="F443" s="40"/>
    </row>
    <row r="444" spans="1:6" ht="15" customHeight="1">
      <c r="A444" s="41" t="s">
        <v>7294</v>
      </c>
      <c r="B444" s="42" t="s">
        <v>7295</v>
      </c>
      <c r="C444" s="43"/>
      <c r="D444" s="43"/>
      <c r="E444" s="40"/>
      <c r="F444" s="40"/>
    </row>
    <row r="445" spans="1:6" ht="15" customHeight="1">
      <c r="A445" s="44" t="s">
        <v>7296</v>
      </c>
      <c r="B445" s="45" t="s">
        <v>7297</v>
      </c>
      <c r="C445" s="45" t="s">
        <v>140</v>
      </c>
      <c r="D445" s="46">
        <v>18.399999999999999</v>
      </c>
      <c r="E445" s="40"/>
      <c r="F445" s="40"/>
    </row>
    <row r="446" spans="1:6" ht="15" customHeight="1">
      <c r="A446" s="44" t="s">
        <v>7298</v>
      </c>
      <c r="B446" s="45" t="s">
        <v>7299</v>
      </c>
      <c r="C446" s="45" t="s">
        <v>140</v>
      </c>
      <c r="D446" s="46">
        <v>14.89</v>
      </c>
      <c r="E446" s="40"/>
      <c r="F446" s="40"/>
    </row>
    <row r="447" spans="1:6" ht="15" customHeight="1">
      <c r="A447" s="44" t="s">
        <v>7300</v>
      </c>
      <c r="B447" s="45" t="s">
        <v>7301</v>
      </c>
      <c r="C447" s="45" t="s">
        <v>140</v>
      </c>
      <c r="D447" s="46">
        <v>17.27</v>
      </c>
      <c r="E447" s="40"/>
      <c r="F447" s="40"/>
    </row>
    <row r="448" spans="1:6" ht="15" customHeight="1">
      <c r="A448" s="44" t="s">
        <v>7302</v>
      </c>
      <c r="B448" s="45" t="s">
        <v>7303</v>
      </c>
      <c r="C448" s="45" t="s">
        <v>140</v>
      </c>
      <c r="D448" s="46">
        <v>13.08</v>
      </c>
      <c r="E448" s="40"/>
      <c r="F448" s="40"/>
    </row>
    <row r="449" spans="1:6" ht="15" customHeight="1">
      <c r="A449" s="44" t="s">
        <v>7304</v>
      </c>
      <c r="B449" s="45" t="s">
        <v>7305</v>
      </c>
      <c r="C449" s="45" t="s">
        <v>140</v>
      </c>
      <c r="D449" s="46">
        <v>11.97</v>
      </c>
      <c r="E449" s="40"/>
      <c r="F449" s="40"/>
    </row>
    <row r="450" spans="1:6" ht="15" customHeight="1">
      <c r="A450" s="44" t="s">
        <v>7306</v>
      </c>
      <c r="B450" s="45" t="s">
        <v>7307</v>
      </c>
      <c r="C450" s="45" t="s">
        <v>140</v>
      </c>
      <c r="D450" s="46">
        <v>10.67</v>
      </c>
      <c r="E450" s="40"/>
      <c r="F450" s="40"/>
    </row>
    <row r="451" spans="1:6" ht="15" customHeight="1">
      <c r="A451" s="44" t="s">
        <v>7308</v>
      </c>
      <c r="B451" s="45" t="s">
        <v>7309</v>
      </c>
      <c r="C451" s="45" t="s">
        <v>140</v>
      </c>
      <c r="D451" s="46">
        <v>9.6199999999999992</v>
      </c>
      <c r="E451" s="40"/>
      <c r="F451" s="40"/>
    </row>
    <row r="452" spans="1:6" ht="15" customHeight="1">
      <c r="A452" s="44" t="s">
        <v>7310</v>
      </c>
      <c r="B452" s="45" t="s">
        <v>7311</v>
      </c>
      <c r="C452" s="45" t="s">
        <v>140</v>
      </c>
      <c r="D452" s="46">
        <v>9.1300000000000008</v>
      </c>
      <c r="E452" s="40"/>
      <c r="F452" s="40"/>
    </row>
    <row r="453" spans="1:6" ht="15" customHeight="1">
      <c r="A453" s="44" t="s">
        <v>7312</v>
      </c>
      <c r="B453" s="45" t="s">
        <v>7313</v>
      </c>
      <c r="C453" s="45" t="s">
        <v>140</v>
      </c>
      <c r="D453" s="46">
        <v>9</v>
      </c>
      <c r="E453" s="40"/>
      <c r="F453" s="40"/>
    </row>
    <row r="454" spans="1:6" ht="15" customHeight="1">
      <c r="A454" s="44" t="s">
        <v>7314</v>
      </c>
      <c r="B454" s="45" t="s">
        <v>7315</v>
      </c>
      <c r="C454" s="45" t="s">
        <v>140</v>
      </c>
      <c r="D454" s="46">
        <v>9</v>
      </c>
      <c r="E454" s="40"/>
      <c r="F454" s="40"/>
    </row>
    <row r="455" spans="1:6" ht="15" customHeight="1">
      <c r="A455" s="44" t="s">
        <v>7316</v>
      </c>
      <c r="B455" s="45" t="s">
        <v>7317</v>
      </c>
      <c r="C455" s="45" t="s">
        <v>140</v>
      </c>
      <c r="D455" s="46">
        <v>11.27</v>
      </c>
      <c r="E455" s="40"/>
      <c r="F455" s="40"/>
    </row>
    <row r="456" spans="1:6" ht="15" customHeight="1">
      <c r="A456" s="44" t="s">
        <v>7318</v>
      </c>
      <c r="B456" s="45" t="s">
        <v>7319</v>
      </c>
      <c r="C456" s="45" t="s">
        <v>140</v>
      </c>
      <c r="D456" s="46">
        <v>18.440000000000001</v>
      </c>
      <c r="E456" s="40"/>
      <c r="F456" s="40"/>
    </row>
    <row r="457" spans="1:6" ht="15" customHeight="1">
      <c r="A457" s="44" t="s">
        <v>7320</v>
      </c>
      <c r="B457" s="45" t="s">
        <v>7321</v>
      </c>
      <c r="C457" s="45" t="s">
        <v>140</v>
      </c>
      <c r="D457" s="46">
        <v>18.440000000000001</v>
      </c>
      <c r="E457" s="40"/>
      <c r="F457" s="40"/>
    </row>
    <row r="458" spans="1:6" ht="15" customHeight="1">
      <c r="A458" s="44" t="s">
        <v>7322</v>
      </c>
      <c r="B458" s="45" t="s">
        <v>7323</v>
      </c>
      <c r="C458" s="45" t="s">
        <v>140</v>
      </c>
      <c r="D458" s="46">
        <v>19.38</v>
      </c>
      <c r="E458" s="40"/>
      <c r="F458" s="40"/>
    </row>
    <row r="459" spans="1:6" ht="15" customHeight="1">
      <c r="A459" s="44" t="s">
        <v>7324</v>
      </c>
      <c r="B459" s="45" t="s">
        <v>7325</v>
      </c>
      <c r="C459" s="45" t="s">
        <v>140</v>
      </c>
      <c r="D459" s="46">
        <v>14.72</v>
      </c>
      <c r="E459" s="40"/>
      <c r="F459" s="40"/>
    </row>
    <row r="460" spans="1:6" ht="15" customHeight="1">
      <c r="A460" s="44" t="s">
        <v>7326</v>
      </c>
      <c r="B460" s="45" t="s">
        <v>7327</v>
      </c>
      <c r="C460" s="45" t="s">
        <v>140</v>
      </c>
      <c r="D460" s="46">
        <v>13.28</v>
      </c>
      <c r="E460" s="40"/>
      <c r="F460" s="40"/>
    </row>
    <row r="461" spans="1:6" ht="15" customHeight="1">
      <c r="A461" s="44" t="s">
        <v>7328</v>
      </c>
      <c r="B461" s="45" t="s">
        <v>7329</v>
      </c>
      <c r="C461" s="45" t="s">
        <v>140</v>
      </c>
      <c r="D461" s="46">
        <v>11.71</v>
      </c>
      <c r="E461" s="40"/>
      <c r="F461" s="40"/>
    </row>
    <row r="462" spans="1:6" ht="15" customHeight="1">
      <c r="A462" s="44" t="s">
        <v>7330</v>
      </c>
      <c r="B462" s="45" t="s">
        <v>7331</v>
      </c>
      <c r="C462" s="45" t="s">
        <v>140</v>
      </c>
      <c r="D462" s="46">
        <v>10.43</v>
      </c>
      <c r="E462" s="40"/>
      <c r="F462" s="40"/>
    </row>
    <row r="463" spans="1:6" ht="15" customHeight="1">
      <c r="A463" s="44" t="s">
        <v>7332</v>
      </c>
      <c r="B463" s="45" t="s">
        <v>7333</v>
      </c>
      <c r="C463" s="45" t="s">
        <v>140</v>
      </c>
      <c r="D463" s="46">
        <v>9.68</v>
      </c>
      <c r="E463" s="40"/>
      <c r="F463" s="40"/>
    </row>
    <row r="464" spans="1:6" ht="15" customHeight="1">
      <c r="A464" s="44" t="s">
        <v>7334</v>
      </c>
      <c r="B464" s="45" t="s">
        <v>7335</v>
      </c>
      <c r="C464" s="45" t="s">
        <v>140</v>
      </c>
      <c r="D464" s="46">
        <v>9.39</v>
      </c>
      <c r="E464" s="40"/>
      <c r="F464" s="40"/>
    </row>
    <row r="465" spans="1:6" ht="15" customHeight="1">
      <c r="A465" s="44" t="s">
        <v>7336</v>
      </c>
      <c r="B465" s="45" t="s">
        <v>7337</v>
      </c>
      <c r="C465" s="45" t="s">
        <v>140</v>
      </c>
      <c r="D465" s="46">
        <v>9.02</v>
      </c>
      <c r="E465" s="40"/>
      <c r="F465" s="40"/>
    </row>
    <row r="466" spans="1:6" ht="15" customHeight="1">
      <c r="A466" s="44" t="s">
        <v>7338</v>
      </c>
      <c r="B466" s="45" t="s">
        <v>7339</v>
      </c>
      <c r="C466" s="45" t="s">
        <v>140</v>
      </c>
      <c r="D466" s="46">
        <v>11.29</v>
      </c>
      <c r="E466" s="40"/>
      <c r="F466" s="40"/>
    </row>
    <row r="467" spans="1:6" ht="15" customHeight="1">
      <c r="A467" s="41" t="s">
        <v>7340</v>
      </c>
      <c r="B467" s="42" t="s">
        <v>7341</v>
      </c>
      <c r="C467" s="43"/>
      <c r="D467" s="43"/>
      <c r="E467" s="40"/>
      <c r="F467" s="40"/>
    </row>
    <row r="468" spans="1:6" ht="15" customHeight="1">
      <c r="A468" s="44" t="s">
        <v>7342</v>
      </c>
      <c r="B468" s="45" t="s">
        <v>7343</v>
      </c>
      <c r="C468" s="45" t="s">
        <v>140</v>
      </c>
      <c r="D468" s="46">
        <v>12.29</v>
      </c>
      <c r="E468" s="40"/>
      <c r="F468" s="40"/>
    </row>
    <row r="469" spans="1:6" ht="15" customHeight="1">
      <c r="A469" s="44" t="s">
        <v>7344</v>
      </c>
      <c r="B469" s="45" t="s">
        <v>7345</v>
      </c>
      <c r="C469" s="45" t="s">
        <v>140</v>
      </c>
      <c r="D469" s="46">
        <v>18.39</v>
      </c>
      <c r="E469" s="40"/>
      <c r="F469" s="40"/>
    </row>
    <row r="470" spans="1:6" ht="15" customHeight="1">
      <c r="A470" s="44" t="s">
        <v>7346</v>
      </c>
      <c r="B470" s="45" t="s">
        <v>7347</v>
      </c>
      <c r="C470" s="45" t="s">
        <v>140</v>
      </c>
      <c r="D470" s="46">
        <v>13.58</v>
      </c>
      <c r="E470" s="40"/>
      <c r="F470" s="40"/>
    </row>
    <row r="471" spans="1:6" ht="15" customHeight="1">
      <c r="A471" s="44" t="s">
        <v>7348</v>
      </c>
      <c r="B471" s="45" t="s">
        <v>7349</v>
      </c>
      <c r="C471" s="45" t="s">
        <v>140</v>
      </c>
      <c r="D471" s="46">
        <v>16.72</v>
      </c>
      <c r="E471" s="40"/>
      <c r="F471" s="40"/>
    </row>
    <row r="472" spans="1:6" ht="15" customHeight="1">
      <c r="A472" s="44" t="s">
        <v>7350</v>
      </c>
      <c r="B472" s="45" t="s">
        <v>7351</v>
      </c>
      <c r="C472" s="45" t="s">
        <v>140</v>
      </c>
      <c r="D472" s="46">
        <v>14.82</v>
      </c>
      <c r="E472" s="40"/>
      <c r="F472" s="40"/>
    </row>
    <row r="473" spans="1:6" ht="15" customHeight="1">
      <c r="A473" s="44" t="s">
        <v>7352</v>
      </c>
      <c r="B473" s="45" t="s">
        <v>7353</v>
      </c>
      <c r="C473" s="45" t="s">
        <v>140</v>
      </c>
      <c r="D473" s="46">
        <v>14.08</v>
      </c>
      <c r="E473" s="40"/>
      <c r="F473" s="40"/>
    </row>
    <row r="474" spans="1:6" ht="15" customHeight="1">
      <c r="A474" s="44" t="s">
        <v>7354</v>
      </c>
      <c r="B474" s="45" t="s">
        <v>7355</v>
      </c>
      <c r="C474" s="45" t="s">
        <v>140</v>
      </c>
      <c r="D474" s="46">
        <v>13.83</v>
      </c>
      <c r="E474" s="40"/>
      <c r="F474" s="40"/>
    </row>
    <row r="475" spans="1:6" ht="15" customHeight="1">
      <c r="A475" s="44" t="s">
        <v>7356</v>
      </c>
      <c r="B475" s="45" t="s">
        <v>7357</v>
      </c>
      <c r="C475" s="45" t="s">
        <v>140</v>
      </c>
      <c r="D475" s="46">
        <v>13.46</v>
      </c>
      <c r="E475" s="40"/>
      <c r="F475" s="40"/>
    </row>
    <row r="476" spans="1:6" ht="15" customHeight="1">
      <c r="A476" s="44" t="s">
        <v>7358</v>
      </c>
      <c r="B476" s="45" t="s">
        <v>7359</v>
      </c>
      <c r="C476" s="45" t="s">
        <v>140</v>
      </c>
      <c r="D476" s="46">
        <v>13.44</v>
      </c>
      <c r="E476" s="40"/>
      <c r="F476" s="40"/>
    </row>
    <row r="477" spans="1:6" ht="15" customHeight="1">
      <c r="A477" s="44" t="s">
        <v>7360</v>
      </c>
      <c r="B477" s="45" t="s">
        <v>7361</v>
      </c>
      <c r="C477" s="45" t="s">
        <v>140</v>
      </c>
      <c r="D477" s="46">
        <v>11.91</v>
      </c>
      <c r="E477" s="40"/>
      <c r="F477" s="40"/>
    </row>
    <row r="478" spans="1:6" ht="15" customHeight="1">
      <c r="A478" s="44" t="s">
        <v>7362</v>
      </c>
      <c r="B478" s="45" t="s">
        <v>7363</v>
      </c>
      <c r="C478" s="45" t="s">
        <v>140</v>
      </c>
      <c r="D478" s="46">
        <v>13.4</v>
      </c>
      <c r="E478" s="40"/>
      <c r="F478" s="40"/>
    </row>
    <row r="479" spans="1:6" ht="15" customHeight="1">
      <c r="A479" s="44" t="s">
        <v>7364</v>
      </c>
      <c r="B479" s="45" t="s">
        <v>7365</v>
      </c>
      <c r="C479" s="45" t="s">
        <v>140</v>
      </c>
      <c r="D479" s="46">
        <v>13.38</v>
      </c>
      <c r="E479" s="40"/>
      <c r="F479" s="40"/>
    </row>
    <row r="480" spans="1:6" ht="15" customHeight="1">
      <c r="A480" s="44" t="s">
        <v>7366</v>
      </c>
      <c r="B480" s="45" t="s">
        <v>7367</v>
      </c>
      <c r="C480" s="45" t="s">
        <v>140</v>
      </c>
      <c r="D480" s="46">
        <v>11.84</v>
      </c>
      <c r="E480" s="40"/>
      <c r="F480" s="40"/>
    </row>
    <row r="481" spans="1:6" ht="15" customHeight="1">
      <c r="A481" s="44" t="s">
        <v>7368</v>
      </c>
      <c r="B481" s="45" t="s">
        <v>7369</v>
      </c>
      <c r="C481" s="45" t="s">
        <v>140</v>
      </c>
      <c r="D481" s="46">
        <v>12.85</v>
      </c>
      <c r="E481" s="40"/>
      <c r="F481" s="40"/>
    </row>
    <row r="482" spans="1:6" ht="15" customHeight="1">
      <c r="A482" s="41" t="s">
        <v>7370</v>
      </c>
      <c r="B482" s="42" t="s">
        <v>7371</v>
      </c>
      <c r="C482" s="43"/>
      <c r="D482" s="43"/>
      <c r="E482" s="40"/>
      <c r="F482" s="40"/>
    </row>
    <row r="483" spans="1:6" ht="15" customHeight="1">
      <c r="A483" s="44" t="s">
        <v>7372</v>
      </c>
      <c r="B483" s="45" t="s">
        <v>7373</v>
      </c>
      <c r="C483" s="45" t="s">
        <v>6721</v>
      </c>
      <c r="D483" s="46">
        <v>682.4</v>
      </c>
      <c r="E483" s="40"/>
      <c r="F483" s="40"/>
    </row>
    <row r="484" spans="1:6" ht="15" customHeight="1">
      <c r="A484" s="44" t="s">
        <v>7374</v>
      </c>
      <c r="B484" s="45" t="s">
        <v>7375</v>
      </c>
      <c r="C484" s="45" t="s">
        <v>6721</v>
      </c>
      <c r="D484" s="46">
        <v>722.86</v>
      </c>
      <c r="E484" s="40"/>
      <c r="F484" s="40"/>
    </row>
    <row r="485" spans="1:6" ht="15" customHeight="1">
      <c r="A485" s="44" t="s">
        <v>7376</v>
      </c>
      <c r="B485" s="45" t="s">
        <v>7377</v>
      </c>
      <c r="C485" s="45" t="s">
        <v>6721</v>
      </c>
      <c r="D485" s="46">
        <v>743.82</v>
      </c>
      <c r="E485" s="40"/>
      <c r="F485" s="40"/>
    </row>
    <row r="486" spans="1:6" ht="15" customHeight="1">
      <c r="A486" s="44" t="s">
        <v>7378</v>
      </c>
      <c r="B486" s="45" t="s">
        <v>7379</v>
      </c>
      <c r="C486" s="45" t="s">
        <v>6721</v>
      </c>
      <c r="D486" s="46">
        <v>799.92</v>
      </c>
      <c r="E486" s="40"/>
      <c r="F486" s="40"/>
    </row>
    <row r="487" spans="1:6" ht="15" customHeight="1">
      <c r="A487" s="41" t="s">
        <v>7380</v>
      </c>
      <c r="B487" s="42" t="s">
        <v>7381</v>
      </c>
      <c r="C487" s="43"/>
      <c r="D487" s="43"/>
      <c r="E487" s="40"/>
      <c r="F487" s="40"/>
    </row>
    <row r="488" spans="1:6" ht="15" customHeight="1">
      <c r="A488" s="44" t="s">
        <v>7382</v>
      </c>
      <c r="B488" s="45" t="s">
        <v>7383</v>
      </c>
      <c r="C488" s="45" t="s">
        <v>6721</v>
      </c>
      <c r="D488" s="46">
        <v>651.76</v>
      </c>
      <c r="E488" s="40"/>
      <c r="F488" s="40"/>
    </row>
    <row r="489" spans="1:6" ht="15" customHeight="1">
      <c r="A489" s="44" t="s">
        <v>7384</v>
      </c>
      <c r="B489" s="45" t="s">
        <v>7385</v>
      </c>
      <c r="C489" s="45" t="s">
        <v>6721</v>
      </c>
      <c r="D489" s="46">
        <v>668.26</v>
      </c>
      <c r="E489" s="40"/>
      <c r="F489" s="40"/>
    </row>
    <row r="490" spans="1:6" ht="15" customHeight="1">
      <c r="A490" s="44" t="s">
        <v>7386</v>
      </c>
      <c r="B490" s="45" t="s">
        <v>7387</v>
      </c>
      <c r="C490" s="45" t="s">
        <v>6721</v>
      </c>
      <c r="D490" s="46">
        <v>684.76</v>
      </c>
      <c r="E490" s="40"/>
      <c r="F490" s="40"/>
    </row>
    <row r="491" spans="1:6" ht="15" customHeight="1">
      <c r="A491" s="44" t="s">
        <v>7388</v>
      </c>
      <c r="B491" s="45" t="s">
        <v>7389</v>
      </c>
      <c r="C491" s="45" t="s">
        <v>6721</v>
      </c>
      <c r="D491" s="46">
        <v>728.76</v>
      </c>
      <c r="E491" s="40"/>
      <c r="F491" s="40"/>
    </row>
    <row r="492" spans="1:6" ht="15" customHeight="1">
      <c r="A492" s="41" t="s">
        <v>7390</v>
      </c>
      <c r="B492" s="42" t="s">
        <v>7391</v>
      </c>
      <c r="C492" s="43"/>
      <c r="D492" s="43"/>
      <c r="E492" s="40"/>
      <c r="F492" s="40"/>
    </row>
    <row r="493" spans="1:6" ht="15" customHeight="1">
      <c r="A493" s="44" t="s">
        <v>7392</v>
      </c>
      <c r="B493" s="45" t="s">
        <v>7393</v>
      </c>
      <c r="C493" s="45" t="s">
        <v>6721</v>
      </c>
      <c r="D493" s="46">
        <v>715.69</v>
      </c>
      <c r="E493" s="40"/>
      <c r="F493" s="40"/>
    </row>
    <row r="494" spans="1:6" ht="15" customHeight="1">
      <c r="A494" s="44" t="s">
        <v>7394</v>
      </c>
      <c r="B494" s="45" t="s">
        <v>7395</v>
      </c>
      <c r="C494" s="45" t="s">
        <v>6721</v>
      </c>
      <c r="D494" s="46">
        <v>733.29</v>
      </c>
      <c r="E494" s="40"/>
      <c r="F494" s="40"/>
    </row>
    <row r="495" spans="1:6" ht="15" customHeight="1">
      <c r="A495" s="44" t="s">
        <v>7396</v>
      </c>
      <c r="B495" s="45" t="s">
        <v>7397</v>
      </c>
      <c r="C495" s="45" t="s">
        <v>6721</v>
      </c>
      <c r="D495" s="46">
        <v>748.69</v>
      </c>
      <c r="E495" s="40"/>
      <c r="F495" s="40"/>
    </row>
    <row r="496" spans="1:6" ht="15" customHeight="1">
      <c r="A496" s="44" t="s">
        <v>7398</v>
      </c>
      <c r="B496" s="45" t="s">
        <v>7399</v>
      </c>
      <c r="C496" s="45" t="s">
        <v>6721</v>
      </c>
      <c r="D496" s="46">
        <v>792.69</v>
      </c>
      <c r="E496" s="40"/>
      <c r="F496" s="40"/>
    </row>
    <row r="497" spans="1:6" ht="15" customHeight="1">
      <c r="A497" s="41" t="s">
        <v>7400</v>
      </c>
      <c r="B497" s="42" t="s">
        <v>7401</v>
      </c>
      <c r="C497" s="43"/>
      <c r="D497" s="43"/>
      <c r="E497" s="40"/>
      <c r="F497" s="40"/>
    </row>
    <row r="498" spans="1:6" ht="15" customHeight="1">
      <c r="A498" s="44" t="s">
        <v>7402</v>
      </c>
      <c r="B498" s="45" t="s">
        <v>7403</v>
      </c>
      <c r="C498" s="45" t="s">
        <v>6439</v>
      </c>
      <c r="D498" s="46">
        <v>176.04</v>
      </c>
      <c r="E498" s="40"/>
      <c r="F498" s="40"/>
    </row>
    <row r="499" spans="1:6" ht="15" customHeight="1">
      <c r="A499" s="44" t="s">
        <v>7404</v>
      </c>
      <c r="B499" s="45" t="s">
        <v>7405</v>
      </c>
      <c r="C499" s="45" t="s">
        <v>6439</v>
      </c>
      <c r="D499" s="46">
        <v>184.84</v>
      </c>
      <c r="E499" s="40"/>
      <c r="F499" s="40"/>
    </row>
    <row r="500" spans="1:6" ht="15" customHeight="1">
      <c r="A500" s="44" t="s">
        <v>7406</v>
      </c>
      <c r="B500" s="45" t="s">
        <v>7407</v>
      </c>
      <c r="C500" s="45" t="s">
        <v>6439</v>
      </c>
      <c r="D500" s="46">
        <v>214.14</v>
      </c>
      <c r="E500" s="40"/>
      <c r="F500" s="40"/>
    </row>
    <row r="501" spans="1:6" ht="15" customHeight="1">
      <c r="A501" s="44" t="s">
        <v>7408</v>
      </c>
      <c r="B501" s="45" t="s">
        <v>7409</v>
      </c>
      <c r="C501" s="45" t="s">
        <v>6439</v>
      </c>
      <c r="D501" s="46">
        <v>268.89999999999998</v>
      </c>
      <c r="E501" s="40"/>
      <c r="F501" s="40"/>
    </row>
    <row r="502" spans="1:6" ht="15" customHeight="1">
      <c r="A502" s="37" t="s">
        <v>7410</v>
      </c>
      <c r="B502" s="38" t="s">
        <v>7411</v>
      </c>
      <c r="C502" s="39"/>
      <c r="D502" s="39"/>
      <c r="E502" s="40"/>
      <c r="F502" s="40"/>
    </row>
    <row r="503" spans="1:6" ht="15" customHeight="1">
      <c r="A503" s="41" t="s">
        <v>7412</v>
      </c>
      <c r="B503" s="42" t="s">
        <v>7413</v>
      </c>
      <c r="C503" s="43"/>
      <c r="D503" s="43"/>
      <c r="E503" s="40"/>
      <c r="F503" s="40"/>
    </row>
    <row r="504" spans="1:6" ht="15" customHeight="1">
      <c r="A504" s="44" t="s">
        <v>7414</v>
      </c>
      <c r="B504" s="45" t="s">
        <v>7415</v>
      </c>
      <c r="C504" s="45" t="s">
        <v>6439</v>
      </c>
      <c r="D504" s="46">
        <v>58.64</v>
      </c>
      <c r="E504" s="40"/>
      <c r="F504" s="40"/>
    </row>
    <row r="505" spans="1:6" ht="15" customHeight="1">
      <c r="A505" s="44" t="s">
        <v>7416</v>
      </c>
      <c r="B505" s="45" t="s">
        <v>7417</v>
      </c>
      <c r="C505" s="45" t="s">
        <v>6439</v>
      </c>
      <c r="D505" s="46">
        <v>108.83</v>
      </c>
      <c r="E505" s="40"/>
      <c r="F505" s="40"/>
    </row>
    <row r="506" spans="1:6" ht="15" customHeight="1">
      <c r="A506" s="44" t="s">
        <v>7418</v>
      </c>
      <c r="B506" s="45" t="s">
        <v>7419</v>
      </c>
      <c r="C506" s="45" t="s">
        <v>6439</v>
      </c>
      <c r="D506" s="46">
        <v>189.45</v>
      </c>
      <c r="E506" s="40"/>
      <c r="F506" s="40"/>
    </row>
    <row r="507" spans="1:6" ht="15" customHeight="1">
      <c r="A507" s="44" t="s">
        <v>7420</v>
      </c>
      <c r="B507" s="45" t="s">
        <v>7421</v>
      </c>
      <c r="C507" s="45" t="s">
        <v>6439</v>
      </c>
      <c r="D507" s="46">
        <v>62.72</v>
      </c>
      <c r="E507" s="40"/>
      <c r="F507" s="40"/>
    </row>
    <row r="508" spans="1:6" ht="15" customHeight="1">
      <c r="A508" s="44" t="s">
        <v>7422</v>
      </c>
      <c r="B508" s="45" t="s">
        <v>7423</v>
      </c>
      <c r="C508" s="45" t="s">
        <v>6439</v>
      </c>
      <c r="D508" s="46">
        <v>117.01</v>
      </c>
      <c r="E508" s="40"/>
      <c r="F508" s="40"/>
    </row>
    <row r="509" spans="1:6" ht="15" customHeight="1">
      <c r="A509" s="44" t="s">
        <v>7424</v>
      </c>
      <c r="B509" s="45" t="s">
        <v>7425</v>
      </c>
      <c r="C509" s="45" t="s">
        <v>6439</v>
      </c>
      <c r="D509" s="46">
        <v>199.67</v>
      </c>
      <c r="E509" s="40"/>
      <c r="F509" s="40"/>
    </row>
    <row r="510" spans="1:6" ht="15" customHeight="1">
      <c r="A510" s="41" t="s">
        <v>7426</v>
      </c>
      <c r="B510" s="42" t="s">
        <v>7427</v>
      </c>
      <c r="C510" s="43"/>
      <c r="D510" s="43"/>
      <c r="E510" s="40"/>
      <c r="F510" s="40"/>
    </row>
    <row r="511" spans="1:6" ht="15" customHeight="1">
      <c r="A511" s="44" t="s">
        <v>7428</v>
      </c>
      <c r="B511" s="45" t="s">
        <v>7417</v>
      </c>
      <c r="C511" s="45" t="s">
        <v>6439</v>
      </c>
      <c r="D511" s="46">
        <v>56.12</v>
      </c>
      <c r="E511" s="40"/>
      <c r="F511" s="40"/>
    </row>
    <row r="512" spans="1:6" ht="15" customHeight="1">
      <c r="A512" s="44" t="s">
        <v>7429</v>
      </c>
      <c r="B512" s="45" t="s">
        <v>7430</v>
      </c>
      <c r="C512" s="45" t="s">
        <v>6439</v>
      </c>
      <c r="D512" s="46">
        <v>73.709999999999994</v>
      </c>
      <c r="E512" s="40"/>
      <c r="F512" s="40"/>
    </row>
    <row r="513" spans="1:6" ht="15" customHeight="1">
      <c r="A513" s="44" t="s">
        <v>7431</v>
      </c>
      <c r="B513" s="45" t="s">
        <v>7419</v>
      </c>
      <c r="C513" s="45" t="s">
        <v>6439</v>
      </c>
      <c r="D513" s="46">
        <v>90.63</v>
      </c>
      <c r="E513" s="40"/>
      <c r="F513" s="40"/>
    </row>
    <row r="514" spans="1:6" ht="15" customHeight="1">
      <c r="A514" s="44" t="s">
        <v>7432</v>
      </c>
      <c r="B514" s="45" t="s">
        <v>7433</v>
      </c>
      <c r="C514" s="45" t="s">
        <v>6439</v>
      </c>
      <c r="D514" s="46">
        <v>133.29</v>
      </c>
      <c r="E514" s="40"/>
      <c r="F514" s="40"/>
    </row>
    <row r="515" spans="1:6" ht="15" customHeight="1">
      <c r="A515" s="41" t="s">
        <v>7434</v>
      </c>
      <c r="B515" s="42" t="s">
        <v>7435</v>
      </c>
      <c r="C515" s="43"/>
      <c r="D515" s="43"/>
      <c r="E515" s="40"/>
      <c r="F515" s="40"/>
    </row>
    <row r="516" spans="1:6" ht="15" customHeight="1">
      <c r="A516" s="44" t="s">
        <v>7436</v>
      </c>
      <c r="B516" s="45" t="s">
        <v>7437</v>
      </c>
      <c r="C516" s="45" t="s">
        <v>6439</v>
      </c>
      <c r="D516" s="46">
        <v>66.28</v>
      </c>
      <c r="E516" s="40"/>
      <c r="F516" s="40"/>
    </row>
    <row r="517" spans="1:6" ht="15" customHeight="1">
      <c r="A517" s="44" t="s">
        <v>7438</v>
      </c>
      <c r="B517" s="45" t="s">
        <v>7439</v>
      </c>
      <c r="C517" s="45" t="s">
        <v>6439</v>
      </c>
      <c r="D517" s="46">
        <v>72.599999999999994</v>
      </c>
      <c r="E517" s="40"/>
      <c r="F517" s="40"/>
    </row>
    <row r="518" spans="1:6" ht="15" customHeight="1">
      <c r="A518" s="44" t="s">
        <v>7440</v>
      </c>
      <c r="B518" s="45" t="s">
        <v>7441</v>
      </c>
      <c r="C518" s="45" t="s">
        <v>6439</v>
      </c>
      <c r="D518" s="46">
        <v>85.61</v>
      </c>
      <c r="E518" s="40"/>
      <c r="F518" s="40"/>
    </row>
    <row r="519" spans="1:6" ht="15" customHeight="1">
      <c r="A519" s="44" t="s">
        <v>7442</v>
      </c>
      <c r="B519" s="45" t="s">
        <v>7443</v>
      </c>
      <c r="C519" s="45" t="s">
        <v>6439</v>
      </c>
      <c r="D519" s="46">
        <v>71.19</v>
      </c>
      <c r="E519" s="40"/>
      <c r="F519" s="40"/>
    </row>
    <row r="520" spans="1:6" ht="15" customHeight="1">
      <c r="A520" s="44" t="s">
        <v>7444</v>
      </c>
      <c r="B520" s="45" t="s">
        <v>7445</v>
      </c>
      <c r="C520" s="45" t="s">
        <v>6439</v>
      </c>
      <c r="D520" s="46">
        <v>78.73</v>
      </c>
      <c r="E520" s="40"/>
      <c r="F520" s="40"/>
    </row>
    <row r="521" spans="1:6" ht="15" customHeight="1">
      <c r="A521" s="44" t="s">
        <v>7446</v>
      </c>
      <c r="B521" s="45" t="s">
        <v>7447</v>
      </c>
      <c r="C521" s="45" t="s">
        <v>6439</v>
      </c>
      <c r="D521" s="46">
        <v>91.73</v>
      </c>
      <c r="E521" s="40"/>
      <c r="F521" s="40"/>
    </row>
    <row r="522" spans="1:6" ht="15" customHeight="1">
      <c r="A522" s="41" t="s">
        <v>7448</v>
      </c>
      <c r="B522" s="42" t="s">
        <v>7449</v>
      </c>
      <c r="C522" s="43"/>
      <c r="D522" s="43"/>
      <c r="E522" s="40"/>
      <c r="F522" s="40"/>
    </row>
    <row r="523" spans="1:6" ht="15" customHeight="1">
      <c r="A523" s="44" t="s">
        <v>7450</v>
      </c>
      <c r="B523" s="45" t="s">
        <v>7451</v>
      </c>
      <c r="C523" s="45" t="s">
        <v>6439</v>
      </c>
      <c r="D523" s="46">
        <v>69.75</v>
      </c>
      <c r="E523" s="40"/>
      <c r="F523" s="40"/>
    </row>
    <row r="524" spans="1:6" ht="15" customHeight="1">
      <c r="A524" s="44" t="s">
        <v>7452</v>
      </c>
      <c r="B524" s="45" t="s">
        <v>7453</v>
      </c>
      <c r="C524" s="45" t="s">
        <v>6439</v>
      </c>
      <c r="D524" s="46">
        <v>82.8</v>
      </c>
      <c r="E524" s="40"/>
      <c r="F524" s="40"/>
    </row>
    <row r="525" spans="1:6" ht="15" customHeight="1">
      <c r="A525" s="44" t="s">
        <v>7454</v>
      </c>
      <c r="B525" s="45" t="s">
        <v>7455</v>
      </c>
      <c r="C525" s="45" t="s">
        <v>6439</v>
      </c>
      <c r="D525" s="46">
        <v>99.74</v>
      </c>
      <c r="E525" s="40"/>
      <c r="F525" s="40"/>
    </row>
    <row r="526" spans="1:6" ht="15" customHeight="1">
      <c r="A526" s="41" t="s">
        <v>7456</v>
      </c>
      <c r="B526" s="42" t="s">
        <v>7457</v>
      </c>
      <c r="C526" s="43"/>
      <c r="D526" s="43"/>
      <c r="E526" s="40"/>
      <c r="F526" s="40"/>
    </row>
    <row r="527" spans="1:6" ht="15" customHeight="1">
      <c r="A527" s="44" t="s">
        <v>7458</v>
      </c>
      <c r="B527" s="45" t="s">
        <v>7459</v>
      </c>
      <c r="C527" s="45" t="s">
        <v>6439</v>
      </c>
      <c r="D527" s="46">
        <v>769.3</v>
      </c>
      <c r="E527" s="40"/>
      <c r="F527" s="40"/>
    </row>
    <row r="528" spans="1:6" ht="15" customHeight="1">
      <c r="A528" s="44" t="s">
        <v>7460</v>
      </c>
      <c r="B528" s="45" t="s">
        <v>7461</v>
      </c>
      <c r="C528" s="45" t="s">
        <v>6439</v>
      </c>
      <c r="D528" s="46">
        <v>611.69000000000005</v>
      </c>
      <c r="E528" s="40"/>
      <c r="F528" s="40"/>
    </row>
    <row r="529" spans="1:6" ht="15" customHeight="1">
      <c r="A529" s="44" t="s">
        <v>7462</v>
      </c>
      <c r="B529" s="45" t="s">
        <v>7463</v>
      </c>
      <c r="C529" s="45" t="s">
        <v>6439</v>
      </c>
      <c r="D529" s="46">
        <v>305.48</v>
      </c>
      <c r="E529" s="40"/>
      <c r="F529" s="40"/>
    </row>
    <row r="530" spans="1:6" ht="15" customHeight="1">
      <c r="A530" s="44" t="s">
        <v>7464</v>
      </c>
      <c r="B530" s="45" t="s">
        <v>7465</v>
      </c>
      <c r="C530" s="45" t="s">
        <v>6439</v>
      </c>
      <c r="D530" s="46">
        <v>741.54</v>
      </c>
      <c r="E530" s="40"/>
      <c r="F530" s="40"/>
    </row>
    <row r="531" spans="1:6" ht="15" customHeight="1">
      <c r="A531" s="41" t="s">
        <v>7466</v>
      </c>
      <c r="B531" s="42" t="s">
        <v>7467</v>
      </c>
      <c r="C531" s="43"/>
      <c r="D531" s="43"/>
      <c r="E531" s="40"/>
      <c r="F531" s="40"/>
    </row>
    <row r="532" spans="1:6" ht="15" customHeight="1">
      <c r="A532" s="44" t="s">
        <v>7468</v>
      </c>
      <c r="B532" s="45" t="s">
        <v>7469</v>
      </c>
      <c r="C532" s="45" t="s">
        <v>6439</v>
      </c>
      <c r="D532" s="46">
        <v>85</v>
      </c>
      <c r="E532" s="40"/>
      <c r="F532" s="40"/>
    </row>
    <row r="533" spans="1:6" ht="15" customHeight="1">
      <c r="A533" s="44" t="s">
        <v>7470</v>
      </c>
      <c r="B533" s="45" t="s">
        <v>7471</v>
      </c>
      <c r="C533" s="45" t="s">
        <v>53</v>
      </c>
      <c r="D533" s="46">
        <v>117.96</v>
      </c>
      <c r="E533" s="40"/>
      <c r="F533" s="40"/>
    </row>
    <row r="534" spans="1:6" ht="15" customHeight="1">
      <c r="A534" s="41" t="s">
        <v>7472</v>
      </c>
      <c r="B534" s="42" t="s">
        <v>7473</v>
      </c>
      <c r="C534" s="43"/>
      <c r="D534" s="43"/>
      <c r="E534" s="40"/>
      <c r="F534" s="40"/>
    </row>
    <row r="535" spans="1:6" ht="15" customHeight="1">
      <c r="A535" s="44" t="s">
        <v>7474</v>
      </c>
      <c r="B535" s="45" t="s">
        <v>7475</v>
      </c>
      <c r="C535" s="45" t="s">
        <v>132</v>
      </c>
      <c r="D535" s="46">
        <v>47.77</v>
      </c>
      <c r="E535" s="40"/>
      <c r="F535" s="40"/>
    </row>
    <row r="536" spans="1:6" ht="15" customHeight="1">
      <c r="A536" s="44" t="s">
        <v>7476</v>
      </c>
      <c r="B536" s="45" t="s">
        <v>7477</v>
      </c>
      <c r="C536" s="45" t="s">
        <v>132</v>
      </c>
      <c r="D536" s="46">
        <v>56.55</v>
      </c>
      <c r="E536" s="40"/>
      <c r="F536" s="40"/>
    </row>
    <row r="537" spans="1:6" ht="15" customHeight="1">
      <c r="A537" s="44" t="s">
        <v>7478</v>
      </c>
      <c r="B537" s="45" t="s">
        <v>7479</v>
      </c>
      <c r="C537" s="45" t="s">
        <v>132</v>
      </c>
      <c r="D537" s="46">
        <v>64.94</v>
      </c>
      <c r="E537" s="40"/>
      <c r="F537" s="40"/>
    </row>
    <row r="538" spans="1:6" ht="15" customHeight="1">
      <c r="A538" s="41" t="s">
        <v>7480</v>
      </c>
      <c r="B538" s="42" t="s">
        <v>7481</v>
      </c>
      <c r="C538" s="43"/>
      <c r="D538" s="43"/>
      <c r="E538" s="40"/>
      <c r="F538" s="40"/>
    </row>
    <row r="539" spans="1:6" ht="15" customHeight="1">
      <c r="A539" s="44" t="s">
        <v>7482</v>
      </c>
      <c r="B539" s="45" t="s">
        <v>7483</v>
      </c>
      <c r="C539" s="45" t="s">
        <v>132</v>
      </c>
      <c r="D539" s="46">
        <v>403.95</v>
      </c>
      <c r="E539" s="40"/>
      <c r="F539" s="40"/>
    </row>
    <row r="540" spans="1:6" ht="15" customHeight="1">
      <c r="A540" s="41" t="s">
        <v>7484</v>
      </c>
      <c r="B540" s="42" t="s">
        <v>7481</v>
      </c>
      <c r="C540" s="43"/>
      <c r="D540" s="43"/>
      <c r="E540" s="40"/>
      <c r="F540" s="40"/>
    </row>
    <row r="541" spans="1:6" ht="15" customHeight="1">
      <c r="A541" s="44" t="s">
        <v>7485</v>
      </c>
      <c r="B541" s="45" t="s">
        <v>7483</v>
      </c>
      <c r="C541" s="45" t="s">
        <v>132</v>
      </c>
      <c r="D541" s="46">
        <v>403.95</v>
      </c>
      <c r="E541" s="40"/>
      <c r="F541" s="40"/>
    </row>
    <row r="542" spans="1:6" ht="15" customHeight="1">
      <c r="A542" s="41" t="s">
        <v>7486</v>
      </c>
      <c r="B542" s="42" t="s">
        <v>7487</v>
      </c>
      <c r="C542" s="43"/>
      <c r="D542" s="43"/>
      <c r="E542" s="40"/>
      <c r="F542" s="40"/>
    </row>
    <row r="543" spans="1:6" ht="15" customHeight="1">
      <c r="A543" s="44" t="s">
        <v>7488</v>
      </c>
      <c r="B543" s="45" t="s">
        <v>7489</v>
      </c>
      <c r="C543" s="45" t="s">
        <v>132</v>
      </c>
      <c r="D543" s="46">
        <v>268.76</v>
      </c>
      <c r="E543" s="40"/>
      <c r="F543" s="40"/>
    </row>
    <row r="544" spans="1:6" ht="15" customHeight="1">
      <c r="A544" s="44" t="s">
        <v>7490</v>
      </c>
      <c r="B544" s="45" t="s">
        <v>7491</v>
      </c>
      <c r="C544" s="45" t="s">
        <v>132</v>
      </c>
      <c r="D544" s="46">
        <v>340.83</v>
      </c>
      <c r="E544" s="40"/>
      <c r="F544" s="40"/>
    </row>
    <row r="545" spans="1:6" ht="15" customHeight="1">
      <c r="A545" s="44" t="s">
        <v>7492</v>
      </c>
      <c r="B545" s="45" t="s">
        <v>7493</v>
      </c>
      <c r="C545" s="45" t="s">
        <v>132</v>
      </c>
      <c r="D545" s="46">
        <v>528.91</v>
      </c>
      <c r="E545" s="40"/>
      <c r="F545" s="40"/>
    </row>
    <row r="546" spans="1:6" ht="15" customHeight="1">
      <c r="A546" s="44" t="s">
        <v>7494</v>
      </c>
      <c r="B546" s="45" t="s">
        <v>7495</v>
      </c>
      <c r="C546" s="45" t="s">
        <v>132</v>
      </c>
      <c r="D546" s="46">
        <v>622.76</v>
      </c>
      <c r="E546" s="40"/>
      <c r="F546" s="40"/>
    </row>
    <row r="547" spans="1:6" ht="15" customHeight="1">
      <c r="A547" s="41" t="s">
        <v>7496</v>
      </c>
      <c r="B547" s="42" t="s">
        <v>7497</v>
      </c>
      <c r="C547" s="43"/>
      <c r="D547" s="43"/>
      <c r="E547" s="40"/>
      <c r="F547" s="40"/>
    </row>
    <row r="548" spans="1:6" ht="15" customHeight="1">
      <c r="A548" s="44" t="s">
        <v>7498</v>
      </c>
      <c r="B548" s="45" t="s">
        <v>7499</v>
      </c>
      <c r="C548" s="45" t="s">
        <v>132</v>
      </c>
      <c r="D548" s="46">
        <v>20.96</v>
      </c>
      <c r="E548" s="40"/>
      <c r="F548" s="40"/>
    </row>
    <row r="549" spans="1:6" ht="15" customHeight="1">
      <c r="A549" s="37" t="s">
        <v>7500</v>
      </c>
      <c r="B549" s="38" t="s">
        <v>7501</v>
      </c>
      <c r="C549" s="39"/>
      <c r="D549" s="39"/>
      <c r="E549" s="40"/>
      <c r="F549" s="40"/>
    </row>
    <row r="550" spans="1:6" ht="15" customHeight="1">
      <c r="A550" s="41" t="s">
        <v>7502</v>
      </c>
      <c r="B550" s="42" t="s">
        <v>7503</v>
      </c>
      <c r="C550" s="43"/>
      <c r="D550" s="43"/>
      <c r="E550" s="40"/>
      <c r="F550" s="40"/>
    </row>
    <row r="551" spans="1:6" ht="15" customHeight="1">
      <c r="A551" s="44" t="s">
        <v>7504</v>
      </c>
      <c r="B551" s="45" t="s">
        <v>7505</v>
      </c>
      <c r="C551" s="45" t="s">
        <v>6439</v>
      </c>
      <c r="D551" s="46">
        <v>195.2</v>
      </c>
      <c r="E551" s="40"/>
      <c r="F551" s="40"/>
    </row>
    <row r="552" spans="1:6" ht="15" customHeight="1">
      <c r="A552" s="44" t="s">
        <v>7506</v>
      </c>
      <c r="B552" s="45" t="s">
        <v>7507</v>
      </c>
      <c r="C552" s="45" t="s">
        <v>6439</v>
      </c>
      <c r="D552" s="46">
        <v>102.43</v>
      </c>
      <c r="E552" s="40"/>
      <c r="F552" s="40"/>
    </row>
    <row r="553" spans="1:6" ht="15" customHeight="1">
      <c r="A553" s="44" t="s">
        <v>7508</v>
      </c>
      <c r="B553" s="45" t="s">
        <v>7509</v>
      </c>
      <c r="C553" s="45" t="s">
        <v>6439</v>
      </c>
      <c r="D553" s="46">
        <v>82.12</v>
      </c>
      <c r="E553" s="40"/>
      <c r="F553" s="40"/>
    </row>
    <row r="554" spans="1:6" ht="15" customHeight="1">
      <c r="A554" s="44" t="s">
        <v>7510</v>
      </c>
      <c r="B554" s="45" t="s">
        <v>7511</v>
      </c>
      <c r="C554" s="45" t="s">
        <v>6439</v>
      </c>
      <c r="D554" s="46">
        <v>39.200000000000003</v>
      </c>
      <c r="E554" s="40"/>
      <c r="F554" s="40"/>
    </row>
    <row r="555" spans="1:6" ht="15" customHeight="1">
      <c r="A555" s="44" t="s">
        <v>7512</v>
      </c>
      <c r="B555" s="45" t="s">
        <v>7513</v>
      </c>
      <c r="C555" s="45" t="s">
        <v>6439</v>
      </c>
      <c r="D555" s="46">
        <v>35.450000000000003</v>
      </c>
      <c r="E555" s="40"/>
      <c r="F555" s="40"/>
    </row>
    <row r="556" spans="1:6" ht="15" customHeight="1">
      <c r="A556" s="41" t="s">
        <v>7514</v>
      </c>
      <c r="B556" s="42" t="s">
        <v>7515</v>
      </c>
      <c r="C556" s="43"/>
      <c r="D556" s="43"/>
      <c r="E556" s="40"/>
      <c r="F556" s="40"/>
    </row>
    <row r="557" spans="1:6" ht="15" customHeight="1">
      <c r="A557" s="44" t="s">
        <v>7516</v>
      </c>
      <c r="B557" s="45" t="s">
        <v>7517</v>
      </c>
      <c r="C557" s="45" t="s">
        <v>132</v>
      </c>
      <c r="D557" s="46">
        <v>67.73</v>
      </c>
      <c r="E557" s="40"/>
      <c r="F557" s="40"/>
    </row>
    <row r="558" spans="1:6" ht="15" customHeight="1">
      <c r="A558" s="44" t="s">
        <v>7518</v>
      </c>
      <c r="B558" s="45" t="s">
        <v>7519</v>
      </c>
      <c r="C558" s="45" t="s">
        <v>132</v>
      </c>
      <c r="D558" s="46">
        <v>55</v>
      </c>
      <c r="E558" s="40"/>
      <c r="F558" s="40"/>
    </row>
    <row r="559" spans="1:6" ht="15" customHeight="1">
      <c r="A559" s="44" t="s">
        <v>7520</v>
      </c>
      <c r="B559" s="45" t="s">
        <v>7521</v>
      </c>
      <c r="C559" s="45" t="s">
        <v>132</v>
      </c>
      <c r="D559" s="46">
        <v>39.29</v>
      </c>
      <c r="E559" s="40"/>
      <c r="F559" s="40"/>
    </row>
    <row r="560" spans="1:6" ht="15" customHeight="1">
      <c r="A560" s="44" t="s">
        <v>7522</v>
      </c>
      <c r="B560" s="45" t="s">
        <v>7523</v>
      </c>
      <c r="C560" s="45" t="s">
        <v>132</v>
      </c>
      <c r="D560" s="46">
        <v>28.44</v>
      </c>
      <c r="E560" s="40"/>
      <c r="F560" s="40"/>
    </row>
    <row r="561" spans="1:6" ht="15" customHeight="1">
      <c r="A561" s="44" t="s">
        <v>7524</v>
      </c>
      <c r="B561" s="45" t="s">
        <v>7525</v>
      </c>
      <c r="C561" s="45" t="s">
        <v>132</v>
      </c>
      <c r="D561" s="46">
        <v>9.81</v>
      </c>
      <c r="E561" s="40"/>
      <c r="F561" s="40"/>
    </row>
    <row r="562" spans="1:6" ht="15" customHeight="1">
      <c r="A562" s="41" t="s">
        <v>7526</v>
      </c>
      <c r="B562" s="42" t="s">
        <v>7527</v>
      </c>
      <c r="C562" s="43"/>
      <c r="D562" s="43"/>
      <c r="E562" s="40"/>
      <c r="F562" s="40"/>
    </row>
    <row r="563" spans="1:6" ht="15" customHeight="1">
      <c r="A563" s="44" t="s">
        <v>7528</v>
      </c>
      <c r="B563" s="45" t="s">
        <v>7529</v>
      </c>
      <c r="C563" s="45" t="s">
        <v>6439</v>
      </c>
      <c r="D563" s="46">
        <v>79.87</v>
      </c>
      <c r="E563" s="40"/>
      <c r="F563" s="40"/>
    </row>
    <row r="564" spans="1:6" ht="15" customHeight="1">
      <c r="A564" s="44" t="s">
        <v>7530</v>
      </c>
      <c r="B564" s="45" t="s">
        <v>7531</v>
      </c>
      <c r="C564" s="45" t="s">
        <v>6439</v>
      </c>
      <c r="D564" s="46">
        <v>125.14</v>
      </c>
      <c r="E564" s="40"/>
      <c r="F564" s="40"/>
    </row>
    <row r="565" spans="1:6" ht="15" customHeight="1">
      <c r="A565" s="44" t="s">
        <v>7532</v>
      </c>
      <c r="B565" s="45" t="s">
        <v>7533</v>
      </c>
      <c r="C565" s="45" t="s">
        <v>6439</v>
      </c>
      <c r="D565" s="46">
        <v>99.94</v>
      </c>
      <c r="E565" s="40"/>
      <c r="F565" s="40"/>
    </row>
    <row r="566" spans="1:6" ht="15" customHeight="1">
      <c r="A566" s="41" t="s">
        <v>7534</v>
      </c>
      <c r="B566" s="42" t="s">
        <v>7535</v>
      </c>
      <c r="C566" s="43"/>
      <c r="D566" s="43"/>
      <c r="E566" s="40"/>
      <c r="F566" s="40"/>
    </row>
    <row r="567" spans="1:6" ht="15" customHeight="1">
      <c r="A567" s="44" t="s">
        <v>7536</v>
      </c>
      <c r="B567" s="45" t="s">
        <v>7537</v>
      </c>
      <c r="C567" s="45" t="s">
        <v>6439</v>
      </c>
      <c r="D567" s="46">
        <v>47.02</v>
      </c>
      <c r="E567" s="40"/>
      <c r="F567" s="40"/>
    </row>
    <row r="568" spans="1:6" ht="15" customHeight="1">
      <c r="A568" s="44" t="s">
        <v>7538</v>
      </c>
      <c r="B568" s="45" t="s">
        <v>7539</v>
      </c>
      <c r="C568" s="45" t="s">
        <v>6439</v>
      </c>
      <c r="D568" s="46">
        <v>62.68</v>
      </c>
      <c r="E568" s="40"/>
      <c r="F568" s="40"/>
    </row>
    <row r="569" spans="1:6" ht="15" customHeight="1">
      <c r="A569" s="44" t="s">
        <v>7540</v>
      </c>
      <c r="B569" s="45" t="s">
        <v>7541</v>
      </c>
      <c r="C569" s="45" t="s">
        <v>6439</v>
      </c>
      <c r="D569" s="46">
        <v>81.52</v>
      </c>
      <c r="E569" s="40"/>
      <c r="F569" s="40"/>
    </row>
    <row r="570" spans="1:6" ht="15" customHeight="1">
      <c r="A570" s="41" t="s">
        <v>7542</v>
      </c>
      <c r="B570" s="42" t="s">
        <v>7543</v>
      </c>
      <c r="C570" s="43"/>
      <c r="D570" s="43"/>
      <c r="E570" s="40"/>
      <c r="F570" s="40"/>
    </row>
    <row r="571" spans="1:6" ht="15" customHeight="1">
      <c r="A571" s="44" t="s">
        <v>7544</v>
      </c>
      <c r="B571" s="45" t="s">
        <v>7545</v>
      </c>
      <c r="C571" s="45" t="s">
        <v>6439</v>
      </c>
      <c r="D571" s="46">
        <v>69.790000000000006</v>
      </c>
      <c r="E571" s="40"/>
      <c r="F571" s="40"/>
    </row>
    <row r="572" spans="1:6" ht="15" customHeight="1">
      <c r="A572" s="41" t="s">
        <v>7546</v>
      </c>
      <c r="B572" s="42" t="s">
        <v>7547</v>
      </c>
      <c r="C572" s="43"/>
      <c r="D572" s="43"/>
      <c r="E572" s="40"/>
      <c r="F572" s="40"/>
    </row>
    <row r="573" spans="1:6" ht="15" customHeight="1">
      <c r="A573" s="44" t="s">
        <v>7548</v>
      </c>
      <c r="B573" s="45" t="s">
        <v>7549</v>
      </c>
      <c r="C573" s="45" t="s">
        <v>132</v>
      </c>
      <c r="D573" s="46">
        <v>27.64</v>
      </c>
      <c r="E573" s="40"/>
      <c r="F573" s="40"/>
    </row>
    <row r="574" spans="1:6" ht="15" customHeight="1">
      <c r="A574" s="44" t="s">
        <v>7550</v>
      </c>
      <c r="B574" s="45" t="s">
        <v>6628</v>
      </c>
      <c r="C574" s="45" t="s">
        <v>132</v>
      </c>
      <c r="D574" s="46">
        <v>70.36</v>
      </c>
      <c r="E574" s="40"/>
      <c r="F574" s="40"/>
    </row>
    <row r="575" spans="1:6" ht="15" customHeight="1">
      <c r="A575" s="44" t="s">
        <v>7551</v>
      </c>
      <c r="B575" s="45" t="s">
        <v>7552</v>
      </c>
      <c r="C575" s="45" t="s">
        <v>132</v>
      </c>
      <c r="D575" s="46">
        <v>46.23</v>
      </c>
      <c r="E575" s="40"/>
      <c r="F575" s="40"/>
    </row>
    <row r="576" spans="1:6" ht="15" customHeight="1">
      <c r="A576" s="44" t="s">
        <v>7553</v>
      </c>
      <c r="B576" s="45" t="s">
        <v>7554</v>
      </c>
      <c r="C576" s="45" t="s">
        <v>132</v>
      </c>
      <c r="D576" s="46">
        <v>123.39</v>
      </c>
      <c r="E576" s="40"/>
      <c r="F576" s="40"/>
    </row>
    <row r="577" spans="1:6" ht="15" customHeight="1">
      <c r="A577" s="41" t="s">
        <v>7555</v>
      </c>
      <c r="B577" s="42" t="s">
        <v>7556</v>
      </c>
      <c r="C577" s="43"/>
      <c r="D577" s="43"/>
      <c r="E577" s="40"/>
      <c r="F577" s="40"/>
    </row>
    <row r="578" spans="1:6" ht="15" customHeight="1">
      <c r="A578" s="44" t="s">
        <v>7557</v>
      </c>
      <c r="B578" s="45" t="s">
        <v>7558</v>
      </c>
      <c r="C578" s="45" t="s">
        <v>6439</v>
      </c>
      <c r="D578" s="46">
        <v>207.94</v>
      </c>
      <c r="E578" s="40"/>
      <c r="F578" s="40"/>
    </row>
    <row r="579" spans="1:6" ht="15" customHeight="1">
      <c r="A579" s="44" t="s">
        <v>7559</v>
      </c>
      <c r="B579" s="45" t="s">
        <v>7560</v>
      </c>
      <c r="C579" s="45" t="s">
        <v>6439</v>
      </c>
      <c r="D579" s="46">
        <v>107.98</v>
      </c>
      <c r="E579" s="40"/>
      <c r="F579" s="40"/>
    </row>
    <row r="580" spans="1:6" ht="15" customHeight="1">
      <c r="A580" s="41" t="s">
        <v>7561</v>
      </c>
      <c r="B580" s="42" t="s">
        <v>7562</v>
      </c>
      <c r="C580" s="43"/>
      <c r="D580" s="43"/>
      <c r="E580" s="40"/>
      <c r="F580" s="40"/>
    </row>
    <row r="581" spans="1:6" ht="15" customHeight="1">
      <c r="A581" s="44" t="s">
        <v>7563</v>
      </c>
      <c r="B581" s="45" t="s">
        <v>7564</v>
      </c>
      <c r="C581" s="45" t="s">
        <v>6439</v>
      </c>
      <c r="D581" s="46">
        <v>48</v>
      </c>
      <c r="E581" s="40"/>
      <c r="F581" s="40"/>
    </row>
    <row r="582" spans="1:6" ht="15" customHeight="1">
      <c r="A582" s="44" t="s">
        <v>7565</v>
      </c>
      <c r="B582" s="45" t="s">
        <v>7566</v>
      </c>
      <c r="C582" s="45" t="s">
        <v>6439</v>
      </c>
      <c r="D582" s="46">
        <v>50</v>
      </c>
      <c r="E582" s="40"/>
      <c r="F582" s="40"/>
    </row>
    <row r="583" spans="1:6" ht="15" customHeight="1">
      <c r="A583" s="41" t="s">
        <v>7567</v>
      </c>
      <c r="B583" s="42" t="s">
        <v>7568</v>
      </c>
      <c r="C583" s="43"/>
      <c r="D583" s="43"/>
      <c r="E583" s="40"/>
      <c r="F583" s="40"/>
    </row>
    <row r="584" spans="1:6" ht="15" customHeight="1">
      <c r="A584" s="44" t="s">
        <v>7569</v>
      </c>
      <c r="B584" s="45" t="s">
        <v>7570</v>
      </c>
      <c r="C584" s="45" t="s">
        <v>6439</v>
      </c>
      <c r="D584" s="46">
        <v>69.849999999999994</v>
      </c>
      <c r="E584" s="40"/>
      <c r="F584" s="40"/>
    </row>
    <row r="585" spans="1:6" ht="15" customHeight="1">
      <c r="A585" s="41" t="s">
        <v>7571</v>
      </c>
      <c r="B585" s="42" t="s">
        <v>7572</v>
      </c>
      <c r="C585" s="43"/>
      <c r="D585" s="43"/>
      <c r="E585" s="40"/>
      <c r="F585" s="40"/>
    </row>
    <row r="586" spans="1:6" ht="15" customHeight="1">
      <c r="A586" s="44" t="s">
        <v>7573</v>
      </c>
      <c r="B586" s="45" t="s">
        <v>7574</v>
      </c>
      <c r="C586" s="45" t="s">
        <v>132</v>
      </c>
      <c r="D586" s="46">
        <v>77</v>
      </c>
      <c r="E586" s="40"/>
      <c r="F586" s="40"/>
    </row>
    <row r="587" spans="1:6" ht="15" customHeight="1">
      <c r="A587" s="44" t="s">
        <v>7575</v>
      </c>
      <c r="B587" s="45" t="s">
        <v>7576</v>
      </c>
      <c r="C587" s="45" t="s">
        <v>132</v>
      </c>
      <c r="D587" s="46">
        <v>107.69</v>
      </c>
      <c r="E587" s="40"/>
      <c r="F587" s="40"/>
    </row>
    <row r="588" spans="1:6" ht="15" customHeight="1">
      <c r="A588" s="44" t="s">
        <v>7577</v>
      </c>
      <c r="B588" s="45" t="s">
        <v>7578</v>
      </c>
      <c r="C588" s="45" t="s">
        <v>132</v>
      </c>
      <c r="D588" s="46">
        <v>134.97999999999999</v>
      </c>
      <c r="E588" s="40"/>
      <c r="F588" s="40"/>
    </row>
    <row r="589" spans="1:6" ht="15" customHeight="1">
      <c r="A589" s="44" t="s">
        <v>7579</v>
      </c>
      <c r="B589" s="45" t="s">
        <v>7580</v>
      </c>
      <c r="C589" s="45" t="s">
        <v>132</v>
      </c>
      <c r="D589" s="46">
        <v>151.26</v>
      </c>
      <c r="E589" s="40"/>
      <c r="F589" s="40"/>
    </row>
    <row r="590" spans="1:6" ht="15" customHeight="1">
      <c r="A590" s="44" t="s">
        <v>7581</v>
      </c>
      <c r="B590" s="45" t="s">
        <v>7582</v>
      </c>
      <c r="C590" s="45" t="s">
        <v>132</v>
      </c>
      <c r="D590" s="46">
        <v>194.71</v>
      </c>
      <c r="E590" s="40"/>
      <c r="F590" s="40"/>
    </row>
    <row r="591" spans="1:6" ht="15" customHeight="1">
      <c r="A591" s="44" t="s">
        <v>7583</v>
      </c>
      <c r="B591" s="45" t="s">
        <v>7584</v>
      </c>
      <c r="C591" s="45" t="s">
        <v>132</v>
      </c>
      <c r="D591" s="46">
        <v>68.180000000000007</v>
      </c>
      <c r="E591" s="40"/>
      <c r="F591" s="40"/>
    </row>
    <row r="592" spans="1:6" ht="15" customHeight="1">
      <c r="A592" s="44" t="s">
        <v>7585</v>
      </c>
      <c r="B592" s="45" t="s">
        <v>7586</v>
      </c>
      <c r="C592" s="45" t="s">
        <v>132</v>
      </c>
      <c r="D592" s="46">
        <v>94.35</v>
      </c>
      <c r="E592" s="40"/>
      <c r="F592" s="40"/>
    </row>
    <row r="593" spans="1:6" ht="15" customHeight="1">
      <c r="A593" s="44" t="s">
        <v>7587</v>
      </c>
      <c r="B593" s="45" t="s">
        <v>7588</v>
      </c>
      <c r="C593" s="45" t="s">
        <v>132</v>
      </c>
      <c r="D593" s="46">
        <v>117.38</v>
      </c>
      <c r="E593" s="40"/>
      <c r="F593" s="40"/>
    </row>
    <row r="594" spans="1:6" ht="15" customHeight="1">
      <c r="A594" s="44" t="s">
        <v>7589</v>
      </c>
      <c r="B594" s="45" t="s">
        <v>7590</v>
      </c>
      <c r="C594" s="45" t="s">
        <v>132</v>
      </c>
      <c r="D594" s="46">
        <v>131.24</v>
      </c>
      <c r="E594" s="40"/>
      <c r="F594" s="40"/>
    </row>
    <row r="595" spans="1:6" ht="15" customHeight="1">
      <c r="A595" s="44" t="s">
        <v>7591</v>
      </c>
      <c r="B595" s="45" t="s">
        <v>7592</v>
      </c>
      <c r="C595" s="45" t="s">
        <v>132</v>
      </c>
      <c r="D595" s="46">
        <v>168.04</v>
      </c>
      <c r="E595" s="40"/>
      <c r="F595" s="40"/>
    </row>
    <row r="596" spans="1:6" ht="15" customHeight="1">
      <c r="A596" s="44" t="s">
        <v>7593</v>
      </c>
      <c r="B596" s="45" t="s">
        <v>7594</v>
      </c>
      <c r="C596" s="45" t="s">
        <v>132</v>
      </c>
      <c r="D596" s="46">
        <v>59.58</v>
      </c>
      <c r="E596" s="40"/>
      <c r="F596" s="40"/>
    </row>
    <row r="597" spans="1:6" ht="15" customHeight="1">
      <c r="A597" s="44" t="s">
        <v>7595</v>
      </c>
      <c r="B597" s="45" t="s">
        <v>7596</v>
      </c>
      <c r="C597" s="45" t="s">
        <v>132</v>
      </c>
      <c r="D597" s="46">
        <v>81.33</v>
      </c>
      <c r="E597" s="40"/>
      <c r="F597" s="40"/>
    </row>
    <row r="598" spans="1:6" ht="15" customHeight="1">
      <c r="A598" s="44" t="s">
        <v>7597</v>
      </c>
      <c r="B598" s="45" t="s">
        <v>7598</v>
      </c>
      <c r="C598" s="45" t="s">
        <v>132</v>
      </c>
      <c r="D598" s="46">
        <v>100.19</v>
      </c>
      <c r="E598" s="40"/>
      <c r="F598" s="40"/>
    </row>
    <row r="599" spans="1:6" ht="15" customHeight="1">
      <c r="A599" s="44" t="s">
        <v>7599</v>
      </c>
      <c r="B599" s="45" t="s">
        <v>7600</v>
      </c>
      <c r="C599" s="45" t="s">
        <v>132</v>
      </c>
      <c r="D599" s="46">
        <v>111.7</v>
      </c>
      <c r="E599" s="40"/>
      <c r="F599" s="40"/>
    </row>
    <row r="600" spans="1:6" ht="15" customHeight="1">
      <c r="A600" s="44" t="s">
        <v>7601</v>
      </c>
      <c r="B600" s="45" t="s">
        <v>7602</v>
      </c>
      <c r="C600" s="45" t="s">
        <v>132</v>
      </c>
      <c r="D600" s="46">
        <v>142</v>
      </c>
      <c r="E600" s="40"/>
      <c r="F600" s="40"/>
    </row>
    <row r="601" spans="1:6" ht="15" customHeight="1">
      <c r="A601" s="41" t="s">
        <v>7603</v>
      </c>
      <c r="B601" s="42" t="s">
        <v>7604</v>
      </c>
      <c r="C601" s="43"/>
      <c r="D601" s="43"/>
      <c r="E601" s="40"/>
      <c r="F601" s="40"/>
    </row>
    <row r="602" spans="1:6" ht="15" customHeight="1">
      <c r="A602" s="44" t="s">
        <v>7605</v>
      </c>
      <c r="B602" s="45" t="s">
        <v>7606</v>
      </c>
      <c r="C602" s="45" t="s">
        <v>132</v>
      </c>
      <c r="D602" s="46">
        <v>32.409999999999997</v>
      </c>
      <c r="E602" s="40"/>
      <c r="F602" s="40"/>
    </row>
    <row r="603" spans="1:6" ht="15" customHeight="1">
      <c r="A603" s="44" t="s">
        <v>7607</v>
      </c>
      <c r="B603" s="45" t="s">
        <v>7608</v>
      </c>
      <c r="C603" s="45" t="s">
        <v>132</v>
      </c>
      <c r="D603" s="46">
        <v>38.159999999999997</v>
      </c>
      <c r="E603" s="40"/>
      <c r="F603" s="40"/>
    </row>
    <row r="604" spans="1:6" ht="15" customHeight="1">
      <c r="A604" s="44" t="s">
        <v>7609</v>
      </c>
      <c r="B604" s="45" t="s">
        <v>7610</v>
      </c>
      <c r="C604" s="45" t="s">
        <v>132</v>
      </c>
      <c r="D604" s="46">
        <v>44.01</v>
      </c>
      <c r="E604" s="40"/>
      <c r="F604" s="40"/>
    </row>
    <row r="605" spans="1:6" ht="15" customHeight="1">
      <c r="A605" s="44" t="s">
        <v>7611</v>
      </c>
      <c r="B605" s="45" t="s">
        <v>7584</v>
      </c>
      <c r="C605" s="45" t="s">
        <v>132</v>
      </c>
      <c r="D605" s="46">
        <v>53.29</v>
      </c>
      <c r="E605" s="40"/>
      <c r="F605" s="40"/>
    </row>
    <row r="606" spans="1:6" ht="15" customHeight="1">
      <c r="A606" s="44" t="s">
        <v>7612</v>
      </c>
      <c r="B606" s="45" t="s">
        <v>7613</v>
      </c>
      <c r="C606" s="45" t="s">
        <v>132</v>
      </c>
      <c r="D606" s="46">
        <v>28.49</v>
      </c>
      <c r="E606" s="40"/>
      <c r="F606" s="40"/>
    </row>
    <row r="607" spans="1:6" ht="15" customHeight="1">
      <c r="A607" s="44" t="s">
        <v>7614</v>
      </c>
      <c r="B607" s="45" t="s">
        <v>7615</v>
      </c>
      <c r="C607" s="45" t="s">
        <v>132</v>
      </c>
      <c r="D607" s="46">
        <v>32.950000000000003</v>
      </c>
      <c r="E607" s="40"/>
      <c r="F607" s="40"/>
    </row>
    <row r="608" spans="1:6" ht="15" customHeight="1">
      <c r="A608" s="44" t="s">
        <v>7616</v>
      </c>
      <c r="B608" s="45" t="s">
        <v>7617</v>
      </c>
      <c r="C608" s="45" t="s">
        <v>132</v>
      </c>
      <c r="D608" s="46">
        <v>37.49</v>
      </c>
      <c r="E608" s="40"/>
      <c r="F608" s="40"/>
    </row>
    <row r="609" spans="1:6" ht="15" customHeight="1">
      <c r="A609" s="44" t="s">
        <v>7618</v>
      </c>
      <c r="B609" s="45" t="s">
        <v>7594</v>
      </c>
      <c r="C609" s="45" t="s">
        <v>132</v>
      </c>
      <c r="D609" s="46">
        <v>44.69</v>
      </c>
      <c r="E609" s="40"/>
      <c r="F609" s="40"/>
    </row>
    <row r="610" spans="1:6" ht="15" customHeight="1">
      <c r="A610" s="37" t="s">
        <v>7619</v>
      </c>
      <c r="B610" s="38" t="s">
        <v>7620</v>
      </c>
      <c r="C610" s="39"/>
      <c r="D610" s="39"/>
      <c r="E610" s="40"/>
      <c r="F610" s="40"/>
    </row>
    <row r="611" spans="1:6" ht="15" customHeight="1">
      <c r="A611" s="41" t="s">
        <v>7621</v>
      </c>
      <c r="B611" s="42" t="s">
        <v>7622</v>
      </c>
      <c r="C611" s="43"/>
      <c r="D611" s="43"/>
      <c r="E611" s="40"/>
      <c r="F611" s="40"/>
    </row>
    <row r="612" spans="1:6" ht="15" customHeight="1">
      <c r="A612" s="44" t="s">
        <v>7623</v>
      </c>
      <c r="B612" s="45" t="s">
        <v>7624</v>
      </c>
      <c r="C612" s="45" t="s">
        <v>6439</v>
      </c>
      <c r="D612" s="46">
        <v>48.37</v>
      </c>
      <c r="E612" s="40"/>
      <c r="F612" s="40"/>
    </row>
    <row r="613" spans="1:6" ht="15" customHeight="1">
      <c r="A613" s="41" t="s">
        <v>7625</v>
      </c>
      <c r="B613" s="42" t="s">
        <v>7626</v>
      </c>
      <c r="C613" s="43"/>
      <c r="D613" s="43"/>
      <c r="E613" s="40"/>
      <c r="F613" s="40"/>
    </row>
    <row r="614" spans="1:6" ht="15" customHeight="1">
      <c r="A614" s="44" t="s">
        <v>7627</v>
      </c>
      <c r="B614" s="45" t="s">
        <v>7628</v>
      </c>
      <c r="C614" s="45" t="s">
        <v>6439</v>
      </c>
      <c r="D614" s="46">
        <v>52.83</v>
      </c>
      <c r="E614" s="40"/>
      <c r="F614" s="40"/>
    </row>
    <row r="615" spans="1:6" ht="15" customHeight="1">
      <c r="A615" s="41" t="s">
        <v>7629</v>
      </c>
      <c r="B615" s="42" t="s">
        <v>7630</v>
      </c>
      <c r="C615" s="43"/>
      <c r="D615" s="43"/>
      <c r="E615" s="40"/>
      <c r="F615" s="40"/>
    </row>
    <row r="616" spans="1:6" ht="15" customHeight="1">
      <c r="A616" s="44" t="s">
        <v>7631</v>
      </c>
      <c r="B616" s="45" t="s">
        <v>7632</v>
      </c>
      <c r="C616" s="45" t="s">
        <v>6439</v>
      </c>
      <c r="D616" s="46">
        <v>50.56</v>
      </c>
      <c r="E616" s="40"/>
      <c r="F616" s="40"/>
    </row>
    <row r="617" spans="1:6" ht="15" customHeight="1">
      <c r="A617" s="41" t="s">
        <v>7633</v>
      </c>
      <c r="B617" s="42" t="s">
        <v>7634</v>
      </c>
      <c r="C617" s="43"/>
      <c r="D617" s="43"/>
      <c r="E617" s="40"/>
      <c r="F617" s="40"/>
    </row>
    <row r="618" spans="1:6" ht="15" customHeight="1">
      <c r="A618" s="44" t="s">
        <v>7635</v>
      </c>
      <c r="B618" s="45" t="s">
        <v>7636</v>
      </c>
      <c r="C618" s="45" t="s">
        <v>6439</v>
      </c>
      <c r="D618" s="46">
        <v>65</v>
      </c>
      <c r="E618" s="40"/>
      <c r="F618" s="40"/>
    </row>
    <row r="619" spans="1:6" ht="15" customHeight="1">
      <c r="A619" s="41" t="s">
        <v>7637</v>
      </c>
      <c r="B619" s="42" t="s">
        <v>7638</v>
      </c>
      <c r="C619" s="43"/>
      <c r="D619" s="43"/>
      <c r="E619" s="40"/>
      <c r="F619" s="40"/>
    </row>
    <row r="620" spans="1:6" ht="15" customHeight="1">
      <c r="A620" s="44" t="s">
        <v>7639</v>
      </c>
      <c r="B620" s="45" t="s">
        <v>7640</v>
      </c>
      <c r="C620" s="45" t="s">
        <v>6439</v>
      </c>
      <c r="D620" s="46">
        <v>42.99</v>
      </c>
      <c r="E620" s="40"/>
      <c r="F620" s="40"/>
    </row>
    <row r="621" spans="1:6" ht="15" customHeight="1">
      <c r="A621" s="41" t="s">
        <v>7641</v>
      </c>
      <c r="B621" s="42" t="s">
        <v>7642</v>
      </c>
      <c r="C621" s="43"/>
      <c r="D621" s="43"/>
      <c r="E621" s="40"/>
      <c r="F621" s="40"/>
    </row>
    <row r="622" spans="1:6" ht="15" customHeight="1">
      <c r="A622" s="44" t="s">
        <v>7643</v>
      </c>
      <c r="B622" s="45" t="s">
        <v>7644</v>
      </c>
      <c r="C622" s="45" t="s">
        <v>6439</v>
      </c>
      <c r="D622" s="46">
        <v>13.74</v>
      </c>
      <c r="E622" s="40"/>
      <c r="F622" s="40"/>
    </row>
    <row r="623" spans="1:6" ht="15" customHeight="1">
      <c r="A623" s="37" t="s">
        <v>7645</v>
      </c>
      <c r="B623" s="38" t="s">
        <v>7646</v>
      </c>
      <c r="C623" s="39"/>
      <c r="D623" s="39"/>
      <c r="E623" s="40"/>
      <c r="F623" s="40"/>
    </row>
    <row r="624" spans="1:6" ht="15" customHeight="1">
      <c r="A624" s="41" t="s">
        <v>7647</v>
      </c>
      <c r="B624" s="42" t="s">
        <v>7648</v>
      </c>
      <c r="C624" s="43"/>
      <c r="D624" s="43"/>
      <c r="E624" s="40"/>
      <c r="F624" s="40"/>
    </row>
    <row r="625" spans="1:6" ht="15" customHeight="1">
      <c r="A625" s="44" t="s">
        <v>7649</v>
      </c>
      <c r="B625" s="45" t="s">
        <v>7650</v>
      </c>
      <c r="C625" s="45" t="s">
        <v>132</v>
      </c>
      <c r="D625" s="46">
        <v>6.95</v>
      </c>
      <c r="E625" s="40"/>
      <c r="F625" s="40"/>
    </row>
    <row r="626" spans="1:6" ht="15" customHeight="1">
      <c r="A626" s="44" t="s">
        <v>7651</v>
      </c>
      <c r="B626" s="45" t="s">
        <v>7652</v>
      </c>
      <c r="C626" s="45" t="s">
        <v>132</v>
      </c>
      <c r="D626" s="46">
        <v>7.28</v>
      </c>
      <c r="E626" s="40"/>
      <c r="F626" s="40"/>
    </row>
    <row r="627" spans="1:6" ht="15" customHeight="1">
      <c r="A627" s="44" t="s">
        <v>7653</v>
      </c>
      <c r="B627" s="45" t="s">
        <v>7654</v>
      </c>
      <c r="C627" s="45" t="s">
        <v>132</v>
      </c>
      <c r="D627" s="46">
        <v>12.4</v>
      </c>
      <c r="E627" s="40"/>
      <c r="F627" s="40"/>
    </row>
    <row r="628" spans="1:6" ht="15" customHeight="1">
      <c r="A628" s="44" t="s">
        <v>7655</v>
      </c>
      <c r="B628" s="45" t="s">
        <v>7656</v>
      </c>
      <c r="C628" s="45" t="s">
        <v>132</v>
      </c>
      <c r="D628" s="46">
        <v>19.170000000000002</v>
      </c>
      <c r="E628" s="40"/>
      <c r="F628" s="40"/>
    </row>
    <row r="629" spans="1:6" ht="15" customHeight="1">
      <c r="A629" s="44" t="s">
        <v>7657</v>
      </c>
      <c r="B629" s="45" t="s">
        <v>7658</v>
      </c>
      <c r="C629" s="45" t="s">
        <v>132</v>
      </c>
      <c r="D629" s="46">
        <v>22.11</v>
      </c>
      <c r="E629" s="40"/>
      <c r="F629" s="40"/>
    </row>
    <row r="630" spans="1:6" ht="15" customHeight="1">
      <c r="A630" s="44" t="s">
        <v>7659</v>
      </c>
      <c r="B630" s="45" t="s">
        <v>7660</v>
      </c>
      <c r="C630" s="45" t="s">
        <v>132</v>
      </c>
      <c r="D630" s="46">
        <v>31.24</v>
      </c>
      <c r="E630" s="40"/>
      <c r="F630" s="40"/>
    </row>
    <row r="631" spans="1:6" ht="15" customHeight="1">
      <c r="A631" s="44" t="s">
        <v>7661</v>
      </c>
      <c r="B631" s="45" t="s">
        <v>7662</v>
      </c>
      <c r="C631" s="45" t="s">
        <v>132</v>
      </c>
      <c r="D631" s="46">
        <v>60.13</v>
      </c>
      <c r="E631" s="40"/>
      <c r="F631" s="40"/>
    </row>
    <row r="632" spans="1:6" ht="15" customHeight="1">
      <c r="A632" s="44" t="s">
        <v>7663</v>
      </c>
      <c r="B632" s="45" t="s">
        <v>7664</v>
      </c>
      <c r="C632" s="45" t="s">
        <v>132</v>
      </c>
      <c r="D632" s="46">
        <v>80.63</v>
      </c>
      <c r="E632" s="40"/>
      <c r="F632" s="40"/>
    </row>
    <row r="633" spans="1:6" ht="15" customHeight="1">
      <c r="A633" s="44" t="s">
        <v>7665</v>
      </c>
      <c r="B633" s="45" t="s">
        <v>7666</v>
      </c>
      <c r="C633" s="45" t="s">
        <v>132</v>
      </c>
      <c r="D633" s="46">
        <v>121.49</v>
      </c>
      <c r="E633" s="40"/>
      <c r="F633" s="40"/>
    </row>
    <row r="634" spans="1:6" ht="15" customHeight="1">
      <c r="A634" s="41" t="s">
        <v>7667</v>
      </c>
      <c r="B634" s="42" t="s">
        <v>7668</v>
      </c>
      <c r="C634" s="43"/>
      <c r="D634" s="43"/>
      <c r="E634" s="40"/>
      <c r="F634" s="40"/>
    </row>
    <row r="635" spans="1:6" ht="15" customHeight="1">
      <c r="A635" s="44" t="s">
        <v>7669</v>
      </c>
      <c r="B635" s="45" t="s">
        <v>7670</v>
      </c>
      <c r="C635" s="45" t="s">
        <v>132</v>
      </c>
      <c r="D635" s="46">
        <v>36.72</v>
      </c>
      <c r="E635" s="40"/>
      <c r="F635" s="40"/>
    </row>
    <row r="636" spans="1:6" ht="15" customHeight="1">
      <c r="A636" s="44" t="s">
        <v>7671</v>
      </c>
      <c r="B636" s="45" t="s">
        <v>7672</v>
      </c>
      <c r="C636" s="45" t="s">
        <v>132</v>
      </c>
      <c r="D636" s="46">
        <v>45.29</v>
      </c>
      <c r="E636" s="40"/>
      <c r="F636" s="40"/>
    </row>
    <row r="637" spans="1:6" ht="15" customHeight="1">
      <c r="A637" s="44" t="s">
        <v>7673</v>
      </c>
      <c r="B637" s="45" t="s">
        <v>7674</v>
      </c>
      <c r="C637" s="45" t="s">
        <v>132</v>
      </c>
      <c r="D637" s="46">
        <v>60.76</v>
      </c>
      <c r="E637" s="40"/>
      <c r="F637" s="40"/>
    </row>
    <row r="638" spans="1:6" ht="15" customHeight="1">
      <c r="A638" s="44" t="s">
        <v>7675</v>
      </c>
      <c r="B638" s="45" t="s">
        <v>7676</v>
      </c>
      <c r="C638" s="45" t="s">
        <v>132</v>
      </c>
      <c r="D638" s="46">
        <v>75.27</v>
      </c>
      <c r="E638" s="40"/>
      <c r="F638" s="40"/>
    </row>
    <row r="639" spans="1:6" ht="15" customHeight="1">
      <c r="A639" s="44" t="s">
        <v>7677</v>
      </c>
      <c r="B639" s="45" t="s">
        <v>7678</v>
      </c>
      <c r="C639" s="45" t="s">
        <v>132</v>
      </c>
      <c r="D639" s="46">
        <v>83.55</v>
      </c>
      <c r="E639" s="40"/>
      <c r="F639" s="40"/>
    </row>
    <row r="640" spans="1:6" ht="15" customHeight="1">
      <c r="A640" s="44" t="s">
        <v>7679</v>
      </c>
      <c r="B640" s="45" t="s">
        <v>7680</v>
      </c>
      <c r="C640" s="45" t="s">
        <v>132</v>
      </c>
      <c r="D640" s="46">
        <v>120.2</v>
      </c>
      <c r="E640" s="40"/>
      <c r="F640" s="40"/>
    </row>
    <row r="641" spans="1:6" ht="15" customHeight="1">
      <c r="A641" s="44" t="s">
        <v>7681</v>
      </c>
      <c r="B641" s="45" t="s">
        <v>7682</v>
      </c>
      <c r="C641" s="45" t="s">
        <v>132</v>
      </c>
      <c r="D641" s="46">
        <v>141.77000000000001</v>
      </c>
      <c r="E641" s="40"/>
      <c r="F641" s="40"/>
    </row>
    <row r="642" spans="1:6" ht="15" customHeight="1">
      <c r="A642" s="44" t="s">
        <v>7683</v>
      </c>
      <c r="B642" s="45" t="s">
        <v>7684</v>
      </c>
      <c r="C642" s="45" t="s">
        <v>132</v>
      </c>
      <c r="D642" s="46">
        <v>179.37</v>
      </c>
      <c r="E642" s="40"/>
      <c r="F642" s="40"/>
    </row>
    <row r="643" spans="1:6" ht="15" customHeight="1">
      <c r="A643" s="44" t="s">
        <v>7685</v>
      </c>
      <c r="B643" s="45" t="s">
        <v>7686</v>
      </c>
      <c r="C643" s="45" t="s">
        <v>132</v>
      </c>
      <c r="D643" s="46">
        <v>244.64</v>
      </c>
      <c r="E643" s="40"/>
      <c r="F643" s="40"/>
    </row>
    <row r="644" spans="1:6" ht="15" customHeight="1">
      <c r="A644" s="41" t="s">
        <v>7687</v>
      </c>
      <c r="B644" s="42" t="s">
        <v>7688</v>
      </c>
      <c r="C644" s="43"/>
      <c r="D644" s="43"/>
      <c r="E644" s="40"/>
      <c r="F644" s="40"/>
    </row>
    <row r="645" spans="1:6" ht="15" customHeight="1">
      <c r="A645" s="44" t="s">
        <v>7689</v>
      </c>
      <c r="B645" s="45" t="s">
        <v>7690</v>
      </c>
      <c r="C645" s="45" t="s">
        <v>132</v>
      </c>
      <c r="D645" s="46">
        <v>34.909999999999997</v>
      </c>
      <c r="E645" s="40"/>
      <c r="F645" s="40"/>
    </row>
    <row r="646" spans="1:6" ht="15" customHeight="1">
      <c r="A646" s="44" t="s">
        <v>7691</v>
      </c>
      <c r="B646" s="45" t="s">
        <v>7692</v>
      </c>
      <c r="C646" s="45" t="s">
        <v>132</v>
      </c>
      <c r="D646" s="46">
        <v>53.15</v>
      </c>
      <c r="E646" s="40"/>
      <c r="F646" s="40"/>
    </row>
    <row r="647" spans="1:6" ht="15" customHeight="1">
      <c r="A647" s="44" t="s">
        <v>7693</v>
      </c>
      <c r="B647" s="45" t="s">
        <v>7694</v>
      </c>
      <c r="C647" s="45" t="s">
        <v>132</v>
      </c>
      <c r="D647" s="46">
        <v>65.95</v>
      </c>
      <c r="E647" s="40"/>
      <c r="F647" s="40"/>
    </row>
    <row r="648" spans="1:6" ht="15" customHeight="1">
      <c r="A648" s="41" t="s">
        <v>7695</v>
      </c>
      <c r="B648" s="42" t="s">
        <v>7696</v>
      </c>
      <c r="C648" s="43"/>
      <c r="D648" s="43"/>
      <c r="E648" s="40"/>
      <c r="F648" s="40"/>
    </row>
    <row r="649" spans="1:6" ht="15" customHeight="1">
      <c r="A649" s="44" t="s">
        <v>7697</v>
      </c>
      <c r="B649" s="45" t="s">
        <v>7690</v>
      </c>
      <c r="C649" s="45" t="s">
        <v>132</v>
      </c>
      <c r="D649" s="46">
        <v>24.84</v>
      </c>
      <c r="E649" s="40"/>
      <c r="F649" s="40"/>
    </row>
    <row r="650" spans="1:6" ht="15" customHeight="1">
      <c r="A650" s="44" t="s">
        <v>7698</v>
      </c>
      <c r="B650" s="45" t="s">
        <v>7692</v>
      </c>
      <c r="C650" s="45" t="s">
        <v>132</v>
      </c>
      <c r="D650" s="46">
        <v>32.71</v>
      </c>
      <c r="E650" s="40"/>
      <c r="F650" s="40"/>
    </row>
    <row r="651" spans="1:6" ht="15" customHeight="1">
      <c r="A651" s="44" t="s">
        <v>7699</v>
      </c>
      <c r="B651" s="45" t="s">
        <v>7694</v>
      </c>
      <c r="C651" s="45" t="s">
        <v>132</v>
      </c>
      <c r="D651" s="46">
        <v>47.73</v>
      </c>
      <c r="E651" s="40"/>
      <c r="F651" s="40"/>
    </row>
    <row r="652" spans="1:6" ht="15" customHeight="1">
      <c r="A652" s="44" t="s">
        <v>7700</v>
      </c>
      <c r="B652" s="45" t="s">
        <v>7701</v>
      </c>
      <c r="C652" s="45" t="s">
        <v>132</v>
      </c>
      <c r="D652" s="46">
        <v>80.510000000000005</v>
      </c>
      <c r="E652" s="40"/>
      <c r="F652" s="40"/>
    </row>
    <row r="653" spans="1:6" ht="15" customHeight="1">
      <c r="A653" s="44" t="s">
        <v>7702</v>
      </c>
      <c r="B653" s="45" t="s">
        <v>7703</v>
      </c>
      <c r="C653" s="45" t="s">
        <v>132</v>
      </c>
      <c r="D653" s="46">
        <v>103.36</v>
      </c>
      <c r="E653" s="40"/>
      <c r="F653" s="40"/>
    </row>
    <row r="654" spans="1:6" ht="15" customHeight="1">
      <c r="A654" s="41" t="s">
        <v>7704</v>
      </c>
      <c r="B654" s="42" t="s">
        <v>7705</v>
      </c>
      <c r="C654" s="43"/>
      <c r="D654" s="43"/>
      <c r="E654" s="40"/>
      <c r="F654" s="40"/>
    </row>
    <row r="655" spans="1:6" ht="15" customHeight="1">
      <c r="A655" s="44" t="s">
        <v>7706</v>
      </c>
      <c r="B655" s="45" t="s">
        <v>7707</v>
      </c>
      <c r="C655" s="45" t="s">
        <v>132</v>
      </c>
      <c r="D655" s="46">
        <v>24.39</v>
      </c>
      <c r="E655" s="40"/>
      <c r="F655" s="40"/>
    </row>
    <row r="656" spans="1:6" ht="15" customHeight="1">
      <c r="A656" s="44" t="s">
        <v>7708</v>
      </c>
      <c r="B656" s="45" t="s">
        <v>7709</v>
      </c>
      <c r="C656" s="45" t="s">
        <v>132</v>
      </c>
      <c r="D656" s="46">
        <v>30.65</v>
      </c>
      <c r="E656" s="40"/>
      <c r="F656" s="40"/>
    </row>
    <row r="657" spans="1:6" ht="15" customHeight="1">
      <c r="A657" s="44" t="s">
        <v>7710</v>
      </c>
      <c r="B657" s="45" t="s">
        <v>7711</v>
      </c>
      <c r="C657" s="45" t="s">
        <v>132</v>
      </c>
      <c r="D657" s="46">
        <v>34.840000000000003</v>
      </c>
      <c r="E657" s="40"/>
      <c r="F657" s="40"/>
    </row>
    <row r="658" spans="1:6" ht="15" customHeight="1">
      <c r="A658" s="44" t="s">
        <v>7712</v>
      </c>
      <c r="B658" s="45" t="s">
        <v>7713</v>
      </c>
      <c r="C658" s="45" t="s">
        <v>132</v>
      </c>
      <c r="D658" s="46">
        <v>58.15</v>
      </c>
      <c r="E658" s="40"/>
      <c r="F658" s="40"/>
    </row>
    <row r="659" spans="1:6" ht="15" customHeight="1">
      <c r="A659" s="44" t="s">
        <v>7714</v>
      </c>
      <c r="B659" s="45" t="s">
        <v>7715</v>
      </c>
      <c r="C659" s="45" t="s">
        <v>132</v>
      </c>
      <c r="D659" s="46">
        <v>110.6</v>
      </c>
      <c r="E659" s="40"/>
      <c r="F659" s="40"/>
    </row>
    <row r="660" spans="1:6" ht="15" customHeight="1">
      <c r="A660" s="44" t="s">
        <v>7716</v>
      </c>
      <c r="B660" s="45" t="s">
        <v>6985</v>
      </c>
      <c r="C660" s="45" t="s">
        <v>132</v>
      </c>
      <c r="D660" s="46">
        <v>150.05000000000001</v>
      </c>
      <c r="E660" s="40"/>
      <c r="F660" s="40"/>
    </row>
    <row r="661" spans="1:6" ht="15" customHeight="1">
      <c r="A661" s="41" t="s">
        <v>7717</v>
      </c>
      <c r="B661" s="42" t="s">
        <v>7718</v>
      </c>
      <c r="C661" s="43"/>
      <c r="D661" s="43"/>
      <c r="E661" s="40"/>
      <c r="F661" s="40"/>
    </row>
    <row r="662" spans="1:6" ht="15" customHeight="1">
      <c r="A662" s="44" t="s">
        <v>7719</v>
      </c>
      <c r="B662" s="45" t="s">
        <v>7720</v>
      </c>
      <c r="C662" s="45" t="s">
        <v>132</v>
      </c>
      <c r="D662" s="46">
        <v>15.45</v>
      </c>
      <c r="E662" s="40"/>
      <c r="F662" s="40"/>
    </row>
    <row r="663" spans="1:6" ht="15" customHeight="1">
      <c r="A663" s="41" t="s">
        <v>7721</v>
      </c>
      <c r="B663" s="42" t="s">
        <v>7722</v>
      </c>
      <c r="C663" s="43"/>
      <c r="D663" s="43"/>
      <c r="E663" s="40"/>
      <c r="F663" s="40"/>
    </row>
    <row r="664" spans="1:6" ht="15" customHeight="1">
      <c r="A664" s="44" t="s">
        <v>7723</v>
      </c>
      <c r="B664" s="45" t="s">
        <v>7709</v>
      </c>
      <c r="C664" s="45" t="s">
        <v>132</v>
      </c>
      <c r="D664" s="46">
        <v>41.47</v>
      </c>
      <c r="E664" s="40"/>
      <c r="F664" s="40"/>
    </row>
    <row r="665" spans="1:6" ht="15" customHeight="1">
      <c r="A665" s="44" t="s">
        <v>7724</v>
      </c>
      <c r="B665" s="45" t="s">
        <v>7711</v>
      </c>
      <c r="C665" s="45" t="s">
        <v>132</v>
      </c>
      <c r="D665" s="46">
        <v>58.91</v>
      </c>
      <c r="E665" s="40"/>
      <c r="F665" s="40"/>
    </row>
    <row r="666" spans="1:6" ht="15" customHeight="1">
      <c r="A666" s="44" t="s">
        <v>7725</v>
      </c>
      <c r="B666" s="45" t="s">
        <v>7713</v>
      </c>
      <c r="C666" s="45" t="s">
        <v>132</v>
      </c>
      <c r="D666" s="46">
        <v>98.39</v>
      </c>
      <c r="E666" s="40"/>
      <c r="F666" s="40"/>
    </row>
    <row r="667" spans="1:6" ht="15" customHeight="1">
      <c r="A667" s="41" t="s">
        <v>7726</v>
      </c>
      <c r="B667" s="42" t="s">
        <v>7727</v>
      </c>
      <c r="C667" s="43"/>
      <c r="D667" s="43"/>
      <c r="E667" s="40"/>
      <c r="F667" s="40"/>
    </row>
    <row r="668" spans="1:6" ht="15" customHeight="1">
      <c r="A668" s="44" t="s">
        <v>7728</v>
      </c>
      <c r="B668" s="45" t="s">
        <v>7729</v>
      </c>
      <c r="C668" s="45" t="s">
        <v>53</v>
      </c>
      <c r="D668" s="46">
        <v>20.22</v>
      </c>
      <c r="E668" s="40"/>
      <c r="F668" s="40"/>
    </row>
    <row r="669" spans="1:6" ht="15" customHeight="1">
      <c r="A669" s="44" t="s">
        <v>7730</v>
      </c>
      <c r="B669" s="45" t="s">
        <v>7731</v>
      </c>
      <c r="C669" s="45" t="s">
        <v>53</v>
      </c>
      <c r="D669" s="46">
        <v>20.91</v>
      </c>
      <c r="E669" s="40"/>
      <c r="F669" s="40"/>
    </row>
    <row r="670" spans="1:6" ht="15" customHeight="1">
      <c r="A670" s="44" t="s">
        <v>7732</v>
      </c>
      <c r="B670" s="45" t="s">
        <v>7733</v>
      </c>
      <c r="C670" s="45" t="s">
        <v>53</v>
      </c>
      <c r="D670" s="46">
        <v>25.34</v>
      </c>
      <c r="E670" s="40"/>
      <c r="F670" s="40"/>
    </row>
    <row r="671" spans="1:6" ht="15" customHeight="1">
      <c r="A671" s="44" t="s">
        <v>7734</v>
      </c>
      <c r="B671" s="45" t="s">
        <v>7735</v>
      </c>
      <c r="C671" s="45" t="s">
        <v>53</v>
      </c>
      <c r="D671" s="46">
        <v>38.450000000000003</v>
      </c>
      <c r="E671" s="40"/>
      <c r="F671" s="40"/>
    </row>
    <row r="672" spans="1:6" ht="15" customHeight="1">
      <c r="A672" s="44" t="s">
        <v>7736</v>
      </c>
      <c r="B672" s="45" t="s">
        <v>7737</v>
      </c>
      <c r="C672" s="45" t="s">
        <v>53</v>
      </c>
      <c r="D672" s="46">
        <v>39.020000000000003</v>
      </c>
      <c r="E672" s="40"/>
      <c r="F672" s="40"/>
    </row>
    <row r="673" spans="1:6" ht="15" customHeight="1">
      <c r="A673" s="44" t="s">
        <v>7738</v>
      </c>
      <c r="B673" s="45" t="s">
        <v>7739</v>
      </c>
      <c r="C673" s="45" t="s">
        <v>53</v>
      </c>
      <c r="D673" s="46">
        <v>61.43</v>
      </c>
      <c r="E673" s="40"/>
      <c r="F673" s="40"/>
    </row>
    <row r="674" spans="1:6" ht="15" customHeight="1">
      <c r="A674" s="44" t="s">
        <v>7740</v>
      </c>
      <c r="B674" s="45" t="s">
        <v>7741</v>
      </c>
      <c r="C674" s="45" t="s">
        <v>53</v>
      </c>
      <c r="D674" s="46">
        <v>304.58999999999997</v>
      </c>
      <c r="E674" s="40"/>
      <c r="F674" s="40"/>
    </row>
    <row r="675" spans="1:6" ht="15" customHeight="1">
      <c r="A675" s="41" t="s">
        <v>7742</v>
      </c>
      <c r="B675" s="42" t="s">
        <v>7743</v>
      </c>
      <c r="C675" s="43"/>
      <c r="D675" s="43"/>
      <c r="E675" s="40"/>
      <c r="F675" s="40"/>
    </row>
    <row r="676" spans="1:6" ht="15" customHeight="1">
      <c r="A676" s="44" t="s">
        <v>7744</v>
      </c>
      <c r="B676" s="45" t="s">
        <v>7745</v>
      </c>
      <c r="C676" s="45" t="s">
        <v>53</v>
      </c>
      <c r="D676" s="46">
        <v>77.180000000000007</v>
      </c>
      <c r="E676" s="40"/>
      <c r="F676" s="40"/>
    </row>
    <row r="677" spans="1:6" ht="15" customHeight="1">
      <c r="A677" s="44" t="s">
        <v>7746</v>
      </c>
      <c r="B677" s="45" t="s">
        <v>7747</v>
      </c>
      <c r="C677" s="45" t="s">
        <v>53</v>
      </c>
      <c r="D677" s="46">
        <v>83.14</v>
      </c>
      <c r="E677" s="40"/>
      <c r="F677" s="40"/>
    </row>
    <row r="678" spans="1:6" ht="15" customHeight="1">
      <c r="A678" s="41" t="s">
        <v>7748</v>
      </c>
      <c r="B678" s="42" t="s">
        <v>7749</v>
      </c>
      <c r="C678" s="43"/>
      <c r="D678" s="43"/>
      <c r="E678" s="40"/>
      <c r="F678" s="40"/>
    </row>
    <row r="679" spans="1:6" ht="15" customHeight="1">
      <c r="A679" s="44" t="s">
        <v>7750</v>
      </c>
      <c r="B679" s="45" t="s">
        <v>7751</v>
      </c>
      <c r="C679" s="45" t="s">
        <v>53</v>
      </c>
      <c r="D679" s="46">
        <v>38</v>
      </c>
      <c r="E679" s="40"/>
      <c r="F679" s="40"/>
    </row>
    <row r="680" spans="1:6" ht="15" customHeight="1">
      <c r="A680" s="44" t="s">
        <v>7752</v>
      </c>
      <c r="B680" s="45" t="s">
        <v>7753</v>
      </c>
      <c r="C680" s="45" t="s">
        <v>53</v>
      </c>
      <c r="D680" s="46">
        <v>41.54</v>
      </c>
      <c r="E680" s="40"/>
      <c r="F680" s="40"/>
    </row>
    <row r="681" spans="1:6" ht="15" customHeight="1">
      <c r="A681" s="44" t="s">
        <v>7754</v>
      </c>
      <c r="B681" s="45" t="s">
        <v>7755</v>
      </c>
      <c r="C681" s="45" t="s">
        <v>53</v>
      </c>
      <c r="D681" s="46">
        <v>47.67</v>
      </c>
      <c r="E681" s="40"/>
      <c r="F681" s="40"/>
    </row>
    <row r="682" spans="1:6" ht="15" customHeight="1">
      <c r="A682" s="44" t="s">
        <v>7756</v>
      </c>
      <c r="B682" s="45" t="s">
        <v>7757</v>
      </c>
      <c r="C682" s="45" t="s">
        <v>53</v>
      </c>
      <c r="D682" s="46">
        <v>100.1</v>
      </c>
      <c r="E682" s="40"/>
      <c r="F682" s="40"/>
    </row>
    <row r="683" spans="1:6" ht="15" customHeight="1">
      <c r="A683" s="44" t="s">
        <v>7758</v>
      </c>
      <c r="B683" s="45" t="s">
        <v>7759</v>
      </c>
      <c r="C683" s="45" t="s">
        <v>53</v>
      </c>
      <c r="D683" s="46">
        <v>129.85</v>
      </c>
      <c r="E683" s="40"/>
      <c r="F683" s="40"/>
    </row>
    <row r="684" spans="1:6" ht="15" customHeight="1">
      <c r="A684" s="44" t="s">
        <v>7760</v>
      </c>
      <c r="B684" s="45" t="s">
        <v>7761</v>
      </c>
      <c r="C684" s="45" t="s">
        <v>53</v>
      </c>
      <c r="D684" s="46">
        <v>189.05</v>
      </c>
      <c r="E684" s="40"/>
      <c r="F684" s="40"/>
    </row>
    <row r="685" spans="1:6" ht="15" customHeight="1">
      <c r="A685" s="44" t="s">
        <v>7762</v>
      </c>
      <c r="B685" s="45" t="s">
        <v>7763</v>
      </c>
      <c r="C685" s="45" t="s">
        <v>53</v>
      </c>
      <c r="D685" s="46">
        <v>305.86</v>
      </c>
      <c r="E685" s="40"/>
      <c r="F685" s="40"/>
    </row>
    <row r="686" spans="1:6" ht="15" customHeight="1">
      <c r="A686" s="44" t="s">
        <v>7764</v>
      </c>
      <c r="B686" s="45" t="s">
        <v>7765</v>
      </c>
      <c r="C686" s="45" t="s">
        <v>53</v>
      </c>
      <c r="D686" s="46">
        <v>472.2</v>
      </c>
      <c r="E686" s="40"/>
      <c r="F686" s="40"/>
    </row>
    <row r="687" spans="1:6" ht="15" customHeight="1">
      <c r="A687" s="44" t="s">
        <v>7766</v>
      </c>
      <c r="B687" s="45" t="s">
        <v>7767</v>
      </c>
      <c r="C687" s="45" t="s">
        <v>53</v>
      </c>
      <c r="D687" s="46">
        <v>708.52</v>
      </c>
      <c r="E687" s="40"/>
      <c r="F687" s="40"/>
    </row>
    <row r="688" spans="1:6" ht="15" customHeight="1">
      <c r="A688" s="44" t="s">
        <v>7768</v>
      </c>
      <c r="B688" s="45" t="s">
        <v>7769</v>
      </c>
      <c r="C688" s="45" t="s">
        <v>53</v>
      </c>
      <c r="D688" s="46">
        <v>89.15</v>
      </c>
      <c r="E688" s="40"/>
      <c r="F688" s="40"/>
    </row>
    <row r="689" spans="1:6" ht="15" customHeight="1">
      <c r="A689" s="44" t="s">
        <v>7770</v>
      </c>
      <c r="B689" s="45" t="s">
        <v>7771</v>
      </c>
      <c r="C689" s="45" t="s">
        <v>53</v>
      </c>
      <c r="D689" s="46">
        <v>95.89</v>
      </c>
      <c r="E689" s="40"/>
      <c r="F689" s="40"/>
    </row>
    <row r="690" spans="1:6" ht="15" customHeight="1">
      <c r="A690" s="44" t="s">
        <v>7772</v>
      </c>
      <c r="B690" s="45" t="s">
        <v>7773</v>
      </c>
      <c r="C690" s="45" t="s">
        <v>53</v>
      </c>
      <c r="D690" s="46">
        <v>108.68</v>
      </c>
      <c r="E690" s="40"/>
      <c r="F690" s="40"/>
    </row>
    <row r="691" spans="1:6" ht="15" customHeight="1">
      <c r="A691" s="44" t="s">
        <v>7774</v>
      </c>
      <c r="B691" s="45" t="s">
        <v>7775</v>
      </c>
      <c r="C691" s="45" t="s">
        <v>53</v>
      </c>
      <c r="D691" s="46">
        <v>156.6</v>
      </c>
      <c r="E691" s="40"/>
      <c r="F691" s="40"/>
    </row>
    <row r="692" spans="1:6" ht="15" customHeight="1">
      <c r="A692" s="41" t="s">
        <v>7776</v>
      </c>
      <c r="B692" s="42" t="s">
        <v>7777</v>
      </c>
      <c r="C692" s="43"/>
      <c r="D692" s="43"/>
      <c r="E692" s="40"/>
      <c r="F692" s="40"/>
    </row>
    <row r="693" spans="1:6" ht="15" customHeight="1">
      <c r="A693" s="44" t="s">
        <v>7778</v>
      </c>
      <c r="B693" s="45" t="s">
        <v>7779</v>
      </c>
      <c r="C693" s="45" t="s">
        <v>53</v>
      </c>
      <c r="D693" s="46">
        <v>391.89</v>
      </c>
      <c r="E693" s="40"/>
      <c r="F693" s="40"/>
    </row>
    <row r="694" spans="1:6" ht="15" customHeight="1">
      <c r="A694" s="44" t="s">
        <v>7780</v>
      </c>
      <c r="B694" s="45" t="s">
        <v>7781</v>
      </c>
      <c r="C694" s="45" t="s">
        <v>53</v>
      </c>
      <c r="D694" s="46">
        <v>365.49</v>
      </c>
      <c r="E694" s="40"/>
      <c r="F694" s="40"/>
    </row>
    <row r="695" spans="1:6" ht="15" customHeight="1">
      <c r="A695" s="44" t="s">
        <v>7782</v>
      </c>
      <c r="B695" s="45" t="s">
        <v>7783</v>
      </c>
      <c r="C695" s="45" t="s">
        <v>53</v>
      </c>
      <c r="D695" s="46">
        <v>343.47</v>
      </c>
      <c r="E695" s="40"/>
      <c r="F695" s="40"/>
    </row>
    <row r="696" spans="1:6" ht="15" customHeight="1">
      <c r="A696" s="44" t="s">
        <v>7784</v>
      </c>
      <c r="B696" s="45" t="s">
        <v>7785</v>
      </c>
      <c r="C696" s="45" t="s">
        <v>53</v>
      </c>
      <c r="D696" s="46">
        <v>280.49</v>
      </c>
      <c r="E696" s="40"/>
      <c r="F696" s="40"/>
    </row>
    <row r="697" spans="1:6" ht="15" customHeight="1">
      <c r="A697" s="44" t="s">
        <v>7786</v>
      </c>
      <c r="B697" s="45" t="s">
        <v>7787</v>
      </c>
      <c r="C697" s="45" t="s">
        <v>53</v>
      </c>
      <c r="D697" s="46">
        <v>102.76</v>
      </c>
      <c r="E697" s="40"/>
      <c r="F697" s="40"/>
    </row>
    <row r="698" spans="1:6" ht="15" customHeight="1">
      <c r="A698" s="44" t="s">
        <v>7788</v>
      </c>
      <c r="B698" s="45" t="s">
        <v>7789</v>
      </c>
      <c r="C698" s="45" t="s">
        <v>53</v>
      </c>
      <c r="D698" s="46">
        <v>336.26</v>
      </c>
      <c r="E698" s="40"/>
      <c r="F698" s="40"/>
    </row>
    <row r="699" spans="1:6" ht="15" customHeight="1">
      <c r="A699" s="44" t="s">
        <v>7790</v>
      </c>
      <c r="B699" s="45" t="s">
        <v>7791</v>
      </c>
      <c r="C699" s="45" t="s">
        <v>53</v>
      </c>
      <c r="D699" s="46">
        <v>233</v>
      </c>
      <c r="E699" s="40"/>
      <c r="F699" s="40"/>
    </row>
    <row r="700" spans="1:6" ht="15" customHeight="1">
      <c r="A700" s="44" t="s">
        <v>7792</v>
      </c>
      <c r="B700" s="45" t="s">
        <v>7793</v>
      </c>
      <c r="C700" s="45" t="s">
        <v>53</v>
      </c>
      <c r="D700" s="46">
        <v>84.97</v>
      </c>
      <c r="E700" s="40"/>
      <c r="F700" s="40"/>
    </row>
    <row r="701" spans="1:6" ht="15" customHeight="1">
      <c r="A701" s="44" t="s">
        <v>7794</v>
      </c>
      <c r="B701" s="45" t="s">
        <v>7795</v>
      </c>
      <c r="C701" s="45" t="s">
        <v>53</v>
      </c>
      <c r="D701" s="46">
        <v>50.47</v>
      </c>
      <c r="E701" s="40"/>
      <c r="F701" s="40"/>
    </row>
    <row r="702" spans="1:6" ht="15" customHeight="1">
      <c r="A702" s="44" t="s">
        <v>7796</v>
      </c>
      <c r="B702" s="45" t="s">
        <v>7797</v>
      </c>
      <c r="C702" s="45" t="s">
        <v>53</v>
      </c>
      <c r="D702" s="46">
        <v>317.39999999999998</v>
      </c>
      <c r="E702" s="40"/>
      <c r="F702" s="40"/>
    </row>
    <row r="703" spans="1:6" ht="15" customHeight="1">
      <c r="A703" s="44" t="s">
        <v>7798</v>
      </c>
      <c r="B703" s="45" t="s">
        <v>7799</v>
      </c>
      <c r="C703" s="45" t="s">
        <v>53</v>
      </c>
      <c r="D703" s="46">
        <v>49.77</v>
      </c>
      <c r="E703" s="40"/>
      <c r="F703" s="40"/>
    </row>
    <row r="704" spans="1:6" ht="15" customHeight="1">
      <c r="A704" s="44" t="s">
        <v>7800</v>
      </c>
      <c r="B704" s="45" t="s">
        <v>7801</v>
      </c>
      <c r="C704" s="45" t="s">
        <v>53</v>
      </c>
      <c r="D704" s="46">
        <v>60.6</v>
      </c>
      <c r="E704" s="40"/>
      <c r="F704" s="40"/>
    </row>
    <row r="705" spans="1:6" ht="15" customHeight="1">
      <c r="A705" s="44" t="s">
        <v>7802</v>
      </c>
      <c r="B705" s="45" t="s">
        <v>7803</v>
      </c>
      <c r="C705" s="45" t="s">
        <v>53</v>
      </c>
      <c r="D705" s="46">
        <v>806.27</v>
      </c>
      <c r="E705" s="40"/>
      <c r="F705" s="40"/>
    </row>
    <row r="706" spans="1:6" ht="15" customHeight="1">
      <c r="A706" s="44" t="s">
        <v>7804</v>
      </c>
      <c r="B706" s="45" t="s">
        <v>7805</v>
      </c>
      <c r="C706" s="45" t="s">
        <v>53</v>
      </c>
      <c r="D706" s="46">
        <v>124.5</v>
      </c>
      <c r="E706" s="40"/>
      <c r="F706" s="40"/>
    </row>
    <row r="707" spans="1:6" ht="15" customHeight="1">
      <c r="A707" s="44" t="s">
        <v>7806</v>
      </c>
      <c r="B707" s="45" t="s">
        <v>7807</v>
      </c>
      <c r="C707" s="45" t="s">
        <v>53</v>
      </c>
      <c r="D707" s="46">
        <v>124.84</v>
      </c>
      <c r="E707" s="40"/>
      <c r="F707" s="40"/>
    </row>
    <row r="708" spans="1:6" ht="15" customHeight="1">
      <c r="A708" s="44" t="s">
        <v>7808</v>
      </c>
      <c r="B708" s="45" t="s">
        <v>7809</v>
      </c>
      <c r="C708" s="45" t="s">
        <v>53</v>
      </c>
      <c r="D708" s="46">
        <v>141.56</v>
      </c>
      <c r="E708" s="40"/>
      <c r="F708" s="40"/>
    </row>
    <row r="709" spans="1:6" ht="15" customHeight="1">
      <c r="A709" s="44" t="s">
        <v>7810</v>
      </c>
      <c r="B709" s="45" t="s">
        <v>7811</v>
      </c>
      <c r="C709" s="45" t="s">
        <v>53</v>
      </c>
      <c r="D709" s="46">
        <v>86.47</v>
      </c>
      <c r="E709" s="40"/>
      <c r="F709" s="40"/>
    </row>
    <row r="710" spans="1:6" ht="15" customHeight="1">
      <c r="A710" s="44" t="s">
        <v>7812</v>
      </c>
      <c r="B710" s="45" t="s">
        <v>7813</v>
      </c>
      <c r="C710" s="45" t="s">
        <v>53</v>
      </c>
      <c r="D710" s="46">
        <v>89.51</v>
      </c>
      <c r="E710" s="40"/>
      <c r="F710" s="40"/>
    </row>
    <row r="711" spans="1:6" ht="15" customHeight="1">
      <c r="A711" s="44" t="s">
        <v>7814</v>
      </c>
      <c r="B711" s="45" t="s">
        <v>7815</v>
      </c>
      <c r="C711" s="45" t="s">
        <v>53</v>
      </c>
      <c r="D711" s="46">
        <v>109.75</v>
      </c>
      <c r="E711" s="40"/>
      <c r="F711" s="40"/>
    </row>
    <row r="712" spans="1:6" ht="15" customHeight="1">
      <c r="A712" s="44" t="s">
        <v>7816</v>
      </c>
      <c r="B712" s="45" t="s">
        <v>7817</v>
      </c>
      <c r="C712" s="45" t="s">
        <v>53</v>
      </c>
      <c r="D712" s="46">
        <v>59.74</v>
      </c>
      <c r="E712" s="40"/>
      <c r="F712" s="40"/>
    </row>
    <row r="713" spans="1:6" ht="15" customHeight="1">
      <c r="A713" s="44" t="s">
        <v>7818</v>
      </c>
      <c r="B713" s="45" t="s">
        <v>7819</v>
      </c>
      <c r="C713" s="45" t="s">
        <v>53</v>
      </c>
      <c r="D713" s="46">
        <v>55.18</v>
      </c>
      <c r="E713" s="40"/>
      <c r="F713" s="40"/>
    </row>
    <row r="714" spans="1:6" ht="15" customHeight="1">
      <c r="A714" s="44" t="s">
        <v>7820</v>
      </c>
      <c r="B714" s="45" t="s">
        <v>7821</v>
      </c>
      <c r="C714" s="45" t="s">
        <v>53</v>
      </c>
      <c r="D714" s="46">
        <v>48.86</v>
      </c>
      <c r="E714" s="40"/>
      <c r="F714" s="40"/>
    </row>
    <row r="715" spans="1:6" ht="15" customHeight="1">
      <c r="A715" s="44" t="s">
        <v>7822</v>
      </c>
      <c r="B715" s="45" t="s">
        <v>7823</v>
      </c>
      <c r="C715" s="45" t="s">
        <v>53</v>
      </c>
      <c r="D715" s="46">
        <v>56.47</v>
      </c>
      <c r="E715" s="40"/>
      <c r="F715" s="40"/>
    </row>
    <row r="716" spans="1:6" ht="15" customHeight="1">
      <c r="A716" s="44" t="s">
        <v>7824</v>
      </c>
      <c r="B716" s="45" t="s">
        <v>7825</v>
      </c>
      <c r="C716" s="45" t="s">
        <v>53</v>
      </c>
      <c r="D716" s="46">
        <v>362.92</v>
      </c>
      <c r="E716" s="40"/>
      <c r="F716" s="40"/>
    </row>
    <row r="717" spans="1:6" ht="15" customHeight="1">
      <c r="A717" s="44" t="s">
        <v>7826</v>
      </c>
      <c r="B717" s="45" t="s">
        <v>7827</v>
      </c>
      <c r="C717" s="45" t="s">
        <v>53</v>
      </c>
      <c r="D717" s="46">
        <v>113.06</v>
      </c>
      <c r="E717" s="40"/>
      <c r="F717" s="40"/>
    </row>
    <row r="718" spans="1:6" ht="15" customHeight="1">
      <c r="A718" s="41" t="s">
        <v>7828</v>
      </c>
      <c r="B718" s="42" t="s">
        <v>7829</v>
      </c>
      <c r="C718" s="43"/>
      <c r="D718" s="43"/>
      <c r="E718" s="40"/>
      <c r="F718" s="40"/>
    </row>
    <row r="719" spans="1:6" ht="15" customHeight="1">
      <c r="A719" s="44" t="s">
        <v>7830</v>
      </c>
      <c r="B719" s="45" t="s">
        <v>7831</v>
      </c>
      <c r="C719" s="45" t="s">
        <v>53</v>
      </c>
      <c r="D719" s="46">
        <v>49.03</v>
      </c>
      <c r="E719" s="40"/>
      <c r="F719" s="40"/>
    </row>
    <row r="720" spans="1:6" ht="15" customHeight="1">
      <c r="A720" s="44" t="s">
        <v>7832</v>
      </c>
      <c r="B720" s="45" t="s">
        <v>7833</v>
      </c>
      <c r="C720" s="45" t="s">
        <v>53</v>
      </c>
      <c r="D720" s="46">
        <v>29.32</v>
      </c>
      <c r="E720" s="40"/>
      <c r="F720" s="40"/>
    </row>
    <row r="721" spans="1:6" ht="15" customHeight="1">
      <c r="A721" s="44" t="s">
        <v>7834</v>
      </c>
      <c r="B721" s="45" t="s">
        <v>7835</v>
      </c>
      <c r="C721" s="45" t="s">
        <v>53</v>
      </c>
      <c r="D721" s="46">
        <v>49.16</v>
      </c>
      <c r="E721" s="40"/>
      <c r="F721" s="40"/>
    </row>
    <row r="722" spans="1:6" ht="15" customHeight="1">
      <c r="A722" s="44" t="s">
        <v>7836</v>
      </c>
      <c r="B722" s="45" t="s">
        <v>7837</v>
      </c>
      <c r="C722" s="45" t="s">
        <v>53</v>
      </c>
      <c r="D722" s="46">
        <v>41.15</v>
      </c>
      <c r="E722" s="40"/>
      <c r="F722" s="40"/>
    </row>
    <row r="723" spans="1:6" ht="15" customHeight="1">
      <c r="A723" s="44" t="s">
        <v>7838</v>
      </c>
      <c r="B723" s="45" t="s">
        <v>7839</v>
      </c>
      <c r="C723" s="45" t="s">
        <v>53</v>
      </c>
      <c r="D723" s="46">
        <v>253.47</v>
      </c>
      <c r="E723" s="40"/>
      <c r="F723" s="40"/>
    </row>
    <row r="724" spans="1:6" ht="15" customHeight="1">
      <c r="A724" s="44" t="s">
        <v>7840</v>
      </c>
      <c r="B724" s="45" t="s">
        <v>7841</v>
      </c>
      <c r="C724" s="45" t="s">
        <v>53</v>
      </c>
      <c r="D724" s="46">
        <v>702.86</v>
      </c>
      <c r="E724" s="40"/>
      <c r="F724" s="40"/>
    </row>
    <row r="725" spans="1:6" ht="15" customHeight="1">
      <c r="A725" s="44" t="s">
        <v>7842</v>
      </c>
      <c r="B725" s="45" t="s">
        <v>7843</v>
      </c>
      <c r="C725" s="45" t="s">
        <v>53</v>
      </c>
      <c r="D725" s="46">
        <v>221.79</v>
      </c>
      <c r="E725" s="40"/>
      <c r="F725" s="40"/>
    </row>
    <row r="726" spans="1:6" ht="15" customHeight="1">
      <c r="A726" s="44" t="s">
        <v>7844</v>
      </c>
      <c r="B726" s="45" t="s">
        <v>7845</v>
      </c>
      <c r="C726" s="45" t="s">
        <v>53</v>
      </c>
      <c r="D726" s="46">
        <v>472.59</v>
      </c>
      <c r="E726" s="40"/>
      <c r="F726" s="40"/>
    </row>
    <row r="727" spans="1:6" ht="15" customHeight="1">
      <c r="A727" s="44" t="s">
        <v>7846</v>
      </c>
      <c r="B727" s="45" t="s">
        <v>7847</v>
      </c>
      <c r="C727" s="45" t="s">
        <v>53</v>
      </c>
      <c r="D727" s="46">
        <v>16.899999999999999</v>
      </c>
      <c r="E727" s="40"/>
      <c r="F727" s="40"/>
    </row>
    <row r="728" spans="1:6" ht="15" customHeight="1">
      <c r="A728" s="44" t="s">
        <v>7848</v>
      </c>
      <c r="B728" s="45" t="s">
        <v>7849</v>
      </c>
      <c r="C728" s="45" t="s">
        <v>53</v>
      </c>
      <c r="D728" s="46">
        <v>77.59</v>
      </c>
      <c r="E728" s="40"/>
      <c r="F728" s="40"/>
    </row>
    <row r="729" spans="1:6" ht="15" customHeight="1">
      <c r="A729" s="44" t="s">
        <v>7850</v>
      </c>
      <c r="B729" s="45" t="s">
        <v>7851</v>
      </c>
      <c r="C729" s="45" t="s">
        <v>53</v>
      </c>
      <c r="D729" s="46">
        <v>93.17</v>
      </c>
      <c r="E729" s="40"/>
      <c r="F729" s="40"/>
    </row>
    <row r="730" spans="1:6" ht="15" customHeight="1">
      <c r="A730" s="44" t="s">
        <v>7852</v>
      </c>
      <c r="B730" s="45" t="s">
        <v>7853</v>
      </c>
      <c r="C730" s="45" t="s">
        <v>53</v>
      </c>
      <c r="D730" s="46">
        <v>111.31</v>
      </c>
      <c r="E730" s="40"/>
      <c r="F730" s="40"/>
    </row>
    <row r="731" spans="1:6" ht="15" customHeight="1">
      <c r="A731" s="44" t="s">
        <v>7854</v>
      </c>
      <c r="B731" s="45" t="s">
        <v>7855</v>
      </c>
      <c r="C731" s="45" t="s">
        <v>53</v>
      </c>
      <c r="D731" s="46">
        <v>192.89</v>
      </c>
      <c r="E731" s="40"/>
      <c r="F731" s="40"/>
    </row>
    <row r="732" spans="1:6" ht="15" customHeight="1">
      <c r="A732" s="44" t="s">
        <v>7856</v>
      </c>
      <c r="B732" s="45" t="s">
        <v>7857</v>
      </c>
      <c r="C732" s="45" t="s">
        <v>53</v>
      </c>
      <c r="D732" s="46">
        <v>81.11</v>
      </c>
      <c r="E732" s="40"/>
      <c r="F732" s="40"/>
    </row>
    <row r="733" spans="1:6" ht="15" customHeight="1">
      <c r="A733" s="44" t="s">
        <v>7858</v>
      </c>
      <c r="B733" s="45" t="s">
        <v>7859</v>
      </c>
      <c r="C733" s="45" t="s">
        <v>53</v>
      </c>
      <c r="D733" s="46">
        <v>99.61</v>
      </c>
      <c r="E733" s="40"/>
      <c r="F733" s="40"/>
    </row>
    <row r="734" spans="1:6" ht="15" customHeight="1">
      <c r="A734" s="44" t="s">
        <v>7860</v>
      </c>
      <c r="B734" s="45" t="s">
        <v>7861</v>
      </c>
      <c r="C734" s="45" t="s">
        <v>53</v>
      </c>
      <c r="D734" s="46">
        <v>168.24</v>
      </c>
      <c r="E734" s="40"/>
      <c r="F734" s="40"/>
    </row>
    <row r="735" spans="1:6" ht="15" customHeight="1">
      <c r="A735" s="44" t="s">
        <v>7862</v>
      </c>
      <c r="B735" s="45" t="s">
        <v>7863</v>
      </c>
      <c r="C735" s="45" t="s">
        <v>53</v>
      </c>
      <c r="D735" s="46">
        <v>215.57</v>
      </c>
      <c r="E735" s="40"/>
      <c r="F735" s="40"/>
    </row>
    <row r="736" spans="1:6" ht="15" customHeight="1">
      <c r="A736" s="41" t="s">
        <v>7864</v>
      </c>
      <c r="B736" s="42" t="s">
        <v>7865</v>
      </c>
      <c r="C736" s="43"/>
      <c r="D736" s="43"/>
      <c r="E736" s="40"/>
      <c r="F736" s="40"/>
    </row>
    <row r="737" spans="1:6" ht="15" customHeight="1">
      <c r="A737" s="44" t="s">
        <v>7866</v>
      </c>
      <c r="B737" s="45" t="s">
        <v>7867</v>
      </c>
      <c r="C737" s="45" t="s">
        <v>53</v>
      </c>
      <c r="D737" s="46">
        <v>15.87</v>
      </c>
      <c r="E737" s="40"/>
      <c r="F737" s="40"/>
    </row>
    <row r="738" spans="1:6" ht="15" customHeight="1">
      <c r="A738" s="44" t="s">
        <v>7868</v>
      </c>
      <c r="B738" s="45" t="s">
        <v>7869</v>
      </c>
      <c r="C738" s="45" t="s">
        <v>53</v>
      </c>
      <c r="D738" s="46">
        <v>21.44</v>
      </c>
      <c r="E738" s="40"/>
      <c r="F738" s="40"/>
    </row>
    <row r="739" spans="1:6" ht="15" customHeight="1">
      <c r="A739" s="44" t="s">
        <v>7870</v>
      </c>
      <c r="B739" s="45" t="s">
        <v>7871</v>
      </c>
      <c r="C739" s="45" t="s">
        <v>53</v>
      </c>
      <c r="D739" s="46">
        <v>25.98</v>
      </c>
      <c r="E739" s="40"/>
      <c r="F739" s="40"/>
    </row>
    <row r="740" spans="1:6" ht="15" customHeight="1">
      <c r="A740" s="44" t="s">
        <v>7872</v>
      </c>
      <c r="B740" s="45" t="s">
        <v>7873</v>
      </c>
      <c r="C740" s="45" t="s">
        <v>53</v>
      </c>
      <c r="D740" s="46">
        <v>34.6</v>
      </c>
      <c r="E740" s="40"/>
      <c r="F740" s="40"/>
    </row>
    <row r="741" spans="1:6" ht="15" customHeight="1">
      <c r="A741" s="44" t="s">
        <v>7874</v>
      </c>
      <c r="B741" s="45" t="s">
        <v>7875</v>
      </c>
      <c r="C741" s="45" t="s">
        <v>53</v>
      </c>
      <c r="D741" s="46">
        <v>50.96</v>
      </c>
      <c r="E741" s="40"/>
      <c r="F741" s="40"/>
    </row>
    <row r="742" spans="1:6" ht="15" customHeight="1">
      <c r="A742" s="41" t="s">
        <v>7876</v>
      </c>
      <c r="B742" s="42" t="s">
        <v>7877</v>
      </c>
      <c r="C742" s="43"/>
      <c r="D742" s="43"/>
      <c r="E742" s="40"/>
      <c r="F742" s="40"/>
    </row>
    <row r="743" spans="1:6" ht="15" customHeight="1">
      <c r="A743" s="44" t="s">
        <v>7878</v>
      </c>
      <c r="B743" s="45" t="s">
        <v>7879</v>
      </c>
      <c r="C743" s="45" t="s">
        <v>53</v>
      </c>
      <c r="D743" s="46">
        <v>33.56</v>
      </c>
      <c r="E743" s="40"/>
      <c r="F743" s="40"/>
    </row>
    <row r="744" spans="1:6" ht="15" customHeight="1">
      <c r="A744" s="44" t="s">
        <v>7880</v>
      </c>
      <c r="B744" s="45" t="s">
        <v>7881</v>
      </c>
      <c r="C744" s="45" t="s">
        <v>53</v>
      </c>
      <c r="D744" s="46">
        <v>28.37</v>
      </c>
      <c r="E744" s="40"/>
      <c r="F744" s="40"/>
    </row>
    <row r="745" spans="1:6" ht="15" customHeight="1">
      <c r="A745" s="44" t="s">
        <v>7882</v>
      </c>
      <c r="B745" s="45" t="s">
        <v>7883</v>
      </c>
      <c r="C745" s="45" t="s">
        <v>53</v>
      </c>
      <c r="D745" s="46">
        <v>210.42</v>
      </c>
      <c r="E745" s="40"/>
      <c r="F745" s="40"/>
    </row>
    <row r="746" spans="1:6" ht="15" customHeight="1">
      <c r="A746" s="44" t="s">
        <v>7884</v>
      </c>
      <c r="B746" s="45" t="s">
        <v>7885</v>
      </c>
      <c r="C746" s="45" t="s">
        <v>53</v>
      </c>
      <c r="D746" s="46">
        <v>210.34</v>
      </c>
      <c r="E746" s="40"/>
      <c r="F746" s="40"/>
    </row>
    <row r="747" spans="1:6" ht="15" customHeight="1">
      <c r="A747" s="44" t="s">
        <v>7886</v>
      </c>
      <c r="B747" s="45" t="s">
        <v>7887</v>
      </c>
      <c r="C747" s="45" t="s">
        <v>53</v>
      </c>
      <c r="D747" s="46">
        <v>100.34</v>
      </c>
      <c r="E747" s="40"/>
      <c r="F747" s="40"/>
    </row>
    <row r="748" spans="1:6" ht="15" customHeight="1">
      <c r="A748" s="44" t="s">
        <v>7888</v>
      </c>
      <c r="B748" s="45" t="s">
        <v>7889</v>
      </c>
      <c r="C748" s="45" t="s">
        <v>53</v>
      </c>
      <c r="D748" s="46">
        <v>55.37</v>
      </c>
      <c r="E748" s="40"/>
      <c r="F748" s="40"/>
    </row>
    <row r="749" spans="1:6" ht="15" customHeight="1">
      <c r="A749" s="44" t="s">
        <v>7890</v>
      </c>
      <c r="B749" s="45" t="s">
        <v>7891</v>
      </c>
      <c r="C749" s="45" t="s">
        <v>53</v>
      </c>
      <c r="D749" s="46">
        <v>34.79</v>
      </c>
      <c r="E749" s="40"/>
      <c r="F749" s="40"/>
    </row>
    <row r="750" spans="1:6" ht="15" customHeight="1">
      <c r="A750" s="44" t="s">
        <v>7892</v>
      </c>
      <c r="B750" s="45" t="s">
        <v>7893</v>
      </c>
      <c r="C750" s="45" t="s">
        <v>53</v>
      </c>
      <c r="D750" s="46">
        <v>36.43</v>
      </c>
      <c r="E750" s="40"/>
      <c r="F750" s="40"/>
    </row>
    <row r="751" spans="1:6" ht="15" customHeight="1">
      <c r="A751" s="44" t="s">
        <v>7894</v>
      </c>
      <c r="B751" s="45" t="s">
        <v>7895</v>
      </c>
      <c r="C751" s="45" t="s">
        <v>53</v>
      </c>
      <c r="D751" s="46">
        <v>67.290000000000006</v>
      </c>
      <c r="E751" s="40"/>
      <c r="F751" s="40"/>
    </row>
    <row r="752" spans="1:6" ht="15" customHeight="1">
      <c r="A752" s="44" t="s">
        <v>7896</v>
      </c>
      <c r="B752" s="45" t="s">
        <v>7897</v>
      </c>
      <c r="C752" s="45" t="s">
        <v>53</v>
      </c>
      <c r="D752" s="46">
        <v>40.5</v>
      </c>
      <c r="E752" s="40"/>
      <c r="F752" s="40"/>
    </row>
    <row r="753" spans="1:6" ht="15" customHeight="1">
      <c r="A753" s="44" t="s">
        <v>7898</v>
      </c>
      <c r="B753" s="45" t="s">
        <v>7899</v>
      </c>
      <c r="C753" s="45" t="s">
        <v>53</v>
      </c>
      <c r="D753" s="46">
        <v>11.16</v>
      </c>
      <c r="E753" s="40"/>
      <c r="F753" s="40"/>
    </row>
    <row r="754" spans="1:6" ht="15" customHeight="1">
      <c r="A754" s="44" t="s">
        <v>7900</v>
      </c>
      <c r="B754" s="45" t="s">
        <v>7901</v>
      </c>
      <c r="C754" s="45" t="s">
        <v>53</v>
      </c>
      <c r="D754" s="46">
        <v>170.34</v>
      </c>
      <c r="E754" s="40"/>
      <c r="F754" s="40"/>
    </row>
    <row r="755" spans="1:6" ht="15" customHeight="1">
      <c r="A755" s="44" t="s">
        <v>7902</v>
      </c>
      <c r="B755" s="45" t="s">
        <v>7903</v>
      </c>
      <c r="C755" s="45" t="s">
        <v>53</v>
      </c>
      <c r="D755" s="46">
        <v>195.34</v>
      </c>
      <c r="E755" s="40"/>
      <c r="F755" s="40"/>
    </row>
    <row r="756" spans="1:6" ht="15" customHeight="1">
      <c r="A756" s="41" t="s">
        <v>7904</v>
      </c>
      <c r="B756" s="42" t="s">
        <v>7905</v>
      </c>
      <c r="C756" s="43"/>
      <c r="D756" s="43"/>
      <c r="E756" s="40"/>
      <c r="F756" s="40"/>
    </row>
    <row r="757" spans="1:6" ht="15" customHeight="1">
      <c r="A757" s="44" t="s">
        <v>7906</v>
      </c>
      <c r="B757" s="45" t="s">
        <v>7907</v>
      </c>
      <c r="C757" s="45" t="s">
        <v>53</v>
      </c>
      <c r="D757" s="46">
        <v>167.46</v>
      </c>
      <c r="E757" s="40"/>
      <c r="F757" s="40"/>
    </row>
    <row r="758" spans="1:6" ht="15" customHeight="1">
      <c r="A758" s="44" t="s">
        <v>7908</v>
      </c>
      <c r="B758" s="45" t="s">
        <v>7909</v>
      </c>
      <c r="C758" s="45" t="s">
        <v>53</v>
      </c>
      <c r="D758" s="46">
        <v>311.27999999999997</v>
      </c>
      <c r="E758" s="40"/>
      <c r="F758" s="40"/>
    </row>
    <row r="759" spans="1:6" ht="15" customHeight="1">
      <c r="A759" s="44" t="s">
        <v>7910</v>
      </c>
      <c r="B759" s="45" t="s">
        <v>7911</v>
      </c>
      <c r="C759" s="45" t="s">
        <v>53</v>
      </c>
      <c r="D759" s="46">
        <v>525.47</v>
      </c>
      <c r="E759" s="40"/>
      <c r="F759" s="40"/>
    </row>
    <row r="760" spans="1:6" ht="15" customHeight="1">
      <c r="A760" s="41" t="s">
        <v>7912</v>
      </c>
      <c r="B760" s="42" t="s">
        <v>7913</v>
      </c>
      <c r="C760" s="43"/>
      <c r="D760" s="43"/>
      <c r="E760" s="40"/>
      <c r="F760" s="40"/>
    </row>
    <row r="761" spans="1:6" ht="15" customHeight="1">
      <c r="A761" s="44" t="s">
        <v>7914</v>
      </c>
      <c r="B761" s="45" t="s">
        <v>7915</v>
      </c>
      <c r="C761" s="45" t="s">
        <v>53</v>
      </c>
      <c r="D761" s="46">
        <v>8.2200000000000006</v>
      </c>
      <c r="E761" s="40"/>
      <c r="F761" s="40"/>
    </row>
    <row r="762" spans="1:6" ht="15" customHeight="1">
      <c r="A762" s="41" t="s">
        <v>7916</v>
      </c>
      <c r="B762" s="42" t="s">
        <v>7917</v>
      </c>
      <c r="C762" s="43"/>
      <c r="D762" s="43"/>
      <c r="E762" s="40"/>
      <c r="F762" s="40"/>
    </row>
    <row r="763" spans="1:6" ht="15" customHeight="1">
      <c r="A763" s="44" t="s">
        <v>7918</v>
      </c>
      <c r="B763" s="45" t="s">
        <v>7919</v>
      </c>
      <c r="C763" s="45" t="s">
        <v>53</v>
      </c>
      <c r="D763" s="46">
        <v>327.63</v>
      </c>
      <c r="E763" s="40"/>
      <c r="F763" s="40"/>
    </row>
    <row r="764" spans="1:6" ht="15" customHeight="1">
      <c r="A764" s="44" t="s">
        <v>7920</v>
      </c>
      <c r="B764" s="45" t="s">
        <v>7921</v>
      </c>
      <c r="C764" s="45" t="s">
        <v>53</v>
      </c>
      <c r="D764" s="46">
        <v>405.79</v>
      </c>
      <c r="E764" s="40"/>
      <c r="F764" s="40"/>
    </row>
    <row r="765" spans="1:6" ht="15" customHeight="1">
      <c r="A765" s="44" t="s">
        <v>7922</v>
      </c>
      <c r="B765" s="45" t="s">
        <v>7923</v>
      </c>
      <c r="C765" s="45" t="s">
        <v>53</v>
      </c>
      <c r="D765" s="46">
        <v>46.35</v>
      </c>
      <c r="E765" s="40"/>
      <c r="F765" s="40"/>
    </row>
    <row r="766" spans="1:6" ht="15" customHeight="1">
      <c r="A766" s="44" t="s">
        <v>7924</v>
      </c>
      <c r="B766" s="45" t="s">
        <v>7925</v>
      </c>
      <c r="C766" s="45" t="s">
        <v>53</v>
      </c>
      <c r="D766" s="46">
        <v>60.23</v>
      </c>
      <c r="E766" s="40"/>
      <c r="F766" s="40"/>
    </row>
    <row r="767" spans="1:6" ht="15" customHeight="1">
      <c r="A767" s="44" t="s">
        <v>7926</v>
      </c>
      <c r="B767" s="45" t="s">
        <v>7927</v>
      </c>
      <c r="C767" s="45" t="s">
        <v>53</v>
      </c>
      <c r="D767" s="46">
        <v>42.15</v>
      </c>
      <c r="E767" s="40"/>
      <c r="F767" s="40"/>
    </row>
    <row r="768" spans="1:6" ht="15" customHeight="1">
      <c r="A768" s="44" t="s">
        <v>7928</v>
      </c>
      <c r="B768" s="45" t="s">
        <v>7929</v>
      </c>
      <c r="C768" s="45" t="s">
        <v>53</v>
      </c>
      <c r="D768" s="46">
        <v>89.56</v>
      </c>
      <c r="E768" s="40"/>
      <c r="F768" s="40"/>
    </row>
    <row r="769" spans="1:6" ht="15" customHeight="1">
      <c r="A769" s="44" t="s">
        <v>7930</v>
      </c>
      <c r="B769" s="45" t="s">
        <v>7931</v>
      </c>
      <c r="C769" s="45" t="s">
        <v>53</v>
      </c>
      <c r="D769" s="46">
        <v>108.93</v>
      </c>
      <c r="E769" s="40"/>
      <c r="F769" s="40"/>
    </row>
    <row r="770" spans="1:6" ht="15" customHeight="1">
      <c r="A770" s="44" t="s">
        <v>7932</v>
      </c>
      <c r="B770" s="45" t="s">
        <v>7933</v>
      </c>
      <c r="C770" s="45" t="s">
        <v>53</v>
      </c>
      <c r="D770" s="46">
        <v>44.96</v>
      </c>
      <c r="E770" s="40"/>
      <c r="F770" s="40"/>
    </row>
    <row r="771" spans="1:6" ht="15" customHeight="1">
      <c r="A771" s="44" t="s">
        <v>7934</v>
      </c>
      <c r="B771" s="45" t="s">
        <v>7935</v>
      </c>
      <c r="C771" s="45" t="s">
        <v>53</v>
      </c>
      <c r="D771" s="46">
        <v>30.43</v>
      </c>
      <c r="E771" s="40"/>
      <c r="F771" s="40"/>
    </row>
    <row r="772" spans="1:6" ht="15" customHeight="1">
      <c r="A772" s="44" t="s">
        <v>7936</v>
      </c>
      <c r="B772" s="45" t="s">
        <v>7937</v>
      </c>
      <c r="C772" s="45" t="s">
        <v>53</v>
      </c>
      <c r="D772" s="46">
        <v>35.64</v>
      </c>
      <c r="E772" s="40"/>
      <c r="F772" s="40"/>
    </row>
    <row r="773" spans="1:6" ht="15" customHeight="1">
      <c r="A773" s="44" t="s">
        <v>7938</v>
      </c>
      <c r="B773" s="45" t="s">
        <v>7939</v>
      </c>
      <c r="C773" s="45" t="s">
        <v>53</v>
      </c>
      <c r="D773" s="46">
        <v>284.74</v>
      </c>
      <c r="E773" s="40"/>
      <c r="F773" s="40"/>
    </row>
    <row r="774" spans="1:6" ht="15" customHeight="1">
      <c r="A774" s="44" t="s">
        <v>7940</v>
      </c>
      <c r="B774" s="45" t="s">
        <v>7941</v>
      </c>
      <c r="C774" s="45" t="s">
        <v>53</v>
      </c>
      <c r="D774" s="46">
        <v>303.74</v>
      </c>
      <c r="E774" s="40"/>
      <c r="F774" s="40"/>
    </row>
    <row r="775" spans="1:6" ht="15" customHeight="1">
      <c r="A775" s="44" t="s">
        <v>7942</v>
      </c>
      <c r="B775" s="45" t="s">
        <v>7943</v>
      </c>
      <c r="C775" s="45" t="s">
        <v>53</v>
      </c>
      <c r="D775" s="46">
        <v>442.73</v>
      </c>
      <c r="E775" s="40"/>
      <c r="F775" s="40"/>
    </row>
    <row r="776" spans="1:6" ht="15" customHeight="1">
      <c r="A776" s="44" t="s">
        <v>7944</v>
      </c>
      <c r="B776" s="45" t="s">
        <v>7945</v>
      </c>
      <c r="C776" s="45" t="s">
        <v>53</v>
      </c>
      <c r="D776" s="46">
        <v>301.26</v>
      </c>
      <c r="E776" s="40"/>
      <c r="F776" s="40"/>
    </row>
    <row r="777" spans="1:6" ht="15" customHeight="1">
      <c r="A777" s="44" t="s">
        <v>7946</v>
      </c>
      <c r="B777" s="45" t="s">
        <v>7947</v>
      </c>
      <c r="C777" s="45" t="s">
        <v>53</v>
      </c>
      <c r="D777" s="46">
        <v>575.29999999999995</v>
      </c>
      <c r="E777" s="40"/>
      <c r="F777" s="40"/>
    </row>
    <row r="778" spans="1:6" ht="15" customHeight="1">
      <c r="A778" s="44" t="s">
        <v>7948</v>
      </c>
      <c r="B778" s="45" t="s">
        <v>7949</v>
      </c>
      <c r="C778" s="45" t="s">
        <v>53</v>
      </c>
      <c r="D778" s="46">
        <v>3478.88</v>
      </c>
      <c r="E778" s="40"/>
      <c r="F778" s="40"/>
    </row>
    <row r="779" spans="1:6" ht="15" customHeight="1">
      <c r="A779" s="44" t="s">
        <v>7950</v>
      </c>
      <c r="B779" s="45" t="s">
        <v>7951</v>
      </c>
      <c r="C779" s="45" t="s">
        <v>53</v>
      </c>
      <c r="D779" s="46">
        <v>14.33</v>
      </c>
      <c r="E779" s="40"/>
      <c r="F779" s="40"/>
    </row>
    <row r="780" spans="1:6" ht="15" customHeight="1">
      <c r="A780" s="44" t="s">
        <v>7952</v>
      </c>
      <c r="B780" s="45" t="s">
        <v>7953</v>
      </c>
      <c r="C780" s="45" t="s">
        <v>53</v>
      </c>
      <c r="D780" s="46">
        <v>15.07</v>
      </c>
      <c r="E780" s="40"/>
      <c r="F780" s="40"/>
    </row>
    <row r="781" spans="1:6" ht="15" customHeight="1">
      <c r="A781" s="44" t="s">
        <v>7954</v>
      </c>
      <c r="B781" s="45" t="s">
        <v>7955</v>
      </c>
      <c r="C781" s="45" t="s">
        <v>53</v>
      </c>
      <c r="D781" s="46">
        <v>18.420000000000002</v>
      </c>
      <c r="E781" s="40"/>
      <c r="F781" s="40"/>
    </row>
    <row r="782" spans="1:6" ht="15" customHeight="1">
      <c r="A782" s="41" t="s">
        <v>7956</v>
      </c>
      <c r="B782" s="42" t="s">
        <v>7957</v>
      </c>
      <c r="C782" s="43"/>
      <c r="D782" s="43"/>
      <c r="E782" s="40"/>
      <c r="F782" s="40"/>
    </row>
    <row r="783" spans="1:6" ht="15" customHeight="1">
      <c r="A783" s="44" t="s">
        <v>7958</v>
      </c>
      <c r="B783" s="45" t="s">
        <v>7959</v>
      </c>
      <c r="C783" s="45" t="s">
        <v>53</v>
      </c>
      <c r="D783" s="46">
        <v>177.73</v>
      </c>
      <c r="E783" s="40"/>
      <c r="F783" s="40"/>
    </row>
    <row r="784" spans="1:6" ht="15" customHeight="1">
      <c r="A784" s="44" t="s">
        <v>7960</v>
      </c>
      <c r="B784" s="45" t="s">
        <v>7961</v>
      </c>
      <c r="C784" s="45" t="s">
        <v>53</v>
      </c>
      <c r="D784" s="46">
        <v>452.58</v>
      </c>
      <c r="E784" s="40"/>
      <c r="F784" s="40"/>
    </row>
    <row r="785" spans="1:6" ht="15" customHeight="1">
      <c r="A785" s="44" t="s">
        <v>7962</v>
      </c>
      <c r="B785" s="45" t="s">
        <v>7963</v>
      </c>
      <c r="C785" s="45" t="s">
        <v>53</v>
      </c>
      <c r="D785" s="46">
        <v>238.73</v>
      </c>
      <c r="E785" s="40"/>
      <c r="F785" s="40"/>
    </row>
    <row r="786" spans="1:6" ht="15" customHeight="1">
      <c r="A786" s="44" t="s">
        <v>7964</v>
      </c>
      <c r="B786" s="45" t="s">
        <v>7965</v>
      </c>
      <c r="C786" s="45" t="s">
        <v>53</v>
      </c>
      <c r="D786" s="46">
        <v>496.29</v>
      </c>
      <c r="E786" s="40"/>
      <c r="F786" s="40"/>
    </row>
    <row r="787" spans="1:6" ht="15" customHeight="1">
      <c r="A787" s="44" t="s">
        <v>7966</v>
      </c>
      <c r="B787" s="45" t="s">
        <v>7967</v>
      </c>
      <c r="C787" s="45" t="s">
        <v>53</v>
      </c>
      <c r="D787" s="46">
        <v>155.63999999999999</v>
      </c>
      <c r="E787" s="40"/>
      <c r="F787" s="40"/>
    </row>
    <row r="788" spans="1:6" ht="15" customHeight="1">
      <c r="A788" s="44" t="s">
        <v>7968</v>
      </c>
      <c r="B788" s="45" t="s">
        <v>7969</v>
      </c>
      <c r="C788" s="45" t="s">
        <v>53</v>
      </c>
      <c r="D788" s="46">
        <v>413.2</v>
      </c>
      <c r="E788" s="40"/>
      <c r="F788" s="40"/>
    </row>
    <row r="789" spans="1:6" ht="15" customHeight="1">
      <c r="A789" s="44" t="s">
        <v>7970</v>
      </c>
      <c r="B789" s="45" t="s">
        <v>7971</v>
      </c>
      <c r="C789" s="45" t="s">
        <v>53</v>
      </c>
      <c r="D789" s="46">
        <v>194.94</v>
      </c>
      <c r="E789" s="40"/>
      <c r="F789" s="40"/>
    </row>
    <row r="790" spans="1:6" ht="15" customHeight="1">
      <c r="A790" s="44" t="s">
        <v>7972</v>
      </c>
      <c r="B790" s="45" t="s">
        <v>7973</v>
      </c>
      <c r="C790" s="45" t="s">
        <v>53</v>
      </c>
      <c r="D790" s="46">
        <v>311.64</v>
      </c>
      <c r="E790" s="40"/>
      <c r="F790" s="40"/>
    </row>
    <row r="791" spans="1:6" ht="15" customHeight="1">
      <c r="A791" s="44" t="s">
        <v>7974</v>
      </c>
      <c r="B791" s="45" t="s">
        <v>7975</v>
      </c>
      <c r="C791" s="45" t="s">
        <v>53</v>
      </c>
      <c r="D791" s="46">
        <v>566.66</v>
      </c>
      <c r="E791" s="40"/>
      <c r="F791" s="40"/>
    </row>
    <row r="792" spans="1:6" ht="15" customHeight="1">
      <c r="A792" s="44" t="s">
        <v>7976</v>
      </c>
      <c r="B792" s="45" t="s">
        <v>7977</v>
      </c>
      <c r="C792" s="45" t="s">
        <v>6669</v>
      </c>
      <c r="D792" s="46">
        <v>2052.92</v>
      </c>
      <c r="E792" s="40"/>
      <c r="F792" s="40"/>
    </row>
    <row r="793" spans="1:6" ht="15" customHeight="1">
      <c r="A793" s="44" t="s">
        <v>7978</v>
      </c>
      <c r="B793" s="45" t="s">
        <v>7979</v>
      </c>
      <c r="C793" s="45" t="s">
        <v>6669</v>
      </c>
      <c r="D793" s="46">
        <v>905.54</v>
      </c>
      <c r="E793" s="40"/>
      <c r="F793" s="40"/>
    </row>
    <row r="794" spans="1:6" ht="15" customHeight="1">
      <c r="A794" s="44" t="s">
        <v>7980</v>
      </c>
      <c r="B794" s="45" t="s">
        <v>7981</v>
      </c>
      <c r="C794" s="45" t="s">
        <v>53</v>
      </c>
      <c r="D794" s="46">
        <v>791.44</v>
      </c>
      <c r="E794" s="40"/>
      <c r="F794" s="40"/>
    </row>
    <row r="795" spans="1:6" ht="15" customHeight="1">
      <c r="A795" s="44" t="s">
        <v>7982</v>
      </c>
      <c r="B795" s="45" t="s">
        <v>7983</v>
      </c>
      <c r="C795" s="45" t="s">
        <v>53</v>
      </c>
      <c r="D795" s="46">
        <v>177.64</v>
      </c>
      <c r="E795" s="40"/>
      <c r="F795" s="40"/>
    </row>
    <row r="796" spans="1:6" ht="15" customHeight="1">
      <c r="A796" s="44" t="s">
        <v>7984</v>
      </c>
      <c r="B796" s="45" t="s">
        <v>7985</v>
      </c>
      <c r="C796" s="45" t="s">
        <v>53</v>
      </c>
      <c r="D796" s="46">
        <v>269.73</v>
      </c>
      <c r="E796" s="40"/>
      <c r="F796" s="40"/>
    </row>
    <row r="797" spans="1:6" ht="15" customHeight="1">
      <c r="A797" s="41" t="s">
        <v>7986</v>
      </c>
      <c r="B797" s="42" t="s">
        <v>7987</v>
      </c>
      <c r="C797" s="43"/>
      <c r="D797" s="43"/>
      <c r="E797" s="40"/>
      <c r="F797" s="40"/>
    </row>
    <row r="798" spans="1:6" ht="15" customHeight="1">
      <c r="A798" s="44" t="s">
        <v>7988</v>
      </c>
      <c r="B798" s="45" t="s">
        <v>7989</v>
      </c>
      <c r="C798" s="45" t="s">
        <v>53</v>
      </c>
      <c r="D798" s="46">
        <v>325.37</v>
      </c>
      <c r="E798" s="40"/>
      <c r="F798" s="40"/>
    </row>
    <row r="799" spans="1:6" ht="15" customHeight="1">
      <c r="A799" s="44" t="s">
        <v>7990</v>
      </c>
      <c r="B799" s="45" t="s">
        <v>7991</v>
      </c>
      <c r="C799" s="45" t="s">
        <v>53</v>
      </c>
      <c r="D799" s="46">
        <v>665.35</v>
      </c>
      <c r="E799" s="40"/>
      <c r="F799" s="40"/>
    </row>
    <row r="800" spans="1:6" ht="15" customHeight="1">
      <c r="A800" s="44" t="s">
        <v>7992</v>
      </c>
      <c r="B800" s="45" t="s">
        <v>7993</v>
      </c>
      <c r="C800" s="45" t="s">
        <v>53</v>
      </c>
      <c r="D800" s="46">
        <v>398.19</v>
      </c>
      <c r="E800" s="40"/>
      <c r="F800" s="40"/>
    </row>
    <row r="801" spans="1:6" ht="15" customHeight="1">
      <c r="A801" s="44" t="s">
        <v>7994</v>
      </c>
      <c r="B801" s="45" t="s">
        <v>7995</v>
      </c>
      <c r="C801" s="45" t="s">
        <v>53</v>
      </c>
      <c r="D801" s="46">
        <v>453.55</v>
      </c>
      <c r="E801" s="40"/>
      <c r="F801" s="40"/>
    </row>
    <row r="802" spans="1:6" ht="15" customHeight="1">
      <c r="A802" s="44" t="s">
        <v>7996</v>
      </c>
      <c r="B802" s="45" t="s">
        <v>7997</v>
      </c>
      <c r="C802" s="45" t="s">
        <v>53</v>
      </c>
      <c r="D802" s="46">
        <v>334.61</v>
      </c>
      <c r="E802" s="40"/>
      <c r="F802" s="40"/>
    </row>
    <row r="803" spans="1:6" ht="15" customHeight="1">
      <c r="A803" s="44" t="s">
        <v>7998</v>
      </c>
      <c r="B803" s="45" t="s">
        <v>7999</v>
      </c>
      <c r="C803" s="45" t="s">
        <v>53</v>
      </c>
      <c r="D803" s="46">
        <v>674.59</v>
      </c>
      <c r="E803" s="40"/>
      <c r="F803" s="40"/>
    </row>
    <row r="804" spans="1:6" ht="15" customHeight="1">
      <c r="A804" s="44" t="s">
        <v>8000</v>
      </c>
      <c r="B804" s="45" t="s">
        <v>8001</v>
      </c>
      <c r="C804" s="45" t="s">
        <v>53</v>
      </c>
      <c r="D804" s="46">
        <v>619.49</v>
      </c>
      <c r="E804" s="40"/>
      <c r="F804" s="40"/>
    </row>
    <row r="805" spans="1:6" ht="15" customHeight="1">
      <c r="A805" s="44" t="s">
        <v>8002</v>
      </c>
      <c r="B805" s="45" t="s">
        <v>8003</v>
      </c>
      <c r="C805" s="45" t="s">
        <v>53</v>
      </c>
      <c r="D805" s="46">
        <v>124.27</v>
      </c>
      <c r="E805" s="40"/>
      <c r="F805" s="40"/>
    </row>
    <row r="806" spans="1:6" ht="15" customHeight="1">
      <c r="A806" s="44" t="s">
        <v>8004</v>
      </c>
      <c r="B806" s="45" t="s">
        <v>8005</v>
      </c>
      <c r="C806" s="45" t="s">
        <v>53</v>
      </c>
      <c r="D806" s="46">
        <v>80.47</v>
      </c>
      <c r="E806" s="40"/>
      <c r="F806" s="40"/>
    </row>
    <row r="807" spans="1:6" ht="15" customHeight="1">
      <c r="A807" s="41" t="s">
        <v>8006</v>
      </c>
      <c r="B807" s="42" t="s">
        <v>8007</v>
      </c>
      <c r="C807" s="43"/>
      <c r="D807" s="43"/>
      <c r="E807" s="40"/>
      <c r="F807" s="40"/>
    </row>
    <row r="808" spans="1:6" ht="15" customHeight="1">
      <c r="A808" s="44" t="s">
        <v>8008</v>
      </c>
      <c r="B808" s="45" t="s">
        <v>8009</v>
      </c>
      <c r="C808" s="45" t="s">
        <v>53</v>
      </c>
      <c r="D808" s="46">
        <v>460.73</v>
      </c>
      <c r="E808" s="40"/>
      <c r="F808" s="40"/>
    </row>
    <row r="809" spans="1:6" ht="15" customHeight="1">
      <c r="A809" s="44" t="s">
        <v>8010</v>
      </c>
      <c r="B809" s="45" t="s">
        <v>8011</v>
      </c>
      <c r="C809" s="45" t="s">
        <v>53</v>
      </c>
      <c r="D809" s="46">
        <v>772.09</v>
      </c>
      <c r="E809" s="40"/>
      <c r="F809" s="40"/>
    </row>
    <row r="810" spans="1:6" ht="15" customHeight="1">
      <c r="A810" s="44" t="s">
        <v>8012</v>
      </c>
      <c r="B810" s="45" t="s">
        <v>8013</v>
      </c>
      <c r="C810" s="45" t="s">
        <v>132</v>
      </c>
      <c r="D810" s="46">
        <v>812.37</v>
      </c>
      <c r="E810" s="40"/>
      <c r="F810" s="40"/>
    </row>
    <row r="811" spans="1:6" ht="15" customHeight="1">
      <c r="A811" s="44" t="s">
        <v>8014</v>
      </c>
      <c r="B811" s="45" t="s">
        <v>8015</v>
      </c>
      <c r="C811" s="45" t="s">
        <v>53</v>
      </c>
      <c r="D811" s="46">
        <v>1251.21</v>
      </c>
      <c r="E811" s="40"/>
      <c r="F811" s="40"/>
    </row>
    <row r="812" spans="1:6" ht="15" customHeight="1">
      <c r="A812" s="41" t="s">
        <v>8016</v>
      </c>
      <c r="B812" s="42" t="s">
        <v>8017</v>
      </c>
      <c r="C812" s="43"/>
      <c r="D812" s="43"/>
      <c r="E812" s="40"/>
      <c r="F812" s="40"/>
    </row>
    <row r="813" spans="1:6" ht="15" customHeight="1">
      <c r="A813" s="44" t="s">
        <v>8018</v>
      </c>
      <c r="B813" s="45" t="s">
        <v>8019</v>
      </c>
      <c r="C813" s="45" t="s">
        <v>53</v>
      </c>
      <c r="D813" s="46">
        <v>372.63</v>
      </c>
      <c r="E813" s="40"/>
      <c r="F813" s="40"/>
    </row>
    <row r="814" spans="1:6" ht="15" customHeight="1">
      <c r="A814" s="44" t="s">
        <v>8020</v>
      </c>
      <c r="B814" s="45" t="s">
        <v>8021</v>
      </c>
      <c r="C814" s="45" t="s">
        <v>53</v>
      </c>
      <c r="D814" s="46">
        <v>421.79</v>
      </c>
      <c r="E814" s="40"/>
      <c r="F814" s="40"/>
    </row>
    <row r="815" spans="1:6" ht="15" customHeight="1">
      <c r="A815" s="41" t="s">
        <v>8022</v>
      </c>
      <c r="B815" s="42" t="s">
        <v>8023</v>
      </c>
      <c r="C815" s="43"/>
      <c r="D815" s="43"/>
      <c r="E815" s="40"/>
      <c r="F815" s="40"/>
    </row>
    <row r="816" spans="1:6" ht="15" customHeight="1">
      <c r="A816" s="44" t="s">
        <v>8024</v>
      </c>
      <c r="B816" s="45" t="s">
        <v>8025</v>
      </c>
      <c r="C816" s="45" t="s">
        <v>53</v>
      </c>
      <c r="D816" s="46">
        <v>587.62</v>
      </c>
      <c r="E816" s="40"/>
      <c r="F816" s="40"/>
    </row>
    <row r="817" spans="1:6" ht="15" customHeight="1">
      <c r="A817" s="44" t="s">
        <v>8026</v>
      </c>
      <c r="B817" s="45" t="s">
        <v>8027</v>
      </c>
      <c r="C817" s="45" t="s">
        <v>53</v>
      </c>
      <c r="D817" s="46">
        <v>824.11</v>
      </c>
      <c r="E817" s="40"/>
      <c r="F817" s="40"/>
    </row>
    <row r="818" spans="1:6" ht="15" customHeight="1">
      <c r="A818" s="44" t="s">
        <v>8028</v>
      </c>
      <c r="B818" s="45" t="s">
        <v>8029</v>
      </c>
      <c r="C818" s="45" t="s">
        <v>53</v>
      </c>
      <c r="D818" s="46">
        <v>651.64</v>
      </c>
      <c r="E818" s="40"/>
      <c r="F818" s="40"/>
    </row>
    <row r="819" spans="1:6" ht="15" customHeight="1">
      <c r="A819" s="44" t="s">
        <v>8030</v>
      </c>
      <c r="B819" s="45" t="s">
        <v>8031</v>
      </c>
      <c r="C819" s="45" t="s">
        <v>53</v>
      </c>
      <c r="D819" s="46">
        <v>1309.32</v>
      </c>
      <c r="E819" s="40"/>
      <c r="F819" s="40"/>
    </row>
    <row r="820" spans="1:6" ht="15" customHeight="1">
      <c r="A820" s="41" t="s">
        <v>8032</v>
      </c>
      <c r="B820" s="42" t="s">
        <v>8033</v>
      </c>
      <c r="C820" s="43"/>
      <c r="D820" s="43"/>
      <c r="E820" s="40"/>
      <c r="F820" s="40"/>
    </row>
    <row r="821" spans="1:6" ht="15" customHeight="1">
      <c r="A821" s="44" t="s">
        <v>8034</v>
      </c>
      <c r="B821" s="45" t="s">
        <v>8035</v>
      </c>
      <c r="C821" s="45" t="s">
        <v>53</v>
      </c>
      <c r="D821" s="46">
        <v>1950.31</v>
      </c>
      <c r="E821" s="40"/>
      <c r="F821" s="40"/>
    </row>
    <row r="822" spans="1:6" ht="15" customHeight="1">
      <c r="A822" s="44" t="s">
        <v>8036</v>
      </c>
      <c r="B822" s="45" t="s">
        <v>8037</v>
      </c>
      <c r="C822" s="45" t="s">
        <v>53</v>
      </c>
      <c r="D822" s="46">
        <v>2600.31</v>
      </c>
      <c r="E822" s="40"/>
      <c r="F822" s="40"/>
    </row>
    <row r="823" spans="1:6" ht="15" customHeight="1">
      <c r="A823" s="44" t="s">
        <v>8038</v>
      </c>
      <c r="B823" s="45" t="s">
        <v>8039</v>
      </c>
      <c r="C823" s="45" t="s">
        <v>53</v>
      </c>
      <c r="D823" s="46">
        <v>1131.31</v>
      </c>
      <c r="E823" s="40"/>
      <c r="F823" s="40"/>
    </row>
    <row r="824" spans="1:6" ht="15" customHeight="1">
      <c r="A824" s="44" t="s">
        <v>8040</v>
      </c>
      <c r="B824" s="45" t="s">
        <v>8041</v>
      </c>
      <c r="C824" s="45" t="s">
        <v>53</v>
      </c>
      <c r="D824" s="46">
        <v>2861.31</v>
      </c>
      <c r="E824" s="40"/>
      <c r="F824" s="40"/>
    </row>
    <row r="825" spans="1:6" ht="15" customHeight="1">
      <c r="A825" s="44" t="s">
        <v>8042</v>
      </c>
      <c r="B825" s="45" t="s">
        <v>8043</v>
      </c>
      <c r="C825" s="45" t="s">
        <v>53</v>
      </c>
      <c r="D825" s="46">
        <v>197.7</v>
      </c>
      <c r="E825" s="40"/>
      <c r="F825" s="40"/>
    </row>
    <row r="826" spans="1:6" ht="15" customHeight="1">
      <c r="A826" s="41" t="s">
        <v>8044</v>
      </c>
      <c r="B826" s="42" t="s">
        <v>8045</v>
      </c>
      <c r="C826" s="43"/>
      <c r="D826" s="43"/>
      <c r="E826" s="40"/>
      <c r="F826" s="40"/>
    </row>
    <row r="827" spans="1:6" ht="15" customHeight="1">
      <c r="A827" s="44" t="s">
        <v>8046</v>
      </c>
      <c r="B827" s="45" t="s">
        <v>8047</v>
      </c>
      <c r="C827" s="45" t="s">
        <v>53</v>
      </c>
      <c r="D827" s="46">
        <v>71.64</v>
      </c>
      <c r="E827" s="40"/>
      <c r="F827" s="40"/>
    </row>
    <row r="828" spans="1:6" ht="15" customHeight="1">
      <c r="A828" s="44" t="s">
        <v>8048</v>
      </c>
      <c r="B828" s="45" t="s">
        <v>8049</v>
      </c>
      <c r="C828" s="45" t="s">
        <v>53</v>
      </c>
      <c r="D828" s="46">
        <v>142.93</v>
      </c>
      <c r="E828" s="40"/>
      <c r="F828" s="40"/>
    </row>
    <row r="829" spans="1:6" ht="15" customHeight="1">
      <c r="A829" s="44" t="s">
        <v>8050</v>
      </c>
      <c r="B829" s="45" t="s">
        <v>8051</v>
      </c>
      <c r="C829" s="45" t="s">
        <v>53</v>
      </c>
      <c r="D829" s="46">
        <v>55.94</v>
      </c>
      <c r="E829" s="40"/>
      <c r="F829" s="40"/>
    </row>
    <row r="830" spans="1:6" ht="15" customHeight="1">
      <c r="A830" s="44" t="s">
        <v>8052</v>
      </c>
      <c r="B830" s="45" t="s">
        <v>8053</v>
      </c>
      <c r="C830" s="45" t="s">
        <v>53</v>
      </c>
      <c r="D830" s="46">
        <v>71.87</v>
      </c>
      <c r="E830" s="40"/>
      <c r="F830" s="40"/>
    </row>
    <row r="831" spans="1:6" ht="15" customHeight="1">
      <c r="A831" s="44" t="s">
        <v>8054</v>
      </c>
      <c r="B831" s="45" t="s">
        <v>8055</v>
      </c>
      <c r="C831" s="45" t="s">
        <v>53</v>
      </c>
      <c r="D831" s="46">
        <v>83.64</v>
      </c>
      <c r="E831" s="40"/>
      <c r="F831" s="40"/>
    </row>
    <row r="832" spans="1:6" ht="15" customHeight="1">
      <c r="A832" s="44" t="s">
        <v>8056</v>
      </c>
      <c r="B832" s="45" t="s">
        <v>8057</v>
      </c>
      <c r="C832" s="45" t="s">
        <v>53</v>
      </c>
      <c r="D832" s="46">
        <v>57.77</v>
      </c>
      <c r="E832" s="40"/>
      <c r="F832" s="40"/>
    </row>
    <row r="833" spans="1:6" ht="15" customHeight="1">
      <c r="A833" s="44" t="s">
        <v>8058</v>
      </c>
      <c r="B833" s="45" t="s">
        <v>8059</v>
      </c>
      <c r="C833" s="45" t="s">
        <v>53</v>
      </c>
      <c r="D833" s="46">
        <v>38.43</v>
      </c>
      <c r="E833" s="40"/>
      <c r="F833" s="40"/>
    </row>
    <row r="834" spans="1:6" ht="15" customHeight="1">
      <c r="A834" s="44" t="s">
        <v>8060</v>
      </c>
      <c r="B834" s="45" t="s">
        <v>8061</v>
      </c>
      <c r="C834" s="45" t="s">
        <v>53</v>
      </c>
      <c r="D834" s="46">
        <v>50.7</v>
      </c>
      <c r="E834" s="40"/>
      <c r="F834" s="40"/>
    </row>
    <row r="835" spans="1:6" ht="15" customHeight="1">
      <c r="A835" s="44" t="s">
        <v>8062</v>
      </c>
      <c r="B835" s="45" t="s">
        <v>8063</v>
      </c>
      <c r="C835" s="45" t="s">
        <v>53</v>
      </c>
      <c r="D835" s="46">
        <v>81.75</v>
      </c>
      <c r="E835" s="40"/>
      <c r="F835" s="40"/>
    </row>
    <row r="836" spans="1:6" ht="15" customHeight="1">
      <c r="A836" s="44" t="s">
        <v>8064</v>
      </c>
      <c r="B836" s="45" t="s">
        <v>8065</v>
      </c>
      <c r="C836" s="45" t="s">
        <v>53</v>
      </c>
      <c r="D836" s="46">
        <v>22.85</v>
      </c>
      <c r="E836" s="40"/>
      <c r="F836" s="40"/>
    </row>
    <row r="837" spans="1:6" ht="15" customHeight="1">
      <c r="A837" s="44" t="s">
        <v>8066</v>
      </c>
      <c r="B837" s="45" t="s">
        <v>8067</v>
      </c>
      <c r="C837" s="45" t="s">
        <v>53</v>
      </c>
      <c r="D837" s="46">
        <v>65.760000000000005</v>
      </c>
      <c r="E837" s="40"/>
      <c r="F837" s="40"/>
    </row>
    <row r="838" spans="1:6" ht="15" customHeight="1">
      <c r="A838" s="44" t="s">
        <v>8068</v>
      </c>
      <c r="B838" s="45" t="s">
        <v>8069</v>
      </c>
      <c r="C838" s="45" t="s">
        <v>53</v>
      </c>
      <c r="D838" s="46">
        <v>626.14</v>
      </c>
      <c r="E838" s="40"/>
      <c r="F838" s="40"/>
    </row>
    <row r="839" spans="1:6" ht="15" customHeight="1">
      <c r="A839" s="44" t="s">
        <v>8070</v>
      </c>
      <c r="B839" s="45" t="s">
        <v>8071</v>
      </c>
      <c r="C839" s="45" t="s">
        <v>53</v>
      </c>
      <c r="D839" s="46">
        <v>789.38</v>
      </c>
      <c r="E839" s="40"/>
      <c r="F839" s="40"/>
    </row>
    <row r="840" spans="1:6" ht="15" customHeight="1">
      <c r="A840" s="44" t="s">
        <v>8072</v>
      </c>
      <c r="B840" s="45" t="s">
        <v>8073</v>
      </c>
      <c r="C840" s="45" t="s">
        <v>53</v>
      </c>
      <c r="D840" s="46">
        <v>69.78</v>
      </c>
      <c r="E840" s="40"/>
      <c r="F840" s="40"/>
    </row>
    <row r="841" spans="1:6" ht="15" customHeight="1">
      <c r="A841" s="44" t="s">
        <v>8074</v>
      </c>
      <c r="B841" s="45" t="s">
        <v>8075</v>
      </c>
      <c r="C841" s="45" t="s">
        <v>53</v>
      </c>
      <c r="D841" s="46">
        <v>13.8</v>
      </c>
      <c r="E841" s="40"/>
      <c r="F841" s="40"/>
    </row>
    <row r="842" spans="1:6" ht="15" customHeight="1">
      <c r="A842" s="44" t="s">
        <v>8076</v>
      </c>
      <c r="B842" s="45" t="s">
        <v>8077</v>
      </c>
      <c r="C842" s="45" t="s">
        <v>53</v>
      </c>
      <c r="D842" s="46">
        <v>18.72</v>
      </c>
      <c r="E842" s="40"/>
      <c r="F842" s="40"/>
    </row>
    <row r="843" spans="1:6" ht="15" customHeight="1">
      <c r="A843" s="41" t="s">
        <v>8078</v>
      </c>
      <c r="B843" s="42" t="s">
        <v>8079</v>
      </c>
      <c r="C843" s="43"/>
      <c r="D843" s="43"/>
      <c r="E843" s="40"/>
      <c r="F843" s="40"/>
    </row>
    <row r="844" spans="1:6" ht="15" customHeight="1">
      <c r="A844" s="44" t="s">
        <v>8080</v>
      </c>
      <c r="B844" s="45" t="s">
        <v>8081</v>
      </c>
      <c r="C844" s="45" t="s">
        <v>132</v>
      </c>
      <c r="D844" s="46">
        <v>57.8</v>
      </c>
      <c r="E844" s="40"/>
      <c r="F844" s="40"/>
    </row>
    <row r="845" spans="1:6" ht="15" customHeight="1">
      <c r="A845" s="44" t="s">
        <v>8082</v>
      </c>
      <c r="B845" s="45" t="s">
        <v>8083</v>
      </c>
      <c r="C845" s="45" t="s">
        <v>132</v>
      </c>
      <c r="D845" s="46">
        <v>74.34</v>
      </c>
      <c r="E845" s="40"/>
      <c r="F845" s="40"/>
    </row>
    <row r="846" spans="1:6" ht="15" customHeight="1">
      <c r="A846" s="44" t="s">
        <v>8084</v>
      </c>
      <c r="B846" s="45" t="s">
        <v>8085</v>
      </c>
      <c r="C846" s="45" t="s">
        <v>53</v>
      </c>
      <c r="D846" s="46">
        <v>57.1</v>
      </c>
      <c r="E846" s="40"/>
      <c r="F846" s="40"/>
    </row>
    <row r="847" spans="1:6" ht="15" customHeight="1">
      <c r="A847" s="44" t="s">
        <v>8086</v>
      </c>
      <c r="B847" s="45" t="s">
        <v>8087</v>
      </c>
      <c r="C847" s="45" t="s">
        <v>53</v>
      </c>
      <c r="D847" s="46">
        <v>49.3</v>
      </c>
      <c r="E847" s="40"/>
      <c r="F847" s="40"/>
    </row>
    <row r="848" spans="1:6" ht="15" customHeight="1">
      <c r="A848" s="44" t="s">
        <v>8088</v>
      </c>
      <c r="B848" s="45" t="s">
        <v>8089</v>
      </c>
      <c r="C848" s="45" t="s">
        <v>53</v>
      </c>
      <c r="D848" s="46">
        <v>101.43</v>
      </c>
      <c r="E848" s="40"/>
      <c r="F848" s="40"/>
    </row>
    <row r="849" spans="1:6" ht="15" customHeight="1">
      <c r="A849" s="44" t="s">
        <v>8090</v>
      </c>
      <c r="B849" s="45" t="s">
        <v>8091</v>
      </c>
      <c r="C849" s="45" t="s">
        <v>53</v>
      </c>
      <c r="D849" s="46">
        <v>44.17</v>
      </c>
      <c r="E849" s="40"/>
      <c r="F849" s="40"/>
    </row>
    <row r="850" spans="1:6" ht="15" customHeight="1">
      <c r="A850" s="44" t="s">
        <v>8092</v>
      </c>
      <c r="B850" s="45" t="s">
        <v>8093</v>
      </c>
      <c r="C850" s="45" t="s">
        <v>53</v>
      </c>
      <c r="D850" s="46">
        <v>136.66999999999999</v>
      </c>
      <c r="E850" s="40"/>
      <c r="F850" s="40"/>
    </row>
    <row r="851" spans="1:6" ht="15" customHeight="1">
      <c r="A851" s="44" t="s">
        <v>8094</v>
      </c>
      <c r="B851" s="45" t="s">
        <v>8095</v>
      </c>
      <c r="C851" s="45" t="s">
        <v>53</v>
      </c>
      <c r="D851" s="46">
        <v>980</v>
      </c>
      <c r="E851" s="40"/>
      <c r="F851" s="40"/>
    </row>
    <row r="852" spans="1:6" ht="15" customHeight="1">
      <c r="A852" s="44" t="s">
        <v>8096</v>
      </c>
      <c r="B852" s="45" t="s">
        <v>8097</v>
      </c>
      <c r="C852" s="45" t="s">
        <v>53</v>
      </c>
      <c r="D852" s="46">
        <v>37.08</v>
      </c>
      <c r="E852" s="40"/>
      <c r="F852" s="40"/>
    </row>
    <row r="853" spans="1:6" ht="15" customHeight="1">
      <c r="A853" s="41" t="s">
        <v>8098</v>
      </c>
      <c r="B853" s="42" t="s">
        <v>8099</v>
      </c>
      <c r="C853" s="43"/>
      <c r="D853" s="43"/>
      <c r="E853" s="40"/>
      <c r="F853" s="40"/>
    </row>
    <row r="854" spans="1:6" ht="15" customHeight="1">
      <c r="A854" s="44" t="s">
        <v>8100</v>
      </c>
      <c r="B854" s="45" t="s">
        <v>8101</v>
      </c>
      <c r="C854" s="45" t="s">
        <v>53</v>
      </c>
      <c r="D854" s="46">
        <v>143.12</v>
      </c>
      <c r="E854" s="40"/>
      <c r="F854" s="40"/>
    </row>
    <row r="855" spans="1:6" ht="15" customHeight="1">
      <c r="A855" s="44" t="s">
        <v>8102</v>
      </c>
      <c r="B855" s="45" t="s">
        <v>8103</v>
      </c>
      <c r="C855" s="45" t="s">
        <v>53</v>
      </c>
      <c r="D855" s="46">
        <v>213.97</v>
      </c>
      <c r="E855" s="40"/>
      <c r="F855" s="40"/>
    </row>
    <row r="856" spans="1:6" ht="15" customHeight="1">
      <c r="A856" s="44" t="s">
        <v>8104</v>
      </c>
      <c r="B856" s="45" t="s">
        <v>8105</v>
      </c>
      <c r="C856" s="45" t="s">
        <v>53</v>
      </c>
      <c r="D856" s="46">
        <v>1113.75</v>
      </c>
      <c r="E856" s="40"/>
      <c r="F856" s="40"/>
    </row>
    <row r="857" spans="1:6" ht="15" customHeight="1">
      <c r="A857" s="44" t="s">
        <v>8106</v>
      </c>
      <c r="B857" s="45" t="s">
        <v>8107</v>
      </c>
      <c r="C857" s="45" t="s">
        <v>53</v>
      </c>
      <c r="D857" s="46">
        <v>247.19</v>
      </c>
      <c r="E857" s="40"/>
      <c r="F857" s="40"/>
    </row>
    <row r="858" spans="1:6" ht="15" customHeight="1">
      <c r="A858" s="44" t="s">
        <v>8108</v>
      </c>
      <c r="B858" s="45" t="s">
        <v>8109</v>
      </c>
      <c r="C858" s="45" t="s">
        <v>53</v>
      </c>
      <c r="D858" s="46">
        <v>267.47000000000003</v>
      </c>
      <c r="E858" s="40"/>
      <c r="F858" s="40"/>
    </row>
    <row r="859" spans="1:6" ht="15" customHeight="1">
      <c r="A859" s="44" t="s">
        <v>8110</v>
      </c>
      <c r="B859" s="45" t="s">
        <v>8111</v>
      </c>
      <c r="C859" s="45" t="s">
        <v>53</v>
      </c>
      <c r="D859" s="46">
        <v>1274.48</v>
      </c>
      <c r="E859" s="40"/>
      <c r="F859" s="40"/>
    </row>
    <row r="860" spans="1:6" ht="15" customHeight="1">
      <c r="A860" s="44" t="s">
        <v>8112</v>
      </c>
      <c r="B860" s="45" t="s">
        <v>8113</v>
      </c>
      <c r="C860" s="45" t="s">
        <v>53</v>
      </c>
      <c r="D860" s="46">
        <v>545.63</v>
      </c>
      <c r="E860" s="40"/>
      <c r="F860" s="40"/>
    </row>
    <row r="861" spans="1:6" ht="15" customHeight="1">
      <c r="A861" s="44" t="s">
        <v>8114</v>
      </c>
      <c r="B861" s="45" t="s">
        <v>8115</v>
      </c>
      <c r="C861" s="45" t="s">
        <v>53</v>
      </c>
      <c r="D861" s="46">
        <v>374.46</v>
      </c>
      <c r="E861" s="40"/>
      <c r="F861" s="40"/>
    </row>
    <row r="862" spans="1:6" ht="15" customHeight="1">
      <c r="A862" s="44" t="s">
        <v>8116</v>
      </c>
      <c r="B862" s="45" t="s">
        <v>8117</v>
      </c>
      <c r="C862" s="45" t="s">
        <v>53</v>
      </c>
      <c r="D862" s="46">
        <v>1694.86</v>
      </c>
      <c r="E862" s="40"/>
      <c r="F862" s="40"/>
    </row>
    <row r="863" spans="1:6" ht="15" customHeight="1">
      <c r="A863" s="44" t="s">
        <v>8118</v>
      </c>
      <c r="B863" s="45" t="s">
        <v>8119</v>
      </c>
      <c r="C863" s="45" t="s">
        <v>53</v>
      </c>
      <c r="D863" s="46">
        <v>725.05</v>
      </c>
      <c r="E863" s="40"/>
      <c r="F863" s="40"/>
    </row>
    <row r="864" spans="1:6" ht="15" customHeight="1">
      <c r="A864" s="44" t="s">
        <v>8120</v>
      </c>
      <c r="B864" s="45" t="s">
        <v>8121</v>
      </c>
      <c r="C864" s="45" t="s">
        <v>53</v>
      </c>
      <c r="D864" s="46">
        <v>481.43</v>
      </c>
      <c r="E864" s="40"/>
      <c r="F864" s="40"/>
    </row>
    <row r="865" spans="1:6" ht="15" customHeight="1">
      <c r="A865" s="44" t="s">
        <v>8122</v>
      </c>
      <c r="B865" s="45" t="s">
        <v>8123</v>
      </c>
      <c r="C865" s="45" t="s">
        <v>53</v>
      </c>
      <c r="D865" s="46">
        <v>2238.4</v>
      </c>
      <c r="E865" s="40"/>
      <c r="F865" s="40"/>
    </row>
    <row r="866" spans="1:6" ht="15" customHeight="1">
      <c r="A866" s="44" t="s">
        <v>8124</v>
      </c>
      <c r="B866" s="45" t="s">
        <v>8125</v>
      </c>
      <c r="C866" s="45" t="s">
        <v>53</v>
      </c>
      <c r="D866" s="46">
        <v>920.9</v>
      </c>
      <c r="E866" s="40"/>
      <c r="F866" s="40"/>
    </row>
    <row r="867" spans="1:6" ht="15" customHeight="1">
      <c r="A867" s="44" t="s">
        <v>8126</v>
      </c>
      <c r="B867" s="45" t="s">
        <v>8127</v>
      </c>
      <c r="C867" s="45" t="s">
        <v>53</v>
      </c>
      <c r="D867" s="46">
        <v>588.42999999999995</v>
      </c>
      <c r="E867" s="40"/>
      <c r="F867" s="40"/>
    </row>
    <row r="868" spans="1:6" ht="15" customHeight="1">
      <c r="A868" s="44" t="s">
        <v>8128</v>
      </c>
      <c r="B868" s="45" t="s">
        <v>8129</v>
      </c>
      <c r="C868" s="45" t="s">
        <v>53</v>
      </c>
      <c r="D868" s="46">
        <v>2722.8</v>
      </c>
      <c r="E868" s="40"/>
      <c r="F868" s="40"/>
    </row>
    <row r="869" spans="1:6" ht="15" customHeight="1">
      <c r="A869" s="44" t="s">
        <v>8130</v>
      </c>
      <c r="B869" s="45" t="s">
        <v>8131</v>
      </c>
      <c r="C869" s="45" t="s">
        <v>53</v>
      </c>
      <c r="D869" s="46">
        <v>214.1</v>
      </c>
      <c r="E869" s="40"/>
      <c r="F869" s="40"/>
    </row>
    <row r="870" spans="1:6" ht="15" customHeight="1">
      <c r="A870" s="44" t="s">
        <v>8132</v>
      </c>
      <c r="B870" s="45" t="s">
        <v>8133</v>
      </c>
      <c r="C870" s="45" t="s">
        <v>53</v>
      </c>
      <c r="D870" s="46">
        <v>154.58000000000001</v>
      </c>
      <c r="E870" s="40"/>
      <c r="F870" s="40"/>
    </row>
    <row r="871" spans="1:6" ht="15" customHeight="1">
      <c r="A871" s="44" t="s">
        <v>8134</v>
      </c>
      <c r="B871" s="45" t="s">
        <v>8135</v>
      </c>
      <c r="C871" s="45" t="s">
        <v>53</v>
      </c>
      <c r="D871" s="46">
        <v>1241.3900000000001</v>
      </c>
      <c r="E871" s="40"/>
      <c r="F871" s="40"/>
    </row>
    <row r="872" spans="1:6" ht="15" customHeight="1">
      <c r="A872" s="44" t="s">
        <v>8136</v>
      </c>
      <c r="B872" s="45" t="s">
        <v>8137</v>
      </c>
      <c r="C872" s="45" t="s">
        <v>53</v>
      </c>
      <c r="D872" s="46">
        <v>466.11</v>
      </c>
      <c r="E872" s="40"/>
      <c r="F872" s="40"/>
    </row>
    <row r="873" spans="1:6" ht="15" customHeight="1">
      <c r="A873" s="44" t="s">
        <v>8138</v>
      </c>
      <c r="B873" s="45" t="s">
        <v>8139</v>
      </c>
      <c r="C873" s="45" t="s">
        <v>53</v>
      </c>
      <c r="D873" s="46">
        <v>216.43</v>
      </c>
      <c r="E873" s="40"/>
      <c r="F873" s="40"/>
    </row>
    <row r="874" spans="1:6" ht="15" customHeight="1">
      <c r="A874" s="44" t="s">
        <v>8140</v>
      </c>
      <c r="B874" s="45" t="s">
        <v>8141</v>
      </c>
      <c r="C874" s="45" t="s">
        <v>53</v>
      </c>
      <c r="D874" s="46">
        <v>1615.34</v>
      </c>
      <c r="E874" s="40"/>
      <c r="F874" s="40"/>
    </row>
    <row r="875" spans="1:6" ht="15" customHeight="1">
      <c r="A875" s="44" t="s">
        <v>8142</v>
      </c>
      <c r="B875" s="45" t="s">
        <v>8143</v>
      </c>
      <c r="C875" s="45" t="s">
        <v>53</v>
      </c>
      <c r="D875" s="46">
        <v>623.58000000000004</v>
      </c>
      <c r="E875" s="40"/>
      <c r="F875" s="40"/>
    </row>
    <row r="876" spans="1:6" ht="15" customHeight="1">
      <c r="A876" s="44" t="s">
        <v>8144</v>
      </c>
      <c r="B876" s="45" t="s">
        <v>8145</v>
      </c>
      <c r="C876" s="45" t="s">
        <v>53</v>
      </c>
      <c r="D876" s="46">
        <v>271.76</v>
      </c>
      <c r="E876" s="40"/>
      <c r="F876" s="40"/>
    </row>
    <row r="877" spans="1:6" ht="15" customHeight="1">
      <c r="A877" s="44" t="s">
        <v>8146</v>
      </c>
      <c r="B877" s="45" t="s">
        <v>8147</v>
      </c>
      <c r="C877" s="45" t="s">
        <v>53</v>
      </c>
      <c r="D877" s="46">
        <v>2136.9299999999998</v>
      </c>
      <c r="E877" s="40"/>
      <c r="F877" s="40"/>
    </row>
    <row r="878" spans="1:6" ht="15" customHeight="1">
      <c r="A878" s="44" t="s">
        <v>8148</v>
      </c>
      <c r="B878" s="45" t="s">
        <v>8149</v>
      </c>
      <c r="C878" s="45" t="s">
        <v>53</v>
      </c>
      <c r="D878" s="46">
        <v>2314.6</v>
      </c>
      <c r="E878" s="40"/>
      <c r="F878" s="40"/>
    </row>
    <row r="879" spans="1:6" ht="15" customHeight="1">
      <c r="A879" s="44" t="s">
        <v>8150</v>
      </c>
      <c r="B879" s="45" t="s">
        <v>8151</v>
      </c>
      <c r="C879" s="45" t="s">
        <v>53</v>
      </c>
      <c r="D879" s="46">
        <v>340.08</v>
      </c>
      <c r="E879" s="40"/>
      <c r="F879" s="40"/>
    </row>
    <row r="880" spans="1:6" ht="15" customHeight="1">
      <c r="A880" s="44" t="s">
        <v>8152</v>
      </c>
      <c r="B880" s="45" t="s">
        <v>8153</v>
      </c>
      <c r="C880" s="45" t="s">
        <v>53</v>
      </c>
      <c r="D880" s="46">
        <v>4116.5</v>
      </c>
      <c r="E880" s="40"/>
      <c r="F880" s="40"/>
    </row>
    <row r="881" spans="1:6" ht="15" customHeight="1">
      <c r="A881" s="41" t="s">
        <v>8154</v>
      </c>
      <c r="B881" s="42" t="s">
        <v>8155</v>
      </c>
      <c r="C881" s="43"/>
      <c r="D881" s="43"/>
      <c r="E881" s="40"/>
      <c r="F881" s="40"/>
    </row>
    <row r="882" spans="1:6" ht="15" customHeight="1">
      <c r="A882" s="44" t="s">
        <v>8156</v>
      </c>
      <c r="B882" s="45" t="s">
        <v>8157</v>
      </c>
      <c r="C882" s="45" t="s">
        <v>53</v>
      </c>
      <c r="D882" s="46">
        <v>377.02</v>
      </c>
      <c r="E882" s="40"/>
      <c r="F882" s="40"/>
    </row>
    <row r="883" spans="1:6" ht="15" customHeight="1">
      <c r="A883" s="44" t="s">
        <v>8158</v>
      </c>
      <c r="B883" s="45" t="s">
        <v>8159</v>
      </c>
      <c r="C883" s="45" t="s">
        <v>53</v>
      </c>
      <c r="D883" s="46">
        <v>495.12</v>
      </c>
      <c r="E883" s="40"/>
      <c r="F883" s="40"/>
    </row>
    <row r="884" spans="1:6" ht="15" customHeight="1">
      <c r="A884" s="44" t="s">
        <v>8160</v>
      </c>
      <c r="B884" s="45" t="s">
        <v>8161</v>
      </c>
      <c r="C884" s="45" t="s">
        <v>53</v>
      </c>
      <c r="D884" s="46">
        <v>462.97</v>
      </c>
      <c r="E884" s="40"/>
      <c r="F884" s="40"/>
    </row>
    <row r="885" spans="1:6" ht="15" customHeight="1">
      <c r="A885" s="44" t="s">
        <v>8162</v>
      </c>
      <c r="B885" s="45" t="s">
        <v>8163</v>
      </c>
      <c r="C885" s="45" t="s">
        <v>53</v>
      </c>
      <c r="D885" s="46">
        <v>536.24</v>
      </c>
      <c r="E885" s="40"/>
      <c r="F885" s="40"/>
    </row>
    <row r="886" spans="1:6" ht="15" customHeight="1">
      <c r="A886" s="44" t="s">
        <v>8164</v>
      </c>
      <c r="B886" s="45" t="s">
        <v>8165</v>
      </c>
      <c r="C886" s="45" t="s">
        <v>53</v>
      </c>
      <c r="D886" s="46">
        <v>510.75</v>
      </c>
      <c r="E886" s="40"/>
      <c r="F886" s="40"/>
    </row>
    <row r="887" spans="1:6" ht="15" customHeight="1">
      <c r="A887" s="44" t="s">
        <v>8166</v>
      </c>
      <c r="B887" s="45" t="s">
        <v>8167</v>
      </c>
      <c r="C887" s="45" t="s">
        <v>53</v>
      </c>
      <c r="D887" s="46">
        <v>658.83</v>
      </c>
      <c r="E887" s="40"/>
      <c r="F887" s="40"/>
    </row>
    <row r="888" spans="1:6" ht="15" customHeight="1">
      <c r="A888" s="41" t="s">
        <v>8168</v>
      </c>
      <c r="B888" s="42" t="s">
        <v>8169</v>
      </c>
      <c r="C888" s="43"/>
      <c r="D888" s="43"/>
      <c r="E888" s="40"/>
      <c r="F888" s="40"/>
    </row>
    <row r="889" spans="1:6" ht="15" customHeight="1">
      <c r="A889" s="44" t="s">
        <v>8170</v>
      </c>
      <c r="B889" s="45" t="s">
        <v>8171</v>
      </c>
      <c r="C889" s="45" t="s">
        <v>132</v>
      </c>
      <c r="D889" s="46">
        <v>91.94</v>
      </c>
      <c r="E889" s="40"/>
      <c r="F889" s="40"/>
    </row>
    <row r="890" spans="1:6" ht="15" customHeight="1">
      <c r="A890" s="41" t="s">
        <v>8172</v>
      </c>
      <c r="B890" s="42" t="s">
        <v>8173</v>
      </c>
      <c r="C890" s="43"/>
      <c r="D890" s="43"/>
      <c r="E890" s="40"/>
      <c r="F890" s="40"/>
    </row>
    <row r="891" spans="1:6" ht="15" customHeight="1">
      <c r="A891" s="44" t="s">
        <v>8174</v>
      </c>
      <c r="B891" s="45" t="s">
        <v>8175</v>
      </c>
      <c r="C891" s="45" t="s">
        <v>53</v>
      </c>
      <c r="D891" s="46">
        <v>17.07</v>
      </c>
      <c r="E891" s="40"/>
      <c r="F891" s="40"/>
    </row>
    <row r="892" spans="1:6" ht="15" customHeight="1">
      <c r="A892" s="41" t="s">
        <v>8176</v>
      </c>
      <c r="B892" s="42" t="s">
        <v>8177</v>
      </c>
      <c r="C892" s="43"/>
      <c r="D892" s="43"/>
      <c r="E892" s="40"/>
      <c r="F892" s="40"/>
    </row>
    <row r="893" spans="1:6" ht="15" customHeight="1">
      <c r="A893" s="44" t="s">
        <v>8178</v>
      </c>
      <c r="B893" s="45" t="s">
        <v>8179</v>
      </c>
      <c r="C893" s="45" t="s">
        <v>53</v>
      </c>
      <c r="D893" s="46">
        <v>6458.72</v>
      </c>
      <c r="E893" s="40"/>
      <c r="F893" s="40"/>
    </row>
    <row r="894" spans="1:6" ht="15" customHeight="1">
      <c r="A894" s="44" t="s">
        <v>8180</v>
      </c>
      <c r="B894" s="45" t="s">
        <v>8181</v>
      </c>
      <c r="C894" s="45" t="s">
        <v>53</v>
      </c>
      <c r="D894" s="46">
        <v>7544.13</v>
      </c>
      <c r="E894" s="40"/>
      <c r="F894" s="40"/>
    </row>
    <row r="895" spans="1:6" ht="15" customHeight="1">
      <c r="A895" s="44" t="s">
        <v>8182</v>
      </c>
      <c r="B895" s="45" t="s">
        <v>8183</v>
      </c>
      <c r="C895" s="45" t="s">
        <v>53</v>
      </c>
      <c r="D895" s="46">
        <v>1493.41</v>
      </c>
      <c r="E895" s="40"/>
      <c r="F895" s="40"/>
    </row>
    <row r="896" spans="1:6" ht="15" customHeight="1">
      <c r="A896" s="44" t="s">
        <v>8184</v>
      </c>
      <c r="B896" s="45" t="s">
        <v>8185</v>
      </c>
      <c r="C896" s="45" t="s">
        <v>53</v>
      </c>
      <c r="D896" s="46">
        <v>1632.63</v>
      </c>
      <c r="E896" s="40"/>
      <c r="F896" s="40"/>
    </row>
    <row r="897" spans="1:6" ht="15" customHeight="1">
      <c r="A897" s="41" t="s">
        <v>8186</v>
      </c>
      <c r="B897" s="42" t="s">
        <v>8187</v>
      </c>
      <c r="C897" s="43"/>
      <c r="D897" s="43"/>
      <c r="E897" s="40"/>
      <c r="F897" s="40"/>
    </row>
    <row r="898" spans="1:6" ht="15" customHeight="1">
      <c r="A898" s="44" t="s">
        <v>8188</v>
      </c>
      <c r="B898" s="45" t="s">
        <v>8189</v>
      </c>
      <c r="C898" s="45" t="s">
        <v>53</v>
      </c>
      <c r="D898" s="46">
        <v>126.95</v>
      </c>
      <c r="E898" s="40"/>
      <c r="F898" s="40"/>
    </row>
    <row r="899" spans="1:6" ht="15" customHeight="1">
      <c r="A899" s="44" t="s">
        <v>8190</v>
      </c>
      <c r="B899" s="45" t="s">
        <v>8191</v>
      </c>
      <c r="C899" s="45" t="s">
        <v>53</v>
      </c>
      <c r="D899" s="46">
        <v>126.95</v>
      </c>
      <c r="E899" s="40"/>
      <c r="F899" s="40"/>
    </row>
    <row r="900" spans="1:6" ht="15" customHeight="1">
      <c r="A900" s="44" t="s">
        <v>8192</v>
      </c>
      <c r="B900" s="45" t="s">
        <v>8193</v>
      </c>
      <c r="C900" s="45" t="s">
        <v>53</v>
      </c>
      <c r="D900" s="46">
        <v>131.94999999999999</v>
      </c>
      <c r="E900" s="40"/>
      <c r="F900" s="40"/>
    </row>
    <row r="901" spans="1:6" ht="15" customHeight="1">
      <c r="A901" s="44" t="s">
        <v>8194</v>
      </c>
      <c r="B901" s="45" t="s">
        <v>8195</v>
      </c>
      <c r="C901" s="45" t="s">
        <v>53</v>
      </c>
      <c r="D901" s="46">
        <v>121.95</v>
      </c>
      <c r="E901" s="40"/>
      <c r="F901" s="40"/>
    </row>
    <row r="902" spans="1:6" ht="15" customHeight="1">
      <c r="A902" s="44" t="s">
        <v>8196</v>
      </c>
      <c r="B902" s="45" t="s">
        <v>8197</v>
      </c>
      <c r="C902" s="45" t="s">
        <v>53</v>
      </c>
      <c r="D902" s="46">
        <v>21.55</v>
      </c>
      <c r="E902" s="40"/>
      <c r="F902" s="40"/>
    </row>
    <row r="903" spans="1:6" ht="15" customHeight="1">
      <c r="A903" s="44" t="s">
        <v>8198</v>
      </c>
      <c r="B903" s="45" t="s">
        <v>8199</v>
      </c>
      <c r="C903" s="45" t="s">
        <v>53</v>
      </c>
      <c r="D903" s="46">
        <v>305.86</v>
      </c>
      <c r="E903" s="40"/>
      <c r="F903" s="40"/>
    </row>
    <row r="904" spans="1:6" ht="15" customHeight="1">
      <c r="A904" s="44" t="s">
        <v>8200</v>
      </c>
      <c r="B904" s="45" t="s">
        <v>8201</v>
      </c>
      <c r="C904" s="45" t="s">
        <v>53</v>
      </c>
      <c r="D904" s="46">
        <v>112.28</v>
      </c>
      <c r="E904" s="40"/>
      <c r="F904" s="40"/>
    </row>
    <row r="905" spans="1:6" ht="15" customHeight="1">
      <c r="A905" s="44" t="s">
        <v>8202</v>
      </c>
      <c r="B905" s="45" t="s">
        <v>8203</v>
      </c>
      <c r="C905" s="45" t="s">
        <v>53</v>
      </c>
      <c r="D905" s="46">
        <v>187.59</v>
      </c>
      <c r="E905" s="40"/>
      <c r="F905" s="40"/>
    </row>
    <row r="906" spans="1:6" ht="15" customHeight="1">
      <c r="A906" s="44" t="s">
        <v>8204</v>
      </c>
      <c r="B906" s="45" t="s">
        <v>8205</v>
      </c>
      <c r="C906" s="45" t="s">
        <v>53</v>
      </c>
      <c r="D906" s="46">
        <v>195.94</v>
      </c>
      <c r="E906" s="40"/>
      <c r="F906" s="40"/>
    </row>
    <row r="907" spans="1:6" ht="15" customHeight="1">
      <c r="A907" s="44" t="s">
        <v>8206</v>
      </c>
      <c r="B907" s="45" t="s">
        <v>8207</v>
      </c>
      <c r="C907" s="45" t="s">
        <v>53</v>
      </c>
      <c r="D907" s="46">
        <v>29.5</v>
      </c>
      <c r="E907" s="40"/>
      <c r="F907" s="40"/>
    </row>
    <row r="908" spans="1:6" ht="15" customHeight="1">
      <c r="A908" s="44" t="s">
        <v>8208</v>
      </c>
      <c r="B908" s="45" t="s">
        <v>8209</v>
      </c>
      <c r="C908" s="45" t="s">
        <v>53</v>
      </c>
      <c r="D908" s="46">
        <v>57.26</v>
      </c>
      <c r="E908" s="40"/>
      <c r="F908" s="40"/>
    </row>
    <row r="909" spans="1:6" ht="15" customHeight="1">
      <c r="A909" s="44" t="s">
        <v>8210</v>
      </c>
      <c r="B909" s="45" t="s">
        <v>8211</v>
      </c>
      <c r="C909" s="45" t="s">
        <v>53</v>
      </c>
      <c r="D909" s="46">
        <v>149.76</v>
      </c>
      <c r="E909" s="40"/>
      <c r="F909" s="40"/>
    </row>
    <row r="910" spans="1:6" ht="15" customHeight="1">
      <c r="A910" s="44" t="s">
        <v>8212</v>
      </c>
      <c r="B910" s="45" t="s">
        <v>8213</v>
      </c>
      <c r="C910" s="45" t="s">
        <v>53</v>
      </c>
      <c r="D910" s="46">
        <v>208.96</v>
      </c>
      <c r="E910" s="40"/>
      <c r="F910" s="40"/>
    </row>
    <row r="911" spans="1:6" ht="15" customHeight="1">
      <c r="A911" s="44" t="s">
        <v>8214</v>
      </c>
      <c r="B911" s="45" t="s">
        <v>8215</v>
      </c>
      <c r="C911" s="45" t="s">
        <v>53</v>
      </c>
      <c r="D911" s="46">
        <v>261.5</v>
      </c>
      <c r="E911" s="40"/>
      <c r="F911" s="40"/>
    </row>
    <row r="912" spans="1:6" ht="15" customHeight="1">
      <c r="A912" s="44" t="s">
        <v>8216</v>
      </c>
      <c r="B912" s="45" t="s">
        <v>8217</v>
      </c>
      <c r="C912" s="45" t="s">
        <v>53</v>
      </c>
      <c r="D912" s="46">
        <v>7.41</v>
      </c>
      <c r="E912" s="40"/>
      <c r="F912" s="40"/>
    </row>
    <row r="913" spans="1:6" ht="15" customHeight="1">
      <c r="A913" s="44" t="s">
        <v>8218</v>
      </c>
      <c r="B913" s="45" t="s">
        <v>8219</v>
      </c>
      <c r="C913" s="45" t="s">
        <v>53</v>
      </c>
      <c r="D913" s="46">
        <v>516.13</v>
      </c>
      <c r="E913" s="40"/>
      <c r="F913" s="40"/>
    </row>
    <row r="914" spans="1:6" ht="15" customHeight="1">
      <c r="A914" s="44" t="s">
        <v>8220</v>
      </c>
      <c r="B914" s="45" t="s">
        <v>8221</v>
      </c>
      <c r="C914" s="45" t="s">
        <v>53</v>
      </c>
      <c r="D914" s="46">
        <v>11.69</v>
      </c>
      <c r="E914" s="40"/>
      <c r="F914" s="40"/>
    </row>
    <row r="915" spans="1:6" ht="15" customHeight="1">
      <c r="A915" s="44" t="s">
        <v>8222</v>
      </c>
      <c r="B915" s="45" t="s">
        <v>8223</v>
      </c>
      <c r="C915" s="45" t="s">
        <v>53</v>
      </c>
      <c r="D915" s="46">
        <v>286.18</v>
      </c>
      <c r="E915" s="40"/>
      <c r="F915" s="40"/>
    </row>
    <row r="916" spans="1:6" ht="15" customHeight="1">
      <c r="A916" s="44" t="s">
        <v>8224</v>
      </c>
      <c r="B916" s="45" t="s">
        <v>8225</v>
      </c>
      <c r="C916" s="45" t="s">
        <v>53</v>
      </c>
      <c r="D916" s="46">
        <v>358.18</v>
      </c>
      <c r="E916" s="40"/>
      <c r="F916" s="40"/>
    </row>
    <row r="917" spans="1:6" ht="15" customHeight="1">
      <c r="A917" s="44" t="s">
        <v>8226</v>
      </c>
      <c r="B917" s="45" t="s">
        <v>8227</v>
      </c>
      <c r="C917" s="45" t="s">
        <v>53</v>
      </c>
      <c r="D917" s="46">
        <v>202.28</v>
      </c>
      <c r="E917" s="40"/>
      <c r="F917" s="40"/>
    </row>
    <row r="918" spans="1:6" ht="15" customHeight="1">
      <c r="A918" s="44" t="s">
        <v>8228</v>
      </c>
      <c r="B918" s="45" t="s">
        <v>8229</v>
      </c>
      <c r="C918" s="45" t="s">
        <v>53</v>
      </c>
      <c r="D918" s="46">
        <v>103.46</v>
      </c>
      <c r="E918" s="40"/>
      <c r="F918" s="40"/>
    </row>
    <row r="919" spans="1:6" ht="15" customHeight="1">
      <c r="A919" s="44" t="s">
        <v>8230</v>
      </c>
      <c r="B919" s="45" t="s">
        <v>8231</v>
      </c>
      <c r="C919" s="45" t="s">
        <v>53</v>
      </c>
      <c r="D919" s="46">
        <v>206.7</v>
      </c>
      <c r="E919" s="40"/>
      <c r="F919" s="40"/>
    </row>
    <row r="920" spans="1:6" ht="15" customHeight="1">
      <c r="A920" s="44" t="s">
        <v>8232</v>
      </c>
      <c r="B920" s="45" t="s">
        <v>8233</v>
      </c>
      <c r="C920" s="45" t="s">
        <v>53</v>
      </c>
      <c r="D920" s="46">
        <v>615.65</v>
      </c>
      <c r="E920" s="40"/>
      <c r="F920" s="40"/>
    </row>
    <row r="921" spans="1:6" ht="15" customHeight="1">
      <c r="A921" s="44" t="s">
        <v>8234</v>
      </c>
      <c r="B921" s="45" t="s">
        <v>8235</v>
      </c>
      <c r="C921" s="45" t="s">
        <v>53</v>
      </c>
      <c r="D921" s="46">
        <v>1841.63</v>
      </c>
      <c r="E921" s="40"/>
      <c r="F921" s="40"/>
    </row>
    <row r="922" spans="1:6" ht="15" customHeight="1">
      <c r="A922" s="44" t="s">
        <v>8236</v>
      </c>
      <c r="B922" s="45" t="s">
        <v>8237</v>
      </c>
      <c r="C922" s="45" t="s">
        <v>53</v>
      </c>
      <c r="D922" s="46">
        <v>34.86</v>
      </c>
      <c r="E922" s="40"/>
      <c r="F922" s="40"/>
    </row>
    <row r="923" spans="1:6" ht="15" customHeight="1">
      <c r="A923" s="44" t="s">
        <v>8238</v>
      </c>
      <c r="B923" s="45" t="s">
        <v>8239</v>
      </c>
      <c r="C923" s="45" t="s">
        <v>53</v>
      </c>
      <c r="D923" s="46">
        <v>98.3</v>
      </c>
      <c r="E923" s="40"/>
      <c r="F923" s="40"/>
    </row>
    <row r="924" spans="1:6" ht="15" customHeight="1">
      <c r="A924" s="44" t="s">
        <v>8240</v>
      </c>
      <c r="B924" s="45" t="s">
        <v>8241</v>
      </c>
      <c r="C924" s="45" t="s">
        <v>53</v>
      </c>
      <c r="D924" s="46">
        <v>349.02</v>
      </c>
      <c r="E924" s="40"/>
      <c r="F924" s="40"/>
    </row>
    <row r="925" spans="1:6" ht="15" customHeight="1">
      <c r="A925" s="44" t="s">
        <v>8242</v>
      </c>
      <c r="B925" s="45" t="s">
        <v>8243</v>
      </c>
      <c r="C925" s="45" t="s">
        <v>53</v>
      </c>
      <c r="D925" s="46">
        <v>890.2</v>
      </c>
      <c r="E925" s="40"/>
      <c r="F925" s="40"/>
    </row>
    <row r="926" spans="1:6" ht="15" customHeight="1">
      <c r="A926" s="44" t="s">
        <v>8244</v>
      </c>
      <c r="B926" s="45" t="s">
        <v>8245</v>
      </c>
      <c r="C926" s="45" t="s">
        <v>53</v>
      </c>
      <c r="D926" s="46">
        <v>2189.59</v>
      </c>
      <c r="E926" s="40"/>
      <c r="F926" s="40"/>
    </row>
    <row r="927" spans="1:6" ht="15" customHeight="1">
      <c r="A927" s="44" t="s">
        <v>8246</v>
      </c>
      <c r="B927" s="45" t="s">
        <v>8247</v>
      </c>
      <c r="C927" s="45" t="s">
        <v>53</v>
      </c>
      <c r="D927" s="46">
        <v>58.73</v>
      </c>
      <c r="E927" s="40"/>
      <c r="F927" s="40"/>
    </row>
    <row r="928" spans="1:6" ht="15" customHeight="1">
      <c r="A928" s="44" t="s">
        <v>8248</v>
      </c>
      <c r="B928" s="45" t="s">
        <v>8249</v>
      </c>
      <c r="C928" s="45" t="s">
        <v>53</v>
      </c>
      <c r="D928" s="46">
        <v>107.68</v>
      </c>
      <c r="E928" s="40"/>
      <c r="F928" s="40"/>
    </row>
    <row r="929" spans="1:6" ht="15" customHeight="1">
      <c r="A929" s="37" t="s">
        <v>8250</v>
      </c>
      <c r="B929" s="38" t="s">
        <v>8251</v>
      </c>
      <c r="C929" s="39"/>
      <c r="D929" s="39"/>
      <c r="E929" s="40"/>
      <c r="F929" s="40"/>
    </row>
    <row r="930" spans="1:6" ht="15" customHeight="1">
      <c r="A930" s="41" t="s">
        <v>8252</v>
      </c>
      <c r="B930" s="42" t="s">
        <v>8253</v>
      </c>
      <c r="C930" s="43"/>
      <c r="D930" s="43"/>
      <c r="E930" s="40"/>
      <c r="F930" s="40"/>
    </row>
    <row r="931" spans="1:6" ht="15" customHeight="1">
      <c r="A931" s="44" t="s">
        <v>8254</v>
      </c>
      <c r="B931" s="45" t="s">
        <v>8255</v>
      </c>
      <c r="C931" s="45" t="s">
        <v>132</v>
      </c>
      <c r="D931" s="46">
        <v>9.1</v>
      </c>
      <c r="E931" s="40"/>
      <c r="F931" s="40"/>
    </row>
    <row r="932" spans="1:6" ht="15" customHeight="1">
      <c r="A932" s="44" t="s">
        <v>8256</v>
      </c>
      <c r="B932" s="45" t="s">
        <v>8257</v>
      </c>
      <c r="C932" s="45" t="s">
        <v>132</v>
      </c>
      <c r="D932" s="46">
        <v>13.34</v>
      </c>
      <c r="E932" s="40"/>
      <c r="F932" s="40"/>
    </row>
    <row r="933" spans="1:6" ht="15" customHeight="1">
      <c r="A933" s="44" t="s">
        <v>8258</v>
      </c>
      <c r="B933" s="45" t="s">
        <v>8259</v>
      </c>
      <c r="C933" s="45" t="s">
        <v>132</v>
      </c>
      <c r="D933" s="46">
        <v>18.12</v>
      </c>
      <c r="E933" s="40"/>
      <c r="F933" s="40"/>
    </row>
    <row r="934" spans="1:6" ht="15" customHeight="1">
      <c r="A934" s="44" t="s">
        <v>8260</v>
      </c>
      <c r="B934" s="45" t="s">
        <v>8261</v>
      </c>
      <c r="C934" s="45" t="s">
        <v>132</v>
      </c>
      <c r="D934" s="46">
        <v>26.98</v>
      </c>
      <c r="E934" s="40"/>
      <c r="F934" s="40"/>
    </row>
    <row r="935" spans="1:6" ht="15" customHeight="1">
      <c r="A935" s="44" t="s">
        <v>8262</v>
      </c>
      <c r="B935" s="45" t="s">
        <v>8263</v>
      </c>
      <c r="C935" s="45" t="s">
        <v>132</v>
      </c>
      <c r="D935" s="46">
        <v>30.17</v>
      </c>
      <c r="E935" s="40"/>
      <c r="F935" s="40"/>
    </row>
    <row r="936" spans="1:6" ht="15" customHeight="1">
      <c r="A936" s="44" t="s">
        <v>8264</v>
      </c>
      <c r="B936" s="45" t="s">
        <v>8265</v>
      </c>
      <c r="C936" s="45" t="s">
        <v>132</v>
      </c>
      <c r="D936" s="46">
        <v>44.74</v>
      </c>
      <c r="E936" s="40"/>
      <c r="F936" s="40"/>
    </row>
    <row r="937" spans="1:6" ht="15" customHeight="1">
      <c r="A937" s="44" t="s">
        <v>8266</v>
      </c>
      <c r="B937" s="45" t="s">
        <v>8267</v>
      </c>
      <c r="C937" s="45" t="s">
        <v>132</v>
      </c>
      <c r="D937" s="46">
        <v>55.68</v>
      </c>
      <c r="E937" s="40"/>
      <c r="F937" s="40"/>
    </row>
    <row r="938" spans="1:6" ht="15" customHeight="1">
      <c r="A938" s="44" t="s">
        <v>8268</v>
      </c>
      <c r="B938" s="45" t="s">
        <v>8269</v>
      </c>
      <c r="C938" s="45" t="s">
        <v>132</v>
      </c>
      <c r="D938" s="46">
        <v>75.12</v>
      </c>
      <c r="E938" s="40"/>
      <c r="F938" s="40"/>
    </row>
    <row r="939" spans="1:6" ht="15" customHeight="1">
      <c r="A939" s="41" t="s">
        <v>8270</v>
      </c>
      <c r="B939" s="42" t="s">
        <v>8271</v>
      </c>
      <c r="C939" s="43"/>
      <c r="D939" s="43"/>
      <c r="E939" s="40"/>
      <c r="F939" s="40"/>
    </row>
    <row r="940" spans="1:6" ht="15" customHeight="1">
      <c r="A940" s="44" t="s">
        <v>8272</v>
      </c>
      <c r="B940" s="45" t="s">
        <v>8273</v>
      </c>
      <c r="C940" s="45" t="s">
        <v>132</v>
      </c>
      <c r="D940" s="46">
        <v>7.08</v>
      </c>
      <c r="E940" s="40"/>
      <c r="F940" s="40"/>
    </row>
    <row r="941" spans="1:6" ht="15" customHeight="1">
      <c r="A941" s="44" t="s">
        <v>8274</v>
      </c>
      <c r="B941" s="45" t="s">
        <v>8275</v>
      </c>
      <c r="C941" s="45" t="s">
        <v>132</v>
      </c>
      <c r="D941" s="46">
        <v>13.17</v>
      </c>
      <c r="E941" s="40"/>
      <c r="F941" s="40"/>
    </row>
    <row r="942" spans="1:6" ht="15" customHeight="1">
      <c r="A942" s="41" t="s">
        <v>8276</v>
      </c>
      <c r="B942" s="42" t="s">
        <v>8277</v>
      </c>
      <c r="C942" s="43"/>
      <c r="D942" s="43"/>
      <c r="E942" s="40"/>
      <c r="F942" s="40"/>
    </row>
    <row r="943" spans="1:6" ht="15" customHeight="1">
      <c r="A943" s="44" t="s">
        <v>8278</v>
      </c>
      <c r="B943" s="45" t="s">
        <v>8279</v>
      </c>
      <c r="C943" s="45" t="s">
        <v>132</v>
      </c>
      <c r="D943" s="46">
        <v>19.350000000000001</v>
      </c>
      <c r="E943" s="40"/>
      <c r="F943" s="40"/>
    </row>
    <row r="944" spans="1:6" ht="15" customHeight="1">
      <c r="A944" s="44" t="s">
        <v>8280</v>
      </c>
      <c r="B944" s="45" t="s">
        <v>8281</v>
      </c>
      <c r="C944" s="45" t="s">
        <v>132</v>
      </c>
      <c r="D944" s="46">
        <v>30.83</v>
      </c>
      <c r="E944" s="40"/>
      <c r="F944" s="40"/>
    </row>
    <row r="945" spans="1:6" ht="15" customHeight="1">
      <c r="A945" s="44" t="s">
        <v>8282</v>
      </c>
      <c r="B945" s="45" t="s">
        <v>8283</v>
      </c>
      <c r="C945" s="45" t="s">
        <v>132</v>
      </c>
      <c r="D945" s="46">
        <v>63.32</v>
      </c>
      <c r="E945" s="40"/>
      <c r="F945" s="40"/>
    </row>
    <row r="946" spans="1:6" ht="15" customHeight="1">
      <c r="A946" s="41" t="s">
        <v>8284</v>
      </c>
      <c r="B946" s="42" t="s">
        <v>8285</v>
      </c>
      <c r="C946" s="43"/>
      <c r="D946" s="43"/>
      <c r="E946" s="40"/>
      <c r="F946" s="40"/>
    </row>
    <row r="947" spans="1:6" ht="15" customHeight="1">
      <c r="A947" s="44" t="s">
        <v>8286</v>
      </c>
      <c r="B947" s="45" t="s">
        <v>8255</v>
      </c>
      <c r="C947" s="45" t="s">
        <v>132</v>
      </c>
      <c r="D947" s="46">
        <v>35.51</v>
      </c>
      <c r="E947" s="40"/>
      <c r="F947" s="40"/>
    </row>
    <row r="948" spans="1:6" ht="15" customHeight="1">
      <c r="A948" s="44" t="s">
        <v>8287</v>
      </c>
      <c r="B948" s="45" t="s">
        <v>8257</v>
      </c>
      <c r="C948" s="45" t="s">
        <v>132</v>
      </c>
      <c r="D948" s="46">
        <v>48.72</v>
      </c>
      <c r="E948" s="40"/>
      <c r="F948" s="40"/>
    </row>
    <row r="949" spans="1:6" ht="15" customHeight="1">
      <c r="A949" s="44" t="s">
        <v>8288</v>
      </c>
      <c r="B949" s="45" t="s">
        <v>8259</v>
      </c>
      <c r="C949" s="45" t="s">
        <v>132</v>
      </c>
      <c r="D949" s="46">
        <v>64.05</v>
      </c>
      <c r="E949" s="40"/>
      <c r="F949" s="40"/>
    </row>
    <row r="950" spans="1:6" ht="15" customHeight="1">
      <c r="A950" s="44" t="s">
        <v>8289</v>
      </c>
      <c r="B950" s="45" t="s">
        <v>8261</v>
      </c>
      <c r="C950" s="45" t="s">
        <v>132</v>
      </c>
      <c r="D950" s="46">
        <v>82.39</v>
      </c>
      <c r="E950" s="40"/>
      <c r="F950" s="40"/>
    </row>
    <row r="951" spans="1:6" ht="15" customHeight="1">
      <c r="A951" s="44" t="s">
        <v>8290</v>
      </c>
      <c r="B951" s="45" t="s">
        <v>8263</v>
      </c>
      <c r="C951" s="45" t="s">
        <v>132</v>
      </c>
      <c r="D951" s="46">
        <v>101.69</v>
      </c>
      <c r="E951" s="40"/>
      <c r="F951" s="40"/>
    </row>
    <row r="952" spans="1:6" ht="15" customHeight="1">
      <c r="A952" s="44" t="s">
        <v>8291</v>
      </c>
      <c r="B952" s="45" t="s">
        <v>8265</v>
      </c>
      <c r="C952" s="45" t="s">
        <v>132</v>
      </c>
      <c r="D952" s="46">
        <v>135.5</v>
      </c>
      <c r="E952" s="40"/>
      <c r="F952" s="40"/>
    </row>
    <row r="953" spans="1:6" ht="15" customHeight="1">
      <c r="A953" s="44" t="s">
        <v>8292</v>
      </c>
      <c r="B953" s="45" t="s">
        <v>8267</v>
      </c>
      <c r="C953" s="45" t="s">
        <v>132</v>
      </c>
      <c r="D953" s="46">
        <v>163.65</v>
      </c>
      <c r="E953" s="40"/>
      <c r="F953" s="40"/>
    </row>
    <row r="954" spans="1:6" ht="15" customHeight="1">
      <c r="A954" s="41" t="s">
        <v>8293</v>
      </c>
      <c r="B954" s="42" t="s">
        <v>8294</v>
      </c>
      <c r="C954" s="43"/>
      <c r="D954" s="43"/>
      <c r="E954" s="40"/>
      <c r="F954" s="40"/>
    </row>
    <row r="955" spans="1:6" ht="15" customHeight="1">
      <c r="A955" s="44" t="s">
        <v>8295</v>
      </c>
      <c r="B955" s="45" t="s">
        <v>8296</v>
      </c>
      <c r="C955" s="45" t="s">
        <v>132</v>
      </c>
      <c r="D955" s="46">
        <v>40.25</v>
      </c>
      <c r="E955" s="40"/>
      <c r="F955" s="40"/>
    </row>
    <row r="956" spans="1:6" ht="15" customHeight="1">
      <c r="A956" s="44" t="s">
        <v>8297</v>
      </c>
      <c r="B956" s="45" t="s">
        <v>8298</v>
      </c>
      <c r="C956" s="45" t="s">
        <v>132</v>
      </c>
      <c r="D956" s="46">
        <v>46.43</v>
      </c>
      <c r="E956" s="40"/>
      <c r="F956" s="40"/>
    </row>
    <row r="957" spans="1:6" ht="15" customHeight="1">
      <c r="A957" s="44" t="s">
        <v>8299</v>
      </c>
      <c r="B957" s="45" t="s">
        <v>8300</v>
      </c>
      <c r="C957" s="45" t="s">
        <v>132</v>
      </c>
      <c r="D957" s="46">
        <v>49.22</v>
      </c>
      <c r="E957" s="40"/>
      <c r="F957" s="40"/>
    </row>
    <row r="958" spans="1:6" ht="15" customHeight="1">
      <c r="A958" s="44" t="s">
        <v>8301</v>
      </c>
      <c r="B958" s="45" t="s">
        <v>8302</v>
      </c>
      <c r="C958" s="45" t="s">
        <v>132</v>
      </c>
      <c r="D958" s="46">
        <v>49.02</v>
      </c>
      <c r="E958" s="40"/>
      <c r="F958" s="40"/>
    </row>
    <row r="959" spans="1:6" ht="15" customHeight="1">
      <c r="A959" s="44" t="s">
        <v>8303</v>
      </c>
      <c r="B959" s="45" t="s">
        <v>8304</v>
      </c>
      <c r="C959" s="45" t="s">
        <v>132</v>
      </c>
      <c r="D959" s="46">
        <v>71.400000000000006</v>
      </c>
      <c r="E959" s="40"/>
      <c r="F959" s="40"/>
    </row>
    <row r="960" spans="1:6" ht="15" customHeight="1">
      <c r="A960" s="44" t="s">
        <v>8305</v>
      </c>
      <c r="B960" s="45" t="s">
        <v>8306</v>
      </c>
      <c r="C960" s="45" t="s">
        <v>132</v>
      </c>
      <c r="D960" s="46">
        <v>154.49</v>
      </c>
      <c r="E960" s="40"/>
      <c r="F960" s="40"/>
    </row>
    <row r="961" spans="1:6" ht="15" customHeight="1">
      <c r="A961" s="44" t="s">
        <v>8307</v>
      </c>
      <c r="B961" s="45" t="s">
        <v>8308</v>
      </c>
      <c r="C961" s="45" t="s">
        <v>53</v>
      </c>
      <c r="D961" s="46">
        <v>8.58</v>
      </c>
      <c r="E961" s="40"/>
      <c r="F961" s="40"/>
    </row>
    <row r="962" spans="1:6" ht="15" customHeight="1">
      <c r="A962" s="44" t="s">
        <v>8309</v>
      </c>
      <c r="B962" s="45" t="s">
        <v>8310</v>
      </c>
      <c r="C962" s="45" t="s">
        <v>53</v>
      </c>
      <c r="D962" s="46">
        <v>9.08</v>
      </c>
      <c r="E962" s="40"/>
      <c r="F962" s="40"/>
    </row>
    <row r="963" spans="1:6" ht="15" customHeight="1">
      <c r="A963" s="44" t="s">
        <v>8311</v>
      </c>
      <c r="B963" s="45" t="s">
        <v>8312</v>
      </c>
      <c r="C963" s="45" t="s">
        <v>53</v>
      </c>
      <c r="D963" s="46">
        <v>10.97</v>
      </c>
      <c r="E963" s="40"/>
      <c r="F963" s="40"/>
    </row>
    <row r="964" spans="1:6" ht="15" customHeight="1">
      <c r="A964" s="44" t="s">
        <v>8313</v>
      </c>
      <c r="B964" s="45" t="s">
        <v>8314</v>
      </c>
      <c r="C964" s="45" t="s">
        <v>53</v>
      </c>
      <c r="D964" s="46">
        <v>12.83</v>
      </c>
      <c r="E964" s="40"/>
      <c r="F964" s="40"/>
    </row>
    <row r="965" spans="1:6" ht="15" customHeight="1">
      <c r="A965" s="44" t="s">
        <v>8315</v>
      </c>
      <c r="B965" s="45" t="s">
        <v>8316</v>
      </c>
      <c r="C965" s="45" t="s">
        <v>53</v>
      </c>
      <c r="D965" s="46">
        <v>15.06</v>
      </c>
      <c r="E965" s="40"/>
      <c r="F965" s="40"/>
    </row>
    <row r="966" spans="1:6" ht="15" customHeight="1">
      <c r="A966" s="44" t="s">
        <v>8317</v>
      </c>
      <c r="B966" s="45" t="s">
        <v>8318</v>
      </c>
      <c r="C966" s="45" t="s">
        <v>53</v>
      </c>
      <c r="D966" s="46">
        <v>19.46</v>
      </c>
      <c r="E966" s="40"/>
      <c r="F966" s="40"/>
    </row>
    <row r="967" spans="1:6" ht="15" customHeight="1">
      <c r="A967" s="44" t="s">
        <v>8319</v>
      </c>
      <c r="B967" s="45" t="s">
        <v>8320</v>
      </c>
      <c r="C967" s="45" t="s">
        <v>53</v>
      </c>
      <c r="D967" s="46">
        <v>22.89</v>
      </c>
      <c r="E967" s="40"/>
      <c r="F967" s="40"/>
    </row>
    <row r="968" spans="1:6" ht="15" customHeight="1">
      <c r="A968" s="44" t="s">
        <v>8321</v>
      </c>
      <c r="B968" s="45" t="s">
        <v>8322</v>
      </c>
      <c r="C968" s="45" t="s">
        <v>132</v>
      </c>
      <c r="D968" s="46">
        <v>6.01</v>
      </c>
      <c r="E968" s="40"/>
      <c r="F968" s="40"/>
    </row>
    <row r="969" spans="1:6" ht="15" customHeight="1">
      <c r="A969" s="44" t="s">
        <v>8323</v>
      </c>
      <c r="B969" s="45" t="s">
        <v>8324</v>
      </c>
      <c r="C969" s="45" t="s">
        <v>53</v>
      </c>
      <c r="D969" s="46">
        <v>36.83</v>
      </c>
      <c r="E969" s="40"/>
      <c r="F969" s="40"/>
    </row>
    <row r="970" spans="1:6" ht="15" customHeight="1">
      <c r="A970" s="44" t="s">
        <v>8325</v>
      </c>
      <c r="B970" s="45" t="s">
        <v>8326</v>
      </c>
      <c r="C970" s="45" t="s">
        <v>53</v>
      </c>
      <c r="D970" s="46">
        <v>43.09</v>
      </c>
      <c r="E970" s="40"/>
      <c r="F970" s="40"/>
    </row>
    <row r="971" spans="1:6" ht="15" customHeight="1">
      <c r="A971" s="44" t="s">
        <v>8327</v>
      </c>
      <c r="B971" s="45" t="s">
        <v>8328</v>
      </c>
      <c r="C971" s="45" t="s">
        <v>53</v>
      </c>
      <c r="D971" s="46">
        <v>47.43</v>
      </c>
      <c r="E971" s="40"/>
      <c r="F971" s="40"/>
    </row>
    <row r="972" spans="1:6" ht="15" customHeight="1">
      <c r="A972" s="44" t="s">
        <v>8329</v>
      </c>
      <c r="B972" s="45" t="s">
        <v>8330</v>
      </c>
      <c r="C972" s="45" t="s">
        <v>53</v>
      </c>
      <c r="D972" s="46">
        <v>54.68</v>
      </c>
      <c r="E972" s="40"/>
      <c r="F972" s="40"/>
    </row>
    <row r="973" spans="1:6" ht="15" customHeight="1">
      <c r="A973" s="44" t="s">
        <v>8331</v>
      </c>
      <c r="B973" s="45" t="s">
        <v>8332</v>
      </c>
      <c r="C973" s="45" t="s">
        <v>53</v>
      </c>
      <c r="D973" s="46">
        <v>74.459999999999994</v>
      </c>
      <c r="E973" s="40"/>
      <c r="F973" s="40"/>
    </row>
    <row r="974" spans="1:6" ht="15" customHeight="1">
      <c r="A974" s="44" t="s">
        <v>8333</v>
      </c>
      <c r="B974" s="45" t="s">
        <v>8334</v>
      </c>
      <c r="C974" s="45" t="s">
        <v>53</v>
      </c>
      <c r="D974" s="46">
        <v>140.97999999999999</v>
      </c>
      <c r="E974" s="40"/>
      <c r="F974" s="40"/>
    </row>
    <row r="975" spans="1:6" ht="15" customHeight="1">
      <c r="A975" s="44" t="s">
        <v>8335</v>
      </c>
      <c r="B975" s="45" t="s">
        <v>8336</v>
      </c>
      <c r="C975" s="45" t="s">
        <v>53</v>
      </c>
      <c r="D975" s="46">
        <v>24.72</v>
      </c>
      <c r="E975" s="40"/>
      <c r="F975" s="40"/>
    </row>
    <row r="976" spans="1:6" ht="15" customHeight="1">
      <c r="A976" s="44" t="s">
        <v>8337</v>
      </c>
      <c r="B976" s="45" t="s">
        <v>8338</v>
      </c>
      <c r="C976" s="45" t="s">
        <v>53</v>
      </c>
      <c r="D976" s="46">
        <v>29.66</v>
      </c>
      <c r="E976" s="40"/>
      <c r="F976" s="40"/>
    </row>
    <row r="977" spans="1:6" ht="15" customHeight="1">
      <c r="A977" s="44" t="s">
        <v>8339</v>
      </c>
      <c r="B977" s="45" t="s">
        <v>8340</v>
      </c>
      <c r="C977" s="45" t="s">
        <v>53</v>
      </c>
      <c r="D977" s="46">
        <v>47.85</v>
      </c>
      <c r="E977" s="40"/>
      <c r="F977" s="40"/>
    </row>
    <row r="978" spans="1:6" ht="15" customHeight="1">
      <c r="A978" s="44" t="s">
        <v>8341</v>
      </c>
      <c r="B978" s="45" t="s">
        <v>8342</v>
      </c>
      <c r="C978" s="45" t="s">
        <v>53</v>
      </c>
      <c r="D978" s="46">
        <v>43.51</v>
      </c>
      <c r="E978" s="40"/>
      <c r="F978" s="40"/>
    </row>
    <row r="979" spans="1:6" ht="15" customHeight="1">
      <c r="A979" s="44" t="s">
        <v>8343</v>
      </c>
      <c r="B979" s="45" t="s">
        <v>8344</v>
      </c>
      <c r="C979" s="45" t="s">
        <v>53</v>
      </c>
      <c r="D979" s="46">
        <v>58.48</v>
      </c>
      <c r="E979" s="40"/>
      <c r="F979" s="40"/>
    </row>
    <row r="980" spans="1:6" ht="15" customHeight="1">
      <c r="A980" s="44" t="s">
        <v>8345</v>
      </c>
      <c r="B980" s="45" t="s">
        <v>8346</v>
      </c>
      <c r="C980" s="45" t="s">
        <v>53</v>
      </c>
      <c r="D980" s="46">
        <v>99</v>
      </c>
      <c r="E980" s="40"/>
      <c r="F980" s="40"/>
    </row>
    <row r="981" spans="1:6" ht="15" customHeight="1">
      <c r="A981" s="44" t="s">
        <v>8347</v>
      </c>
      <c r="B981" s="45" t="s">
        <v>8348</v>
      </c>
      <c r="C981" s="45" t="s">
        <v>53</v>
      </c>
      <c r="D981" s="46">
        <v>64.44</v>
      </c>
      <c r="E981" s="40"/>
      <c r="F981" s="40"/>
    </row>
    <row r="982" spans="1:6" ht="15" customHeight="1">
      <c r="A982" s="44" t="s">
        <v>8349</v>
      </c>
      <c r="B982" s="45" t="s">
        <v>8350</v>
      </c>
      <c r="C982" s="45" t="s">
        <v>53</v>
      </c>
      <c r="D982" s="46">
        <v>68.37</v>
      </c>
      <c r="E982" s="40"/>
      <c r="F982" s="40"/>
    </row>
    <row r="983" spans="1:6" ht="15" customHeight="1">
      <c r="A983" s="44" t="s">
        <v>8351</v>
      </c>
      <c r="B983" s="45" t="s">
        <v>8352</v>
      </c>
      <c r="C983" s="45" t="s">
        <v>53</v>
      </c>
      <c r="D983" s="46">
        <v>69.34</v>
      </c>
      <c r="E983" s="40"/>
      <c r="F983" s="40"/>
    </row>
    <row r="984" spans="1:6" ht="15" customHeight="1">
      <c r="A984" s="44" t="s">
        <v>8353</v>
      </c>
      <c r="B984" s="45" t="s">
        <v>8354</v>
      </c>
      <c r="C984" s="45" t="s">
        <v>53</v>
      </c>
      <c r="D984" s="46">
        <v>75.42</v>
      </c>
      <c r="E984" s="40"/>
      <c r="F984" s="40"/>
    </row>
    <row r="985" spans="1:6" ht="15" customHeight="1">
      <c r="A985" s="44" t="s">
        <v>8355</v>
      </c>
      <c r="B985" s="45" t="s">
        <v>8356</v>
      </c>
      <c r="C985" s="45" t="s">
        <v>53</v>
      </c>
      <c r="D985" s="46">
        <v>99.62</v>
      </c>
      <c r="E985" s="40"/>
      <c r="F985" s="40"/>
    </row>
    <row r="986" spans="1:6" ht="15" customHeight="1">
      <c r="A986" s="44" t="s">
        <v>8357</v>
      </c>
      <c r="B986" s="45" t="s">
        <v>8358</v>
      </c>
      <c r="C986" s="45" t="s">
        <v>53</v>
      </c>
      <c r="D986" s="46">
        <v>182.13</v>
      </c>
      <c r="E986" s="40"/>
      <c r="F986" s="40"/>
    </row>
    <row r="987" spans="1:6" ht="15" customHeight="1">
      <c r="A987" s="44" t="s">
        <v>8359</v>
      </c>
      <c r="B987" s="45" t="s">
        <v>8360</v>
      </c>
      <c r="C987" s="45" t="s">
        <v>53</v>
      </c>
      <c r="D987" s="46">
        <v>11.38</v>
      </c>
      <c r="E987" s="40"/>
      <c r="F987" s="40"/>
    </row>
    <row r="988" spans="1:6" ht="15" customHeight="1">
      <c r="A988" s="44" t="s">
        <v>8361</v>
      </c>
      <c r="B988" s="45" t="s">
        <v>8362</v>
      </c>
      <c r="C988" s="45" t="s">
        <v>53</v>
      </c>
      <c r="D988" s="46">
        <v>13.38</v>
      </c>
      <c r="E988" s="40"/>
      <c r="F988" s="40"/>
    </row>
    <row r="989" spans="1:6" ht="15" customHeight="1">
      <c r="A989" s="44" t="s">
        <v>8363</v>
      </c>
      <c r="B989" s="45" t="s">
        <v>8364</v>
      </c>
      <c r="C989" s="45" t="s">
        <v>53</v>
      </c>
      <c r="D989" s="46">
        <v>14.38</v>
      </c>
      <c r="E989" s="40"/>
      <c r="F989" s="40"/>
    </row>
    <row r="990" spans="1:6" ht="15" customHeight="1">
      <c r="A990" s="44" t="s">
        <v>8365</v>
      </c>
      <c r="B990" s="45" t="s">
        <v>8366</v>
      </c>
      <c r="C990" s="45" t="s">
        <v>53</v>
      </c>
      <c r="D990" s="46">
        <v>13.38</v>
      </c>
      <c r="E990" s="40"/>
      <c r="F990" s="40"/>
    </row>
    <row r="991" spans="1:6" ht="15" customHeight="1">
      <c r="A991" s="44" t="s">
        <v>8367</v>
      </c>
      <c r="B991" s="45" t="s">
        <v>8368</v>
      </c>
      <c r="C991" s="45" t="s">
        <v>53</v>
      </c>
      <c r="D991" s="46">
        <v>18.38</v>
      </c>
      <c r="E991" s="40"/>
      <c r="F991" s="40"/>
    </row>
    <row r="992" spans="1:6" ht="15" customHeight="1">
      <c r="A992" s="44" t="s">
        <v>8369</v>
      </c>
      <c r="B992" s="45" t="s">
        <v>8370</v>
      </c>
      <c r="C992" s="45" t="s">
        <v>53</v>
      </c>
      <c r="D992" s="46">
        <v>20.99</v>
      </c>
      <c r="E992" s="40"/>
      <c r="F992" s="40"/>
    </row>
    <row r="993" spans="1:6" ht="15" customHeight="1">
      <c r="A993" s="44" t="s">
        <v>8371</v>
      </c>
      <c r="B993" s="45" t="s">
        <v>8372</v>
      </c>
      <c r="C993" s="45" t="s">
        <v>53</v>
      </c>
      <c r="D993" s="46">
        <v>8.5399999999999991</v>
      </c>
      <c r="E993" s="40"/>
      <c r="F993" s="40"/>
    </row>
    <row r="994" spans="1:6" ht="15" customHeight="1">
      <c r="A994" s="44" t="s">
        <v>8373</v>
      </c>
      <c r="B994" s="45" t="s">
        <v>8374</v>
      </c>
      <c r="C994" s="45" t="s">
        <v>53</v>
      </c>
      <c r="D994" s="46">
        <v>9.07</v>
      </c>
      <c r="E994" s="40"/>
      <c r="F994" s="40"/>
    </row>
    <row r="995" spans="1:6" ht="15" customHeight="1">
      <c r="A995" s="44" t="s">
        <v>8375</v>
      </c>
      <c r="B995" s="45" t="s">
        <v>8376</v>
      </c>
      <c r="C995" s="45" t="s">
        <v>53</v>
      </c>
      <c r="D995" s="46">
        <v>9.8699999999999992</v>
      </c>
      <c r="E995" s="40"/>
      <c r="F995" s="40"/>
    </row>
    <row r="996" spans="1:6" ht="15" customHeight="1">
      <c r="A996" s="44" t="s">
        <v>8377</v>
      </c>
      <c r="B996" s="45" t="s">
        <v>8378</v>
      </c>
      <c r="C996" s="45" t="s">
        <v>53</v>
      </c>
      <c r="D996" s="46">
        <v>9.19</v>
      </c>
      <c r="E996" s="40"/>
      <c r="F996" s="40"/>
    </row>
    <row r="997" spans="1:6" ht="15" customHeight="1">
      <c r="A997" s="44" t="s">
        <v>8379</v>
      </c>
      <c r="B997" s="45" t="s">
        <v>8380</v>
      </c>
      <c r="C997" s="45" t="s">
        <v>53</v>
      </c>
      <c r="D997" s="46">
        <v>11.34</v>
      </c>
      <c r="E997" s="40"/>
      <c r="F997" s="40"/>
    </row>
    <row r="998" spans="1:6" ht="15" customHeight="1">
      <c r="A998" s="44" t="s">
        <v>8381</v>
      </c>
      <c r="B998" s="45" t="s">
        <v>8382</v>
      </c>
      <c r="C998" s="45" t="s">
        <v>53</v>
      </c>
      <c r="D998" s="46">
        <v>17.260000000000002</v>
      </c>
      <c r="E998" s="40"/>
      <c r="F998" s="40"/>
    </row>
    <row r="999" spans="1:6" ht="15" customHeight="1">
      <c r="A999" s="44" t="s">
        <v>8383</v>
      </c>
      <c r="B999" s="45" t="s">
        <v>8384</v>
      </c>
      <c r="C999" s="45" t="s">
        <v>53</v>
      </c>
      <c r="D999" s="46">
        <v>10.28</v>
      </c>
      <c r="E999" s="40"/>
      <c r="F999" s="40"/>
    </row>
    <row r="1000" spans="1:6" ht="15" customHeight="1">
      <c r="A1000" s="44" t="s">
        <v>8385</v>
      </c>
      <c r="B1000" s="45" t="s">
        <v>8386</v>
      </c>
      <c r="C1000" s="45" t="s">
        <v>53</v>
      </c>
      <c r="D1000" s="46">
        <v>11.26</v>
      </c>
      <c r="E1000" s="40"/>
      <c r="F1000" s="40"/>
    </row>
    <row r="1001" spans="1:6" ht="15" customHeight="1">
      <c r="A1001" s="44" t="s">
        <v>8387</v>
      </c>
      <c r="B1001" s="45" t="s">
        <v>8388</v>
      </c>
      <c r="C1001" s="45" t="s">
        <v>53</v>
      </c>
      <c r="D1001" s="46">
        <v>12.03</v>
      </c>
      <c r="E1001" s="40"/>
      <c r="F1001" s="40"/>
    </row>
    <row r="1002" spans="1:6" ht="15" customHeight="1">
      <c r="A1002" s="44" t="s">
        <v>8389</v>
      </c>
      <c r="B1002" s="45" t="s">
        <v>8390</v>
      </c>
      <c r="C1002" s="45" t="s">
        <v>53</v>
      </c>
      <c r="D1002" s="46">
        <v>31.03</v>
      </c>
      <c r="E1002" s="40"/>
      <c r="F1002" s="40"/>
    </row>
    <row r="1003" spans="1:6" ht="15" customHeight="1">
      <c r="A1003" s="41" t="s">
        <v>8391</v>
      </c>
      <c r="B1003" s="42" t="s">
        <v>8392</v>
      </c>
      <c r="C1003" s="43"/>
      <c r="D1003" s="43"/>
      <c r="E1003" s="40"/>
      <c r="F1003" s="40"/>
    </row>
    <row r="1004" spans="1:6" ht="15" customHeight="1">
      <c r="A1004" s="44" t="s">
        <v>8393</v>
      </c>
      <c r="B1004" s="45" t="s">
        <v>8394</v>
      </c>
      <c r="C1004" s="45" t="s">
        <v>132</v>
      </c>
      <c r="D1004" s="46">
        <v>27.9</v>
      </c>
      <c r="E1004" s="40"/>
      <c r="F1004" s="40"/>
    </row>
    <row r="1005" spans="1:6" ht="15" customHeight="1">
      <c r="A1005" s="44" t="s">
        <v>8395</v>
      </c>
      <c r="B1005" s="45" t="s">
        <v>8396</v>
      </c>
      <c r="C1005" s="45" t="s">
        <v>132</v>
      </c>
      <c r="D1005" s="46">
        <v>13.31</v>
      </c>
      <c r="E1005" s="40"/>
      <c r="F1005" s="40"/>
    </row>
    <row r="1006" spans="1:6" ht="15" customHeight="1">
      <c r="A1006" s="44" t="s">
        <v>8397</v>
      </c>
      <c r="B1006" s="45" t="s">
        <v>8398</v>
      </c>
      <c r="C1006" s="45" t="s">
        <v>53</v>
      </c>
      <c r="D1006" s="46">
        <v>18.690000000000001</v>
      </c>
      <c r="E1006" s="40"/>
      <c r="F1006" s="40"/>
    </row>
    <row r="1007" spans="1:6" ht="15" customHeight="1">
      <c r="A1007" s="44" t="s">
        <v>8399</v>
      </c>
      <c r="B1007" s="45" t="s">
        <v>8400</v>
      </c>
      <c r="C1007" s="45" t="s">
        <v>53</v>
      </c>
      <c r="D1007" s="46">
        <v>9.31</v>
      </c>
      <c r="E1007" s="40"/>
      <c r="F1007" s="40"/>
    </row>
    <row r="1008" spans="1:6" ht="15" customHeight="1">
      <c r="A1008" s="44" t="s">
        <v>8401</v>
      </c>
      <c r="B1008" s="45" t="s">
        <v>8402</v>
      </c>
      <c r="C1008" s="45" t="s">
        <v>53</v>
      </c>
      <c r="D1008" s="46">
        <v>18.420000000000002</v>
      </c>
      <c r="E1008" s="40"/>
      <c r="F1008" s="40"/>
    </row>
    <row r="1009" spans="1:6" ht="15" customHeight="1">
      <c r="A1009" s="44" t="s">
        <v>8403</v>
      </c>
      <c r="B1009" s="45" t="s">
        <v>8404</v>
      </c>
      <c r="C1009" s="45" t="s">
        <v>53</v>
      </c>
      <c r="D1009" s="46">
        <v>12.1</v>
      </c>
      <c r="E1009" s="40"/>
      <c r="F1009" s="40"/>
    </row>
    <row r="1010" spans="1:6" ht="15" customHeight="1">
      <c r="A1010" s="44" t="s">
        <v>8405</v>
      </c>
      <c r="B1010" s="45" t="s">
        <v>8406</v>
      </c>
      <c r="C1010" s="45" t="s">
        <v>53</v>
      </c>
      <c r="D1010" s="46">
        <v>9.7799999999999994</v>
      </c>
      <c r="E1010" s="40"/>
      <c r="F1010" s="40"/>
    </row>
    <row r="1011" spans="1:6" ht="15" customHeight="1">
      <c r="A1011" s="44" t="s">
        <v>8407</v>
      </c>
      <c r="B1011" s="45" t="s">
        <v>8408</v>
      </c>
      <c r="C1011" s="45" t="s">
        <v>53</v>
      </c>
      <c r="D1011" s="46">
        <v>13.8</v>
      </c>
      <c r="E1011" s="40"/>
      <c r="F1011" s="40"/>
    </row>
    <row r="1012" spans="1:6" ht="15" customHeight="1">
      <c r="A1012" s="44" t="s">
        <v>8409</v>
      </c>
      <c r="B1012" s="45" t="s">
        <v>8410</v>
      </c>
      <c r="C1012" s="45" t="s">
        <v>53</v>
      </c>
      <c r="D1012" s="46">
        <v>10.33</v>
      </c>
      <c r="E1012" s="40"/>
      <c r="F1012" s="40"/>
    </row>
    <row r="1013" spans="1:6" ht="15" customHeight="1">
      <c r="A1013" s="44" t="s">
        <v>8411</v>
      </c>
      <c r="B1013" s="45" t="s">
        <v>8412</v>
      </c>
      <c r="C1013" s="45" t="s">
        <v>53</v>
      </c>
      <c r="D1013" s="46">
        <v>14.47</v>
      </c>
      <c r="E1013" s="40"/>
      <c r="F1013" s="40"/>
    </row>
    <row r="1014" spans="1:6" ht="15" customHeight="1">
      <c r="A1014" s="44" t="s">
        <v>8413</v>
      </c>
      <c r="B1014" s="45" t="s">
        <v>8414</v>
      </c>
      <c r="C1014" s="45" t="s">
        <v>53</v>
      </c>
      <c r="D1014" s="46">
        <v>16.07</v>
      </c>
      <c r="E1014" s="40"/>
      <c r="F1014" s="40"/>
    </row>
    <row r="1015" spans="1:6" ht="15" customHeight="1">
      <c r="A1015" s="44" t="s">
        <v>8415</v>
      </c>
      <c r="B1015" s="45" t="s">
        <v>8416</v>
      </c>
      <c r="C1015" s="45" t="s">
        <v>53</v>
      </c>
      <c r="D1015" s="46">
        <v>17.77</v>
      </c>
      <c r="E1015" s="40"/>
      <c r="F1015" s="40"/>
    </row>
    <row r="1016" spans="1:6" ht="15" customHeight="1">
      <c r="A1016" s="44" t="s">
        <v>8417</v>
      </c>
      <c r="B1016" s="45" t="s">
        <v>8418</v>
      </c>
      <c r="C1016" s="45" t="s">
        <v>53</v>
      </c>
      <c r="D1016" s="46">
        <v>19.47</v>
      </c>
      <c r="E1016" s="40"/>
      <c r="F1016" s="40"/>
    </row>
    <row r="1017" spans="1:6" ht="15" customHeight="1">
      <c r="A1017" s="44" t="s">
        <v>8419</v>
      </c>
      <c r="B1017" s="45" t="s">
        <v>8420</v>
      </c>
      <c r="C1017" s="45" t="s">
        <v>53</v>
      </c>
      <c r="D1017" s="46">
        <v>14.21</v>
      </c>
      <c r="E1017" s="40"/>
      <c r="F1017" s="40"/>
    </row>
    <row r="1018" spans="1:6" ht="15" customHeight="1">
      <c r="A1018" s="44" t="s">
        <v>8421</v>
      </c>
      <c r="B1018" s="45" t="s">
        <v>8422</v>
      </c>
      <c r="C1018" s="45" t="s">
        <v>53</v>
      </c>
      <c r="D1018" s="46">
        <v>14.86</v>
      </c>
      <c r="E1018" s="40"/>
      <c r="F1018" s="40"/>
    </row>
    <row r="1019" spans="1:6" ht="15" customHeight="1">
      <c r="A1019" s="41" t="s">
        <v>8423</v>
      </c>
      <c r="B1019" s="42" t="s">
        <v>8424</v>
      </c>
      <c r="C1019" s="43"/>
      <c r="D1019" s="43"/>
      <c r="E1019" s="40"/>
      <c r="F1019" s="40"/>
    </row>
    <row r="1020" spans="1:6" ht="15" customHeight="1">
      <c r="A1020" s="44" t="s">
        <v>8425</v>
      </c>
      <c r="B1020" s="45" t="s">
        <v>8426</v>
      </c>
      <c r="C1020" s="45" t="s">
        <v>53</v>
      </c>
      <c r="D1020" s="46">
        <v>23.65</v>
      </c>
      <c r="E1020" s="40"/>
      <c r="F1020" s="40"/>
    </row>
    <row r="1021" spans="1:6" ht="15" customHeight="1">
      <c r="A1021" s="44" t="s">
        <v>8427</v>
      </c>
      <c r="B1021" s="45" t="s">
        <v>8428</v>
      </c>
      <c r="C1021" s="45" t="s">
        <v>53</v>
      </c>
      <c r="D1021" s="46">
        <v>57.83</v>
      </c>
      <c r="E1021" s="40"/>
      <c r="F1021" s="40"/>
    </row>
    <row r="1022" spans="1:6" ht="15" customHeight="1">
      <c r="A1022" s="44" t="s">
        <v>8429</v>
      </c>
      <c r="B1022" s="45" t="s">
        <v>8430</v>
      </c>
      <c r="C1022" s="45" t="s">
        <v>53</v>
      </c>
      <c r="D1022" s="46">
        <v>115.17</v>
      </c>
      <c r="E1022" s="40"/>
      <c r="F1022" s="40"/>
    </row>
    <row r="1023" spans="1:6" ht="15" customHeight="1">
      <c r="A1023" s="44" t="s">
        <v>8431</v>
      </c>
      <c r="B1023" s="45" t="s">
        <v>8432</v>
      </c>
      <c r="C1023" s="45" t="s">
        <v>53</v>
      </c>
      <c r="D1023" s="46">
        <v>40.21</v>
      </c>
      <c r="E1023" s="40"/>
      <c r="F1023" s="40"/>
    </row>
    <row r="1024" spans="1:6" ht="15" customHeight="1">
      <c r="A1024" s="44" t="s">
        <v>8433</v>
      </c>
      <c r="B1024" s="45" t="s">
        <v>8434</v>
      </c>
      <c r="C1024" s="45" t="s">
        <v>53</v>
      </c>
      <c r="D1024" s="46">
        <v>72.209999999999994</v>
      </c>
      <c r="E1024" s="40"/>
      <c r="F1024" s="40"/>
    </row>
    <row r="1025" spans="1:6" ht="15" customHeight="1">
      <c r="A1025" s="44" t="s">
        <v>8435</v>
      </c>
      <c r="B1025" s="45" t="s">
        <v>8436</v>
      </c>
      <c r="C1025" s="45" t="s">
        <v>53</v>
      </c>
      <c r="D1025" s="46">
        <v>109.69</v>
      </c>
      <c r="E1025" s="40"/>
      <c r="F1025" s="40"/>
    </row>
    <row r="1026" spans="1:6" ht="15" customHeight="1">
      <c r="A1026" s="44" t="s">
        <v>8437</v>
      </c>
      <c r="B1026" s="45" t="s">
        <v>8438</v>
      </c>
      <c r="C1026" s="45" t="s">
        <v>53</v>
      </c>
      <c r="D1026" s="46">
        <v>228.25</v>
      </c>
      <c r="E1026" s="40"/>
      <c r="F1026" s="40"/>
    </row>
    <row r="1027" spans="1:6" ht="15" customHeight="1">
      <c r="A1027" s="44" t="s">
        <v>8439</v>
      </c>
      <c r="B1027" s="45" t="s">
        <v>8440</v>
      </c>
      <c r="C1027" s="45" t="s">
        <v>53</v>
      </c>
      <c r="D1027" s="46">
        <v>536.04</v>
      </c>
      <c r="E1027" s="40"/>
      <c r="F1027" s="40"/>
    </row>
    <row r="1028" spans="1:6" ht="15" customHeight="1">
      <c r="A1028" s="44" t="s">
        <v>8441</v>
      </c>
      <c r="B1028" s="45" t="s">
        <v>8442</v>
      </c>
      <c r="C1028" s="45" t="s">
        <v>53</v>
      </c>
      <c r="D1028" s="46">
        <v>53.91</v>
      </c>
      <c r="E1028" s="40"/>
      <c r="F1028" s="40"/>
    </row>
    <row r="1029" spans="1:6" ht="15" customHeight="1">
      <c r="A1029" s="44" t="s">
        <v>8443</v>
      </c>
      <c r="B1029" s="45" t="s">
        <v>8444</v>
      </c>
      <c r="C1029" s="45" t="s">
        <v>53</v>
      </c>
      <c r="D1029" s="46">
        <v>71.239999999999995</v>
      </c>
      <c r="E1029" s="40"/>
      <c r="F1029" s="40"/>
    </row>
    <row r="1030" spans="1:6" ht="15" customHeight="1">
      <c r="A1030" s="44" t="s">
        <v>8445</v>
      </c>
      <c r="B1030" s="45" t="s">
        <v>8446</v>
      </c>
      <c r="C1030" s="45" t="s">
        <v>53</v>
      </c>
      <c r="D1030" s="46">
        <v>119.35</v>
      </c>
      <c r="E1030" s="40"/>
      <c r="F1030" s="40"/>
    </row>
    <row r="1031" spans="1:6" ht="15" customHeight="1">
      <c r="A1031" s="44" t="s">
        <v>8447</v>
      </c>
      <c r="B1031" s="45" t="s">
        <v>8448</v>
      </c>
      <c r="C1031" s="45" t="s">
        <v>53</v>
      </c>
      <c r="D1031" s="46">
        <v>7.56</v>
      </c>
      <c r="E1031" s="40"/>
      <c r="F1031" s="40"/>
    </row>
    <row r="1032" spans="1:6" ht="15" customHeight="1">
      <c r="A1032" s="44" t="s">
        <v>8449</v>
      </c>
      <c r="B1032" s="45" t="s">
        <v>8450</v>
      </c>
      <c r="C1032" s="45" t="s">
        <v>53</v>
      </c>
      <c r="D1032" s="46">
        <v>9.19</v>
      </c>
      <c r="E1032" s="40"/>
      <c r="F1032" s="40"/>
    </row>
    <row r="1033" spans="1:6" ht="15" customHeight="1">
      <c r="A1033" s="44" t="s">
        <v>8451</v>
      </c>
      <c r="B1033" s="45" t="s">
        <v>8452</v>
      </c>
      <c r="C1033" s="45" t="s">
        <v>53</v>
      </c>
      <c r="D1033" s="46">
        <v>11.68</v>
      </c>
      <c r="E1033" s="40"/>
      <c r="F1033" s="40"/>
    </row>
    <row r="1034" spans="1:6" ht="15" customHeight="1">
      <c r="A1034" s="44" t="s">
        <v>8453</v>
      </c>
      <c r="B1034" s="45" t="s">
        <v>8454</v>
      </c>
      <c r="C1034" s="45" t="s">
        <v>53</v>
      </c>
      <c r="D1034" s="46">
        <v>8.5</v>
      </c>
      <c r="E1034" s="40"/>
      <c r="F1034" s="40"/>
    </row>
    <row r="1035" spans="1:6" ht="15" customHeight="1">
      <c r="A1035" s="44" t="s">
        <v>8455</v>
      </c>
      <c r="B1035" s="45" t="s">
        <v>8456</v>
      </c>
      <c r="C1035" s="45" t="s">
        <v>53</v>
      </c>
      <c r="D1035" s="46">
        <v>10.73</v>
      </c>
      <c r="E1035" s="40"/>
      <c r="F1035" s="40"/>
    </row>
    <row r="1036" spans="1:6" ht="15" customHeight="1">
      <c r="A1036" s="44" t="s">
        <v>8457</v>
      </c>
      <c r="B1036" s="45" t="s">
        <v>8458</v>
      </c>
      <c r="C1036" s="45" t="s">
        <v>53</v>
      </c>
      <c r="D1036" s="46">
        <v>8.5</v>
      </c>
      <c r="E1036" s="40"/>
      <c r="F1036" s="40"/>
    </row>
    <row r="1037" spans="1:6" ht="15" customHeight="1">
      <c r="A1037" s="44" t="s">
        <v>8459</v>
      </c>
      <c r="B1037" s="45" t="s">
        <v>8460</v>
      </c>
      <c r="C1037" s="45" t="s">
        <v>53</v>
      </c>
      <c r="D1037" s="46">
        <v>9.5</v>
      </c>
      <c r="E1037" s="40"/>
      <c r="F1037" s="40"/>
    </row>
    <row r="1038" spans="1:6" ht="15" customHeight="1">
      <c r="A1038" s="44" t="s">
        <v>8461</v>
      </c>
      <c r="B1038" s="45" t="s">
        <v>8462</v>
      </c>
      <c r="C1038" s="45" t="s">
        <v>53</v>
      </c>
      <c r="D1038" s="46">
        <v>9.5</v>
      </c>
      <c r="E1038" s="40"/>
      <c r="F1038" s="40"/>
    </row>
    <row r="1039" spans="1:6" ht="15" customHeight="1">
      <c r="A1039" s="44" t="s">
        <v>8463</v>
      </c>
      <c r="B1039" s="45" t="s">
        <v>8464</v>
      </c>
      <c r="C1039" s="45" t="s">
        <v>53</v>
      </c>
      <c r="D1039" s="46">
        <v>10.88</v>
      </c>
      <c r="E1039" s="40"/>
      <c r="F1039" s="40"/>
    </row>
    <row r="1040" spans="1:6" ht="15" customHeight="1">
      <c r="A1040" s="44" t="s">
        <v>8465</v>
      </c>
      <c r="B1040" s="45" t="s">
        <v>8466</v>
      </c>
      <c r="C1040" s="45" t="s">
        <v>53</v>
      </c>
      <c r="D1040" s="46">
        <v>13.69</v>
      </c>
      <c r="E1040" s="40"/>
      <c r="F1040" s="40"/>
    </row>
    <row r="1041" spans="1:6" ht="15" customHeight="1">
      <c r="A1041" s="44" t="s">
        <v>8467</v>
      </c>
      <c r="B1041" s="45" t="s">
        <v>8468</v>
      </c>
      <c r="C1041" s="45" t="s">
        <v>53</v>
      </c>
      <c r="D1041" s="46">
        <v>16.04</v>
      </c>
      <c r="E1041" s="40"/>
      <c r="F1041" s="40"/>
    </row>
    <row r="1042" spans="1:6" ht="15" customHeight="1">
      <c r="A1042" s="44" t="s">
        <v>8469</v>
      </c>
      <c r="B1042" s="45" t="s">
        <v>8470</v>
      </c>
      <c r="C1042" s="45" t="s">
        <v>53</v>
      </c>
      <c r="D1042" s="46">
        <v>8.82</v>
      </c>
      <c r="E1042" s="40"/>
      <c r="F1042" s="40"/>
    </row>
    <row r="1043" spans="1:6" ht="15" customHeight="1">
      <c r="A1043" s="44" t="s">
        <v>8471</v>
      </c>
      <c r="B1043" s="45" t="s">
        <v>8472</v>
      </c>
      <c r="C1043" s="45" t="s">
        <v>53</v>
      </c>
      <c r="D1043" s="46">
        <v>58.82</v>
      </c>
      <c r="E1043" s="40"/>
      <c r="F1043" s="40"/>
    </row>
    <row r="1044" spans="1:6" ht="15" customHeight="1">
      <c r="A1044" s="44" t="s">
        <v>8473</v>
      </c>
      <c r="B1044" s="45" t="s">
        <v>8474</v>
      </c>
      <c r="C1044" s="45" t="s">
        <v>53</v>
      </c>
      <c r="D1044" s="46">
        <v>211.21</v>
      </c>
      <c r="E1044" s="40"/>
      <c r="F1044" s="40"/>
    </row>
    <row r="1045" spans="1:6" ht="15" customHeight="1">
      <c r="A1045" s="44" t="s">
        <v>8475</v>
      </c>
      <c r="B1045" s="45" t="s">
        <v>8476</v>
      </c>
      <c r="C1045" s="45" t="s">
        <v>53</v>
      </c>
      <c r="D1045" s="46">
        <v>329.45</v>
      </c>
      <c r="E1045" s="40"/>
      <c r="F1045" s="40"/>
    </row>
    <row r="1046" spans="1:6" ht="15" customHeight="1">
      <c r="A1046" s="44" t="s">
        <v>8477</v>
      </c>
      <c r="B1046" s="45" t="s">
        <v>8478</v>
      </c>
      <c r="C1046" s="45" t="s">
        <v>53</v>
      </c>
      <c r="D1046" s="46">
        <v>389.7</v>
      </c>
      <c r="E1046" s="40"/>
      <c r="F1046" s="40"/>
    </row>
    <row r="1047" spans="1:6" ht="15" customHeight="1">
      <c r="A1047" s="44" t="s">
        <v>8479</v>
      </c>
      <c r="B1047" s="45" t="s">
        <v>8480</v>
      </c>
      <c r="C1047" s="45" t="s">
        <v>53</v>
      </c>
      <c r="D1047" s="46">
        <v>325.76</v>
      </c>
      <c r="E1047" s="40"/>
      <c r="F1047" s="40"/>
    </row>
    <row r="1048" spans="1:6" ht="15" customHeight="1">
      <c r="A1048" s="44" t="s">
        <v>8481</v>
      </c>
      <c r="B1048" s="45" t="s">
        <v>8482</v>
      </c>
      <c r="C1048" s="45" t="s">
        <v>53</v>
      </c>
      <c r="D1048" s="46">
        <v>571.15</v>
      </c>
      <c r="E1048" s="40"/>
      <c r="F1048" s="40"/>
    </row>
    <row r="1049" spans="1:6" ht="15" customHeight="1">
      <c r="A1049" s="44" t="s">
        <v>8483</v>
      </c>
      <c r="B1049" s="45" t="s">
        <v>8484</v>
      </c>
      <c r="C1049" s="45" t="s">
        <v>53</v>
      </c>
      <c r="D1049" s="46">
        <v>764.78</v>
      </c>
      <c r="E1049" s="40"/>
      <c r="F1049" s="40"/>
    </row>
    <row r="1050" spans="1:6" ht="15" customHeight="1">
      <c r="A1050" s="44" t="s">
        <v>8485</v>
      </c>
      <c r="B1050" s="45" t="s">
        <v>8486</v>
      </c>
      <c r="C1050" s="45" t="s">
        <v>53</v>
      </c>
      <c r="D1050" s="46">
        <v>1163.45</v>
      </c>
      <c r="E1050" s="40"/>
      <c r="F1050" s="40"/>
    </row>
    <row r="1051" spans="1:6" ht="15" customHeight="1">
      <c r="A1051" s="44" t="s">
        <v>8487</v>
      </c>
      <c r="B1051" s="45" t="s">
        <v>8488</v>
      </c>
      <c r="C1051" s="45" t="s">
        <v>53</v>
      </c>
      <c r="D1051" s="46">
        <v>329.43</v>
      </c>
      <c r="E1051" s="40"/>
      <c r="F1051" s="40"/>
    </row>
    <row r="1052" spans="1:6" ht="15" customHeight="1">
      <c r="A1052" s="44" t="s">
        <v>8489</v>
      </c>
      <c r="B1052" s="45" t="s">
        <v>8490</v>
      </c>
      <c r="C1052" s="45" t="s">
        <v>53</v>
      </c>
      <c r="D1052" s="46">
        <v>390.94</v>
      </c>
      <c r="E1052" s="40"/>
      <c r="F1052" s="40"/>
    </row>
    <row r="1053" spans="1:6" ht="15" customHeight="1">
      <c r="A1053" s="44" t="s">
        <v>8491</v>
      </c>
      <c r="B1053" s="45" t="s">
        <v>8492</v>
      </c>
      <c r="C1053" s="45" t="s">
        <v>53</v>
      </c>
      <c r="D1053" s="46">
        <v>1235.8900000000001</v>
      </c>
      <c r="E1053" s="40"/>
      <c r="F1053" s="40"/>
    </row>
    <row r="1054" spans="1:6" ht="15" customHeight="1">
      <c r="A1054" s="41" t="s">
        <v>8493</v>
      </c>
      <c r="B1054" s="42" t="s">
        <v>8494</v>
      </c>
      <c r="C1054" s="43"/>
      <c r="D1054" s="43"/>
      <c r="E1054" s="40"/>
      <c r="F1054" s="40"/>
    </row>
    <row r="1055" spans="1:6" ht="15" customHeight="1">
      <c r="A1055" s="44" t="s">
        <v>8495</v>
      </c>
      <c r="B1055" s="45" t="s">
        <v>8496</v>
      </c>
      <c r="C1055" s="45" t="s">
        <v>53</v>
      </c>
      <c r="D1055" s="46">
        <v>118.43</v>
      </c>
      <c r="E1055" s="40"/>
      <c r="F1055" s="40"/>
    </row>
    <row r="1056" spans="1:6" ht="15" customHeight="1">
      <c r="A1056" s="44" t="s">
        <v>8497</v>
      </c>
      <c r="B1056" s="45" t="s">
        <v>8498</v>
      </c>
      <c r="C1056" s="45" t="s">
        <v>53</v>
      </c>
      <c r="D1056" s="46">
        <v>142.75</v>
      </c>
      <c r="E1056" s="40"/>
      <c r="F1056" s="40"/>
    </row>
    <row r="1057" spans="1:6" ht="15" customHeight="1">
      <c r="A1057" s="44" t="s">
        <v>8499</v>
      </c>
      <c r="B1057" s="45" t="s">
        <v>8500</v>
      </c>
      <c r="C1057" s="45" t="s">
        <v>53</v>
      </c>
      <c r="D1057" s="46">
        <v>555.11</v>
      </c>
      <c r="E1057" s="40"/>
      <c r="F1057" s="40"/>
    </row>
    <row r="1058" spans="1:6" ht="15" customHeight="1">
      <c r="A1058" s="41" t="s">
        <v>8501</v>
      </c>
      <c r="B1058" s="42" t="s">
        <v>8502</v>
      </c>
      <c r="C1058" s="43"/>
      <c r="D1058" s="43"/>
      <c r="E1058" s="40"/>
      <c r="F1058" s="40"/>
    </row>
    <row r="1059" spans="1:6" ht="15" customHeight="1">
      <c r="A1059" s="44" t="s">
        <v>8503</v>
      </c>
      <c r="B1059" s="45" t="s">
        <v>8504</v>
      </c>
      <c r="C1059" s="45" t="s">
        <v>53</v>
      </c>
      <c r="D1059" s="46">
        <v>22.86</v>
      </c>
      <c r="E1059" s="40"/>
      <c r="F1059" s="40"/>
    </row>
    <row r="1060" spans="1:6" ht="15" customHeight="1">
      <c r="A1060" s="44" t="s">
        <v>8505</v>
      </c>
      <c r="B1060" s="45" t="s">
        <v>8506</v>
      </c>
      <c r="C1060" s="45" t="s">
        <v>53</v>
      </c>
      <c r="D1060" s="46">
        <v>28.06</v>
      </c>
      <c r="E1060" s="40"/>
      <c r="F1060" s="40"/>
    </row>
    <row r="1061" spans="1:6" ht="15" customHeight="1">
      <c r="A1061" s="44" t="s">
        <v>8507</v>
      </c>
      <c r="B1061" s="45" t="s">
        <v>8508</v>
      </c>
      <c r="C1061" s="45" t="s">
        <v>53</v>
      </c>
      <c r="D1061" s="46">
        <v>73.41</v>
      </c>
      <c r="E1061" s="40"/>
      <c r="F1061" s="40"/>
    </row>
    <row r="1062" spans="1:6" ht="15" customHeight="1">
      <c r="A1062" s="44" t="s">
        <v>8509</v>
      </c>
      <c r="B1062" s="45" t="s">
        <v>8510</v>
      </c>
      <c r="C1062" s="45" t="s">
        <v>53</v>
      </c>
      <c r="D1062" s="46">
        <v>45.5</v>
      </c>
      <c r="E1062" s="40"/>
      <c r="F1062" s="40"/>
    </row>
    <row r="1063" spans="1:6" ht="15" customHeight="1">
      <c r="A1063" s="44" t="s">
        <v>8511</v>
      </c>
      <c r="B1063" s="45" t="s">
        <v>8512</v>
      </c>
      <c r="C1063" s="45" t="s">
        <v>53</v>
      </c>
      <c r="D1063" s="46">
        <v>6.97</v>
      </c>
      <c r="E1063" s="40"/>
      <c r="F1063" s="40"/>
    </row>
    <row r="1064" spans="1:6" ht="15" customHeight="1">
      <c r="A1064" s="44" t="s">
        <v>8513</v>
      </c>
      <c r="B1064" s="45" t="s">
        <v>8514</v>
      </c>
      <c r="C1064" s="45" t="s">
        <v>53</v>
      </c>
      <c r="D1064" s="46">
        <v>22.71</v>
      </c>
      <c r="E1064" s="40"/>
      <c r="F1064" s="40"/>
    </row>
    <row r="1065" spans="1:6" ht="15" customHeight="1">
      <c r="A1065" s="44" t="s">
        <v>8515</v>
      </c>
      <c r="B1065" s="45" t="s">
        <v>8516</v>
      </c>
      <c r="C1065" s="45" t="s">
        <v>53</v>
      </c>
      <c r="D1065" s="46">
        <v>16.48</v>
      </c>
      <c r="E1065" s="40"/>
      <c r="F1065" s="40"/>
    </row>
    <row r="1066" spans="1:6" ht="15" customHeight="1">
      <c r="A1066" s="44" t="s">
        <v>8517</v>
      </c>
      <c r="B1066" s="45" t="s">
        <v>8518</v>
      </c>
      <c r="C1066" s="45" t="s">
        <v>53</v>
      </c>
      <c r="D1066" s="46">
        <v>25.32</v>
      </c>
      <c r="E1066" s="40"/>
      <c r="F1066" s="40"/>
    </row>
    <row r="1067" spans="1:6" ht="15" customHeight="1">
      <c r="A1067" s="44" t="s">
        <v>8519</v>
      </c>
      <c r="B1067" s="45" t="s">
        <v>8520</v>
      </c>
      <c r="C1067" s="45" t="s">
        <v>53</v>
      </c>
      <c r="D1067" s="46">
        <v>29.27</v>
      </c>
      <c r="E1067" s="40"/>
      <c r="F1067" s="40"/>
    </row>
    <row r="1068" spans="1:6" ht="15" customHeight="1">
      <c r="A1068" s="44" t="s">
        <v>8521</v>
      </c>
      <c r="B1068" s="45" t="s">
        <v>8522</v>
      </c>
      <c r="C1068" s="45" t="s">
        <v>53</v>
      </c>
      <c r="D1068" s="46">
        <v>19.53</v>
      </c>
      <c r="E1068" s="40"/>
      <c r="F1068" s="40"/>
    </row>
    <row r="1069" spans="1:6" ht="15" customHeight="1">
      <c r="A1069" s="44" t="s">
        <v>8523</v>
      </c>
      <c r="B1069" s="45" t="s">
        <v>8524</v>
      </c>
      <c r="C1069" s="45" t="s">
        <v>53</v>
      </c>
      <c r="D1069" s="46">
        <v>25.41</v>
      </c>
      <c r="E1069" s="40"/>
      <c r="F1069" s="40"/>
    </row>
    <row r="1070" spans="1:6" ht="15" customHeight="1">
      <c r="A1070" s="41" t="s">
        <v>8525</v>
      </c>
      <c r="B1070" s="42" t="s">
        <v>8526</v>
      </c>
      <c r="C1070" s="43"/>
      <c r="D1070" s="43"/>
      <c r="E1070" s="40"/>
      <c r="F1070" s="40"/>
    </row>
    <row r="1071" spans="1:6" ht="15" customHeight="1">
      <c r="A1071" s="44" t="s">
        <v>8527</v>
      </c>
      <c r="B1071" s="45" t="s">
        <v>8528</v>
      </c>
      <c r="C1071" s="45" t="s">
        <v>53</v>
      </c>
      <c r="D1071" s="46">
        <v>30.8</v>
      </c>
      <c r="E1071" s="40"/>
      <c r="F1071" s="40"/>
    </row>
    <row r="1072" spans="1:6" ht="15" customHeight="1">
      <c r="A1072" s="44" t="s">
        <v>8529</v>
      </c>
      <c r="B1072" s="45" t="s">
        <v>8530</v>
      </c>
      <c r="C1072" s="45" t="s">
        <v>53</v>
      </c>
      <c r="D1072" s="46">
        <v>47.82</v>
      </c>
      <c r="E1072" s="40"/>
      <c r="F1072" s="40"/>
    </row>
    <row r="1073" spans="1:6" ht="15" customHeight="1">
      <c r="A1073" s="44" t="s">
        <v>8531</v>
      </c>
      <c r="B1073" s="45" t="s">
        <v>8532</v>
      </c>
      <c r="C1073" s="45" t="s">
        <v>53</v>
      </c>
      <c r="D1073" s="46">
        <v>88.52</v>
      </c>
      <c r="E1073" s="40"/>
      <c r="F1073" s="40"/>
    </row>
    <row r="1074" spans="1:6" ht="15" customHeight="1">
      <c r="A1074" s="44" t="s">
        <v>8533</v>
      </c>
      <c r="B1074" s="45" t="s">
        <v>8534</v>
      </c>
      <c r="C1074" s="45" t="s">
        <v>53</v>
      </c>
      <c r="D1074" s="46">
        <v>105.67</v>
      </c>
      <c r="E1074" s="40"/>
      <c r="F1074" s="40"/>
    </row>
    <row r="1075" spans="1:6" ht="15" customHeight="1">
      <c r="A1075" s="44" t="s">
        <v>8535</v>
      </c>
      <c r="B1075" s="45" t="s">
        <v>8536</v>
      </c>
      <c r="C1075" s="45" t="s">
        <v>53</v>
      </c>
      <c r="D1075" s="46">
        <v>113.06</v>
      </c>
      <c r="E1075" s="40"/>
      <c r="F1075" s="40"/>
    </row>
    <row r="1076" spans="1:6" ht="15" customHeight="1">
      <c r="A1076" s="44" t="s">
        <v>8537</v>
      </c>
      <c r="B1076" s="45" t="s">
        <v>8538</v>
      </c>
      <c r="C1076" s="45" t="s">
        <v>53</v>
      </c>
      <c r="D1076" s="46">
        <v>149.99</v>
      </c>
      <c r="E1076" s="40"/>
      <c r="F1076" s="40"/>
    </row>
    <row r="1077" spans="1:6" ht="15" customHeight="1">
      <c r="A1077" s="44" t="s">
        <v>8539</v>
      </c>
      <c r="B1077" s="45" t="s">
        <v>8540</v>
      </c>
      <c r="C1077" s="45" t="s">
        <v>53</v>
      </c>
      <c r="D1077" s="46">
        <v>148.19</v>
      </c>
      <c r="E1077" s="40"/>
      <c r="F1077" s="40"/>
    </row>
    <row r="1078" spans="1:6" ht="15" customHeight="1">
      <c r="A1078" s="44" t="s">
        <v>8541</v>
      </c>
      <c r="B1078" s="45" t="s">
        <v>8542</v>
      </c>
      <c r="C1078" s="45" t="s">
        <v>53</v>
      </c>
      <c r="D1078" s="46">
        <v>148.19</v>
      </c>
      <c r="E1078" s="40"/>
      <c r="F1078" s="40"/>
    </row>
    <row r="1079" spans="1:6" ht="15" customHeight="1">
      <c r="A1079" s="44" t="s">
        <v>8543</v>
      </c>
      <c r="B1079" s="45" t="s">
        <v>8544</v>
      </c>
      <c r="C1079" s="45" t="s">
        <v>53</v>
      </c>
      <c r="D1079" s="46">
        <v>174.52</v>
      </c>
      <c r="E1079" s="40"/>
      <c r="F1079" s="40"/>
    </row>
    <row r="1080" spans="1:6" ht="15" customHeight="1">
      <c r="A1080" s="44" t="s">
        <v>8545</v>
      </c>
      <c r="B1080" s="45" t="s">
        <v>8546</v>
      </c>
      <c r="C1080" s="45" t="s">
        <v>53</v>
      </c>
      <c r="D1080" s="46">
        <v>463.37</v>
      </c>
      <c r="E1080" s="40"/>
      <c r="F1080" s="40"/>
    </row>
    <row r="1081" spans="1:6" ht="15" customHeight="1">
      <c r="A1081" s="44" t="s">
        <v>8547</v>
      </c>
      <c r="B1081" s="45" t="s">
        <v>8548</v>
      </c>
      <c r="C1081" s="45" t="s">
        <v>53</v>
      </c>
      <c r="D1081" s="46">
        <v>469.87</v>
      </c>
      <c r="E1081" s="40"/>
      <c r="F1081" s="40"/>
    </row>
    <row r="1082" spans="1:6" ht="15" customHeight="1">
      <c r="A1082" s="44" t="s">
        <v>8549</v>
      </c>
      <c r="B1082" s="45" t="s">
        <v>8550</v>
      </c>
      <c r="C1082" s="45" t="s">
        <v>53</v>
      </c>
      <c r="D1082" s="46">
        <v>469.87</v>
      </c>
      <c r="E1082" s="40"/>
      <c r="F1082" s="40"/>
    </row>
    <row r="1083" spans="1:6" ht="15" customHeight="1">
      <c r="A1083" s="41" t="s">
        <v>8551</v>
      </c>
      <c r="B1083" s="42" t="s">
        <v>8552</v>
      </c>
      <c r="C1083" s="43"/>
      <c r="D1083" s="43"/>
      <c r="E1083" s="40"/>
      <c r="F1083" s="40"/>
    </row>
    <row r="1084" spans="1:6" ht="15" customHeight="1">
      <c r="A1084" s="44" t="s">
        <v>8553</v>
      </c>
      <c r="B1084" s="45" t="s">
        <v>8554</v>
      </c>
      <c r="C1084" s="45" t="s">
        <v>53</v>
      </c>
      <c r="D1084" s="46">
        <v>17.09</v>
      </c>
      <c r="E1084" s="40"/>
      <c r="F1084" s="40"/>
    </row>
    <row r="1085" spans="1:6" ht="15" customHeight="1">
      <c r="A1085" s="44" t="s">
        <v>8555</v>
      </c>
      <c r="B1085" s="45" t="s">
        <v>8556</v>
      </c>
      <c r="C1085" s="45" t="s">
        <v>53</v>
      </c>
      <c r="D1085" s="46">
        <v>17.09</v>
      </c>
      <c r="E1085" s="40"/>
      <c r="F1085" s="40"/>
    </row>
    <row r="1086" spans="1:6" ht="15" customHeight="1">
      <c r="A1086" s="44" t="s">
        <v>8557</v>
      </c>
      <c r="B1086" s="45" t="s">
        <v>8558</v>
      </c>
      <c r="C1086" s="45" t="s">
        <v>53</v>
      </c>
      <c r="D1086" s="46">
        <v>17.09</v>
      </c>
      <c r="E1086" s="40"/>
      <c r="F1086" s="40"/>
    </row>
    <row r="1087" spans="1:6" ht="15" customHeight="1">
      <c r="A1087" s="44" t="s">
        <v>8559</v>
      </c>
      <c r="B1087" s="45" t="s">
        <v>8560</v>
      </c>
      <c r="C1087" s="45" t="s">
        <v>53</v>
      </c>
      <c r="D1087" s="46">
        <v>17.09</v>
      </c>
      <c r="E1087" s="40"/>
      <c r="F1087" s="40"/>
    </row>
    <row r="1088" spans="1:6" ht="15" customHeight="1">
      <c r="A1088" s="44" t="s">
        <v>8561</v>
      </c>
      <c r="B1088" s="45" t="s">
        <v>8562</v>
      </c>
      <c r="C1088" s="45" t="s">
        <v>53</v>
      </c>
      <c r="D1088" s="46">
        <v>17.09</v>
      </c>
      <c r="E1088" s="40"/>
      <c r="F1088" s="40"/>
    </row>
    <row r="1089" spans="1:6" ht="15" customHeight="1">
      <c r="A1089" s="44" t="s">
        <v>8563</v>
      </c>
      <c r="B1089" s="45" t="s">
        <v>8564</v>
      </c>
      <c r="C1089" s="45" t="s">
        <v>53</v>
      </c>
      <c r="D1089" s="46">
        <v>20.350000000000001</v>
      </c>
      <c r="E1089" s="40"/>
      <c r="F1089" s="40"/>
    </row>
    <row r="1090" spans="1:6" ht="15" customHeight="1">
      <c r="A1090" s="44" t="s">
        <v>8565</v>
      </c>
      <c r="B1090" s="45" t="s">
        <v>8566</v>
      </c>
      <c r="C1090" s="45" t="s">
        <v>53</v>
      </c>
      <c r="D1090" s="46">
        <v>20.350000000000001</v>
      </c>
      <c r="E1090" s="40"/>
      <c r="F1090" s="40"/>
    </row>
    <row r="1091" spans="1:6" ht="15" customHeight="1">
      <c r="A1091" s="44" t="s">
        <v>8567</v>
      </c>
      <c r="B1091" s="45" t="s">
        <v>8568</v>
      </c>
      <c r="C1091" s="45" t="s">
        <v>53</v>
      </c>
      <c r="D1091" s="46">
        <v>22.89</v>
      </c>
      <c r="E1091" s="40"/>
      <c r="F1091" s="40"/>
    </row>
    <row r="1092" spans="1:6" ht="15" customHeight="1">
      <c r="A1092" s="44" t="s">
        <v>8569</v>
      </c>
      <c r="B1092" s="45" t="s">
        <v>8570</v>
      </c>
      <c r="C1092" s="45" t="s">
        <v>53</v>
      </c>
      <c r="D1092" s="46">
        <v>56.49</v>
      </c>
      <c r="E1092" s="40"/>
      <c r="F1092" s="40"/>
    </row>
    <row r="1093" spans="1:6" ht="15" customHeight="1">
      <c r="A1093" s="44" t="s">
        <v>8571</v>
      </c>
      <c r="B1093" s="45" t="s">
        <v>8572</v>
      </c>
      <c r="C1093" s="45" t="s">
        <v>53</v>
      </c>
      <c r="D1093" s="46">
        <v>56.49</v>
      </c>
      <c r="E1093" s="40"/>
      <c r="F1093" s="40"/>
    </row>
    <row r="1094" spans="1:6" ht="15" customHeight="1">
      <c r="A1094" s="44" t="s">
        <v>8573</v>
      </c>
      <c r="B1094" s="45" t="s">
        <v>8574</v>
      </c>
      <c r="C1094" s="45" t="s">
        <v>53</v>
      </c>
      <c r="D1094" s="46">
        <v>56.49</v>
      </c>
      <c r="E1094" s="40"/>
      <c r="F1094" s="40"/>
    </row>
    <row r="1095" spans="1:6" ht="15" customHeight="1">
      <c r="A1095" s="44" t="s">
        <v>8575</v>
      </c>
      <c r="B1095" s="45" t="s">
        <v>8576</v>
      </c>
      <c r="C1095" s="45" t="s">
        <v>53</v>
      </c>
      <c r="D1095" s="46">
        <v>56.49</v>
      </c>
      <c r="E1095" s="40"/>
      <c r="F1095" s="40"/>
    </row>
    <row r="1096" spans="1:6" ht="15" customHeight="1">
      <c r="A1096" s="44" t="s">
        <v>8577</v>
      </c>
      <c r="B1096" s="45" t="s">
        <v>8578</v>
      </c>
      <c r="C1096" s="45" t="s">
        <v>53</v>
      </c>
      <c r="D1096" s="46">
        <v>56.49</v>
      </c>
      <c r="E1096" s="40"/>
      <c r="F1096" s="40"/>
    </row>
    <row r="1097" spans="1:6" ht="15" customHeight="1">
      <c r="A1097" s="44" t="s">
        <v>8579</v>
      </c>
      <c r="B1097" s="45" t="s">
        <v>8580</v>
      </c>
      <c r="C1097" s="45" t="s">
        <v>53</v>
      </c>
      <c r="D1097" s="46">
        <v>56.49</v>
      </c>
      <c r="E1097" s="40"/>
      <c r="F1097" s="40"/>
    </row>
    <row r="1098" spans="1:6" ht="15" customHeight="1">
      <c r="A1098" s="44" t="s">
        <v>8581</v>
      </c>
      <c r="B1098" s="45" t="s">
        <v>8582</v>
      </c>
      <c r="C1098" s="45" t="s">
        <v>53</v>
      </c>
      <c r="D1098" s="46">
        <v>56.49</v>
      </c>
      <c r="E1098" s="40"/>
      <c r="F1098" s="40"/>
    </row>
    <row r="1099" spans="1:6" ht="15" customHeight="1">
      <c r="A1099" s="44" t="s">
        <v>8583</v>
      </c>
      <c r="B1099" s="45" t="s">
        <v>8584</v>
      </c>
      <c r="C1099" s="45" t="s">
        <v>53</v>
      </c>
      <c r="D1099" s="46">
        <v>60.04</v>
      </c>
      <c r="E1099" s="40"/>
      <c r="F1099" s="40"/>
    </row>
    <row r="1100" spans="1:6" ht="15" customHeight="1">
      <c r="A1100" s="44" t="s">
        <v>8585</v>
      </c>
      <c r="B1100" s="45" t="s">
        <v>8586</v>
      </c>
      <c r="C1100" s="45" t="s">
        <v>53</v>
      </c>
      <c r="D1100" s="46">
        <v>66.739999999999995</v>
      </c>
      <c r="E1100" s="40"/>
      <c r="F1100" s="40"/>
    </row>
    <row r="1101" spans="1:6" ht="15" customHeight="1">
      <c r="A1101" s="44" t="s">
        <v>8587</v>
      </c>
      <c r="B1101" s="45" t="s">
        <v>8588</v>
      </c>
      <c r="C1101" s="45" t="s">
        <v>53</v>
      </c>
      <c r="D1101" s="46">
        <v>73.55</v>
      </c>
      <c r="E1101" s="40"/>
      <c r="F1101" s="40"/>
    </row>
    <row r="1102" spans="1:6" ht="15" customHeight="1">
      <c r="A1102" s="44" t="s">
        <v>8589</v>
      </c>
      <c r="B1102" s="45" t="s">
        <v>8590</v>
      </c>
      <c r="C1102" s="45" t="s">
        <v>53</v>
      </c>
      <c r="D1102" s="46">
        <v>73.55</v>
      </c>
      <c r="E1102" s="40"/>
      <c r="F1102" s="40"/>
    </row>
    <row r="1103" spans="1:6" ht="15" customHeight="1">
      <c r="A1103" s="44" t="s">
        <v>8591</v>
      </c>
      <c r="B1103" s="45" t="s">
        <v>8592</v>
      </c>
      <c r="C1103" s="45" t="s">
        <v>53</v>
      </c>
      <c r="D1103" s="46">
        <v>73.55</v>
      </c>
      <c r="E1103" s="40"/>
      <c r="F1103" s="40"/>
    </row>
    <row r="1104" spans="1:6" ht="15" customHeight="1">
      <c r="A1104" s="44" t="s">
        <v>8593</v>
      </c>
      <c r="B1104" s="45" t="s">
        <v>8594</v>
      </c>
      <c r="C1104" s="45" t="s">
        <v>53</v>
      </c>
      <c r="D1104" s="46">
        <v>73.55</v>
      </c>
      <c r="E1104" s="40"/>
      <c r="F1104" s="40"/>
    </row>
    <row r="1105" spans="1:6" ht="15" customHeight="1">
      <c r="A1105" s="44" t="s">
        <v>8595</v>
      </c>
      <c r="B1105" s="45" t="s">
        <v>8596</v>
      </c>
      <c r="C1105" s="45" t="s">
        <v>53</v>
      </c>
      <c r="D1105" s="46">
        <v>73.540000000000006</v>
      </c>
      <c r="E1105" s="40"/>
      <c r="F1105" s="40"/>
    </row>
    <row r="1106" spans="1:6" ht="15" customHeight="1">
      <c r="A1106" s="44" t="s">
        <v>8597</v>
      </c>
      <c r="B1106" s="45" t="s">
        <v>8598</v>
      </c>
      <c r="C1106" s="45" t="s">
        <v>53</v>
      </c>
      <c r="D1106" s="46">
        <v>73.55</v>
      </c>
      <c r="E1106" s="40"/>
      <c r="F1106" s="40"/>
    </row>
    <row r="1107" spans="1:6" ht="15" customHeight="1">
      <c r="A1107" s="44" t="s">
        <v>8599</v>
      </c>
      <c r="B1107" s="45" t="s">
        <v>8600</v>
      </c>
      <c r="C1107" s="45" t="s">
        <v>53</v>
      </c>
      <c r="D1107" s="46">
        <v>78.08</v>
      </c>
      <c r="E1107" s="40"/>
      <c r="F1107" s="40"/>
    </row>
    <row r="1108" spans="1:6" ht="15" customHeight="1">
      <c r="A1108" s="41" t="s">
        <v>8601</v>
      </c>
      <c r="B1108" s="42" t="s">
        <v>8602</v>
      </c>
      <c r="C1108" s="43"/>
      <c r="D1108" s="43"/>
      <c r="E1108" s="40"/>
      <c r="F1108" s="40"/>
    </row>
    <row r="1109" spans="1:6" ht="15" customHeight="1">
      <c r="A1109" s="44" t="s">
        <v>8603</v>
      </c>
      <c r="B1109" s="45" t="s">
        <v>8604</v>
      </c>
      <c r="C1109" s="45" t="s">
        <v>53</v>
      </c>
      <c r="D1109" s="46">
        <v>102.19</v>
      </c>
      <c r="E1109" s="40"/>
      <c r="F1109" s="40"/>
    </row>
    <row r="1110" spans="1:6" ht="15" customHeight="1">
      <c r="A1110" s="44" t="s">
        <v>8605</v>
      </c>
      <c r="B1110" s="45" t="s">
        <v>8606</v>
      </c>
      <c r="C1110" s="45" t="s">
        <v>53</v>
      </c>
      <c r="D1110" s="46">
        <v>102.19</v>
      </c>
      <c r="E1110" s="40"/>
      <c r="F1110" s="40"/>
    </row>
    <row r="1111" spans="1:6" ht="15" customHeight="1">
      <c r="A1111" s="41" t="s">
        <v>8607</v>
      </c>
      <c r="B1111" s="42" t="s">
        <v>8608</v>
      </c>
      <c r="C1111" s="43"/>
      <c r="D1111" s="43"/>
      <c r="E1111" s="40"/>
      <c r="F1111" s="40"/>
    </row>
    <row r="1112" spans="1:6" ht="15" customHeight="1">
      <c r="A1112" s="44" t="s">
        <v>8609</v>
      </c>
      <c r="B1112" s="45" t="s">
        <v>8610</v>
      </c>
      <c r="C1112" s="45" t="s">
        <v>53</v>
      </c>
      <c r="D1112" s="46">
        <v>44.78</v>
      </c>
      <c r="E1112" s="40"/>
      <c r="F1112" s="40"/>
    </row>
    <row r="1113" spans="1:6" ht="15" customHeight="1">
      <c r="A1113" s="44" t="s">
        <v>8611</v>
      </c>
      <c r="B1113" s="45" t="s">
        <v>8612</v>
      </c>
      <c r="C1113" s="45" t="s">
        <v>53</v>
      </c>
      <c r="D1113" s="46">
        <v>45.67</v>
      </c>
      <c r="E1113" s="40"/>
      <c r="F1113" s="40"/>
    </row>
    <row r="1114" spans="1:6" ht="15" customHeight="1">
      <c r="A1114" s="44" t="s">
        <v>8613</v>
      </c>
      <c r="B1114" s="45" t="s">
        <v>8614</v>
      </c>
      <c r="C1114" s="45" t="s">
        <v>53</v>
      </c>
      <c r="D1114" s="46">
        <v>19.02</v>
      </c>
      <c r="E1114" s="40"/>
      <c r="F1114" s="40"/>
    </row>
    <row r="1115" spans="1:6" ht="15" customHeight="1">
      <c r="A1115" s="44" t="s">
        <v>8615</v>
      </c>
      <c r="B1115" s="45" t="s">
        <v>8616</v>
      </c>
      <c r="C1115" s="45" t="s">
        <v>53</v>
      </c>
      <c r="D1115" s="46">
        <v>519.33000000000004</v>
      </c>
      <c r="E1115" s="40"/>
      <c r="F1115" s="40"/>
    </row>
    <row r="1116" spans="1:6" ht="15" customHeight="1">
      <c r="A1116" s="44" t="s">
        <v>8617</v>
      </c>
      <c r="B1116" s="45" t="s">
        <v>8618</v>
      </c>
      <c r="C1116" s="45" t="s">
        <v>53</v>
      </c>
      <c r="D1116" s="46">
        <v>540.66</v>
      </c>
      <c r="E1116" s="40"/>
      <c r="F1116" s="40"/>
    </row>
    <row r="1117" spans="1:6" ht="15" customHeight="1">
      <c r="A1117" s="44" t="s">
        <v>8619</v>
      </c>
      <c r="B1117" s="45" t="s">
        <v>8620</v>
      </c>
      <c r="C1117" s="45" t="s">
        <v>53</v>
      </c>
      <c r="D1117" s="46">
        <v>554.30999999999995</v>
      </c>
      <c r="E1117" s="40"/>
      <c r="F1117" s="40"/>
    </row>
    <row r="1118" spans="1:6" ht="15" customHeight="1">
      <c r="A1118" s="41" t="s">
        <v>8621</v>
      </c>
      <c r="B1118" s="42" t="s">
        <v>8622</v>
      </c>
      <c r="C1118" s="43"/>
      <c r="D1118" s="43"/>
      <c r="E1118" s="40"/>
      <c r="F1118" s="40"/>
    </row>
    <row r="1119" spans="1:6" ht="15" customHeight="1">
      <c r="A1119" s="44" t="s">
        <v>8623</v>
      </c>
      <c r="B1119" s="45" t="s">
        <v>8624</v>
      </c>
      <c r="C1119" s="45" t="s">
        <v>132</v>
      </c>
      <c r="D1119" s="46">
        <v>1.66</v>
      </c>
      <c r="E1119" s="40"/>
      <c r="F1119" s="40"/>
    </row>
    <row r="1120" spans="1:6" ht="15" customHeight="1">
      <c r="A1120" s="44" t="s">
        <v>8625</v>
      </c>
      <c r="B1120" s="45" t="s">
        <v>8626</v>
      </c>
      <c r="C1120" s="45" t="s">
        <v>132</v>
      </c>
      <c r="D1120" s="46">
        <v>2.69</v>
      </c>
      <c r="E1120" s="40"/>
      <c r="F1120" s="40"/>
    </row>
    <row r="1121" spans="1:6" ht="15" customHeight="1">
      <c r="A1121" s="44" t="s">
        <v>8627</v>
      </c>
      <c r="B1121" s="45" t="s">
        <v>8628</v>
      </c>
      <c r="C1121" s="45" t="s">
        <v>132</v>
      </c>
      <c r="D1121" s="46">
        <v>4.42</v>
      </c>
      <c r="E1121" s="40"/>
      <c r="F1121" s="40"/>
    </row>
    <row r="1122" spans="1:6" ht="15" customHeight="1">
      <c r="A1122" s="44" t="s">
        <v>8629</v>
      </c>
      <c r="B1122" s="45" t="s">
        <v>8630</v>
      </c>
      <c r="C1122" s="45" t="s">
        <v>132</v>
      </c>
      <c r="D1122" s="46">
        <v>5.42</v>
      </c>
      <c r="E1122" s="40"/>
      <c r="F1122" s="40"/>
    </row>
    <row r="1123" spans="1:6" ht="15" customHeight="1">
      <c r="A1123" s="44" t="s">
        <v>8631</v>
      </c>
      <c r="B1123" s="45" t="s">
        <v>8632</v>
      </c>
      <c r="C1123" s="45" t="s">
        <v>132</v>
      </c>
      <c r="D1123" s="46">
        <v>8.76</v>
      </c>
      <c r="E1123" s="40"/>
      <c r="F1123" s="40"/>
    </row>
    <row r="1124" spans="1:6" ht="15" customHeight="1">
      <c r="A1124" s="41" t="s">
        <v>8633</v>
      </c>
      <c r="B1124" s="42" t="s">
        <v>8634</v>
      </c>
      <c r="C1124" s="43"/>
      <c r="D1124" s="43"/>
      <c r="E1124" s="40"/>
      <c r="F1124" s="40"/>
    </row>
    <row r="1125" spans="1:6" ht="15" customHeight="1">
      <c r="A1125" s="44" t="s">
        <v>8635</v>
      </c>
      <c r="B1125" s="45" t="s">
        <v>8636</v>
      </c>
      <c r="C1125" s="45" t="s">
        <v>132</v>
      </c>
      <c r="D1125" s="46">
        <v>1.8</v>
      </c>
      <c r="E1125" s="40"/>
      <c r="F1125" s="40"/>
    </row>
    <row r="1126" spans="1:6" ht="15" customHeight="1">
      <c r="A1126" s="44" t="s">
        <v>8637</v>
      </c>
      <c r="B1126" s="45" t="s">
        <v>8638</v>
      </c>
      <c r="C1126" s="45" t="s">
        <v>132</v>
      </c>
      <c r="D1126" s="46">
        <v>2.67</v>
      </c>
      <c r="E1126" s="40"/>
      <c r="F1126" s="40"/>
    </row>
    <row r="1127" spans="1:6" ht="15" customHeight="1">
      <c r="A1127" s="44" t="s">
        <v>8639</v>
      </c>
      <c r="B1127" s="45" t="s">
        <v>8640</v>
      </c>
      <c r="C1127" s="45" t="s">
        <v>132</v>
      </c>
      <c r="D1127" s="46">
        <v>3.61</v>
      </c>
      <c r="E1127" s="40"/>
      <c r="F1127" s="40"/>
    </row>
    <row r="1128" spans="1:6" ht="15" customHeight="1">
      <c r="A1128" s="44" t="s">
        <v>8641</v>
      </c>
      <c r="B1128" s="45" t="s">
        <v>8642</v>
      </c>
      <c r="C1128" s="45" t="s">
        <v>132</v>
      </c>
      <c r="D1128" s="46">
        <v>5.08</v>
      </c>
      <c r="E1128" s="40"/>
      <c r="F1128" s="40"/>
    </row>
    <row r="1129" spans="1:6" ht="15" customHeight="1">
      <c r="A1129" s="44" t="s">
        <v>8643</v>
      </c>
      <c r="B1129" s="45" t="s">
        <v>8644</v>
      </c>
      <c r="C1129" s="45" t="s">
        <v>132</v>
      </c>
      <c r="D1129" s="46">
        <v>8.39</v>
      </c>
      <c r="E1129" s="40"/>
      <c r="F1129" s="40"/>
    </row>
    <row r="1130" spans="1:6" ht="15" customHeight="1">
      <c r="A1130" s="44" t="s">
        <v>8645</v>
      </c>
      <c r="B1130" s="45" t="s">
        <v>8646</v>
      </c>
      <c r="C1130" s="45" t="s">
        <v>132</v>
      </c>
      <c r="D1130" s="46">
        <v>12.67</v>
      </c>
      <c r="E1130" s="40"/>
      <c r="F1130" s="40"/>
    </row>
    <row r="1131" spans="1:6" ht="15" customHeight="1">
      <c r="A1131" s="44" t="s">
        <v>8647</v>
      </c>
      <c r="B1131" s="45" t="s">
        <v>8648</v>
      </c>
      <c r="C1131" s="45" t="s">
        <v>132</v>
      </c>
      <c r="D1131" s="46">
        <v>18.600000000000001</v>
      </c>
      <c r="E1131" s="40"/>
      <c r="F1131" s="40"/>
    </row>
    <row r="1132" spans="1:6" ht="15" customHeight="1">
      <c r="A1132" s="44" t="s">
        <v>8649</v>
      </c>
      <c r="B1132" s="45" t="s">
        <v>8650</v>
      </c>
      <c r="C1132" s="45" t="s">
        <v>132</v>
      </c>
      <c r="D1132" s="46">
        <v>24.91</v>
      </c>
      <c r="E1132" s="40"/>
      <c r="F1132" s="40"/>
    </row>
    <row r="1133" spans="1:6" ht="15" customHeight="1">
      <c r="A1133" s="44" t="s">
        <v>8651</v>
      </c>
      <c r="B1133" s="45" t="s">
        <v>8652</v>
      </c>
      <c r="C1133" s="45" t="s">
        <v>132</v>
      </c>
      <c r="D1133" s="46">
        <v>33.74</v>
      </c>
      <c r="E1133" s="40"/>
      <c r="F1133" s="40"/>
    </row>
    <row r="1134" spans="1:6" ht="15" customHeight="1">
      <c r="A1134" s="44" t="s">
        <v>8653</v>
      </c>
      <c r="B1134" s="45" t="s">
        <v>8654</v>
      </c>
      <c r="C1134" s="45" t="s">
        <v>132</v>
      </c>
      <c r="D1134" s="46">
        <v>51.74</v>
      </c>
      <c r="E1134" s="40"/>
      <c r="F1134" s="40"/>
    </row>
    <row r="1135" spans="1:6" ht="15" customHeight="1">
      <c r="A1135" s="44" t="s">
        <v>8655</v>
      </c>
      <c r="B1135" s="45" t="s">
        <v>8656</v>
      </c>
      <c r="C1135" s="45" t="s">
        <v>132</v>
      </c>
      <c r="D1135" s="46">
        <v>68.239999999999995</v>
      </c>
      <c r="E1135" s="40"/>
      <c r="F1135" s="40"/>
    </row>
    <row r="1136" spans="1:6" ht="15" customHeight="1">
      <c r="A1136" s="44" t="s">
        <v>8657</v>
      </c>
      <c r="B1136" s="45" t="s">
        <v>8658</v>
      </c>
      <c r="C1136" s="45" t="s">
        <v>132</v>
      </c>
      <c r="D1136" s="46">
        <v>86.3</v>
      </c>
      <c r="E1136" s="40"/>
      <c r="F1136" s="40"/>
    </row>
    <row r="1137" spans="1:6" ht="15" customHeight="1">
      <c r="A1137" s="44" t="s">
        <v>8659</v>
      </c>
      <c r="B1137" s="45" t="s">
        <v>8660</v>
      </c>
      <c r="C1137" s="45" t="s">
        <v>132</v>
      </c>
      <c r="D1137" s="46">
        <v>1.84</v>
      </c>
      <c r="E1137" s="40"/>
      <c r="F1137" s="40"/>
    </row>
    <row r="1138" spans="1:6" ht="15" customHeight="1">
      <c r="A1138" s="44" t="s">
        <v>8661</v>
      </c>
      <c r="B1138" s="45" t="s">
        <v>8662</v>
      </c>
      <c r="C1138" s="45" t="s">
        <v>132</v>
      </c>
      <c r="D1138" s="46">
        <v>2.73</v>
      </c>
      <c r="E1138" s="40"/>
      <c r="F1138" s="40"/>
    </row>
    <row r="1139" spans="1:6" ht="15" customHeight="1">
      <c r="A1139" s="44" t="s">
        <v>8663</v>
      </c>
      <c r="B1139" s="45" t="s">
        <v>8664</v>
      </c>
      <c r="C1139" s="45" t="s">
        <v>132</v>
      </c>
      <c r="D1139" s="46">
        <v>3.88</v>
      </c>
      <c r="E1139" s="40"/>
      <c r="F1139" s="40"/>
    </row>
    <row r="1140" spans="1:6" ht="15" customHeight="1">
      <c r="A1140" s="44" t="s">
        <v>8665</v>
      </c>
      <c r="B1140" s="45" t="s">
        <v>8666</v>
      </c>
      <c r="C1140" s="45" t="s">
        <v>132</v>
      </c>
      <c r="D1140" s="46">
        <v>5.44</v>
      </c>
      <c r="E1140" s="40"/>
      <c r="F1140" s="40"/>
    </row>
    <row r="1141" spans="1:6" ht="15" customHeight="1">
      <c r="A1141" s="44" t="s">
        <v>8667</v>
      </c>
      <c r="B1141" s="45" t="s">
        <v>8668</v>
      </c>
      <c r="C1141" s="45" t="s">
        <v>132</v>
      </c>
      <c r="D1141" s="46">
        <v>8.69</v>
      </c>
      <c r="E1141" s="40"/>
      <c r="F1141" s="40"/>
    </row>
    <row r="1142" spans="1:6" ht="15" customHeight="1">
      <c r="A1142" s="44" t="s">
        <v>8669</v>
      </c>
      <c r="B1142" s="45" t="s">
        <v>8670</v>
      </c>
      <c r="C1142" s="45" t="s">
        <v>132</v>
      </c>
      <c r="D1142" s="46">
        <v>13.01</v>
      </c>
      <c r="E1142" s="40"/>
      <c r="F1142" s="40"/>
    </row>
    <row r="1143" spans="1:6" ht="15" customHeight="1">
      <c r="A1143" s="44" t="s">
        <v>8671</v>
      </c>
      <c r="B1143" s="45" t="s">
        <v>8672</v>
      </c>
      <c r="C1143" s="45" t="s">
        <v>132</v>
      </c>
      <c r="D1143" s="46">
        <v>19.190000000000001</v>
      </c>
      <c r="E1143" s="40"/>
      <c r="F1143" s="40"/>
    </row>
    <row r="1144" spans="1:6" ht="15" customHeight="1">
      <c r="A1144" s="44" t="s">
        <v>8673</v>
      </c>
      <c r="B1144" s="45" t="s">
        <v>8674</v>
      </c>
      <c r="C1144" s="45" t="s">
        <v>132</v>
      </c>
      <c r="D1144" s="46">
        <v>25.65</v>
      </c>
      <c r="E1144" s="40"/>
      <c r="F1144" s="40"/>
    </row>
    <row r="1145" spans="1:6" ht="15" customHeight="1">
      <c r="A1145" s="44" t="s">
        <v>8675</v>
      </c>
      <c r="B1145" s="45" t="s">
        <v>8676</v>
      </c>
      <c r="C1145" s="45" t="s">
        <v>132</v>
      </c>
      <c r="D1145" s="46">
        <v>34.21</v>
      </c>
      <c r="E1145" s="40"/>
      <c r="F1145" s="40"/>
    </row>
    <row r="1146" spans="1:6" ht="15" customHeight="1">
      <c r="A1146" s="44" t="s">
        <v>8677</v>
      </c>
      <c r="B1146" s="45" t="s">
        <v>8678</v>
      </c>
      <c r="C1146" s="45" t="s">
        <v>132</v>
      </c>
      <c r="D1146" s="46">
        <v>49.42</v>
      </c>
      <c r="E1146" s="40"/>
      <c r="F1146" s="40"/>
    </row>
    <row r="1147" spans="1:6" ht="15" customHeight="1">
      <c r="A1147" s="44" t="s">
        <v>8679</v>
      </c>
      <c r="B1147" s="45" t="s">
        <v>8680</v>
      </c>
      <c r="C1147" s="45" t="s">
        <v>132</v>
      </c>
      <c r="D1147" s="46">
        <v>68.900000000000006</v>
      </c>
      <c r="E1147" s="40"/>
      <c r="F1147" s="40"/>
    </row>
    <row r="1148" spans="1:6" ht="15" customHeight="1">
      <c r="A1148" s="44" t="s">
        <v>8681</v>
      </c>
      <c r="B1148" s="45" t="s">
        <v>8682</v>
      </c>
      <c r="C1148" s="45" t="s">
        <v>132</v>
      </c>
      <c r="D1148" s="46">
        <v>87.44</v>
      </c>
      <c r="E1148" s="40"/>
      <c r="F1148" s="40"/>
    </row>
    <row r="1149" spans="1:6" ht="15" customHeight="1">
      <c r="A1149" s="44" t="s">
        <v>8683</v>
      </c>
      <c r="B1149" s="45" t="s">
        <v>8684</v>
      </c>
      <c r="C1149" s="45" t="s">
        <v>132</v>
      </c>
      <c r="D1149" s="46">
        <v>111.57</v>
      </c>
      <c r="E1149" s="40"/>
      <c r="F1149" s="40"/>
    </row>
    <row r="1150" spans="1:6" ht="15" customHeight="1">
      <c r="A1150" s="44" t="s">
        <v>8685</v>
      </c>
      <c r="B1150" s="45" t="s">
        <v>8686</v>
      </c>
      <c r="C1150" s="45" t="s">
        <v>132</v>
      </c>
      <c r="D1150" s="46">
        <v>130.88</v>
      </c>
      <c r="E1150" s="40"/>
      <c r="F1150" s="40"/>
    </row>
    <row r="1151" spans="1:6" ht="15" customHeight="1">
      <c r="A1151" s="44" t="s">
        <v>8687</v>
      </c>
      <c r="B1151" s="45" t="s">
        <v>8688</v>
      </c>
      <c r="C1151" s="45" t="s">
        <v>132</v>
      </c>
      <c r="D1151" s="46">
        <v>163.76</v>
      </c>
      <c r="E1151" s="40"/>
      <c r="F1151" s="40"/>
    </row>
    <row r="1152" spans="1:6" ht="15" customHeight="1">
      <c r="A1152" s="41" t="s">
        <v>8689</v>
      </c>
      <c r="B1152" s="42" t="s">
        <v>8690</v>
      </c>
      <c r="C1152" s="43"/>
      <c r="D1152" s="43"/>
      <c r="E1152" s="40"/>
      <c r="F1152" s="40"/>
    </row>
    <row r="1153" spans="1:6" ht="15" customHeight="1">
      <c r="A1153" s="44" t="s">
        <v>8691</v>
      </c>
      <c r="B1153" s="45" t="s">
        <v>8692</v>
      </c>
      <c r="C1153" s="45" t="s">
        <v>53</v>
      </c>
      <c r="D1153" s="46">
        <v>14.72</v>
      </c>
      <c r="E1153" s="40"/>
      <c r="F1153" s="40"/>
    </row>
    <row r="1154" spans="1:6" ht="15" customHeight="1">
      <c r="A1154" s="44" t="s">
        <v>8693</v>
      </c>
      <c r="B1154" s="45" t="s">
        <v>8694</v>
      </c>
      <c r="C1154" s="45" t="s">
        <v>53</v>
      </c>
      <c r="D1154" s="46">
        <v>8.49</v>
      </c>
      <c r="E1154" s="40"/>
      <c r="F1154" s="40"/>
    </row>
    <row r="1155" spans="1:6" ht="15" customHeight="1">
      <c r="A1155" s="44" t="s">
        <v>8695</v>
      </c>
      <c r="B1155" s="45" t="s">
        <v>8696</v>
      </c>
      <c r="C1155" s="45" t="s">
        <v>53</v>
      </c>
      <c r="D1155" s="46">
        <v>8.41</v>
      </c>
      <c r="E1155" s="40"/>
      <c r="F1155" s="40"/>
    </row>
    <row r="1156" spans="1:6" ht="15" customHeight="1">
      <c r="A1156" s="44" t="s">
        <v>8697</v>
      </c>
      <c r="B1156" s="45" t="s">
        <v>8698</v>
      </c>
      <c r="C1156" s="45" t="s">
        <v>53</v>
      </c>
      <c r="D1156" s="46">
        <v>12.85</v>
      </c>
      <c r="E1156" s="40"/>
      <c r="F1156" s="40"/>
    </row>
    <row r="1157" spans="1:6" ht="15" customHeight="1">
      <c r="A1157" s="44" t="s">
        <v>8699</v>
      </c>
      <c r="B1157" s="45" t="s">
        <v>8700</v>
      </c>
      <c r="C1157" s="45" t="s">
        <v>53</v>
      </c>
      <c r="D1157" s="46">
        <v>17.260000000000002</v>
      </c>
      <c r="E1157" s="40"/>
      <c r="F1157" s="40"/>
    </row>
    <row r="1158" spans="1:6" ht="15" customHeight="1">
      <c r="A1158" s="44" t="s">
        <v>8701</v>
      </c>
      <c r="B1158" s="45" t="s">
        <v>8702</v>
      </c>
      <c r="C1158" s="45" t="s">
        <v>53</v>
      </c>
      <c r="D1158" s="46">
        <v>21.43</v>
      </c>
      <c r="E1158" s="40"/>
      <c r="F1158" s="40"/>
    </row>
    <row r="1159" spans="1:6" ht="15" customHeight="1">
      <c r="A1159" s="44" t="s">
        <v>8703</v>
      </c>
      <c r="B1159" s="45" t="s">
        <v>8704</v>
      </c>
      <c r="C1159" s="45" t="s">
        <v>53</v>
      </c>
      <c r="D1159" s="46">
        <v>20.07</v>
      </c>
      <c r="E1159" s="40"/>
      <c r="F1159" s="40"/>
    </row>
    <row r="1160" spans="1:6" ht="15" customHeight="1">
      <c r="A1160" s="44" t="s">
        <v>8705</v>
      </c>
      <c r="B1160" s="45" t="s">
        <v>8706</v>
      </c>
      <c r="C1160" s="45" t="s">
        <v>53</v>
      </c>
      <c r="D1160" s="46">
        <v>20.41</v>
      </c>
      <c r="E1160" s="40"/>
      <c r="F1160" s="40"/>
    </row>
    <row r="1161" spans="1:6" ht="15" customHeight="1">
      <c r="A1161" s="44" t="s">
        <v>8707</v>
      </c>
      <c r="B1161" s="45" t="s">
        <v>8708</v>
      </c>
      <c r="C1161" s="45" t="s">
        <v>53</v>
      </c>
      <c r="D1161" s="46">
        <v>23.79</v>
      </c>
      <c r="E1161" s="40"/>
      <c r="F1161" s="40"/>
    </row>
    <row r="1162" spans="1:6" ht="15" customHeight="1">
      <c r="A1162" s="44" t="s">
        <v>8709</v>
      </c>
      <c r="B1162" s="45" t="s">
        <v>8710</v>
      </c>
      <c r="C1162" s="45" t="s">
        <v>53</v>
      </c>
      <c r="D1162" s="46">
        <v>37.08</v>
      </c>
      <c r="E1162" s="40"/>
      <c r="F1162" s="40"/>
    </row>
    <row r="1163" spans="1:6" ht="15" customHeight="1">
      <c r="A1163" s="44" t="s">
        <v>8711</v>
      </c>
      <c r="B1163" s="45" t="s">
        <v>8712</v>
      </c>
      <c r="C1163" s="45" t="s">
        <v>53</v>
      </c>
      <c r="D1163" s="46">
        <v>28.16</v>
      </c>
      <c r="E1163" s="40"/>
      <c r="F1163" s="40"/>
    </row>
    <row r="1164" spans="1:6" ht="15" customHeight="1">
      <c r="A1164" s="44" t="s">
        <v>8713</v>
      </c>
      <c r="B1164" s="45" t="s">
        <v>8714</v>
      </c>
      <c r="C1164" s="45" t="s">
        <v>53</v>
      </c>
      <c r="D1164" s="46">
        <v>7.87</v>
      </c>
      <c r="E1164" s="40"/>
      <c r="F1164" s="40"/>
    </row>
    <row r="1165" spans="1:6" ht="15" customHeight="1">
      <c r="A1165" s="44" t="s">
        <v>8715</v>
      </c>
      <c r="B1165" s="45" t="s">
        <v>8716</v>
      </c>
      <c r="C1165" s="45" t="s">
        <v>53</v>
      </c>
      <c r="D1165" s="46">
        <v>7.4</v>
      </c>
      <c r="E1165" s="40"/>
      <c r="F1165" s="40"/>
    </row>
    <row r="1166" spans="1:6" ht="15" customHeight="1">
      <c r="A1166" s="44" t="s">
        <v>8717</v>
      </c>
      <c r="B1166" s="45" t="s">
        <v>8718</v>
      </c>
      <c r="C1166" s="45" t="s">
        <v>53</v>
      </c>
      <c r="D1166" s="46">
        <v>5.47</v>
      </c>
      <c r="E1166" s="40"/>
      <c r="F1166" s="40"/>
    </row>
    <row r="1167" spans="1:6" ht="15" customHeight="1">
      <c r="A1167" s="44" t="s">
        <v>8719</v>
      </c>
      <c r="B1167" s="45" t="s">
        <v>8720</v>
      </c>
      <c r="C1167" s="45" t="s">
        <v>53</v>
      </c>
      <c r="D1167" s="46">
        <v>5.96</v>
      </c>
      <c r="E1167" s="40"/>
      <c r="F1167" s="40"/>
    </row>
    <row r="1168" spans="1:6" ht="15" customHeight="1">
      <c r="A1168" s="41" t="s">
        <v>8721</v>
      </c>
      <c r="B1168" s="42" t="s">
        <v>8722</v>
      </c>
      <c r="C1168" s="43"/>
      <c r="D1168" s="43"/>
      <c r="E1168" s="40"/>
      <c r="F1168" s="40"/>
    </row>
    <row r="1169" spans="1:6" ht="15" customHeight="1">
      <c r="A1169" s="44" t="s">
        <v>8723</v>
      </c>
      <c r="B1169" s="45" t="s">
        <v>8724</v>
      </c>
      <c r="C1169" s="45" t="s">
        <v>53</v>
      </c>
      <c r="D1169" s="46">
        <v>15.65</v>
      </c>
      <c r="E1169" s="40"/>
      <c r="F1169" s="40"/>
    </row>
    <row r="1170" spans="1:6" ht="15" customHeight="1">
      <c r="A1170" s="44" t="s">
        <v>8725</v>
      </c>
      <c r="B1170" s="45" t="s">
        <v>8726</v>
      </c>
      <c r="C1170" s="45" t="s">
        <v>53</v>
      </c>
      <c r="D1170" s="46">
        <v>21.41</v>
      </c>
      <c r="E1170" s="40"/>
      <c r="F1170" s="40"/>
    </row>
    <row r="1171" spans="1:6" ht="15" customHeight="1">
      <c r="A1171" s="44" t="s">
        <v>8727</v>
      </c>
      <c r="B1171" s="45" t="s">
        <v>8728</v>
      </c>
      <c r="C1171" s="45" t="s">
        <v>53</v>
      </c>
      <c r="D1171" s="46">
        <v>27.64</v>
      </c>
      <c r="E1171" s="40"/>
      <c r="F1171" s="40"/>
    </row>
    <row r="1172" spans="1:6" ht="15" customHeight="1">
      <c r="A1172" s="44" t="s">
        <v>8729</v>
      </c>
      <c r="B1172" s="45" t="s">
        <v>8730</v>
      </c>
      <c r="C1172" s="45" t="s">
        <v>53</v>
      </c>
      <c r="D1172" s="46">
        <v>34.590000000000003</v>
      </c>
      <c r="E1172" s="40"/>
      <c r="F1172" s="40"/>
    </row>
    <row r="1173" spans="1:6" ht="15" customHeight="1">
      <c r="A1173" s="44" t="s">
        <v>8731</v>
      </c>
      <c r="B1173" s="45" t="s">
        <v>8732</v>
      </c>
      <c r="C1173" s="45" t="s">
        <v>53</v>
      </c>
      <c r="D1173" s="46">
        <v>14.21</v>
      </c>
      <c r="E1173" s="40"/>
      <c r="F1173" s="40"/>
    </row>
    <row r="1174" spans="1:6" ht="15" customHeight="1">
      <c r="A1174" s="44" t="s">
        <v>8733</v>
      </c>
      <c r="B1174" s="45" t="s">
        <v>8734</v>
      </c>
      <c r="C1174" s="45" t="s">
        <v>53</v>
      </c>
      <c r="D1174" s="46">
        <v>22.36</v>
      </c>
      <c r="E1174" s="40"/>
      <c r="F1174" s="40"/>
    </row>
    <row r="1175" spans="1:6" ht="15" customHeight="1">
      <c r="A1175" s="44" t="s">
        <v>8735</v>
      </c>
      <c r="B1175" s="45" t="s">
        <v>8736</v>
      </c>
      <c r="C1175" s="45" t="s">
        <v>53</v>
      </c>
      <c r="D1175" s="46">
        <v>26.95</v>
      </c>
      <c r="E1175" s="40"/>
      <c r="F1175" s="40"/>
    </row>
    <row r="1176" spans="1:6" ht="15" customHeight="1">
      <c r="A1176" s="44" t="s">
        <v>8737</v>
      </c>
      <c r="B1176" s="45" t="s">
        <v>8738</v>
      </c>
      <c r="C1176" s="45" t="s">
        <v>53</v>
      </c>
      <c r="D1176" s="46">
        <v>9.8000000000000007</v>
      </c>
      <c r="E1176" s="40"/>
      <c r="F1176" s="40"/>
    </row>
    <row r="1177" spans="1:6" ht="15" customHeight="1">
      <c r="A1177" s="44" t="s">
        <v>8739</v>
      </c>
      <c r="B1177" s="45" t="s">
        <v>8740</v>
      </c>
      <c r="C1177" s="45" t="s">
        <v>53</v>
      </c>
      <c r="D1177" s="46">
        <v>19.260000000000002</v>
      </c>
      <c r="E1177" s="40"/>
      <c r="F1177" s="40"/>
    </row>
    <row r="1178" spans="1:6" ht="15" customHeight="1">
      <c r="A1178" s="44" t="s">
        <v>8741</v>
      </c>
      <c r="B1178" s="45" t="s">
        <v>8742</v>
      </c>
      <c r="C1178" s="45" t="s">
        <v>53</v>
      </c>
      <c r="D1178" s="46">
        <v>5.29</v>
      </c>
      <c r="E1178" s="40"/>
      <c r="F1178" s="40"/>
    </row>
    <row r="1179" spans="1:6" ht="15" customHeight="1">
      <c r="A1179" s="44" t="s">
        <v>8743</v>
      </c>
      <c r="B1179" s="45" t="s">
        <v>8744</v>
      </c>
      <c r="C1179" s="45" t="s">
        <v>53</v>
      </c>
      <c r="D1179" s="46">
        <v>5.18</v>
      </c>
      <c r="E1179" s="40"/>
      <c r="F1179" s="40"/>
    </row>
    <row r="1180" spans="1:6" ht="15" customHeight="1">
      <c r="A1180" s="44" t="s">
        <v>8745</v>
      </c>
      <c r="B1180" s="45" t="s">
        <v>8746</v>
      </c>
      <c r="C1180" s="45" t="s">
        <v>53</v>
      </c>
      <c r="D1180" s="46">
        <v>6.69</v>
      </c>
      <c r="E1180" s="40"/>
      <c r="F1180" s="40"/>
    </row>
    <row r="1181" spans="1:6" ht="15" customHeight="1">
      <c r="A1181" s="44" t="s">
        <v>8747</v>
      </c>
      <c r="B1181" s="45" t="s">
        <v>8748</v>
      </c>
      <c r="C1181" s="45" t="s">
        <v>53</v>
      </c>
      <c r="D1181" s="46">
        <v>5.67</v>
      </c>
      <c r="E1181" s="40"/>
      <c r="F1181" s="40"/>
    </row>
    <row r="1182" spans="1:6" ht="15" customHeight="1">
      <c r="A1182" s="44" t="s">
        <v>8749</v>
      </c>
      <c r="B1182" s="45" t="s">
        <v>8750</v>
      </c>
      <c r="C1182" s="45" t="s">
        <v>53</v>
      </c>
      <c r="D1182" s="46">
        <v>7.89</v>
      </c>
      <c r="E1182" s="40"/>
      <c r="F1182" s="40"/>
    </row>
    <row r="1183" spans="1:6" ht="15" customHeight="1">
      <c r="A1183" s="41" t="s">
        <v>8751</v>
      </c>
      <c r="B1183" s="42" t="s">
        <v>8752</v>
      </c>
      <c r="C1183" s="43"/>
      <c r="D1183" s="43"/>
      <c r="E1183" s="40"/>
      <c r="F1183" s="40"/>
    </row>
    <row r="1184" spans="1:6" ht="15" customHeight="1">
      <c r="A1184" s="44" t="s">
        <v>8753</v>
      </c>
      <c r="B1184" s="45" t="s">
        <v>8754</v>
      </c>
      <c r="C1184" s="45" t="s">
        <v>53</v>
      </c>
      <c r="D1184" s="46">
        <v>70.900000000000006</v>
      </c>
      <c r="E1184" s="40"/>
      <c r="F1184" s="40"/>
    </row>
    <row r="1185" spans="1:6" ht="15" customHeight="1">
      <c r="A1185" s="44" t="s">
        <v>8755</v>
      </c>
      <c r="B1185" s="45" t="s">
        <v>8756</v>
      </c>
      <c r="C1185" s="45" t="s">
        <v>53</v>
      </c>
      <c r="D1185" s="46">
        <v>70.900000000000006</v>
      </c>
      <c r="E1185" s="40"/>
      <c r="F1185" s="40"/>
    </row>
    <row r="1186" spans="1:6" ht="15" customHeight="1">
      <c r="A1186" s="44" t="s">
        <v>8757</v>
      </c>
      <c r="B1186" s="45" t="s">
        <v>8758</v>
      </c>
      <c r="C1186" s="45" t="s">
        <v>53</v>
      </c>
      <c r="D1186" s="46">
        <v>70.900000000000006</v>
      </c>
      <c r="E1186" s="40"/>
      <c r="F1186" s="40"/>
    </row>
    <row r="1187" spans="1:6" ht="15" customHeight="1">
      <c r="A1187" s="44" t="s">
        <v>8759</v>
      </c>
      <c r="B1187" s="45" t="s">
        <v>8760</v>
      </c>
      <c r="C1187" s="45" t="s">
        <v>53</v>
      </c>
      <c r="D1187" s="46">
        <v>96.11</v>
      </c>
      <c r="E1187" s="40"/>
      <c r="F1187" s="40"/>
    </row>
    <row r="1188" spans="1:6" ht="15" customHeight="1">
      <c r="A1188" s="44" t="s">
        <v>8761</v>
      </c>
      <c r="B1188" s="45" t="s">
        <v>8762</v>
      </c>
      <c r="C1188" s="45" t="s">
        <v>53</v>
      </c>
      <c r="D1188" s="46">
        <v>117.59</v>
      </c>
      <c r="E1188" s="40"/>
      <c r="F1188" s="40"/>
    </row>
    <row r="1189" spans="1:6" ht="15" customHeight="1">
      <c r="A1189" s="44" t="s">
        <v>8763</v>
      </c>
      <c r="B1189" s="45" t="s">
        <v>8764</v>
      </c>
      <c r="C1189" s="45" t="s">
        <v>6669</v>
      </c>
      <c r="D1189" s="46">
        <v>138.72999999999999</v>
      </c>
      <c r="E1189" s="40"/>
      <c r="F1189" s="40"/>
    </row>
    <row r="1190" spans="1:6" ht="15" customHeight="1">
      <c r="A1190" s="44" t="s">
        <v>8765</v>
      </c>
      <c r="B1190" s="45" t="s">
        <v>8766</v>
      </c>
      <c r="C1190" s="45" t="s">
        <v>6669</v>
      </c>
      <c r="D1190" s="46">
        <v>144.72999999999999</v>
      </c>
      <c r="E1190" s="40"/>
      <c r="F1190" s="40"/>
    </row>
    <row r="1191" spans="1:6" ht="15" customHeight="1">
      <c r="A1191" s="44" t="s">
        <v>8767</v>
      </c>
      <c r="B1191" s="45" t="s">
        <v>8768</v>
      </c>
      <c r="C1191" s="45" t="s">
        <v>6669</v>
      </c>
      <c r="D1191" s="46">
        <v>191.42</v>
      </c>
      <c r="E1191" s="40"/>
      <c r="F1191" s="40"/>
    </row>
    <row r="1192" spans="1:6" ht="15" customHeight="1">
      <c r="A1192" s="44" t="s">
        <v>8769</v>
      </c>
      <c r="B1192" s="45" t="s">
        <v>8770</v>
      </c>
      <c r="C1192" s="45" t="s">
        <v>53</v>
      </c>
      <c r="D1192" s="46">
        <v>245.44</v>
      </c>
      <c r="E1192" s="40"/>
      <c r="F1192" s="40"/>
    </row>
    <row r="1193" spans="1:6" ht="15" customHeight="1">
      <c r="A1193" s="44" t="s">
        <v>8771</v>
      </c>
      <c r="B1193" s="45" t="s">
        <v>8772</v>
      </c>
      <c r="C1193" s="45" t="s">
        <v>53</v>
      </c>
      <c r="D1193" s="46">
        <v>61.49</v>
      </c>
      <c r="E1193" s="40"/>
      <c r="F1193" s="40"/>
    </row>
    <row r="1194" spans="1:6" ht="15" customHeight="1">
      <c r="A1194" s="44" t="s">
        <v>8773</v>
      </c>
      <c r="B1194" s="45" t="s">
        <v>8774</v>
      </c>
      <c r="C1194" s="45" t="s">
        <v>53</v>
      </c>
      <c r="D1194" s="46">
        <v>115.22</v>
      </c>
      <c r="E1194" s="40"/>
      <c r="F1194" s="40"/>
    </row>
    <row r="1195" spans="1:6" ht="15" customHeight="1">
      <c r="A1195" s="44" t="s">
        <v>8775</v>
      </c>
      <c r="B1195" s="45" t="s">
        <v>8776</v>
      </c>
      <c r="C1195" s="45" t="s">
        <v>53</v>
      </c>
      <c r="D1195" s="46">
        <v>117.59</v>
      </c>
      <c r="E1195" s="40"/>
      <c r="F1195" s="40"/>
    </row>
    <row r="1196" spans="1:6" ht="15" customHeight="1">
      <c r="A1196" s="41" t="s">
        <v>8777</v>
      </c>
      <c r="B1196" s="42" t="s">
        <v>8778</v>
      </c>
      <c r="C1196" s="43"/>
      <c r="D1196" s="43"/>
      <c r="E1196" s="40"/>
      <c r="F1196" s="40"/>
    </row>
    <row r="1197" spans="1:6" ht="15" customHeight="1">
      <c r="A1197" s="44" t="s">
        <v>8779</v>
      </c>
      <c r="B1197" s="45" t="s">
        <v>8780</v>
      </c>
      <c r="C1197" s="45" t="s">
        <v>53</v>
      </c>
      <c r="D1197" s="46">
        <v>70.900000000000006</v>
      </c>
      <c r="E1197" s="40"/>
      <c r="F1197" s="40"/>
    </row>
    <row r="1198" spans="1:6" ht="15" customHeight="1">
      <c r="A1198" s="44" t="s">
        <v>8781</v>
      </c>
      <c r="B1198" s="45" t="s">
        <v>8782</v>
      </c>
      <c r="C1198" s="45" t="s">
        <v>53</v>
      </c>
      <c r="D1198" s="46">
        <v>117.59</v>
      </c>
      <c r="E1198" s="40"/>
      <c r="F1198" s="40"/>
    </row>
    <row r="1199" spans="1:6" ht="15" customHeight="1">
      <c r="A1199" s="44" t="s">
        <v>8783</v>
      </c>
      <c r="B1199" s="45" t="s">
        <v>8784</v>
      </c>
      <c r="C1199" s="45" t="s">
        <v>53</v>
      </c>
      <c r="D1199" s="46">
        <v>117.59</v>
      </c>
      <c r="E1199" s="40"/>
      <c r="F1199" s="40"/>
    </row>
    <row r="1200" spans="1:6" ht="15" customHeight="1">
      <c r="A1200" s="44" t="s">
        <v>8785</v>
      </c>
      <c r="B1200" s="45" t="s">
        <v>8786</v>
      </c>
      <c r="C1200" s="45" t="s">
        <v>53</v>
      </c>
      <c r="D1200" s="46">
        <v>70.900000000000006</v>
      </c>
      <c r="E1200" s="40"/>
      <c r="F1200" s="40"/>
    </row>
    <row r="1201" spans="1:6" ht="15" customHeight="1">
      <c r="A1201" s="44" t="s">
        <v>8787</v>
      </c>
      <c r="B1201" s="45" t="s">
        <v>8788</v>
      </c>
      <c r="C1201" s="45" t="s">
        <v>53</v>
      </c>
      <c r="D1201" s="46">
        <v>70.900000000000006</v>
      </c>
      <c r="E1201" s="40"/>
      <c r="F1201" s="40"/>
    </row>
    <row r="1202" spans="1:6" ht="15" customHeight="1">
      <c r="A1202" s="44" t="s">
        <v>8789</v>
      </c>
      <c r="B1202" s="45" t="s">
        <v>8790</v>
      </c>
      <c r="C1202" s="45" t="s">
        <v>53</v>
      </c>
      <c r="D1202" s="46">
        <v>117.59</v>
      </c>
      <c r="E1202" s="40"/>
      <c r="F1202" s="40"/>
    </row>
    <row r="1203" spans="1:6" ht="15" customHeight="1">
      <c r="A1203" s="44" t="s">
        <v>8791</v>
      </c>
      <c r="B1203" s="45" t="s">
        <v>8792</v>
      </c>
      <c r="C1203" s="45" t="s">
        <v>53</v>
      </c>
      <c r="D1203" s="46">
        <v>117.59</v>
      </c>
      <c r="E1203" s="40"/>
      <c r="F1203" s="40"/>
    </row>
    <row r="1204" spans="1:6" ht="15" customHeight="1">
      <c r="A1204" s="44" t="s">
        <v>8793</v>
      </c>
      <c r="B1204" s="45" t="s">
        <v>8764</v>
      </c>
      <c r="C1204" s="45" t="s">
        <v>53</v>
      </c>
      <c r="D1204" s="46">
        <v>138.72999999999999</v>
      </c>
      <c r="E1204" s="40"/>
      <c r="F1204" s="40"/>
    </row>
    <row r="1205" spans="1:6" ht="15" customHeight="1">
      <c r="A1205" s="44" t="s">
        <v>8794</v>
      </c>
      <c r="B1205" s="45" t="s">
        <v>8766</v>
      </c>
      <c r="C1205" s="45" t="s">
        <v>53</v>
      </c>
      <c r="D1205" s="46">
        <v>144.72999999999999</v>
      </c>
      <c r="E1205" s="40"/>
      <c r="F1205" s="40"/>
    </row>
    <row r="1206" spans="1:6" ht="15" customHeight="1">
      <c r="A1206" s="44" t="s">
        <v>8795</v>
      </c>
      <c r="B1206" s="45" t="s">
        <v>8768</v>
      </c>
      <c r="C1206" s="45" t="s">
        <v>53</v>
      </c>
      <c r="D1206" s="46">
        <v>191.42</v>
      </c>
      <c r="E1206" s="40"/>
      <c r="F1206" s="40"/>
    </row>
    <row r="1207" spans="1:6" ht="15" customHeight="1">
      <c r="A1207" s="41" t="s">
        <v>8796</v>
      </c>
      <c r="B1207" s="42" t="s">
        <v>8797</v>
      </c>
      <c r="C1207" s="43"/>
      <c r="D1207" s="43"/>
      <c r="E1207" s="40"/>
      <c r="F1207" s="40"/>
    </row>
    <row r="1208" spans="1:6" ht="15" customHeight="1">
      <c r="A1208" s="44" t="s">
        <v>8798</v>
      </c>
      <c r="B1208" s="45" t="s">
        <v>8799</v>
      </c>
      <c r="C1208" s="45" t="s">
        <v>53</v>
      </c>
      <c r="D1208" s="46">
        <v>71.11</v>
      </c>
      <c r="E1208" s="40"/>
      <c r="F1208" s="40"/>
    </row>
    <row r="1209" spans="1:6" ht="15" customHeight="1">
      <c r="A1209" s="41" t="s">
        <v>8800</v>
      </c>
      <c r="B1209" s="42" t="s">
        <v>8801</v>
      </c>
      <c r="C1209" s="43"/>
      <c r="D1209" s="43"/>
      <c r="E1209" s="40"/>
      <c r="F1209" s="40"/>
    </row>
    <row r="1210" spans="1:6" ht="15" customHeight="1">
      <c r="A1210" s="44" t="s">
        <v>8802</v>
      </c>
      <c r="B1210" s="45" t="s">
        <v>8803</v>
      </c>
      <c r="C1210" s="45" t="s">
        <v>53</v>
      </c>
      <c r="D1210" s="46">
        <v>124.54</v>
      </c>
      <c r="E1210" s="40"/>
      <c r="F1210" s="40"/>
    </row>
    <row r="1211" spans="1:6" ht="15" customHeight="1">
      <c r="A1211" s="44" t="s">
        <v>8804</v>
      </c>
      <c r="B1211" s="45" t="s">
        <v>8805</v>
      </c>
      <c r="C1211" s="45" t="s">
        <v>53</v>
      </c>
      <c r="D1211" s="46">
        <v>48.11</v>
      </c>
      <c r="E1211" s="40"/>
      <c r="F1211" s="40"/>
    </row>
    <row r="1212" spans="1:6" ht="15" customHeight="1">
      <c r="A1212" s="44" t="s">
        <v>8806</v>
      </c>
      <c r="B1212" s="45" t="s">
        <v>8807</v>
      </c>
      <c r="C1212" s="45" t="s">
        <v>53</v>
      </c>
      <c r="D1212" s="46">
        <v>51.76</v>
      </c>
      <c r="E1212" s="40"/>
      <c r="F1212" s="40"/>
    </row>
    <row r="1213" spans="1:6" ht="15" customHeight="1">
      <c r="A1213" s="41" t="s">
        <v>8808</v>
      </c>
      <c r="B1213" s="42" t="s">
        <v>8809</v>
      </c>
      <c r="C1213" s="43"/>
      <c r="D1213" s="43"/>
      <c r="E1213" s="40"/>
      <c r="F1213" s="40"/>
    </row>
    <row r="1214" spans="1:6" ht="15" customHeight="1">
      <c r="A1214" s="44" t="s">
        <v>8810</v>
      </c>
      <c r="B1214" s="45" t="s">
        <v>8811</v>
      </c>
      <c r="C1214" s="45" t="s">
        <v>53</v>
      </c>
      <c r="D1214" s="46">
        <v>174.52</v>
      </c>
      <c r="E1214" s="40"/>
      <c r="F1214" s="40"/>
    </row>
    <row r="1215" spans="1:6" ht="15" customHeight="1">
      <c r="A1215" s="44" t="s">
        <v>8812</v>
      </c>
      <c r="B1215" s="45" t="s">
        <v>8813</v>
      </c>
      <c r="C1215" s="45" t="s">
        <v>53</v>
      </c>
      <c r="D1215" s="46">
        <v>176.58</v>
      </c>
      <c r="E1215" s="40"/>
      <c r="F1215" s="40"/>
    </row>
    <row r="1216" spans="1:6" ht="15" customHeight="1">
      <c r="A1216" s="41" t="s">
        <v>8814</v>
      </c>
      <c r="B1216" s="42" t="s">
        <v>8815</v>
      </c>
      <c r="C1216" s="43"/>
      <c r="D1216" s="43"/>
      <c r="E1216" s="40"/>
      <c r="F1216" s="40"/>
    </row>
    <row r="1217" spans="1:6" ht="15" customHeight="1">
      <c r="A1217" s="44" t="s">
        <v>8816</v>
      </c>
      <c r="B1217" s="45" t="s">
        <v>8817</v>
      </c>
      <c r="C1217" s="45" t="s">
        <v>53</v>
      </c>
      <c r="D1217" s="46">
        <v>16.739999999999998</v>
      </c>
      <c r="E1217" s="40"/>
      <c r="F1217" s="40"/>
    </row>
    <row r="1218" spans="1:6" ht="15" customHeight="1">
      <c r="A1218" s="44" t="s">
        <v>8818</v>
      </c>
      <c r="B1218" s="45" t="s">
        <v>8819</v>
      </c>
      <c r="C1218" s="45" t="s">
        <v>53</v>
      </c>
      <c r="D1218" s="46">
        <v>20.6</v>
      </c>
      <c r="E1218" s="40"/>
      <c r="F1218" s="40"/>
    </row>
    <row r="1219" spans="1:6" ht="15" customHeight="1">
      <c r="A1219" s="44" t="s">
        <v>8820</v>
      </c>
      <c r="B1219" s="45" t="s">
        <v>8821</v>
      </c>
      <c r="C1219" s="45" t="s">
        <v>53</v>
      </c>
      <c r="D1219" s="46">
        <v>133.41999999999999</v>
      </c>
      <c r="E1219" s="40"/>
      <c r="F1219" s="40"/>
    </row>
    <row r="1220" spans="1:6" ht="15" customHeight="1">
      <c r="A1220" s="44" t="s">
        <v>8822</v>
      </c>
      <c r="B1220" s="45" t="s">
        <v>8823</v>
      </c>
      <c r="C1220" s="45" t="s">
        <v>53</v>
      </c>
      <c r="D1220" s="46">
        <v>158.41999999999999</v>
      </c>
      <c r="E1220" s="40"/>
      <c r="F1220" s="40"/>
    </row>
    <row r="1221" spans="1:6" ht="15" customHeight="1">
      <c r="A1221" s="44" t="s">
        <v>8824</v>
      </c>
      <c r="B1221" s="45" t="s">
        <v>8825</v>
      </c>
      <c r="C1221" s="45" t="s">
        <v>53</v>
      </c>
      <c r="D1221" s="46">
        <v>188.42</v>
      </c>
      <c r="E1221" s="40"/>
      <c r="F1221" s="40"/>
    </row>
    <row r="1222" spans="1:6" ht="15" customHeight="1">
      <c r="A1222" s="44" t="s">
        <v>8826</v>
      </c>
      <c r="B1222" s="45" t="s">
        <v>8827</v>
      </c>
      <c r="C1222" s="45" t="s">
        <v>53</v>
      </c>
      <c r="D1222" s="46">
        <v>12.94</v>
      </c>
      <c r="E1222" s="40"/>
      <c r="F1222" s="40"/>
    </row>
    <row r="1223" spans="1:6" ht="15" customHeight="1">
      <c r="A1223" s="41" t="s">
        <v>8828</v>
      </c>
      <c r="B1223" s="42" t="s">
        <v>8829</v>
      </c>
      <c r="C1223" s="43"/>
      <c r="D1223" s="43"/>
      <c r="E1223" s="40"/>
      <c r="F1223" s="40"/>
    </row>
    <row r="1224" spans="1:6" ht="15" customHeight="1">
      <c r="A1224" s="44" t="s">
        <v>8830</v>
      </c>
      <c r="B1224" s="45" t="s">
        <v>8831</v>
      </c>
      <c r="C1224" s="45" t="s">
        <v>53</v>
      </c>
      <c r="D1224" s="46">
        <v>609.5</v>
      </c>
      <c r="E1224" s="40"/>
      <c r="F1224" s="40"/>
    </row>
    <row r="1225" spans="1:6" ht="15" customHeight="1">
      <c r="A1225" s="44" t="s">
        <v>8832</v>
      </c>
      <c r="B1225" s="45" t="s">
        <v>8833</v>
      </c>
      <c r="C1225" s="45" t="s">
        <v>53</v>
      </c>
      <c r="D1225" s="46">
        <v>1029.5</v>
      </c>
      <c r="E1225" s="40"/>
      <c r="F1225" s="40"/>
    </row>
    <row r="1226" spans="1:6" ht="15" customHeight="1">
      <c r="A1226" s="44" t="s">
        <v>8834</v>
      </c>
      <c r="B1226" s="45" t="s">
        <v>8835</v>
      </c>
      <c r="C1226" s="45" t="s">
        <v>53</v>
      </c>
      <c r="D1226" s="46">
        <v>2295.0500000000002</v>
      </c>
      <c r="E1226" s="40"/>
      <c r="F1226" s="40"/>
    </row>
    <row r="1227" spans="1:6" ht="15" customHeight="1">
      <c r="A1227" s="41" t="s">
        <v>8836</v>
      </c>
      <c r="B1227" s="42" t="s">
        <v>8837</v>
      </c>
      <c r="C1227" s="43"/>
      <c r="D1227" s="43"/>
      <c r="E1227" s="40"/>
      <c r="F1227" s="40"/>
    </row>
    <row r="1228" spans="1:6" ht="15" customHeight="1">
      <c r="A1228" s="44" t="s">
        <v>8838</v>
      </c>
      <c r="B1228" s="45" t="s">
        <v>8839</v>
      </c>
      <c r="C1228" s="45" t="s">
        <v>53</v>
      </c>
      <c r="D1228" s="46">
        <v>13.65</v>
      </c>
      <c r="E1228" s="40"/>
      <c r="F1228" s="40"/>
    </row>
    <row r="1229" spans="1:6" ht="15" customHeight="1">
      <c r="A1229" s="44" t="s">
        <v>8840</v>
      </c>
      <c r="B1229" s="45" t="s">
        <v>8841</v>
      </c>
      <c r="C1229" s="45" t="s">
        <v>53</v>
      </c>
      <c r="D1229" s="46">
        <v>11.64</v>
      </c>
      <c r="E1229" s="40"/>
      <c r="F1229" s="40"/>
    </row>
    <row r="1230" spans="1:6" ht="15" customHeight="1">
      <c r="A1230" s="44" t="s">
        <v>8842</v>
      </c>
      <c r="B1230" s="45" t="s">
        <v>8843</v>
      </c>
      <c r="C1230" s="45" t="s">
        <v>53</v>
      </c>
      <c r="D1230" s="46">
        <v>17.86</v>
      </c>
      <c r="E1230" s="40"/>
      <c r="F1230" s="40"/>
    </row>
    <row r="1231" spans="1:6" ht="15" customHeight="1">
      <c r="A1231" s="44" t="s">
        <v>8844</v>
      </c>
      <c r="B1231" s="45" t="s">
        <v>8845</v>
      </c>
      <c r="C1231" s="45" t="s">
        <v>53</v>
      </c>
      <c r="D1231" s="46">
        <v>25.01</v>
      </c>
      <c r="E1231" s="40"/>
      <c r="F1231" s="40"/>
    </row>
    <row r="1232" spans="1:6" ht="15" customHeight="1">
      <c r="A1232" s="44" t="s">
        <v>8846</v>
      </c>
      <c r="B1232" s="45" t="s">
        <v>8847</v>
      </c>
      <c r="C1232" s="45" t="s">
        <v>53</v>
      </c>
      <c r="D1232" s="46">
        <v>21.04</v>
      </c>
      <c r="E1232" s="40"/>
      <c r="F1232" s="40"/>
    </row>
    <row r="1233" spans="1:6" ht="15" customHeight="1">
      <c r="A1233" s="44" t="s">
        <v>8848</v>
      </c>
      <c r="B1233" s="45" t="s">
        <v>8849</v>
      </c>
      <c r="C1233" s="45" t="s">
        <v>53</v>
      </c>
      <c r="D1233" s="46">
        <v>31.21</v>
      </c>
      <c r="E1233" s="40"/>
      <c r="F1233" s="40"/>
    </row>
    <row r="1234" spans="1:6" ht="15" customHeight="1">
      <c r="A1234" s="44" t="s">
        <v>8850</v>
      </c>
      <c r="B1234" s="45" t="s">
        <v>8851</v>
      </c>
      <c r="C1234" s="45" t="s">
        <v>53</v>
      </c>
      <c r="D1234" s="46">
        <v>48.14</v>
      </c>
      <c r="E1234" s="40"/>
      <c r="F1234" s="40"/>
    </row>
    <row r="1235" spans="1:6" ht="15" customHeight="1">
      <c r="A1235" s="44" t="s">
        <v>8852</v>
      </c>
      <c r="B1235" s="45" t="s">
        <v>8853</v>
      </c>
      <c r="C1235" s="45" t="s">
        <v>53</v>
      </c>
      <c r="D1235" s="46">
        <v>65.540000000000006</v>
      </c>
      <c r="E1235" s="40"/>
      <c r="F1235" s="40"/>
    </row>
    <row r="1236" spans="1:6" ht="15" customHeight="1">
      <c r="A1236" s="44" t="s">
        <v>8854</v>
      </c>
      <c r="B1236" s="45" t="s">
        <v>8855</v>
      </c>
      <c r="C1236" s="45" t="s">
        <v>53</v>
      </c>
      <c r="D1236" s="46">
        <v>16.54</v>
      </c>
      <c r="E1236" s="40"/>
      <c r="F1236" s="40"/>
    </row>
    <row r="1237" spans="1:6" ht="15" customHeight="1">
      <c r="A1237" s="44" t="s">
        <v>8856</v>
      </c>
      <c r="B1237" s="45" t="s">
        <v>8857</v>
      </c>
      <c r="C1237" s="45" t="s">
        <v>53</v>
      </c>
      <c r="D1237" s="46">
        <v>19.54</v>
      </c>
      <c r="E1237" s="40"/>
      <c r="F1237" s="40"/>
    </row>
    <row r="1238" spans="1:6" ht="15" customHeight="1">
      <c r="A1238" s="44" t="s">
        <v>8858</v>
      </c>
      <c r="B1238" s="45" t="s">
        <v>8859</v>
      </c>
      <c r="C1238" s="45" t="s">
        <v>53</v>
      </c>
      <c r="D1238" s="46">
        <v>19.54</v>
      </c>
      <c r="E1238" s="40"/>
      <c r="F1238" s="40"/>
    </row>
    <row r="1239" spans="1:6" ht="15" customHeight="1">
      <c r="A1239" s="44" t="s">
        <v>8860</v>
      </c>
      <c r="B1239" s="45" t="s">
        <v>8861</v>
      </c>
      <c r="C1239" s="45" t="s">
        <v>53</v>
      </c>
      <c r="D1239" s="46">
        <v>11.44</v>
      </c>
      <c r="E1239" s="40"/>
      <c r="F1239" s="40"/>
    </row>
    <row r="1240" spans="1:6" ht="15" customHeight="1">
      <c r="A1240" s="44" t="s">
        <v>8862</v>
      </c>
      <c r="B1240" s="45" t="s">
        <v>8863</v>
      </c>
      <c r="C1240" s="45" t="s">
        <v>53</v>
      </c>
      <c r="D1240" s="46">
        <v>12.54</v>
      </c>
      <c r="E1240" s="40"/>
      <c r="F1240" s="40"/>
    </row>
    <row r="1241" spans="1:6" ht="15" customHeight="1">
      <c r="A1241" s="44" t="s">
        <v>8864</v>
      </c>
      <c r="B1241" s="45" t="s">
        <v>8865</v>
      </c>
      <c r="C1241" s="45" t="s">
        <v>53</v>
      </c>
      <c r="D1241" s="46">
        <v>13.04</v>
      </c>
      <c r="E1241" s="40"/>
      <c r="F1241" s="40"/>
    </row>
    <row r="1242" spans="1:6" ht="15" customHeight="1">
      <c r="A1242" s="44" t="s">
        <v>8866</v>
      </c>
      <c r="B1242" s="45" t="s">
        <v>8867</v>
      </c>
      <c r="C1242" s="45" t="s">
        <v>53</v>
      </c>
      <c r="D1242" s="46">
        <v>14.74</v>
      </c>
      <c r="E1242" s="40"/>
      <c r="F1242" s="40"/>
    </row>
    <row r="1243" spans="1:6" ht="15" customHeight="1">
      <c r="A1243" s="44" t="s">
        <v>8868</v>
      </c>
      <c r="B1243" s="45" t="s">
        <v>8855</v>
      </c>
      <c r="C1243" s="45" t="s">
        <v>53</v>
      </c>
      <c r="D1243" s="46">
        <v>16.54</v>
      </c>
      <c r="E1243" s="40"/>
      <c r="F1243" s="40"/>
    </row>
    <row r="1244" spans="1:6" ht="15" customHeight="1">
      <c r="A1244" s="44" t="s">
        <v>8869</v>
      </c>
      <c r="B1244" s="45" t="s">
        <v>8870</v>
      </c>
      <c r="C1244" s="45" t="s">
        <v>53</v>
      </c>
      <c r="D1244" s="46">
        <v>19.54</v>
      </c>
      <c r="E1244" s="40"/>
      <c r="F1244" s="40"/>
    </row>
    <row r="1245" spans="1:6" ht="15" customHeight="1">
      <c r="A1245" s="41" t="s">
        <v>8871</v>
      </c>
      <c r="B1245" s="42" t="s">
        <v>8872</v>
      </c>
      <c r="C1245" s="43"/>
      <c r="D1245" s="43"/>
      <c r="E1245" s="40"/>
      <c r="F1245" s="40"/>
    </row>
    <row r="1246" spans="1:6" ht="15" customHeight="1">
      <c r="A1246" s="44" t="s">
        <v>8873</v>
      </c>
      <c r="B1246" s="45" t="s">
        <v>8874</v>
      </c>
      <c r="C1246" s="45" t="s">
        <v>53</v>
      </c>
      <c r="D1246" s="46">
        <v>1661.38</v>
      </c>
      <c r="E1246" s="40"/>
      <c r="F1246" s="40"/>
    </row>
    <row r="1247" spans="1:6" ht="15" customHeight="1">
      <c r="A1247" s="44" t="s">
        <v>8875</v>
      </c>
      <c r="B1247" s="45" t="s">
        <v>8876</v>
      </c>
      <c r="C1247" s="45" t="s">
        <v>53</v>
      </c>
      <c r="D1247" s="46">
        <v>1697.9</v>
      </c>
      <c r="E1247" s="40"/>
      <c r="F1247" s="40"/>
    </row>
    <row r="1248" spans="1:6" ht="15" customHeight="1">
      <c r="A1248" s="44" t="s">
        <v>8877</v>
      </c>
      <c r="B1248" s="45" t="s">
        <v>8878</v>
      </c>
      <c r="C1248" s="45" t="s">
        <v>53</v>
      </c>
      <c r="D1248" s="46">
        <v>1773.92</v>
      </c>
      <c r="E1248" s="40"/>
      <c r="F1248" s="40"/>
    </row>
    <row r="1249" spans="1:6" ht="15" customHeight="1">
      <c r="A1249" s="44" t="s">
        <v>8879</v>
      </c>
      <c r="B1249" s="45" t="s">
        <v>8880</v>
      </c>
      <c r="C1249" s="45" t="s">
        <v>53</v>
      </c>
      <c r="D1249" s="46">
        <v>1873.93</v>
      </c>
      <c r="E1249" s="40"/>
      <c r="F1249" s="40"/>
    </row>
    <row r="1250" spans="1:6" ht="15" customHeight="1">
      <c r="A1250" s="44" t="s">
        <v>8881</v>
      </c>
      <c r="B1250" s="45" t="s">
        <v>8882</v>
      </c>
      <c r="C1250" s="45" t="s">
        <v>53</v>
      </c>
      <c r="D1250" s="46">
        <v>2058.69</v>
      </c>
      <c r="E1250" s="40"/>
      <c r="F1250" s="40"/>
    </row>
    <row r="1251" spans="1:6" ht="15" customHeight="1">
      <c r="A1251" s="44" t="s">
        <v>8883</v>
      </c>
      <c r="B1251" s="45" t="s">
        <v>8884</v>
      </c>
      <c r="C1251" s="45" t="s">
        <v>53</v>
      </c>
      <c r="D1251" s="46">
        <v>2194.65</v>
      </c>
      <c r="E1251" s="40"/>
      <c r="F1251" s="40"/>
    </row>
    <row r="1252" spans="1:6" ht="15" customHeight="1">
      <c r="A1252" s="44" t="s">
        <v>8885</v>
      </c>
      <c r="B1252" s="45" t="s">
        <v>8886</v>
      </c>
      <c r="C1252" s="45" t="s">
        <v>53</v>
      </c>
      <c r="D1252" s="46">
        <v>2467.25</v>
      </c>
      <c r="E1252" s="40"/>
      <c r="F1252" s="40"/>
    </row>
    <row r="1253" spans="1:6" ht="15" customHeight="1">
      <c r="A1253" s="44" t="s">
        <v>8887</v>
      </c>
      <c r="B1253" s="45" t="s">
        <v>8888</v>
      </c>
      <c r="C1253" s="45" t="s">
        <v>53</v>
      </c>
      <c r="D1253" s="46">
        <v>2822.33</v>
      </c>
      <c r="E1253" s="40"/>
      <c r="F1253" s="40"/>
    </row>
    <row r="1254" spans="1:6" ht="15" customHeight="1">
      <c r="A1254" s="44" t="s">
        <v>8889</v>
      </c>
      <c r="B1254" s="45" t="s">
        <v>8890</v>
      </c>
      <c r="C1254" s="45" t="s">
        <v>53</v>
      </c>
      <c r="D1254" s="46">
        <v>3307.63</v>
      </c>
      <c r="E1254" s="40"/>
      <c r="F1254" s="40"/>
    </row>
    <row r="1255" spans="1:6" ht="15" customHeight="1">
      <c r="A1255" s="44" t="s">
        <v>8891</v>
      </c>
      <c r="B1255" s="45" t="s">
        <v>8892</v>
      </c>
      <c r="C1255" s="45" t="s">
        <v>53</v>
      </c>
      <c r="D1255" s="46">
        <v>3706.28</v>
      </c>
      <c r="E1255" s="40"/>
      <c r="F1255" s="40"/>
    </row>
    <row r="1256" spans="1:6" ht="15" customHeight="1">
      <c r="A1256" s="44" t="s">
        <v>8893</v>
      </c>
      <c r="B1256" s="45" t="s">
        <v>8894</v>
      </c>
      <c r="C1256" s="45" t="s">
        <v>53</v>
      </c>
      <c r="D1256" s="46">
        <v>5030.0200000000004</v>
      </c>
      <c r="E1256" s="40"/>
      <c r="F1256" s="40"/>
    </row>
    <row r="1257" spans="1:6" ht="15" customHeight="1">
      <c r="A1257" s="44" t="s">
        <v>8895</v>
      </c>
      <c r="B1257" s="45" t="s">
        <v>8896</v>
      </c>
      <c r="C1257" s="45" t="s">
        <v>53</v>
      </c>
      <c r="D1257" s="46">
        <v>5657.31</v>
      </c>
      <c r="E1257" s="40"/>
      <c r="F1257" s="40"/>
    </row>
    <row r="1258" spans="1:6" ht="15" customHeight="1">
      <c r="A1258" s="44" t="s">
        <v>8897</v>
      </c>
      <c r="B1258" s="45" t="s">
        <v>8898</v>
      </c>
      <c r="C1258" s="45" t="s">
        <v>53</v>
      </c>
      <c r="D1258" s="46">
        <v>5657.31</v>
      </c>
      <c r="E1258" s="40"/>
      <c r="F1258" s="40"/>
    </row>
    <row r="1259" spans="1:6" ht="15" customHeight="1">
      <c r="A1259" s="41" t="s">
        <v>8899</v>
      </c>
      <c r="B1259" s="42" t="s">
        <v>8900</v>
      </c>
      <c r="C1259" s="43"/>
      <c r="D1259" s="43"/>
      <c r="E1259" s="40"/>
      <c r="F1259" s="40"/>
    </row>
    <row r="1260" spans="1:6" ht="15" customHeight="1">
      <c r="A1260" s="44" t="s">
        <v>8901</v>
      </c>
      <c r="B1260" s="45" t="s">
        <v>8874</v>
      </c>
      <c r="C1260" s="45" t="s">
        <v>53</v>
      </c>
      <c r="D1260" s="46">
        <v>1313.8</v>
      </c>
      <c r="E1260" s="40"/>
      <c r="F1260" s="40"/>
    </row>
    <row r="1261" spans="1:6" ht="15" customHeight="1">
      <c r="A1261" s="44" t="s">
        <v>8902</v>
      </c>
      <c r="B1261" s="45" t="s">
        <v>8876</v>
      </c>
      <c r="C1261" s="45" t="s">
        <v>53</v>
      </c>
      <c r="D1261" s="46">
        <v>1350.32</v>
      </c>
      <c r="E1261" s="40"/>
      <c r="F1261" s="40"/>
    </row>
    <row r="1262" spans="1:6" ht="15" customHeight="1">
      <c r="A1262" s="44" t="s">
        <v>8903</v>
      </c>
      <c r="B1262" s="45" t="s">
        <v>8878</v>
      </c>
      <c r="C1262" s="45" t="s">
        <v>53</v>
      </c>
      <c r="D1262" s="46">
        <v>1426.34</v>
      </c>
      <c r="E1262" s="40"/>
      <c r="F1262" s="40"/>
    </row>
    <row r="1263" spans="1:6" ht="15" customHeight="1">
      <c r="A1263" s="44" t="s">
        <v>8904</v>
      </c>
      <c r="B1263" s="45" t="s">
        <v>8880</v>
      </c>
      <c r="C1263" s="45" t="s">
        <v>53</v>
      </c>
      <c r="D1263" s="46">
        <v>1526.35</v>
      </c>
      <c r="E1263" s="40"/>
      <c r="F1263" s="40"/>
    </row>
    <row r="1264" spans="1:6" ht="15" customHeight="1">
      <c r="A1264" s="44" t="s">
        <v>8905</v>
      </c>
      <c r="B1264" s="45" t="s">
        <v>8882</v>
      </c>
      <c r="C1264" s="45" t="s">
        <v>53</v>
      </c>
      <c r="D1264" s="46">
        <v>1711.11</v>
      </c>
      <c r="E1264" s="40"/>
      <c r="F1264" s="40"/>
    </row>
    <row r="1265" spans="1:6" ht="15" customHeight="1">
      <c r="A1265" s="44" t="s">
        <v>8906</v>
      </c>
      <c r="B1265" s="45" t="s">
        <v>8884</v>
      </c>
      <c r="C1265" s="45" t="s">
        <v>53</v>
      </c>
      <c r="D1265" s="46">
        <v>1847.07</v>
      </c>
      <c r="E1265" s="40"/>
      <c r="F1265" s="40"/>
    </row>
    <row r="1266" spans="1:6" ht="15" customHeight="1">
      <c r="A1266" s="44" t="s">
        <v>8907</v>
      </c>
      <c r="B1266" s="45" t="s">
        <v>8886</v>
      </c>
      <c r="C1266" s="45" t="s">
        <v>53</v>
      </c>
      <c r="D1266" s="46">
        <v>2119.67</v>
      </c>
      <c r="E1266" s="40"/>
      <c r="F1266" s="40"/>
    </row>
    <row r="1267" spans="1:6" ht="15" customHeight="1">
      <c r="A1267" s="44" t="s">
        <v>8908</v>
      </c>
      <c r="B1267" s="45" t="s">
        <v>8888</v>
      </c>
      <c r="C1267" s="45" t="s">
        <v>53</v>
      </c>
      <c r="D1267" s="46">
        <v>2474.75</v>
      </c>
      <c r="E1267" s="40"/>
      <c r="F1267" s="40"/>
    </row>
    <row r="1268" spans="1:6" ht="15" customHeight="1">
      <c r="A1268" s="44" t="s">
        <v>8909</v>
      </c>
      <c r="B1268" s="45" t="s">
        <v>8890</v>
      </c>
      <c r="C1268" s="45" t="s">
        <v>53</v>
      </c>
      <c r="D1268" s="46">
        <v>2882.01</v>
      </c>
      <c r="E1268" s="40"/>
      <c r="F1268" s="40"/>
    </row>
    <row r="1269" spans="1:6" ht="15" customHeight="1">
      <c r="A1269" s="44" t="s">
        <v>8910</v>
      </c>
      <c r="B1269" s="45" t="s">
        <v>8892</v>
      </c>
      <c r="C1269" s="45" t="s">
        <v>53</v>
      </c>
      <c r="D1269" s="46">
        <v>3280.66</v>
      </c>
      <c r="E1269" s="40"/>
      <c r="F1269" s="40"/>
    </row>
    <row r="1270" spans="1:6" ht="15" customHeight="1">
      <c r="A1270" s="44" t="s">
        <v>8911</v>
      </c>
      <c r="B1270" s="45" t="s">
        <v>8894</v>
      </c>
      <c r="C1270" s="45" t="s">
        <v>53</v>
      </c>
      <c r="D1270" s="46">
        <v>5016.6099999999997</v>
      </c>
      <c r="E1270" s="40"/>
      <c r="F1270" s="40"/>
    </row>
    <row r="1271" spans="1:6" ht="15" customHeight="1">
      <c r="A1271" s="44" t="s">
        <v>8912</v>
      </c>
      <c r="B1271" s="45" t="s">
        <v>8896</v>
      </c>
      <c r="C1271" s="45" t="s">
        <v>53</v>
      </c>
      <c r="D1271" s="46">
        <v>5643.9</v>
      </c>
      <c r="E1271" s="40"/>
      <c r="F1271" s="40"/>
    </row>
    <row r="1272" spans="1:6" ht="15" customHeight="1">
      <c r="A1272" s="44" t="s">
        <v>8913</v>
      </c>
      <c r="B1272" s="45" t="s">
        <v>8898</v>
      </c>
      <c r="C1272" s="45" t="s">
        <v>53</v>
      </c>
      <c r="D1272" s="46">
        <v>5643.9</v>
      </c>
      <c r="E1272" s="40"/>
      <c r="F1272" s="40"/>
    </row>
    <row r="1273" spans="1:6" ht="15" customHeight="1">
      <c r="A1273" s="41" t="s">
        <v>8914</v>
      </c>
      <c r="B1273" s="42" t="s">
        <v>8915</v>
      </c>
      <c r="C1273" s="43"/>
      <c r="D1273" s="43"/>
      <c r="E1273" s="40"/>
      <c r="F1273" s="40"/>
    </row>
    <row r="1274" spans="1:6" ht="15" customHeight="1">
      <c r="A1274" s="44" t="s">
        <v>8916</v>
      </c>
      <c r="B1274" s="45" t="s">
        <v>8917</v>
      </c>
      <c r="C1274" s="45" t="s">
        <v>132</v>
      </c>
      <c r="D1274" s="46">
        <v>3.13</v>
      </c>
      <c r="E1274" s="40"/>
      <c r="F1274" s="40"/>
    </row>
    <row r="1275" spans="1:6" ht="15" customHeight="1">
      <c r="A1275" s="44" t="s">
        <v>8918</v>
      </c>
      <c r="B1275" s="45" t="s">
        <v>8919</v>
      </c>
      <c r="C1275" s="45" t="s">
        <v>132</v>
      </c>
      <c r="D1275" s="46">
        <v>7.38</v>
      </c>
      <c r="E1275" s="40"/>
      <c r="F1275" s="40"/>
    </row>
    <row r="1276" spans="1:6" ht="15" customHeight="1">
      <c r="A1276" s="44" t="s">
        <v>8920</v>
      </c>
      <c r="B1276" s="45" t="s">
        <v>8921</v>
      </c>
      <c r="C1276" s="45" t="s">
        <v>132</v>
      </c>
      <c r="D1276" s="46">
        <v>13.12</v>
      </c>
      <c r="E1276" s="40"/>
      <c r="F1276" s="40"/>
    </row>
    <row r="1277" spans="1:6" ht="15" customHeight="1">
      <c r="A1277" s="44" t="s">
        <v>8922</v>
      </c>
      <c r="B1277" s="45" t="s">
        <v>8923</v>
      </c>
      <c r="C1277" s="45" t="s">
        <v>132</v>
      </c>
      <c r="D1277" s="46">
        <v>17.649999999999999</v>
      </c>
      <c r="E1277" s="40"/>
      <c r="F1277" s="40"/>
    </row>
    <row r="1278" spans="1:6" ht="15" customHeight="1">
      <c r="A1278" s="44" t="s">
        <v>8924</v>
      </c>
      <c r="B1278" s="45" t="s">
        <v>8925</v>
      </c>
      <c r="C1278" s="45" t="s">
        <v>132</v>
      </c>
      <c r="D1278" s="46">
        <v>26.71</v>
      </c>
      <c r="E1278" s="40"/>
      <c r="F1278" s="40"/>
    </row>
    <row r="1279" spans="1:6" ht="15" customHeight="1">
      <c r="A1279" s="44" t="s">
        <v>8926</v>
      </c>
      <c r="B1279" s="45" t="s">
        <v>8927</v>
      </c>
      <c r="C1279" s="45" t="s">
        <v>132</v>
      </c>
      <c r="D1279" s="46">
        <v>2.97</v>
      </c>
      <c r="E1279" s="40"/>
      <c r="F1279" s="40"/>
    </row>
    <row r="1280" spans="1:6" ht="15" customHeight="1">
      <c r="A1280" s="44" t="s">
        <v>8928</v>
      </c>
      <c r="B1280" s="45" t="s">
        <v>8929</v>
      </c>
      <c r="C1280" s="45" t="s">
        <v>132</v>
      </c>
      <c r="D1280" s="46">
        <v>4.6900000000000004</v>
      </c>
      <c r="E1280" s="40"/>
      <c r="F1280" s="40"/>
    </row>
    <row r="1281" spans="1:6" ht="15" customHeight="1">
      <c r="A1281" s="44" t="s">
        <v>8930</v>
      </c>
      <c r="B1281" s="45" t="s">
        <v>8931</v>
      </c>
      <c r="C1281" s="45" t="s">
        <v>132</v>
      </c>
      <c r="D1281" s="46">
        <v>6.66</v>
      </c>
      <c r="E1281" s="40"/>
      <c r="F1281" s="40"/>
    </row>
    <row r="1282" spans="1:6" ht="15" customHeight="1">
      <c r="A1282" s="44" t="s">
        <v>8932</v>
      </c>
      <c r="B1282" s="45" t="s">
        <v>8933</v>
      </c>
      <c r="C1282" s="45" t="s">
        <v>132</v>
      </c>
      <c r="D1282" s="46">
        <v>14.74</v>
      </c>
      <c r="E1282" s="40"/>
      <c r="F1282" s="40"/>
    </row>
    <row r="1283" spans="1:6" ht="15" customHeight="1">
      <c r="A1283" s="44" t="s">
        <v>8934</v>
      </c>
      <c r="B1283" s="45" t="s">
        <v>8935</v>
      </c>
      <c r="C1283" s="45" t="s">
        <v>132</v>
      </c>
      <c r="D1283" s="46">
        <v>21.87</v>
      </c>
      <c r="E1283" s="40"/>
      <c r="F1283" s="40"/>
    </row>
    <row r="1284" spans="1:6" ht="15" customHeight="1">
      <c r="A1284" s="44" t="s">
        <v>8936</v>
      </c>
      <c r="B1284" s="45" t="s">
        <v>8937</v>
      </c>
      <c r="C1284" s="45" t="s">
        <v>132</v>
      </c>
      <c r="D1284" s="46">
        <v>26.36</v>
      </c>
      <c r="E1284" s="40"/>
      <c r="F1284" s="40"/>
    </row>
    <row r="1285" spans="1:6" ht="15" customHeight="1">
      <c r="A1285" s="44" t="s">
        <v>8938</v>
      </c>
      <c r="B1285" s="45" t="s">
        <v>8939</v>
      </c>
      <c r="C1285" s="45" t="s">
        <v>132</v>
      </c>
      <c r="D1285" s="46">
        <v>55.49</v>
      </c>
      <c r="E1285" s="40"/>
      <c r="F1285" s="40"/>
    </row>
    <row r="1286" spans="1:6" ht="15" customHeight="1">
      <c r="A1286" s="44" t="s">
        <v>8940</v>
      </c>
      <c r="B1286" s="45" t="s">
        <v>8941</v>
      </c>
      <c r="C1286" s="45" t="s">
        <v>132</v>
      </c>
      <c r="D1286" s="46">
        <v>4.37</v>
      </c>
      <c r="E1286" s="40"/>
      <c r="F1286" s="40"/>
    </row>
    <row r="1287" spans="1:6" ht="15" customHeight="1">
      <c r="A1287" s="41" t="s">
        <v>8942</v>
      </c>
      <c r="B1287" s="42" t="s">
        <v>8943</v>
      </c>
      <c r="C1287" s="43"/>
      <c r="D1287" s="43"/>
      <c r="E1287" s="40"/>
      <c r="F1287" s="40"/>
    </row>
    <row r="1288" spans="1:6" ht="15" customHeight="1">
      <c r="A1288" s="44" t="s">
        <v>8944</v>
      </c>
      <c r="B1288" s="45" t="s">
        <v>8945</v>
      </c>
      <c r="C1288" s="45" t="s">
        <v>53</v>
      </c>
      <c r="D1288" s="46">
        <v>14.07</v>
      </c>
      <c r="E1288" s="40"/>
      <c r="F1288" s="40"/>
    </row>
    <row r="1289" spans="1:6" ht="15" customHeight="1">
      <c r="A1289" s="44" t="s">
        <v>8946</v>
      </c>
      <c r="B1289" s="45" t="s">
        <v>8947</v>
      </c>
      <c r="C1289" s="45" t="s">
        <v>53</v>
      </c>
      <c r="D1289" s="46">
        <v>16.97</v>
      </c>
      <c r="E1289" s="40"/>
      <c r="F1289" s="40"/>
    </row>
    <row r="1290" spans="1:6" ht="15" customHeight="1">
      <c r="A1290" s="44" t="s">
        <v>8948</v>
      </c>
      <c r="B1290" s="45" t="s">
        <v>8949</v>
      </c>
      <c r="C1290" s="45" t="s">
        <v>53</v>
      </c>
      <c r="D1290" s="46">
        <v>5.96</v>
      </c>
      <c r="E1290" s="40"/>
      <c r="F1290" s="40"/>
    </row>
    <row r="1291" spans="1:6" ht="15" customHeight="1">
      <c r="A1291" s="41" t="s">
        <v>8950</v>
      </c>
      <c r="B1291" s="42" t="s">
        <v>8951</v>
      </c>
      <c r="C1291" s="43"/>
      <c r="D1291" s="43"/>
      <c r="E1291" s="40"/>
      <c r="F1291" s="40"/>
    </row>
    <row r="1292" spans="1:6" ht="15" customHeight="1">
      <c r="A1292" s="44" t="s">
        <v>8952</v>
      </c>
      <c r="B1292" s="45" t="s">
        <v>8953</v>
      </c>
      <c r="C1292" s="45" t="s">
        <v>53</v>
      </c>
      <c r="D1292" s="46">
        <v>4.6500000000000004</v>
      </c>
      <c r="E1292" s="40"/>
      <c r="F1292" s="40"/>
    </row>
    <row r="1293" spans="1:6" ht="15" customHeight="1">
      <c r="A1293" s="44" t="s">
        <v>8954</v>
      </c>
      <c r="B1293" s="45" t="s">
        <v>8955</v>
      </c>
      <c r="C1293" s="45" t="s">
        <v>53</v>
      </c>
      <c r="D1293" s="46">
        <v>4.6500000000000004</v>
      </c>
      <c r="E1293" s="40"/>
      <c r="F1293" s="40"/>
    </row>
    <row r="1294" spans="1:6" ht="15" customHeight="1">
      <c r="A1294" s="44" t="s">
        <v>8956</v>
      </c>
      <c r="B1294" s="45" t="s">
        <v>8957</v>
      </c>
      <c r="C1294" s="45" t="s">
        <v>132</v>
      </c>
      <c r="D1294" s="46">
        <v>3.97</v>
      </c>
      <c r="E1294" s="40"/>
      <c r="F1294" s="40"/>
    </row>
    <row r="1295" spans="1:6" ht="15" customHeight="1">
      <c r="A1295" s="44" t="s">
        <v>8958</v>
      </c>
      <c r="B1295" s="45" t="s">
        <v>8959</v>
      </c>
      <c r="C1295" s="45" t="s">
        <v>132</v>
      </c>
      <c r="D1295" s="46">
        <v>6.19</v>
      </c>
      <c r="E1295" s="40"/>
      <c r="F1295" s="40"/>
    </row>
    <row r="1296" spans="1:6" ht="15" customHeight="1">
      <c r="A1296" s="44" t="s">
        <v>8960</v>
      </c>
      <c r="B1296" s="45" t="s">
        <v>8961</v>
      </c>
      <c r="C1296" s="45" t="s">
        <v>53</v>
      </c>
      <c r="D1296" s="46">
        <v>11.07</v>
      </c>
      <c r="E1296" s="40"/>
      <c r="F1296" s="40"/>
    </row>
    <row r="1297" spans="1:6" ht="15" customHeight="1">
      <c r="A1297" s="44" t="s">
        <v>8962</v>
      </c>
      <c r="B1297" s="45" t="s">
        <v>8963</v>
      </c>
      <c r="C1297" s="45" t="s">
        <v>53</v>
      </c>
      <c r="D1297" s="46">
        <v>2.02</v>
      </c>
      <c r="E1297" s="40"/>
      <c r="F1297" s="40"/>
    </row>
    <row r="1298" spans="1:6" ht="15" customHeight="1">
      <c r="A1298" s="44" t="s">
        <v>8964</v>
      </c>
      <c r="B1298" s="45" t="s">
        <v>8965</v>
      </c>
      <c r="C1298" s="45" t="s">
        <v>53</v>
      </c>
      <c r="D1298" s="46">
        <v>2.02</v>
      </c>
      <c r="E1298" s="40"/>
      <c r="F1298" s="40"/>
    </row>
    <row r="1299" spans="1:6" ht="15" customHeight="1">
      <c r="A1299" s="44" t="s">
        <v>8966</v>
      </c>
      <c r="B1299" s="45" t="s">
        <v>8967</v>
      </c>
      <c r="C1299" s="45" t="s">
        <v>53</v>
      </c>
      <c r="D1299" s="46">
        <v>2.04</v>
      </c>
      <c r="E1299" s="40"/>
      <c r="F1299" s="40"/>
    </row>
    <row r="1300" spans="1:6" ht="15" customHeight="1">
      <c r="A1300" s="44" t="s">
        <v>8968</v>
      </c>
      <c r="B1300" s="45" t="s">
        <v>8969</v>
      </c>
      <c r="C1300" s="45" t="s">
        <v>53</v>
      </c>
      <c r="D1300" s="46">
        <v>2.12</v>
      </c>
      <c r="E1300" s="40"/>
      <c r="F1300" s="40"/>
    </row>
    <row r="1301" spans="1:6" ht="15" customHeight="1">
      <c r="A1301" s="44" t="s">
        <v>8970</v>
      </c>
      <c r="B1301" s="45" t="s">
        <v>8971</v>
      </c>
      <c r="C1301" s="45" t="s">
        <v>53</v>
      </c>
      <c r="D1301" s="46">
        <v>3.22</v>
      </c>
      <c r="E1301" s="40"/>
      <c r="F1301" s="40"/>
    </row>
    <row r="1302" spans="1:6" ht="15" customHeight="1">
      <c r="A1302" s="44" t="s">
        <v>8972</v>
      </c>
      <c r="B1302" s="45" t="s">
        <v>8973</v>
      </c>
      <c r="C1302" s="45" t="s">
        <v>53</v>
      </c>
      <c r="D1302" s="46">
        <v>14.67</v>
      </c>
      <c r="E1302" s="40"/>
      <c r="F1302" s="40"/>
    </row>
    <row r="1303" spans="1:6" ht="15" customHeight="1">
      <c r="A1303" s="44" t="s">
        <v>8974</v>
      </c>
      <c r="B1303" s="45" t="s">
        <v>8975</v>
      </c>
      <c r="C1303" s="45" t="s">
        <v>53</v>
      </c>
      <c r="D1303" s="46">
        <v>48.06</v>
      </c>
      <c r="E1303" s="40"/>
      <c r="F1303" s="40"/>
    </row>
    <row r="1304" spans="1:6" ht="15" customHeight="1">
      <c r="A1304" s="44" t="s">
        <v>8976</v>
      </c>
      <c r="B1304" s="45" t="s">
        <v>8977</v>
      </c>
      <c r="C1304" s="45" t="s">
        <v>53</v>
      </c>
      <c r="D1304" s="46">
        <v>30.16</v>
      </c>
      <c r="E1304" s="40"/>
      <c r="F1304" s="40"/>
    </row>
    <row r="1305" spans="1:6" ht="15" customHeight="1">
      <c r="A1305" s="44" t="s">
        <v>8978</v>
      </c>
      <c r="B1305" s="45" t="s">
        <v>8979</v>
      </c>
      <c r="C1305" s="45" t="s">
        <v>53</v>
      </c>
      <c r="D1305" s="46">
        <v>117.14</v>
      </c>
      <c r="E1305" s="40"/>
      <c r="F1305" s="40"/>
    </row>
    <row r="1306" spans="1:6" ht="15" customHeight="1">
      <c r="A1306" s="44" t="s">
        <v>8980</v>
      </c>
      <c r="B1306" s="45" t="s">
        <v>8981</v>
      </c>
      <c r="C1306" s="45" t="s">
        <v>53</v>
      </c>
      <c r="D1306" s="46">
        <v>71.430000000000007</v>
      </c>
      <c r="E1306" s="40"/>
      <c r="F1306" s="40"/>
    </row>
    <row r="1307" spans="1:6" ht="15" customHeight="1">
      <c r="A1307" s="44" t="s">
        <v>8982</v>
      </c>
      <c r="B1307" s="45" t="s">
        <v>8983</v>
      </c>
      <c r="C1307" s="45" t="s">
        <v>53</v>
      </c>
      <c r="D1307" s="46">
        <v>94.97</v>
      </c>
      <c r="E1307" s="40"/>
      <c r="F1307" s="40"/>
    </row>
    <row r="1308" spans="1:6" ht="15" customHeight="1">
      <c r="A1308" s="44" t="s">
        <v>8984</v>
      </c>
      <c r="B1308" s="45" t="s">
        <v>8985</v>
      </c>
      <c r="C1308" s="45" t="s">
        <v>53</v>
      </c>
      <c r="D1308" s="46">
        <v>37.54</v>
      </c>
      <c r="E1308" s="40"/>
      <c r="F1308" s="40"/>
    </row>
    <row r="1309" spans="1:6" ht="15" customHeight="1">
      <c r="A1309" s="44" t="s">
        <v>8986</v>
      </c>
      <c r="B1309" s="45" t="s">
        <v>8987</v>
      </c>
      <c r="C1309" s="45" t="s">
        <v>53</v>
      </c>
      <c r="D1309" s="46">
        <v>19.18</v>
      </c>
      <c r="E1309" s="40"/>
      <c r="F1309" s="40"/>
    </row>
    <row r="1310" spans="1:6" ht="15" customHeight="1">
      <c r="A1310" s="44" t="s">
        <v>8988</v>
      </c>
      <c r="B1310" s="45" t="s">
        <v>8989</v>
      </c>
      <c r="C1310" s="45" t="s">
        <v>53</v>
      </c>
      <c r="D1310" s="46">
        <v>1181.04</v>
      </c>
      <c r="E1310" s="40"/>
      <c r="F1310" s="40"/>
    </row>
    <row r="1311" spans="1:6" ht="15" customHeight="1">
      <c r="A1311" s="44" t="s">
        <v>8990</v>
      </c>
      <c r="B1311" s="45" t="s">
        <v>8991</v>
      </c>
      <c r="C1311" s="45" t="s">
        <v>53</v>
      </c>
      <c r="D1311" s="46">
        <v>50.79</v>
      </c>
      <c r="E1311" s="40"/>
      <c r="F1311" s="40"/>
    </row>
    <row r="1312" spans="1:6" ht="15" customHeight="1">
      <c r="A1312" s="44" t="s">
        <v>8992</v>
      </c>
      <c r="B1312" s="45" t="s">
        <v>8993</v>
      </c>
      <c r="C1312" s="45" t="s">
        <v>53</v>
      </c>
      <c r="D1312" s="46">
        <v>69.08</v>
      </c>
      <c r="E1312" s="40"/>
      <c r="F1312" s="40"/>
    </row>
    <row r="1313" spans="1:6" ht="15" customHeight="1">
      <c r="A1313" s="44" t="s">
        <v>8994</v>
      </c>
      <c r="B1313" s="45" t="s">
        <v>8995</v>
      </c>
      <c r="C1313" s="45" t="s">
        <v>53</v>
      </c>
      <c r="D1313" s="46">
        <v>213.07</v>
      </c>
      <c r="E1313" s="40"/>
      <c r="F1313" s="40"/>
    </row>
    <row r="1314" spans="1:6" ht="15" customHeight="1">
      <c r="A1314" s="44" t="s">
        <v>8996</v>
      </c>
      <c r="B1314" s="45" t="s">
        <v>8997</v>
      </c>
      <c r="C1314" s="45" t="s">
        <v>53</v>
      </c>
      <c r="D1314" s="46">
        <v>290.77</v>
      </c>
      <c r="E1314" s="40"/>
      <c r="F1314" s="40"/>
    </row>
    <row r="1315" spans="1:6" ht="15" customHeight="1">
      <c r="A1315" s="44" t="s">
        <v>8998</v>
      </c>
      <c r="B1315" s="45" t="s">
        <v>8999</v>
      </c>
      <c r="C1315" s="45" t="s">
        <v>53</v>
      </c>
      <c r="D1315" s="46">
        <v>25</v>
      </c>
      <c r="E1315" s="40"/>
      <c r="F1315" s="40"/>
    </row>
    <row r="1316" spans="1:6" ht="15" customHeight="1">
      <c r="A1316" s="41" t="s">
        <v>9000</v>
      </c>
      <c r="B1316" s="42" t="s">
        <v>9001</v>
      </c>
      <c r="C1316" s="43"/>
      <c r="D1316" s="43"/>
      <c r="E1316" s="40"/>
      <c r="F1316" s="40"/>
    </row>
    <row r="1317" spans="1:6" ht="15" customHeight="1">
      <c r="A1317" s="44" t="s">
        <v>9002</v>
      </c>
      <c r="B1317" s="45" t="s">
        <v>9003</v>
      </c>
      <c r="C1317" s="45" t="s">
        <v>53</v>
      </c>
      <c r="D1317" s="46">
        <v>71.7</v>
      </c>
      <c r="E1317" s="40"/>
      <c r="F1317" s="40"/>
    </row>
    <row r="1318" spans="1:6" ht="15" customHeight="1">
      <c r="A1318" s="44" t="s">
        <v>9004</v>
      </c>
      <c r="B1318" s="45" t="s">
        <v>9005</v>
      </c>
      <c r="C1318" s="45" t="s">
        <v>53</v>
      </c>
      <c r="D1318" s="46">
        <v>19.829999999999998</v>
      </c>
      <c r="E1318" s="40"/>
      <c r="F1318" s="40"/>
    </row>
    <row r="1319" spans="1:6" ht="15" customHeight="1">
      <c r="A1319" s="44" t="s">
        <v>9006</v>
      </c>
      <c r="B1319" s="45" t="s">
        <v>9007</v>
      </c>
      <c r="C1319" s="45" t="s">
        <v>53</v>
      </c>
      <c r="D1319" s="46">
        <v>221.78</v>
      </c>
      <c r="E1319" s="40"/>
      <c r="F1319" s="40"/>
    </row>
    <row r="1320" spans="1:6" ht="15" customHeight="1">
      <c r="A1320" s="44" t="s">
        <v>9008</v>
      </c>
      <c r="B1320" s="45" t="s">
        <v>9009</v>
      </c>
      <c r="C1320" s="45" t="s">
        <v>53</v>
      </c>
      <c r="D1320" s="46">
        <v>94.44</v>
      </c>
      <c r="E1320" s="40"/>
      <c r="F1320" s="40"/>
    </row>
    <row r="1321" spans="1:6" ht="15" customHeight="1">
      <c r="A1321" s="44" t="s">
        <v>9010</v>
      </c>
      <c r="B1321" s="45" t="s">
        <v>9011</v>
      </c>
      <c r="C1321" s="45" t="s">
        <v>53</v>
      </c>
      <c r="D1321" s="46">
        <v>136</v>
      </c>
      <c r="E1321" s="40"/>
      <c r="F1321" s="40"/>
    </row>
    <row r="1322" spans="1:6" ht="15" customHeight="1">
      <c r="A1322" s="41" t="s">
        <v>9012</v>
      </c>
      <c r="B1322" s="42" t="s">
        <v>9013</v>
      </c>
      <c r="C1322" s="43"/>
      <c r="D1322" s="43"/>
      <c r="E1322" s="40"/>
      <c r="F1322" s="40"/>
    </row>
    <row r="1323" spans="1:6" ht="15" customHeight="1">
      <c r="A1323" s="44" t="s">
        <v>9014</v>
      </c>
      <c r="B1323" s="45" t="s">
        <v>9015</v>
      </c>
      <c r="C1323" s="45" t="s">
        <v>53</v>
      </c>
      <c r="D1323" s="46">
        <v>125.73</v>
      </c>
      <c r="E1323" s="40"/>
      <c r="F1323" s="40"/>
    </row>
    <row r="1324" spans="1:6" ht="15" customHeight="1">
      <c r="A1324" s="44" t="s">
        <v>9016</v>
      </c>
      <c r="B1324" s="45" t="s">
        <v>9017</v>
      </c>
      <c r="C1324" s="45" t="s">
        <v>53</v>
      </c>
      <c r="D1324" s="46">
        <v>977.7</v>
      </c>
      <c r="E1324" s="40"/>
      <c r="F1324" s="40"/>
    </row>
    <row r="1325" spans="1:6" ht="15" customHeight="1">
      <c r="A1325" s="44" t="s">
        <v>9018</v>
      </c>
      <c r="B1325" s="45" t="s">
        <v>9019</v>
      </c>
      <c r="C1325" s="45" t="s">
        <v>53</v>
      </c>
      <c r="D1325" s="46">
        <v>1528.59</v>
      </c>
      <c r="E1325" s="40"/>
      <c r="F1325" s="40"/>
    </row>
    <row r="1326" spans="1:6" ht="15" customHeight="1">
      <c r="A1326" s="41" t="s">
        <v>9020</v>
      </c>
      <c r="B1326" s="42" t="s">
        <v>9021</v>
      </c>
      <c r="C1326" s="43"/>
      <c r="D1326" s="43"/>
      <c r="E1326" s="40"/>
      <c r="F1326" s="40"/>
    </row>
    <row r="1327" spans="1:6" ht="15" customHeight="1">
      <c r="A1327" s="44" t="s">
        <v>9022</v>
      </c>
      <c r="B1327" s="45" t="s">
        <v>9023</v>
      </c>
      <c r="C1327" s="45" t="s">
        <v>53</v>
      </c>
      <c r="D1327" s="46">
        <v>71.42</v>
      </c>
      <c r="E1327" s="40"/>
      <c r="F1327" s="40"/>
    </row>
    <row r="1328" spans="1:6" ht="15" customHeight="1">
      <c r="A1328" s="44" t="s">
        <v>9024</v>
      </c>
      <c r="B1328" s="45" t="s">
        <v>9025</v>
      </c>
      <c r="C1328" s="45" t="s">
        <v>53</v>
      </c>
      <c r="D1328" s="46">
        <v>159.69</v>
      </c>
      <c r="E1328" s="40"/>
      <c r="F1328" s="40"/>
    </row>
    <row r="1329" spans="1:6" ht="15" customHeight="1">
      <c r="A1329" s="44" t="s">
        <v>9026</v>
      </c>
      <c r="B1329" s="45" t="s">
        <v>9027</v>
      </c>
      <c r="C1329" s="45" t="s">
        <v>53</v>
      </c>
      <c r="D1329" s="46">
        <v>323.51</v>
      </c>
      <c r="E1329" s="40"/>
      <c r="F1329" s="40"/>
    </row>
    <row r="1330" spans="1:6" ht="15" customHeight="1">
      <c r="A1330" s="44" t="s">
        <v>9028</v>
      </c>
      <c r="B1330" s="45" t="s">
        <v>9029</v>
      </c>
      <c r="C1330" s="45" t="s">
        <v>53</v>
      </c>
      <c r="D1330" s="46">
        <v>524.21</v>
      </c>
      <c r="E1330" s="40"/>
      <c r="F1330" s="40"/>
    </row>
    <row r="1331" spans="1:6" ht="15" customHeight="1">
      <c r="A1331" s="44" t="s">
        <v>9030</v>
      </c>
      <c r="B1331" s="45" t="s">
        <v>9031</v>
      </c>
      <c r="C1331" s="45" t="s">
        <v>53</v>
      </c>
      <c r="D1331" s="46">
        <v>1551.46</v>
      </c>
      <c r="E1331" s="40"/>
      <c r="F1331" s="40"/>
    </row>
    <row r="1332" spans="1:6" ht="15" customHeight="1">
      <c r="A1332" s="41" t="s">
        <v>9032</v>
      </c>
      <c r="B1332" s="42" t="s">
        <v>9033</v>
      </c>
      <c r="C1332" s="43"/>
      <c r="D1332" s="43"/>
      <c r="E1332" s="40"/>
      <c r="F1332" s="40"/>
    </row>
    <row r="1333" spans="1:6" ht="15" customHeight="1">
      <c r="A1333" s="44" t="s">
        <v>9034</v>
      </c>
      <c r="B1333" s="45" t="s">
        <v>9035</v>
      </c>
      <c r="C1333" s="45" t="s">
        <v>132</v>
      </c>
      <c r="D1333" s="46">
        <v>8.65</v>
      </c>
      <c r="E1333" s="40"/>
      <c r="F1333" s="40"/>
    </row>
    <row r="1334" spans="1:6" ht="15" customHeight="1">
      <c r="A1334" s="44" t="s">
        <v>9036</v>
      </c>
      <c r="B1334" s="45" t="s">
        <v>9037</v>
      </c>
      <c r="C1334" s="45" t="s">
        <v>132</v>
      </c>
      <c r="D1334" s="46">
        <v>13.18</v>
      </c>
      <c r="E1334" s="40"/>
      <c r="F1334" s="40"/>
    </row>
    <row r="1335" spans="1:6" ht="15" customHeight="1">
      <c r="A1335" s="44" t="s">
        <v>9038</v>
      </c>
      <c r="B1335" s="45" t="s">
        <v>9039</v>
      </c>
      <c r="C1335" s="45" t="s">
        <v>132</v>
      </c>
      <c r="D1335" s="46">
        <v>18.21</v>
      </c>
      <c r="E1335" s="40"/>
      <c r="F1335" s="40"/>
    </row>
    <row r="1336" spans="1:6" ht="15" customHeight="1">
      <c r="A1336" s="44" t="s">
        <v>9040</v>
      </c>
      <c r="B1336" s="45" t="s">
        <v>9041</v>
      </c>
      <c r="C1336" s="45" t="s">
        <v>132</v>
      </c>
      <c r="D1336" s="46">
        <v>25.59</v>
      </c>
      <c r="E1336" s="40"/>
      <c r="F1336" s="40"/>
    </row>
    <row r="1337" spans="1:6" ht="15" customHeight="1">
      <c r="A1337" s="44" t="s">
        <v>9042</v>
      </c>
      <c r="B1337" s="45" t="s">
        <v>9043</v>
      </c>
      <c r="C1337" s="45" t="s">
        <v>132</v>
      </c>
      <c r="D1337" s="46">
        <v>36.619999999999997</v>
      </c>
      <c r="E1337" s="40"/>
      <c r="F1337" s="40"/>
    </row>
    <row r="1338" spans="1:6" ht="15" customHeight="1">
      <c r="A1338" s="44" t="s">
        <v>9044</v>
      </c>
      <c r="B1338" s="45" t="s">
        <v>9045</v>
      </c>
      <c r="C1338" s="45" t="s">
        <v>132</v>
      </c>
      <c r="D1338" s="46">
        <v>51.78</v>
      </c>
      <c r="E1338" s="40"/>
      <c r="F1338" s="40"/>
    </row>
    <row r="1339" spans="1:6" ht="15" customHeight="1">
      <c r="A1339" s="41" t="s">
        <v>9046</v>
      </c>
      <c r="B1339" s="42" t="s">
        <v>9047</v>
      </c>
      <c r="C1339" s="43"/>
      <c r="D1339" s="43"/>
      <c r="E1339" s="40"/>
      <c r="F1339" s="40"/>
    </row>
    <row r="1340" spans="1:6" ht="15" customHeight="1">
      <c r="A1340" s="44" t="s">
        <v>9048</v>
      </c>
      <c r="B1340" s="45" t="s">
        <v>9049</v>
      </c>
      <c r="C1340" s="45" t="s">
        <v>53</v>
      </c>
      <c r="D1340" s="46">
        <v>13.71</v>
      </c>
      <c r="E1340" s="40"/>
      <c r="F1340" s="40"/>
    </row>
    <row r="1341" spans="1:6" ht="15" customHeight="1">
      <c r="A1341" s="44" t="s">
        <v>9050</v>
      </c>
      <c r="B1341" s="45" t="s">
        <v>9051</v>
      </c>
      <c r="C1341" s="45" t="s">
        <v>53</v>
      </c>
      <c r="D1341" s="46">
        <v>13.59</v>
      </c>
      <c r="E1341" s="40"/>
      <c r="F1341" s="40"/>
    </row>
    <row r="1342" spans="1:6" ht="15" customHeight="1">
      <c r="A1342" s="44" t="s">
        <v>9052</v>
      </c>
      <c r="B1342" s="45" t="s">
        <v>9053</v>
      </c>
      <c r="C1342" s="45" t="s">
        <v>53</v>
      </c>
      <c r="D1342" s="46">
        <v>189.34</v>
      </c>
      <c r="E1342" s="40"/>
      <c r="F1342" s="40"/>
    </row>
    <row r="1343" spans="1:6" ht="15" customHeight="1">
      <c r="A1343" s="44" t="s">
        <v>9054</v>
      </c>
      <c r="B1343" s="45" t="s">
        <v>9055</v>
      </c>
      <c r="C1343" s="45" t="s">
        <v>53</v>
      </c>
      <c r="D1343" s="46">
        <v>198.44</v>
      </c>
      <c r="E1343" s="40"/>
      <c r="F1343" s="40"/>
    </row>
    <row r="1344" spans="1:6" ht="15" customHeight="1">
      <c r="A1344" s="44" t="s">
        <v>9056</v>
      </c>
      <c r="B1344" s="45" t="s">
        <v>9057</v>
      </c>
      <c r="C1344" s="45" t="s">
        <v>53</v>
      </c>
      <c r="D1344" s="46">
        <v>35.57</v>
      </c>
      <c r="E1344" s="40"/>
      <c r="F1344" s="40"/>
    </row>
    <row r="1345" spans="1:6" ht="15" customHeight="1">
      <c r="A1345" s="44" t="s">
        <v>9058</v>
      </c>
      <c r="B1345" s="45" t="s">
        <v>9059</v>
      </c>
      <c r="C1345" s="45" t="s">
        <v>53</v>
      </c>
      <c r="D1345" s="46">
        <v>3.6</v>
      </c>
      <c r="E1345" s="40"/>
      <c r="F1345" s="40"/>
    </row>
    <row r="1346" spans="1:6" ht="15" customHeight="1">
      <c r="A1346" s="44" t="s">
        <v>9060</v>
      </c>
      <c r="B1346" s="45" t="s">
        <v>9061</v>
      </c>
      <c r="C1346" s="45" t="s">
        <v>53</v>
      </c>
      <c r="D1346" s="46">
        <v>51.25</v>
      </c>
      <c r="E1346" s="40"/>
      <c r="F1346" s="40"/>
    </row>
    <row r="1347" spans="1:6" ht="15" customHeight="1">
      <c r="A1347" s="44" t="s">
        <v>9062</v>
      </c>
      <c r="B1347" s="45" t="s">
        <v>9063</v>
      </c>
      <c r="C1347" s="45" t="s">
        <v>53</v>
      </c>
      <c r="D1347" s="46">
        <v>552.54999999999995</v>
      </c>
      <c r="E1347" s="40"/>
      <c r="F1347" s="40"/>
    </row>
    <row r="1348" spans="1:6" ht="15" customHeight="1">
      <c r="A1348" s="44" t="s">
        <v>9064</v>
      </c>
      <c r="B1348" s="45" t="s">
        <v>9065</v>
      </c>
      <c r="C1348" s="45" t="s">
        <v>53</v>
      </c>
      <c r="D1348" s="46">
        <v>7.04</v>
      </c>
      <c r="E1348" s="40"/>
      <c r="F1348" s="40"/>
    </row>
    <row r="1349" spans="1:6" ht="15" customHeight="1">
      <c r="A1349" s="44" t="s">
        <v>9066</v>
      </c>
      <c r="B1349" s="45" t="s">
        <v>9067</v>
      </c>
      <c r="C1349" s="45" t="s">
        <v>53</v>
      </c>
      <c r="D1349" s="46">
        <v>4.72</v>
      </c>
      <c r="E1349" s="40"/>
      <c r="F1349" s="40"/>
    </row>
    <row r="1350" spans="1:6" ht="15" customHeight="1">
      <c r="A1350" s="44" t="s">
        <v>9068</v>
      </c>
      <c r="B1350" s="45" t="s">
        <v>9069</v>
      </c>
      <c r="C1350" s="45" t="s">
        <v>53</v>
      </c>
      <c r="D1350" s="46">
        <v>30.84</v>
      </c>
      <c r="E1350" s="40"/>
      <c r="F1350" s="40"/>
    </row>
    <row r="1351" spans="1:6" ht="15" customHeight="1">
      <c r="A1351" s="44" t="s">
        <v>9070</v>
      </c>
      <c r="B1351" s="45" t="s">
        <v>9071</v>
      </c>
      <c r="C1351" s="45" t="s">
        <v>53</v>
      </c>
      <c r="D1351" s="46">
        <v>5.13</v>
      </c>
      <c r="E1351" s="40"/>
      <c r="F1351" s="40"/>
    </row>
    <row r="1352" spans="1:6" ht="15" customHeight="1">
      <c r="A1352" s="44" t="s">
        <v>9072</v>
      </c>
      <c r="B1352" s="45" t="s">
        <v>9073</v>
      </c>
      <c r="C1352" s="45" t="s">
        <v>53</v>
      </c>
      <c r="D1352" s="46">
        <v>4.72</v>
      </c>
      <c r="E1352" s="40"/>
      <c r="F1352" s="40"/>
    </row>
    <row r="1353" spans="1:6" ht="15" customHeight="1">
      <c r="A1353" s="44" t="s">
        <v>9074</v>
      </c>
      <c r="B1353" s="45" t="s">
        <v>9075</v>
      </c>
      <c r="C1353" s="45" t="s">
        <v>53</v>
      </c>
      <c r="D1353" s="46">
        <v>63.15</v>
      </c>
      <c r="E1353" s="40"/>
      <c r="F1353" s="40"/>
    </row>
    <row r="1354" spans="1:6" ht="15" customHeight="1">
      <c r="A1354" s="44" t="s">
        <v>9076</v>
      </c>
      <c r="B1354" s="45" t="s">
        <v>9077</v>
      </c>
      <c r="C1354" s="45" t="s">
        <v>53</v>
      </c>
      <c r="D1354" s="46">
        <v>4.01</v>
      </c>
      <c r="E1354" s="40"/>
      <c r="F1354" s="40"/>
    </row>
    <row r="1355" spans="1:6" ht="15" customHeight="1">
      <c r="A1355" s="44" t="s">
        <v>9078</v>
      </c>
      <c r="B1355" s="45" t="s">
        <v>9079</v>
      </c>
      <c r="C1355" s="45" t="s">
        <v>53</v>
      </c>
      <c r="D1355" s="46">
        <v>307.24</v>
      </c>
      <c r="E1355" s="40"/>
      <c r="F1355" s="40"/>
    </row>
    <row r="1356" spans="1:6" ht="15" customHeight="1">
      <c r="A1356" s="44" t="s">
        <v>9080</v>
      </c>
      <c r="B1356" s="45" t="s">
        <v>9081</v>
      </c>
      <c r="C1356" s="45" t="s">
        <v>53</v>
      </c>
      <c r="D1356" s="46">
        <v>153.21</v>
      </c>
      <c r="E1356" s="40"/>
      <c r="F1356" s="40"/>
    </row>
    <row r="1357" spans="1:6" ht="15" customHeight="1">
      <c r="A1357" s="44" t="s">
        <v>9082</v>
      </c>
      <c r="B1357" s="45" t="s">
        <v>9083</v>
      </c>
      <c r="C1357" s="45" t="s">
        <v>53</v>
      </c>
      <c r="D1357" s="46">
        <v>6.15</v>
      </c>
      <c r="E1357" s="40"/>
      <c r="F1357" s="40"/>
    </row>
    <row r="1358" spans="1:6" ht="15" customHeight="1">
      <c r="A1358" s="44" t="s">
        <v>9084</v>
      </c>
      <c r="B1358" s="45" t="s">
        <v>9085</v>
      </c>
      <c r="C1358" s="45" t="s">
        <v>53</v>
      </c>
      <c r="D1358" s="46">
        <v>4.43</v>
      </c>
      <c r="E1358" s="40"/>
      <c r="F1358" s="40"/>
    </row>
    <row r="1359" spans="1:6" ht="15" customHeight="1">
      <c r="A1359" s="44" t="s">
        <v>9086</v>
      </c>
      <c r="B1359" s="45" t="s">
        <v>9087</v>
      </c>
      <c r="C1359" s="45" t="s">
        <v>53</v>
      </c>
      <c r="D1359" s="46">
        <v>2.0699999999999998</v>
      </c>
      <c r="E1359" s="40"/>
      <c r="F1359" s="40"/>
    </row>
    <row r="1360" spans="1:6" ht="15" customHeight="1">
      <c r="A1360" s="44" t="s">
        <v>9088</v>
      </c>
      <c r="B1360" s="45" t="s">
        <v>9089</v>
      </c>
      <c r="C1360" s="45" t="s">
        <v>53</v>
      </c>
      <c r="D1360" s="46">
        <v>2.4700000000000002</v>
      </c>
      <c r="E1360" s="40"/>
      <c r="F1360" s="40"/>
    </row>
    <row r="1361" spans="1:6" ht="15" customHeight="1">
      <c r="A1361" s="44" t="s">
        <v>9090</v>
      </c>
      <c r="B1361" s="45" t="s">
        <v>9091</v>
      </c>
      <c r="C1361" s="45" t="s">
        <v>53</v>
      </c>
      <c r="D1361" s="46">
        <v>2.52</v>
      </c>
      <c r="E1361" s="40"/>
      <c r="F1361" s="40"/>
    </row>
    <row r="1362" spans="1:6" ht="15" customHeight="1">
      <c r="A1362" s="44" t="s">
        <v>9092</v>
      </c>
      <c r="B1362" s="45" t="s">
        <v>9093</v>
      </c>
      <c r="C1362" s="45" t="s">
        <v>53</v>
      </c>
      <c r="D1362" s="46">
        <v>4.71</v>
      </c>
      <c r="E1362" s="40"/>
      <c r="F1362" s="40"/>
    </row>
    <row r="1363" spans="1:6" ht="15" customHeight="1">
      <c r="A1363" s="44" t="s">
        <v>9094</v>
      </c>
      <c r="B1363" s="45" t="s">
        <v>9095</v>
      </c>
      <c r="C1363" s="45" t="s">
        <v>53</v>
      </c>
      <c r="D1363" s="46">
        <v>26.37</v>
      </c>
      <c r="E1363" s="40"/>
      <c r="F1363" s="40"/>
    </row>
    <row r="1364" spans="1:6" ht="15" customHeight="1">
      <c r="A1364" s="44" t="s">
        <v>9096</v>
      </c>
      <c r="B1364" s="45" t="s">
        <v>9097</v>
      </c>
      <c r="C1364" s="45" t="s">
        <v>53</v>
      </c>
      <c r="D1364" s="46">
        <v>204.64</v>
      </c>
      <c r="E1364" s="40"/>
      <c r="F1364" s="40"/>
    </row>
    <row r="1365" spans="1:6" ht="15" customHeight="1">
      <c r="A1365" s="44" t="s">
        <v>9098</v>
      </c>
      <c r="B1365" s="45" t="s">
        <v>9099</v>
      </c>
      <c r="C1365" s="45" t="s">
        <v>53</v>
      </c>
      <c r="D1365" s="46">
        <v>149.18</v>
      </c>
      <c r="E1365" s="40"/>
      <c r="F1365" s="40"/>
    </row>
    <row r="1366" spans="1:6" ht="15" customHeight="1">
      <c r="A1366" s="44" t="s">
        <v>9100</v>
      </c>
      <c r="B1366" s="45" t="s">
        <v>9101</v>
      </c>
      <c r="C1366" s="45" t="s">
        <v>53</v>
      </c>
      <c r="D1366" s="46">
        <v>2.23</v>
      </c>
      <c r="E1366" s="40"/>
      <c r="F1366" s="40"/>
    </row>
    <row r="1367" spans="1:6" ht="15" customHeight="1">
      <c r="A1367" s="44" t="s">
        <v>9102</v>
      </c>
      <c r="B1367" s="45" t="s">
        <v>9103</v>
      </c>
      <c r="C1367" s="45" t="s">
        <v>53</v>
      </c>
      <c r="D1367" s="46">
        <v>53.05</v>
      </c>
      <c r="E1367" s="40"/>
      <c r="F1367" s="40"/>
    </row>
    <row r="1368" spans="1:6" ht="15" customHeight="1">
      <c r="A1368" s="44" t="s">
        <v>9104</v>
      </c>
      <c r="B1368" s="45" t="s">
        <v>9105</v>
      </c>
      <c r="C1368" s="45" t="s">
        <v>53</v>
      </c>
      <c r="D1368" s="46">
        <v>16.04</v>
      </c>
      <c r="E1368" s="40"/>
      <c r="F1368" s="40"/>
    </row>
    <row r="1369" spans="1:6" ht="15" customHeight="1">
      <c r="A1369" s="44" t="s">
        <v>9106</v>
      </c>
      <c r="B1369" s="45" t="s">
        <v>9107</v>
      </c>
      <c r="C1369" s="45" t="s">
        <v>53</v>
      </c>
      <c r="D1369" s="46">
        <v>49.77</v>
      </c>
      <c r="E1369" s="40"/>
      <c r="F1369" s="40"/>
    </row>
    <row r="1370" spans="1:6" ht="15" customHeight="1">
      <c r="A1370" s="44" t="s">
        <v>9108</v>
      </c>
      <c r="B1370" s="45" t="s">
        <v>9109</v>
      </c>
      <c r="C1370" s="45" t="s">
        <v>53</v>
      </c>
      <c r="D1370" s="46">
        <v>17.21</v>
      </c>
      <c r="E1370" s="40"/>
      <c r="F1370" s="40"/>
    </row>
    <row r="1371" spans="1:6" ht="15" customHeight="1">
      <c r="A1371" s="44" t="s">
        <v>9110</v>
      </c>
      <c r="B1371" s="45" t="s">
        <v>9111</v>
      </c>
      <c r="C1371" s="45" t="s">
        <v>53</v>
      </c>
      <c r="D1371" s="46">
        <v>21.28</v>
      </c>
      <c r="E1371" s="40"/>
      <c r="F1371" s="40"/>
    </row>
    <row r="1372" spans="1:6" ht="15" customHeight="1">
      <c r="A1372" s="44" t="s">
        <v>9112</v>
      </c>
      <c r="B1372" s="45" t="s">
        <v>9113</v>
      </c>
      <c r="C1372" s="45" t="s">
        <v>53</v>
      </c>
      <c r="D1372" s="46">
        <v>577.71</v>
      </c>
      <c r="E1372" s="40"/>
      <c r="F1372" s="40"/>
    </row>
    <row r="1373" spans="1:6" ht="15" customHeight="1">
      <c r="A1373" s="44" t="s">
        <v>9114</v>
      </c>
      <c r="B1373" s="45" t="s">
        <v>9115</v>
      </c>
      <c r="C1373" s="45" t="s">
        <v>53</v>
      </c>
      <c r="D1373" s="46">
        <v>85.46</v>
      </c>
      <c r="E1373" s="40"/>
      <c r="F1373" s="40"/>
    </row>
    <row r="1374" spans="1:6" ht="15" customHeight="1">
      <c r="A1374" s="44" t="s">
        <v>9116</v>
      </c>
      <c r="B1374" s="45" t="s">
        <v>9117</v>
      </c>
      <c r="C1374" s="45" t="s">
        <v>53</v>
      </c>
      <c r="D1374" s="46">
        <v>17.86</v>
      </c>
      <c r="E1374" s="40"/>
      <c r="F1374" s="40"/>
    </row>
    <row r="1375" spans="1:6" ht="15" customHeight="1">
      <c r="A1375" s="44" t="s">
        <v>9118</v>
      </c>
      <c r="B1375" s="45" t="s">
        <v>9119</v>
      </c>
      <c r="C1375" s="45" t="s">
        <v>53</v>
      </c>
      <c r="D1375" s="46">
        <v>74.900000000000006</v>
      </c>
      <c r="E1375" s="40"/>
      <c r="F1375" s="40"/>
    </row>
    <row r="1376" spans="1:6" ht="15" customHeight="1">
      <c r="A1376" s="44" t="s">
        <v>9120</v>
      </c>
      <c r="B1376" s="45" t="s">
        <v>9121</v>
      </c>
      <c r="C1376" s="45" t="s">
        <v>53</v>
      </c>
      <c r="D1376" s="46">
        <v>47.16</v>
      </c>
      <c r="E1376" s="40"/>
      <c r="F1376" s="40"/>
    </row>
    <row r="1377" spans="1:6" ht="15" customHeight="1">
      <c r="A1377" s="44" t="s">
        <v>9122</v>
      </c>
      <c r="B1377" s="45" t="s">
        <v>9123</v>
      </c>
      <c r="C1377" s="45" t="s">
        <v>53</v>
      </c>
      <c r="D1377" s="46">
        <v>8.1199999999999992</v>
      </c>
      <c r="E1377" s="40"/>
      <c r="F1377" s="40"/>
    </row>
    <row r="1378" spans="1:6" ht="15" customHeight="1">
      <c r="A1378" s="44" t="s">
        <v>9124</v>
      </c>
      <c r="B1378" s="45" t="s">
        <v>9125</v>
      </c>
      <c r="C1378" s="45" t="s">
        <v>53</v>
      </c>
      <c r="D1378" s="46">
        <v>31.04</v>
      </c>
      <c r="E1378" s="40"/>
      <c r="F1378" s="40"/>
    </row>
    <row r="1379" spans="1:6" ht="15" customHeight="1">
      <c r="A1379" s="41" t="s">
        <v>9126</v>
      </c>
      <c r="B1379" s="42" t="s">
        <v>9127</v>
      </c>
      <c r="C1379" s="43"/>
      <c r="D1379" s="43"/>
      <c r="E1379" s="40"/>
      <c r="F1379" s="40"/>
    </row>
    <row r="1380" spans="1:6" ht="15" customHeight="1">
      <c r="A1380" s="44" t="s">
        <v>9128</v>
      </c>
      <c r="B1380" s="45" t="s">
        <v>9129</v>
      </c>
      <c r="C1380" s="45" t="s">
        <v>53</v>
      </c>
      <c r="D1380" s="46">
        <v>74.34</v>
      </c>
      <c r="E1380" s="40"/>
      <c r="F1380" s="40"/>
    </row>
    <row r="1381" spans="1:6" ht="15" customHeight="1">
      <c r="A1381" s="37" t="s">
        <v>9130</v>
      </c>
      <c r="B1381" s="38" t="s">
        <v>9131</v>
      </c>
      <c r="C1381" s="39"/>
      <c r="D1381" s="39"/>
      <c r="E1381" s="40"/>
      <c r="F1381" s="40"/>
    </row>
    <row r="1382" spans="1:6" ht="15" customHeight="1">
      <c r="A1382" s="41" t="s">
        <v>9132</v>
      </c>
      <c r="B1382" s="42" t="s">
        <v>9133</v>
      </c>
      <c r="C1382" s="43"/>
      <c r="D1382" s="43"/>
      <c r="E1382" s="40"/>
      <c r="F1382" s="40"/>
    </row>
    <row r="1383" spans="1:6" ht="15" customHeight="1">
      <c r="A1383" s="44" t="s">
        <v>9134</v>
      </c>
      <c r="B1383" s="45" t="s">
        <v>9135</v>
      </c>
      <c r="C1383" s="45" t="s">
        <v>53</v>
      </c>
      <c r="D1383" s="46">
        <v>478.9</v>
      </c>
      <c r="E1383" s="40"/>
      <c r="F1383" s="40"/>
    </row>
    <row r="1384" spans="1:6" ht="15" customHeight="1">
      <c r="A1384" s="44" t="s">
        <v>9136</v>
      </c>
      <c r="B1384" s="45" t="s">
        <v>9137</v>
      </c>
      <c r="C1384" s="45" t="s">
        <v>53</v>
      </c>
      <c r="D1384" s="46">
        <v>448.8</v>
      </c>
      <c r="E1384" s="40"/>
      <c r="F1384" s="40"/>
    </row>
    <row r="1385" spans="1:6" ht="15" customHeight="1">
      <c r="A1385" s="44" t="s">
        <v>9138</v>
      </c>
      <c r="B1385" s="45" t="s">
        <v>9139</v>
      </c>
      <c r="C1385" s="45" t="s">
        <v>53</v>
      </c>
      <c r="D1385" s="46">
        <v>412.44</v>
      </c>
      <c r="E1385" s="40"/>
      <c r="F1385" s="40"/>
    </row>
    <row r="1386" spans="1:6" ht="15" customHeight="1">
      <c r="A1386" s="44" t="s">
        <v>9140</v>
      </c>
      <c r="B1386" s="45" t="s">
        <v>9141</v>
      </c>
      <c r="C1386" s="45" t="s">
        <v>53</v>
      </c>
      <c r="D1386" s="46">
        <v>478.9</v>
      </c>
      <c r="E1386" s="40"/>
      <c r="F1386" s="40"/>
    </row>
    <row r="1387" spans="1:6" ht="15" customHeight="1">
      <c r="A1387" s="44" t="s">
        <v>9142</v>
      </c>
      <c r="B1387" s="45" t="s">
        <v>9143</v>
      </c>
      <c r="C1387" s="45" t="s">
        <v>53</v>
      </c>
      <c r="D1387" s="46">
        <v>484.03</v>
      </c>
      <c r="E1387" s="40"/>
      <c r="F1387" s="40"/>
    </row>
    <row r="1388" spans="1:6" ht="15" customHeight="1">
      <c r="A1388" s="41" t="s">
        <v>9144</v>
      </c>
      <c r="B1388" s="42" t="s">
        <v>9145</v>
      </c>
      <c r="C1388" s="43"/>
      <c r="D1388" s="43"/>
      <c r="E1388" s="40"/>
      <c r="F1388" s="40"/>
    </row>
    <row r="1389" spans="1:6" ht="15" customHeight="1">
      <c r="A1389" s="44" t="s">
        <v>9146</v>
      </c>
      <c r="B1389" s="45" t="s">
        <v>9147</v>
      </c>
      <c r="C1389" s="45" t="s">
        <v>53</v>
      </c>
      <c r="D1389" s="46">
        <v>474.32</v>
      </c>
      <c r="E1389" s="40"/>
      <c r="F1389" s="40"/>
    </row>
    <row r="1390" spans="1:6" ht="15" customHeight="1">
      <c r="A1390" s="44" t="s">
        <v>9148</v>
      </c>
      <c r="B1390" s="45" t="s">
        <v>9149</v>
      </c>
      <c r="C1390" s="45" t="s">
        <v>53</v>
      </c>
      <c r="D1390" s="46">
        <v>510.78</v>
      </c>
      <c r="E1390" s="40"/>
      <c r="F1390" s="40"/>
    </row>
    <row r="1391" spans="1:6" ht="15" customHeight="1">
      <c r="A1391" s="44" t="s">
        <v>9150</v>
      </c>
      <c r="B1391" s="45" t="s">
        <v>9151</v>
      </c>
      <c r="C1391" s="45" t="s">
        <v>53</v>
      </c>
      <c r="D1391" s="46">
        <v>512.23</v>
      </c>
      <c r="E1391" s="40"/>
      <c r="F1391" s="40"/>
    </row>
    <row r="1392" spans="1:6" ht="15" customHeight="1">
      <c r="A1392" s="44" t="s">
        <v>9152</v>
      </c>
      <c r="B1392" s="45" t="s">
        <v>9153</v>
      </c>
      <c r="C1392" s="45" t="s">
        <v>53</v>
      </c>
      <c r="D1392" s="46">
        <v>522.78</v>
      </c>
      <c r="E1392" s="40"/>
      <c r="F1392" s="40"/>
    </row>
    <row r="1393" spans="1:6" ht="15" customHeight="1">
      <c r="A1393" s="44" t="s">
        <v>9154</v>
      </c>
      <c r="B1393" s="45" t="s">
        <v>9155</v>
      </c>
      <c r="C1393" s="45" t="s">
        <v>53</v>
      </c>
      <c r="D1393" s="46">
        <v>854.17</v>
      </c>
      <c r="E1393" s="40"/>
      <c r="F1393" s="40"/>
    </row>
    <row r="1394" spans="1:6" ht="15" customHeight="1">
      <c r="A1394" s="44" t="s">
        <v>9156</v>
      </c>
      <c r="B1394" s="45" t="s">
        <v>9157</v>
      </c>
      <c r="C1394" s="45" t="s">
        <v>53</v>
      </c>
      <c r="D1394" s="46">
        <v>864.72</v>
      </c>
      <c r="E1394" s="40"/>
      <c r="F1394" s="40"/>
    </row>
    <row r="1395" spans="1:6" ht="15" customHeight="1">
      <c r="A1395" s="41" t="s">
        <v>9158</v>
      </c>
      <c r="B1395" s="42" t="s">
        <v>9159</v>
      </c>
      <c r="C1395" s="43"/>
      <c r="D1395" s="43"/>
      <c r="E1395" s="40"/>
      <c r="F1395" s="40"/>
    </row>
    <row r="1396" spans="1:6" ht="15" customHeight="1">
      <c r="A1396" s="44" t="s">
        <v>9160</v>
      </c>
      <c r="B1396" s="45" t="s">
        <v>9161</v>
      </c>
      <c r="C1396" s="45" t="s">
        <v>53</v>
      </c>
      <c r="D1396" s="46">
        <v>492.26</v>
      </c>
      <c r="E1396" s="40"/>
      <c r="F1396" s="40"/>
    </row>
    <row r="1397" spans="1:6" ht="15" customHeight="1">
      <c r="A1397" s="41" t="s">
        <v>9162</v>
      </c>
      <c r="B1397" s="42" t="s">
        <v>9163</v>
      </c>
      <c r="C1397" s="43"/>
      <c r="D1397" s="43"/>
      <c r="E1397" s="40"/>
      <c r="F1397" s="40"/>
    </row>
    <row r="1398" spans="1:6" ht="15" customHeight="1">
      <c r="A1398" s="44" t="s">
        <v>9164</v>
      </c>
      <c r="B1398" s="45" t="s">
        <v>9165</v>
      </c>
      <c r="C1398" s="45" t="s">
        <v>53</v>
      </c>
      <c r="D1398" s="46">
        <v>251.47</v>
      </c>
      <c r="E1398" s="40"/>
      <c r="F1398" s="40"/>
    </row>
    <row r="1399" spans="1:6" ht="15" customHeight="1">
      <c r="A1399" s="44" t="s">
        <v>9166</v>
      </c>
      <c r="B1399" s="45" t="s">
        <v>9167</v>
      </c>
      <c r="C1399" s="45" t="s">
        <v>53</v>
      </c>
      <c r="D1399" s="46">
        <v>222.72</v>
      </c>
      <c r="E1399" s="40"/>
      <c r="F1399" s="40"/>
    </row>
    <row r="1400" spans="1:6" ht="15" customHeight="1">
      <c r="A1400" s="44" t="s">
        <v>9168</v>
      </c>
      <c r="B1400" s="45" t="s">
        <v>9169</v>
      </c>
      <c r="C1400" s="45" t="s">
        <v>53</v>
      </c>
      <c r="D1400" s="46">
        <v>257.72000000000003</v>
      </c>
      <c r="E1400" s="40"/>
      <c r="F1400" s="40"/>
    </row>
    <row r="1401" spans="1:6" ht="15" customHeight="1">
      <c r="A1401" s="44" t="s">
        <v>9170</v>
      </c>
      <c r="B1401" s="45" t="s">
        <v>9171</v>
      </c>
      <c r="C1401" s="45" t="s">
        <v>53</v>
      </c>
      <c r="D1401" s="46">
        <v>257.72000000000003</v>
      </c>
      <c r="E1401" s="40"/>
      <c r="F1401" s="40"/>
    </row>
    <row r="1402" spans="1:6" ht="15" customHeight="1">
      <c r="A1402" s="41" t="s">
        <v>9172</v>
      </c>
      <c r="B1402" s="42" t="s">
        <v>9173</v>
      </c>
      <c r="C1402" s="43"/>
      <c r="D1402" s="43"/>
      <c r="E1402" s="40"/>
      <c r="F1402" s="40"/>
    </row>
    <row r="1403" spans="1:6" ht="15" customHeight="1">
      <c r="A1403" s="44" t="s">
        <v>9174</v>
      </c>
      <c r="B1403" s="45" t="s">
        <v>9175</v>
      </c>
      <c r="C1403" s="45" t="s">
        <v>53</v>
      </c>
      <c r="D1403" s="46">
        <v>309.05</v>
      </c>
      <c r="E1403" s="40"/>
      <c r="F1403" s="40"/>
    </row>
    <row r="1404" spans="1:6" ht="15" customHeight="1">
      <c r="A1404" s="44" t="s">
        <v>9176</v>
      </c>
      <c r="B1404" s="45" t="s">
        <v>9177</v>
      </c>
      <c r="C1404" s="45" t="s">
        <v>53</v>
      </c>
      <c r="D1404" s="46">
        <v>310.51</v>
      </c>
      <c r="E1404" s="40"/>
      <c r="F1404" s="40"/>
    </row>
    <row r="1405" spans="1:6" ht="15" customHeight="1">
      <c r="A1405" s="44" t="s">
        <v>9178</v>
      </c>
      <c r="B1405" s="45" t="s">
        <v>9179</v>
      </c>
      <c r="C1405" s="45" t="s">
        <v>53</v>
      </c>
      <c r="D1405" s="46">
        <v>311.95999999999998</v>
      </c>
      <c r="E1405" s="40"/>
      <c r="F1405" s="40"/>
    </row>
    <row r="1406" spans="1:6" ht="15" customHeight="1">
      <c r="A1406" s="41" t="s">
        <v>9180</v>
      </c>
      <c r="B1406" s="42" t="s">
        <v>9181</v>
      </c>
      <c r="C1406" s="43"/>
      <c r="D1406" s="43"/>
      <c r="E1406" s="40"/>
      <c r="F1406" s="40"/>
    </row>
    <row r="1407" spans="1:6" ht="15" customHeight="1">
      <c r="A1407" s="44" t="s">
        <v>9182</v>
      </c>
      <c r="B1407" s="45" t="s">
        <v>9183</v>
      </c>
      <c r="C1407" s="45" t="s">
        <v>53</v>
      </c>
      <c r="D1407" s="46">
        <v>196.14</v>
      </c>
      <c r="E1407" s="40"/>
      <c r="F1407" s="40"/>
    </row>
    <row r="1408" spans="1:6" ht="15" customHeight="1">
      <c r="A1408" s="44" t="s">
        <v>9184</v>
      </c>
      <c r="B1408" s="45" t="s">
        <v>9185</v>
      </c>
      <c r="C1408" s="45" t="s">
        <v>53</v>
      </c>
      <c r="D1408" s="46">
        <v>225.35</v>
      </c>
      <c r="E1408" s="40"/>
      <c r="F1408" s="40"/>
    </row>
    <row r="1409" spans="1:6" ht="15" customHeight="1">
      <c r="A1409" s="44" t="s">
        <v>9186</v>
      </c>
      <c r="B1409" s="45" t="s">
        <v>9187</v>
      </c>
      <c r="C1409" s="45" t="s">
        <v>53</v>
      </c>
      <c r="D1409" s="46">
        <v>226.83</v>
      </c>
      <c r="E1409" s="40"/>
      <c r="F1409" s="40"/>
    </row>
    <row r="1410" spans="1:6" ht="15" customHeight="1">
      <c r="A1410" s="44" t="s">
        <v>9188</v>
      </c>
      <c r="B1410" s="45" t="s">
        <v>9189</v>
      </c>
      <c r="C1410" s="45" t="s">
        <v>53</v>
      </c>
      <c r="D1410" s="46">
        <v>215.87</v>
      </c>
      <c r="E1410" s="40"/>
      <c r="F1410" s="40"/>
    </row>
    <row r="1411" spans="1:6" ht="15" customHeight="1">
      <c r="A1411" s="44" t="s">
        <v>9190</v>
      </c>
      <c r="B1411" s="45" t="s">
        <v>9191</v>
      </c>
      <c r="C1411" s="45" t="s">
        <v>53</v>
      </c>
      <c r="D1411" s="46">
        <v>234.84</v>
      </c>
      <c r="E1411" s="40"/>
      <c r="F1411" s="40"/>
    </row>
    <row r="1412" spans="1:6" ht="15" customHeight="1">
      <c r="A1412" s="44" t="s">
        <v>9192</v>
      </c>
      <c r="B1412" s="45" t="s">
        <v>9193</v>
      </c>
      <c r="C1412" s="45" t="s">
        <v>53</v>
      </c>
      <c r="D1412" s="46">
        <v>75.540000000000006</v>
      </c>
      <c r="E1412" s="40"/>
      <c r="F1412" s="40"/>
    </row>
    <row r="1413" spans="1:6" ht="15" customHeight="1">
      <c r="A1413" s="44" t="s">
        <v>9194</v>
      </c>
      <c r="B1413" s="45" t="s">
        <v>9195</v>
      </c>
      <c r="C1413" s="45" t="s">
        <v>53</v>
      </c>
      <c r="D1413" s="46">
        <v>105.64</v>
      </c>
      <c r="E1413" s="40"/>
      <c r="F1413" s="40"/>
    </row>
    <row r="1414" spans="1:6" ht="15" customHeight="1">
      <c r="A1414" s="44" t="s">
        <v>9196</v>
      </c>
      <c r="B1414" s="45" t="s">
        <v>9197</v>
      </c>
      <c r="C1414" s="45" t="s">
        <v>53</v>
      </c>
      <c r="D1414" s="46">
        <v>10.69</v>
      </c>
      <c r="E1414" s="40"/>
      <c r="F1414" s="40"/>
    </row>
    <row r="1415" spans="1:6" ht="15" customHeight="1">
      <c r="A1415" s="44" t="s">
        <v>9198</v>
      </c>
      <c r="B1415" s="45" t="s">
        <v>9199</v>
      </c>
      <c r="C1415" s="45" t="s">
        <v>53</v>
      </c>
      <c r="D1415" s="46">
        <v>11.09</v>
      </c>
      <c r="E1415" s="40"/>
      <c r="F1415" s="40"/>
    </row>
    <row r="1416" spans="1:6" ht="15" customHeight="1">
      <c r="A1416" s="44" t="s">
        <v>9200</v>
      </c>
      <c r="B1416" s="45" t="s">
        <v>9201</v>
      </c>
      <c r="C1416" s="45" t="s">
        <v>53</v>
      </c>
      <c r="D1416" s="46">
        <v>8.0399999999999991</v>
      </c>
      <c r="E1416" s="40"/>
      <c r="F1416" s="40"/>
    </row>
    <row r="1417" spans="1:6" ht="15" customHeight="1">
      <c r="A1417" s="37" t="s">
        <v>9202</v>
      </c>
      <c r="B1417" s="38" t="s">
        <v>9203</v>
      </c>
      <c r="C1417" s="39"/>
      <c r="D1417" s="39"/>
      <c r="E1417" s="40"/>
      <c r="F1417" s="40"/>
    </row>
    <row r="1418" spans="1:6" ht="15" customHeight="1">
      <c r="A1418" s="41" t="s">
        <v>9204</v>
      </c>
      <c r="B1418" s="42" t="s">
        <v>9205</v>
      </c>
      <c r="C1418" s="43"/>
      <c r="D1418" s="43"/>
      <c r="E1418" s="40"/>
      <c r="F1418" s="40"/>
    </row>
    <row r="1419" spans="1:6" ht="15" customHeight="1">
      <c r="A1419" s="44" t="s">
        <v>9206</v>
      </c>
      <c r="B1419" s="45" t="s">
        <v>9207</v>
      </c>
      <c r="C1419" s="45" t="s">
        <v>53</v>
      </c>
      <c r="D1419" s="46">
        <v>1170.3499999999999</v>
      </c>
      <c r="E1419" s="40"/>
      <c r="F1419" s="40"/>
    </row>
    <row r="1420" spans="1:6" ht="15" customHeight="1">
      <c r="A1420" s="41" t="s">
        <v>9208</v>
      </c>
      <c r="B1420" s="42" t="s">
        <v>9209</v>
      </c>
      <c r="C1420" s="43"/>
      <c r="D1420" s="43"/>
      <c r="E1420" s="40"/>
      <c r="F1420" s="40"/>
    </row>
    <row r="1421" spans="1:6" ht="15" customHeight="1">
      <c r="A1421" s="44" t="s">
        <v>9210</v>
      </c>
      <c r="B1421" s="45" t="s">
        <v>9211</v>
      </c>
      <c r="C1421" s="45" t="s">
        <v>53</v>
      </c>
      <c r="D1421" s="46">
        <v>2064.4699999999998</v>
      </c>
      <c r="E1421" s="40"/>
      <c r="F1421" s="40"/>
    </row>
    <row r="1422" spans="1:6" ht="15" customHeight="1">
      <c r="A1422" s="44" t="s">
        <v>9212</v>
      </c>
      <c r="B1422" s="45" t="s">
        <v>9213</v>
      </c>
      <c r="C1422" s="45" t="s">
        <v>53</v>
      </c>
      <c r="D1422" s="46">
        <v>4478.6499999999996</v>
      </c>
      <c r="E1422" s="40"/>
      <c r="F1422" s="40"/>
    </row>
    <row r="1423" spans="1:6" ht="15" customHeight="1">
      <c r="A1423" s="41" t="s">
        <v>9214</v>
      </c>
      <c r="B1423" s="42" t="s">
        <v>9215</v>
      </c>
      <c r="C1423" s="43"/>
      <c r="D1423" s="43"/>
      <c r="E1423" s="40"/>
      <c r="F1423" s="40"/>
    </row>
    <row r="1424" spans="1:6" ht="15" customHeight="1">
      <c r="A1424" s="44" t="s">
        <v>9216</v>
      </c>
      <c r="B1424" s="45" t="s">
        <v>9217</v>
      </c>
      <c r="C1424" s="45" t="s">
        <v>53</v>
      </c>
      <c r="D1424" s="46">
        <v>1279.4100000000001</v>
      </c>
      <c r="E1424" s="40"/>
      <c r="F1424" s="40"/>
    </row>
    <row r="1425" spans="1:6" ht="15" customHeight="1">
      <c r="A1425" s="44" t="s">
        <v>9218</v>
      </c>
      <c r="B1425" s="45" t="s">
        <v>9219</v>
      </c>
      <c r="C1425" s="45" t="s">
        <v>132</v>
      </c>
      <c r="D1425" s="46">
        <v>258.10000000000002</v>
      </c>
      <c r="E1425" s="40"/>
      <c r="F1425" s="40"/>
    </row>
    <row r="1426" spans="1:6" ht="15" customHeight="1">
      <c r="A1426" s="44" t="s">
        <v>9220</v>
      </c>
      <c r="B1426" s="45" t="s">
        <v>9221</v>
      </c>
      <c r="C1426" s="45" t="s">
        <v>132</v>
      </c>
      <c r="D1426" s="46">
        <v>338.9</v>
      </c>
      <c r="E1426" s="40"/>
      <c r="F1426" s="40"/>
    </row>
    <row r="1427" spans="1:6" ht="15" customHeight="1">
      <c r="A1427" s="44" t="s">
        <v>9222</v>
      </c>
      <c r="B1427" s="45" t="s">
        <v>9223</v>
      </c>
      <c r="C1427" s="45" t="s">
        <v>132</v>
      </c>
      <c r="D1427" s="46">
        <v>419.3</v>
      </c>
      <c r="E1427" s="40"/>
      <c r="F1427" s="40"/>
    </row>
    <row r="1428" spans="1:6" ht="15" customHeight="1">
      <c r="A1428" s="44" t="s">
        <v>9224</v>
      </c>
      <c r="B1428" s="45" t="s">
        <v>9225</v>
      </c>
      <c r="C1428" s="45" t="s">
        <v>132</v>
      </c>
      <c r="D1428" s="46">
        <v>497.7</v>
      </c>
      <c r="E1428" s="40"/>
      <c r="F1428" s="40"/>
    </row>
    <row r="1429" spans="1:6" ht="15" customHeight="1">
      <c r="A1429" s="41" t="s">
        <v>9226</v>
      </c>
      <c r="B1429" s="42" t="s">
        <v>9227</v>
      </c>
      <c r="C1429" s="43"/>
      <c r="D1429" s="43"/>
      <c r="E1429" s="40"/>
      <c r="F1429" s="40"/>
    </row>
    <row r="1430" spans="1:6" ht="15" customHeight="1">
      <c r="A1430" s="44" t="s">
        <v>9228</v>
      </c>
      <c r="B1430" s="45" t="s">
        <v>9229</v>
      </c>
      <c r="C1430" s="45" t="s">
        <v>53</v>
      </c>
      <c r="D1430" s="46">
        <v>116.91</v>
      </c>
      <c r="E1430" s="40"/>
      <c r="F1430" s="40"/>
    </row>
    <row r="1431" spans="1:6" ht="15" customHeight="1">
      <c r="A1431" s="44" t="s">
        <v>9230</v>
      </c>
      <c r="B1431" s="45" t="s">
        <v>9231</v>
      </c>
      <c r="C1431" s="45" t="s">
        <v>53</v>
      </c>
      <c r="D1431" s="46">
        <v>111.43</v>
      </c>
      <c r="E1431" s="40"/>
      <c r="F1431" s="40"/>
    </row>
    <row r="1432" spans="1:6" ht="15" customHeight="1">
      <c r="A1432" s="44" t="s">
        <v>9232</v>
      </c>
      <c r="B1432" s="45" t="s">
        <v>9233</v>
      </c>
      <c r="C1432" s="45" t="s">
        <v>53</v>
      </c>
      <c r="D1432" s="46">
        <v>123.91</v>
      </c>
      <c r="E1432" s="40"/>
      <c r="F1432" s="40"/>
    </row>
    <row r="1433" spans="1:6" ht="15" customHeight="1">
      <c r="A1433" s="44" t="s">
        <v>9234</v>
      </c>
      <c r="B1433" s="45" t="s">
        <v>9235</v>
      </c>
      <c r="C1433" s="45" t="s">
        <v>53</v>
      </c>
      <c r="D1433" s="46">
        <v>200.45</v>
      </c>
      <c r="E1433" s="40"/>
      <c r="F1433" s="40"/>
    </row>
    <row r="1434" spans="1:6" ht="15" customHeight="1">
      <c r="A1434" s="44" t="s">
        <v>9236</v>
      </c>
      <c r="B1434" s="45" t="s">
        <v>9237</v>
      </c>
      <c r="C1434" s="45" t="s">
        <v>53</v>
      </c>
      <c r="D1434" s="46">
        <v>170.85</v>
      </c>
      <c r="E1434" s="40"/>
      <c r="F1434" s="40"/>
    </row>
    <row r="1435" spans="1:6" ht="15" customHeight="1">
      <c r="A1435" s="44" t="s">
        <v>9238</v>
      </c>
      <c r="B1435" s="45" t="s">
        <v>9239</v>
      </c>
      <c r="C1435" s="45" t="s">
        <v>53</v>
      </c>
      <c r="D1435" s="46">
        <v>80.53</v>
      </c>
      <c r="E1435" s="40"/>
      <c r="F1435" s="40"/>
    </row>
    <row r="1436" spans="1:6" ht="15" customHeight="1">
      <c r="A1436" s="44" t="s">
        <v>9240</v>
      </c>
      <c r="B1436" s="45" t="s">
        <v>9241</v>
      </c>
      <c r="C1436" s="45" t="s">
        <v>132</v>
      </c>
      <c r="D1436" s="46">
        <v>73.81</v>
      </c>
      <c r="E1436" s="40"/>
      <c r="F1436" s="40"/>
    </row>
    <row r="1437" spans="1:6" ht="15" customHeight="1">
      <c r="A1437" s="44" t="s">
        <v>9242</v>
      </c>
      <c r="B1437" s="45" t="s">
        <v>9243</v>
      </c>
      <c r="C1437" s="45" t="s">
        <v>132</v>
      </c>
      <c r="D1437" s="46">
        <v>296.26</v>
      </c>
      <c r="E1437" s="40"/>
      <c r="F1437" s="40"/>
    </row>
    <row r="1438" spans="1:6" ht="15" customHeight="1">
      <c r="A1438" s="44" t="s">
        <v>9244</v>
      </c>
      <c r="B1438" s="45" t="s">
        <v>9245</v>
      </c>
      <c r="C1438" s="45" t="s">
        <v>132</v>
      </c>
      <c r="D1438" s="46">
        <v>385.38</v>
      </c>
      <c r="E1438" s="40"/>
      <c r="F1438" s="40"/>
    </row>
    <row r="1439" spans="1:6" ht="15" customHeight="1">
      <c r="A1439" s="44" t="s">
        <v>9246</v>
      </c>
      <c r="B1439" s="45" t="s">
        <v>9247</v>
      </c>
      <c r="C1439" s="45" t="s">
        <v>132</v>
      </c>
      <c r="D1439" s="46">
        <v>462.55</v>
      </c>
      <c r="E1439" s="40"/>
      <c r="F1439" s="40"/>
    </row>
    <row r="1440" spans="1:6" ht="15" customHeight="1">
      <c r="A1440" s="44" t="s">
        <v>9248</v>
      </c>
      <c r="B1440" s="45" t="s">
        <v>9249</v>
      </c>
      <c r="C1440" s="45" t="s">
        <v>132</v>
      </c>
      <c r="D1440" s="46">
        <v>313.86</v>
      </c>
      <c r="E1440" s="40"/>
      <c r="F1440" s="40"/>
    </row>
    <row r="1441" spans="1:6" ht="15" customHeight="1">
      <c r="A1441" s="44" t="s">
        <v>9250</v>
      </c>
      <c r="B1441" s="45" t="s">
        <v>9251</v>
      </c>
      <c r="C1441" s="45" t="s">
        <v>132</v>
      </c>
      <c r="D1441" s="46">
        <v>391.53</v>
      </c>
      <c r="E1441" s="40"/>
      <c r="F1441" s="40"/>
    </row>
    <row r="1442" spans="1:6" ht="15" customHeight="1">
      <c r="A1442" s="41" t="s">
        <v>9252</v>
      </c>
      <c r="B1442" s="42" t="s">
        <v>9253</v>
      </c>
      <c r="C1442" s="43"/>
      <c r="D1442" s="43"/>
      <c r="E1442" s="40"/>
      <c r="F1442" s="40"/>
    </row>
    <row r="1443" spans="1:6" ht="15" customHeight="1">
      <c r="A1443" s="44" t="s">
        <v>9254</v>
      </c>
      <c r="B1443" s="45" t="s">
        <v>9255</v>
      </c>
      <c r="C1443" s="45" t="s">
        <v>53</v>
      </c>
      <c r="D1443" s="46">
        <v>274.31</v>
      </c>
      <c r="E1443" s="40"/>
      <c r="F1443" s="40"/>
    </row>
    <row r="1444" spans="1:6" ht="15" customHeight="1">
      <c r="A1444" s="44" t="s">
        <v>9256</v>
      </c>
      <c r="B1444" s="45" t="s">
        <v>9257</v>
      </c>
      <c r="C1444" s="45" t="s">
        <v>53</v>
      </c>
      <c r="D1444" s="46">
        <v>357.23</v>
      </c>
      <c r="E1444" s="40"/>
      <c r="F1444" s="40"/>
    </row>
    <row r="1445" spans="1:6" ht="15" customHeight="1">
      <c r="A1445" s="44" t="s">
        <v>9258</v>
      </c>
      <c r="B1445" s="45" t="s">
        <v>9259</v>
      </c>
      <c r="C1445" s="45" t="s">
        <v>132</v>
      </c>
      <c r="D1445" s="46">
        <v>647.29</v>
      </c>
      <c r="E1445" s="40"/>
      <c r="F1445" s="40"/>
    </row>
    <row r="1446" spans="1:6" ht="15" customHeight="1">
      <c r="A1446" s="44" t="s">
        <v>9260</v>
      </c>
      <c r="B1446" s="45" t="s">
        <v>9261</v>
      </c>
      <c r="C1446" s="45" t="s">
        <v>53</v>
      </c>
      <c r="D1446" s="46">
        <v>316.11</v>
      </c>
      <c r="E1446" s="40"/>
      <c r="F1446" s="40"/>
    </row>
    <row r="1447" spans="1:6" ht="15" customHeight="1">
      <c r="A1447" s="44" t="s">
        <v>9262</v>
      </c>
      <c r="B1447" s="45" t="s">
        <v>9263</v>
      </c>
      <c r="C1447" s="45" t="s">
        <v>53</v>
      </c>
      <c r="D1447" s="46">
        <v>1119.31</v>
      </c>
      <c r="E1447" s="40"/>
      <c r="F1447" s="40"/>
    </row>
    <row r="1448" spans="1:6" ht="15" customHeight="1">
      <c r="A1448" s="41" t="s">
        <v>9264</v>
      </c>
      <c r="B1448" s="42" t="s">
        <v>9265</v>
      </c>
      <c r="C1448" s="43"/>
      <c r="D1448" s="43"/>
      <c r="E1448" s="40"/>
      <c r="F1448" s="40"/>
    </row>
    <row r="1449" spans="1:6" ht="15" customHeight="1">
      <c r="A1449" s="44" t="s">
        <v>9266</v>
      </c>
      <c r="B1449" s="45" t="s">
        <v>9267</v>
      </c>
      <c r="C1449" s="45" t="s">
        <v>53</v>
      </c>
      <c r="D1449" s="46">
        <v>1431.84</v>
      </c>
      <c r="E1449" s="40"/>
      <c r="F1449" s="40"/>
    </row>
    <row r="1450" spans="1:6" ht="15" customHeight="1">
      <c r="A1450" s="44" t="s">
        <v>9268</v>
      </c>
      <c r="B1450" s="45" t="s">
        <v>9269</v>
      </c>
      <c r="C1450" s="45" t="s">
        <v>53</v>
      </c>
      <c r="D1450" s="46">
        <v>2379.9</v>
      </c>
      <c r="E1450" s="40"/>
      <c r="F1450" s="40"/>
    </row>
    <row r="1451" spans="1:6" ht="15" customHeight="1">
      <c r="A1451" s="44" t="s">
        <v>9270</v>
      </c>
      <c r="B1451" s="45" t="s">
        <v>9271</v>
      </c>
      <c r="C1451" s="45" t="s">
        <v>53</v>
      </c>
      <c r="D1451" s="46">
        <v>1813.63</v>
      </c>
      <c r="E1451" s="40"/>
      <c r="F1451" s="40"/>
    </row>
    <row r="1452" spans="1:6" ht="15" customHeight="1">
      <c r="A1452" s="44" t="s">
        <v>9272</v>
      </c>
      <c r="B1452" s="45" t="s">
        <v>9273</v>
      </c>
      <c r="C1452" s="45" t="s">
        <v>53</v>
      </c>
      <c r="D1452" s="46">
        <v>2251.2600000000002</v>
      </c>
      <c r="E1452" s="40"/>
      <c r="F1452" s="40"/>
    </row>
    <row r="1453" spans="1:6" ht="15" customHeight="1">
      <c r="A1453" s="44" t="s">
        <v>9274</v>
      </c>
      <c r="B1453" s="45" t="s">
        <v>9275</v>
      </c>
      <c r="C1453" s="45" t="s">
        <v>53</v>
      </c>
      <c r="D1453" s="46">
        <v>713.96</v>
      </c>
      <c r="E1453" s="40"/>
      <c r="F1453" s="40"/>
    </row>
    <row r="1454" spans="1:6" ht="15" customHeight="1">
      <c r="A1454" s="44" t="s">
        <v>9276</v>
      </c>
      <c r="B1454" s="45" t="s">
        <v>9277</v>
      </c>
      <c r="C1454" s="45" t="s">
        <v>53</v>
      </c>
      <c r="D1454" s="46">
        <v>972.66</v>
      </c>
      <c r="E1454" s="40"/>
      <c r="F1454" s="40"/>
    </row>
    <row r="1455" spans="1:6" ht="15" customHeight="1">
      <c r="A1455" s="44" t="s">
        <v>9278</v>
      </c>
      <c r="B1455" s="45" t="s">
        <v>9279</v>
      </c>
      <c r="C1455" s="45" t="s">
        <v>53</v>
      </c>
      <c r="D1455" s="46">
        <v>1304.8</v>
      </c>
      <c r="E1455" s="40"/>
      <c r="F1455" s="40"/>
    </row>
    <row r="1456" spans="1:6" ht="15" customHeight="1">
      <c r="A1456" s="44" t="s">
        <v>9280</v>
      </c>
      <c r="B1456" s="45" t="s">
        <v>9281</v>
      </c>
      <c r="C1456" s="45" t="s">
        <v>53</v>
      </c>
      <c r="D1456" s="46">
        <v>1094.6300000000001</v>
      </c>
      <c r="E1456" s="40"/>
      <c r="F1456" s="40"/>
    </row>
    <row r="1457" spans="1:6" ht="15" customHeight="1">
      <c r="A1457" s="44" t="s">
        <v>9282</v>
      </c>
      <c r="B1457" s="45" t="s">
        <v>9283</v>
      </c>
      <c r="C1457" s="45" t="s">
        <v>53</v>
      </c>
      <c r="D1457" s="46">
        <v>1513.57</v>
      </c>
      <c r="E1457" s="40"/>
      <c r="F1457" s="40"/>
    </row>
    <row r="1458" spans="1:6" ht="15" customHeight="1">
      <c r="A1458" s="44" t="s">
        <v>9284</v>
      </c>
      <c r="B1458" s="45" t="s">
        <v>9285</v>
      </c>
      <c r="C1458" s="45" t="s">
        <v>53</v>
      </c>
      <c r="D1458" s="46">
        <v>1267.93</v>
      </c>
      <c r="E1458" s="40"/>
      <c r="F1458" s="40"/>
    </row>
    <row r="1459" spans="1:6" ht="15" customHeight="1">
      <c r="A1459" s="44" t="s">
        <v>9286</v>
      </c>
      <c r="B1459" s="45" t="s">
        <v>9287</v>
      </c>
      <c r="C1459" s="45" t="s">
        <v>53</v>
      </c>
      <c r="D1459" s="46">
        <v>1808.69</v>
      </c>
      <c r="E1459" s="40"/>
      <c r="F1459" s="40"/>
    </row>
    <row r="1460" spans="1:6" ht="15" customHeight="1">
      <c r="A1460" s="44" t="s">
        <v>9288</v>
      </c>
      <c r="B1460" s="45" t="s">
        <v>9289</v>
      </c>
      <c r="C1460" s="45" t="s">
        <v>53</v>
      </c>
      <c r="D1460" s="46">
        <v>2550.39</v>
      </c>
      <c r="E1460" s="40"/>
      <c r="F1460" s="40"/>
    </row>
    <row r="1461" spans="1:6" ht="15" customHeight="1">
      <c r="A1461" s="44" t="s">
        <v>9290</v>
      </c>
      <c r="B1461" s="45" t="s">
        <v>9291</v>
      </c>
      <c r="C1461" s="45" t="s">
        <v>53</v>
      </c>
      <c r="D1461" s="46">
        <v>2775.08</v>
      </c>
      <c r="E1461" s="40"/>
      <c r="F1461" s="40"/>
    </row>
    <row r="1462" spans="1:6" ht="15" customHeight="1">
      <c r="A1462" s="44" t="s">
        <v>9292</v>
      </c>
      <c r="B1462" s="45" t="s">
        <v>9293</v>
      </c>
      <c r="C1462" s="45" t="s">
        <v>53</v>
      </c>
      <c r="D1462" s="46">
        <v>438.01</v>
      </c>
      <c r="E1462" s="40"/>
      <c r="F1462" s="40"/>
    </row>
    <row r="1463" spans="1:6" ht="15" customHeight="1">
      <c r="A1463" s="41" t="s">
        <v>9294</v>
      </c>
      <c r="B1463" s="42" t="s">
        <v>9295</v>
      </c>
      <c r="C1463" s="43"/>
      <c r="D1463" s="43"/>
      <c r="E1463" s="40"/>
      <c r="F1463" s="40"/>
    </row>
    <row r="1464" spans="1:6" ht="15" customHeight="1">
      <c r="A1464" s="44" t="s">
        <v>9296</v>
      </c>
      <c r="B1464" s="45" t="s">
        <v>9297</v>
      </c>
      <c r="C1464" s="45" t="s">
        <v>53</v>
      </c>
      <c r="D1464" s="46">
        <v>2143.14</v>
      </c>
      <c r="E1464" s="40"/>
      <c r="F1464" s="40"/>
    </row>
    <row r="1465" spans="1:6" ht="15" customHeight="1">
      <c r="A1465" s="44" t="s">
        <v>9298</v>
      </c>
      <c r="B1465" s="45" t="s">
        <v>9299</v>
      </c>
      <c r="C1465" s="45" t="s">
        <v>53</v>
      </c>
      <c r="D1465" s="46">
        <v>2987.55</v>
      </c>
      <c r="E1465" s="40"/>
      <c r="F1465" s="40"/>
    </row>
    <row r="1466" spans="1:6" ht="15" customHeight="1">
      <c r="A1466" s="41" t="s">
        <v>9300</v>
      </c>
      <c r="B1466" s="42" t="s">
        <v>9301</v>
      </c>
      <c r="C1466" s="43"/>
      <c r="D1466" s="43"/>
      <c r="E1466" s="40"/>
      <c r="F1466" s="40"/>
    </row>
    <row r="1467" spans="1:6" ht="15" customHeight="1">
      <c r="A1467" s="44" t="s">
        <v>9302</v>
      </c>
      <c r="B1467" s="45" t="s">
        <v>9303</v>
      </c>
      <c r="C1467" s="45" t="s">
        <v>53</v>
      </c>
      <c r="D1467" s="46">
        <v>523.03</v>
      </c>
      <c r="E1467" s="40"/>
      <c r="F1467" s="40"/>
    </row>
    <row r="1468" spans="1:6" ht="15" customHeight="1">
      <c r="A1468" s="44" t="s">
        <v>9304</v>
      </c>
      <c r="B1468" s="45" t="s">
        <v>9305</v>
      </c>
      <c r="C1468" s="45" t="s">
        <v>53</v>
      </c>
      <c r="D1468" s="46">
        <v>816.86</v>
      </c>
      <c r="E1468" s="40"/>
      <c r="F1468" s="40"/>
    </row>
    <row r="1469" spans="1:6" ht="15" customHeight="1">
      <c r="A1469" s="41" t="s">
        <v>9306</v>
      </c>
      <c r="B1469" s="42" t="s">
        <v>9307</v>
      </c>
      <c r="C1469" s="43"/>
      <c r="D1469" s="43"/>
      <c r="E1469" s="40"/>
      <c r="F1469" s="40"/>
    </row>
    <row r="1470" spans="1:6" ht="15" customHeight="1">
      <c r="A1470" s="44" t="s">
        <v>9308</v>
      </c>
      <c r="B1470" s="45" t="s">
        <v>9309</v>
      </c>
      <c r="C1470" s="45" t="s">
        <v>53</v>
      </c>
      <c r="D1470" s="46">
        <v>1836.86</v>
      </c>
      <c r="E1470" s="40"/>
      <c r="F1470" s="40"/>
    </row>
    <row r="1471" spans="1:6" ht="15" customHeight="1">
      <c r="A1471" s="44" t="s">
        <v>9310</v>
      </c>
      <c r="B1471" s="45" t="s">
        <v>9311</v>
      </c>
      <c r="C1471" s="45" t="s">
        <v>53</v>
      </c>
      <c r="D1471" s="46">
        <v>516.65</v>
      </c>
      <c r="E1471" s="40"/>
      <c r="F1471" s="40"/>
    </row>
    <row r="1472" spans="1:6" ht="15" customHeight="1">
      <c r="A1472" s="44" t="s">
        <v>9312</v>
      </c>
      <c r="B1472" s="45" t="s">
        <v>9313</v>
      </c>
      <c r="C1472" s="45" t="s">
        <v>53</v>
      </c>
      <c r="D1472" s="46">
        <v>1117.8800000000001</v>
      </c>
      <c r="E1472" s="40"/>
      <c r="F1472" s="40"/>
    </row>
    <row r="1473" spans="1:6" ht="15" customHeight="1">
      <c r="A1473" s="44" t="s">
        <v>9314</v>
      </c>
      <c r="B1473" s="45" t="s">
        <v>9315</v>
      </c>
      <c r="C1473" s="45" t="s">
        <v>53</v>
      </c>
      <c r="D1473" s="46">
        <v>1956.11</v>
      </c>
      <c r="E1473" s="40"/>
      <c r="F1473" s="40"/>
    </row>
    <row r="1474" spans="1:6" ht="15" customHeight="1">
      <c r="A1474" s="44" t="s">
        <v>9316</v>
      </c>
      <c r="B1474" s="45" t="s">
        <v>9317</v>
      </c>
      <c r="C1474" s="45" t="s">
        <v>53</v>
      </c>
      <c r="D1474" s="46">
        <v>2075.85</v>
      </c>
      <c r="E1474" s="40"/>
      <c r="F1474" s="40"/>
    </row>
    <row r="1475" spans="1:6" ht="15" customHeight="1">
      <c r="A1475" s="44" t="s">
        <v>9318</v>
      </c>
      <c r="B1475" s="45" t="s">
        <v>9319</v>
      </c>
      <c r="C1475" s="45" t="s">
        <v>53</v>
      </c>
      <c r="D1475" s="46">
        <v>2201.71</v>
      </c>
      <c r="E1475" s="40"/>
      <c r="F1475" s="40"/>
    </row>
    <row r="1476" spans="1:6" ht="15" customHeight="1">
      <c r="A1476" s="44" t="s">
        <v>9320</v>
      </c>
      <c r="B1476" s="45" t="s">
        <v>9321</v>
      </c>
      <c r="C1476" s="45" t="s">
        <v>53</v>
      </c>
      <c r="D1476" s="46">
        <v>1934.97</v>
      </c>
      <c r="E1476" s="40"/>
      <c r="F1476" s="40"/>
    </row>
    <row r="1477" spans="1:6" ht="15" customHeight="1">
      <c r="A1477" s="44" t="s">
        <v>9322</v>
      </c>
      <c r="B1477" s="45" t="s">
        <v>9323</v>
      </c>
      <c r="C1477" s="45" t="s">
        <v>53</v>
      </c>
      <c r="D1477" s="46">
        <v>1165.76</v>
      </c>
      <c r="E1477" s="40"/>
      <c r="F1477" s="40"/>
    </row>
    <row r="1478" spans="1:6" ht="15" customHeight="1">
      <c r="A1478" s="41" t="s">
        <v>9324</v>
      </c>
      <c r="B1478" s="42" t="s">
        <v>9325</v>
      </c>
      <c r="C1478" s="43"/>
      <c r="D1478" s="43"/>
      <c r="E1478" s="40"/>
      <c r="F1478" s="40"/>
    </row>
    <row r="1479" spans="1:6" ht="15" customHeight="1">
      <c r="A1479" s="44" t="s">
        <v>9326</v>
      </c>
      <c r="B1479" s="45" t="s">
        <v>9327</v>
      </c>
      <c r="C1479" s="45" t="s">
        <v>53</v>
      </c>
      <c r="D1479" s="46">
        <v>2276.0100000000002</v>
      </c>
      <c r="E1479" s="40"/>
      <c r="F1479" s="40"/>
    </row>
    <row r="1480" spans="1:6" ht="15" customHeight="1">
      <c r="A1480" s="44" t="s">
        <v>9328</v>
      </c>
      <c r="B1480" s="45" t="s">
        <v>9329</v>
      </c>
      <c r="C1480" s="45" t="s">
        <v>53</v>
      </c>
      <c r="D1480" s="46">
        <v>1251.68</v>
      </c>
      <c r="E1480" s="40"/>
      <c r="F1480" s="40"/>
    </row>
    <row r="1481" spans="1:6" ht="15" customHeight="1">
      <c r="A1481" s="44" t="s">
        <v>9330</v>
      </c>
      <c r="B1481" s="45" t="s">
        <v>9331</v>
      </c>
      <c r="C1481" s="45" t="s">
        <v>53</v>
      </c>
      <c r="D1481" s="46">
        <v>629</v>
      </c>
      <c r="E1481" s="40"/>
      <c r="F1481" s="40"/>
    </row>
    <row r="1482" spans="1:6" ht="15" customHeight="1">
      <c r="A1482" s="41" t="s">
        <v>9332</v>
      </c>
      <c r="B1482" s="42" t="s">
        <v>6787</v>
      </c>
      <c r="C1482" s="43"/>
      <c r="D1482" s="43"/>
      <c r="E1482" s="40"/>
      <c r="F1482" s="40"/>
    </row>
    <row r="1483" spans="1:6" ht="15" customHeight="1">
      <c r="A1483" s="44" t="s">
        <v>9333</v>
      </c>
      <c r="B1483" s="45" t="s">
        <v>9334</v>
      </c>
      <c r="C1483" s="45" t="s">
        <v>6439</v>
      </c>
      <c r="D1483" s="46">
        <v>200.75</v>
      </c>
      <c r="E1483" s="40"/>
      <c r="F1483" s="40"/>
    </row>
    <row r="1484" spans="1:6" ht="15" customHeight="1">
      <c r="A1484" s="41" t="s">
        <v>9335</v>
      </c>
      <c r="B1484" s="42" t="s">
        <v>9336</v>
      </c>
      <c r="C1484" s="43"/>
      <c r="D1484" s="43"/>
      <c r="E1484" s="40"/>
      <c r="F1484" s="40"/>
    </row>
    <row r="1485" spans="1:6" ht="15" customHeight="1">
      <c r="A1485" s="44" t="s">
        <v>9337</v>
      </c>
      <c r="B1485" s="45" t="s">
        <v>9338</v>
      </c>
      <c r="C1485" s="45" t="s">
        <v>53</v>
      </c>
      <c r="D1485" s="46">
        <v>75.05</v>
      </c>
      <c r="E1485" s="40"/>
      <c r="F1485" s="40"/>
    </row>
    <row r="1486" spans="1:6" ht="15" customHeight="1">
      <c r="A1486" s="44" t="s">
        <v>9339</v>
      </c>
      <c r="B1486" s="45" t="s">
        <v>9340</v>
      </c>
      <c r="C1486" s="45" t="s">
        <v>132</v>
      </c>
      <c r="D1486" s="46">
        <v>2.99</v>
      </c>
      <c r="E1486" s="40"/>
      <c r="F1486" s="40"/>
    </row>
    <row r="1487" spans="1:6" ht="15" customHeight="1">
      <c r="A1487" s="41" t="s">
        <v>9341</v>
      </c>
      <c r="B1487" s="42" t="s">
        <v>9342</v>
      </c>
      <c r="C1487" s="43"/>
      <c r="D1487" s="43"/>
      <c r="E1487" s="40"/>
      <c r="F1487" s="40"/>
    </row>
    <row r="1488" spans="1:6" ht="15" customHeight="1">
      <c r="A1488" s="44" t="s">
        <v>9343</v>
      </c>
      <c r="B1488" s="45" t="s">
        <v>9344</v>
      </c>
      <c r="C1488" s="45" t="s">
        <v>53</v>
      </c>
      <c r="D1488" s="46">
        <v>1002.74</v>
      </c>
      <c r="E1488" s="40"/>
      <c r="F1488" s="40"/>
    </row>
    <row r="1489" spans="1:6" ht="15" customHeight="1">
      <c r="A1489" s="44" t="s">
        <v>9345</v>
      </c>
      <c r="B1489" s="45" t="s">
        <v>9346</v>
      </c>
      <c r="C1489" s="45" t="s">
        <v>53</v>
      </c>
      <c r="D1489" s="46">
        <v>1093.99</v>
      </c>
      <c r="E1489" s="40"/>
      <c r="F1489" s="40"/>
    </row>
    <row r="1490" spans="1:6" ht="15" customHeight="1">
      <c r="A1490" s="44" t="s">
        <v>9347</v>
      </c>
      <c r="B1490" s="45" t="s">
        <v>9348</v>
      </c>
      <c r="C1490" s="45" t="s">
        <v>53</v>
      </c>
      <c r="D1490" s="46">
        <v>1312.96</v>
      </c>
      <c r="E1490" s="40"/>
      <c r="F1490" s="40"/>
    </row>
    <row r="1491" spans="1:6" ht="15" customHeight="1">
      <c r="A1491" s="44" t="s">
        <v>9349</v>
      </c>
      <c r="B1491" s="45" t="s">
        <v>9350</v>
      </c>
      <c r="C1491" s="45" t="s">
        <v>53</v>
      </c>
      <c r="D1491" s="46">
        <v>1718.48</v>
      </c>
      <c r="E1491" s="40"/>
      <c r="F1491" s="40"/>
    </row>
    <row r="1492" spans="1:6" ht="15" customHeight="1">
      <c r="A1492" s="44" t="s">
        <v>9351</v>
      </c>
      <c r="B1492" s="45" t="s">
        <v>9352</v>
      </c>
      <c r="C1492" s="45" t="s">
        <v>53</v>
      </c>
      <c r="D1492" s="46">
        <v>2061.9</v>
      </c>
      <c r="E1492" s="40"/>
      <c r="F1492" s="40"/>
    </row>
    <row r="1493" spans="1:6" ht="15" customHeight="1">
      <c r="A1493" s="37" t="s">
        <v>9353</v>
      </c>
      <c r="B1493" s="38" t="s">
        <v>9354</v>
      </c>
      <c r="C1493" s="39"/>
      <c r="D1493" s="39"/>
      <c r="E1493" s="40"/>
      <c r="F1493" s="40"/>
    </row>
    <row r="1494" spans="1:6" ht="15" customHeight="1">
      <c r="A1494" s="41" t="s">
        <v>9355</v>
      </c>
      <c r="B1494" s="42" t="s">
        <v>9356</v>
      </c>
      <c r="C1494" s="43"/>
      <c r="D1494" s="43"/>
      <c r="E1494" s="40"/>
      <c r="F1494" s="40"/>
    </row>
    <row r="1495" spans="1:6" ht="15" customHeight="1">
      <c r="A1495" s="44" t="s">
        <v>9357</v>
      </c>
      <c r="B1495" s="45" t="s">
        <v>9358</v>
      </c>
      <c r="C1495" s="45" t="s">
        <v>6439</v>
      </c>
      <c r="D1495" s="46">
        <v>8.2200000000000006</v>
      </c>
      <c r="E1495" s="40"/>
      <c r="F1495" s="40"/>
    </row>
    <row r="1496" spans="1:6" ht="15" customHeight="1">
      <c r="A1496" s="44" t="s">
        <v>9359</v>
      </c>
      <c r="B1496" s="45" t="s">
        <v>9360</v>
      </c>
      <c r="C1496" s="45" t="s">
        <v>6439</v>
      </c>
      <c r="D1496" s="46">
        <v>12.31</v>
      </c>
      <c r="E1496" s="40"/>
      <c r="F1496" s="40"/>
    </row>
    <row r="1497" spans="1:6" ht="15" customHeight="1">
      <c r="A1497" s="44" t="s">
        <v>9361</v>
      </c>
      <c r="B1497" s="45" t="s">
        <v>9362</v>
      </c>
      <c r="C1497" s="45" t="s">
        <v>6439</v>
      </c>
      <c r="D1497" s="46">
        <v>27.45</v>
      </c>
      <c r="E1497" s="40"/>
      <c r="F1497" s="40"/>
    </row>
    <row r="1498" spans="1:6" ht="15" customHeight="1">
      <c r="A1498" s="44" t="s">
        <v>9363</v>
      </c>
      <c r="B1498" s="45" t="s">
        <v>9364</v>
      </c>
      <c r="C1498" s="45" t="s">
        <v>6439</v>
      </c>
      <c r="D1498" s="46">
        <v>35.83</v>
      </c>
      <c r="E1498" s="40"/>
      <c r="F1498" s="40"/>
    </row>
    <row r="1499" spans="1:6" ht="15" customHeight="1">
      <c r="A1499" s="44" t="s">
        <v>9365</v>
      </c>
      <c r="B1499" s="45" t="s">
        <v>9366</v>
      </c>
      <c r="C1499" s="45" t="s">
        <v>6439</v>
      </c>
      <c r="D1499" s="46">
        <v>38.03</v>
      </c>
      <c r="E1499" s="40"/>
      <c r="F1499" s="40"/>
    </row>
    <row r="1500" spans="1:6" ht="15" customHeight="1">
      <c r="A1500" s="44" t="s">
        <v>9367</v>
      </c>
      <c r="B1500" s="45" t="s">
        <v>9368</v>
      </c>
      <c r="C1500" s="45" t="s">
        <v>6439</v>
      </c>
      <c r="D1500" s="46">
        <v>40.619999999999997</v>
      </c>
      <c r="E1500" s="40"/>
      <c r="F1500" s="40"/>
    </row>
    <row r="1501" spans="1:6" ht="15" customHeight="1">
      <c r="A1501" s="44" t="s">
        <v>9369</v>
      </c>
      <c r="B1501" s="45" t="s">
        <v>9370</v>
      </c>
      <c r="C1501" s="45" t="s">
        <v>6439</v>
      </c>
      <c r="D1501" s="46">
        <v>43.75</v>
      </c>
      <c r="E1501" s="40"/>
      <c r="F1501" s="40"/>
    </row>
    <row r="1502" spans="1:6" ht="15" customHeight="1">
      <c r="A1502" s="44" t="s">
        <v>9371</v>
      </c>
      <c r="B1502" s="45" t="s">
        <v>9372</v>
      </c>
      <c r="C1502" s="45" t="s">
        <v>6439</v>
      </c>
      <c r="D1502" s="46">
        <v>21.41</v>
      </c>
      <c r="E1502" s="40"/>
      <c r="F1502" s="40"/>
    </row>
    <row r="1503" spans="1:6" ht="15" customHeight="1">
      <c r="A1503" s="44" t="s">
        <v>9373</v>
      </c>
      <c r="B1503" s="45" t="s">
        <v>9374</v>
      </c>
      <c r="C1503" s="45" t="s">
        <v>132</v>
      </c>
      <c r="D1503" s="46">
        <v>11.93</v>
      </c>
      <c r="E1503" s="40"/>
      <c r="F1503" s="40"/>
    </row>
    <row r="1504" spans="1:6" ht="15" customHeight="1">
      <c r="A1504" s="44" t="s">
        <v>9375</v>
      </c>
      <c r="B1504" s="45" t="s">
        <v>9376</v>
      </c>
      <c r="C1504" s="45" t="s">
        <v>132</v>
      </c>
      <c r="D1504" s="46">
        <v>11.93</v>
      </c>
      <c r="E1504" s="40"/>
      <c r="F1504" s="40"/>
    </row>
    <row r="1505" spans="1:6" ht="15" customHeight="1">
      <c r="A1505" s="41" t="s">
        <v>9377</v>
      </c>
      <c r="B1505" s="42" t="s">
        <v>9378</v>
      </c>
      <c r="C1505" s="43"/>
      <c r="D1505" s="43"/>
      <c r="E1505" s="40"/>
      <c r="F1505" s="40"/>
    </row>
    <row r="1506" spans="1:6" ht="15" customHeight="1">
      <c r="A1506" s="44" t="s">
        <v>9379</v>
      </c>
      <c r="B1506" s="45" t="s">
        <v>9380</v>
      </c>
      <c r="C1506" s="45" t="s">
        <v>6439</v>
      </c>
      <c r="D1506" s="46">
        <v>67.099999999999994</v>
      </c>
      <c r="E1506" s="40"/>
      <c r="F1506" s="40"/>
    </row>
    <row r="1507" spans="1:6" ht="15" customHeight="1">
      <c r="A1507" s="41" t="s">
        <v>9381</v>
      </c>
      <c r="B1507" s="42" t="s">
        <v>9382</v>
      </c>
      <c r="C1507" s="43"/>
      <c r="D1507" s="43"/>
      <c r="E1507" s="40"/>
      <c r="F1507" s="40"/>
    </row>
    <row r="1508" spans="1:6" ht="15" customHeight="1">
      <c r="A1508" s="44" t="s">
        <v>9383</v>
      </c>
      <c r="B1508" s="45" t="s">
        <v>9384</v>
      </c>
      <c r="C1508" s="45" t="s">
        <v>6439</v>
      </c>
      <c r="D1508" s="46">
        <v>24.2</v>
      </c>
      <c r="E1508" s="40"/>
      <c r="F1508" s="40"/>
    </row>
    <row r="1509" spans="1:6" ht="15" customHeight="1">
      <c r="A1509" s="41" t="s">
        <v>9385</v>
      </c>
      <c r="B1509" s="42" t="s">
        <v>9386</v>
      </c>
      <c r="C1509" s="43"/>
      <c r="D1509" s="43"/>
      <c r="E1509" s="40"/>
      <c r="F1509" s="40"/>
    </row>
    <row r="1510" spans="1:6" ht="15" customHeight="1">
      <c r="A1510" s="44" t="s">
        <v>9387</v>
      </c>
      <c r="B1510" s="45" t="s">
        <v>9388</v>
      </c>
      <c r="C1510" s="45" t="s">
        <v>6439</v>
      </c>
      <c r="D1510" s="46">
        <v>77.09</v>
      </c>
      <c r="E1510" s="40"/>
      <c r="F1510" s="40"/>
    </row>
    <row r="1511" spans="1:6" ht="15" customHeight="1">
      <c r="A1511" s="44" t="s">
        <v>9389</v>
      </c>
      <c r="B1511" s="45" t="s">
        <v>9390</v>
      </c>
      <c r="C1511" s="45" t="s">
        <v>6439</v>
      </c>
      <c r="D1511" s="46">
        <v>77.040000000000006</v>
      </c>
      <c r="E1511" s="40"/>
      <c r="F1511" s="40"/>
    </row>
    <row r="1512" spans="1:6" ht="15" customHeight="1">
      <c r="A1512" s="41" t="s">
        <v>9391</v>
      </c>
      <c r="B1512" s="42" t="s">
        <v>9392</v>
      </c>
      <c r="C1512" s="43"/>
      <c r="D1512" s="43"/>
      <c r="E1512" s="40"/>
      <c r="F1512" s="40"/>
    </row>
    <row r="1513" spans="1:6" ht="15" customHeight="1">
      <c r="A1513" s="44" t="s">
        <v>9393</v>
      </c>
      <c r="B1513" s="45" t="s">
        <v>9394</v>
      </c>
      <c r="C1513" s="45" t="s">
        <v>6439</v>
      </c>
      <c r="D1513" s="46">
        <v>122.27</v>
      </c>
      <c r="E1513" s="40"/>
      <c r="F1513" s="40"/>
    </row>
    <row r="1514" spans="1:6" ht="15" customHeight="1">
      <c r="A1514" s="44" t="s">
        <v>9395</v>
      </c>
      <c r="B1514" s="45" t="s">
        <v>9396</v>
      </c>
      <c r="C1514" s="45" t="s">
        <v>6439</v>
      </c>
      <c r="D1514" s="46">
        <v>90.86</v>
      </c>
      <c r="E1514" s="40"/>
      <c r="F1514" s="40"/>
    </row>
    <row r="1515" spans="1:6" ht="15" customHeight="1">
      <c r="A1515" s="44" t="s">
        <v>9397</v>
      </c>
      <c r="B1515" s="45" t="s">
        <v>9398</v>
      </c>
      <c r="C1515" s="45" t="s">
        <v>6439</v>
      </c>
      <c r="D1515" s="46">
        <v>126.47</v>
      </c>
      <c r="E1515" s="40"/>
      <c r="F1515" s="40"/>
    </row>
    <row r="1516" spans="1:6" ht="15" customHeight="1">
      <c r="A1516" s="44" t="s">
        <v>9399</v>
      </c>
      <c r="B1516" s="45" t="s">
        <v>9400</v>
      </c>
      <c r="C1516" s="45" t="s">
        <v>6439</v>
      </c>
      <c r="D1516" s="46">
        <v>51.5</v>
      </c>
      <c r="E1516" s="40"/>
      <c r="F1516" s="40"/>
    </row>
    <row r="1517" spans="1:6" ht="15" customHeight="1">
      <c r="A1517" s="44" t="s">
        <v>9401</v>
      </c>
      <c r="B1517" s="45" t="s">
        <v>9402</v>
      </c>
      <c r="C1517" s="45" t="s">
        <v>6439</v>
      </c>
      <c r="D1517" s="46">
        <v>63.99</v>
      </c>
      <c r="E1517" s="40"/>
      <c r="F1517" s="40"/>
    </row>
    <row r="1518" spans="1:6" ht="15" customHeight="1">
      <c r="A1518" s="41" t="s">
        <v>9403</v>
      </c>
      <c r="B1518" s="42" t="s">
        <v>9404</v>
      </c>
      <c r="C1518" s="43"/>
      <c r="D1518" s="43"/>
      <c r="E1518" s="40"/>
      <c r="F1518" s="40"/>
    </row>
    <row r="1519" spans="1:6" ht="15" customHeight="1">
      <c r="A1519" s="44" t="s">
        <v>9405</v>
      </c>
      <c r="B1519" s="45" t="s">
        <v>9406</v>
      </c>
      <c r="C1519" s="45" t="s">
        <v>132</v>
      </c>
      <c r="D1519" s="46">
        <v>14.31</v>
      </c>
      <c r="E1519" s="40"/>
      <c r="F1519" s="40"/>
    </row>
    <row r="1520" spans="1:6" ht="15" customHeight="1">
      <c r="A1520" s="44" t="s">
        <v>9407</v>
      </c>
      <c r="B1520" s="45" t="s">
        <v>9408</v>
      </c>
      <c r="C1520" s="45" t="s">
        <v>6439</v>
      </c>
      <c r="D1520" s="46">
        <v>78.290000000000006</v>
      </c>
      <c r="E1520" s="40"/>
      <c r="F1520" s="40"/>
    </row>
    <row r="1521" spans="1:6" ht="15" customHeight="1">
      <c r="A1521" s="44" t="s">
        <v>9409</v>
      </c>
      <c r="B1521" s="45" t="s">
        <v>9410</v>
      </c>
      <c r="C1521" s="45" t="s">
        <v>6439</v>
      </c>
      <c r="D1521" s="46">
        <v>242.26</v>
      </c>
      <c r="E1521" s="40"/>
      <c r="F1521" s="40"/>
    </row>
    <row r="1522" spans="1:6" ht="15" customHeight="1">
      <c r="A1522" s="44" t="s">
        <v>9411</v>
      </c>
      <c r="B1522" s="45" t="s">
        <v>9412</v>
      </c>
      <c r="C1522" s="45" t="s">
        <v>6439</v>
      </c>
      <c r="D1522" s="46">
        <v>273.76</v>
      </c>
      <c r="E1522" s="40"/>
      <c r="F1522" s="40"/>
    </row>
    <row r="1523" spans="1:6" ht="15" customHeight="1">
      <c r="A1523" s="41" t="s">
        <v>9413</v>
      </c>
      <c r="B1523" s="42" t="s">
        <v>9414</v>
      </c>
      <c r="C1523" s="43"/>
      <c r="D1523" s="43"/>
      <c r="E1523" s="40"/>
      <c r="F1523" s="40"/>
    </row>
    <row r="1524" spans="1:6" ht="15" customHeight="1">
      <c r="A1524" s="44" t="s">
        <v>9415</v>
      </c>
      <c r="B1524" s="45" t="s">
        <v>9416</v>
      </c>
      <c r="C1524" s="45" t="s">
        <v>132</v>
      </c>
      <c r="D1524" s="46">
        <v>14.86</v>
      </c>
      <c r="E1524" s="40"/>
      <c r="F1524" s="40"/>
    </row>
    <row r="1525" spans="1:6" ht="15" customHeight="1">
      <c r="A1525" s="37" t="s">
        <v>9417</v>
      </c>
      <c r="B1525" s="38" t="s">
        <v>9418</v>
      </c>
      <c r="C1525" s="39"/>
      <c r="D1525" s="39"/>
      <c r="E1525" s="40"/>
      <c r="F1525" s="40"/>
    </row>
    <row r="1526" spans="1:6" ht="15" customHeight="1">
      <c r="A1526" s="41" t="s">
        <v>9419</v>
      </c>
      <c r="B1526" s="42" t="s">
        <v>9420</v>
      </c>
      <c r="C1526" s="43"/>
      <c r="D1526" s="43"/>
      <c r="E1526" s="40"/>
      <c r="F1526" s="40"/>
    </row>
    <row r="1527" spans="1:6" ht="15" customHeight="1">
      <c r="A1527" s="44" t="s">
        <v>9421</v>
      </c>
      <c r="B1527" s="45" t="s">
        <v>9422</v>
      </c>
      <c r="C1527" s="45" t="s">
        <v>6439</v>
      </c>
      <c r="D1527" s="46">
        <v>52.31</v>
      </c>
      <c r="E1527" s="40"/>
      <c r="F1527" s="40"/>
    </row>
    <row r="1528" spans="1:6" ht="15" customHeight="1">
      <c r="A1528" s="44" t="s">
        <v>9423</v>
      </c>
      <c r="B1528" s="45" t="s">
        <v>9424</v>
      </c>
      <c r="C1528" s="45" t="s">
        <v>6439</v>
      </c>
      <c r="D1528" s="46">
        <v>65.900000000000006</v>
      </c>
      <c r="E1528" s="40"/>
      <c r="F1528" s="40"/>
    </row>
    <row r="1529" spans="1:6" ht="15" customHeight="1">
      <c r="A1529" s="44" t="s">
        <v>9425</v>
      </c>
      <c r="B1529" s="45" t="s">
        <v>9426</v>
      </c>
      <c r="C1529" s="45" t="s">
        <v>6439</v>
      </c>
      <c r="D1529" s="46">
        <v>79.48</v>
      </c>
      <c r="E1529" s="40"/>
      <c r="F1529" s="40"/>
    </row>
    <row r="1530" spans="1:6" ht="15" customHeight="1">
      <c r="A1530" s="44" t="s">
        <v>9427</v>
      </c>
      <c r="B1530" s="45" t="s">
        <v>9428</v>
      </c>
      <c r="C1530" s="45" t="s">
        <v>6439</v>
      </c>
      <c r="D1530" s="46">
        <v>64.08</v>
      </c>
      <c r="E1530" s="40"/>
      <c r="F1530" s="40"/>
    </row>
    <row r="1531" spans="1:6" ht="15" customHeight="1">
      <c r="A1531" s="44" t="s">
        <v>9429</v>
      </c>
      <c r="B1531" s="45" t="s">
        <v>9430</v>
      </c>
      <c r="C1531" s="45" t="s">
        <v>6439</v>
      </c>
      <c r="D1531" s="46">
        <v>79.540000000000006</v>
      </c>
      <c r="E1531" s="40"/>
      <c r="F1531" s="40"/>
    </row>
    <row r="1532" spans="1:6" ht="15" customHeight="1">
      <c r="A1532" s="44" t="s">
        <v>9431</v>
      </c>
      <c r="B1532" s="45" t="s">
        <v>9432</v>
      </c>
      <c r="C1532" s="45" t="s">
        <v>6439</v>
      </c>
      <c r="D1532" s="46">
        <v>94.99</v>
      </c>
      <c r="E1532" s="40"/>
      <c r="F1532" s="40"/>
    </row>
    <row r="1533" spans="1:6" ht="15" customHeight="1">
      <c r="A1533" s="41" t="s">
        <v>9433</v>
      </c>
      <c r="B1533" s="42" t="s">
        <v>9434</v>
      </c>
      <c r="C1533" s="43"/>
      <c r="D1533" s="43"/>
      <c r="E1533" s="40"/>
      <c r="F1533" s="40"/>
    </row>
    <row r="1534" spans="1:6" ht="15" customHeight="1">
      <c r="A1534" s="44" t="s">
        <v>9435</v>
      </c>
      <c r="B1534" s="45" t="s">
        <v>9436</v>
      </c>
      <c r="C1534" s="45" t="s">
        <v>6439</v>
      </c>
      <c r="D1534" s="46">
        <v>37.15</v>
      </c>
      <c r="E1534" s="40"/>
      <c r="F1534" s="40"/>
    </row>
    <row r="1535" spans="1:6" ht="15" customHeight="1">
      <c r="A1535" s="44" t="s">
        <v>9437</v>
      </c>
      <c r="B1535" s="45" t="s">
        <v>9438</v>
      </c>
      <c r="C1535" s="45" t="s">
        <v>6439</v>
      </c>
      <c r="D1535" s="46">
        <v>40.1</v>
      </c>
      <c r="E1535" s="40"/>
      <c r="F1535" s="40"/>
    </row>
    <row r="1536" spans="1:6" ht="15" customHeight="1">
      <c r="A1536" s="44" t="s">
        <v>9439</v>
      </c>
      <c r="B1536" s="45" t="s">
        <v>9440</v>
      </c>
      <c r="C1536" s="45" t="s">
        <v>6439</v>
      </c>
      <c r="D1536" s="46">
        <v>43.05</v>
      </c>
      <c r="E1536" s="40"/>
      <c r="F1536" s="40"/>
    </row>
    <row r="1537" spans="1:6" ht="15" customHeight="1">
      <c r="A1537" s="41" t="s">
        <v>9441</v>
      </c>
      <c r="B1537" s="42" t="s">
        <v>9442</v>
      </c>
      <c r="C1537" s="43"/>
      <c r="D1537" s="43"/>
      <c r="E1537" s="40"/>
      <c r="F1537" s="40"/>
    </row>
    <row r="1538" spans="1:6" ht="15" customHeight="1">
      <c r="A1538" s="44" t="s">
        <v>9443</v>
      </c>
      <c r="B1538" s="45" t="s">
        <v>9444</v>
      </c>
      <c r="C1538" s="45" t="s">
        <v>6439</v>
      </c>
      <c r="D1538" s="46">
        <v>46.63</v>
      </c>
      <c r="E1538" s="40"/>
      <c r="F1538" s="40"/>
    </row>
    <row r="1539" spans="1:6" ht="15" customHeight="1">
      <c r="A1539" s="44" t="s">
        <v>9445</v>
      </c>
      <c r="B1539" s="45" t="s">
        <v>9446</v>
      </c>
      <c r="C1539" s="45" t="s">
        <v>6439</v>
      </c>
      <c r="D1539" s="46">
        <v>49.58</v>
      </c>
      <c r="E1539" s="40"/>
      <c r="F1539" s="40"/>
    </row>
    <row r="1540" spans="1:6" ht="15" customHeight="1">
      <c r="A1540" s="44" t="s">
        <v>9447</v>
      </c>
      <c r="B1540" s="45" t="s">
        <v>9448</v>
      </c>
      <c r="C1540" s="45" t="s">
        <v>6439</v>
      </c>
      <c r="D1540" s="46">
        <v>47.84</v>
      </c>
      <c r="E1540" s="40"/>
      <c r="F1540" s="40"/>
    </row>
    <row r="1541" spans="1:6" ht="15" customHeight="1">
      <c r="A1541" s="44" t="s">
        <v>9449</v>
      </c>
      <c r="B1541" s="45" t="s">
        <v>9450</v>
      </c>
      <c r="C1541" s="45" t="s">
        <v>6439</v>
      </c>
      <c r="D1541" s="46">
        <v>50.79</v>
      </c>
      <c r="E1541" s="40"/>
      <c r="F1541" s="40"/>
    </row>
    <row r="1542" spans="1:6" ht="15" customHeight="1">
      <c r="A1542" s="44" t="s">
        <v>9451</v>
      </c>
      <c r="B1542" s="45" t="s">
        <v>9452</v>
      </c>
      <c r="C1542" s="45" t="s">
        <v>6439</v>
      </c>
      <c r="D1542" s="46">
        <v>49.46</v>
      </c>
      <c r="E1542" s="40"/>
      <c r="F1542" s="40"/>
    </row>
    <row r="1543" spans="1:6" ht="15" customHeight="1">
      <c r="A1543" s="44" t="s">
        <v>9453</v>
      </c>
      <c r="B1543" s="45" t="s">
        <v>9454</v>
      </c>
      <c r="C1543" s="45" t="s">
        <v>6439</v>
      </c>
      <c r="D1543" s="46">
        <v>52.41</v>
      </c>
      <c r="E1543" s="40"/>
      <c r="F1543" s="40"/>
    </row>
    <row r="1544" spans="1:6" ht="15" customHeight="1">
      <c r="A1544" s="41" t="s">
        <v>9455</v>
      </c>
      <c r="B1544" s="42" t="s">
        <v>9456</v>
      </c>
      <c r="C1544" s="43"/>
      <c r="D1544" s="43"/>
      <c r="E1544" s="40"/>
      <c r="F1544" s="40"/>
    </row>
    <row r="1545" spans="1:6" ht="15" customHeight="1">
      <c r="A1545" s="44" t="s">
        <v>9457</v>
      </c>
      <c r="B1545" s="45" t="s">
        <v>9436</v>
      </c>
      <c r="C1545" s="45" t="s">
        <v>6439</v>
      </c>
      <c r="D1545" s="46">
        <v>41.79</v>
      </c>
      <c r="E1545" s="40"/>
      <c r="F1545" s="40"/>
    </row>
    <row r="1546" spans="1:6" ht="15" customHeight="1">
      <c r="A1546" s="44" t="s">
        <v>9458</v>
      </c>
      <c r="B1546" s="45" t="s">
        <v>9438</v>
      </c>
      <c r="C1546" s="45" t="s">
        <v>6439</v>
      </c>
      <c r="D1546" s="46">
        <v>44.74</v>
      </c>
      <c r="E1546" s="40"/>
      <c r="F1546" s="40"/>
    </row>
    <row r="1547" spans="1:6" ht="15" customHeight="1">
      <c r="A1547" s="44" t="s">
        <v>9459</v>
      </c>
      <c r="B1547" s="45" t="s">
        <v>9440</v>
      </c>
      <c r="C1547" s="45" t="s">
        <v>6439</v>
      </c>
      <c r="D1547" s="46">
        <v>47.69</v>
      </c>
      <c r="E1547" s="40"/>
      <c r="F1547" s="40"/>
    </row>
    <row r="1548" spans="1:6" ht="15" customHeight="1">
      <c r="A1548" s="41" t="s">
        <v>9460</v>
      </c>
      <c r="B1548" s="42" t="s">
        <v>9461</v>
      </c>
      <c r="C1548" s="43"/>
      <c r="D1548" s="43"/>
      <c r="E1548" s="40"/>
      <c r="F1548" s="40"/>
    </row>
    <row r="1549" spans="1:6" ht="15" customHeight="1">
      <c r="A1549" s="44" t="s">
        <v>9462</v>
      </c>
      <c r="B1549" s="45" t="s">
        <v>9463</v>
      </c>
      <c r="C1549" s="45" t="s">
        <v>6439</v>
      </c>
      <c r="D1549" s="46">
        <v>50.03</v>
      </c>
      <c r="E1549" s="40"/>
      <c r="F1549" s="40"/>
    </row>
    <row r="1550" spans="1:6" ht="15" customHeight="1">
      <c r="A1550" s="44" t="s">
        <v>9464</v>
      </c>
      <c r="B1550" s="45" t="s">
        <v>9465</v>
      </c>
      <c r="C1550" s="45" t="s">
        <v>6439</v>
      </c>
      <c r="D1550" s="46">
        <v>52.98</v>
      </c>
      <c r="E1550" s="40"/>
      <c r="F1550" s="40"/>
    </row>
    <row r="1551" spans="1:6" ht="15" customHeight="1">
      <c r="A1551" s="44" t="s">
        <v>9466</v>
      </c>
      <c r="B1551" s="45" t="s">
        <v>9467</v>
      </c>
      <c r="C1551" s="45" t="s">
        <v>6439</v>
      </c>
      <c r="D1551" s="46">
        <v>51.24</v>
      </c>
      <c r="E1551" s="40"/>
      <c r="F1551" s="40"/>
    </row>
    <row r="1552" spans="1:6" ht="15" customHeight="1">
      <c r="A1552" s="44" t="s">
        <v>9468</v>
      </c>
      <c r="B1552" s="45" t="s">
        <v>9469</v>
      </c>
      <c r="C1552" s="45" t="s">
        <v>6439</v>
      </c>
      <c r="D1552" s="46">
        <v>54.19</v>
      </c>
      <c r="E1552" s="40"/>
      <c r="F1552" s="40"/>
    </row>
    <row r="1553" spans="1:6" ht="15" customHeight="1">
      <c r="A1553" s="44" t="s">
        <v>9470</v>
      </c>
      <c r="B1553" s="45" t="s">
        <v>9471</v>
      </c>
      <c r="C1553" s="45" t="s">
        <v>6439</v>
      </c>
      <c r="D1553" s="46">
        <v>52.86</v>
      </c>
      <c r="E1553" s="40"/>
      <c r="F1553" s="40"/>
    </row>
    <row r="1554" spans="1:6" ht="15" customHeight="1">
      <c r="A1554" s="44" t="s">
        <v>9472</v>
      </c>
      <c r="B1554" s="45" t="s">
        <v>9473</v>
      </c>
      <c r="C1554" s="45" t="s">
        <v>6439</v>
      </c>
      <c r="D1554" s="46">
        <v>55.81</v>
      </c>
      <c r="E1554" s="40"/>
      <c r="F1554" s="40"/>
    </row>
    <row r="1555" spans="1:6" ht="15" customHeight="1">
      <c r="A1555" s="41" t="s">
        <v>9474</v>
      </c>
      <c r="B1555" s="42" t="s">
        <v>9475</v>
      </c>
      <c r="C1555" s="43"/>
      <c r="D1555" s="43"/>
      <c r="E1555" s="40"/>
      <c r="F1555" s="40"/>
    </row>
    <row r="1556" spans="1:6" ht="15" customHeight="1">
      <c r="A1556" s="44" t="s">
        <v>9476</v>
      </c>
      <c r="B1556" s="45" t="s">
        <v>9436</v>
      </c>
      <c r="C1556" s="45" t="s">
        <v>6439</v>
      </c>
      <c r="D1556" s="46">
        <v>45.3</v>
      </c>
      <c r="E1556" s="40"/>
      <c r="F1556" s="40"/>
    </row>
    <row r="1557" spans="1:6" ht="15" customHeight="1">
      <c r="A1557" s="44" t="s">
        <v>9477</v>
      </c>
      <c r="B1557" s="45" t="s">
        <v>9440</v>
      </c>
      <c r="C1557" s="45" t="s">
        <v>6439</v>
      </c>
      <c r="D1557" s="46">
        <v>53.24</v>
      </c>
      <c r="E1557" s="40"/>
      <c r="F1557" s="40"/>
    </row>
    <row r="1558" spans="1:6" ht="15" customHeight="1">
      <c r="A1558" s="41" t="s">
        <v>9478</v>
      </c>
      <c r="B1558" s="42" t="s">
        <v>9479</v>
      </c>
      <c r="C1558" s="43"/>
      <c r="D1558" s="43"/>
      <c r="E1558" s="40"/>
      <c r="F1558" s="40"/>
    </row>
    <row r="1559" spans="1:6" ht="15" customHeight="1">
      <c r="A1559" s="44" t="s">
        <v>9480</v>
      </c>
      <c r="B1559" s="45" t="s">
        <v>9481</v>
      </c>
      <c r="C1559" s="45" t="s">
        <v>6439</v>
      </c>
      <c r="D1559" s="46">
        <v>217.15</v>
      </c>
      <c r="E1559" s="40"/>
      <c r="F1559" s="40"/>
    </row>
    <row r="1560" spans="1:6" ht="15" customHeight="1">
      <c r="A1560" s="41" t="s">
        <v>9482</v>
      </c>
      <c r="B1560" s="42" t="s">
        <v>9483</v>
      </c>
      <c r="C1560" s="43"/>
      <c r="D1560" s="43"/>
      <c r="E1560" s="40"/>
      <c r="F1560" s="40"/>
    </row>
    <row r="1561" spans="1:6" ht="15" customHeight="1">
      <c r="A1561" s="44" t="s">
        <v>9484</v>
      </c>
      <c r="B1561" s="45" t="s">
        <v>9485</v>
      </c>
      <c r="C1561" s="45" t="s">
        <v>6439</v>
      </c>
      <c r="D1561" s="46">
        <v>86.63</v>
      </c>
      <c r="E1561" s="40"/>
      <c r="F1561" s="40"/>
    </row>
    <row r="1562" spans="1:6" ht="15" customHeight="1">
      <c r="A1562" s="44" t="s">
        <v>9486</v>
      </c>
      <c r="B1562" s="45" t="s">
        <v>9487</v>
      </c>
      <c r="C1562" s="45" t="s">
        <v>6439</v>
      </c>
      <c r="D1562" s="46">
        <v>85.56</v>
      </c>
      <c r="E1562" s="40"/>
      <c r="F1562" s="40"/>
    </row>
    <row r="1563" spans="1:6" ht="15" customHeight="1">
      <c r="A1563" s="41" t="s">
        <v>9488</v>
      </c>
      <c r="B1563" s="42" t="s">
        <v>9489</v>
      </c>
      <c r="C1563" s="43"/>
      <c r="D1563" s="43"/>
      <c r="E1563" s="40"/>
      <c r="F1563" s="40"/>
    </row>
    <row r="1564" spans="1:6" ht="15" customHeight="1">
      <c r="A1564" s="44" t="s">
        <v>9490</v>
      </c>
      <c r="B1564" s="45" t="s">
        <v>9408</v>
      </c>
      <c r="C1564" s="45" t="s">
        <v>6439</v>
      </c>
      <c r="D1564" s="46">
        <v>81.12</v>
      </c>
      <c r="E1564" s="40"/>
      <c r="F1564" s="40"/>
    </row>
    <row r="1565" spans="1:6" ht="15" customHeight="1">
      <c r="A1565" s="44" t="s">
        <v>9491</v>
      </c>
      <c r="B1565" s="45" t="s">
        <v>9492</v>
      </c>
      <c r="C1565" s="45" t="s">
        <v>6439</v>
      </c>
      <c r="D1565" s="46">
        <v>233.19</v>
      </c>
      <c r="E1565" s="40"/>
      <c r="F1565" s="40"/>
    </row>
    <row r="1566" spans="1:6" ht="15" customHeight="1">
      <c r="A1566" s="44" t="s">
        <v>9493</v>
      </c>
      <c r="B1566" s="45" t="s">
        <v>9494</v>
      </c>
      <c r="C1566" s="45" t="s">
        <v>6439</v>
      </c>
      <c r="D1566" s="46">
        <v>254.59</v>
      </c>
      <c r="E1566" s="40"/>
      <c r="F1566" s="40"/>
    </row>
    <row r="1567" spans="1:6" ht="15" customHeight="1">
      <c r="A1567" s="41" t="s">
        <v>9495</v>
      </c>
      <c r="B1567" s="42" t="s">
        <v>9496</v>
      </c>
      <c r="C1567" s="43"/>
      <c r="D1567" s="43"/>
      <c r="E1567" s="40"/>
      <c r="F1567" s="40"/>
    </row>
    <row r="1568" spans="1:6" ht="15" customHeight="1">
      <c r="A1568" s="44" t="s">
        <v>9497</v>
      </c>
      <c r="B1568" s="45" t="s">
        <v>9498</v>
      </c>
      <c r="C1568" s="45" t="s">
        <v>6439</v>
      </c>
      <c r="D1568" s="46">
        <v>109.42</v>
      </c>
      <c r="E1568" s="40"/>
      <c r="F1568" s="40"/>
    </row>
    <row r="1569" spans="1:6" ht="15" customHeight="1">
      <c r="A1569" s="44" t="s">
        <v>9499</v>
      </c>
      <c r="B1569" s="45" t="s">
        <v>9500</v>
      </c>
      <c r="C1569" s="45" t="s">
        <v>6439</v>
      </c>
      <c r="D1569" s="46">
        <v>85.87</v>
      </c>
      <c r="E1569" s="40"/>
      <c r="F1569" s="40"/>
    </row>
    <row r="1570" spans="1:6" ht="15" customHeight="1">
      <c r="A1570" s="44" t="s">
        <v>9501</v>
      </c>
      <c r="B1570" s="45" t="s">
        <v>9502</v>
      </c>
      <c r="C1570" s="45" t="s">
        <v>6439</v>
      </c>
      <c r="D1570" s="46">
        <v>107.27</v>
      </c>
      <c r="E1570" s="40"/>
      <c r="F1570" s="40"/>
    </row>
    <row r="1571" spans="1:6" ht="15" customHeight="1">
      <c r="A1571" s="44" t="s">
        <v>9503</v>
      </c>
      <c r="B1571" s="45" t="s">
        <v>9504</v>
      </c>
      <c r="C1571" s="45" t="s">
        <v>6439</v>
      </c>
      <c r="D1571" s="46">
        <v>106.1</v>
      </c>
      <c r="E1571" s="40"/>
      <c r="F1571" s="40"/>
    </row>
    <row r="1572" spans="1:6" ht="15" customHeight="1">
      <c r="A1572" s="41" t="s">
        <v>9505</v>
      </c>
      <c r="B1572" s="42" t="s">
        <v>9506</v>
      </c>
      <c r="C1572" s="43"/>
      <c r="D1572" s="43"/>
      <c r="E1572" s="40"/>
      <c r="F1572" s="40"/>
    </row>
    <row r="1573" spans="1:6" ht="15" customHeight="1">
      <c r="A1573" s="44" t="s">
        <v>9507</v>
      </c>
      <c r="B1573" s="45" t="s">
        <v>9508</v>
      </c>
      <c r="C1573" s="45" t="s">
        <v>6439</v>
      </c>
      <c r="D1573" s="46">
        <v>88.87</v>
      </c>
      <c r="E1573" s="40"/>
      <c r="F1573" s="40"/>
    </row>
    <row r="1574" spans="1:6" ht="15" customHeight="1">
      <c r="A1574" s="44" t="s">
        <v>9509</v>
      </c>
      <c r="B1574" s="45" t="s">
        <v>9510</v>
      </c>
      <c r="C1574" s="45" t="s">
        <v>6439</v>
      </c>
      <c r="D1574" s="46">
        <v>51.69</v>
      </c>
      <c r="E1574" s="40"/>
      <c r="F1574" s="40"/>
    </row>
    <row r="1575" spans="1:6" ht="15" customHeight="1">
      <c r="A1575" s="44" t="s">
        <v>9511</v>
      </c>
      <c r="B1575" s="45" t="s">
        <v>9512</v>
      </c>
      <c r="C1575" s="45" t="s">
        <v>6439</v>
      </c>
      <c r="D1575" s="46">
        <v>78.87</v>
      </c>
      <c r="E1575" s="40"/>
      <c r="F1575" s="40"/>
    </row>
    <row r="1576" spans="1:6" ht="15" customHeight="1">
      <c r="A1576" s="41" t="s">
        <v>9513</v>
      </c>
      <c r="B1576" s="42" t="s">
        <v>9514</v>
      </c>
      <c r="C1576" s="43"/>
      <c r="D1576" s="43"/>
      <c r="E1576" s="40"/>
      <c r="F1576" s="40"/>
    </row>
    <row r="1577" spans="1:6" ht="15" customHeight="1">
      <c r="A1577" s="44" t="s">
        <v>9515</v>
      </c>
      <c r="B1577" s="45" t="s">
        <v>9516</v>
      </c>
      <c r="C1577" s="45" t="s">
        <v>6439</v>
      </c>
      <c r="D1577" s="46">
        <v>81.430000000000007</v>
      </c>
      <c r="E1577" s="40"/>
      <c r="F1577" s="40"/>
    </row>
    <row r="1578" spans="1:6" ht="15" customHeight="1">
      <c r="A1578" s="41" t="s">
        <v>9517</v>
      </c>
      <c r="B1578" s="42" t="s">
        <v>9518</v>
      </c>
      <c r="C1578" s="43"/>
      <c r="D1578" s="43"/>
      <c r="E1578" s="40"/>
      <c r="F1578" s="40"/>
    </row>
    <row r="1579" spans="1:6" ht="15" customHeight="1">
      <c r="A1579" s="44" t="s">
        <v>9519</v>
      </c>
      <c r="B1579" s="45" t="s">
        <v>9520</v>
      </c>
      <c r="C1579" s="45" t="s">
        <v>6439</v>
      </c>
      <c r="D1579" s="46">
        <v>60.41</v>
      </c>
      <c r="E1579" s="40"/>
      <c r="F1579" s="40"/>
    </row>
    <row r="1580" spans="1:6" ht="15" customHeight="1">
      <c r="A1580" s="44" t="s">
        <v>9521</v>
      </c>
      <c r="B1580" s="45" t="s">
        <v>9522</v>
      </c>
      <c r="C1580" s="45" t="s">
        <v>6439</v>
      </c>
      <c r="D1580" s="46">
        <v>79.81</v>
      </c>
      <c r="E1580" s="40"/>
      <c r="F1580" s="40"/>
    </row>
    <row r="1581" spans="1:6" ht="15" customHeight="1">
      <c r="A1581" s="44" t="s">
        <v>9523</v>
      </c>
      <c r="B1581" s="45" t="s">
        <v>9524</v>
      </c>
      <c r="C1581" s="45" t="s">
        <v>6439</v>
      </c>
      <c r="D1581" s="46">
        <v>117.64</v>
      </c>
      <c r="E1581" s="40"/>
      <c r="F1581" s="40"/>
    </row>
    <row r="1582" spans="1:6" ht="15" customHeight="1">
      <c r="A1582" s="44" t="s">
        <v>9525</v>
      </c>
      <c r="B1582" s="45" t="s">
        <v>9526</v>
      </c>
      <c r="C1582" s="45" t="s">
        <v>6439</v>
      </c>
      <c r="D1582" s="46">
        <v>112.16</v>
      </c>
      <c r="E1582" s="40"/>
      <c r="F1582" s="40"/>
    </row>
    <row r="1583" spans="1:6" ht="15" customHeight="1">
      <c r="A1583" s="44" t="s">
        <v>9527</v>
      </c>
      <c r="B1583" s="45" t="s">
        <v>9528</v>
      </c>
      <c r="C1583" s="45" t="s">
        <v>6439</v>
      </c>
      <c r="D1583" s="46">
        <v>123.12</v>
      </c>
      <c r="E1583" s="40"/>
      <c r="F1583" s="40"/>
    </row>
    <row r="1584" spans="1:6" ht="15" customHeight="1">
      <c r="A1584" s="44" t="s">
        <v>9529</v>
      </c>
      <c r="B1584" s="45" t="s">
        <v>9530</v>
      </c>
      <c r="C1584" s="45" t="s">
        <v>6439</v>
      </c>
      <c r="D1584" s="46">
        <v>1.46</v>
      </c>
      <c r="E1584" s="40"/>
      <c r="F1584" s="40"/>
    </row>
    <row r="1585" spans="1:6" ht="15" customHeight="1">
      <c r="A1585" s="44" t="s">
        <v>9531</v>
      </c>
      <c r="B1585" s="45" t="s">
        <v>9532</v>
      </c>
      <c r="C1585" s="45" t="s">
        <v>6439</v>
      </c>
      <c r="D1585" s="46">
        <v>2.2999999999999998</v>
      </c>
      <c r="E1585" s="40"/>
      <c r="F1585" s="40"/>
    </row>
    <row r="1586" spans="1:6" ht="15" customHeight="1">
      <c r="A1586" s="41" t="s">
        <v>9533</v>
      </c>
      <c r="B1586" s="42" t="s">
        <v>6706</v>
      </c>
      <c r="C1586" s="43"/>
      <c r="D1586" s="43"/>
      <c r="E1586" s="40"/>
      <c r="F1586" s="40"/>
    </row>
    <row r="1587" spans="1:6" ht="15" customHeight="1">
      <c r="A1587" s="44" t="s">
        <v>9534</v>
      </c>
      <c r="B1587" s="45" t="s">
        <v>9535</v>
      </c>
      <c r="C1587" s="45" t="s">
        <v>6439</v>
      </c>
      <c r="D1587" s="46">
        <v>115.64</v>
      </c>
      <c r="E1587" s="40"/>
      <c r="F1587" s="40"/>
    </row>
    <row r="1588" spans="1:6" ht="15" customHeight="1">
      <c r="A1588" s="44" t="s">
        <v>9536</v>
      </c>
      <c r="B1588" s="45" t="s">
        <v>9537</v>
      </c>
      <c r="C1588" s="45" t="s">
        <v>6439</v>
      </c>
      <c r="D1588" s="46">
        <v>41.31</v>
      </c>
      <c r="E1588" s="40"/>
      <c r="F1588" s="40"/>
    </row>
    <row r="1589" spans="1:6" ht="15" customHeight="1">
      <c r="A1589" s="41" t="s">
        <v>9538</v>
      </c>
      <c r="B1589" s="42" t="s">
        <v>9539</v>
      </c>
      <c r="C1589" s="43"/>
      <c r="D1589" s="43"/>
      <c r="E1589" s="40"/>
      <c r="F1589" s="40"/>
    </row>
    <row r="1590" spans="1:6" ht="15" customHeight="1">
      <c r="A1590" s="44" t="s">
        <v>9540</v>
      </c>
      <c r="B1590" s="45" t="s">
        <v>9541</v>
      </c>
      <c r="C1590" s="45" t="s">
        <v>132</v>
      </c>
      <c r="D1590" s="46">
        <v>23.46</v>
      </c>
      <c r="E1590" s="40"/>
      <c r="F1590" s="40"/>
    </row>
    <row r="1591" spans="1:6" ht="15" customHeight="1">
      <c r="A1591" s="41" t="s">
        <v>9542</v>
      </c>
      <c r="B1591" s="42" t="s">
        <v>9543</v>
      </c>
      <c r="C1591" s="43"/>
      <c r="D1591" s="43"/>
      <c r="E1591" s="40"/>
      <c r="F1591" s="40"/>
    </row>
    <row r="1592" spans="1:6" ht="15" customHeight="1">
      <c r="A1592" s="44" t="s">
        <v>9544</v>
      </c>
      <c r="B1592" s="45" t="s">
        <v>9545</v>
      </c>
      <c r="C1592" s="45" t="s">
        <v>132</v>
      </c>
      <c r="D1592" s="46">
        <v>14.01</v>
      </c>
      <c r="E1592" s="40"/>
      <c r="F1592" s="40"/>
    </row>
    <row r="1593" spans="1:6" ht="15" customHeight="1">
      <c r="A1593" s="44" t="s">
        <v>9546</v>
      </c>
      <c r="B1593" s="45" t="s">
        <v>9547</v>
      </c>
      <c r="C1593" s="45" t="s">
        <v>132</v>
      </c>
      <c r="D1593" s="46">
        <v>14.31</v>
      </c>
      <c r="E1593" s="40"/>
      <c r="F1593" s="40"/>
    </row>
    <row r="1594" spans="1:6" ht="15" customHeight="1">
      <c r="A1594" s="44" t="s">
        <v>9548</v>
      </c>
      <c r="B1594" s="45" t="s">
        <v>9549</v>
      </c>
      <c r="C1594" s="45" t="s">
        <v>132</v>
      </c>
      <c r="D1594" s="46">
        <v>31.51</v>
      </c>
      <c r="E1594" s="40"/>
      <c r="F1594" s="40"/>
    </row>
    <row r="1595" spans="1:6" ht="15" customHeight="1">
      <c r="A1595" s="41" t="s">
        <v>9550</v>
      </c>
      <c r="B1595" s="42" t="s">
        <v>9551</v>
      </c>
      <c r="C1595" s="43"/>
      <c r="D1595" s="43"/>
      <c r="E1595" s="40"/>
      <c r="F1595" s="40"/>
    </row>
    <row r="1596" spans="1:6" ht="15" customHeight="1">
      <c r="A1596" s="44" t="s">
        <v>9552</v>
      </c>
      <c r="B1596" s="45" t="s">
        <v>9553</v>
      </c>
      <c r="C1596" s="45" t="s">
        <v>132</v>
      </c>
      <c r="D1596" s="46">
        <v>13.58</v>
      </c>
      <c r="E1596" s="40"/>
      <c r="F1596" s="40"/>
    </row>
    <row r="1597" spans="1:6" ht="15" customHeight="1">
      <c r="A1597" s="44" t="s">
        <v>9554</v>
      </c>
      <c r="B1597" s="45" t="s">
        <v>9555</v>
      </c>
      <c r="C1597" s="45" t="s">
        <v>132</v>
      </c>
      <c r="D1597" s="46">
        <v>13.82</v>
      </c>
      <c r="E1597" s="40"/>
      <c r="F1597" s="40"/>
    </row>
    <row r="1598" spans="1:6" ht="15" customHeight="1">
      <c r="A1598" s="41" t="s">
        <v>9556</v>
      </c>
      <c r="B1598" s="42" t="s">
        <v>9557</v>
      </c>
      <c r="C1598" s="43"/>
      <c r="D1598" s="43"/>
      <c r="E1598" s="40"/>
      <c r="F1598" s="40"/>
    </row>
    <row r="1599" spans="1:6" ht="15" customHeight="1">
      <c r="A1599" s="44" t="s">
        <v>9558</v>
      </c>
      <c r="B1599" s="45" t="s">
        <v>9559</v>
      </c>
      <c r="C1599" s="45" t="s">
        <v>6439</v>
      </c>
      <c r="D1599" s="46">
        <v>248.53</v>
      </c>
      <c r="E1599" s="40"/>
      <c r="F1599" s="40"/>
    </row>
    <row r="1600" spans="1:6" ht="15" customHeight="1">
      <c r="A1600" s="44" t="s">
        <v>9560</v>
      </c>
      <c r="B1600" s="45" t="s">
        <v>9561</v>
      </c>
      <c r="C1600" s="45" t="s">
        <v>6439</v>
      </c>
      <c r="D1600" s="46">
        <v>268.52999999999997</v>
      </c>
      <c r="E1600" s="40"/>
      <c r="F1600" s="40"/>
    </row>
    <row r="1601" spans="1:6" ht="15" customHeight="1">
      <c r="A1601" s="44" t="s">
        <v>9562</v>
      </c>
      <c r="B1601" s="45" t="s">
        <v>9563</v>
      </c>
      <c r="C1601" s="45" t="s">
        <v>6439</v>
      </c>
      <c r="D1601" s="46">
        <v>173.94</v>
      </c>
      <c r="E1601" s="40"/>
      <c r="F1601" s="40"/>
    </row>
    <row r="1602" spans="1:6" ht="15" customHeight="1">
      <c r="A1602" s="44" t="s">
        <v>9564</v>
      </c>
      <c r="B1602" s="45" t="s">
        <v>9565</v>
      </c>
      <c r="C1602" s="45" t="s">
        <v>6439</v>
      </c>
      <c r="D1602" s="46">
        <v>137.78</v>
      </c>
      <c r="E1602" s="40"/>
      <c r="F1602" s="40"/>
    </row>
    <row r="1603" spans="1:6" ht="15" customHeight="1">
      <c r="A1603" s="41" t="s">
        <v>9566</v>
      </c>
      <c r="B1603" s="42" t="s">
        <v>9567</v>
      </c>
      <c r="C1603" s="43"/>
      <c r="D1603" s="43"/>
      <c r="E1603" s="40"/>
      <c r="F1603" s="40"/>
    </row>
    <row r="1604" spans="1:6" ht="15" customHeight="1">
      <c r="A1604" s="44" t="s">
        <v>9568</v>
      </c>
      <c r="B1604" s="45" t="s">
        <v>9569</v>
      </c>
      <c r="C1604" s="45" t="s">
        <v>6439</v>
      </c>
      <c r="D1604" s="46">
        <v>248.53</v>
      </c>
      <c r="E1604" s="40"/>
      <c r="F1604" s="40"/>
    </row>
    <row r="1605" spans="1:6" ht="15" customHeight="1">
      <c r="A1605" s="44" t="s">
        <v>9570</v>
      </c>
      <c r="B1605" s="45" t="s">
        <v>9571</v>
      </c>
      <c r="C1605" s="45" t="s">
        <v>6439</v>
      </c>
      <c r="D1605" s="46">
        <v>268.52999999999997</v>
      </c>
      <c r="E1605" s="40"/>
      <c r="F1605" s="40"/>
    </row>
    <row r="1606" spans="1:6" ht="15" customHeight="1">
      <c r="A1606" s="44" t="s">
        <v>9572</v>
      </c>
      <c r="B1606" s="45" t="s">
        <v>9573</v>
      </c>
      <c r="C1606" s="45" t="s">
        <v>6439</v>
      </c>
      <c r="D1606" s="46">
        <v>173.94</v>
      </c>
      <c r="E1606" s="40"/>
      <c r="F1606" s="40"/>
    </row>
    <row r="1607" spans="1:6" ht="15" customHeight="1">
      <c r="A1607" s="41" t="s">
        <v>9574</v>
      </c>
      <c r="B1607" s="42" t="s">
        <v>9575</v>
      </c>
      <c r="C1607" s="43"/>
      <c r="D1607" s="43"/>
      <c r="E1607" s="40"/>
      <c r="F1607" s="40"/>
    </row>
    <row r="1608" spans="1:6" ht="15" customHeight="1">
      <c r="A1608" s="44" t="s">
        <v>9576</v>
      </c>
      <c r="B1608" s="45" t="s">
        <v>9577</v>
      </c>
      <c r="C1608" s="45" t="s">
        <v>132</v>
      </c>
      <c r="D1608" s="46">
        <v>46.89</v>
      </c>
      <c r="E1608" s="40"/>
      <c r="F1608" s="40"/>
    </row>
    <row r="1609" spans="1:6" ht="15" customHeight="1">
      <c r="A1609" s="44" t="s">
        <v>9578</v>
      </c>
      <c r="B1609" s="45" t="s">
        <v>9579</v>
      </c>
      <c r="C1609" s="45" t="s">
        <v>132</v>
      </c>
      <c r="D1609" s="46">
        <v>55.72</v>
      </c>
      <c r="E1609" s="40"/>
      <c r="F1609" s="40"/>
    </row>
    <row r="1610" spans="1:6" ht="15" customHeight="1">
      <c r="A1610" s="44" t="s">
        <v>9580</v>
      </c>
      <c r="B1610" s="45" t="s">
        <v>9581</v>
      </c>
      <c r="C1610" s="45" t="s">
        <v>132</v>
      </c>
      <c r="D1610" s="46">
        <v>72.010000000000005</v>
      </c>
      <c r="E1610" s="40"/>
      <c r="F1610" s="40"/>
    </row>
    <row r="1611" spans="1:6" ht="15" customHeight="1">
      <c r="A1611" s="44" t="s">
        <v>9582</v>
      </c>
      <c r="B1611" s="45" t="s">
        <v>9583</v>
      </c>
      <c r="C1611" s="45" t="s">
        <v>132</v>
      </c>
      <c r="D1611" s="46">
        <v>80.03</v>
      </c>
      <c r="E1611" s="40"/>
      <c r="F1611" s="40"/>
    </row>
    <row r="1612" spans="1:6" ht="15" customHeight="1">
      <c r="A1612" s="44" t="s">
        <v>9584</v>
      </c>
      <c r="B1612" s="45" t="s">
        <v>9585</v>
      </c>
      <c r="C1612" s="45" t="s">
        <v>132</v>
      </c>
      <c r="D1612" s="46">
        <v>118.52</v>
      </c>
      <c r="E1612" s="40"/>
      <c r="F1612" s="40"/>
    </row>
    <row r="1613" spans="1:6" ht="15" customHeight="1">
      <c r="A1613" s="44" t="s">
        <v>9586</v>
      </c>
      <c r="B1613" s="45" t="s">
        <v>9587</v>
      </c>
      <c r="C1613" s="45" t="s">
        <v>132</v>
      </c>
      <c r="D1613" s="46">
        <v>185.41</v>
      </c>
      <c r="E1613" s="40"/>
      <c r="F1613" s="40"/>
    </row>
    <row r="1614" spans="1:6" ht="15" customHeight="1">
      <c r="A1614" s="44" t="s">
        <v>9588</v>
      </c>
      <c r="B1614" s="45" t="s">
        <v>9589</v>
      </c>
      <c r="C1614" s="45" t="s">
        <v>132</v>
      </c>
      <c r="D1614" s="46">
        <v>269.69</v>
      </c>
      <c r="E1614" s="40"/>
      <c r="F1614" s="40"/>
    </row>
    <row r="1615" spans="1:6" ht="15" customHeight="1">
      <c r="A1615" s="41" t="s">
        <v>9590</v>
      </c>
      <c r="B1615" s="42" t="s">
        <v>9591</v>
      </c>
      <c r="C1615" s="43"/>
      <c r="D1615" s="43"/>
      <c r="E1615" s="40"/>
      <c r="F1615" s="40"/>
    </row>
    <row r="1616" spans="1:6" ht="15" customHeight="1">
      <c r="A1616" s="44" t="s">
        <v>9592</v>
      </c>
      <c r="B1616" s="45" t="s">
        <v>9593</v>
      </c>
      <c r="C1616" s="45" t="s">
        <v>6721</v>
      </c>
      <c r="D1616" s="46">
        <v>16.84</v>
      </c>
      <c r="E1616" s="40"/>
      <c r="F1616" s="40"/>
    </row>
    <row r="1617" spans="1:6" ht="15" customHeight="1">
      <c r="A1617" s="37" t="s">
        <v>9594</v>
      </c>
      <c r="B1617" s="38" t="s">
        <v>9595</v>
      </c>
      <c r="C1617" s="39"/>
      <c r="D1617" s="39"/>
      <c r="E1617" s="40"/>
      <c r="F1617" s="40"/>
    </row>
    <row r="1618" spans="1:6" ht="15" customHeight="1">
      <c r="A1618" s="41" t="s">
        <v>9596</v>
      </c>
      <c r="B1618" s="42" t="s">
        <v>9597</v>
      </c>
      <c r="C1618" s="43"/>
      <c r="D1618" s="43"/>
      <c r="E1618" s="40"/>
      <c r="F1618" s="40"/>
    </row>
    <row r="1619" spans="1:6" ht="15" customHeight="1">
      <c r="A1619" s="44" t="s">
        <v>9598</v>
      </c>
      <c r="B1619" s="45" t="s">
        <v>9599</v>
      </c>
      <c r="C1619" s="45" t="s">
        <v>6439</v>
      </c>
      <c r="D1619" s="46">
        <v>163.29</v>
      </c>
      <c r="E1619" s="40"/>
      <c r="F1619" s="40"/>
    </row>
    <row r="1620" spans="1:6" ht="15" customHeight="1">
      <c r="A1620" s="44" t="s">
        <v>9600</v>
      </c>
      <c r="B1620" s="45" t="s">
        <v>9601</v>
      </c>
      <c r="C1620" s="45" t="s">
        <v>6439</v>
      </c>
      <c r="D1620" s="46">
        <v>185.67</v>
      </c>
      <c r="E1620" s="40"/>
      <c r="F1620" s="40"/>
    </row>
    <row r="1621" spans="1:6" ht="15" customHeight="1">
      <c r="A1621" s="41" t="s">
        <v>9602</v>
      </c>
      <c r="B1621" s="42" t="s">
        <v>9603</v>
      </c>
      <c r="C1621" s="43"/>
      <c r="D1621" s="43"/>
      <c r="E1621" s="40"/>
      <c r="F1621" s="40"/>
    </row>
    <row r="1622" spans="1:6" ht="15" customHeight="1">
      <c r="A1622" s="44" t="s">
        <v>9604</v>
      </c>
      <c r="B1622" s="45" t="s">
        <v>9605</v>
      </c>
      <c r="C1622" s="45" t="s">
        <v>6439</v>
      </c>
      <c r="D1622" s="46">
        <v>185</v>
      </c>
      <c r="E1622" s="40"/>
      <c r="F1622" s="40"/>
    </row>
    <row r="1623" spans="1:6" ht="15" customHeight="1">
      <c r="A1623" s="41" t="s">
        <v>9606</v>
      </c>
      <c r="B1623" s="42" t="s">
        <v>9607</v>
      </c>
      <c r="C1623" s="43"/>
      <c r="D1623" s="43"/>
      <c r="E1623" s="40"/>
      <c r="F1623" s="40"/>
    </row>
    <row r="1624" spans="1:6" ht="15" customHeight="1">
      <c r="A1624" s="44" t="s">
        <v>9608</v>
      </c>
      <c r="B1624" s="45" t="s">
        <v>9601</v>
      </c>
      <c r="C1624" s="45" t="s">
        <v>6439</v>
      </c>
      <c r="D1624" s="46">
        <v>185</v>
      </c>
      <c r="E1624" s="40"/>
      <c r="F1624" s="40"/>
    </row>
    <row r="1625" spans="1:6" ht="15" customHeight="1">
      <c r="A1625" s="41" t="s">
        <v>9609</v>
      </c>
      <c r="B1625" s="42" t="s">
        <v>9610</v>
      </c>
      <c r="C1625" s="43"/>
      <c r="D1625" s="43"/>
      <c r="E1625" s="40"/>
      <c r="F1625" s="40"/>
    </row>
    <row r="1626" spans="1:6" ht="15" customHeight="1">
      <c r="A1626" s="44" t="s">
        <v>9611</v>
      </c>
      <c r="B1626" s="45" t="s">
        <v>9612</v>
      </c>
      <c r="C1626" s="45" t="s">
        <v>6439</v>
      </c>
      <c r="D1626" s="46">
        <v>787.5</v>
      </c>
      <c r="E1626" s="40"/>
      <c r="F1626" s="40"/>
    </row>
    <row r="1627" spans="1:6" ht="15" customHeight="1">
      <c r="A1627" s="41" t="s">
        <v>9613</v>
      </c>
      <c r="B1627" s="42" t="s">
        <v>9614</v>
      </c>
      <c r="C1627" s="43"/>
      <c r="D1627" s="43"/>
      <c r="E1627" s="40"/>
      <c r="F1627" s="40"/>
    </row>
    <row r="1628" spans="1:6" ht="15" customHeight="1">
      <c r="A1628" s="44" t="s">
        <v>9615</v>
      </c>
      <c r="B1628" s="45" t="s">
        <v>9616</v>
      </c>
      <c r="C1628" s="45" t="s">
        <v>6439</v>
      </c>
      <c r="D1628" s="46">
        <v>255.57</v>
      </c>
      <c r="E1628" s="40"/>
      <c r="F1628" s="40"/>
    </row>
    <row r="1629" spans="1:6" ht="15" customHeight="1">
      <c r="A1629" s="44" t="s">
        <v>9617</v>
      </c>
      <c r="B1629" s="45" t="s">
        <v>9618</v>
      </c>
      <c r="C1629" s="45" t="s">
        <v>53</v>
      </c>
      <c r="D1629" s="46">
        <v>111.57</v>
      </c>
      <c r="E1629" s="40"/>
      <c r="F1629" s="40"/>
    </row>
    <row r="1630" spans="1:6" ht="15" customHeight="1">
      <c r="A1630" s="44" t="s">
        <v>9619</v>
      </c>
      <c r="B1630" s="45" t="s">
        <v>9620</v>
      </c>
      <c r="C1630" s="45" t="s">
        <v>53</v>
      </c>
      <c r="D1630" s="46">
        <v>84.57</v>
      </c>
      <c r="E1630" s="40"/>
      <c r="F1630" s="40"/>
    </row>
    <row r="1631" spans="1:6" ht="15" customHeight="1">
      <c r="A1631" s="44" t="s">
        <v>9621</v>
      </c>
      <c r="B1631" s="45" t="s">
        <v>9622</v>
      </c>
      <c r="C1631" s="45" t="s">
        <v>53</v>
      </c>
      <c r="D1631" s="46">
        <v>152.07</v>
      </c>
      <c r="E1631" s="40"/>
      <c r="F1631" s="40"/>
    </row>
    <row r="1632" spans="1:6" ht="15" customHeight="1">
      <c r="A1632" s="37" t="s">
        <v>9623</v>
      </c>
      <c r="B1632" s="38" t="s">
        <v>9624</v>
      </c>
      <c r="C1632" s="39"/>
      <c r="D1632" s="39"/>
      <c r="E1632" s="40"/>
      <c r="F1632" s="40"/>
    </row>
    <row r="1633" spans="1:6" ht="15" customHeight="1">
      <c r="A1633" s="41" t="s">
        <v>9625</v>
      </c>
      <c r="B1633" s="42" t="s">
        <v>9626</v>
      </c>
      <c r="C1633" s="43"/>
      <c r="D1633" s="43"/>
      <c r="E1633" s="40"/>
      <c r="F1633" s="40"/>
    </row>
    <row r="1634" spans="1:6" ht="15" customHeight="1">
      <c r="A1634" s="44" t="s">
        <v>9627</v>
      </c>
      <c r="B1634" s="45" t="s">
        <v>9628</v>
      </c>
      <c r="C1634" s="45" t="s">
        <v>6439</v>
      </c>
      <c r="D1634" s="46">
        <v>10.43</v>
      </c>
      <c r="E1634" s="40"/>
      <c r="F1634" s="40"/>
    </row>
    <row r="1635" spans="1:6" ht="15" customHeight="1">
      <c r="A1635" s="44" t="s">
        <v>9629</v>
      </c>
      <c r="B1635" s="45" t="s">
        <v>9630</v>
      </c>
      <c r="C1635" s="45" t="s">
        <v>6439</v>
      </c>
      <c r="D1635" s="46">
        <v>11.56</v>
      </c>
      <c r="E1635" s="40"/>
      <c r="F1635" s="40"/>
    </row>
    <row r="1636" spans="1:6" ht="15" customHeight="1">
      <c r="A1636" s="44" t="s">
        <v>9631</v>
      </c>
      <c r="B1636" s="45" t="s">
        <v>9632</v>
      </c>
      <c r="C1636" s="45" t="s">
        <v>6439</v>
      </c>
      <c r="D1636" s="46">
        <v>12.69</v>
      </c>
      <c r="E1636" s="40"/>
      <c r="F1636" s="40"/>
    </row>
    <row r="1637" spans="1:6" ht="15" customHeight="1">
      <c r="A1637" s="44" t="s">
        <v>9633</v>
      </c>
      <c r="B1637" s="45" t="s">
        <v>9634</v>
      </c>
      <c r="C1637" s="45" t="s">
        <v>132</v>
      </c>
      <c r="D1637" s="46">
        <v>2.67</v>
      </c>
      <c r="E1637" s="40"/>
      <c r="F1637" s="40"/>
    </row>
    <row r="1638" spans="1:6" ht="15" customHeight="1">
      <c r="A1638" s="41" t="s">
        <v>9635</v>
      </c>
      <c r="B1638" s="42" t="s">
        <v>9636</v>
      </c>
      <c r="C1638" s="43"/>
      <c r="D1638" s="43"/>
      <c r="E1638" s="40"/>
      <c r="F1638" s="40"/>
    </row>
    <row r="1639" spans="1:6" ht="15" customHeight="1">
      <c r="A1639" s="44" t="s">
        <v>9637</v>
      </c>
      <c r="B1639" s="45" t="s">
        <v>9638</v>
      </c>
      <c r="C1639" s="45" t="s">
        <v>6439</v>
      </c>
      <c r="D1639" s="46">
        <v>4.84</v>
      </c>
      <c r="E1639" s="40"/>
      <c r="F1639" s="40"/>
    </row>
    <row r="1640" spans="1:6" ht="15" customHeight="1">
      <c r="A1640" s="41" t="s">
        <v>9639</v>
      </c>
      <c r="B1640" s="42" t="s">
        <v>9640</v>
      </c>
      <c r="C1640" s="43"/>
      <c r="D1640" s="43"/>
      <c r="E1640" s="40"/>
      <c r="F1640" s="40"/>
    </row>
    <row r="1641" spans="1:6" ht="15" customHeight="1">
      <c r="A1641" s="44" t="s">
        <v>9641</v>
      </c>
      <c r="B1641" s="45" t="s">
        <v>9642</v>
      </c>
      <c r="C1641" s="45" t="s">
        <v>6439</v>
      </c>
      <c r="D1641" s="46">
        <v>12.86</v>
      </c>
      <c r="E1641" s="40"/>
      <c r="F1641" s="40"/>
    </row>
    <row r="1642" spans="1:6" ht="15" customHeight="1">
      <c r="A1642" s="44" t="s">
        <v>9643</v>
      </c>
      <c r="B1642" s="45" t="s">
        <v>9644</v>
      </c>
      <c r="C1642" s="45" t="s">
        <v>6439</v>
      </c>
      <c r="D1642" s="46">
        <v>14.09</v>
      </c>
      <c r="E1642" s="40"/>
      <c r="F1642" s="40"/>
    </row>
    <row r="1643" spans="1:6" ht="15" customHeight="1">
      <c r="A1643" s="44" t="s">
        <v>9645</v>
      </c>
      <c r="B1643" s="45" t="s">
        <v>9646</v>
      </c>
      <c r="C1643" s="45" t="s">
        <v>6439</v>
      </c>
      <c r="D1643" s="46">
        <v>25.52</v>
      </c>
      <c r="E1643" s="40"/>
      <c r="F1643" s="40"/>
    </row>
    <row r="1644" spans="1:6" ht="15" customHeight="1">
      <c r="A1644" s="44" t="s">
        <v>9647</v>
      </c>
      <c r="B1644" s="45" t="s">
        <v>9648</v>
      </c>
      <c r="C1644" s="45" t="s">
        <v>6439</v>
      </c>
      <c r="D1644" s="46">
        <v>24.42</v>
      </c>
      <c r="E1644" s="40"/>
      <c r="F1644" s="40"/>
    </row>
    <row r="1645" spans="1:6" ht="15" customHeight="1">
      <c r="A1645" s="44" t="s">
        <v>9649</v>
      </c>
      <c r="B1645" s="45" t="s">
        <v>9650</v>
      </c>
      <c r="C1645" s="45" t="s">
        <v>6439</v>
      </c>
      <c r="D1645" s="46">
        <v>26.75</v>
      </c>
      <c r="E1645" s="40"/>
      <c r="F1645" s="40"/>
    </row>
    <row r="1646" spans="1:6" ht="15" customHeight="1">
      <c r="A1646" s="41" t="s">
        <v>9651</v>
      </c>
      <c r="B1646" s="42" t="s">
        <v>9652</v>
      </c>
      <c r="C1646" s="43"/>
      <c r="D1646" s="43"/>
      <c r="E1646" s="40"/>
      <c r="F1646" s="40"/>
    </row>
    <row r="1647" spans="1:6" ht="15" customHeight="1">
      <c r="A1647" s="44" t="s">
        <v>9653</v>
      </c>
      <c r="B1647" s="45" t="s">
        <v>9654</v>
      </c>
      <c r="C1647" s="45" t="s">
        <v>6439</v>
      </c>
      <c r="D1647" s="46">
        <v>14.75</v>
      </c>
      <c r="E1647" s="40"/>
      <c r="F1647" s="40"/>
    </row>
    <row r="1648" spans="1:6" ht="15" customHeight="1">
      <c r="A1648" s="44" t="s">
        <v>9655</v>
      </c>
      <c r="B1648" s="45" t="s">
        <v>9656</v>
      </c>
      <c r="C1648" s="45" t="s">
        <v>6439</v>
      </c>
      <c r="D1648" s="46">
        <v>15.33</v>
      </c>
      <c r="E1648" s="40"/>
      <c r="F1648" s="40"/>
    </row>
    <row r="1649" spans="1:6" ht="15" customHeight="1">
      <c r="A1649" s="44" t="s">
        <v>9657</v>
      </c>
      <c r="B1649" s="45" t="s">
        <v>9658</v>
      </c>
      <c r="C1649" s="45" t="s">
        <v>6439</v>
      </c>
      <c r="D1649" s="46">
        <v>15.98</v>
      </c>
      <c r="E1649" s="40"/>
      <c r="F1649" s="40"/>
    </row>
    <row r="1650" spans="1:6" ht="15" customHeight="1">
      <c r="A1650" s="44" t="s">
        <v>9659</v>
      </c>
      <c r="B1650" s="45" t="s">
        <v>9660</v>
      </c>
      <c r="C1650" s="45" t="s">
        <v>6439</v>
      </c>
      <c r="D1650" s="46">
        <v>16.82</v>
      </c>
      <c r="E1650" s="40"/>
      <c r="F1650" s="40"/>
    </row>
    <row r="1651" spans="1:6" ht="15" customHeight="1">
      <c r="A1651" s="44" t="s">
        <v>9661</v>
      </c>
      <c r="B1651" s="45" t="s">
        <v>9662</v>
      </c>
      <c r="C1651" s="45" t="s">
        <v>6439</v>
      </c>
      <c r="D1651" s="46">
        <v>26.31</v>
      </c>
      <c r="E1651" s="40"/>
      <c r="F1651" s="40"/>
    </row>
    <row r="1652" spans="1:6" ht="15" customHeight="1">
      <c r="A1652" s="44" t="s">
        <v>9663</v>
      </c>
      <c r="B1652" s="45" t="s">
        <v>9664</v>
      </c>
      <c r="C1652" s="45" t="s">
        <v>6439</v>
      </c>
      <c r="D1652" s="46">
        <v>26.89</v>
      </c>
      <c r="E1652" s="40"/>
      <c r="F1652" s="40"/>
    </row>
    <row r="1653" spans="1:6" ht="15" customHeight="1">
      <c r="A1653" s="44" t="s">
        <v>9665</v>
      </c>
      <c r="B1653" s="45" t="s">
        <v>9666</v>
      </c>
      <c r="C1653" s="45" t="s">
        <v>6439</v>
      </c>
      <c r="D1653" s="46">
        <v>28.39</v>
      </c>
      <c r="E1653" s="40"/>
      <c r="F1653" s="40"/>
    </row>
    <row r="1654" spans="1:6" ht="15" customHeight="1">
      <c r="A1654" s="44" t="s">
        <v>9667</v>
      </c>
      <c r="B1654" s="45" t="s">
        <v>9668</v>
      </c>
      <c r="C1654" s="45" t="s">
        <v>6439</v>
      </c>
      <c r="D1654" s="46">
        <v>28.97</v>
      </c>
      <c r="E1654" s="40"/>
      <c r="F1654" s="40"/>
    </row>
    <row r="1655" spans="1:6" ht="15" customHeight="1">
      <c r="A1655" s="44" t="s">
        <v>9669</v>
      </c>
      <c r="B1655" s="45" t="s">
        <v>9670</v>
      </c>
      <c r="C1655" s="45" t="s">
        <v>6439</v>
      </c>
      <c r="D1655" s="46">
        <v>16.829999999999998</v>
      </c>
      <c r="E1655" s="40"/>
      <c r="F1655" s="40"/>
    </row>
    <row r="1656" spans="1:6" ht="15" customHeight="1">
      <c r="A1656" s="41" t="s">
        <v>9671</v>
      </c>
      <c r="B1656" s="42" t="s">
        <v>9672</v>
      </c>
      <c r="C1656" s="43"/>
      <c r="D1656" s="43"/>
      <c r="E1656" s="40"/>
      <c r="F1656" s="40"/>
    </row>
    <row r="1657" spans="1:6" ht="15" customHeight="1">
      <c r="A1657" s="44" t="s">
        <v>9673</v>
      </c>
      <c r="B1657" s="45" t="s">
        <v>9642</v>
      </c>
      <c r="C1657" s="45" t="s">
        <v>6439</v>
      </c>
      <c r="D1657" s="46">
        <v>14.75</v>
      </c>
      <c r="E1657" s="40"/>
      <c r="F1657" s="40"/>
    </row>
    <row r="1658" spans="1:6" ht="15" customHeight="1">
      <c r="A1658" s="44" t="s">
        <v>9674</v>
      </c>
      <c r="B1658" s="45" t="s">
        <v>9644</v>
      </c>
      <c r="C1658" s="45" t="s">
        <v>6439</v>
      </c>
      <c r="D1658" s="46">
        <v>15.98</v>
      </c>
      <c r="E1658" s="40"/>
      <c r="F1658" s="40"/>
    </row>
    <row r="1659" spans="1:6" ht="15" customHeight="1">
      <c r="A1659" s="44" t="s">
        <v>9675</v>
      </c>
      <c r="B1659" s="45" t="s">
        <v>9676</v>
      </c>
      <c r="C1659" s="45" t="s">
        <v>6439</v>
      </c>
      <c r="D1659" s="46">
        <v>26.31</v>
      </c>
      <c r="E1659" s="40"/>
      <c r="F1659" s="40"/>
    </row>
    <row r="1660" spans="1:6" ht="15" customHeight="1">
      <c r="A1660" s="44" t="s">
        <v>9677</v>
      </c>
      <c r="B1660" s="45" t="s">
        <v>9678</v>
      </c>
      <c r="C1660" s="45" t="s">
        <v>6439</v>
      </c>
      <c r="D1660" s="46">
        <v>25.55</v>
      </c>
      <c r="E1660" s="40"/>
      <c r="F1660" s="40"/>
    </row>
    <row r="1661" spans="1:6" ht="15" customHeight="1">
      <c r="A1661" s="44" t="s">
        <v>9679</v>
      </c>
      <c r="B1661" s="45" t="s">
        <v>9680</v>
      </c>
      <c r="C1661" s="45" t="s">
        <v>6439</v>
      </c>
      <c r="D1661" s="46">
        <v>27.17</v>
      </c>
      <c r="E1661" s="40"/>
      <c r="F1661" s="40"/>
    </row>
    <row r="1662" spans="1:6" ht="15" customHeight="1">
      <c r="A1662" s="44" t="s">
        <v>9681</v>
      </c>
      <c r="B1662" s="45" t="s">
        <v>9682</v>
      </c>
      <c r="C1662" s="45" t="s">
        <v>6439</v>
      </c>
      <c r="D1662" s="46">
        <v>17.64</v>
      </c>
      <c r="E1662" s="40"/>
      <c r="F1662" s="40"/>
    </row>
    <row r="1663" spans="1:6" ht="15" customHeight="1">
      <c r="A1663" s="44" t="s">
        <v>9683</v>
      </c>
      <c r="B1663" s="45" t="s">
        <v>9684</v>
      </c>
      <c r="C1663" s="45" t="s">
        <v>6439</v>
      </c>
      <c r="D1663" s="46">
        <v>28.39</v>
      </c>
      <c r="E1663" s="40"/>
      <c r="F1663" s="40"/>
    </row>
    <row r="1664" spans="1:6" ht="15" customHeight="1">
      <c r="A1664" s="44" t="s">
        <v>9685</v>
      </c>
      <c r="B1664" s="45" t="s">
        <v>9686</v>
      </c>
      <c r="C1664" s="45" t="s">
        <v>6439</v>
      </c>
      <c r="D1664" s="46">
        <v>16.829999999999998</v>
      </c>
      <c r="E1664" s="40"/>
      <c r="F1664" s="40"/>
    </row>
    <row r="1665" spans="1:6" ht="15" customHeight="1">
      <c r="A1665" s="41" t="s">
        <v>9687</v>
      </c>
      <c r="B1665" s="42" t="s">
        <v>9688</v>
      </c>
      <c r="C1665" s="43"/>
      <c r="D1665" s="43"/>
      <c r="E1665" s="40"/>
      <c r="F1665" s="40"/>
    </row>
    <row r="1666" spans="1:6" ht="15" customHeight="1">
      <c r="A1666" s="44" t="s">
        <v>9689</v>
      </c>
      <c r="B1666" s="45" t="s">
        <v>9690</v>
      </c>
      <c r="C1666" s="45" t="s">
        <v>6439</v>
      </c>
      <c r="D1666" s="46">
        <v>11.62</v>
      </c>
      <c r="E1666" s="40"/>
      <c r="F1666" s="40"/>
    </row>
    <row r="1667" spans="1:6" ht="15" customHeight="1">
      <c r="A1667" s="44" t="s">
        <v>9691</v>
      </c>
      <c r="B1667" s="45" t="s">
        <v>9692</v>
      </c>
      <c r="C1667" s="45" t="s">
        <v>6439</v>
      </c>
      <c r="D1667" s="46">
        <v>13.51</v>
      </c>
      <c r="E1667" s="40"/>
      <c r="F1667" s="40"/>
    </row>
    <row r="1668" spans="1:6" ht="15" customHeight="1">
      <c r="A1668" s="44" t="s">
        <v>9693</v>
      </c>
      <c r="B1668" s="45" t="s">
        <v>9694</v>
      </c>
      <c r="C1668" s="45" t="s">
        <v>6439</v>
      </c>
      <c r="D1668" s="46">
        <v>24.5</v>
      </c>
      <c r="E1668" s="40"/>
      <c r="F1668" s="40"/>
    </row>
    <row r="1669" spans="1:6" ht="15" customHeight="1">
      <c r="A1669" s="44" t="s">
        <v>9695</v>
      </c>
      <c r="B1669" s="45" t="s">
        <v>9696</v>
      </c>
      <c r="C1669" s="45" t="s">
        <v>6439</v>
      </c>
      <c r="D1669" s="46">
        <v>14.09</v>
      </c>
      <c r="E1669" s="40"/>
      <c r="F1669" s="40"/>
    </row>
    <row r="1670" spans="1:6" ht="15" customHeight="1">
      <c r="A1670" s="44" t="s">
        <v>9697</v>
      </c>
      <c r="B1670" s="45" t="s">
        <v>9698</v>
      </c>
      <c r="C1670" s="45" t="s">
        <v>6439</v>
      </c>
      <c r="D1670" s="46">
        <v>23.57</v>
      </c>
      <c r="E1670" s="40"/>
      <c r="F1670" s="40"/>
    </row>
    <row r="1671" spans="1:6" ht="15" customHeight="1">
      <c r="A1671" s="44" t="s">
        <v>9699</v>
      </c>
      <c r="B1671" s="45" t="s">
        <v>9700</v>
      </c>
      <c r="C1671" s="45" t="s">
        <v>6439</v>
      </c>
      <c r="D1671" s="46">
        <v>25.28</v>
      </c>
      <c r="E1671" s="40"/>
      <c r="F1671" s="40"/>
    </row>
    <row r="1672" spans="1:6" ht="15" customHeight="1">
      <c r="A1672" s="44" t="s">
        <v>9701</v>
      </c>
      <c r="B1672" s="45" t="s">
        <v>9702</v>
      </c>
      <c r="C1672" s="45" t="s">
        <v>6439</v>
      </c>
      <c r="D1672" s="46">
        <v>24.7</v>
      </c>
      <c r="E1672" s="40"/>
      <c r="F1672" s="40"/>
    </row>
    <row r="1673" spans="1:6" ht="15" customHeight="1">
      <c r="A1673" s="44" t="s">
        <v>9703</v>
      </c>
      <c r="B1673" s="45" t="s">
        <v>9704</v>
      </c>
      <c r="C1673" s="45" t="s">
        <v>6439</v>
      </c>
      <c r="D1673" s="46">
        <v>11.54</v>
      </c>
      <c r="E1673" s="40"/>
      <c r="F1673" s="40"/>
    </row>
    <row r="1674" spans="1:6" ht="15" customHeight="1">
      <c r="A1674" s="44" t="s">
        <v>9705</v>
      </c>
      <c r="B1674" s="45" t="s">
        <v>9706</v>
      </c>
      <c r="C1674" s="45" t="s">
        <v>6439</v>
      </c>
      <c r="D1674" s="46">
        <v>13.43</v>
      </c>
      <c r="E1674" s="40"/>
      <c r="F1674" s="40"/>
    </row>
    <row r="1675" spans="1:6" ht="15" customHeight="1">
      <c r="A1675" s="44" t="s">
        <v>9707</v>
      </c>
      <c r="B1675" s="45" t="s">
        <v>9708</v>
      </c>
      <c r="C1675" s="45" t="s">
        <v>6439</v>
      </c>
      <c r="D1675" s="46">
        <v>24.42</v>
      </c>
      <c r="E1675" s="40"/>
      <c r="F1675" s="40"/>
    </row>
    <row r="1676" spans="1:6" ht="15" customHeight="1">
      <c r="A1676" s="44" t="s">
        <v>9709</v>
      </c>
      <c r="B1676" s="45" t="s">
        <v>9710</v>
      </c>
      <c r="C1676" s="45" t="s">
        <v>6439</v>
      </c>
      <c r="D1676" s="46">
        <v>23.49</v>
      </c>
      <c r="E1676" s="40"/>
      <c r="F1676" s="40"/>
    </row>
    <row r="1677" spans="1:6" ht="15" customHeight="1">
      <c r="A1677" s="44" t="s">
        <v>9711</v>
      </c>
      <c r="B1677" s="45" t="s">
        <v>9712</v>
      </c>
      <c r="C1677" s="45" t="s">
        <v>6439</v>
      </c>
      <c r="D1677" s="46">
        <v>24.62</v>
      </c>
      <c r="E1677" s="40"/>
      <c r="F1677" s="40"/>
    </row>
    <row r="1678" spans="1:6" ht="15" customHeight="1">
      <c r="A1678" s="44" t="s">
        <v>9713</v>
      </c>
      <c r="B1678" s="45" t="s">
        <v>9714</v>
      </c>
      <c r="C1678" s="45" t="s">
        <v>6439</v>
      </c>
      <c r="D1678" s="46">
        <v>25.55</v>
      </c>
      <c r="E1678" s="40"/>
      <c r="F1678" s="40"/>
    </row>
    <row r="1679" spans="1:6" ht="15" customHeight="1">
      <c r="A1679" s="41" t="s">
        <v>9715</v>
      </c>
      <c r="B1679" s="42" t="s">
        <v>9716</v>
      </c>
      <c r="C1679" s="43"/>
      <c r="D1679" s="43"/>
      <c r="E1679" s="40"/>
      <c r="F1679" s="40"/>
    </row>
    <row r="1680" spans="1:6" ht="15" customHeight="1">
      <c r="A1680" s="44" t="s">
        <v>9717</v>
      </c>
      <c r="B1680" s="45" t="s">
        <v>9718</v>
      </c>
      <c r="C1680" s="45" t="s">
        <v>6439</v>
      </c>
      <c r="D1680" s="46">
        <v>20.170000000000002</v>
      </c>
      <c r="E1680" s="40"/>
      <c r="F1680" s="40"/>
    </row>
    <row r="1681" spans="1:6" ht="15" customHeight="1">
      <c r="A1681" s="44" t="s">
        <v>9719</v>
      </c>
      <c r="B1681" s="45" t="s">
        <v>9720</v>
      </c>
      <c r="C1681" s="45" t="s">
        <v>6439</v>
      </c>
      <c r="D1681" s="46">
        <v>26</v>
      </c>
      <c r="E1681" s="40"/>
      <c r="F1681" s="40"/>
    </row>
    <row r="1682" spans="1:6" ht="15" customHeight="1">
      <c r="A1682" s="44" t="s">
        <v>9721</v>
      </c>
      <c r="B1682" s="45" t="s">
        <v>9722</v>
      </c>
      <c r="C1682" s="45" t="s">
        <v>6439</v>
      </c>
      <c r="D1682" s="46">
        <v>23.59</v>
      </c>
      <c r="E1682" s="40"/>
      <c r="F1682" s="40"/>
    </row>
    <row r="1683" spans="1:6" ht="15" customHeight="1">
      <c r="A1683" s="44" t="s">
        <v>9723</v>
      </c>
      <c r="B1683" s="45" t="s">
        <v>9724</v>
      </c>
      <c r="C1683" s="45" t="s">
        <v>6439</v>
      </c>
      <c r="D1683" s="46">
        <v>39.42</v>
      </c>
      <c r="E1683" s="40"/>
      <c r="F1683" s="40"/>
    </row>
    <row r="1684" spans="1:6" ht="15" customHeight="1">
      <c r="A1684" s="44" t="s">
        <v>9725</v>
      </c>
      <c r="B1684" s="45" t="s">
        <v>9726</v>
      </c>
      <c r="C1684" s="45" t="s">
        <v>6439</v>
      </c>
      <c r="D1684" s="46">
        <v>32.89</v>
      </c>
      <c r="E1684" s="40"/>
      <c r="F1684" s="40"/>
    </row>
    <row r="1685" spans="1:6" ht="15" customHeight="1">
      <c r="A1685" s="44" t="s">
        <v>9727</v>
      </c>
      <c r="B1685" s="45" t="s">
        <v>9728</v>
      </c>
      <c r="C1685" s="45" t="s">
        <v>6439</v>
      </c>
      <c r="D1685" s="46">
        <v>32.89</v>
      </c>
      <c r="E1685" s="40"/>
      <c r="F1685" s="40"/>
    </row>
    <row r="1686" spans="1:6" ht="15" customHeight="1">
      <c r="A1686" s="44" t="s">
        <v>9729</v>
      </c>
      <c r="B1686" s="45" t="s">
        <v>9730</v>
      </c>
      <c r="C1686" s="45" t="s">
        <v>6439</v>
      </c>
      <c r="D1686" s="46">
        <v>21.14</v>
      </c>
      <c r="E1686" s="40"/>
      <c r="F1686" s="40"/>
    </row>
    <row r="1687" spans="1:6" ht="15" customHeight="1">
      <c r="A1687" s="44" t="s">
        <v>9731</v>
      </c>
      <c r="B1687" s="45" t="s">
        <v>9732</v>
      </c>
      <c r="C1687" s="45" t="s">
        <v>6439</v>
      </c>
      <c r="D1687" s="46">
        <v>36.78</v>
      </c>
      <c r="E1687" s="40"/>
      <c r="F1687" s="40"/>
    </row>
    <row r="1688" spans="1:6" ht="15" customHeight="1">
      <c r="A1688" s="44" t="s">
        <v>9733</v>
      </c>
      <c r="B1688" s="45" t="s">
        <v>9734</v>
      </c>
      <c r="C1688" s="45" t="s">
        <v>6439</v>
      </c>
      <c r="D1688" s="46">
        <v>22.75</v>
      </c>
      <c r="E1688" s="40"/>
      <c r="F1688" s="40"/>
    </row>
    <row r="1689" spans="1:6" ht="15" customHeight="1">
      <c r="A1689" s="44" t="s">
        <v>9735</v>
      </c>
      <c r="B1689" s="45" t="s">
        <v>9736</v>
      </c>
      <c r="C1689" s="45" t="s">
        <v>6439</v>
      </c>
      <c r="D1689" s="46">
        <v>27.41</v>
      </c>
      <c r="E1689" s="40"/>
      <c r="F1689" s="40"/>
    </row>
    <row r="1690" spans="1:6" ht="15" customHeight="1">
      <c r="A1690" s="44" t="s">
        <v>9737</v>
      </c>
      <c r="B1690" s="45" t="s">
        <v>9738</v>
      </c>
      <c r="C1690" s="45" t="s">
        <v>6439</v>
      </c>
      <c r="D1690" s="46">
        <v>27.41</v>
      </c>
      <c r="E1690" s="40"/>
      <c r="F1690" s="40"/>
    </row>
    <row r="1691" spans="1:6" ht="15" customHeight="1">
      <c r="A1691" s="44" t="s">
        <v>9739</v>
      </c>
      <c r="B1691" s="45" t="s">
        <v>9740</v>
      </c>
      <c r="C1691" s="45" t="s">
        <v>6439</v>
      </c>
      <c r="D1691" s="46">
        <v>20.86</v>
      </c>
      <c r="E1691" s="40"/>
      <c r="F1691" s="40"/>
    </row>
    <row r="1692" spans="1:6" ht="15" customHeight="1">
      <c r="A1692" s="44" t="s">
        <v>9741</v>
      </c>
      <c r="B1692" s="45" t="s">
        <v>9742</v>
      </c>
      <c r="C1692" s="45" t="s">
        <v>6439</v>
      </c>
      <c r="D1692" s="46">
        <v>24.77</v>
      </c>
      <c r="E1692" s="40"/>
      <c r="F1692" s="40"/>
    </row>
    <row r="1693" spans="1:6" ht="15" customHeight="1">
      <c r="A1693" s="44" t="s">
        <v>9743</v>
      </c>
      <c r="B1693" s="45" t="s">
        <v>9744</v>
      </c>
      <c r="C1693" s="45" t="s">
        <v>6439</v>
      </c>
      <c r="D1693" s="46">
        <v>24.77</v>
      </c>
      <c r="E1693" s="40"/>
      <c r="F1693" s="40"/>
    </row>
    <row r="1694" spans="1:6" ht="15" customHeight="1">
      <c r="A1694" s="41" t="s">
        <v>9745</v>
      </c>
      <c r="B1694" s="42" t="s">
        <v>9746</v>
      </c>
      <c r="C1694" s="43"/>
      <c r="D1694" s="43"/>
      <c r="E1694" s="40"/>
      <c r="F1694" s="40"/>
    </row>
    <row r="1695" spans="1:6" ht="15" customHeight="1">
      <c r="A1695" s="44" t="s">
        <v>9747</v>
      </c>
      <c r="B1695" s="45" t="s">
        <v>9748</v>
      </c>
      <c r="C1695" s="45" t="s">
        <v>6439</v>
      </c>
      <c r="D1695" s="46">
        <v>22.5</v>
      </c>
      <c r="E1695" s="40"/>
      <c r="F1695" s="40"/>
    </row>
    <row r="1696" spans="1:6" ht="15" customHeight="1">
      <c r="A1696" s="41" t="s">
        <v>9749</v>
      </c>
      <c r="B1696" s="42" t="s">
        <v>9750</v>
      </c>
      <c r="C1696" s="43"/>
      <c r="D1696" s="43"/>
      <c r="E1696" s="40"/>
      <c r="F1696" s="40"/>
    </row>
    <row r="1697" spans="1:6" ht="15" customHeight="1">
      <c r="A1697" s="44" t="s">
        <v>9751</v>
      </c>
      <c r="B1697" s="45" t="s">
        <v>9752</v>
      </c>
      <c r="C1697" s="45" t="s">
        <v>6439</v>
      </c>
      <c r="D1697" s="46">
        <v>21.8</v>
      </c>
      <c r="E1697" s="40"/>
      <c r="F1697" s="40"/>
    </row>
    <row r="1698" spans="1:6" ht="15" customHeight="1">
      <c r="A1698" s="44" t="s">
        <v>9753</v>
      </c>
      <c r="B1698" s="45" t="s">
        <v>9754</v>
      </c>
      <c r="C1698" s="45" t="s">
        <v>6439</v>
      </c>
      <c r="D1698" s="46">
        <v>25.77</v>
      </c>
      <c r="E1698" s="40"/>
      <c r="F1698" s="40"/>
    </row>
    <row r="1699" spans="1:6" ht="15" customHeight="1">
      <c r="A1699" s="41" t="s">
        <v>9755</v>
      </c>
      <c r="B1699" s="42" t="s">
        <v>9756</v>
      </c>
      <c r="C1699" s="43"/>
      <c r="D1699" s="43"/>
      <c r="E1699" s="40"/>
      <c r="F1699" s="40"/>
    </row>
    <row r="1700" spans="1:6" ht="15" customHeight="1">
      <c r="A1700" s="44" t="s">
        <v>9757</v>
      </c>
      <c r="B1700" s="45" t="s">
        <v>9758</v>
      </c>
      <c r="C1700" s="45" t="s">
        <v>6439</v>
      </c>
      <c r="D1700" s="46">
        <v>27.53</v>
      </c>
      <c r="E1700" s="40"/>
      <c r="F1700" s="40"/>
    </row>
    <row r="1701" spans="1:6" ht="15" customHeight="1">
      <c r="A1701" s="44" t="s">
        <v>9759</v>
      </c>
      <c r="B1701" s="45" t="s">
        <v>9760</v>
      </c>
      <c r="C1701" s="45" t="s">
        <v>6439</v>
      </c>
      <c r="D1701" s="46">
        <v>27.53</v>
      </c>
      <c r="E1701" s="40"/>
      <c r="F1701" s="40"/>
    </row>
    <row r="1702" spans="1:6" ht="15" customHeight="1">
      <c r="A1702" s="44" t="s">
        <v>9761</v>
      </c>
      <c r="B1702" s="45" t="s">
        <v>9762</v>
      </c>
      <c r="C1702" s="45" t="s">
        <v>6439</v>
      </c>
      <c r="D1702" s="46">
        <v>27.53</v>
      </c>
      <c r="E1702" s="40"/>
      <c r="F1702" s="40"/>
    </row>
    <row r="1703" spans="1:6" ht="15" customHeight="1">
      <c r="A1703" s="41" t="s">
        <v>9763</v>
      </c>
      <c r="B1703" s="42" t="s">
        <v>9764</v>
      </c>
      <c r="C1703" s="43"/>
      <c r="D1703" s="43"/>
      <c r="E1703" s="40"/>
      <c r="F1703" s="40"/>
    </row>
    <row r="1704" spans="1:6" ht="15" customHeight="1">
      <c r="A1704" s="44" t="s">
        <v>9765</v>
      </c>
      <c r="B1704" s="45" t="s">
        <v>9766</v>
      </c>
      <c r="C1704" s="45" t="s">
        <v>6439</v>
      </c>
      <c r="D1704" s="46">
        <v>32.340000000000003</v>
      </c>
      <c r="E1704" s="40"/>
      <c r="F1704" s="40"/>
    </row>
    <row r="1705" spans="1:6" ht="15" customHeight="1">
      <c r="A1705" s="44" t="s">
        <v>9767</v>
      </c>
      <c r="B1705" s="45" t="s">
        <v>9768</v>
      </c>
      <c r="C1705" s="45" t="s">
        <v>6439</v>
      </c>
      <c r="D1705" s="46">
        <v>27.53</v>
      </c>
      <c r="E1705" s="40"/>
      <c r="F1705" s="40"/>
    </row>
    <row r="1706" spans="1:6" ht="15" customHeight="1">
      <c r="A1706" s="44" t="s">
        <v>9769</v>
      </c>
      <c r="B1706" s="45" t="s">
        <v>9770</v>
      </c>
      <c r="C1706" s="45" t="s">
        <v>6439</v>
      </c>
      <c r="D1706" s="46">
        <v>27.53</v>
      </c>
      <c r="E1706" s="40"/>
      <c r="F1706" s="40"/>
    </row>
    <row r="1707" spans="1:6" ht="15" customHeight="1">
      <c r="A1707" s="41" t="s">
        <v>9771</v>
      </c>
      <c r="B1707" s="42" t="s">
        <v>9772</v>
      </c>
      <c r="C1707" s="43"/>
      <c r="D1707" s="43"/>
      <c r="E1707" s="40"/>
      <c r="F1707" s="40"/>
    </row>
    <row r="1708" spans="1:6" ht="15" customHeight="1">
      <c r="A1708" s="44" t="s">
        <v>9773</v>
      </c>
      <c r="B1708" s="45" t="s">
        <v>9774</v>
      </c>
      <c r="C1708" s="45" t="s">
        <v>6439</v>
      </c>
      <c r="D1708" s="46">
        <v>17.13</v>
      </c>
      <c r="E1708" s="40"/>
      <c r="F1708" s="40"/>
    </row>
    <row r="1709" spans="1:6" ht="15" customHeight="1">
      <c r="A1709" s="44" t="s">
        <v>9775</v>
      </c>
      <c r="B1709" s="45" t="s">
        <v>9776</v>
      </c>
      <c r="C1709" s="45" t="s">
        <v>6439</v>
      </c>
      <c r="D1709" s="46">
        <v>18.77</v>
      </c>
      <c r="E1709" s="40"/>
      <c r="F1709" s="40"/>
    </row>
    <row r="1710" spans="1:6" ht="15" customHeight="1">
      <c r="A1710" s="44" t="s">
        <v>9777</v>
      </c>
      <c r="B1710" s="45" t="s">
        <v>9778</v>
      </c>
      <c r="C1710" s="45" t="s">
        <v>6439</v>
      </c>
      <c r="D1710" s="46">
        <v>20.97</v>
      </c>
      <c r="E1710" s="40"/>
      <c r="F1710" s="40"/>
    </row>
    <row r="1711" spans="1:6" ht="15" customHeight="1">
      <c r="A1711" s="44" t="s">
        <v>9779</v>
      </c>
      <c r="B1711" s="45" t="s">
        <v>9780</v>
      </c>
      <c r="C1711" s="45" t="s">
        <v>6439</v>
      </c>
      <c r="D1711" s="46">
        <v>22.38</v>
      </c>
      <c r="E1711" s="40"/>
      <c r="F1711" s="40"/>
    </row>
    <row r="1712" spans="1:6" ht="15" customHeight="1">
      <c r="A1712" s="41" t="s">
        <v>9781</v>
      </c>
      <c r="B1712" s="42" t="s">
        <v>9782</v>
      </c>
      <c r="C1712" s="43"/>
      <c r="D1712" s="43"/>
      <c r="E1712" s="40"/>
      <c r="F1712" s="40"/>
    </row>
    <row r="1713" spans="1:6" ht="15" customHeight="1">
      <c r="A1713" s="44" t="s">
        <v>9783</v>
      </c>
      <c r="B1713" s="45" t="s">
        <v>9784</v>
      </c>
      <c r="C1713" s="45" t="s">
        <v>6439</v>
      </c>
      <c r="D1713" s="46">
        <v>43.2</v>
      </c>
      <c r="E1713" s="40"/>
      <c r="F1713" s="40"/>
    </row>
    <row r="1714" spans="1:6" ht="15" customHeight="1">
      <c r="A1714" s="41" t="s">
        <v>9785</v>
      </c>
      <c r="B1714" s="42" t="s">
        <v>9786</v>
      </c>
      <c r="C1714" s="43"/>
      <c r="D1714" s="43"/>
      <c r="E1714" s="40"/>
      <c r="F1714" s="40"/>
    </row>
    <row r="1715" spans="1:6" ht="15" customHeight="1">
      <c r="A1715" s="44" t="s">
        <v>9787</v>
      </c>
      <c r="B1715" s="45" t="s">
        <v>9788</v>
      </c>
      <c r="C1715" s="45" t="s">
        <v>132</v>
      </c>
      <c r="D1715" s="46">
        <v>5.41</v>
      </c>
      <c r="E1715" s="40"/>
      <c r="F1715" s="40"/>
    </row>
    <row r="1716" spans="1:6" ht="15" customHeight="1">
      <c r="A1716" s="44" t="s">
        <v>9789</v>
      </c>
      <c r="B1716" s="45" t="s">
        <v>9790</v>
      </c>
      <c r="C1716" s="45" t="s">
        <v>6439</v>
      </c>
      <c r="D1716" s="46">
        <v>18.75</v>
      </c>
      <c r="E1716" s="40"/>
      <c r="F1716" s="40"/>
    </row>
    <row r="1717" spans="1:6" ht="15" customHeight="1">
      <c r="A1717" s="37" t="s">
        <v>9791</v>
      </c>
      <c r="B1717" s="38" t="s">
        <v>9792</v>
      </c>
      <c r="C1717" s="39"/>
      <c r="D1717" s="39"/>
      <c r="E1717" s="40"/>
      <c r="F1717" s="40"/>
    </row>
    <row r="1718" spans="1:6" ht="15" customHeight="1">
      <c r="A1718" s="41" t="s">
        <v>9793</v>
      </c>
      <c r="B1718" s="42" t="s">
        <v>9794</v>
      </c>
      <c r="C1718" s="43"/>
      <c r="D1718" s="43"/>
      <c r="E1718" s="40"/>
      <c r="F1718" s="40"/>
    </row>
    <row r="1719" spans="1:6" ht="15" customHeight="1">
      <c r="A1719" s="44" t="s">
        <v>9795</v>
      </c>
      <c r="B1719" s="45" t="s">
        <v>9796</v>
      </c>
      <c r="C1719" s="45" t="s">
        <v>53</v>
      </c>
      <c r="D1719" s="46">
        <v>1078.8599999999999</v>
      </c>
      <c r="E1719" s="40"/>
      <c r="F1719" s="40"/>
    </row>
    <row r="1720" spans="1:6" ht="15" customHeight="1">
      <c r="A1720" s="44" t="s">
        <v>9797</v>
      </c>
      <c r="B1720" s="45" t="s">
        <v>9798</v>
      </c>
      <c r="C1720" s="45" t="s">
        <v>53</v>
      </c>
      <c r="D1720" s="46">
        <v>4033.65</v>
      </c>
      <c r="E1720" s="40"/>
      <c r="F1720" s="40"/>
    </row>
    <row r="1721" spans="1:6" ht="15" customHeight="1">
      <c r="A1721" s="44" t="s">
        <v>9799</v>
      </c>
      <c r="B1721" s="45" t="s">
        <v>9800</v>
      </c>
      <c r="C1721" s="45" t="s">
        <v>6669</v>
      </c>
      <c r="D1721" s="46">
        <v>1563.29</v>
      </c>
      <c r="E1721" s="40"/>
      <c r="F1721" s="40"/>
    </row>
    <row r="1722" spans="1:6" ht="15" customHeight="1">
      <c r="A1722" s="44" t="s">
        <v>9801</v>
      </c>
      <c r="B1722" s="45" t="s">
        <v>9802</v>
      </c>
      <c r="C1722" s="45" t="s">
        <v>6669</v>
      </c>
      <c r="D1722" s="46">
        <v>1600.43</v>
      </c>
      <c r="E1722" s="40"/>
      <c r="F1722" s="40"/>
    </row>
    <row r="1723" spans="1:6" ht="15" customHeight="1">
      <c r="A1723" s="44" t="s">
        <v>9803</v>
      </c>
      <c r="B1723" s="45" t="s">
        <v>9804</v>
      </c>
      <c r="C1723" s="45" t="s">
        <v>53</v>
      </c>
      <c r="D1723" s="46">
        <v>1618.41</v>
      </c>
      <c r="E1723" s="40"/>
      <c r="F1723" s="40"/>
    </row>
    <row r="1724" spans="1:6" ht="15" customHeight="1">
      <c r="A1724" s="41" t="s">
        <v>9805</v>
      </c>
      <c r="B1724" s="42" t="s">
        <v>9806</v>
      </c>
      <c r="C1724" s="43"/>
      <c r="D1724" s="43"/>
      <c r="E1724" s="40"/>
      <c r="F1724" s="40"/>
    </row>
    <row r="1725" spans="1:6" ht="15" customHeight="1">
      <c r="A1725" s="44" t="s">
        <v>9807</v>
      </c>
      <c r="B1725" s="45" t="s">
        <v>9808</v>
      </c>
      <c r="C1725" s="45" t="s">
        <v>53</v>
      </c>
      <c r="D1725" s="46">
        <v>191.13</v>
      </c>
      <c r="E1725" s="40"/>
      <c r="F1725" s="40"/>
    </row>
    <row r="1726" spans="1:6" ht="15" customHeight="1">
      <c r="A1726" s="44" t="s">
        <v>9809</v>
      </c>
      <c r="B1726" s="45" t="s">
        <v>9810</v>
      </c>
      <c r="C1726" s="45" t="s">
        <v>53</v>
      </c>
      <c r="D1726" s="46">
        <v>420.45</v>
      </c>
      <c r="E1726" s="40"/>
      <c r="F1726" s="40"/>
    </row>
    <row r="1727" spans="1:6" ht="15" customHeight="1">
      <c r="A1727" s="44" t="s">
        <v>9811</v>
      </c>
      <c r="B1727" s="45" t="s">
        <v>9812</v>
      </c>
      <c r="C1727" s="45" t="s">
        <v>53</v>
      </c>
      <c r="D1727" s="46">
        <v>11.83</v>
      </c>
      <c r="E1727" s="40"/>
      <c r="F1727" s="40"/>
    </row>
    <row r="1728" spans="1:6" ht="15" customHeight="1">
      <c r="A1728" s="44" t="s">
        <v>9813</v>
      </c>
      <c r="B1728" s="45" t="s">
        <v>9814</v>
      </c>
      <c r="C1728" s="45" t="s">
        <v>53</v>
      </c>
      <c r="D1728" s="46">
        <v>4.54</v>
      </c>
      <c r="E1728" s="40"/>
      <c r="F1728" s="40"/>
    </row>
    <row r="1729" spans="1:6" ht="15" customHeight="1">
      <c r="A1729" s="44" t="s">
        <v>9815</v>
      </c>
      <c r="B1729" s="45" t="s">
        <v>9816</v>
      </c>
      <c r="C1729" s="45" t="s">
        <v>53</v>
      </c>
      <c r="D1729" s="46">
        <v>87.65</v>
      </c>
      <c r="E1729" s="40"/>
      <c r="F1729" s="40"/>
    </row>
    <row r="1730" spans="1:6" ht="15" customHeight="1">
      <c r="A1730" s="44" t="s">
        <v>9817</v>
      </c>
      <c r="B1730" s="45" t="s">
        <v>9818</v>
      </c>
      <c r="C1730" s="45" t="s">
        <v>53</v>
      </c>
      <c r="D1730" s="46">
        <v>87.65</v>
      </c>
      <c r="E1730" s="40"/>
      <c r="F1730" s="40"/>
    </row>
    <row r="1731" spans="1:6" ht="15" customHeight="1">
      <c r="A1731" s="44" t="s">
        <v>9819</v>
      </c>
      <c r="B1731" s="45" t="s">
        <v>9820</v>
      </c>
      <c r="C1731" s="45" t="s">
        <v>53</v>
      </c>
      <c r="D1731" s="46">
        <v>610.89</v>
      </c>
      <c r="E1731" s="40"/>
      <c r="F1731" s="40"/>
    </row>
    <row r="1732" spans="1:6" ht="15" customHeight="1">
      <c r="A1732" s="44" t="s">
        <v>9821</v>
      </c>
      <c r="B1732" s="45" t="s">
        <v>9822</v>
      </c>
      <c r="C1732" s="45" t="s">
        <v>53</v>
      </c>
      <c r="D1732" s="46">
        <v>975.89</v>
      </c>
      <c r="E1732" s="40"/>
      <c r="F1732" s="40"/>
    </row>
    <row r="1733" spans="1:6" ht="15" customHeight="1">
      <c r="A1733" s="44" t="s">
        <v>9823</v>
      </c>
      <c r="B1733" s="45" t="s">
        <v>9824</v>
      </c>
      <c r="C1733" s="45" t="s">
        <v>53</v>
      </c>
      <c r="D1733" s="46">
        <v>975.89</v>
      </c>
      <c r="E1733" s="40"/>
      <c r="F1733" s="40"/>
    </row>
    <row r="1734" spans="1:6" ht="15" customHeight="1">
      <c r="A1734" s="44" t="s">
        <v>9825</v>
      </c>
      <c r="B1734" s="45" t="s">
        <v>9826</v>
      </c>
      <c r="C1734" s="45" t="s">
        <v>53</v>
      </c>
      <c r="D1734" s="46">
        <v>390.89</v>
      </c>
      <c r="E1734" s="40"/>
      <c r="F1734" s="40"/>
    </row>
    <row r="1735" spans="1:6" ht="15" customHeight="1">
      <c r="A1735" s="44" t="s">
        <v>9827</v>
      </c>
      <c r="B1735" s="45" t="s">
        <v>9828</v>
      </c>
      <c r="C1735" s="45" t="s">
        <v>53</v>
      </c>
      <c r="D1735" s="46">
        <v>700.89</v>
      </c>
      <c r="E1735" s="40"/>
      <c r="F1735" s="40"/>
    </row>
    <row r="1736" spans="1:6" ht="15" customHeight="1">
      <c r="A1736" s="44" t="s">
        <v>9829</v>
      </c>
      <c r="B1736" s="45" t="s">
        <v>9830</v>
      </c>
      <c r="C1736" s="45" t="s">
        <v>53</v>
      </c>
      <c r="D1736" s="46">
        <v>37.21</v>
      </c>
      <c r="E1736" s="40"/>
      <c r="F1736" s="40"/>
    </row>
    <row r="1737" spans="1:6" ht="15" customHeight="1">
      <c r="A1737" s="41" t="s">
        <v>9831</v>
      </c>
      <c r="B1737" s="42" t="s">
        <v>9832</v>
      </c>
      <c r="C1737" s="43"/>
      <c r="D1737" s="43"/>
      <c r="E1737" s="40"/>
      <c r="F1737" s="40"/>
    </row>
    <row r="1738" spans="1:6" ht="15" customHeight="1">
      <c r="A1738" s="44" t="s">
        <v>9833</v>
      </c>
      <c r="B1738" s="45" t="s">
        <v>9834</v>
      </c>
      <c r="C1738" s="45" t="s">
        <v>53</v>
      </c>
      <c r="D1738" s="46">
        <v>52.67</v>
      </c>
      <c r="E1738" s="40"/>
      <c r="F1738" s="40"/>
    </row>
    <row r="1739" spans="1:6" ht="15" customHeight="1">
      <c r="A1739" s="44" t="s">
        <v>9835</v>
      </c>
      <c r="B1739" s="45" t="s">
        <v>9836</v>
      </c>
      <c r="C1739" s="45" t="s">
        <v>53</v>
      </c>
      <c r="D1739" s="46">
        <v>52.67</v>
      </c>
      <c r="E1739" s="40"/>
      <c r="F1739" s="40"/>
    </row>
    <row r="1740" spans="1:6" ht="15" customHeight="1">
      <c r="A1740" s="44" t="s">
        <v>9837</v>
      </c>
      <c r="B1740" s="45" t="s">
        <v>9838</v>
      </c>
      <c r="C1740" s="45" t="s">
        <v>53</v>
      </c>
      <c r="D1740" s="46">
        <v>49.75</v>
      </c>
      <c r="E1740" s="40"/>
      <c r="F1740" s="40"/>
    </row>
    <row r="1741" spans="1:6" ht="15" customHeight="1">
      <c r="A1741" s="44" t="s">
        <v>9839</v>
      </c>
      <c r="B1741" s="45" t="s">
        <v>9840</v>
      </c>
      <c r="C1741" s="45" t="s">
        <v>53</v>
      </c>
      <c r="D1741" s="46">
        <v>18.75</v>
      </c>
      <c r="E1741" s="40"/>
      <c r="F1741" s="40"/>
    </row>
    <row r="1742" spans="1:6" ht="15" customHeight="1">
      <c r="A1742" s="44" t="s">
        <v>9841</v>
      </c>
      <c r="B1742" s="45" t="s">
        <v>9842</v>
      </c>
      <c r="C1742" s="45" t="s">
        <v>53</v>
      </c>
      <c r="D1742" s="46">
        <v>18.77</v>
      </c>
      <c r="E1742" s="40"/>
      <c r="F1742" s="40"/>
    </row>
    <row r="1743" spans="1:6" ht="15" customHeight="1">
      <c r="A1743" s="44" t="s">
        <v>9843</v>
      </c>
      <c r="B1743" s="45" t="s">
        <v>9844</v>
      </c>
      <c r="C1743" s="45" t="s">
        <v>53</v>
      </c>
      <c r="D1743" s="46">
        <v>18.75</v>
      </c>
      <c r="E1743" s="40"/>
      <c r="F1743" s="40"/>
    </row>
    <row r="1744" spans="1:6" ht="15" customHeight="1">
      <c r="A1744" s="44" t="s">
        <v>9845</v>
      </c>
      <c r="B1744" s="45" t="s">
        <v>9846</v>
      </c>
      <c r="C1744" s="45" t="s">
        <v>53</v>
      </c>
      <c r="D1744" s="46">
        <v>13.44</v>
      </c>
      <c r="E1744" s="40"/>
      <c r="F1744" s="40"/>
    </row>
    <row r="1745" spans="1:6" ht="15" customHeight="1">
      <c r="A1745" s="44" t="s">
        <v>9847</v>
      </c>
      <c r="B1745" s="45" t="s">
        <v>9848</v>
      </c>
      <c r="C1745" s="45" t="s">
        <v>53</v>
      </c>
      <c r="D1745" s="46">
        <v>13.44</v>
      </c>
      <c r="E1745" s="40"/>
      <c r="F1745" s="40"/>
    </row>
    <row r="1746" spans="1:6" ht="15" customHeight="1">
      <c r="A1746" s="44" t="s">
        <v>9849</v>
      </c>
      <c r="B1746" s="45" t="s">
        <v>9850</v>
      </c>
      <c r="C1746" s="45" t="s">
        <v>53</v>
      </c>
      <c r="D1746" s="46">
        <v>13.92</v>
      </c>
      <c r="E1746" s="40"/>
      <c r="F1746" s="40"/>
    </row>
    <row r="1747" spans="1:6" ht="15" customHeight="1">
      <c r="A1747" s="44" t="s">
        <v>9851</v>
      </c>
      <c r="B1747" s="45" t="s">
        <v>9852</v>
      </c>
      <c r="C1747" s="45" t="s">
        <v>53</v>
      </c>
      <c r="D1747" s="46">
        <v>7.3</v>
      </c>
      <c r="E1747" s="40"/>
      <c r="F1747" s="40"/>
    </row>
    <row r="1748" spans="1:6" ht="15" customHeight="1">
      <c r="A1748" s="44" t="s">
        <v>9853</v>
      </c>
      <c r="B1748" s="45" t="s">
        <v>9854</v>
      </c>
      <c r="C1748" s="45" t="s">
        <v>53</v>
      </c>
      <c r="D1748" s="46">
        <v>7.02</v>
      </c>
      <c r="E1748" s="40"/>
      <c r="F1748" s="40"/>
    </row>
    <row r="1749" spans="1:6" ht="15" customHeight="1">
      <c r="A1749" s="41" t="s">
        <v>9855</v>
      </c>
      <c r="B1749" s="42" t="s">
        <v>9856</v>
      </c>
      <c r="C1749" s="43"/>
      <c r="D1749" s="43"/>
      <c r="E1749" s="40"/>
      <c r="F1749" s="40"/>
    </row>
    <row r="1750" spans="1:6" ht="15" customHeight="1">
      <c r="A1750" s="44" t="s">
        <v>9857</v>
      </c>
      <c r="B1750" s="45" t="s">
        <v>9858</v>
      </c>
      <c r="C1750" s="45" t="s">
        <v>6439</v>
      </c>
      <c r="D1750" s="46">
        <v>189.19</v>
      </c>
      <c r="E1750" s="40"/>
      <c r="F1750" s="40"/>
    </row>
    <row r="1751" spans="1:6" ht="15" customHeight="1">
      <c r="A1751" s="44" t="s">
        <v>9859</v>
      </c>
      <c r="B1751" s="45" t="s">
        <v>9860</v>
      </c>
      <c r="C1751" s="45" t="s">
        <v>6439</v>
      </c>
      <c r="D1751" s="46">
        <v>215.49</v>
      </c>
      <c r="E1751" s="40"/>
      <c r="F1751" s="40"/>
    </row>
    <row r="1752" spans="1:6" ht="15" customHeight="1">
      <c r="A1752" s="44" t="s">
        <v>9861</v>
      </c>
      <c r="B1752" s="45" t="s">
        <v>9862</v>
      </c>
      <c r="C1752" s="45" t="s">
        <v>6439</v>
      </c>
      <c r="D1752" s="46">
        <v>342.06</v>
      </c>
      <c r="E1752" s="40"/>
      <c r="F1752" s="40"/>
    </row>
    <row r="1753" spans="1:6" ht="15" customHeight="1">
      <c r="A1753" s="44" t="s">
        <v>9863</v>
      </c>
      <c r="B1753" s="45" t="s">
        <v>9864</v>
      </c>
      <c r="C1753" s="45" t="s">
        <v>6439</v>
      </c>
      <c r="D1753" s="46">
        <v>299.56</v>
      </c>
      <c r="E1753" s="40"/>
      <c r="F1753" s="40"/>
    </row>
    <row r="1754" spans="1:6" ht="15" customHeight="1">
      <c r="A1754" s="44" t="s">
        <v>9865</v>
      </c>
      <c r="B1754" s="45" t="s">
        <v>9866</v>
      </c>
      <c r="C1754" s="45" t="s">
        <v>6439</v>
      </c>
      <c r="D1754" s="46">
        <v>247.28</v>
      </c>
      <c r="E1754" s="40"/>
      <c r="F1754" s="40"/>
    </row>
    <row r="1755" spans="1:6" ht="15" customHeight="1">
      <c r="A1755" s="44" t="s">
        <v>9867</v>
      </c>
      <c r="B1755" s="45" t="s">
        <v>9868</v>
      </c>
      <c r="C1755" s="45" t="s">
        <v>6439</v>
      </c>
      <c r="D1755" s="46">
        <v>331.61</v>
      </c>
      <c r="E1755" s="40"/>
      <c r="F1755" s="40"/>
    </row>
    <row r="1756" spans="1:6" ht="15" customHeight="1">
      <c r="A1756" s="44" t="s">
        <v>9869</v>
      </c>
      <c r="B1756" s="45" t="s">
        <v>9870</v>
      </c>
      <c r="C1756" s="45" t="s">
        <v>6439</v>
      </c>
      <c r="D1756" s="46">
        <v>299.77999999999997</v>
      </c>
      <c r="E1756" s="40"/>
      <c r="F1756" s="40"/>
    </row>
    <row r="1757" spans="1:6" ht="15" customHeight="1">
      <c r="A1757" s="44" t="s">
        <v>9871</v>
      </c>
      <c r="B1757" s="45" t="s">
        <v>9872</v>
      </c>
      <c r="C1757" s="45" t="s">
        <v>132</v>
      </c>
      <c r="D1757" s="46">
        <v>14.31</v>
      </c>
      <c r="E1757" s="40"/>
      <c r="F1757" s="40"/>
    </row>
    <row r="1758" spans="1:6" ht="15" customHeight="1">
      <c r="A1758" s="44" t="s">
        <v>9873</v>
      </c>
      <c r="B1758" s="45" t="s">
        <v>9874</v>
      </c>
      <c r="C1758" s="45" t="s">
        <v>132</v>
      </c>
      <c r="D1758" s="46">
        <v>31.51</v>
      </c>
      <c r="E1758" s="40"/>
      <c r="F1758" s="40"/>
    </row>
    <row r="1759" spans="1:6" ht="15" customHeight="1">
      <c r="A1759" s="44" t="s">
        <v>9875</v>
      </c>
      <c r="B1759" s="45" t="s">
        <v>9876</v>
      </c>
      <c r="C1759" s="45" t="s">
        <v>132</v>
      </c>
      <c r="D1759" s="46">
        <v>32.72</v>
      </c>
      <c r="E1759" s="40"/>
      <c r="F1759" s="40"/>
    </row>
    <row r="1760" spans="1:6" ht="15" customHeight="1">
      <c r="A1760" s="41" t="s">
        <v>9877</v>
      </c>
      <c r="B1760" s="42" t="s">
        <v>9878</v>
      </c>
      <c r="C1760" s="43"/>
      <c r="D1760" s="43"/>
      <c r="E1760" s="40"/>
      <c r="F1760" s="40"/>
    </row>
    <row r="1761" spans="1:6" ht="15" customHeight="1">
      <c r="A1761" s="44" t="s">
        <v>9879</v>
      </c>
      <c r="B1761" s="45" t="s">
        <v>9880</v>
      </c>
      <c r="C1761" s="45" t="s">
        <v>6439</v>
      </c>
      <c r="D1761" s="46">
        <v>226.83</v>
      </c>
      <c r="E1761" s="40"/>
      <c r="F1761" s="40"/>
    </row>
    <row r="1762" spans="1:6" ht="15" customHeight="1">
      <c r="A1762" s="44" t="s">
        <v>9881</v>
      </c>
      <c r="B1762" s="45" t="s">
        <v>9882</v>
      </c>
      <c r="C1762" s="45" t="s">
        <v>6439</v>
      </c>
      <c r="D1762" s="46">
        <v>279.11</v>
      </c>
      <c r="E1762" s="40"/>
      <c r="F1762" s="40"/>
    </row>
    <row r="1763" spans="1:6" ht="15" customHeight="1">
      <c r="A1763" s="44" t="s">
        <v>9883</v>
      </c>
      <c r="B1763" s="45" t="s">
        <v>9884</v>
      </c>
      <c r="C1763" s="45" t="s">
        <v>6439</v>
      </c>
      <c r="D1763" s="46">
        <v>322.06</v>
      </c>
      <c r="E1763" s="40"/>
      <c r="F1763" s="40"/>
    </row>
    <row r="1764" spans="1:6" ht="15" customHeight="1">
      <c r="A1764" s="44" t="s">
        <v>9885</v>
      </c>
      <c r="B1764" s="45" t="s">
        <v>9886</v>
      </c>
      <c r="C1764" s="45" t="s">
        <v>6439</v>
      </c>
      <c r="D1764" s="46">
        <v>279.33</v>
      </c>
      <c r="E1764" s="40"/>
      <c r="F1764" s="40"/>
    </row>
    <row r="1765" spans="1:6" ht="15" customHeight="1">
      <c r="A1765" s="44" t="s">
        <v>9887</v>
      </c>
      <c r="B1765" s="45" t="s">
        <v>9888</v>
      </c>
      <c r="C1765" s="45" t="s">
        <v>6439</v>
      </c>
      <c r="D1765" s="46">
        <v>300.7</v>
      </c>
      <c r="E1765" s="40"/>
      <c r="F1765" s="40"/>
    </row>
    <row r="1766" spans="1:6" ht="15" customHeight="1">
      <c r="A1766" s="41" t="s">
        <v>9889</v>
      </c>
      <c r="B1766" s="42" t="s">
        <v>9890</v>
      </c>
      <c r="C1766" s="43"/>
      <c r="D1766" s="43"/>
      <c r="E1766" s="40"/>
      <c r="F1766" s="40"/>
    </row>
    <row r="1767" spans="1:6" ht="15" customHeight="1">
      <c r="A1767" s="44" t="s">
        <v>9891</v>
      </c>
      <c r="B1767" s="45" t="s">
        <v>9892</v>
      </c>
      <c r="C1767" s="45" t="s">
        <v>132</v>
      </c>
      <c r="D1767" s="46">
        <v>251.12</v>
      </c>
      <c r="E1767" s="40"/>
      <c r="F1767" s="40"/>
    </row>
    <row r="1768" spans="1:6" ht="15" customHeight="1">
      <c r="A1768" s="44" t="s">
        <v>9893</v>
      </c>
      <c r="B1768" s="45" t="s">
        <v>9894</v>
      </c>
      <c r="C1768" s="45" t="s">
        <v>53</v>
      </c>
      <c r="D1768" s="46">
        <v>172.99</v>
      </c>
      <c r="E1768" s="40"/>
      <c r="F1768" s="40"/>
    </row>
    <row r="1769" spans="1:6" ht="15" customHeight="1">
      <c r="A1769" s="44" t="s">
        <v>9895</v>
      </c>
      <c r="B1769" s="45" t="s">
        <v>9896</v>
      </c>
      <c r="C1769" s="45" t="s">
        <v>53</v>
      </c>
      <c r="D1769" s="46">
        <v>553.76</v>
      </c>
      <c r="E1769" s="40"/>
      <c r="F1769" s="40"/>
    </row>
    <row r="1770" spans="1:6" ht="15" customHeight="1">
      <c r="A1770" s="44" t="s">
        <v>9897</v>
      </c>
      <c r="B1770" s="45" t="s">
        <v>9898</v>
      </c>
      <c r="C1770" s="45" t="s">
        <v>6669</v>
      </c>
      <c r="D1770" s="46">
        <v>1172.07</v>
      </c>
      <c r="E1770" s="40"/>
      <c r="F1770" s="40"/>
    </row>
    <row r="1771" spans="1:6" ht="15" customHeight="1">
      <c r="A1771" s="44" t="s">
        <v>9899</v>
      </c>
      <c r="B1771" s="45" t="s">
        <v>9900</v>
      </c>
      <c r="C1771" s="45" t="s">
        <v>132</v>
      </c>
      <c r="D1771" s="46">
        <v>251.88</v>
      </c>
      <c r="E1771" s="40"/>
      <c r="F1771" s="40"/>
    </row>
    <row r="1772" spans="1:6" ht="15" customHeight="1">
      <c r="A1772" s="41" t="s">
        <v>9901</v>
      </c>
      <c r="B1772" s="42" t="s">
        <v>9902</v>
      </c>
      <c r="C1772" s="43"/>
      <c r="D1772" s="43"/>
      <c r="E1772" s="40"/>
      <c r="F1772" s="40"/>
    </row>
    <row r="1773" spans="1:6" ht="15" customHeight="1">
      <c r="A1773" s="44" t="s">
        <v>9903</v>
      </c>
      <c r="B1773" s="45" t="s">
        <v>9904</v>
      </c>
      <c r="C1773" s="45" t="s">
        <v>53</v>
      </c>
      <c r="D1773" s="46">
        <v>2333.56</v>
      </c>
      <c r="E1773" s="40"/>
      <c r="F1773" s="40"/>
    </row>
    <row r="1774" spans="1:6" ht="15" customHeight="1">
      <c r="A1774" s="44" t="s">
        <v>9905</v>
      </c>
      <c r="B1774" s="45" t="s">
        <v>9906</v>
      </c>
      <c r="C1774" s="45" t="s">
        <v>53</v>
      </c>
      <c r="D1774" s="46">
        <v>5049.25</v>
      </c>
      <c r="E1774" s="40"/>
      <c r="F1774" s="40"/>
    </row>
    <row r="1775" spans="1:6" ht="15" customHeight="1">
      <c r="A1775" s="44" t="s">
        <v>9907</v>
      </c>
      <c r="B1775" s="45" t="s">
        <v>9908</v>
      </c>
      <c r="C1775" s="45" t="s">
        <v>53</v>
      </c>
      <c r="D1775" s="46">
        <v>4937.25</v>
      </c>
      <c r="E1775" s="40"/>
      <c r="F1775" s="40"/>
    </row>
    <row r="1776" spans="1:6" ht="15" customHeight="1">
      <c r="A1776" s="44" t="s">
        <v>9909</v>
      </c>
      <c r="B1776" s="45" t="s">
        <v>9910</v>
      </c>
      <c r="C1776" s="45" t="s">
        <v>53</v>
      </c>
      <c r="D1776" s="46">
        <v>4825.25</v>
      </c>
      <c r="E1776" s="40"/>
      <c r="F1776" s="40"/>
    </row>
    <row r="1777" spans="1:6" ht="15" customHeight="1">
      <c r="A1777" s="44" t="s">
        <v>9911</v>
      </c>
      <c r="B1777" s="45" t="s">
        <v>9912</v>
      </c>
      <c r="C1777" s="45" t="s">
        <v>53</v>
      </c>
      <c r="D1777" s="46">
        <v>2137.25</v>
      </c>
      <c r="E1777" s="40"/>
      <c r="F1777" s="40"/>
    </row>
    <row r="1778" spans="1:6" ht="15" customHeight="1">
      <c r="A1778" s="41" t="s">
        <v>9913</v>
      </c>
      <c r="B1778" s="42" t="s">
        <v>9914</v>
      </c>
      <c r="C1778" s="43"/>
      <c r="D1778" s="43"/>
      <c r="E1778" s="40"/>
      <c r="F1778" s="40"/>
    </row>
    <row r="1779" spans="1:6" ht="15" customHeight="1">
      <c r="A1779" s="44" t="s">
        <v>9915</v>
      </c>
      <c r="B1779" s="45" t="s">
        <v>9916</v>
      </c>
      <c r="C1779" s="45" t="s">
        <v>53</v>
      </c>
      <c r="D1779" s="46">
        <v>35.28</v>
      </c>
      <c r="E1779" s="40"/>
      <c r="F1779" s="40"/>
    </row>
    <row r="1780" spans="1:6" ht="15" customHeight="1">
      <c r="A1780" s="41" t="s">
        <v>9917</v>
      </c>
      <c r="B1780" s="42" t="s">
        <v>9918</v>
      </c>
      <c r="C1780" s="43"/>
      <c r="D1780" s="43"/>
      <c r="E1780" s="40"/>
      <c r="F1780" s="40"/>
    </row>
    <row r="1781" spans="1:6" ht="15" customHeight="1">
      <c r="A1781" s="44" t="s">
        <v>9919</v>
      </c>
      <c r="B1781" s="45" t="s">
        <v>9920</v>
      </c>
      <c r="C1781" s="45" t="s">
        <v>132</v>
      </c>
      <c r="D1781" s="46">
        <v>46.57</v>
      </c>
      <c r="E1781" s="40"/>
      <c r="F1781" s="40"/>
    </row>
    <row r="1782" spans="1:6" ht="15" customHeight="1">
      <c r="A1782" s="44" t="s">
        <v>9921</v>
      </c>
      <c r="B1782" s="45" t="s">
        <v>9922</v>
      </c>
      <c r="C1782" s="45" t="s">
        <v>132</v>
      </c>
      <c r="D1782" s="46">
        <v>57.06</v>
      </c>
      <c r="E1782" s="40"/>
      <c r="F1782" s="40"/>
    </row>
    <row r="1783" spans="1:6" ht="15" customHeight="1">
      <c r="A1783" s="44" t="s">
        <v>9923</v>
      </c>
      <c r="B1783" s="45" t="s">
        <v>9924</v>
      </c>
      <c r="C1783" s="45" t="s">
        <v>132</v>
      </c>
      <c r="D1783" s="46">
        <v>34.479999999999997</v>
      </c>
      <c r="E1783" s="40"/>
      <c r="F1783" s="40"/>
    </row>
    <row r="1784" spans="1:6" ht="15" customHeight="1">
      <c r="A1784" s="44" t="s">
        <v>9925</v>
      </c>
      <c r="B1784" s="45" t="s">
        <v>9926</v>
      </c>
      <c r="C1784" s="45" t="s">
        <v>132</v>
      </c>
      <c r="D1784" s="46">
        <v>46.01</v>
      </c>
      <c r="E1784" s="40"/>
      <c r="F1784" s="40"/>
    </row>
    <row r="1785" spans="1:6" ht="15" customHeight="1">
      <c r="A1785" s="41" t="s">
        <v>9927</v>
      </c>
      <c r="B1785" s="42" t="s">
        <v>9928</v>
      </c>
      <c r="C1785" s="43"/>
      <c r="D1785" s="43"/>
      <c r="E1785" s="40"/>
      <c r="F1785" s="40"/>
    </row>
    <row r="1786" spans="1:6" ht="15" customHeight="1">
      <c r="A1786" s="44" t="s">
        <v>9929</v>
      </c>
      <c r="B1786" s="45" t="s">
        <v>6735</v>
      </c>
      <c r="C1786" s="45" t="s">
        <v>132</v>
      </c>
      <c r="D1786" s="46">
        <v>33.369999999999997</v>
      </c>
      <c r="E1786" s="40"/>
      <c r="F1786" s="40"/>
    </row>
    <row r="1787" spans="1:6" ht="15" customHeight="1">
      <c r="A1787" s="44" t="s">
        <v>9930</v>
      </c>
      <c r="B1787" s="45" t="s">
        <v>9931</v>
      </c>
      <c r="C1787" s="45" t="s">
        <v>132</v>
      </c>
      <c r="D1787" s="46">
        <v>49.71</v>
      </c>
      <c r="E1787" s="40"/>
      <c r="F1787" s="40"/>
    </row>
    <row r="1788" spans="1:6" ht="15" customHeight="1">
      <c r="A1788" s="41" t="s">
        <v>9932</v>
      </c>
      <c r="B1788" s="42" t="s">
        <v>7497</v>
      </c>
      <c r="C1788" s="43"/>
      <c r="D1788" s="43"/>
      <c r="E1788" s="40"/>
      <c r="F1788" s="40"/>
    </row>
    <row r="1789" spans="1:6" ht="15" customHeight="1">
      <c r="A1789" s="44" t="s">
        <v>9933</v>
      </c>
      <c r="B1789" s="45" t="s">
        <v>7499</v>
      </c>
      <c r="C1789" s="45" t="s">
        <v>132</v>
      </c>
      <c r="D1789" s="46">
        <v>20.96</v>
      </c>
      <c r="E1789" s="40"/>
      <c r="F1789" s="40"/>
    </row>
    <row r="1790" spans="1:6" ht="15" customHeight="1">
      <c r="A1790" s="41" t="s">
        <v>9934</v>
      </c>
      <c r="B1790" s="42" t="s">
        <v>9935</v>
      </c>
      <c r="C1790" s="43"/>
      <c r="D1790" s="43"/>
      <c r="E1790" s="40"/>
      <c r="F1790" s="40"/>
    </row>
    <row r="1791" spans="1:6" ht="15" customHeight="1">
      <c r="A1791" s="44" t="s">
        <v>9936</v>
      </c>
      <c r="B1791" s="45" t="s">
        <v>9937</v>
      </c>
      <c r="C1791" s="45" t="s">
        <v>132</v>
      </c>
      <c r="D1791" s="46">
        <v>233.57</v>
      </c>
      <c r="E1791" s="40"/>
      <c r="F1791" s="40"/>
    </row>
    <row r="1792" spans="1:6" ht="15" customHeight="1">
      <c r="A1792" s="44" t="s">
        <v>9938</v>
      </c>
      <c r="B1792" s="45" t="s">
        <v>9939</v>
      </c>
      <c r="C1792" s="45" t="s">
        <v>132</v>
      </c>
      <c r="D1792" s="46">
        <v>229.31</v>
      </c>
      <c r="E1792" s="40"/>
      <c r="F1792" s="40"/>
    </row>
    <row r="1793" spans="1:6" ht="15" customHeight="1">
      <c r="A1793" s="41" t="s">
        <v>9940</v>
      </c>
      <c r="B1793" s="42" t="s">
        <v>9941</v>
      </c>
      <c r="C1793" s="43"/>
      <c r="D1793" s="43"/>
      <c r="E1793" s="40"/>
      <c r="F1793" s="40"/>
    </row>
    <row r="1794" spans="1:6" ht="15" customHeight="1">
      <c r="A1794" s="44" t="s">
        <v>9942</v>
      </c>
      <c r="B1794" s="45" t="s">
        <v>9943</v>
      </c>
      <c r="C1794" s="45" t="s">
        <v>53</v>
      </c>
      <c r="D1794" s="46">
        <v>638.37</v>
      </c>
      <c r="E1794" s="40"/>
      <c r="F1794" s="40"/>
    </row>
    <row r="1795" spans="1:6" ht="15" customHeight="1">
      <c r="A1795" s="44" t="s">
        <v>9944</v>
      </c>
      <c r="B1795" s="45" t="s">
        <v>9945</v>
      </c>
      <c r="C1795" s="45" t="s">
        <v>53</v>
      </c>
      <c r="D1795" s="46">
        <v>653.37</v>
      </c>
      <c r="E1795" s="40"/>
      <c r="F1795" s="40"/>
    </row>
    <row r="1796" spans="1:6" ht="15" customHeight="1">
      <c r="A1796" s="44" t="s">
        <v>9946</v>
      </c>
      <c r="B1796" s="45" t="s">
        <v>9947</v>
      </c>
      <c r="C1796" s="45" t="s">
        <v>53</v>
      </c>
      <c r="D1796" s="46">
        <v>292.56</v>
      </c>
      <c r="E1796" s="40"/>
      <c r="F1796" s="40"/>
    </row>
    <row r="1797" spans="1:6" ht="15" customHeight="1">
      <c r="A1797" s="44" t="s">
        <v>9948</v>
      </c>
      <c r="B1797" s="45" t="s">
        <v>9949</v>
      </c>
      <c r="C1797" s="45" t="s">
        <v>53</v>
      </c>
      <c r="D1797" s="46">
        <v>322.56</v>
      </c>
      <c r="E1797" s="40"/>
      <c r="F1797" s="40"/>
    </row>
    <row r="1798" spans="1:6" ht="15" customHeight="1">
      <c r="A1798" s="37" t="s">
        <v>9950</v>
      </c>
      <c r="B1798" s="38" t="s">
        <v>9951</v>
      </c>
      <c r="C1798" s="39"/>
      <c r="D1798" s="39"/>
      <c r="E1798" s="40"/>
      <c r="F1798" s="40"/>
    </row>
    <row r="1799" spans="1:6" ht="15" customHeight="1">
      <c r="A1799" s="41" t="s">
        <v>9952</v>
      </c>
      <c r="B1799" s="42" t="s">
        <v>9953</v>
      </c>
      <c r="C1799" s="43"/>
      <c r="D1799" s="43"/>
      <c r="E1799" s="40"/>
      <c r="F1799" s="40"/>
    </row>
    <row r="1800" spans="1:6" ht="15" customHeight="1">
      <c r="A1800" s="44" t="s">
        <v>9954</v>
      </c>
      <c r="B1800" s="45" t="s">
        <v>9955</v>
      </c>
      <c r="C1800" s="45" t="s">
        <v>132</v>
      </c>
      <c r="D1800" s="46">
        <v>232.06</v>
      </c>
      <c r="E1800" s="40"/>
      <c r="F1800" s="40"/>
    </row>
    <row r="1801" spans="1:6" ht="15" customHeight="1">
      <c r="A1801" s="44" t="s">
        <v>9956</v>
      </c>
      <c r="B1801" s="45" t="s">
        <v>9957</v>
      </c>
      <c r="C1801" s="45" t="s">
        <v>132</v>
      </c>
      <c r="D1801" s="46">
        <v>815.53</v>
      </c>
      <c r="E1801" s="40"/>
      <c r="F1801" s="40"/>
    </row>
    <row r="1802" spans="1:6" ht="15" customHeight="1">
      <c r="A1802" s="44" t="s">
        <v>9958</v>
      </c>
      <c r="B1802" s="45" t="s">
        <v>9959</v>
      </c>
      <c r="C1802" s="45" t="s">
        <v>132</v>
      </c>
      <c r="D1802" s="46">
        <v>2802.5</v>
      </c>
      <c r="E1802" s="40"/>
      <c r="F1802" s="40"/>
    </row>
    <row r="1803" spans="1:6" ht="15" customHeight="1">
      <c r="A1803" s="44" t="s">
        <v>9960</v>
      </c>
      <c r="B1803" s="45" t="s">
        <v>9961</v>
      </c>
      <c r="C1803" s="45" t="s">
        <v>132</v>
      </c>
      <c r="D1803" s="46">
        <v>375.49</v>
      </c>
      <c r="E1803" s="40"/>
      <c r="F1803" s="40"/>
    </row>
    <row r="1804" spans="1:6" ht="15" customHeight="1">
      <c r="A1804" s="44" t="s">
        <v>9962</v>
      </c>
      <c r="B1804" s="45" t="s">
        <v>9963</v>
      </c>
      <c r="C1804" s="45" t="s">
        <v>132</v>
      </c>
      <c r="D1804" s="46">
        <v>1320.76</v>
      </c>
      <c r="E1804" s="40"/>
      <c r="F1804" s="40"/>
    </row>
    <row r="1805" spans="1:6" ht="15" customHeight="1">
      <c r="A1805" s="41" t="s">
        <v>9964</v>
      </c>
      <c r="B1805" s="42" t="s">
        <v>9965</v>
      </c>
      <c r="C1805" s="43"/>
      <c r="D1805" s="43"/>
      <c r="E1805" s="40"/>
      <c r="F1805" s="40"/>
    </row>
    <row r="1806" spans="1:6" ht="15" customHeight="1">
      <c r="A1806" s="44" t="s">
        <v>9966</v>
      </c>
      <c r="B1806" s="45" t="s">
        <v>9967</v>
      </c>
      <c r="C1806" s="45" t="s">
        <v>132</v>
      </c>
      <c r="D1806" s="46">
        <v>176.26</v>
      </c>
      <c r="E1806" s="40"/>
      <c r="F1806" s="40"/>
    </row>
    <row r="1807" spans="1:6" ht="15" customHeight="1">
      <c r="A1807" s="44" t="s">
        <v>9968</v>
      </c>
      <c r="B1807" s="45" t="s">
        <v>9969</v>
      </c>
      <c r="C1807" s="45" t="s">
        <v>132</v>
      </c>
      <c r="D1807" s="46">
        <v>232.26</v>
      </c>
      <c r="E1807" s="40"/>
      <c r="F1807" s="40"/>
    </row>
    <row r="1808" spans="1:6" ht="15" customHeight="1">
      <c r="A1808" s="44" t="s">
        <v>9970</v>
      </c>
      <c r="B1808" s="45" t="s">
        <v>9971</v>
      </c>
      <c r="C1808" s="45" t="s">
        <v>132</v>
      </c>
      <c r="D1808" s="46">
        <v>292.55</v>
      </c>
      <c r="E1808" s="40"/>
      <c r="F1808" s="40"/>
    </row>
    <row r="1809" spans="1:6" ht="15" customHeight="1">
      <c r="A1809" s="44" t="s">
        <v>9972</v>
      </c>
      <c r="B1809" s="45" t="s">
        <v>9973</v>
      </c>
      <c r="C1809" s="45" t="s">
        <v>132</v>
      </c>
      <c r="D1809" s="46">
        <v>471.56</v>
      </c>
      <c r="E1809" s="40"/>
      <c r="F1809" s="40"/>
    </row>
    <row r="1810" spans="1:6" ht="15" customHeight="1">
      <c r="A1810" s="44" t="s">
        <v>9974</v>
      </c>
      <c r="B1810" s="45" t="s">
        <v>9975</v>
      </c>
      <c r="C1810" s="45" t="s">
        <v>132</v>
      </c>
      <c r="D1810" s="46">
        <v>558.11</v>
      </c>
      <c r="E1810" s="40"/>
      <c r="F1810" s="40"/>
    </row>
    <row r="1811" spans="1:6" ht="15" customHeight="1">
      <c r="A1811" s="44" t="s">
        <v>9976</v>
      </c>
      <c r="B1811" s="45" t="s">
        <v>9977</v>
      </c>
      <c r="C1811" s="45" t="s">
        <v>132</v>
      </c>
      <c r="D1811" s="46">
        <v>794.56</v>
      </c>
      <c r="E1811" s="40"/>
      <c r="F1811" s="40"/>
    </row>
    <row r="1812" spans="1:6" ht="15" customHeight="1">
      <c r="A1812" s="44" t="s">
        <v>9978</v>
      </c>
      <c r="B1812" s="45" t="s">
        <v>9979</v>
      </c>
      <c r="C1812" s="45" t="s">
        <v>132</v>
      </c>
      <c r="D1812" s="46">
        <v>1105.1600000000001</v>
      </c>
      <c r="E1812" s="40"/>
      <c r="F1812" s="40"/>
    </row>
    <row r="1813" spans="1:6" ht="15" customHeight="1">
      <c r="A1813" s="41" t="s">
        <v>9980</v>
      </c>
      <c r="B1813" s="42" t="s">
        <v>9981</v>
      </c>
      <c r="C1813" s="43"/>
      <c r="D1813" s="43"/>
      <c r="E1813" s="40"/>
      <c r="F1813" s="40"/>
    </row>
    <row r="1814" spans="1:6" ht="15" customHeight="1">
      <c r="A1814" s="44" t="s">
        <v>9982</v>
      </c>
      <c r="B1814" s="45" t="s">
        <v>9967</v>
      </c>
      <c r="C1814" s="45" t="s">
        <v>132</v>
      </c>
      <c r="D1814" s="46">
        <v>202.26</v>
      </c>
      <c r="E1814" s="40"/>
      <c r="F1814" s="40"/>
    </row>
    <row r="1815" spans="1:6" ht="15" customHeight="1">
      <c r="A1815" s="44" t="s">
        <v>9983</v>
      </c>
      <c r="B1815" s="45" t="s">
        <v>9969</v>
      </c>
      <c r="C1815" s="45" t="s">
        <v>132</v>
      </c>
      <c r="D1815" s="46">
        <v>266.26</v>
      </c>
      <c r="E1815" s="40"/>
      <c r="F1815" s="40"/>
    </row>
    <row r="1816" spans="1:6" ht="15" customHeight="1">
      <c r="A1816" s="44" t="s">
        <v>9984</v>
      </c>
      <c r="B1816" s="45" t="s">
        <v>9971</v>
      </c>
      <c r="C1816" s="45" t="s">
        <v>132</v>
      </c>
      <c r="D1816" s="46">
        <v>334.55</v>
      </c>
      <c r="E1816" s="40"/>
      <c r="F1816" s="40"/>
    </row>
    <row r="1817" spans="1:6" ht="15" customHeight="1">
      <c r="A1817" s="44" t="s">
        <v>9985</v>
      </c>
      <c r="B1817" s="45" t="s">
        <v>9973</v>
      </c>
      <c r="C1817" s="45" t="s">
        <v>132</v>
      </c>
      <c r="D1817" s="46">
        <v>542.55999999999995</v>
      </c>
      <c r="E1817" s="40"/>
      <c r="F1817" s="40"/>
    </row>
    <row r="1818" spans="1:6" ht="15" customHeight="1">
      <c r="A1818" s="44" t="s">
        <v>9986</v>
      </c>
      <c r="B1818" s="45" t="s">
        <v>9975</v>
      </c>
      <c r="C1818" s="45" t="s">
        <v>132</v>
      </c>
      <c r="D1818" s="46">
        <v>744.05</v>
      </c>
      <c r="E1818" s="40"/>
      <c r="F1818" s="40"/>
    </row>
    <row r="1819" spans="1:6" ht="15" customHeight="1">
      <c r="A1819" s="44" t="s">
        <v>9987</v>
      </c>
      <c r="B1819" s="45" t="s">
        <v>9977</v>
      </c>
      <c r="C1819" s="45" t="s">
        <v>132</v>
      </c>
      <c r="D1819" s="46">
        <v>833.58</v>
      </c>
      <c r="E1819" s="40"/>
      <c r="F1819" s="40"/>
    </row>
    <row r="1820" spans="1:6" ht="15" customHeight="1">
      <c r="A1820" s="44" t="s">
        <v>9988</v>
      </c>
      <c r="B1820" s="45" t="s">
        <v>9979</v>
      </c>
      <c r="C1820" s="45" t="s">
        <v>132</v>
      </c>
      <c r="D1820" s="46">
        <v>1084.21</v>
      </c>
      <c r="E1820" s="40"/>
      <c r="F1820" s="40"/>
    </row>
    <row r="1821" spans="1:6" ht="15" customHeight="1">
      <c r="A1821" s="41" t="s">
        <v>9989</v>
      </c>
      <c r="B1821" s="42" t="s">
        <v>9990</v>
      </c>
      <c r="C1821" s="43"/>
      <c r="D1821" s="43"/>
      <c r="E1821" s="40"/>
      <c r="F1821" s="40"/>
    </row>
    <row r="1822" spans="1:6" ht="15" customHeight="1">
      <c r="A1822" s="44" t="s">
        <v>9991</v>
      </c>
      <c r="B1822" s="45" t="s">
        <v>9971</v>
      </c>
      <c r="C1822" s="45" t="s">
        <v>132</v>
      </c>
      <c r="D1822" s="46">
        <v>397.55</v>
      </c>
      <c r="E1822" s="40"/>
      <c r="F1822" s="40"/>
    </row>
    <row r="1823" spans="1:6" ht="15" customHeight="1">
      <c r="A1823" s="44" t="s">
        <v>9992</v>
      </c>
      <c r="B1823" s="45" t="s">
        <v>9973</v>
      </c>
      <c r="C1823" s="45" t="s">
        <v>132</v>
      </c>
      <c r="D1823" s="46">
        <v>649.55999999999995</v>
      </c>
      <c r="E1823" s="40"/>
      <c r="F1823" s="40"/>
    </row>
    <row r="1824" spans="1:6" ht="15" customHeight="1">
      <c r="A1824" s="44" t="s">
        <v>9993</v>
      </c>
      <c r="B1824" s="45" t="s">
        <v>9975</v>
      </c>
      <c r="C1824" s="45" t="s">
        <v>132</v>
      </c>
      <c r="D1824" s="46">
        <v>674.73</v>
      </c>
      <c r="E1824" s="40"/>
      <c r="F1824" s="40"/>
    </row>
    <row r="1825" spans="1:6" ht="15" customHeight="1">
      <c r="A1825" s="44" t="s">
        <v>9994</v>
      </c>
      <c r="B1825" s="45" t="s">
        <v>9977</v>
      </c>
      <c r="C1825" s="45" t="s">
        <v>132</v>
      </c>
      <c r="D1825" s="46">
        <v>1042.99</v>
      </c>
      <c r="E1825" s="40"/>
      <c r="F1825" s="40"/>
    </row>
    <row r="1826" spans="1:6" ht="15" customHeight="1">
      <c r="A1826" s="44" t="s">
        <v>9995</v>
      </c>
      <c r="B1826" s="45" t="s">
        <v>9979</v>
      </c>
      <c r="C1826" s="45" t="s">
        <v>132</v>
      </c>
      <c r="D1826" s="46">
        <v>1534.17</v>
      </c>
      <c r="E1826" s="40"/>
      <c r="F1826" s="40"/>
    </row>
    <row r="1827" spans="1:6" ht="15" customHeight="1">
      <c r="A1827" s="41" t="s">
        <v>9996</v>
      </c>
      <c r="B1827" s="42" t="s">
        <v>9997</v>
      </c>
      <c r="C1827" s="43"/>
      <c r="D1827" s="43"/>
      <c r="E1827" s="40"/>
      <c r="F1827" s="40"/>
    </row>
    <row r="1828" spans="1:6" ht="15" customHeight="1">
      <c r="A1828" s="44" t="s">
        <v>9998</v>
      </c>
      <c r="B1828" s="45" t="s">
        <v>9999</v>
      </c>
      <c r="C1828" s="45" t="s">
        <v>6721</v>
      </c>
      <c r="D1828" s="46">
        <v>615.66999999999996</v>
      </c>
      <c r="E1828" s="40"/>
      <c r="F1828" s="40"/>
    </row>
    <row r="1829" spans="1:6" ht="15" customHeight="1">
      <c r="A1829" s="41" t="s">
        <v>10000</v>
      </c>
      <c r="B1829" s="42" t="s">
        <v>10001</v>
      </c>
      <c r="C1829" s="43"/>
      <c r="D1829" s="43"/>
      <c r="E1829" s="40"/>
      <c r="F1829" s="40"/>
    </row>
    <row r="1830" spans="1:6" ht="15" customHeight="1">
      <c r="A1830" s="44" t="s">
        <v>10002</v>
      </c>
      <c r="B1830" s="45" t="s">
        <v>10003</v>
      </c>
      <c r="C1830" s="45" t="s">
        <v>6439</v>
      </c>
      <c r="D1830" s="46">
        <v>28.07</v>
      </c>
      <c r="E1830" s="40"/>
      <c r="F1830" s="40"/>
    </row>
    <row r="1831" spans="1:6" ht="15" customHeight="1">
      <c r="A1831" s="41" t="s">
        <v>10004</v>
      </c>
      <c r="B1831" s="42" t="s">
        <v>10005</v>
      </c>
      <c r="C1831" s="43"/>
      <c r="D1831" s="43"/>
      <c r="E1831" s="40"/>
      <c r="F1831" s="40"/>
    </row>
    <row r="1832" spans="1:6" ht="15" customHeight="1">
      <c r="A1832" s="44" t="s">
        <v>10006</v>
      </c>
      <c r="B1832" s="45" t="s">
        <v>10007</v>
      </c>
      <c r="C1832" s="45" t="s">
        <v>6439</v>
      </c>
      <c r="D1832" s="46">
        <v>51.55</v>
      </c>
      <c r="E1832" s="40"/>
      <c r="F1832" s="40"/>
    </row>
    <row r="1833" spans="1:6" ht="15" customHeight="1">
      <c r="A1833" s="41" t="s">
        <v>10008</v>
      </c>
      <c r="B1833" s="42" t="s">
        <v>10009</v>
      </c>
      <c r="C1833" s="43"/>
      <c r="D1833" s="43"/>
      <c r="E1833" s="40"/>
      <c r="F1833" s="40"/>
    </row>
    <row r="1834" spans="1:6" ht="15" customHeight="1">
      <c r="A1834" s="44" t="s">
        <v>10010</v>
      </c>
      <c r="B1834" s="45" t="s">
        <v>10011</v>
      </c>
      <c r="C1834" s="45" t="s">
        <v>53</v>
      </c>
      <c r="D1834" s="46">
        <v>1185.58</v>
      </c>
      <c r="E1834" s="40"/>
      <c r="F1834" s="40"/>
    </row>
    <row r="1835" spans="1:6" ht="15" customHeight="1">
      <c r="A1835" s="44" t="s">
        <v>10012</v>
      </c>
      <c r="B1835" s="45" t="s">
        <v>10013</v>
      </c>
      <c r="C1835" s="45" t="s">
        <v>53</v>
      </c>
      <c r="D1835" s="46">
        <v>1300.26</v>
      </c>
      <c r="E1835" s="40"/>
      <c r="F1835" s="40"/>
    </row>
    <row r="1836" spans="1:6" ht="15" customHeight="1">
      <c r="A1836" s="44" t="s">
        <v>10014</v>
      </c>
      <c r="B1836" s="45" t="s">
        <v>10015</v>
      </c>
      <c r="C1836" s="45" t="s">
        <v>53</v>
      </c>
      <c r="D1836" s="46">
        <v>1421.36</v>
      </c>
      <c r="E1836" s="40"/>
      <c r="F1836" s="40"/>
    </row>
    <row r="1837" spans="1:6" ht="15" customHeight="1">
      <c r="A1837" s="44" t="s">
        <v>10016</v>
      </c>
      <c r="B1837" s="45" t="s">
        <v>10017</v>
      </c>
      <c r="C1837" s="45" t="s">
        <v>53</v>
      </c>
      <c r="D1837" s="46">
        <v>1545.67</v>
      </c>
      <c r="E1837" s="40"/>
      <c r="F1837" s="40"/>
    </row>
    <row r="1838" spans="1:6" ht="15" customHeight="1">
      <c r="A1838" s="44" t="s">
        <v>10018</v>
      </c>
      <c r="B1838" s="45" t="s">
        <v>10019</v>
      </c>
      <c r="C1838" s="45" t="s">
        <v>53</v>
      </c>
      <c r="D1838" s="46">
        <v>1680.83</v>
      </c>
      <c r="E1838" s="40"/>
      <c r="F1838" s="40"/>
    </row>
    <row r="1839" spans="1:6" ht="15" customHeight="1">
      <c r="A1839" s="44" t="s">
        <v>10020</v>
      </c>
      <c r="B1839" s="45" t="s">
        <v>10021</v>
      </c>
      <c r="C1839" s="45" t="s">
        <v>53</v>
      </c>
      <c r="D1839" s="46">
        <v>1813.67</v>
      </c>
      <c r="E1839" s="40"/>
      <c r="F1839" s="40"/>
    </row>
    <row r="1840" spans="1:6" ht="15" customHeight="1">
      <c r="A1840" s="44" t="s">
        <v>10022</v>
      </c>
      <c r="B1840" s="45" t="s">
        <v>10023</v>
      </c>
      <c r="C1840" s="45" t="s">
        <v>53</v>
      </c>
      <c r="D1840" s="46">
        <v>2500.89</v>
      </c>
      <c r="E1840" s="40"/>
      <c r="F1840" s="40"/>
    </row>
    <row r="1841" spans="1:6" ht="15" customHeight="1">
      <c r="A1841" s="44" t="s">
        <v>10024</v>
      </c>
      <c r="B1841" s="45" t="s">
        <v>10025</v>
      </c>
      <c r="C1841" s="45" t="s">
        <v>53</v>
      </c>
      <c r="D1841" s="46">
        <v>2660.81</v>
      </c>
      <c r="E1841" s="40"/>
      <c r="F1841" s="40"/>
    </row>
    <row r="1842" spans="1:6" ht="15" customHeight="1">
      <c r="A1842" s="44" t="s">
        <v>10026</v>
      </c>
      <c r="B1842" s="45" t="s">
        <v>10027</v>
      </c>
      <c r="C1842" s="45" t="s">
        <v>53</v>
      </c>
      <c r="D1842" s="46">
        <v>3024.29</v>
      </c>
      <c r="E1842" s="40"/>
      <c r="F1842" s="40"/>
    </row>
    <row r="1843" spans="1:6" ht="15" customHeight="1">
      <c r="A1843" s="44" t="s">
        <v>10028</v>
      </c>
      <c r="B1843" s="45" t="s">
        <v>10029</v>
      </c>
      <c r="C1843" s="45" t="s">
        <v>53</v>
      </c>
      <c r="D1843" s="46">
        <v>3381.88</v>
      </c>
      <c r="E1843" s="40"/>
      <c r="F1843" s="40"/>
    </row>
    <row r="1844" spans="1:6" ht="15" customHeight="1">
      <c r="A1844" s="41" t="s">
        <v>10030</v>
      </c>
      <c r="B1844" s="42" t="s">
        <v>10031</v>
      </c>
      <c r="C1844" s="43"/>
      <c r="D1844" s="43"/>
      <c r="E1844" s="40"/>
      <c r="F1844" s="40"/>
    </row>
    <row r="1845" spans="1:6" ht="15" customHeight="1">
      <c r="A1845" s="44" t="s">
        <v>10032</v>
      </c>
      <c r="B1845" s="45" t="s">
        <v>10033</v>
      </c>
      <c r="C1845" s="45" t="s">
        <v>53</v>
      </c>
      <c r="D1845" s="46">
        <v>1000.69</v>
      </c>
      <c r="E1845" s="40"/>
      <c r="F1845" s="40"/>
    </row>
    <row r="1846" spans="1:6" ht="15" customHeight="1">
      <c r="A1846" s="44" t="s">
        <v>10034</v>
      </c>
      <c r="B1846" s="45" t="s">
        <v>10035</v>
      </c>
      <c r="C1846" s="45" t="s">
        <v>53</v>
      </c>
      <c r="D1846" s="46">
        <v>1708.5</v>
      </c>
      <c r="E1846" s="40"/>
      <c r="F1846" s="40"/>
    </row>
    <row r="1847" spans="1:6" ht="15" customHeight="1">
      <c r="A1847" s="41" t="s">
        <v>10036</v>
      </c>
      <c r="B1847" s="42" t="s">
        <v>10037</v>
      </c>
      <c r="C1847" s="43"/>
      <c r="D1847" s="43"/>
      <c r="E1847" s="40"/>
      <c r="F1847" s="40"/>
    </row>
    <row r="1848" spans="1:6" ht="15" customHeight="1">
      <c r="A1848" s="44" t="s">
        <v>10038</v>
      </c>
      <c r="B1848" s="45" t="s">
        <v>10039</v>
      </c>
      <c r="C1848" s="45" t="s">
        <v>132</v>
      </c>
      <c r="D1848" s="46">
        <v>875</v>
      </c>
      <c r="E1848" s="40"/>
      <c r="F1848" s="40"/>
    </row>
    <row r="1849" spans="1:6" ht="15" customHeight="1">
      <c r="A1849" s="44" t="s">
        <v>10040</v>
      </c>
      <c r="B1849" s="45" t="s">
        <v>10041</v>
      </c>
      <c r="C1849" s="45" t="s">
        <v>132</v>
      </c>
      <c r="D1849" s="46">
        <v>1464.86</v>
      </c>
      <c r="E1849" s="40"/>
      <c r="F1849" s="40"/>
    </row>
    <row r="1850" spans="1:6" ht="15" customHeight="1">
      <c r="A1850" s="41" t="s">
        <v>10042</v>
      </c>
      <c r="B1850" s="42" t="s">
        <v>10043</v>
      </c>
      <c r="C1850" s="43"/>
      <c r="D1850" s="43"/>
      <c r="E1850" s="40"/>
      <c r="F1850" s="40"/>
    </row>
    <row r="1851" spans="1:6" ht="15" customHeight="1">
      <c r="A1851" s="44" t="s">
        <v>10044</v>
      </c>
      <c r="B1851" s="45" t="s">
        <v>10045</v>
      </c>
      <c r="C1851" s="45" t="s">
        <v>53</v>
      </c>
      <c r="D1851" s="46">
        <v>779.19</v>
      </c>
      <c r="E1851" s="40"/>
      <c r="F1851" s="40"/>
    </row>
    <row r="1852" spans="1:6" ht="15" customHeight="1">
      <c r="A1852" s="44" t="s">
        <v>10046</v>
      </c>
      <c r="B1852" s="45" t="s">
        <v>10047</v>
      </c>
      <c r="C1852" s="45" t="s">
        <v>53</v>
      </c>
      <c r="D1852" s="46">
        <v>382.42</v>
      </c>
      <c r="E1852" s="40"/>
      <c r="F1852" s="40"/>
    </row>
    <row r="1853" spans="1:6" ht="15" customHeight="1">
      <c r="A1853" s="41" t="s">
        <v>10048</v>
      </c>
      <c r="B1853" s="42" t="s">
        <v>10049</v>
      </c>
      <c r="C1853" s="43"/>
      <c r="D1853" s="43"/>
      <c r="E1853" s="40"/>
      <c r="F1853" s="40"/>
    </row>
    <row r="1854" spans="1:6" ht="15" customHeight="1">
      <c r="A1854" s="44" t="s">
        <v>10050</v>
      </c>
      <c r="B1854" s="45" t="s">
        <v>10045</v>
      </c>
      <c r="C1854" s="45" t="s">
        <v>53</v>
      </c>
      <c r="D1854" s="46">
        <v>709.05</v>
      </c>
      <c r="E1854" s="40"/>
      <c r="F1854" s="40"/>
    </row>
    <row r="1855" spans="1:6" ht="15" customHeight="1">
      <c r="A1855" s="44" t="s">
        <v>10051</v>
      </c>
      <c r="B1855" s="45" t="s">
        <v>10047</v>
      </c>
      <c r="C1855" s="45" t="s">
        <v>53</v>
      </c>
      <c r="D1855" s="46">
        <v>128.88999999999999</v>
      </c>
      <c r="E1855" s="40"/>
      <c r="F1855" s="40"/>
    </row>
    <row r="1856" spans="1:6" ht="15" customHeight="1">
      <c r="A1856" s="41" t="s">
        <v>10052</v>
      </c>
      <c r="B1856" s="42" t="s">
        <v>10053</v>
      </c>
      <c r="C1856" s="43"/>
      <c r="D1856" s="43"/>
      <c r="E1856" s="40"/>
      <c r="F1856" s="40"/>
    </row>
    <row r="1857" spans="1:6" ht="15" customHeight="1">
      <c r="A1857" s="44" t="s">
        <v>10054</v>
      </c>
      <c r="B1857" s="45" t="s">
        <v>10011</v>
      </c>
      <c r="C1857" s="45" t="s">
        <v>53</v>
      </c>
      <c r="D1857" s="46">
        <v>1500.53</v>
      </c>
      <c r="E1857" s="40"/>
      <c r="F1857" s="40"/>
    </row>
    <row r="1858" spans="1:6" ht="15" customHeight="1">
      <c r="A1858" s="44" t="s">
        <v>10055</v>
      </c>
      <c r="B1858" s="45" t="s">
        <v>10013</v>
      </c>
      <c r="C1858" s="45" t="s">
        <v>53</v>
      </c>
      <c r="D1858" s="46">
        <v>1723.4</v>
      </c>
      <c r="E1858" s="40"/>
      <c r="F1858" s="40"/>
    </row>
    <row r="1859" spans="1:6" ht="15" customHeight="1">
      <c r="A1859" s="44" t="s">
        <v>10056</v>
      </c>
      <c r="B1859" s="45" t="s">
        <v>10015</v>
      </c>
      <c r="C1859" s="45" t="s">
        <v>53</v>
      </c>
      <c r="D1859" s="46">
        <v>1954.74</v>
      </c>
      <c r="E1859" s="40"/>
      <c r="F1859" s="40"/>
    </row>
    <row r="1860" spans="1:6" ht="15" customHeight="1">
      <c r="A1860" s="44" t="s">
        <v>10057</v>
      </c>
      <c r="B1860" s="45" t="s">
        <v>10017</v>
      </c>
      <c r="C1860" s="45" t="s">
        <v>53</v>
      </c>
      <c r="D1860" s="46">
        <v>2410.04</v>
      </c>
      <c r="E1860" s="40"/>
      <c r="F1860" s="40"/>
    </row>
    <row r="1861" spans="1:6" ht="15" customHeight="1">
      <c r="A1861" s="44" t="s">
        <v>10058</v>
      </c>
      <c r="B1861" s="45" t="s">
        <v>10019</v>
      </c>
      <c r="C1861" s="45" t="s">
        <v>53</v>
      </c>
      <c r="D1861" s="46">
        <v>2845.39</v>
      </c>
      <c r="E1861" s="40"/>
      <c r="F1861" s="40"/>
    </row>
    <row r="1862" spans="1:6" ht="15" customHeight="1">
      <c r="A1862" s="44" t="s">
        <v>10059</v>
      </c>
      <c r="B1862" s="45" t="s">
        <v>10021</v>
      </c>
      <c r="C1862" s="45" t="s">
        <v>53</v>
      </c>
      <c r="D1862" s="46">
        <v>3132.63</v>
      </c>
      <c r="E1862" s="40"/>
      <c r="F1862" s="40"/>
    </row>
    <row r="1863" spans="1:6" ht="15" customHeight="1">
      <c r="A1863" s="44" t="s">
        <v>10060</v>
      </c>
      <c r="B1863" s="45" t="s">
        <v>10023</v>
      </c>
      <c r="C1863" s="45" t="s">
        <v>53</v>
      </c>
      <c r="D1863" s="46">
        <v>3680.81</v>
      </c>
      <c r="E1863" s="40"/>
      <c r="F1863" s="40"/>
    </row>
    <row r="1864" spans="1:6" ht="15" customHeight="1">
      <c r="A1864" s="44" t="s">
        <v>10061</v>
      </c>
      <c r="B1864" s="45" t="s">
        <v>10025</v>
      </c>
      <c r="C1864" s="45" t="s">
        <v>53</v>
      </c>
      <c r="D1864" s="46">
        <v>4035.12</v>
      </c>
      <c r="E1864" s="40"/>
      <c r="F1864" s="40"/>
    </row>
    <row r="1865" spans="1:6" ht="15" customHeight="1">
      <c r="A1865" s="44" t="s">
        <v>10062</v>
      </c>
      <c r="B1865" s="45" t="s">
        <v>10027</v>
      </c>
      <c r="C1865" s="45" t="s">
        <v>53</v>
      </c>
      <c r="D1865" s="46">
        <v>4359.6499999999996</v>
      </c>
      <c r="E1865" s="40"/>
      <c r="F1865" s="40"/>
    </row>
    <row r="1866" spans="1:6" ht="15" customHeight="1">
      <c r="A1866" s="44" t="s">
        <v>10063</v>
      </c>
      <c r="B1866" s="45" t="s">
        <v>10029</v>
      </c>
      <c r="C1866" s="45" t="s">
        <v>53</v>
      </c>
      <c r="D1866" s="46">
        <v>5077.8100000000004</v>
      </c>
      <c r="E1866" s="40"/>
      <c r="F1866" s="40"/>
    </row>
    <row r="1867" spans="1:6" ht="15" customHeight="1">
      <c r="A1867" s="41" t="s">
        <v>10064</v>
      </c>
      <c r="B1867" s="42" t="s">
        <v>10065</v>
      </c>
      <c r="C1867" s="43"/>
      <c r="D1867" s="43"/>
      <c r="E1867" s="40"/>
      <c r="F1867" s="40"/>
    </row>
    <row r="1868" spans="1:6" ht="15" customHeight="1">
      <c r="A1868" s="44" t="s">
        <v>10066</v>
      </c>
      <c r="B1868" s="45" t="s">
        <v>10011</v>
      </c>
      <c r="C1868" s="45" t="s">
        <v>53</v>
      </c>
      <c r="D1868" s="46">
        <v>1946.99</v>
      </c>
      <c r="E1868" s="40"/>
      <c r="F1868" s="40"/>
    </row>
    <row r="1869" spans="1:6" ht="15" customHeight="1">
      <c r="A1869" s="44" t="s">
        <v>10067</v>
      </c>
      <c r="B1869" s="45" t="s">
        <v>10013</v>
      </c>
      <c r="C1869" s="45" t="s">
        <v>53</v>
      </c>
      <c r="D1869" s="46">
        <v>2308.71</v>
      </c>
      <c r="E1869" s="40"/>
      <c r="F1869" s="40"/>
    </row>
    <row r="1870" spans="1:6" ht="15" customHeight="1">
      <c r="A1870" s="44" t="s">
        <v>10068</v>
      </c>
      <c r="B1870" s="45" t="s">
        <v>10015</v>
      </c>
      <c r="C1870" s="45" t="s">
        <v>53</v>
      </c>
      <c r="D1870" s="46">
        <v>2583.75</v>
      </c>
      <c r="E1870" s="40"/>
      <c r="F1870" s="40"/>
    </row>
    <row r="1871" spans="1:6" ht="15" customHeight="1">
      <c r="A1871" s="44" t="s">
        <v>10069</v>
      </c>
      <c r="B1871" s="45" t="s">
        <v>10017</v>
      </c>
      <c r="C1871" s="45" t="s">
        <v>53</v>
      </c>
      <c r="D1871" s="46">
        <v>2851.74</v>
      </c>
      <c r="E1871" s="40"/>
      <c r="F1871" s="40"/>
    </row>
    <row r="1872" spans="1:6" ht="15" customHeight="1">
      <c r="A1872" s="44" t="s">
        <v>10070</v>
      </c>
      <c r="B1872" s="45" t="s">
        <v>10019</v>
      </c>
      <c r="C1872" s="45" t="s">
        <v>53</v>
      </c>
      <c r="D1872" s="46">
        <v>3432.02</v>
      </c>
      <c r="E1872" s="40"/>
      <c r="F1872" s="40"/>
    </row>
    <row r="1873" spans="1:6" ht="15" customHeight="1">
      <c r="A1873" s="44" t="s">
        <v>10071</v>
      </c>
      <c r="B1873" s="45" t="s">
        <v>10021</v>
      </c>
      <c r="C1873" s="45" t="s">
        <v>53</v>
      </c>
      <c r="D1873" s="46">
        <v>3741.89</v>
      </c>
      <c r="E1873" s="40"/>
      <c r="F1873" s="40"/>
    </row>
    <row r="1874" spans="1:6" ht="15" customHeight="1">
      <c r="A1874" s="44" t="s">
        <v>10072</v>
      </c>
      <c r="B1874" s="45" t="s">
        <v>10023</v>
      </c>
      <c r="C1874" s="45" t="s">
        <v>53</v>
      </c>
      <c r="D1874" s="46">
        <v>4043.76</v>
      </c>
      <c r="E1874" s="40"/>
      <c r="F1874" s="40"/>
    </row>
    <row r="1875" spans="1:6" ht="15" customHeight="1">
      <c r="A1875" s="44" t="s">
        <v>10073</v>
      </c>
      <c r="B1875" s="45" t="s">
        <v>10025</v>
      </c>
      <c r="C1875" s="45" t="s">
        <v>53</v>
      </c>
      <c r="D1875" s="46">
        <v>4376.24</v>
      </c>
      <c r="E1875" s="40"/>
      <c r="F1875" s="40"/>
    </row>
    <row r="1876" spans="1:6" ht="15" customHeight="1">
      <c r="A1876" s="44" t="s">
        <v>10074</v>
      </c>
      <c r="B1876" s="45" t="s">
        <v>10027</v>
      </c>
      <c r="C1876" s="45" t="s">
        <v>53</v>
      </c>
      <c r="D1876" s="46">
        <v>4711.41</v>
      </c>
      <c r="E1876" s="40"/>
      <c r="F1876" s="40"/>
    </row>
    <row r="1877" spans="1:6" ht="15" customHeight="1">
      <c r="A1877" s="44" t="s">
        <v>10075</v>
      </c>
      <c r="B1877" s="45" t="s">
        <v>10029</v>
      </c>
      <c r="C1877" s="45" t="s">
        <v>53</v>
      </c>
      <c r="D1877" s="46">
        <v>5446.4</v>
      </c>
      <c r="E1877" s="40"/>
      <c r="F1877" s="40"/>
    </row>
    <row r="1878" spans="1:6" ht="15" customHeight="1">
      <c r="A1878" s="41" t="s">
        <v>10076</v>
      </c>
      <c r="B1878" s="42" t="s">
        <v>10077</v>
      </c>
      <c r="C1878" s="43"/>
      <c r="D1878" s="43"/>
      <c r="E1878" s="40"/>
      <c r="F1878" s="40"/>
    </row>
    <row r="1879" spans="1:6" ht="15" customHeight="1">
      <c r="A1879" s="44" t="s">
        <v>10078</v>
      </c>
      <c r="B1879" s="45" t="s">
        <v>10011</v>
      </c>
      <c r="C1879" s="45" t="s">
        <v>53</v>
      </c>
      <c r="D1879" s="46">
        <v>2378.87</v>
      </c>
      <c r="E1879" s="40"/>
      <c r="F1879" s="40"/>
    </row>
    <row r="1880" spans="1:6" ht="15" customHeight="1">
      <c r="A1880" s="44" t="s">
        <v>10079</v>
      </c>
      <c r="B1880" s="45" t="s">
        <v>10013</v>
      </c>
      <c r="C1880" s="45" t="s">
        <v>53</v>
      </c>
      <c r="D1880" s="46">
        <v>2652.15</v>
      </c>
      <c r="E1880" s="40"/>
      <c r="F1880" s="40"/>
    </row>
    <row r="1881" spans="1:6" ht="15" customHeight="1">
      <c r="A1881" s="44" t="s">
        <v>10080</v>
      </c>
      <c r="B1881" s="45" t="s">
        <v>10015</v>
      </c>
      <c r="C1881" s="45" t="s">
        <v>53</v>
      </c>
      <c r="D1881" s="46">
        <v>2939.21</v>
      </c>
      <c r="E1881" s="40"/>
      <c r="F1881" s="40"/>
    </row>
    <row r="1882" spans="1:6" ht="15" customHeight="1">
      <c r="A1882" s="44" t="s">
        <v>10081</v>
      </c>
      <c r="B1882" s="45" t="s">
        <v>10017</v>
      </c>
      <c r="C1882" s="45" t="s">
        <v>53</v>
      </c>
      <c r="D1882" s="46">
        <v>3369.67</v>
      </c>
      <c r="E1882" s="40"/>
      <c r="F1882" s="40"/>
    </row>
    <row r="1883" spans="1:6" ht="15" customHeight="1">
      <c r="A1883" s="44" t="s">
        <v>10082</v>
      </c>
      <c r="B1883" s="45" t="s">
        <v>10019</v>
      </c>
      <c r="C1883" s="45" t="s">
        <v>53</v>
      </c>
      <c r="D1883" s="46">
        <v>3848.66</v>
      </c>
      <c r="E1883" s="40"/>
      <c r="F1883" s="40"/>
    </row>
    <row r="1884" spans="1:6" ht="15" customHeight="1">
      <c r="A1884" s="44" t="s">
        <v>10083</v>
      </c>
      <c r="B1884" s="45" t="s">
        <v>10021</v>
      </c>
      <c r="C1884" s="45" t="s">
        <v>53</v>
      </c>
      <c r="D1884" s="46">
        <v>4175.6899999999996</v>
      </c>
      <c r="E1884" s="40"/>
      <c r="F1884" s="40"/>
    </row>
    <row r="1885" spans="1:6" ht="15" customHeight="1">
      <c r="A1885" s="44" t="s">
        <v>10084</v>
      </c>
      <c r="B1885" s="45" t="s">
        <v>10023</v>
      </c>
      <c r="C1885" s="45" t="s">
        <v>53</v>
      </c>
      <c r="D1885" s="46">
        <v>4528.8999999999996</v>
      </c>
      <c r="E1885" s="40"/>
      <c r="F1885" s="40"/>
    </row>
    <row r="1886" spans="1:6" ht="15" customHeight="1">
      <c r="A1886" s="44" t="s">
        <v>10085</v>
      </c>
      <c r="B1886" s="45" t="s">
        <v>10025</v>
      </c>
      <c r="C1886" s="45" t="s">
        <v>53</v>
      </c>
      <c r="D1886" s="46">
        <v>4885.66</v>
      </c>
      <c r="E1886" s="40"/>
      <c r="F1886" s="40"/>
    </row>
    <row r="1887" spans="1:6" ht="15" customHeight="1">
      <c r="A1887" s="44" t="s">
        <v>10086</v>
      </c>
      <c r="B1887" s="45" t="s">
        <v>10027</v>
      </c>
      <c r="C1887" s="45" t="s">
        <v>53</v>
      </c>
      <c r="D1887" s="46">
        <v>5240.5200000000004</v>
      </c>
      <c r="E1887" s="40"/>
      <c r="F1887" s="40"/>
    </row>
    <row r="1888" spans="1:6" ht="15" customHeight="1">
      <c r="A1888" s="44" t="s">
        <v>10087</v>
      </c>
      <c r="B1888" s="45" t="s">
        <v>10029</v>
      </c>
      <c r="C1888" s="45" t="s">
        <v>53</v>
      </c>
      <c r="D1888" s="46">
        <v>6018.47</v>
      </c>
      <c r="E1888" s="40"/>
      <c r="F1888" s="40"/>
    </row>
    <row r="1889" spans="1:6" ht="15" customHeight="1">
      <c r="A1889" s="41" t="s">
        <v>10088</v>
      </c>
      <c r="B1889" s="42" t="s">
        <v>10089</v>
      </c>
      <c r="C1889" s="43"/>
      <c r="D1889" s="43"/>
      <c r="E1889" s="40"/>
      <c r="F1889" s="40"/>
    </row>
    <row r="1890" spans="1:6" ht="15" customHeight="1">
      <c r="A1890" s="44" t="s">
        <v>10090</v>
      </c>
      <c r="B1890" s="45" t="s">
        <v>10011</v>
      </c>
      <c r="C1890" s="45" t="s">
        <v>53</v>
      </c>
      <c r="D1890" s="46">
        <v>2279.39</v>
      </c>
      <c r="E1890" s="40"/>
      <c r="F1890" s="40"/>
    </row>
    <row r="1891" spans="1:6" ht="15" customHeight="1">
      <c r="A1891" s="44" t="s">
        <v>10091</v>
      </c>
      <c r="B1891" s="45" t="s">
        <v>10013</v>
      </c>
      <c r="C1891" s="45" t="s">
        <v>53</v>
      </c>
      <c r="D1891" s="46">
        <v>2391.84</v>
      </c>
      <c r="E1891" s="40"/>
      <c r="F1891" s="40"/>
    </row>
    <row r="1892" spans="1:6" ht="15" customHeight="1">
      <c r="A1892" s="44" t="s">
        <v>10092</v>
      </c>
      <c r="B1892" s="45" t="s">
        <v>10015</v>
      </c>
      <c r="C1892" s="45" t="s">
        <v>53</v>
      </c>
      <c r="D1892" s="46">
        <v>2493.04</v>
      </c>
      <c r="E1892" s="40"/>
      <c r="F1892" s="40"/>
    </row>
    <row r="1893" spans="1:6" ht="15" customHeight="1">
      <c r="A1893" s="44" t="s">
        <v>10093</v>
      </c>
      <c r="B1893" s="45" t="s">
        <v>10017</v>
      </c>
      <c r="C1893" s="45" t="s">
        <v>53</v>
      </c>
      <c r="D1893" s="46">
        <v>2810.84</v>
      </c>
      <c r="E1893" s="40"/>
      <c r="F1893" s="40"/>
    </row>
    <row r="1894" spans="1:6" ht="15" customHeight="1">
      <c r="A1894" s="44" t="s">
        <v>10094</v>
      </c>
      <c r="B1894" s="45" t="s">
        <v>10019</v>
      </c>
      <c r="C1894" s="45" t="s">
        <v>53</v>
      </c>
      <c r="D1894" s="46">
        <v>3036.5</v>
      </c>
      <c r="E1894" s="40"/>
      <c r="F1894" s="40"/>
    </row>
    <row r="1895" spans="1:6" ht="15" customHeight="1">
      <c r="A1895" s="44" t="s">
        <v>10095</v>
      </c>
      <c r="B1895" s="45" t="s">
        <v>10021</v>
      </c>
      <c r="C1895" s="45" t="s">
        <v>53</v>
      </c>
      <c r="D1895" s="46">
        <v>3365.66</v>
      </c>
      <c r="E1895" s="40"/>
      <c r="F1895" s="40"/>
    </row>
    <row r="1896" spans="1:6" ht="15" customHeight="1">
      <c r="A1896" s="44" t="s">
        <v>10096</v>
      </c>
      <c r="B1896" s="45" t="s">
        <v>10023</v>
      </c>
      <c r="C1896" s="45" t="s">
        <v>53</v>
      </c>
      <c r="D1896" s="46">
        <v>4018.83</v>
      </c>
      <c r="E1896" s="40"/>
      <c r="F1896" s="40"/>
    </row>
    <row r="1897" spans="1:6" ht="15" customHeight="1">
      <c r="A1897" s="44" t="s">
        <v>10097</v>
      </c>
      <c r="B1897" s="45" t="s">
        <v>10025</v>
      </c>
      <c r="C1897" s="45" t="s">
        <v>53</v>
      </c>
      <c r="D1897" s="46">
        <v>4339.6499999999996</v>
      </c>
      <c r="E1897" s="40"/>
      <c r="F1897" s="40"/>
    </row>
    <row r="1898" spans="1:6" ht="15" customHeight="1">
      <c r="A1898" s="44" t="s">
        <v>10098</v>
      </c>
      <c r="B1898" s="45" t="s">
        <v>10027</v>
      </c>
      <c r="C1898" s="45" t="s">
        <v>53</v>
      </c>
      <c r="D1898" s="46">
        <v>4687.38</v>
      </c>
      <c r="E1898" s="40"/>
      <c r="F1898" s="40"/>
    </row>
    <row r="1899" spans="1:6" ht="15" customHeight="1">
      <c r="A1899" s="44" t="s">
        <v>10099</v>
      </c>
      <c r="B1899" s="45" t="s">
        <v>10029</v>
      </c>
      <c r="C1899" s="45" t="s">
        <v>53</v>
      </c>
      <c r="D1899" s="46">
        <v>5386.24</v>
      </c>
      <c r="E1899" s="40"/>
      <c r="F1899" s="40"/>
    </row>
    <row r="1900" spans="1:6" ht="15" customHeight="1">
      <c r="A1900" s="41" t="s">
        <v>10100</v>
      </c>
      <c r="B1900" s="42" t="s">
        <v>10101</v>
      </c>
      <c r="C1900" s="43"/>
      <c r="D1900" s="43"/>
      <c r="E1900" s="40"/>
      <c r="F1900" s="40"/>
    </row>
    <row r="1901" spans="1:6" ht="15" customHeight="1">
      <c r="A1901" s="44" t="s">
        <v>10102</v>
      </c>
      <c r="B1901" s="45" t="s">
        <v>10011</v>
      </c>
      <c r="C1901" s="45" t="s">
        <v>53</v>
      </c>
      <c r="D1901" s="46">
        <v>2773.89</v>
      </c>
      <c r="E1901" s="40"/>
      <c r="F1901" s="40"/>
    </row>
    <row r="1902" spans="1:6" ht="15" customHeight="1">
      <c r="A1902" s="44" t="s">
        <v>10103</v>
      </c>
      <c r="B1902" s="45" t="s">
        <v>10013</v>
      </c>
      <c r="C1902" s="45" t="s">
        <v>53</v>
      </c>
      <c r="D1902" s="46">
        <v>3023.52</v>
      </c>
      <c r="E1902" s="40"/>
      <c r="F1902" s="40"/>
    </row>
    <row r="1903" spans="1:6" ht="15" customHeight="1">
      <c r="A1903" s="44" t="s">
        <v>10104</v>
      </c>
      <c r="B1903" s="45" t="s">
        <v>10015</v>
      </c>
      <c r="C1903" s="45" t="s">
        <v>53</v>
      </c>
      <c r="D1903" s="46">
        <v>3139.18</v>
      </c>
      <c r="E1903" s="40"/>
      <c r="F1903" s="40"/>
    </row>
    <row r="1904" spans="1:6" ht="15" customHeight="1">
      <c r="A1904" s="44" t="s">
        <v>10105</v>
      </c>
      <c r="B1904" s="45" t="s">
        <v>10017</v>
      </c>
      <c r="C1904" s="45" t="s">
        <v>53</v>
      </c>
      <c r="D1904" s="46">
        <v>3248.02</v>
      </c>
      <c r="E1904" s="40"/>
      <c r="F1904" s="40"/>
    </row>
    <row r="1905" spans="1:6" ht="15" customHeight="1">
      <c r="A1905" s="44" t="s">
        <v>10106</v>
      </c>
      <c r="B1905" s="45" t="s">
        <v>10019</v>
      </c>
      <c r="C1905" s="45" t="s">
        <v>53</v>
      </c>
      <c r="D1905" s="46">
        <v>3643.11</v>
      </c>
      <c r="E1905" s="40"/>
      <c r="F1905" s="40"/>
    </row>
    <row r="1906" spans="1:6" ht="15" customHeight="1">
      <c r="A1906" s="44" t="s">
        <v>10107</v>
      </c>
      <c r="B1906" s="45" t="s">
        <v>10021</v>
      </c>
      <c r="C1906" s="45" t="s">
        <v>53</v>
      </c>
      <c r="D1906" s="46">
        <v>4015.71</v>
      </c>
      <c r="E1906" s="40"/>
      <c r="F1906" s="40"/>
    </row>
    <row r="1907" spans="1:6" ht="15" customHeight="1">
      <c r="A1907" s="44" t="s">
        <v>10108</v>
      </c>
      <c r="B1907" s="45" t="s">
        <v>10023</v>
      </c>
      <c r="C1907" s="45" t="s">
        <v>53</v>
      </c>
      <c r="D1907" s="46">
        <v>4354.22</v>
      </c>
      <c r="E1907" s="40"/>
      <c r="F1907" s="40"/>
    </row>
    <row r="1908" spans="1:6" ht="15" customHeight="1">
      <c r="A1908" s="44" t="s">
        <v>10109</v>
      </c>
      <c r="B1908" s="45" t="s">
        <v>10025</v>
      </c>
      <c r="C1908" s="45" t="s">
        <v>53</v>
      </c>
      <c r="D1908" s="46">
        <v>4681.5</v>
      </c>
      <c r="E1908" s="40"/>
      <c r="F1908" s="40"/>
    </row>
    <row r="1909" spans="1:6" ht="15" customHeight="1">
      <c r="A1909" s="44" t="s">
        <v>10110</v>
      </c>
      <c r="B1909" s="45" t="s">
        <v>10027</v>
      </c>
      <c r="C1909" s="45" t="s">
        <v>53</v>
      </c>
      <c r="D1909" s="46">
        <v>5044.16</v>
      </c>
      <c r="E1909" s="40"/>
      <c r="F1909" s="40"/>
    </row>
    <row r="1910" spans="1:6" ht="15" customHeight="1">
      <c r="A1910" s="44" t="s">
        <v>10111</v>
      </c>
      <c r="B1910" s="45" t="s">
        <v>10029</v>
      </c>
      <c r="C1910" s="45" t="s">
        <v>53</v>
      </c>
      <c r="D1910" s="46">
        <v>5788.49</v>
      </c>
      <c r="E1910" s="40"/>
      <c r="F1910" s="40"/>
    </row>
    <row r="1911" spans="1:6" ht="15" customHeight="1">
      <c r="A1911" s="41" t="s">
        <v>10112</v>
      </c>
      <c r="B1911" s="42" t="s">
        <v>10113</v>
      </c>
      <c r="C1911" s="43"/>
      <c r="D1911" s="43"/>
      <c r="E1911" s="40"/>
      <c r="F1911" s="40"/>
    </row>
    <row r="1912" spans="1:6" ht="15" customHeight="1">
      <c r="A1912" s="44" t="s">
        <v>10114</v>
      </c>
      <c r="B1912" s="45" t="s">
        <v>10011</v>
      </c>
      <c r="C1912" s="45" t="s">
        <v>53</v>
      </c>
      <c r="D1912" s="46">
        <v>3367.75</v>
      </c>
      <c r="E1912" s="40"/>
      <c r="F1912" s="40"/>
    </row>
    <row r="1913" spans="1:6" ht="15" customHeight="1">
      <c r="A1913" s="44" t="s">
        <v>10115</v>
      </c>
      <c r="B1913" s="45" t="s">
        <v>10013</v>
      </c>
      <c r="C1913" s="45" t="s">
        <v>53</v>
      </c>
      <c r="D1913" s="46">
        <v>3496.25</v>
      </c>
      <c r="E1913" s="40"/>
      <c r="F1913" s="40"/>
    </row>
    <row r="1914" spans="1:6" ht="15" customHeight="1">
      <c r="A1914" s="44" t="s">
        <v>10116</v>
      </c>
      <c r="B1914" s="45" t="s">
        <v>10015</v>
      </c>
      <c r="C1914" s="45" t="s">
        <v>53</v>
      </c>
      <c r="D1914" s="46">
        <v>3611.91</v>
      </c>
      <c r="E1914" s="40"/>
      <c r="F1914" s="40"/>
    </row>
    <row r="1915" spans="1:6" ht="15" customHeight="1">
      <c r="A1915" s="44" t="s">
        <v>10117</v>
      </c>
      <c r="B1915" s="45" t="s">
        <v>10017</v>
      </c>
      <c r="C1915" s="45" t="s">
        <v>53</v>
      </c>
      <c r="D1915" s="46">
        <v>3849.77</v>
      </c>
      <c r="E1915" s="40"/>
      <c r="F1915" s="40"/>
    </row>
    <row r="1916" spans="1:6" ht="15" customHeight="1">
      <c r="A1916" s="44" t="s">
        <v>10118</v>
      </c>
      <c r="B1916" s="45" t="s">
        <v>10019</v>
      </c>
      <c r="C1916" s="45" t="s">
        <v>53</v>
      </c>
      <c r="D1916" s="46">
        <v>4120.0200000000004</v>
      </c>
      <c r="E1916" s="40"/>
      <c r="F1916" s="40"/>
    </row>
    <row r="1917" spans="1:6" ht="15" customHeight="1">
      <c r="A1917" s="44" t="s">
        <v>10119</v>
      </c>
      <c r="B1917" s="45" t="s">
        <v>10021</v>
      </c>
      <c r="C1917" s="45" t="s">
        <v>53</v>
      </c>
      <c r="D1917" s="46">
        <v>4507.63</v>
      </c>
      <c r="E1917" s="40"/>
      <c r="F1917" s="40"/>
    </row>
    <row r="1918" spans="1:6" ht="15" customHeight="1">
      <c r="A1918" s="44" t="s">
        <v>10120</v>
      </c>
      <c r="B1918" s="45" t="s">
        <v>10023</v>
      </c>
      <c r="C1918" s="45" t="s">
        <v>53</v>
      </c>
      <c r="D1918" s="46">
        <v>4874.83</v>
      </c>
      <c r="E1918" s="40"/>
      <c r="F1918" s="40"/>
    </row>
    <row r="1919" spans="1:6" ht="15" customHeight="1">
      <c r="A1919" s="44" t="s">
        <v>10121</v>
      </c>
      <c r="B1919" s="45" t="s">
        <v>10025</v>
      </c>
      <c r="C1919" s="45" t="s">
        <v>53</v>
      </c>
      <c r="D1919" s="46">
        <v>5223.96</v>
      </c>
      <c r="E1919" s="40"/>
      <c r="F1919" s="40"/>
    </row>
    <row r="1920" spans="1:6" ht="15" customHeight="1">
      <c r="A1920" s="44" t="s">
        <v>10122</v>
      </c>
      <c r="B1920" s="45" t="s">
        <v>10027</v>
      </c>
      <c r="C1920" s="45" t="s">
        <v>53</v>
      </c>
      <c r="D1920" s="46">
        <v>5601.63</v>
      </c>
      <c r="E1920" s="40"/>
      <c r="F1920" s="40"/>
    </row>
    <row r="1921" spans="1:6" ht="15" customHeight="1">
      <c r="A1921" s="44" t="s">
        <v>10123</v>
      </c>
      <c r="B1921" s="45" t="s">
        <v>10029</v>
      </c>
      <c r="C1921" s="45" t="s">
        <v>53</v>
      </c>
      <c r="D1921" s="46">
        <v>6396.49</v>
      </c>
      <c r="E1921" s="40"/>
      <c r="F1921" s="40"/>
    </row>
    <row r="1922" spans="1:6" ht="15" customHeight="1">
      <c r="A1922" s="41" t="s">
        <v>10124</v>
      </c>
      <c r="B1922" s="42" t="s">
        <v>10125</v>
      </c>
      <c r="C1922" s="43"/>
      <c r="D1922" s="43"/>
      <c r="E1922" s="40"/>
      <c r="F1922" s="40"/>
    </row>
    <row r="1923" spans="1:6" ht="15" customHeight="1">
      <c r="A1923" s="44" t="s">
        <v>10126</v>
      </c>
      <c r="B1923" s="45" t="s">
        <v>10127</v>
      </c>
      <c r="C1923" s="45" t="s">
        <v>132</v>
      </c>
      <c r="D1923" s="46">
        <v>807.34</v>
      </c>
      <c r="E1923" s="40"/>
      <c r="F1923" s="40"/>
    </row>
    <row r="1924" spans="1:6" ht="15" customHeight="1">
      <c r="A1924" s="44" t="s">
        <v>10128</v>
      </c>
      <c r="B1924" s="45" t="s">
        <v>10129</v>
      </c>
      <c r="C1924" s="45" t="s">
        <v>132</v>
      </c>
      <c r="D1924" s="46">
        <v>539.25</v>
      </c>
      <c r="E1924" s="40"/>
      <c r="F1924" s="40"/>
    </row>
    <row r="1925" spans="1:6" ht="15" customHeight="1">
      <c r="A1925" s="41" t="s">
        <v>10130</v>
      </c>
      <c r="B1925" s="42" t="s">
        <v>10131</v>
      </c>
      <c r="C1925" s="43"/>
      <c r="D1925" s="43"/>
      <c r="E1925" s="40"/>
      <c r="F1925" s="40"/>
    </row>
    <row r="1926" spans="1:6" ht="15" customHeight="1">
      <c r="A1926" s="44" t="s">
        <v>10132</v>
      </c>
      <c r="B1926" s="45" t="s">
        <v>10133</v>
      </c>
      <c r="C1926" s="45" t="s">
        <v>53</v>
      </c>
      <c r="D1926" s="46">
        <v>904.79</v>
      </c>
      <c r="E1926" s="40"/>
      <c r="F1926" s="40"/>
    </row>
    <row r="1927" spans="1:6" ht="15" customHeight="1">
      <c r="A1927" s="44" t="s">
        <v>10134</v>
      </c>
      <c r="B1927" s="45" t="s">
        <v>10135</v>
      </c>
      <c r="C1927" s="45" t="s">
        <v>53</v>
      </c>
      <c r="D1927" s="46">
        <v>126.98</v>
      </c>
      <c r="E1927" s="40"/>
      <c r="F1927" s="40"/>
    </row>
    <row r="1928" spans="1:6" ht="15" customHeight="1">
      <c r="A1928" s="44" t="s">
        <v>10136</v>
      </c>
      <c r="B1928" s="45" t="s">
        <v>10137</v>
      </c>
      <c r="C1928" s="45" t="s">
        <v>53</v>
      </c>
      <c r="D1928" s="46">
        <v>255.99</v>
      </c>
      <c r="E1928" s="40"/>
      <c r="F1928" s="40"/>
    </row>
    <row r="1929" spans="1:6" ht="15" customHeight="1">
      <c r="A1929" s="41" t="s">
        <v>10138</v>
      </c>
      <c r="B1929" s="42" t="s">
        <v>10139</v>
      </c>
      <c r="C1929" s="43"/>
      <c r="D1929" s="43"/>
      <c r="E1929" s="40"/>
      <c r="F1929" s="40"/>
    </row>
    <row r="1930" spans="1:6" ht="15" customHeight="1">
      <c r="A1930" s="44" t="s">
        <v>10140</v>
      </c>
      <c r="B1930" s="45" t="s">
        <v>10011</v>
      </c>
      <c r="C1930" s="45" t="s">
        <v>132</v>
      </c>
      <c r="D1930" s="46">
        <v>730.86</v>
      </c>
      <c r="E1930" s="40"/>
      <c r="F1930" s="40"/>
    </row>
    <row r="1931" spans="1:6" ht="15" customHeight="1">
      <c r="A1931" s="44" t="s">
        <v>10141</v>
      </c>
      <c r="B1931" s="45" t="s">
        <v>10013</v>
      </c>
      <c r="C1931" s="45" t="s">
        <v>132</v>
      </c>
      <c r="D1931" s="46">
        <v>828.44</v>
      </c>
      <c r="E1931" s="40"/>
      <c r="F1931" s="40"/>
    </row>
    <row r="1932" spans="1:6" ht="15" customHeight="1">
      <c r="A1932" s="44" t="s">
        <v>10142</v>
      </c>
      <c r="B1932" s="45" t="s">
        <v>10015</v>
      </c>
      <c r="C1932" s="45" t="s">
        <v>132</v>
      </c>
      <c r="D1932" s="46">
        <v>920.43</v>
      </c>
      <c r="E1932" s="40"/>
      <c r="F1932" s="40"/>
    </row>
    <row r="1933" spans="1:6" ht="15" customHeight="1">
      <c r="A1933" s="44" t="s">
        <v>10143</v>
      </c>
      <c r="B1933" s="45" t="s">
        <v>10017</v>
      </c>
      <c r="C1933" s="45" t="s">
        <v>132</v>
      </c>
      <c r="D1933" s="46">
        <v>1020.56</v>
      </c>
      <c r="E1933" s="40"/>
      <c r="F1933" s="40"/>
    </row>
    <row r="1934" spans="1:6" ht="15" customHeight="1">
      <c r="A1934" s="44" t="s">
        <v>10144</v>
      </c>
      <c r="B1934" s="45" t="s">
        <v>10019</v>
      </c>
      <c r="C1934" s="45" t="s">
        <v>132</v>
      </c>
      <c r="D1934" s="46">
        <v>1115.07</v>
      </c>
      <c r="E1934" s="40"/>
      <c r="F1934" s="40"/>
    </row>
    <row r="1935" spans="1:6" ht="15" customHeight="1">
      <c r="A1935" s="44" t="s">
        <v>10145</v>
      </c>
      <c r="B1935" s="45" t="s">
        <v>10021</v>
      </c>
      <c r="C1935" s="45" t="s">
        <v>132</v>
      </c>
      <c r="D1935" s="46">
        <v>1217.72</v>
      </c>
      <c r="E1935" s="40"/>
      <c r="F1935" s="40"/>
    </row>
    <row r="1936" spans="1:6" ht="15" customHeight="1">
      <c r="A1936" s="44" t="s">
        <v>10146</v>
      </c>
      <c r="B1936" s="45" t="s">
        <v>10023</v>
      </c>
      <c r="C1936" s="45" t="s">
        <v>132</v>
      </c>
      <c r="D1936" s="46">
        <v>1514.7</v>
      </c>
      <c r="E1936" s="40"/>
      <c r="F1936" s="40"/>
    </row>
    <row r="1937" spans="1:6" ht="15" customHeight="1">
      <c r="A1937" s="44" t="s">
        <v>10147</v>
      </c>
      <c r="B1937" s="45" t="s">
        <v>10025</v>
      </c>
      <c r="C1937" s="45" t="s">
        <v>132</v>
      </c>
      <c r="D1937" s="46">
        <v>1626.9</v>
      </c>
      <c r="E1937" s="40"/>
      <c r="F1937" s="40"/>
    </row>
    <row r="1938" spans="1:6" ht="15" customHeight="1">
      <c r="A1938" s="44" t="s">
        <v>10148</v>
      </c>
      <c r="B1938" s="45" t="s">
        <v>10027</v>
      </c>
      <c r="C1938" s="45" t="s">
        <v>132</v>
      </c>
      <c r="D1938" s="46">
        <v>1740.87</v>
      </c>
      <c r="E1938" s="40"/>
      <c r="F1938" s="40"/>
    </row>
    <row r="1939" spans="1:6" ht="15" customHeight="1">
      <c r="A1939" s="44" t="s">
        <v>10149</v>
      </c>
      <c r="B1939" s="45" t="s">
        <v>10029</v>
      </c>
      <c r="C1939" s="45" t="s">
        <v>132</v>
      </c>
      <c r="D1939" s="46">
        <v>2464.29</v>
      </c>
      <c r="E1939" s="40"/>
      <c r="F1939" s="40"/>
    </row>
    <row r="1940" spans="1:6" ht="15" customHeight="1">
      <c r="A1940" s="41" t="s">
        <v>10150</v>
      </c>
      <c r="B1940" s="42" t="s">
        <v>10151</v>
      </c>
      <c r="C1940" s="43"/>
      <c r="D1940" s="43"/>
      <c r="E1940" s="40"/>
      <c r="F1940" s="40"/>
    </row>
    <row r="1941" spans="1:6" ht="15" customHeight="1">
      <c r="A1941" s="44" t="s">
        <v>10152</v>
      </c>
      <c r="B1941" s="45" t="s">
        <v>10011</v>
      </c>
      <c r="C1941" s="45" t="s">
        <v>132</v>
      </c>
      <c r="D1941" s="46">
        <v>485.2</v>
      </c>
      <c r="E1941" s="40"/>
      <c r="F1941" s="40"/>
    </row>
    <row r="1942" spans="1:6" ht="15" customHeight="1">
      <c r="A1942" s="44" t="s">
        <v>10153</v>
      </c>
      <c r="B1942" s="45" t="s">
        <v>10013</v>
      </c>
      <c r="C1942" s="45" t="s">
        <v>132</v>
      </c>
      <c r="D1942" s="46">
        <v>576.97</v>
      </c>
      <c r="E1942" s="40"/>
      <c r="F1942" s="40"/>
    </row>
    <row r="1943" spans="1:6" ht="15" customHeight="1">
      <c r="A1943" s="44" t="s">
        <v>10154</v>
      </c>
      <c r="B1943" s="45" t="s">
        <v>10015</v>
      </c>
      <c r="C1943" s="45" t="s">
        <v>132</v>
      </c>
      <c r="D1943" s="46">
        <v>662.91</v>
      </c>
      <c r="E1943" s="40"/>
      <c r="F1943" s="40"/>
    </row>
    <row r="1944" spans="1:6" ht="15" customHeight="1">
      <c r="A1944" s="44" t="s">
        <v>10155</v>
      </c>
      <c r="B1944" s="45" t="s">
        <v>10017</v>
      </c>
      <c r="C1944" s="45" t="s">
        <v>132</v>
      </c>
      <c r="D1944" s="46">
        <v>757.72</v>
      </c>
      <c r="E1944" s="40"/>
      <c r="F1944" s="40"/>
    </row>
    <row r="1945" spans="1:6" ht="15" customHeight="1">
      <c r="A1945" s="44" t="s">
        <v>10156</v>
      </c>
      <c r="B1945" s="45" t="s">
        <v>10019</v>
      </c>
      <c r="C1945" s="45" t="s">
        <v>132</v>
      </c>
      <c r="D1945" s="46">
        <v>846.19</v>
      </c>
      <c r="E1945" s="40"/>
      <c r="F1945" s="40"/>
    </row>
    <row r="1946" spans="1:6" ht="15" customHeight="1">
      <c r="A1946" s="44" t="s">
        <v>10157</v>
      </c>
      <c r="B1946" s="45" t="s">
        <v>10021</v>
      </c>
      <c r="C1946" s="45" t="s">
        <v>132</v>
      </c>
      <c r="D1946" s="46">
        <v>936.69</v>
      </c>
      <c r="E1946" s="40"/>
      <c r="F1946" s="40"/>
    </row>
    <row r="1947" spans="1:6" ht="15" customHeight="1">
      <c r="A1947" s="44" t="s">
        <v>10158</v>
      </c>
      <c r="B1947" s="45" t="s">
        <v>10023</v>
      </c>
      <c r="C1947" s="45" t="s">
        <v>132</v>
      </c>
      <c r="D1947" s="46">
        <v>1212.17</v>
      </c>
      <c r="E1947" s="40"/>
      <c r="F1947" s="40"/>
    </row>
    <row r="1948" spans="1:6" ht="15" customHeight="1">
      <c r="A1948" s="44" t="s">
        <v>10159</v>
      </c>
      <c r="B1948" s="45" t="s">
        <v>10025</v>
      </c>
      <c r="C1948" s="45" t="s">
        <v>132</v>
      </c>
      <c r="D1948" s="46">
        <v>1319.35</v>
      </c>
      <c r="E1948" s="40"/>
      <c r="F1948" s="40"/>
    </row>
    <row r="1949" spans="1:6" ht="15" customHeight="1">
      <c r="A1949" s="44" t="s">
        <v>10160</v>
      </c>
      <c r="B1949" s="45" t="s">
        <v>10027</v>
      </c>
      <c r="C1949" s="45" t="s">
        <v>132</v>
      </c>
      <c r="D1949" s="46">
        <v>1428.04</v>
      </c>
      <c r="E1949" s="40"/>
      <c r="F1949" s="40"/>
    </row>
    <row r="1950" spans="1:6" ht="15" customHeight="1">
      <c r="A1950" s="44" t="s">
        <v>10161</v>
      </c>
      <c r="B1950" s="45" t="s">
        <v>10029</v>
      </c>
      <c r="C1950" s="45" t="s">
        <v>132</v>
      </c>
      <c r="D1950" s="46">
        <v>2109.37</v>
      </c>
      <c r="E1950" s="40"/>
      <c r="F1950" s="40"/>
    </row>
    <row r="1951" spans="1:6" ht="15" customHeight="1">
      <c r="A1951" s="41" t="s">
        <v>10162</v>
      </c>
      <c r="B1951" s="42" t="s">
        <v>10163</v>
      </c>
      <c r="C1951" s="43"/>
      <c r="D1951" s="43"/>
      <c r="E1951" s="40"/>
      <c r="F1951" s="40"/>
    </row>
    <row r="1952" spans="1:6" ht="15" customHeight="1">
      <c r="A1952" s="44" t="s">
        <v>10164</v>
      </c>
      <c r="B1952" s="45" t="s">
        <v>10165</v>
      </c>
      <c r="C1952" s="45" t="s">
        <v>132</v>
      </c>
      <c r="D1952" s="46">
        <v>111.41</v>
      </c>
      <c r="E1952" s="40"/>
      <c r="F1952" s="40"/>
    </row>
    <row r="1953" spans="1:6" ht="15" customHeight="1">
      <c r="A1953" s="44" t="s">
        <v>10166</v>
      </c>
      <c r="B1953" s="45" t="s">
        <v>10167</v>
      </c>
      <c r="C1953" s="45" t="s">
        <v>132</v>
      </c>
      <c r="D1953" s="46">
        <v>89.83</v>
      </c>
      <c r="E1953" s="40"/>
      <c r="F1953" s="40"/>
    </row>
    <row r="1954" spans="1:6" ht="15" customHeight="1">
      <c r="A1954" s="44" t="s">
        <v>10168</v>
      </c>
      <c r="B1954" s="45" t="s">
        <v>10169</v>
      </c>
      <c r="C1954" s="45" t="s">
        <v>132</v>
      </c>
      <c r="D1954" s="46">
        <v>131.4</v>
      </c>
      <c r="E1954" s="40"/>
      <c r="F1954" s="40"/>
    </row>
    <row r="1955" spans="1:6" ht="15" customHeight="1">
      <c r="A1955" s="41" t="s">
        <v>10170</v>
      </c>
      <c r="B1955" s="42" t="s">
        <v>10171</v>
      </c>
      <c r="C1955" s="43"/>
      <c r="D1955" s="43"/>
      <c r="E1955" s="40"/>
      <c r="F1955" s="40"/>
    </row>
    <row r="1956" spans="1:6" ht="15" customHeight="1">
      <c r="A1956" s="44" t="s">
        <v>10172</v>
      </c>
      <c r="B1956" s="45" t="s">
        <v>10173</v>
      </c>
      <c r="C1956" s="45" t="s">
        <v>6721</v>
      </c>
      <c r="D1956" s="46">
        <v>111.56</v>
      </c>
      <c r="E1956" s="40"/>
      <c r="F1956" s="40"/>
    </row>
    <row r="1957" spans="1:6" ht="15" customHeight="1">
      <c r="A1957" s="44" t="s">
        <v>10174</v>
      </c>
      <c r="B1957" s="45" t="s">
        <v>10175</v>
      </c>
      <c r="C1957" s="45" t="s">
        <v>6721</v>
      </c>
      <c r="D1957" s="46">
        <v>212.92</v>
      </c>
      <c r="E1957" s="40"/>
      <c r="F1957" s="40"/>
    </row>
    <row r="1958" spans="1:6" ht="15" customHeight="1">
      <c r="A1958" s="41" t="s">
        <v>10176</v>
      </c>
      <c r="B1958" s="42" t="s">
        <v>10177</v>
      </c>
      <c r="C1958" s="43"/>
      <c r="D1958" s="43"/>
      <c r="E1958" s="40"/>
      <c r="F1958" s="40"/>
    </row>
    <row r="1959" spans="1:6" ht="15" customHeight="1">
      <c r="A1959" s="44" t="s">
        <v>10178</v>
      </c>
      <c r="B1959" s="45" t="s">
        <v>10179</v>
      </c>
      <c r="C1959" s="45" t="s">
        <v>132</v>
      </c>
      <c r="D1959" s="46">
        <v>35.72</v>
      </c>
      <c r="E1959" s="40"/>
      <c r="F1959" s="40"/>
    </row>
    <row r="1960" spans="1:6" ht="15" customHeight="1">
      <c r="A1960" s="44" t="s">
        <v>10180</v>
      </c>
      <c r="B1960" s="45" t="s">
        <v>10181</v>
      </c>
      <c r="C1960" s="45" t="s">
        <v>132</v>
      </c>
      <c r="D1960" s="46">
        <v>35.72</v>
      </c>
      <c r="E1960" s="40"/>
      <c r="F1960" s="40"/>
    </row>
    <row r="1961" spans="1:6" ht="15" customHeight="1">
      <c r="A1961" s="44" t="s">
        <v>10182</v>
      </c>
      <c r="B1961" s="45" t="s">
        <v>10183</v>
      </c>
      <c r="C1961" s="45" t="s">
        <v>132</v>
      </c>
      <c r="D1961" s="46">
        <v>36.72</v>
      </c>
      <c r="E1961" s="40"/>
      <c r="F1961" s="40"/>
    </row>
    <row r="1962" spans="1:6" ht="15" customHeight="1">
      <c r="A1962" s="41" t="s">
        <v>10184</v>
      </c>
      <c r="B1962" s="42" t="s">
        <v>10185</v>
      </c>
      <c r="C1962" s="43"/>
      <c r="D1962" s="43"/>
      <c r="E1962" s="40"/>
      <c r="F1962" s="40"/>
    </row>
    <row r="1963" spans="1:6" ht="15" customHeight="1">
      <c r="A1963" s="44" t="s">
        <v>10186</v>
      </c>
      <c r="B1963" s="45" t="s">
        <v>10187</v>
      </c>
      <c r="C1963" s="45" t="s">
        <v>132</v>
      </c>
      <c r="D1963" s="46">
        <v>206.01</v>
      </c>
      <c r="E1963" s="40"/>
      <c r="F1963" s="40"/>
    </row>
    <row r="1964" spans="1:6" ht="15" customHeight="1">
      <c r="A1964" s="44" t="s">
        <v>10188</v>
      </c>
      <c r="B1964" s="45" t="s">
        <v>10189</v>
      </c>
      <c r="C1964" s="45" t="s">
        <v>132</v>
      </c>
      <c r="D1964" s="46">
        <v>75.09</v>
      </c>
      <c r="E1964" s="40"/>
      <c r="F1964" s="40"/>
    </row>
    <row r="1965" spans="1:6" ht="15" customHeight="1">
      <c r="A1965" s="44" t="s">
        <v>10190</v>
      </c>
      <c r="B1965" s="45" t="s">
        <v>10191</v>
      </c>
      <c r="C1965" s="45" t="s">
        <v>132</v>
      </c>
      <c r="D1965" s="46">
        <v>104.81</v>
      </c>
      <c r="E1965" s="40"/>
      <c r="F1965" s="40"/>
    </row>
    <row r="1966" spans="1:6" ht="15" customHeight="1">
      <c r="A1966" s="44" t="s">
        <v>10192</v>
      </c>
      <c r="B1966" s="45" t="s">
        <v>10193</v>
      </c>
      <c r="C1966" s="45" t="s">
        <v>132</v>
      </c>
      <c r="D1966" s="46">
        <v>147.71</v>
      </c>
      <c r="E1966" s="40"/>
      <c r="F1966" s="40"/>
    </row>
    <row r="1967" spans="1:6" ht="15" customHeight="1">
      <c r="A1967" s="44" t="s">
        <v>10194</v>
      </c>
      <c r="B1967" s="45" t="s">
        <v>10195</v>
      </c>
      <c r="C1967" s="45" t="s">
        <v>132</v>
      </c>
      <c r="D1967" s="46">
        <v>166.76</v>
      </c>
      <c r="E1967" s="40"/>
      <c r="F1967" s="40"/>
    </row>
    <row r="1968" spans="1:6" ht="15" customHeight="1">
      <c r="A1968" s="44" t="s">
        <v>10196</v>
      </c>
      <c r="B1968" s="45" t="s">
        <v>10197</v>
      </c>
      <c r="C1968" s="45" t="s">
        <v>132</v>
      </c>
      <c r="D1968" s="46">
        <v>387.69</v>
      </c>
      <c r="E1968" s="40"/>
      <c r="F1968" s="40"/>
    </row>
    <row r="1969" spans="1:6" ht="15" customHeight="1">
      <c r="A1969" s="44" t="s">
        <v>10198</v>
      </c>
      <c r="B1969" s="45" t="s">
        <v>10199</v>
      </c>
      <c r="C1969" s="45" t="s">
        <v>132</v>
      </c>
      <c r="D1969" s="46">
        <v>207.82</v>
      </c>
      <c r="E1969" s="40"/>
      <c r="F1969" s="40"/>
    </row>
    <row r="1970" spans="1:6" ht="15" customHeight="1">
      <c r="A1970" s="44" t="s">
        <v>10200</v>
      </c>
      <c r="B1970" s="45" t="s">
        <v>10201</v>
      </c>
      <c r="C1970" s="45" t="s">
        <v>132</v>
      </c>
      <c r="D1970" s="46">
        <v>216</v>
      </c>
      <c r="E1970" s="40"/>
      <c r="F1970" s="40"/>
    </row>
    <row r="1971" spans="1:6" ht="15" customHeight="1">
      <c r="A1971" s="44" t="s">
        <v>10202</v>
      </c>
      <c r="B1971" s="45" t="s">
        <v>10203</v>
      </c>
      <c r="C1971" s="45" t="s">
        <v>132</v>
      </c>
      <c r="D1971" s="46">
        <v>147.87</v>
      </c>
      <c r="E1971" s="40"/>
      <c r="F1971" s="40"/>
    </row>
    <row r="1972" spans="1:6" ht="15" customHeight="1">
      <c r="A1972" s="44" t="s">
        <v>10204</v>
      </c>
      <c r="B1972" s="45" t="s">
        <v>10205</v>
      </c>
      <c r="C1972" s="45" t="s">
        <v>132</v>
      </c>
      <c r="D1972" s="46">
        <v>210.73</v>
      </c>
      <c r="E1972" s="40"/>
      <c r="F1972" s="40"/>
    </row>
    <row r="1973" spans="1:6" ht="15" customHeight="1">
      <c r="A1973" s="41" t="s">
        <v>10206</v>
      </c>
      <c r="B1973" s="42" t="s">
        <v>10207</v>
      </c>
      <c r="C1973" s="43"/>
      <c r="D1973" s="43"/>
      <c r="E1973" s="40"/>
      <c r="F1973" s="40"/>
    </row>
    <row r="1974" spans="1:6" ht="15" customHeight="1">
      <c r="A1974" s="44" t="s">
        <v>10208</v>
      </c>
      <c r="B1974" s="45" t="s">
        <v>10209</v>
      </c>
      <c r="C1974" s="45" t="s">
        <v>6439</v>
      </c>
      <c r="D1974" s="46">
        <v>21.41</v>
      </c>
      <c r="E1974" s="40"/>
      <c r="F1974" s="40"/>
    </row>
    <row r="1975" spans="1:6" ht="15" customHeight="1">
      <c r="A1975" s="44" t="s">
        <v>10210</v>
      </c>
      <c r="B1975" s="45" t="s">
        <v>10211</v>
      </c>
      <c r="C1975" s="45" t="s">
        <v>6439</v>
      </c>
      <c r="D1975" s="46">
        <v>48.44</v>
      </c>
      <c r="E1975" s="40"/>
      <c r="F1975" s="40"/>
    </row>
    <row r="1976" spans="1:6" ht="15" customHeight="1">
      <c r="A1976" s="41" t="s">
        <v>10212</v>
      </c>
      <c r="B1976" s="42" t="s">
        <v>10213</v>
      </c>
      <c r="C1976" s="43"/>
      <c r="D1976" s="43"/>
      <c r="E1976" s="40"/>
      <c r="F1976" s="40"/>
    </row>
    <row r="1977" spans="1:6" ht="15" customHeight="1">
      <c r="A1977" s="44" t="s">
        <v>10214</v>
      </c>
      <c r="B1977" s="45" t="s">
        <v>10215</v>
      </c>
      <c r="C1977" s="45" t="s">
        <v>6439</v>
      </c>
      <c r="D1977" s="46">
        <v>140.38</v>
      </c>
      <c r="E1977" s="40"/>
      <c r="F1977" s="40"/>
    </row>
    <row r="1978" spans="1:6" ht="15" customHeight="1">
      <c r="A1978" s="44" t="s">
        <v>10216</v>
      </c>
      <c r="B1978" s="45" t="s">
        <v>10217</v>
      </c>
      <c r="C1978" s="45" t="s">
        <v>6439</v>
      </c>
      <c r="D1978" s="46">
        <v>221.77</v>
      </c>
      <c r="E1978" s="40"/>
      <c r="F1978" s="40"/>
    </row>
    <row r="1979" spans="1:6" ht="15" customHeight="1">
      <c r="A1979" s="41" t="s">
        <v>10218</v>
      </c>
      <c r="B1979" s="42" t="s">
        <v>10219</v>
      </c>
      <c r="C1979" s="43"/>
      <c r="D1979" s="43"/>
      <c r="E1979" s="40"/>
      <c r="F1979" s="40"/>
    </row>
    <row r="1980" spans="1:6" ht="15" customHeight="1">
      <c r="A1980" s="44" t="s">
        <v>10220</v>
      </c>
      <c r="B1980" s="45" t="s">
        <v>10221</v>
      </c>
      <c r="C1980" s="45" t="s">
        <v>6439</v>
      </c>
      <c r="D1980" s="46">
        <v>14.35</v>
      </c>
      <c r="E1980" s="40"/>
      <c r="F1980" s="40"/>
    </row>
    <row r="1981" spans="1:6" ht="15" customHeight="1">
      <c r="A1981" s="41" t="s">
        <v>10222</v>
      </c>
      <c r="B1981" s="42" t="s">
        <v>10223</v>
      </c>
      <c r="C1981" s="43"/>
      <c r="D1981" s="43"/>
      <c r="E1981" s="40"/>
      <c r="F1981" s="40"/>
    </row>
    <row r="1982" spans="1:6" ht="15" customHeight="1">
      <c r="A1982" s="44" t="s">
        <v>10224</v>
      </c>
      <c r="B1982" s="45" t="s">
        <v>10225</v>
      </c>
      <c r="C1982" s="45" t="s">
        <v>53</v>
      </c>
      <c r="D1982" s="46">
        <v>1068.6600000000001</v>
      </c>
      <c r="E1982" s="40"/>
      <c r="F1982" s="40"/>
    </row>
    <row r="1983" spans="1:6" ht="15" customHeight="1">
      <c r="A1983" s="44" t="s">
        <v>10226</v>
      </c>
      <c r="B1983" s="45" t="s">
        <v>10227</v>
      </c>
      <c r="C1983" s="45" t="s">
        <v>132</v>
      </c>
      <c r="D1983" s="46">
        <v>322.69</v>
      </c>
      <c r="E1983" s="40"/>
      <c r="F1983" s="40"/>
    </row>
    <row r="1984" spans="1:6" ht="15" customHeight="1">
      <c r="A1984" s="44" t="s">
        <v>10228</v>
      </c>
      <c r="B1984" s="45" t="s">
        <v>10229</v>
      </c>
      <c r="C1984" s="45" t="s">
        <v>53</v>
      </c>
      <c r="D1984" s="46">
        <v>1968.46</v>
      </c>
      <c r="E1984" s="40"/>
      <c r="F1984" s="40"/>
    </row>
    <row r="1985" spans="1:6" ht="15" customHeight="1">
      <c r="A1985" s="44" t="s">
        <v>10230</v>
      </c>
      <c r="B1985" s="45" t="s">
        <v>10231</v>
      </c>
      <c r="C1985" s="45" t="s">
        <v>132</v>
      </c>
      <c r="D1985" s="46">
        <v>620.03</v>
      </c>
      <c r="E1985" s="40"/>
      <c r="F1985" s="40"/>
    </row>
    <row r="1986" spans="1:6" ht="15" customHeight="1">
      <c r="A1986" s="41" t="s">
        <v>10232</v>
      </c>
      <c r="B1986" s="42" t="s">
        <v>10233</v>
      </c>
      <c r="C1986" s="43"/>
      <c r="D1986" s="43"/>
      <c r="E1986" s="40"/>
      <c r="F1986" s="40"/>
    </row>
    <row r="1987" spans="1:6" ht="15" customHeight="1">
      <c r="A1987" s="44" t="s">
        <v>10234</v>
      </c>
      <c r="B1987" s="45" t="s">
        <v>10235</v>
      </c>
      <c r="C1987" s="45" t="s">
        <v>6721</v>
      </c>
      <c r="D1987" s="46">
        <v>201.75</v>
      </c>
      <c r="E1987" s="40"/>
      <c r="F1987" s="40"/>
    </row>
    <row r="1988" spans="1:6" ht="15" customHeight="1">
      <c r="A1988" s="41" t="s">
        <v>10236</v>
      </c>
      <c r="B1988" s="42" t="s">
        <v>10237</v>
      </c>
      <c r="C1988" s="43"/>
      <c r="D1988" s="43"/>
      <c r="E1988" s="40"/>
      <c r="F1988" s="40"/>
    </row>
    <row r="1989" spans="1:6" ht="15" customHeight="1">
      <c r="A1989" s="44" t="s">
        <v>10238</v>
      </c>
      <c r="B1989" s="45" t="s">
        <v>10239</v>
      </c>
      <c r="C1989" s="45" t="s">
        <v>53</v>
      </c>
      <c r="D1989" s="46">
        <v>202.81</v>
      </c>
      <c r="E1989" s="40"/>
      <c r="F1989" s="40"/>
    </row>
    <row r="1990" spans="1:6" ht="15" customHeight="1">
      <c r="A1990" s="44" t="s">
        <v>10240</v>
      </c>
      <c r="B1990" s="45" t="s">
        <v>10241</v>
      </c>
      <c r="C1990" s="45" t="s">
        <v>53</v>
      </c>
      <c r="D1990" s="46">
        <v>241.18</v>
      </c>
      <c r="E1990" s="40"/>
      <c r="F1990" s="40"/>
    </row>
    <row r="1991" spans="1:6" ht="15" customHeight="1">
      <c r="A1991" s="44" t="s">
        <v>10242</v>
      </c>
      <c r="B1991" s="45" t="s">
        <v>10243</v>
      </c>
      <c r="C1991" s="45" t="s">
        <v>132</v>
      </c>
      <c r="D1991" s="46">
        <v>137.66</v>
      </c>
      <c r="E1991" s="40"/>
      <c r="F1991" s="40"/>
    </row>
    <row r="1992" spans="1:6" ht="15" customHeight="1">
      <c r="A1992" s="44" t="s">
        <v>10244</v>
      </c>
      <c r="B1992" s="45" t="s">
        <v>10245</v>
      </c>
      <c r="C1992" s="45" t="s">
        <v>132</v>
      </c>
      <c r="D1992" s="46">
        <v>160.94</v>
      </c>
      <c r="E1992" s="40"/>
      <c r="F1992" s="40"/>
    </row>
    <row r="1993" spans="1:6" ht="15" customHeight="1">
      <c r="A1993" s="41" t="s">
        <v>10246</v>
      </c>
      <c r="B1993" s="42" t="s">
        <v>10247</v>
      </c>
      <c r="C1993" s="43"/>
      <c r="D1993" s="43"/>
      <c r="E1993" s="40"/>
      <c r="F1993" s="40"/>
    </row>
    <row r="1994" spans="1:6" ht="15" customHeight="1">
      <c r="A1994" s="44" t="s">
        <v>10248</v>
      </c>
      <c r="B1994" s="45" t="s">
        <v>10249</v>
      </c>
      <c r="C1994" s="45" t="s">
        <v>53</v>
      </c>
      <c r="D1994" s="46">
        <v>185.06</v>
      </c>
      <c r="E1994" s="40"/>
      <c r="F1994" s="40"/>
    </row>
    <row r="1995" spans="1:6" ht="15" customHeight="1">
      <c r="A1995" s="44" t="s">
        <v>10250</v>
      </c>
      <c r="B1995" s="45" t="s">
        <v>10251</v>
      </c>
      <c r="C1995" s="45" t="s">
        <v>53</v>
      </c>
      <c r="D1995" s="46">
        <v>242.51</v>
      </c>
      <c r="E1995" s="40"/>
      <c r="F1995" s="40"/>
    </row>
    <row r="1996" spans="1:6" ht="15" customHeight="1">
      <c r="A1996" s="44" t="s">
        <v>10252</v>
      </c>
      <c r="B1996" s="45" t="s">
        <v>10253</v>
      </c>
      <c r="C1996" s="45" t="s">
        <v>53</v>
      </c>
      <c r="D1996" s="46">
        <v>404.94</v>
      </c>
      <c r="E1996" s="40"/>
      <c r="F1996" s="40"/>
    </row>
    <row r="1997" spans="1:6" ht="15" customHeight="1">
      <c r="A1997" s="41" t="s">
        <v>10254</v>
      </c>
      <c r="B1997" s="42" t="s">
        <v>10255</v>
      </c>
      <c r="C1997" s="43"/>
      <c r="D1997" s="43"/>
      <c r="E1997" s="40"/>
      <c r="F1997" s="40"/>
    </row>
    <row r="1998" spans="1:6" ht="15" customHeight="1">
      <c r="A1998" s="44" t="s">
        <v>10256</v>
      </c>
      <c r="B1998" s="45" t="s">
        <v>10257</v>
      </c>
      <c r="C1998" s="45" t="s">
        <v>132</v>
      </c>
      <c r="D1998" s="46">
        <v>80.900000000000006</v>
      </c>
      <c r="E1998" s="40"/>
      <c r="F1998" s="40"/>
    </row>
    <row r="1999" spans="1:6" ht="15" customHeight="1">
      <c r="A1999" s="44" t="s">
        <v>10258</v>
      </c>
      <c r="B1999" s="45" t="s">
        <v>10259</v>
      </c>
      <c r="C1999" s="45" t="s">
        <v>132</v>
      </c>
      <c r="D1999" s="46">
        <v>136.81</v>
      </c>
      <c r="E1999" s="40"/>
      <c r="F1999" s="40"/>
    </row>
    <row r="2000" spans="1:6" ht="15" customHeight="1">
      <c r="A2000" s="44" t="s">
        <v>10260</v>
      </c>
      <c r="B2000" s="45" t="s">
        <v>10261</v>
      </c>
      <c r="C2000" s="45" t="s">
        <v>132</v>
      </c>
      <c r="D2000" s="46">
        <v>203</v>
      </c>
      <c r="E2000" s="40"/>
      <c r="F2000" s="40"/>
    </row>
    <row r="2001" spans="1:6" ht="15" customHeight="1">
      <c r="A2001" s="41" t="s">
        <v>10262</v>
      </c>
      <c r="B2001" s="42" t="s">
        <v>10263</v>
      </c>
      <c r="C2001" s="43"/>
      <c r="D2001" s="43"/>
      <c r="E2001" s="40"/>
      <c r="F2001" s="40"/>
    </row>
    <row r="2002" spans="1:6" ht="15" customHeight="1">
      <c r="A2002" s="44" t="s">
        <v>10264</v>
      </c>
      <c r="B2002" s="45" t="s">
        <v>10265</v>
      </c>
      <c r="C2002" s="45" t="s">
        <v>132</v>
      </c>
      <c r="D2002" s="46">
        <v>19.46</v>
      </c>
      <c r="E2002" s="40"/>
      <c r="F2002" s="40"/>
    </row>
    <row r="2003" spans="1:6" ht="15" customHeight="1">
      <c r="A2003" s="44" t="s">
        <v>10266</v>
      </c>
      <c r="B2003" s="45" t="s">
        <v>10267</v>
      </c>
      <c r="C2003" s="45" t="s">
        <v>132</v>
      </c>
      <c r="D2003" s="46">
        <v>45.53</v>
      </c>
      <c r="E2003" s="40"/>
      <c r="F2003" s="40"/>
    </row>
    <row r="2004" spans="1:6" ht="15" customHeight="1">
      <c r="A2004" s="44" t="s">
        <v>10268</v>
      </c>
      <c r="B2004" s="45" t="s">
        <v>10269</v>
      </c>
      <c r="C2004" s="45" t="s">
        <v>132</v>
      </c>
      <c r="D2004" s="46">
        <v>95.32</v>
      </c>
      <c r="E2004" s="40"/>
      <c r="F2004" s="40"/>
    </row>
    <row r="2005" spans="1:6" ht="15" customHeight="1">
      <c r="A2005" s="44" t="s">
        <v>10270</v>
      </c>
      <c r="B2005" s="45" t="s">
        <v>10271</v>
      </c>
      <c r="C2005" s="45" t="s">
        <v>132</v>
      </c>
      <c r="D2005" s="46">
        <v>117.65</v>
      </c>
      <c r="E2005" s="40"/>
      <c r="F2005" s="40"/>
    </row>
    <row r="2006" spans="1:6" ht="15" customHeight="1">
      <c r="A2006" s="44" t="s">
        <v>10272</v>
      </c>
      <c r="B2006" s="45" t="s">
        <v>10273</v>
      </c>
      <c r="C2006" s="45" t="s">
        <v>132</v>
      </c>
      <c r="D2006" s="46">
        <v>151.03</v>
      </c>
      <c r="E2006" s="40"/>
      <c r="F2006" s="40"/>
    </row>
    <row r="2007" spans="1:6" ht="15" customHeight="1">
      <c r="A2007" s="44" t="s">
        <v>10274</v>
      </c>
      <c r="B2007" s="45" t="s">
        <v>10275</v>
      </c>
      <c r="C2007" s="45" t="s">
        <v>132</v>
      </c>
      <c r="D2007" s="46">
        <v>316.94</v>
      </c>
      <c r="E2007" s="40"/>
      <c r="F2007" s="40"/>
    </row>
    <row r="2008" spans="1:6" ht="15" customHeight="1">
      <c r="A2008" s="41" t="s">
        <v>10276</v>
      </c>
      <c r="B2008" s="42" t="s">
        <v>10277</v>
      </c>
      <c r="C2008" s="43"/>
      <c r="D2008" s="43"/>
      <c r="E2008" s="40"/>
      <c r="F2008" s="40"/>
    </row>
    <row r="2009" spans="1:6" ht="15" customHeight="1">
      <c r="A2009" s="44" t="s">
        <v>10278</v>
      </c>
      <c r="B2009" s="45" t="s">
        <v>7193</v>
      </c>
      <c r="C2009" s="45" t="s">
        <v>6721</v>
      </c>
      <c r="D2009" s="46">
        <v>193.75</v>
      </c>
      <c r="E2009" s="40"/>
      <c r="F2009" s="40"/>
    </row>
    <row r="2010" spans="1:6" ht="15" customHeight="1">
      <c r="A2010" s="44" t="s">
        <v>10279</v>
      </c>
      <c r="B2010" s="45" t="s">
        <v>10280</v>
      </c>
      <c r="C2010" s="45" t="s">
        <v>6721</v>
      </c>
      <c r="D2010" s="46">
        <v>210</v>
      </c>
      <c r="E2010" s="40"/>
      <c r="F2010" s="40"/>
    </row>
    <row r="2011" spans="1:6" ht="15" customHeight="1">
      <c r="A2011" s="44" t="s">
        <v>10281</v>
      </c>
      <c r="B2011" s="45" t="s">
        <v>10282</v>
      </c>
      <c r="C2011" s="45" t="s">
        <v>6721</v>
      </c>
      <c r="D2011" s="46">
        <v>210</v>
      </c>
      <c r="E2011" s="40"/>
      <c r="F2011" s="40"/>
    </row>
    <row r="2012" spans="1:6" ht="15" customHeight="1">
      <c r="A2012" s="37" t="s">
        <v>10283</v>
      </c>
      <c r="B2012" s="38" t="s">
        <v>10284</v>
      </c>
      <c r="C2012" s="39"/>
      <c r="D2012" s="39"/>
      <c r="E2012" s="40"/>
      <c r="F2012" s="40"/>
    </row>
    <row r="2013" spans="1:6" ht="15" customHeight="1">
      <c r="A2013" s="41" t="s">
        <v>10285</v>
      </c>
      <c r="B2013" s="42" t="s">
        <v>10286</v>
      </c>
      <c r="C2013" s="43"/>
      <c r="D2013" s="43"/>
      <c r="E2013" s="40"/>
      <c r="F2013" s="40"/>
    </row>
    <row r="2014" spans="1:6" ht="15" customHeight="1">
      <c r="A2014" s="44" t="s">
        <v>10287</v>
      </c>
      <c r="B2014" s="45" t="s">
        <v>10288</v>
      </c>
      <c r="C2014" s="45" t="s">
        <v>6439</v>
      </c>
      <c r="D2014" s="46">
        <v>2.6</v>
      </c>
      <c r="E2014" s="40"/>
      <c r="F2014" s="40"/>
    </row>
    <row r="2015" spans="1:6" ht="15" customHeight="1">
      <c r="A2015" s="44" t="s">
        <v>10289</v>
      </c>
      <c r="B2015" s="45" t="s">
        <v>10290</v>
      </c>
      <c r="C2015" s="45" t="s">
        <v>6439</v>
      </c>
      <c r="D2015" s="46">
        <v>4.72</v>
      </c>
      <c r="E2015" s="40"/>
      <c r="F2015" s="40"/>
    </row>
    <row r="2016" spans="1:6" ht="15" customHeight="1">
      <c r="A2016" s="41" t="s">
        <v>10291</v>
      </c>
      <c r="B2016" s="42" t="s">
        <v>10292</v>
      </c>
      <c r="C2016" s="43"/>
      <c r="D2016" s="43"/>
      <c r="E2016" s="40"/>
      <c r="F2016" s="40"/>
    </row>
    <row r="2017" spans="1:6" ht="15" customHeight="1">
      <c r="A2017" s="44" t="s">
        <v>10293</v>
      </c>
      <c r="B2017" s="45" t="s">
        <v>10294</v>
      </c>
      <c r="C2017" s="45" t="s">
        <v>6721</v>
      </c>
      <c r="D2017" s="46">
        <v>15.22</v>
      </c>
      <c r="E2017" s="40"/>
      <c r="F2017" s="40"/>
    </row>
    <row r="2018" spans="1:6" ht="15" customHeight="1">
      <c r="A2018" s="41" t="s">
        <v>10295</v>
      </c>
      <c r="B2018" s="42" t="s">
        <v>10296</v>
      </c>
      <c r="C2018" s="43"/>
      <c r="D2018" s="43"/>
      <c r="E2018" s="40"/>
      <c r="F2018" s="40"/>
    </row>
    <row r="2019" spans="1:6" ht="15" customHeight="1">
      <c r="A2019" s="44" t="s">
        <v>10297</v>
      </c>
      <c r="B2019" s="45" t="s">
        <v>10298</v>
      </c>
      <c r="C2019" s="45" t="s">
        <v>6721</v>
      </c>
      <c r="D2019" s="46">
        <v>201.46</v>
      </c>
      <c r="E2019" s="40"/>
      <c r="F2019" s="40"/>
    </row>
    <row r="2020" spans="1:6" ht="15" customHeight="1">
      <c r="A2020" s="44" t="s">
        <v>10299</v>
      </c>
      <c r="B2020" s="45" t="s">
        <v>10300</v>
      </c>
      <c r="C2020" s="45" t="s">
        <v>6721</v>
      </c>
      <c r="D2020" s="46">
        <v>201.46</v>
      </c>
      <c r="E2020" s="40"/>
      <c r="F2020" s="40"/>
    </row>
    <row r="2021" spans="1:6" ht="15" customHeight="1">
      <c r="A2021" s="41" t="s">
        <v>10301</v>
      </c>
      <c r="B2021" s="42" t="s">
        <v>10302</v>
      </c>
      <c r="C2021" s="43"/>
      <c r="D2021" s="43"/>
      <c r="E2021" s="40"/>
      <c r="F2021" s="40"/>
    </row>
    <row r="2022" spans="1:6" ht="15" customHeight="1">
      <c r="A2022" s="44" t="s">
        <v>10303</v>
      </c>
      <c r="B2022" s="45" t="s">
        <v>10298</v>
      </c>
      <c r="C2022" s="45" t="s">
        <v>6721</v>
      </c>
      <c r="D2022" s="46">
        <v>214.95</v>
      </c>
      <c r="E2022" s="40"/>
      <c r="F2022" s="40"/>
    </row>
    <row r="2023" spans="1:6" ht="15" customHeight="1">
      <c r="A2023" s="44" t="s">
        <v>10304</v>
      </c>
      <c r="B2023" s="45" t="s">
        <v>10300</v>
      </c>
      <c r="C2023" s="45" t="s">
        <v>6721</v>
      </c>
      <c r="D2023" s="46">
        <v>214.95</v>
      </c>
      <c r="E2023" s="40"/>
      <c r="F2023" s="40"/>
    </row>
    <row r="2024" spans="1:6" ht="15" customHeight="1">
      <c r="A2024" s="41" t="s">
        <v>10305</v>
      </c>
      <c r="B2024" s="42" t="s">
        <v>10306</v>
      </c>
      <c r="C2024" s="43"/>
      <c r="D2024" s="43"/>
      <c r="E2024" s="40"/>
      <c r="F2024" s="40"/>
    </row>
    <row r="2025" spans="1:6" ht="15" customHeight="1">
      <c r="A2025" s="44" t="s">
        <v>10307</v>
      </c>
      <c r="B2025" s="45" t="s">
        <v>10298</v>
      </c>
      <c r="C2025" s="45" t="s">
        <v>6721</v>
      </c>
      <c r="D2025" s="46">
        <v>207.5</v>
      </c>
      <c r="E2025" s="40"/>
      <c r="F2025" s="40"/>
    </row>
    <row r="2026" spans="1:6" ht="15" customHeight="1">
      <c r="A2026" s="44" t="s">
        <v>10308</v>
      </c>
      <c r="B2026" s="45" t="s">
        <v>10309</v>
      </c>
      <c r="C2026" s="45" t="s">
        <v>6721</v>
      </c>
      <c r="D2026" s="46">
        <v>23.8</v>
      </c>
      <c r="E2026" s="40"/>
      <c r="F2026" s="40"/>
    </row>
    <row r="2027" spans="1:6" ht="15" customHeight="1">
      <c r="A2027" s="44" t="s">
        <v>10310</v>
      </c>
      <c r="B2027" s="45" t="s">
        <v>10311</v>
      </c>
      <c r="C2027" s="45" t="s">
        <v>6721</v>
      </c>
      <c r="D2027" s="46">
        <v>293.14999999999998</v>
      </c>
      <c r="E2027" s="40"/>
      <c r="F2027" s="40"/>
    </row>
    <row r="2028" spans="1:6" ht="15" customHeight="1">
      <c r="A2028" s="44" t="s">
        <v>10312</v>
      </c>
      <c r="B2028" s="45" t="s">
        <v>10313</v>
      </c>
      <c r="C2028" s="45" t="s">
        <v>6721</v>
      </c>
      <c r="D2028" s="46">
        <v>22.9</v>
      </c>
      <c r="E2028" s="40"/>
      <c r="F2028" s="40"/>
    </row>
    <row r="2029" spans="1:6" ht="15" customHeight="1">
      <c r="A2029" s="41" t="s">
        <v>10314</v>
      </c>
      <c r="B2029" s="42" t="s">
        <v>10315</v>
      </c>
      <c r="C2029" s="43"/>
      <c r="D2029" s="43"/>
      <c r="E2029" s="40"/>
      <c r="F2029" s="40"/>
    </row>
    <row r="2030" spans="1:6" ht="15" customHeight="1">
      <c r="A2030" s="44" t="s">
        <v>10316</v>
      </c>
      <c r="B2030" s="45" t="s">
        <v>10298</v>
      </c>
      <c r="C2030" s="45" t="s">
        <v>6721</v>
      </c>
      <c r="D2030" s="46">
        <v>215.42</v>
      </c>
      <c r="E2030" s="40"/>
      <c r="F2030" s="40"/>
    </row>
    <row r="2031" spans="1:6" ht="15" customHeight="1">
      <c r="A2031" s="41" t="s">
        <v>10317</v>
      </c>
      <c r="B2031" s="42" t="s">
        <v>6853</v>
      </c>
      <c r="C2031" s="43"/>
      <c r="D2031" s="43"/>
      <c r="E2031" s="40"/>
      <c r="F2031" s="40"/>
    </row>
    <row r="2032" spans="1:6" ht="15" customHeight="1">
      <c r="A2032" s="44" t="s">
        <v>10318</v>
      </c>
      <c r="B2032" s="45" t="s">
        <v>10319</v>
      </c>
      <c r="C2032" s="45" t="s">
        <v>10320</v>
      </c>
      <c r="D2032" s="46">
        <v>1.44</v>
      </c>
      <c r="E2032" s="40"/>
      <c r="F2032" s="40"/>
    </row>
    <row r="2033" spans="1:6" ht="15" customHeight="1">
      <c r="A2033" s="44" t="s">
        <v>10321</v>
      </c>
      <c r="B2033" s="45" t="s">
        <v>10322</v>
      </c>
      <c r="C2033" s="45" t="s">
        <v>10320</v>
      </c>
      <c r="D2033" s="46">
        <v>1.02</v>
      </c>
      <c r="E2033" s="40"/>
      <c r="F2033" s="40"/>
    </row>
    <row r="2034" spans="1:6" ht="15" customHeight="1">
      <c r="A2034" s="41" t="s">
        <v>10323</v>
      </c>
      <c r="B2034" s="42" t="s">
        <v>9624</v>
      </c>
      <c r="C2034" s="43"/>
      <c r="D2034" s="43"/>
      <c r="E2034" s="40"/>
      <c r="F2034" s="40"/>
    </row>
    <row r="2035" spans="1:6" ht="15" customHeight="1">
      <c r="A2035" s="44" t="s">
        <v>10324</v>
      </c>
      <c r="B2035" s="45" t="s">
        <v>10325</v>
      </c>
      <c r="C2035" s="45" t="s">
        <v>6439</v>
      </c>
      <c r="D2035" s="46">
        <v>2.33</v>
      </c>
      <c r="E2035" s="40"/>
      <c r="F2035" s="40"/>
    </row>
    <row r="2036" spans="1:6" ht="15" customHeight="1">
      <c r="A2036" s="41" t="s">
        <v>10326</v>
      </c>
      <c r="B2036" s="42" t="s">
        <v>10327</v>
      </c>
      <c r="C2036" s="43"/>
      <c r="D2036" s="43"/>
      <c r="E2036" s="40"/>
      <c r="F2036" s="40"/>
    </row>
    <row r="2037" spans="1:6" ht="15" customHeight="1">
      <c r="A2037" s="44" t="s">
        <v>10328</v>
      </c>
      <c r="B2037" s="45" t="s">
        <v>10329</v>
      </c>
      <c r="C2037" s="45" t="s">
        <v>4313</v>
      </c>
      <c r="D2037" s="46">
        <v>387.99</v>
      </c>
      <c r="E2037" s="40"/>
      <c r="F2037" s="40"/>
    </row>
    <row r="2038" spans="1:6" ht="15" customHeight="1">
      <c r="A2038" s="41" t="s">
        <v>10330</v>
      </c>
      <c r="B2038" s="42" t="s">
        <v>10331</v>
      </c>
      <c r="C2038" s="43"/>
      <c r="D2038" s="43"/>
      <c r="E2038" s="40"/>
      <c r="F2038" s="40"/>
    </row>
    <row r="2039" spans="1:6" ht="15" customHeight="1">
      <c r="A2039" s="44" t="s">
        <v>10332</v>
      </c>
      <c r="B2039" s="45" t="s">
        <v>10333</v>
      </c>
      <c r="C2039" s="45" t="s">
        <v>6439</v>
      </c>
      <c r="D2039" s="46">
        <v>56.64</v>
      </c>
      <c r="E2039" s="40"/>
      <c r="F2039" s="40"/>
    </row>
    <row r="2040" spans="1:6" ht="15" customHeight="1">
      <c r="A2040" s="41" t="s">
        <v>10334</v>
      </c>
      <c r="B2040" s="42" t="s">
        <v>10335</v>
      </c>
      <c r="C2040" s="43"/>
      <c r="D2040" s="43"/>
      <c r="E2040" s="40"/>
      <c r="F2040" s="40"/>
    </row>
    <row r="2041" spans="1:6" ht="15" customHeight="1">
      <c r="A2041" s="44" t="s">
        <v>10336</v>
      </c>
      <c r="B2041" s="45" t="s">
        <v>10333</v>
      </c>
      <c r="C2041" s="45" t="s">
        <v>6439</v>
      </c>
      <c r="D2041" s="46">
        <v>40.89</v>
      </c>
      <c r="E2041" s="40"/>
      <c r="F2041" s="40"/>
    </row>
    <row r="2042" spans="1:6" ht="15" customHeight="1">
      <c r="A2042" s="41" t="s">
        <v>10337</v>
      </c>
      <c r="B2042" s="42" t="s">
        <v>10338</v>
      </c>
      <c r="C2042" s="43"/>
      <c r="D2042" s="43"/>
      <c r="E2042" s="40"/>
      <c r="F2042" s="40"/>
    </row>
    <row r="2043" spans="1:6" ht="15" customHeight="1">
      <c r="A2043" s="44" t="s">
        <v>10339</v>
      </c>
      <c r="B2043" s="45" t="s">
        <v>10340</v>
      </c>
      <c r="C2043" s="45" t="s">
        <v>6439</v>
      </c>
      <c r="D2043" s="46">
        <v>103.45</v>
      </c>
      <c r="E2043" s="40"/>
      <c r="F2043" s="40"/>
    </row>
    <row r="2044" spans="1:6" ht="15" customHeight="1">
      <c r="A2044" s="44" t="s">
        <v>10341</v>
      </c>
      <c r="B2044" s="45" t="s">
        <v>10342</v>
      </c>
      <c r="C2044" s="45" t="s">
        <v>6439</v>
      </c>
      <c r="D2044" s="46">
        <v>89.49</v>
      </c>
      <c r="E2044" s="40"/>
      <c r="F2044" s="40"/>
    </row>
    <row r="2045" spans="1:6" ht="15" customHeight="1">
      <c r="A2045" s="44" t="s">
        <v>10343</v>
      </c>
      <c r="B2045" s="45" t="s">
        <v>10344</v>
      </c>
      <c r="C2045" s="45" t="s">
        <v>6439</v>
      </c>
      <c r="D2045" s="46">
        <v>90.76</v>
      </c>
      <c r="E2045" s="40"/>
      <c r="F2045" s="40"/>
    </row>
    <row r="2046" spans="1:6" ht="15" customHeight="1">
      <c r="A2046" s="41" t="s">
        <v>10345</v>
      </c>
      <c r="B2046" s="42" t="s">
        <v>10346</v>
      </c>
      <c r="C2046" s="43"/>
      <c r="D2046" s="43"/>
      <c r="E2046" s="40"/>
      <c r="F2046" s="40"/>
    </row>
    <row r="2047" spans="1:6" ht="15" customHeight="1">
      <c r="A2047" s="44" t="s">
        <v>10347</v>
      </c>
      <c r="B2047" s="45" t="s">
        <v>10348</v>
      </c>
      <c r="C2047" s="45" t="s">
        <v>6439</v>
      </c>
      <c r="D2047" s="46">
        <v>14.69</v>
      </c>
      <c r="E2047" s="40"/>
      <c r="F2047" s="40"/>
    </row>
    <row r="2048" spans="1:6" ht="15" customHeight="1">
      <c r="A2048" s="44" t="s">
        <v>10349</v>
      </c>
      <c r="B2048" s="45" t="s">
        <v>10350</v>
      </c>
      <c r="C2048" s="45" t="s">
        <v>6439</v>
      </c>
      <c r="D2048" s="46">
        <v>18.61</v>
      </c>
      <c r="E2048" s="40"/>
      <c r="F2048" s="40"/>
    </row>
    <row r="2049" spans="1:6" ht="15" customHeight="1">
      <c r="A2049" s="37" t="s">
        <v>10351</v>
      </c>
      <c r="B2049" s="38" t="s">
        <v>10352</v>
      </c>
      <c r="C2049" s="39"/>
      <c r="D2049" s="39"/>
      <c r="E2049" s="40"/>
      <c r="F2049" s="40"/>
    </row>
    <row r="2050" spans="1:6" ht="15" customHeight="1">
      <c r="A2050" s="41" t="s">
        <v>10353</v>
      </c>
      <c r="B2050" s="42" t="s">
        <v>10354</v>
      </c>
      <c r="C2050" s="43"/>
      <c r="D2050" s="43"/>
      <c r="E2050" s="40"/>
      <c r="F2050" s="40"/>
    </row>
    <row r="2051" spans="1:6" ht="15" customHeight="1">
      <c r="A2051" s="44" t="s">
        <v>10355</v>
      </c>
      <c r="B2051" s="45" t="s">
        <v>10356</v>
      </c>
      <c r="C2051" s="45" t="s">
        <v>6439</v>
      </c>
      <c r="D2051" s="46">
        <v>22.83</v>
      </c>
      <c r="E2051" s="40"/>
      <c r="F2051" s="40"/>
    </row>
    <row r="2052" spans="1:6" ht="15" customHeight="1">
      <c r="A2052" s="44" t="s">
        <v>10357</v>
      </c>
      <c r="B2052" s="45" t="s">
        <v>10358</v>
      </c>
      <c r="C2052" s="45" t="s">
        <v>6439</v>
      </c>
      <c r="D2052" s="46">
        <v>20.13</v>
      </c>
      <c r="E2052" s="40"/>
      <c r="F2052" s="40"/>
    </row>
    <row r="2053" spans="1:6" ht="15" customHeight="1">
      <c r="A2053" s="44" t="s">
        <v>10359</v>
      </c>
      <c r="B2053" s="45" t="s">
        <v>10360</v>
      </c>
      <c r="C2053" s="45" t="s">
        <v>6439</v>
      </c>
      <c r="D2053" s="46">
        <v>25.53</v>
      </c>
      <c r="E2053" s="40"/>
      <c r="F2053" s="40"/>
    </row>
    <row r="2054" spans="1:6" ht="15" customHeight="1">
      <c r="A2054" s="41" t="s">
        <v>10361</v>
      </c>
      <c r="B2054" s="42" t="s">
        <v>10362</v>
      </c>
      <c r="C2054" s="43"/>
      <c r="D2054" s="43"/>
      <c r="E2054" s="40"/>
      <c r="F2054" s="40"/>
    </row>
    <row r="2055" spans="1:6" ht="15" customHeight="1">
      <c r="A2055" s="44" t="s">
        <v>10363</v>
      </c>
      <c r="B2055" s="45" t="s">
        <v>10364</v>
      </c>
      <c r="C2055" s="45" t="s">
        <v>53</v>
      </c>
      <c r="D2055" s="46">
        <v>20.39</v>
      </c>
      <c r="E2055" s="40"/>
      <c r="F2055" s="40"/>
    </row>
    <row r="2056" spans="1:6" ht="15" customHeight="1">
      <c r="A2056" s="44" t="s">
        <v>10365</v>
      </c>
      <c r="B2056" s="45" t="s">
        <v>10366</v>
      </c>
      <c r="C2056" s="45" t="s">
        <v>53</v>
      </c>
      <c r="D2056" s="46">
        <v>40.770000000000003</v>
      </c>
      <c r="E2056" s="40"/>
      <c r="F2056" s="40"/>
    </row>
    <row r="2057" spans="1:6" ht="15" customHeight="1">
      <c r="A2057" s="44" t="s">
        <v>10367</v>
      </c>
      <c r="B2057" s="45" t="s">
        <v>10368</v>
      </c>
      <c r="C2057" s="45" t="s">
        <v>53</v>
      </c>
      <c r="D2057" s="46">
        <v>8.81</v>
      </c>
      <c r="E2057" s="40"/>
      <c r="F2057" s="40"/>
    </row>
    <row r="2058" spans="1:6" ht="15" customHeight="1">
      <c r="A2058" s="44" t="s">
        <v>10369</v>
      </c>
      <c r="B2058" s="45" t="s">
        <v>10370</v>
      </c>
      <c r="C2058" s="45" t="s">
        <v>6439</v>
      </c>
      <c r="D2058" s="46">
        <v>25.37</v>
      </c>
      <c r="E2058" s="40"/>
      <c r="F2058" s="40"/>
    </row>
    <row r="2059" spans="1:6" ht="15" customHeight="1">
      <c r="A2059" s="41" t="s">
        <v>10371</v>
      </c>
      <c r="B2059" s="42" t="s">
        <v>10372</v>
      </c>
      <c r="C2059" s="43"/>
      <c r="D2059" s="43"/>
      <c r="E2059" s="40"/>
      <c r="F2059" s="40"/>
    </row>
    <row r="2060" spans="1:6" ht="15" customHeight="1">
      <c r="A2060" s="44" t="s">
        <v>10373</v>
      </c>
      <c r="B2060" s="45" t="s">
        <v>10374</v>
      </c>
      <c r="C2060" s="45" t="s">
        <v>6721</v>
      </c>
      <c r="D2060" s="46">
        <v>78</v>
      </c>
      <c r="E2060" s="40"/>
      <c r="F2060" s="40"/>
    </row>
    <row r="2061" spans="1:6" ht="15" customHeight="1">
      <c r="A2061" s="44" t="s">
        <v>10375</v>
      </c>
      <c r="B2061" s="45" t="s">
        <v>10376</v>
      </c>
      <c r="C2061" s="45" t="s">
        <v>6721</v>
      </c>
      <c r="D2061" s="46">
        <v>410</v>
      </c>
      <c r="E2061" s="40"/>
      <c r="F2061" s="40"/>
    </row>
    <row r="2062" spans="1:6" ht="15" customHeight="1">
      <c r="A2062" s="44" t="s">
        <v>10377</v>
      </c>
      <c r="B2062" s="45" t="s">
        <v>10378</v>
      </c>
      <c r="C2062" s="45" t="s">
        <v>140</v>
      </c>
      <c r="D2062" s="46">
        <v>10.43</v>
      </c>
      <c r="E2062" s="40"/>
      <c r="F2062" s="40"/>
    </row>
    <row r="2063" spans="1:6" ht="15" customHeight="1">
      <c r="A2063" s="44" t="s">
        <v>10379</v>
      </c>
      <c r="B2063" s="45" t="s">
        <v>10380</v>
      </c>
      <c r="C2063" s="45" t="s">
        <v>140</v>
      </c>
      <c r="D2063" s="46">
        <v>10.130000000000001</v>
      </c>
      <c r="E2063" s="40"/>
      <c r="F2063" s="40"/>
    </row>
    <row r="2064" spans="1:6" ht="15" customHeight="1">
      <c r="A2064" s="44" t="s">
        <v>10381</v>
      </c>
      <c r="B2064" s="45" t="s">
        <v>10382</v>
      </c>
      <c r="C2064" s="45" t="s">
        <v>140</v>
      </c>
      <c r="D2064" s="46">
        <v>0.13</v>
      </c>
      <c r="E2064" s="40"/>
      <c r="F2064" s="40"/>
    </row>
    <row r="2065" spans="1:6" ht="15" customHeight="1">
      <c r="A2065" s="41" t="s">
        <v>10383</v>
      </c>
      <c r="B2065" s="42" t="s">
        <v>10384</v>
      </c>
      <c r="C2065" s="43"/>
      <c r="D2065" s="43"/>
      <c r="E2065" s="40"/>
      <c r="F2065" s="40"/>
    </row>
    <row r="2066" spans="1:6" ht="15" customHeight="1">
      <c r="A2066" s="44" t="s">
        <v>10385</v>
      </c>
      <c r="B2066" s="45" t="s">
        <v>10386</v>
      </c>
      <c r="C2066" s="45" t="s">
        <v>53</v>
      </c>
      <c r="D2066" s="46">
        <v>47.17</v>
      </c>
      <c r="E2066" s="40"/>
      <c r="F2066" s="40"/>
    </row>
    <row r="2067" spans="1:6" ht="15" customHeight="1">
      <c r="A2067" s="44" t="s">
        <v>10387</v>
      </c>
      <c r="B2067" s="45" t="s">
        <v>10388</v>
      </c>
      <c r="C2067" s="45" t="s">
        <v>53</v>
      </c>
      <c r="D2067" s="46">
        <v>81.11</v>
      </c>
      <c r="E2067" s="40"/>
      <c r="F2067" s="40"/>
    </row>
    <row r="2068" spans="1:6" ht="15" customHeight="1">
      <c r="A2068" s="44" t="s">
        <v>10389</v>
      </c>
      <c r="B2068" s="45" t="s">
        <v>10390</v>
      </c>
      <c r="C2068" s="45" t="s">
        <v>53</v>
      </c>
      <c r="D2068" s="46">
        <v>63.48</v>
      </c>
      <c r="E2068" s="40"/>
      <c r="F2068" s="40"/>
    </row>
    <row r="2069" spans="1:6" ht="15" customHeight="1">
      <c r="A2069" s="44" t="s">
        <v>10391</v>
      </c>
      <c r="B2069" s="45" t="s">
        <v>10392</v>
      </c>
      <c r="C2069" s="45" t="s">
        <v>53</v>
      </c>
      <c r="D2069" s="46">
        <v>63.48</v>
      </c>
      <c r="E2069" s="40"/>
      <c r="F2069" s="40"/>
    </row>
    <row r="2070" spans="1:6" ht="15" customHeight="1">
      <c r="A2070" s="44" t="s">
        <v>10393</v>
      </c>
      <c r="B2070" s="45" t="s">
        <v>10394</v>
      </c>
      <c r="C2070" s="45" t="s">
        <v>53</v>
      </c>
      <c r="D2070" s="46">
        <v>89.13</v>
      </c>
      <c r="E2070" s="40"/>
      <c r="F2070" s="40"/>
    </row>
    <row r="2071" spans="1:6" ht="15" customHeight="1">
      <c r="A2071" s="44" t="s">
        <v>10395</v>
      </c>
      <c r="B2071" s="45" t="s">
        <v>10396</v>
      </c>
      <c r="C2071" s="45" t="s">
        <v>53</v>
      </c>
      <c r="D2071" s="46">
        <v>1.07</v>
      </c>
      <c r="E2071" s="40"/>
      <c r="F2071" s="40"/>
    </row>
    <row r="2072" spans="1:6" ht="15" customHeight="1">
      <c r="A2072" s="44" t="s">
        <v>10397</v>
      </c>
      <c r="B2072" s="45" t="s">
        <v>10398</v>
      </c>
      <c r="C2072" s="45" t="s">
        <v>53</v>
      </c>
      <c r="D2072" s="46">
        <v>1.07</v>
      </c>
      <c r="E2072" s="40"/>
      <c r="F2072" s="40"/>
    </row>
    <row r="2073" spans="1:6" ht="15" customHeight="1">
      <c r="A2073" s="44" t="s">
        <v>10399</v>
      </c>
      <c r="B2073" s="45" t="s">
        <v>10400</v>
      </c>
      <c r="C2073" s="45" t="s">
        <v>53</v>
      </c>
      <c r="D2073" s="46">
        <v>1.23</v>
      </c>
      <c r="E2073" s="40"/>
      <c r="F2073" s="40"/>
    </row>
    <row r="2074" spans="1:6" ht="15" customHeight="1">
      <c r="A2074" s="44" t="s">
        <v>10401</v>
      </c>
      <c r="B2074" s="45" t="s">
        <v>10402</v>
      </c>
      <c r="C2074" s="45" t="s">
        <v>53</v>
      </c>
      <c r="D2074" s="46">
        <v>0.91</v>
      </c>
      <c r="E2074" s="40"/>
      <c r="F2074" s="40"/>
    </row>
    <row r="2075" spans="1:6" ht="15" customHeight="1">
      <c r="A2075" s="44" t="s">
        <v>10403</v>
      </c>
      <c r="B2075" s="45" t="s">
        <v>10404</v>
      </c>
      <c r="C2075" s="45" t="s">
        <v>53</v>
      </c>
      <c r="D2075" s="46">
        <v>0.91</v>
      </c>
      <c r="E2075" s="40"/>
      <c r="F2075" s="40"/>
    </row>
    <row r="2076" spans="1:6" ht="15" customHeight="1">
      <c r="A2076" s="44" t="s">
        <v>10405</v>
      </c>
      <c r="B2076" s="45" t="s">
        <v>10406</v>
      </c>
      <c r="C2076" s="45" t="s">
        <v>53</v>
      </c>
      <c r="D2076" s="46">
        <v>48.68</v>
      </c>
      <c r="E2076" s="40"/>
      <c r="F2076" s="40"/>
    </row>
    <row r="2077" spans="1:6" ht="15" customHeight="1">
      <c r="A2077" s="41" t="s">
        <v>10407</v>
      </c>
      <c r="B2077" s="42" t="s">
        <v>10408</v>
      </c>
      <c r="C2077" s="43"/>
      <c r="D2077" s="43"/>
      <c r="E2077" s="40"/>
      <c r="F2077" s="40"/>
    </row>
    <row r="2078" spans="1:6" ht="15" customHeight="1">
      <c r="A2078" s="44" t="s">
        <v>10409</v>
      </c>
      <c r="B2078" s="45" t="s">
        <v>10410</v>
      </c>
      <c r="C2078" s="45" t="s">
        <v>53</v>
      </c>
      <c r="D2078" s="46">
        <v>92.27</v>
      </c>
      <c r="E2078" s="40"/>
      <c r="F2078" s="40"/>
    </row>
    <row r="2079" spans="1:6" ht="15" customHeight="1">
      <c r="A2079" s="41" t="s">
        <v>10411</v>
      </c>
      <c r="B2079" s="42" t="s">
        <v>10412</v>
      </c>
      <c r="C2079" s="43"/>
      <c r="D2079" s="43"/>
      <c r="E2079" s="40"/>
      <c r="F2079" s="40"/>
    </row>
    <row r="2080" spans="1:6" ht="15" customHeight="1">
      <c r="A2080" s="44" t="s">
        <v>10413</v>
      </c>
      <c r="B2080" s="45" t="s">
        <v>10414</v>
      </c>
      <c r="C2080" s="45" t="s">
        <v>53</v>
      </c>
      <c r="D2080" s="46">
        <v>139</v>
      </c>
      <c r="E2080" s="40"/>
      <c r="F2080" s="40"/>
    </row>
    <row r="2081" spans="1:6" ht="15" customHeight="1">
      <c r="A2081" s="44" t="s">
        <v>10415</v>
      </c>
      <c r="B2081" s="45" t="s">
        <v>10416</v>
      </c>
      <c r="C2081" s="45" t="s">
        <v>53</v>
      </c>
      <c r="D2081" s="46">
        <v>229.55</v>
      </c>
      <c r="E2081" s="40"/>
      <c r="F2081" s="40"/>
    </row>
    <row r="2082" spans="1:6" ht="15" customHeight="1">
      <c r="A2082" s="44" t="s">
        <v>10417</v>
      </c>
      <c r="B2082" s="45" t="s">
        <v>10418</v>
      </c>
      <c r="C2082" s="45" t="s">
        <v>53</v>
      </c>
      <c r="D2082" s="46">
        <v>362.2</v>
      </c>
      <c r="E2082" s="40"/>
      <c r="F2082" s="40"/>
    </row>
    <row r="2083" spans="1:6" ht="15" customHeight="1">
      <c r="A2083" s="37" t="s">
        <v>10419</v>
      </c>
      <c r="B2083" s="38" t="s">
        <v>10420</v>
      </c>
      <c r="C2083" s="39"/>
      <c r="D2083" s="39"/>
      <c r="E2083" s="40"/>
      <c r="F2083" s="40"/>
    </row>
    <row r="2084" spans="1:6" ht="15" customHeight="1">
      <c r="A2084" s="41" t="s">
        <v>10421</v>
      </c>
      <c r="B2084" s="42" t="s">
        <v>10422</v>
      </c>
      <c r="C2084" s="43"/>
      <c r="D2084" s="43"/>
      <c r="E2084" s="40"/>
      <c r="F2084" s="40"/>
    </row>
    <row r="2085" spans="1:6" ht="15" customHeight="1">
      <c r="A2085" s="44" t="s">
        <v>10423</v>
      </c>
      <c r="B2085" s="45" t="s">
        <v>10424</v>
      </c>
      <c r="C2085" s="45" t="s">
        <v>6721</v>
      </c>
      <c r="D2085" s="46">
        <v>487.82</v>
      </c>
      <c r="E2085" s="40"/>
      <c r="F2085" s="40"/>
    </row>
    <row r="2086" spans="1:6" ht="15" customHeight="1">
      <c r="A2086" s="44" t="s">
        <v>10425</v>
      </c>
      <c r="B2086" s="45" t="s">
        <v>10426</v>
      </c>
      <c r="C2086" s="45" t="s">
        <v>6721</v>
      </c>
      <c r="D2086" s="46">
        <v>504.43</v>
      </c>
      <c r="E2086" s="40"/>
      <c r="F2086" s="40"/>
    </row>
    <row r="2087" spans="1:6" ht="15" customHeight="1">
      <c r="A2087" s="41" t="s">
        <v>10427</v>
      </c>
      <c r="B2087" s="42" t="s">
        <v>10428</v>
      </c>
      <c r="C2087" s="43"/>
      <c r="D2087" s="43"/>
      <c r="E2087" s="40"/>
      <c r="F2087" s="40"/>
    </row>
    <row r="2088" spans="1:6" ht="15" customHeight="1">
      <c r="A2088" s="44" t="s">
        <v>10429</v>
      </c>
      <c r="B2088" s="45" t="s">
        <v>10430</v>
      </c>
      <c r="C2088" s="45" t="s">
        <v>6721</v>
      </c>
      <c r="D2088" s="46">
        <v>425.91</v>
      </c>
      <c r="E2088" s="40"/>
      <c r="F2088" s="40"/>
    </row>
    <row r="2089" spans="1:6" ht="15" customHeight="1">
      <c r="A2089" s="44" t="s">
        <v>10431</v>
      </c>
      <c r="B2089" s="45" t="s">
        <v>10432</v>
      </c>
      <c r="C2089" s="45" t="s">
        <v>6721</v>
      </c>
      <c r="D2089" s="46">
        <v>437.24</v>
      </c>
      <c r="E2089" s="40"/>
      <c r="F2089" s="40"/>
    </row>
    <row r="2090" spans="1:6" ht="15" customHeight="1">
      <c r="A2090" s="44" t="s">
        <v>10433</v>
      </c>
      <c r="B2090" s="45" t="s">
        <v>10434</v>
      </c>
      <c r="C2090" s="45" t="s">
        <v>6721</v>
      </c>
      <c r="D2090" s="46">
        <v>527.85</v>
      </c>
      <c r="E2090" s="40"/>
      <c r="F2090" s="40"/>
    </row>
    <row r="2091" spans="1:6" ht="15" customHeight="1">
      <c r="A2091" s="44" t="s">
        <v>10435</v>
      </c>
      <c r="B2091" s="45" t="s">
        <v>10436</v>
      </c>
      <c r="C2091" s="45" t="s">
        <v>6721</v>
      </c>
      <c r="D2091" s="46">
        <v>527.85</v>
      </c>
      <c r="E2091" s="40"/>
      <c r="F2091" s="40"/>
    </row>
    <row r="2092" spans="1:6" ht="15" customHeight="1">
      <c r="A2092" s="44" t="s">
        <v>10437</v>
      </c>
      <c r="B2092" s="45" t="s">
        <v>10438</v>
      </c>
      <c r="C2092" s="45" t="s">
        <v>6721</v>
      </c>
      <c r="D2092" s="46">
        <v>564.64</v>
      </c>
      <c r="E2092" s="40"/>
      <c r="F2092" s="40"/>
    </row>
    <row r="2093" spans="1:6" ht="15" customHeight="1">
      <c r="A2093" s="44" t="s">
        <v>10439</v>
      </c>
      <c r="B2093" s="45" t="s">
        <v>10440</v>
      </c>
      <c r="C2093" s="45" t="s">
        <v>6721</v>
      </c>
      <c r="D2093" s="46">
        <v>583.69000000000005</v>
      </c>
      <c r="E2093" s="40"/>
      <c r="F2093" s="40"/>
    </row>
    <row r="2094" spans="1:6" ht="15" customHeight="1">
      <c r="A2094" s="44" t="s">
        <v>10441</v>
      </c>
      <c r="B2094" s="45" t="s">
        <v>10442</v>
      </c>
      <c r="C2094" s="45" t="s">
        <v>6721</v>
      </c>
      <c r="D2094" s="46">
        <v>634.69000000000005</v>
      </c>
      <c r="E2094" s="40"/>
      <c r="F2094" s="40"/>
    </row>
    <row r="2095" spans="1:6" ht="15" customHeight="1">
      <c r="A2095" s="41" t="s">
        <v>10443</v>
      </c>
      <c r="B2095" s="42" t="s">
        <v>10444</v>
      </c>
      <c r="C2095" s="43"/>
      <c r="D2095" s="43"/>
      <c r="E2095" s="40"/>
      <c r="F2095" s="40"/>
    </row>
    <row r="2096" spans="1:6" ht="15" customHeight="1">
      <c r="A2096" s="44" t="s">
        <v>10445</v>
      </c>
      <c r="B2096" s="45" t="s">
        <v>10446</v>
      </c>
      <c r="C2096" s="45" t="s">
        <v>6721</v>
      </c>
      <c r="D2096" s="46">
        <v>553.32000000000005</v>
      </c>
      <c r="E2096" s="40"/>
      <c r="F2096" s="40"/>
    </row>
    <row r="2097" spans="1:6" ht="15" customHeight="1">
      <c r="A2097" s="44" t="s">
        <v>10447</v>
      </c>
      <c r="B2097" s="45" t="s">
        <v>10448</v>
      </c>
      <c r="C2097" s="45" t="s">
        <v>6721</v>
      </c>
      <c r="D2097" s="46">
        <v>566.12</v>
      </c>
      <c r="E2097" s="40"/>
      <c r="F2097" s="40"/>
    </row>
    <row r="2098" spans="1:6" ht="15" customHeight="1">
      <c r="A2098" s="44" t="s">
        <v>10449</v>
      </c>
      <c r="B2098" s="45" t="s">
        <v>10450</v>
      </c>
      <c r="C2098" s="45" t="s">
        <v>6721</v>
      </c>
      <c r="D2098" s="46">
        <v>679.07</v>
      </c>
      <c r="E2098" s="40"/>
      <c r="F2098" s="40"/>
    </row>
    <row r="2099" spans="1:6" ht="15" customHeight="1">
      <c r="A2099" s="44" t="s">
        <v>10451</v>
      </c>
      <c r="B2099" s="45" t="s">
        <v>10452</v>
      </c>
      <c r="C2099" s="45" t="s">
        <v>6721</v>
      </c>
      <c r="D2099" s="46">
        <v>679.07</v>
      </c>
      <c r="E2099" s="40"/>
      <c r="F2099" s="40"/>
    </row>
    <row r="2100" spans="1:6" ht="15" customHeight="1">
      <c r="A2100" s="44" t="s">
        <v>10453</v>
      </c>
      <c r="B2100" s="45" t="s">
        <v>10454</v>
      </c>
      <c r="C2100" s="45" t="s">
        <v>6721</v>
      </c>
      <c r="D2100" s="46">
        <v>721.38</v>
      </c>
      <c r="E2100" s="40"/>
      <c r="F2100" s="40"/>
    </row>
    <row r="2101" spans="1:6" ht="15" customHeight="1">
      <c r="A2101" s="44" t="s">
        <v>10455</v>
      </c>
      <c r="B2101" s="45" t="s">
        <v>10456</v>
      </c>
      <c r="C2101" s="45" t="s">
        <v>6721</v>
      </c>
      <c r="D2101" s="46">
        <v>743.28</v>
      </c>
      <c r="E2101" s="40"/>
      <c r="F2101" s="40"/>
    </row>
    <row r="2102" spans="1:6" ht="15" customHeight="1">
      <c r="A2102" s="44" t="s">
        <v>10457</v>
      </c>
      <c r="B2102" s="45" t="s">
        <v>10458</v>
      </c>
      <c r="C2102" s="45" t="s">
        <v>6721</v>
      </c>
      <c r="D2102" s="46">
        <v>801.93</v>
      </c>
      <c r="E2102" s="40"/>
      <c r="F2102" s="40"/>
    </row>
    <row r="2103" spans="1:6" ht="15" customHeight="1">
      <c r="A2103" s="41" t="s">
        <v>10459</v>
      </c>
      <c r="B2103" s="42" t="s">
        <v>10460</v>
      </c>
      <c r="C2103" s="43"/>
      <c r="D2103" s="43"/>
      <c r="E2103" s="40"/>
      <c r="F2103" s="40"/>
    </row>
    <row r="2104" spans="1:6" ht="15" customHeight="1">
      <c r="A2104" s="44" t="s">
        <v>10461</v>
      </c>
      <c r="B2104" s="45" t="s">
        <v>10462</v>
      </c>
      <c r="C2104" s="45" t="s">
        <v>6721</v>
      </c>
      <c r="D2104" s="46">
        <v>682.4</v>
      </c>
      <c r="E2104" s="40"/>
      <c r="F2104" s="40"/>
    </row>
    <row r="2105" spans="1:6" ht="15" customHeight="1">
      <c r="A2105" s="44" t="s">
        <v>10463</v>
      </c>
      <c r="B2105" s="45" t="s">
        <v>10464</v>
      </c>
      <c r="C2105" s="45" t="s">
        <v>6721</v>
      </c>
      <c r="D2105" s="46">
        <v>722.86</v>
      </c>
      <c r="E2105" s="40"/>
      <c r="F2105" s="40"/>
    </row>
    <row r="2106" spans="1:6" ht="15" customHeight="1">
      <c r="A2106" s="44" t="s">
        <v>10465</v>
      </c>
      <c r="B2106" s="45" t="s">
        <v>10466</v>
      </c>
      <c r="C2106" s="45" t="s">
        <v>6721</v>
      </c>
      <c r="D2106" s="46">
        <v>743.82</v>
      </c>
      <c r="E2106" s="40"/>
      <c r="F2106" s="40"/>
    </row>
    <row r="2107" spans="1:6" ht="15" customHeight="1">
      <c r="A2107" s="44" t="s">
        <v>10467</v>
      </c>
      <c r="B2107" s="45" t="s">
        <v>10468</v>
      </c>
      <c r="C2107" s="45" t="s">
        <v>6721</v>
      </c>
      <c r="D2107" s="46">
        <v>799.92</v>
      </c>
      <c r="E2107" s="40"/>
      <c r="F2107" s="40"/>
    </row>
    <row r="2108" spans="1:6" ht="15" customHeight="1">
      <c r="A2108" s="41" t="s">
        <v>10469</v>
      </c>
      <c r="B2108" s="42" t="s">
        <v>10470</v>
      </c>
      <c r="C2108" s="43"/>
      <c r="D2108" s="43"/>
      <c r="E2108" s="40"/>
      <c r="F2108" s="40"/>
    </row>
    <row r="2109" spans="1:6" ht="15" customHeight="1">
      <c r="A2109" s="44" t="s">
        <v>10471</v>
      </c>
      <c r="B2109" s="45" t="s">
        <v>10472</v>
      </c>
      <c r="C2109" s="45" t="s">
        <v>6721</v>
      </c>
      <c r="D2109" s="46">
        <v>329.22</v>
      </c>
      <c r="E2109" s="40"/>
      <c r="F2109" s="40"/>
    </row>
    <row r="2110" spans="1:6" ht="15" customHeight="1">
      <c r="A2110" s="41" t="s">
        <v>10473</v>
      </c>
      <c r="B2110" s="42" t="s">
        <v>10474</v>
      </c>
      <c r="C2110" s="43"/>
      <c r="D2110" s="43"/>
      <c r="E2110" s="40"/>
      <c r="F2110" s="40"/>
    </row>
    <row r="2111" spans="1:6" ht="15" customHeight="1">
      <c r="A2111" s="44" t="s">
        <v>10475</v>
      </c>
      <c r="B2111" s="45" t="s">
        <v>10476</v>
      </c>
      <c r="C2111" s="45" t="s">
        <v>6721</v>
      </c>
      <c r="D2111" s="46">
        <v>72.040000000000006</v>
      </c>
      <c r="E2111" s="40"/>
      <c r="F2111" s="40"/>
    </row>
    <row r="2112" spans="1:6" ht="15" customHeight="1">
      <c r="A2112" s="44" t="s">
        <v>10477</v>
      </c>
      <c r="B2112" s="45" t="s">
        <v>10478</v>
      </c>
      <c r="C2112" s="45" t="s">
        <v>6721</v>
      </c>
      <c r="D2112" s="46">
        <v>29.69</v>
      </c>
      <c r="E2112" s="40"/>
      <c r="F2112" s="40"/>
    </row>
    <row r="2113" spans="1:6" ht="15" customHeight="1">
      <c r="A2113" s="44" t="s">
        <v>10479</v>
      </c>
      <c r="B2113" s="45" t="s">
        <v>10480</v>
      </c>
      <c r="C2113" s="45" t="s">
        <v>6721</v>
      </c>
      <c r="D2113" s="46">
        <v>101.76</v>
      </c>
      <c r="E2113" s="40"/>
      <c r="F2113" s="40"/>
    </row>
    <row r="2114" spans="1:6" ht="15" customHeight="1">
      <c r="A2114" s="44" t="s">
        <v>10481</v>
      </c>
      <c r="B2114" s="45" t="s">
        <v>10482</v>
      </c>
      <c r="C2114" s="45" t="s">
        <v>6721</v>
      </c>
      <c r="D2114" s="46">
        <v>58.99</v>
      </c>
      <c r="E2114" s="40"/>
      <c r="F2114" s="40"/>
    </row>
    <row r="2115" spans="1:6" ht="15" customHeight="1">
      <c r="A2115" s="41" t="s">
        <v>10483</v>
      </c>
      <c r="B2115" s="42" t="s">
        <v>10484</v>
      </c>
      <c r="C2115" s="43"/>
      <c r="D2115" s="43"/>
      <c r="E2115" s="40"/>
      <c r="F2115" s="40"/>
    </row>
    <row r="2116" spans="1:6" ht="15" customHeight="1">
      <c r="A2116" s="44" t="s">
        <v>10485</v>
      </c>
      <c r="B2116" s="45" t="s">
        <v>10486</v>
      </c>
      <c r="C2116" s="45" t="s">
        <v>6439</v>
      </c>
      <c r="D2116" s="46">
        <v>82.23</v>
      </c>
      <c r="E2116" s="40"/>
      <c r="F2116" s="40"/>
    </row>
    <row r="2117" spans="1:6" ht="15" customHeight="1">
      <c r="A2117" s="44" t="s">
        <v>10487</v>
      </c>
      <c r="B2117" s="45" t="s">
        <v>10488</v>
      </c>
      <c r="C2117" s="45" t="s">
        <v>6439</v>
      </c>
      <c r="D2117" s="46">
        <v>78.12</v>
      </c>
      <c r="E2117" s="40"/>
      <c r="F2117" s="40"/>
    </row>
    <row r="2118" spans="1:6" ht="15" customHeight="1">
      <c r="A2118" s="44" t="s">
        <v>10489</v>
      </c>
      <c r="B2118" s="45" t="s">
        <v>10490</v>
      </c>
      <c r="C2118" s="45" t="s">
        <v>6439</v>
      </c>
      <c r="D2118" s="46">
        <v>27.81</v>
      </c>
      <c r="E2118" s="40"/>
      <c r="F2118" s="40"/>
    </row>
    <row r="2119" spans="1:6" ht="15" customHeight="1">
      <c r="A2119" s="44" t="s">
        <v>10491</v>
      </c>
      <c r="B2119" s="45" t="s">
        <v>10492</v>
      </c>
      <c r="C2119" s="45" t="s">
        <v>6439</v>
      </c>
      <c r="D2119" s="46">
        <v>89.27</v>
      </c>
      <c r="E2119" s="40"/>
      <c r="F2119" s="40"/>
    </row>
    <row r="2120" spans="1:6" ht="15" customHeight="1">
      <c r="A2120" s="44" t="s">
        <v>10493</v>
      </c>
      <c r="B2120" s="45" t="s">
        <v>10494</v>
      </c>
      <c r="C2120" s="45" t="s">
        <v>6439</v>
      </c>
      <c r="D2120" s="46">
        <v>80.319999999999993</v>
      </c>
      <c r="E2120" s="40"/>
      <c r="F2120" s="40"/>
    </row>
    <row r="2121" spans="1:6" ht="15" customHeight="1">
      <c r="A2121" s="44" t="s">
        <v>10495</v>
      </c>
      <c r="B2121" s="45" t="s">
        <v>10496</v>
      </c>
      <c r="C2121" s="45" t="s">
        <v>6439</v>
      </c>
      <c r="D2121" s="46">
        <v>84.8</v>
      </c>
      <c r="E2121" s="40"/>
      <c r="F2121" s="40"/>
    </row>
    <row r="2122" spans="1:6" ht="15" customHeight="1">
      <c r="A2122" s="44" t="s">
        <v>10497</v>
      </c>
      <c r="B2122" s="45" t="s">
        <v>10498</v>
      </c>
      <c r="C2122" s="45" t="s">
        <v>6439</v>
      </c>
      <c r="D2122" s="46">
        <v>81.44</v>
      </c>
      <c r="E2122" s="40"/>
      <c r="F2122" s="40"/>
    </row>
    <row r="2123" spans="1:6" ht="15" customHeight="1">
      <c r="A2123" s="44" t="s">
        <v>10499</v>
      </c>
      <c r="B2123" s="45" t="s">
        <v>10500</v>
      </c>
      <c r="C2123" s="45" t="s">
        <v>6439</v>
      </c>
      <c r="D2123" s="46">
        <v>20.329999999999998</v>
      </c>
      <c r="E2123" s="40"/>
      <c r="F2123" s="40"/>
    </row>
    <row r="2124" spans="1:6" ht="15" customHeight="1">
      <c r="A2124" s="44" t="s">
        <v>10501</v>
      </c>
      <c r="B2124" s="45" t="s">
        <v>10502</v>
      </c>
      <c r="C2124" s="45" t="s">
        <v>6439</v>
      </c>
      <c r="D2124" s="46">
        <v>48.44</v>
      </c>
      <c r="E2124" s="40"/>
      <c r="F2124" s="40"/>
    </row>
    <row r="2125" spans="1:6" ht="15" customHeight="1">
      <c r="A2125" s="44" t="s">
        <v>10503</v>
      </c>
      <c r="B2125" s="45" t="s">
        <v>10504</v>
      </c>
      <c r="C2125" s="45" t="s">
        <v>6439</v>
      </c>
      <c r="D2125" s="46">
        <v>140.38</v>
      </c>
      <c r="E2125" s="40"/>
      <c r="F2125" s="40"/>
    </row>
    <row r="2126" spans="1:6" ht="15" customHeight="1">
      <c r="A2126" s="44" t="s">
        <v>10505</v>
      </c>
      <c r="B2126" s="45" t="s">
        <v>10506</v>
      </c>
      <c r="C2126" s="45" t="s">
        <v>6439</v>
      </c>
      <c r="D2126" s="46">
        <v>221.77</v>
      </c>
      <c r="E2126" s="40"/>
      <c r="F2126" s="40"/>
    </row>
    <row r="2127" spans="1:6" ht="15" customHeight="1">
      <c r="A2127" s="41" t="s">
        <v>10507</v>
      </c>
      <c r="B2127" s="42" t="s">
        <v>10508</v>
      </c>
      <c r="C2127" s="43"/>
      <c r="D2127" s="43"/>
      <c r="E2127" s="40"/>
      <c r="F2127" s="40"/>
    </row>
    <row r="2128" spans="1:6" ht="15" customHeight="1">
      <c r="A2128" s="44" t="s">
        <v>10509</v>
      </c>
      <c r="B2128" s="45" t="s">
        <v>10510</v>
      </c>
      <c r="C2128" s="45" t="s">
        <v>140</v>
      </c>
      <c r="D2128" s="46">
        <v>14.5</v>
      </c>
      <c r="E2128" s="40"/>
      <c r="F2128" s="40"/>
    </row>
    <row r="2129" spans="1:6" ht="15" customHeight="1">
      <c r="A2129" s="44" t="s">
        <v>10511</v>
      </c>
      <c r="B2129" s="45" t="s">
        <v>10512</v>
      </c>
      <c r="C2129" s="45" t="s">
        <v>140</v>
      </c>
      <c r="D2129" s="46">
        <v>12.57</v>
      </c>
      <c r="E2129" s="40"/>
      <c r="F2129" s="40"/>
    </row>
    <row r="2130" spans="1:6" ht="15" customHeight="1">
      <c r="A2130" s="44" t="s">
        <v>10513</v>
      </c>
      <c r="B2130" s="45" t="s">
        <v>10514</v>
      </c>
      <c r="C2130" s="45" t="s">
        <v>140</v>
      </c>
      <c r="D2130" s="46">
        <v>12.17</v>
      </c>
      <c r="E2130" s="40"/>
      <c r="F2130" s="40"/>
    </row>
    <row r="2131" spans="1:6" ht="15" customHeight="1">
      <c r="A2131" s="44" t="s">
        <v>10515</v>
      </c>
      <c r="B2131" s="45" t="s">
        <v>10516</v>
      </c>
      <c r="C2131" s="45" t="s">
        <v>140</v>
      </c>
      <c r="D2131" s="46">
        <v>14.28</v>
      </c>
      <c r="E2131" s="40"/>
      <c r="F2131" s="40"/>
    </row>
    <row r="2132" spans="1:6" ht="15" customHeight="1">
      <c r="A2132" s="44" t="s">
        <v>10517</v>
      </c>
      <c r="B2132" s="45" t="s">
        <v>10518</v>
      </c>
      <c r="C2132" s="45" t="s">
        <v>140</v>
      </c>
      <c r="D2132" s="46">
        <v>12.91</v>
      </c>
      <c r="E2132" s="40"/>
      <c r="F2132" s="40"/>
    </row>
    <row r="2133" spans="1:6" ht="15" customHeight="1">
      <c r="A2133" s="41" t="s">
        <v>10519</v>
      </c>
      <c r="B2133" s="42" t="s">
        <v>10520</v>
      </c>
      <c r="C2133" s="43"/>
      <c r="D2133" s="43"/>
      <c r="E2133" s="40"/>
      <c r="F2133" s="40"/>
    </row>
    <row r="2134" spans="1:6" ht="15" customHeight="1">
      <c r="A2134" s="44" t="s">
        <v>10521</v>
      </c>
      <c r="B2134" s="45" t="s">
        <v>10522</v>
      </c>
      <c r="C2134" s="45" t="s">
        <v>6721</v>
      </c>
      <c r="D2134" s="46">
        <v>913.05</v>
      </c>
      <c r="E2134" s="40"/>
      <c r="F2134" s="40"/>
    </row>
    <row r="2135" spans="1:6" ht="15" customHeight="1">
      <c r="A2135" s="44" t="s">
        <v>10523</v>
      </c>
      <c r="B2135" s="45" t="s">
        <v>10524</v>
      </c>
      <c r="C2135" s="45" t="s">
        <v>6721</v>
      </c>
      <c r="D2135" s="46">
        <v>722.65</v>
      </c>
      <c r="E2135" s="40"/>
      <c r="F2135" s="40"/>
    </row>
    <row r="2136" spans="1:6" ht="15" customHeight="1">
      <c r="A2136" s="44" t="s">
        <v>10525</v>
      </c>
      <c r="B2136" s="45" t="s">
        <v>10526</v>
      </c>
      <c r="C2136" s="45" t="s">
        <v>6721</v>
      </c>
      <c r="D2136" s="46">
        <v>590.04999999999995</v>
      </c>
      <c r="E2136" s="40"/>
      <c r="F2136" s="40"/>
    </row>
    <row r="2137" spans="1:6" ht="15" customHeight="1">
      <c r="A2137" s="44" t="s">
        <v>10527</v>
      </c>
      <c r="B2137" s="45" t="s">
        <v>10528</v>
      </c>
      <c r="C2137" s="45" t="s">
        <v>6721</v>
      </c>
      <c r="D2137" s="46">
        <v>539.19000000000005</v>
      </c>
      <c r="E2137" s="40"/>
      <c r="F2137" s="40"/>
    </row>
    <row r="2138" spans="1:6" ht="15" customHeight="1">
      <c r="A2138" s="44" t="s">
        <v>10529</v>
      </c>
      <c r="B2138" s="45" t="s">
        <v>10530</v>
      </c>
      <c r="C2138" s="45" t="s">
        <v>6721</v>
      </c>
      <c r="D2138" s="46">
        <v>500.16</v>
      </c>
      <c r="E2138" s="40"/>
      <c r="F2138" s="40"/>
    </row>
    <row r="2139" spans="1:6" ht="15" customHeight="1">
      <c r="A2139" s="44" t="s">
        <v>10531</v>
      </c>
      <c r="B2139" s="45" t="s">
        <v>10532</v>
      </c>
      <c r="C2139" s="45" t="s">
        <v>6721</v>
      </c>
      <c r="D2139" s="46">
        <v>472.96</v>
      </c>
      <c r="E2139" s="40"/>
      <c r="F2139" s="40"/>
    </row>
    <row r="2140" spans="1:6" ht="15" customHeight="1">
      <c r="A2140" s="44" t="s">
        <v>10533</v>
      </c>
      <c r="B2140" s="45" t="s">
        <v>10534</v>
      </c>
      <c r="C2140" s="45" t="s">
        <v>6721</v>
      </c>
      <c r="D2140" s="46">
        <v>439.12</v>
      </c>
      <c r="E2140" s="40"/>
      <c r="F2140" s="40"/>
    </row>
    <row r="2141" spans="1:6" ht="15" customHeight="1">
      <c r="A2141" s="44" t="s">
        <v>10535</v>
      </c>
      <c r="B2141" s="45" t="s">
        <v>10536</v>
      </c>
      <c r="C2141" s="45" t="s">
        <v>6721</v>
      </c>
      <c r="D2141" s="46">
        <v>412.6</v>
      </c>
      <c r="E2141" s="40"/>
      <c r="F2141" s="40"/>
    </row>
    <row r="2142" spans="1:6" ht="15" customHeight="1">
      <c r="A2142" s="44" t="s">
        <v>10537</v>
      </c>
      <c r="B2142" s="45" t="s">
        <v>10538</v>
      </c>
      <c r="C2142" s="45" t="s">
        <v>6721</v>
      </c>
      <c r="D2142" s="46">
        <v>703.53</v>
      </c>
      <c r="E2142" s="40"/>
      <c r="F2142" s="40"/>
    </row>
    <row r="2143" spans="1:6" ht="15" customHeight="1">
      <c r="A2143" s="41" t="s">
        <v>10539</v>
      </c>
      <c r="B2143" s="42" t="s">
        <v>10540</v>
      </c>
      <c r="C2143" s="43"/>
      <c r="D2143" s="43"/>
      <c r="E2143" s="40"/>
      <c r="F2143" s="40"/>
    </row>
    <row r="2144" spans="1:6" ht="15" customHeight="1">
      <c r="A2144" s="44" t="s">
        <v>10541</v>
      </c>
      <c r="B2144" s="45" t="s">
        <v>10542</v>
      </c>
      <c r="C2144" s="45" t="s">
        <v>6721</v>
      </c>
      <c r="D2144" s="46">
        <v>606.52</v>
      </c>
      <c r="E2144" s="40"/>
      <c r="F2144" s="40"/>
    </row>
    <row r="2145" spans="1:6" ht="15" customHeight="1">
      <c r="A2145" s="41" t="s">
        <v>10543</v>
      </c>
      <c r="B2145" s="42" t="s">
        <v>10544</v>
      </c>
      <c r="C2145" s="43"/>
      <c r="D2145" s="43"/>
      <c r="E2145" s="40"/>
      <c r="F2145" s="40"/>
    </row>
    <row r="2146" spans="1:6" ht="15" customHeight="1">
      <c r="A2146" s="44" t="s">
        <v>10545</v>
      </c>
      <c r="B2146" s="45" t="s">
        <v>10546</v>
      </c>
      <c r="C2146" s="45" t="s">
        <v>6439</v>
      </c>
      <c r="D2146" s="46">
        <v>58.64</v>
      </c>
      <c r="E2146" s="40"/>
      <c r="F2146" s="40"/>
    </row>
    <row r="2147" spans="1:6" ht="15" customHeight="1">
      <c r="A2147" s="44" t="s">
        <v>10547</v>
      </c>
      <c r="B2147" s="45" t="s">
        <v>10548</v>
      </c>
      <c r="C2147" s="45" t="s">
        <v>6439</v>
      </c>
      <c r="D2147" s="46">
        <v>108.83</v>
      </c>
      <c r="E2147" s="40"/>
      <c r="F2147" s="40"/>
    </row>
    <row r="2148" spans="1:6" ht="15" customHeight="1">
      <c r="A2148" s="44" t="s">
        <v>10549</v>
      </c>
      <c r="B2148" s="45" t="s">
        <v>10550</v>
      </c>
      <c r="C2148" s="45" t="s">
        <v>6439</v>
      </c>
      <c r="D2148" s="46">
        <v>189.45</v>
      </c>
      <c r="E2148" s="40"/>
      <c r="F2148" s="40"/>
    </row>
    <row r="2149" spans="1:6" ht="15" customHeight="1">
      <c r="A2149" s="44" t="s">
        <v>10551</v>
      </c>
      <c r="B2149" s="45" t="s">
        <v>10552</v>
      </c>
      <c r="C2149" s="45" t="s">
        <v>6439</v>
      </c>
      <c r="D2149" s="46">
        <v>62.72</v>
      </c>
      <c r="E2149" s="40"/>
      <c r="F2149" s="40"/>
    </row>
    <row r="2150" spans="1:6" ht="15" customHeight="1">
      <c r="A2150" s="44" t="s">
        <v>10553</v>
      </c>
      <c r="B2150" s="45" t="s">
        <v>10554</v>
      </c>
      <c r="C2150" s="45" t="s">
        <v>6439</v>
      </c>
      <c r="D2150" s="46">
        <v>117.01</v>
      </c>
      <c r="E2150" s="40"/>
      <c r="F2150" s="40"/>
    </row>
    <row r="2151" spans="1:6" ht="15" customHeight="1">
      <c r="A2151" s="44" t="s">
        <v>10555</v>
      </c>
      <c r="B2151" s="45" t="s">
        <v>10556</v>
      </c>
      <c r="C2151" s="45" t="s">
        <v>6439</v>
      </c>
      <c r="D2151" s="46">
        <v>199.67</v>
      </c>
      <c r="E2151" s="40"/>
      <c r="F2151" s="40"/>
    </row>
    <row r="2152" spans="1:6" ht="15" customHeight="1">
      <c r="A2152" s="44" t="s">
        <v>10557</v>
      </c>
      <c r="B2152" s="45" t="s">
        <v>10558</v>
      </c>
      <c r="C2152" s="45" t="s">
        <v>6439</v>
      </c>
      <c r="D2152" s="46">
        <v>56.12</v>
      </c>
      <c r="E2152" s="40"/>
      <c r="F2152" s="40"/>
    </row>
    <row r="2153" spans="1:6" ht="15" customHeight="1">
      <c r="A2153" s="44" t="s">
        <v>10559</v>
      </c>
      <c r="B2153" s="45" t="s">
        <v>10560</v>
      </c>
      <c r="C2153" s="45" t="s">
        <v>6439</v>
      </c>
      <c r="D2153" s="46">
        <v>77.790000000000006</v>
      </c>
      <c r="E2153" s="40"/>
      <c r="F2153" s="40"/>
    </row>
    <row r="2154" spans="1:6" ht="15" customHeight="1">
      <c r="A2154" s="44" t="s">
        <v>10561</v>
      </c>
      <c r="B2154" s="45" t="s">
        <v>10562</v>
      </c>
      <c r="C2154" s="45" t="s">
        <v>6439</v>
      </c>
      <c r="D2154" s="46">
        <v>90.63</v>
      </c>
      <c r="E2154" s="40"/>
      <c r="F2154" s="40"/>
    </row>
    <row r="2155" spans="1:6" ht="15" customHeight="1">
      <c r="A2155" s="44" t="s">
        <v>10563</v>
      </c>
      <c r="B2155" s="45" t="s">
        <v>10564</v>
      </c>
      <c r="C2155" s="45" t="s">
        <v>6439</v>
      </c>
      <c r="D2155" s="46">
        <v>66.28</v>
      </c>
      <c r="E2155" s="40"/>
      <c r="F2155" s="40"/>
    </row>
    <row r="2156" spans="1:6" ht="15" customHeight="1">
      <c r="A2156" s="44" t="s">
        <v>10565</v>
      </c>
      <c r="B2156" s="45" t="s">
        <v>10566</v>
      </c>
      <c r="C2156" s="45" t="s">
        <v>6439</v>
      </c>
      <c r="D2156" s="46">
        <v>72.599999999999994</v>
      </c>
      <c r="E2156" s="40"/>
      <c r="F2156" s="40"/>
    </row>
    <row r="2157" spans="1:6" ht="15" customHeight="1">
      <c r="A2157" s="44" t="s">
        <v>10567</v>
      </c>
      <c r="B2157" s="45" t="s">
        <v>10568</v>
      </c>
      <c r="C2157" s="45" t="s">
        <v>6439</v>
      </c>
      <c r="D2157" s="46">
        <v>85.61</v>
      </c>
      <c r="E2157" s="40"/>
      <c r="F2157" s="40"/>
    </row>
    <row r="2158" spans="1:6" ht="15" customHeight="1">
      <c r="A2158" s="44" t="s">
        <v>10569</v>
      </c>
      <c r="B2158" s="45" t="s">
        <v>10570</v>
      </c>
      <c r="C2158" s="45" t="s">
        <v>6439</v>
      </c>
      <c r="D2158" s="46">
        <v>71.19</v>
      </c>
      <c r="E2158" s="40"/>
      <c r="F2158" s="40"/>
    </row>
    <row r="2159" spans="1:6" ht="15" customHeight="1">
      <c r="A2159" s="44" t="s">
        <v>10571</v>
      </c>
      <c r="B2159" s="45" t="s">
        <v>10572</v>
      </c>
      <c r="C2159" s="45" t="s">
        <v>6439</v>
      </c>
      <c r="D2159" s="46">
        <v>78.73</v>
      </c>
      <c r="E2159" s="40"/>
      <c r="F2159" s="40"/>
    </row>
    <row r="2160" spans="1:6" ht="15" customHeight="1">
      <c r="A2160" s="44" t="s">
        <v>10573</v>
      </c>
      <c r="B2160" s="45" t="s">
        <v>10574</v>
      </c>
      <c r="C2160" s="45" t="s">
        <v>6439</v>
      </c>
      <c r="D2160" s="46">
        <v>91.73</v>
      </c>
      <c r="E2160" s="40"/>
      <c r="F2160" s="40"/>
    </row>
    <row r="2161" spans="1:6" ht="15" customHeight="1">
      <c r="A2161" s="41" t="s">
        <v>10575</v>
      </c>
      <c r="B2161" s="42" t="s">
        <v>9354</v>
      </c>
      <c r="C2161" s="43"/>
      <c r="D2161" s="43"/>
      <c r="E2161" s="40"/>
      <c r="F2161" s="40"/>
    </row>
    <row r="2162" spans="1:6" ht="15" customHeight="1">
      <c r="A2162" s="44" t="s">
        <v>10576</v>
      </c>
      <c r="B2162" s="45" t="s">
        <v>10577</v>
      </c>
      <c r="C2162" s="45" t="s">
        <v>6439</v>
      </c>
      <c r="D2162" s="46">
        <v>8.2200000000000006</v>
      </c>
      <c r="E2162" s="40"/>
      <c r="F2162" s="40"/>
    </row>
    <row r="2163" spans="1:6" ht="15" customHeight="1">
      <c r="A2163" s="44" t="s">
        <v>10578</v>
      </c>
      <c r="B2163" s="45" t="s">
        <v>10579</v>
      </c>
      <c r="C2163" s="45" t="s">
        <v>6439</v>
      </c>
      <c r="D2163" s="46">
        <v>12.31</v>
      </c>
      <c r="E2163" s="40"/>
      <c r="F2163" s="40"/>
    </row>
    <row r="2164" spans="1:6" ht="15" customHeight="1">
      <c r="A2164" s="44" t="s">
        <v>10580</v>
      </c>
      <c r="B2164" s="45" t="s">
        <v>10581</v>
      </c>
      <c r="C2164" s="45" t="s">
        <v>6439</v>
      </c>
      <c r="D2164" s="46">
        <v>12.43</v>
      </c>
      <c r="E2164" s="40"/>
      <c r="F2164" s="40"/>
    </row>
    <row r="2165" spans="1:6" ht="15" customHeight="1">
      <c r="A2165" s="44" t="s">
        <v>10582</v>
      </c>
      <c r="B2165" s="45" t="s">
        <v>10583</v>
      </c>
      <c r="C2165" s="45" t="s">
        <v>6439</v>
      </c>
      <c r="D2165" s="46">
        <v>27.45</v>
      </c>
      <c r="E2165" s="40"/>
      <c r="F2165" s="40"/>
    </row>
    <row r="2166" spans="1:6" ht="15" customHeight="1">
      <c r="A2166" s="44" t="s">
        <v>10584</v>
      </c>
      <c r="B2166" s="45" t="s">
        <v>10585</v>
      </c>
      <c r="C2166" s="45" t="s">
        <v>6439</v>
      </c>
      <c r="D2166" s="46">
        <v>35.83</v>
      </c>
      <c r="E2166" s="40"/>
      <c r="F2166" s="40"/>
    </row>
    <row r="2167" spans="1:6" ht="15" customHeight="1">
      <c r="A2167" s="44" t="s">
        <v>10586</v>
      </c>
      <c r="B2167" s="45" t="s">
        <v>10587</v>
      </c>
      <c r="C2167" s="45" t="s">
        <v>6439</v>
      </c>
      <c r="D2167" s="46">
        <v>38.03</v>
      </c>
      <c r="E2167" s="40"/>
      <c r="F2167" s="40"/>
    </row>
    <row r="2168" spans="1:6" ht="15" customHeight="1">
      <c r="A2168" s="44" t="s">
        <v>10588</v>
      </c>
      <c r="B2168" s="45" t="s">
        <v>10589</v>
      </c>
      <c r="C2168" s="45" t="s">
        <v>6439</v>
      </c>
      <c r="D2168" s="46">
        <v>75.97</v>
      </c>
      <c r="E2168" s="40"/>
      <c r="F2168" s="40"/>
    </row>
    <row r="2169" spans="1:6" ht="15" customHeight="1">
      <c r="A2169" s="41" t="s">
        <v>10590</v>
      </c>
      <c r="B2169" s="42" t="s">
        <v>10591</v>
      </c>
      <c r="C2169" s="43"/>
      <c r="D2169" s="43"/>
      <c r="E2169" s="40"/>
      <c r="F2169" s="40"/>
    </row>
    <row r="2170" spans="1:6" ht="15" customHeight="1">
      <c r="A2170" s="44" t="s">
        <v>10592</v>
      </c>
      <c r="B2170" s="45" t="s">
        <v>10593</v>
      </c>
      <c r="C2170" s="45" t="s">
        <v>6721</v>
      </c>
      <c r="D2170" s="46">
        <v>50.52</v>
      </c>
      <c r="E2170" s="40"/>
      <c r="F2170" s="40"/>
    </row>
    <row r="2171" spans="1:6" ht="15" customHeight="1">
      <c r="A2171" s="44" t="s">
        <v>10594</v>
      </c>
      <c r="B2171" s="45" t="s">
        <v>10595</v>
      </c>
      <c r="C2171" s="45" t="s">
        <v>6721</v>
      </c>
      <c r="D2171" s="46">
        <v>67.36</v>
      </c>
      <c r="E2171" s="40"/>
      <c r="F2171" s="40"/>
    </row>
    <row r="2172" spans="1:6" ht="15" customHeight="1">
      <c r="A2172" s="44" t="s">
        <v>10596</v>
      </c>
      <c r="B2172" s="45" t="s">
        <v>10597</v>
      </c>
      <c r="C2172" s="45" t="s">
        <v>6721</v>
      </c>
      <c r="D2172" s="46">
        <v>84.2</v>
      </c>
      <c r="E2172" s="40"/>
      <c r="F2172" s="40"/>
    </row>
    <row r="2173" spans="1:6" ht="15" customHeight="1">
      <c r="A2173" s="44" t="s">
        <v>10598</v>
      </c>
      <c r="B2173" s="45" t="s">
        <v>10599</v>
      </c>
      <c r="C2173" s="45" t="s">
        <v>6721</v>
      </c>
      <c r="D2173" s="46">
        <v>5.89</v>
      </c>
      <c r="E2173" s="40"/>
      <c r="F2173" s="40"/>
    </row>
    <row r="2174" spans="1:6" ht="15" customHeight="1">
      <c r="A2174" s="44" t="s">
        <v>10600</v>
      </c>
      <c r="B2174" s="45" t="s">
        <v>10601</v>
      </c>
      <c r="C2174" s="45" t="s">
        <v>6721</v>
      </c>
      <c r="D2174" s="46">
        <v>7.46</v>
      </c>
      <c r="E2174" s="40"/>
      <c r="F2174" s="40"/>
    </row>
    <row r="2175" spans="1:6" ht="15" customHeight="1">
      <c r="A2175" s="44" t="s">
        <v>10602</v>
      </c>
      <c r="B2175" s="45" t="s">
        <v>10603</v>
      </c>
      <c r="C2175" s="45" t="s">
        <v>6721</v>
      </c>
      <c r="D2175" s="46">
        <v>8.7200000000000006</v>
      </c>
      <c r="E2175" s="40"/>
      <c r="F2175" s="40"/>
    </row>
    <row r="2176" spans="1:6" ht="15" customHeight="1">
      <c r="A2176" s="44" t="s">
        <v>10604</v>
      </c>
      <c r="B2176" s="45" t="s">
        <v>10605</v>
      </c>
      <c r="C2176" s="45" t="s">
        <v>6721</v>
      </c>
      <c r="D2176" s="46">
        <v>9.32</v>
      </c>
      <c r="E2176" s="40"/>
      <c r="F2176" s="40"/>
    </row>
    <row r="2177" spans="1:6" ht="15" customHeight="1">
      <c r="A2177" s="44" t="s">
        <v>10606</v>
      </c>
      <c r="B2177" s="45" t="s">
        <v>10607</v>
      </c>
      <c r="C2177" s="45" t="s">
        <v>6721</v>
      </c>
      <c r="D2177" s="46">
        <v>7.32</v>
      </c>
      <c r="E2177" s="40"/>
      <c r="F2177" s="40"/>
    </row>
    <row r="2178" spans="1:6" ht="15" customHeight="1">
      <c r="A2178" s="44" t="s">
        <v>10608</v>
      </c>
      <c r="B2178" s="45" t="s">
        <v>10609</v>
      </c>
      <c r="C2178" s="45" t="s">
        <v>6721</v>
      </c>
      <c r="D2178" s="46">
        <v>9.1300000000000008</v>
      </c>
      <c r="E2178" s="40"/>
      <c r="F2178" s="40"/>
    </row>
    <row r="2179" spans="1:6" ht="15" customHeight="1">
      <c r="A2179" s="44" t="s">
        <v>10610</v>
      </c>
      <c r="B2179" s="45" t="s">
        <v>10611</v>
      </c>
      <c r="C2179" s="45" t="s">
        <v>6721</v>
      </c>
      <c r="D2179" s="46">
        <v>10.92</v>
      </c>
      <c r="E2179" s="40"/>
      <c r="F2179" s="40"/>
    </row>
    <row r="2180" spans="1:6" ht="15" customHeight="1">
      <c r="A2180" s="44" t="s">
        <v>10612</v>
      </c>
      <c r="B2180" s="45" t="s">
        <v>10613</v>
      </c>
      <c r="C2180" s="45" t="s">
        <v>6721</v>
      </c>
      <c r="D2180" s="46">
        <v>11.51</v>
      </c>
      <c r="E2180" s="40"/>
      <c r="F2180" s="40"/>
    </row>
    <row r="2181" spans="1:6" ht="15" customHeight="1">
      <c r="A2181" s="44" t="s">
        <v>10614</v>
      </c>
      <c r="B2181" s="45" t="s">
        <v>10615</v>
      </c>
      <c r="C2181" s="45" t="s">
        <v>6439</v>
      </c>
      <c r="D2181" s="46">
        <v>5.56</v>
      </c>
      <c r="E2181" s="40"/>
      <c r="F2181" s="40"/>
    </row>
    <row r="2182" spans="1:6" ht="15" customHeight="1">
      <c r="A2182" s="44" t="s">
        <v>10616</v>
      </c>
      <c r="B2182" s="45" t="s">
        <v>10617</v>
      </c>
      <c r="C2182" s="45" t="s">
        <v>6439</v>
      </c>
      <c r="D2182" s="46">
        <v>4.72</v>
      </c>
      <c r="E2182" s="40"/>
      <c r="F2182" s="40"/>
    </row>
    <row r="2183" spans="1:6" ht="15" customHeight="1">
      <c r="A2183" s="44" t="s">
        <v>10618</v>
      </c>
      <c r="B2183" s="45" t="s">
        <v>10619</v>
      </c>
      <c r="C2183" s="45" t="s">
        <v>6721</v>
      </c>
      <c r="D2183" s="46">
        <v>50.52</v>
      </c>
      <c r="E2183" s="40"/>
      <c r="F2183" s="40"/>
    </row>
    <row r="2184" spans="1:6" ht="15" customHeight="1">
      <c r="A2184" s="44" t="s">
        <v>10620</v>
      </c>
      <c r="B2184" s="45" t="s">
        <v>10621</v>
      </c>
      <c r="C2184" s="45" t="s">
        <v>6721</v>
      </c>
      <c r="D2184" s="46">
        <v>22.75</v>
      </c>
      <c r="E2184" s="40"/>
      <c r="F2184" s="40"/>
    </row>
    <row r="2185" spans="1:6" ht="15" customHeight="1">
      <c r="A2185" s="44" t="s">
        <v>10622</v>
      </c>
      <c r="B2185" s="45" t="s">
        <v>10623</v>
      </c>
      <c r="C2185" s="45" t="s">
        <v>6721</v>
      </c>
      <c r="D2185" s="46">
        <v>4.9800000000000004</v>
      </c>
      <c r="E2185" s="40"/>
      <c r="F2185" s="40"/>
    </row>
    <row r="2186" spans="1:6" ht="15" customHeight="1">
      <c r="A2186" s="44" t="s">
        <v>10624</v>
      </c>
      <c r="B2186" s="45" t="s">
        <v>10625</v>
      </c>
      <c r="C2186" s="45" t="s">
        <v>6721</v>
      </c>
      <c r="D2186" s="46">
        <v>27.33</v>
      </c>
      <c r="E2186" s="40"/>
      <c r="F2186" s="40"/>
    </row>
    <row r="2187" spans="1:6" ht="15" customHeight="1">
      <c r="A2187" s="44" t="s">
        <v>10626</v>
      </c>
      <c r="B2187" s="45" t="s">
        <v>10627</v>
      </c>
      <c r="C2187" s="45" t="s">
        <v>6721</v>
      </c>
      <c r="D2187" s="46">
        <v>2.87</v>
      </c>
      <c r="E2187" s="40"/>
      <c r="F2187" s="40"/>
    </row>
    <row r="2188" spans="1:6" ht="15" customHeight="1">
      <c r="A2188" s="41" t="s">
        <v>10628</v>
      </c>
      <c r="B2188" s="42" t="s">
        <v>10629</v>
      </c>
      <c r="C2188" s="43"/>
      <c r="D2188" s="43"/>
      <c r="E2188" s="40"/>
      <c r="F2188" s="40"/>
    </row>
    <row r="2189" spans="1:6" ht="15" customHeight="1">
      <c r="A2189" s="44" t="s">
        <v>10630</v>
      </c>
      <c r="B2189" s="45" t="s">
        <v>10631</v>
      </c>
      <c r="C2189" s="45" t="s">
        <v>6721</v>
      </c>
      <c r="D2189" s="46">
        <v>656.56</v>
      </c>
      <c r="E2189" s="40"/>
      <c r="F2189" s="40"/>
    </row>
    <row r="2190" spans="1:6" ht="15" customHeight="1">
      <c r="A2190" s="41" t="s">
        <v>10632</v>
      </c>
      <c r="B2190" s="42" t="s">
        <v>10633</v>
      </c>
      <c r="C2190" s="43"/>
      <c r="D2190" s="43"/>
      <c r="E2190" s="40"/>
      <c r="F2190" s="40"/>
    </row>
    <row r="2191" spans="1:6" ht="15" customHeight="1">
      <c r="A2191" s="44" t="s">
        <v>10634</v>
      </c>
      <c r="B2191" s="45" t="s">
        <v>10635</v>
      </c>
      <c r="C2191" s="45" t="s">
        <v>10320</v>
      </c>
      <c r="D2191" s="46">
        <v>1.44</v>
      </c>
      <c r="E2191" s="40"/>
      <c r="F2191" s="40"/>
    </row>
    <row r="2192" spans="1:6" ht="15" customHeight="1">
      <c r="A2192" s="44" t="s">
        <v>10636</v>
      </c>
      <c r="B2192" s="45" t="s">
        <v>10637</v>
      </c>
      <c r="C2192" s="45" t="s">
        <v>10320</v>
      </c>
      <c r="D2192" s="46">
        <v>1.02</v>
      </c>
      <c r="E2192" s="40"/>
      <c r="F2192" s="40"/>
    </row>
    <row r="2193" spans="1:6" ht="15" customHeight="1">
      <c r="A2193" s="41" t="s">
        <v>10638</v>
      </c>
      <c r="B2193" s="42" t="s">
        <v>10639</v>
      </c>
      <c r="C2193" s="43"/>
      <c r="D2193" s="43"/>
      <c r="E2193" s="40"/>
      <c r="F2193" s="40"/>
    </row>
    <row r="2194" spans="1:6" ht="15" customHeight="1">
      <c r="A2194" s="44" t="s">
        <v>10640</v>
      </c>
      <c r="B2194" s="45" t="s">
        <v>10641</v>
      </c>
      <c r="C2194" s="45" t="s">
        <v>4313</v>
      </c>
      <c r="D2194" s="46">
        <v>264.33</v>
      </c>
      <c r="E2194" s="40"/>
      <c r="F2194" s="40"/>
    </row>
    <row r="2195" spans="1:6" ht="15" customHeight="1">
      <c r="A2195" s="41" t="s">
        <v>10642</v>
      </c>
      <c r="B2195" s="42" t="s">
        <v>10643</v>
      </c>
      <c r="C2195" s="43"/>
      <c r="D2195" s="43"/>
      <c r="E2195" s="40"/>
      <c r="F2195" s="40"/>
    </row>
    <row r="2196" spans="1:6" ht="15" customHeight="1">
      <c r="A2196" s="44" t="s">
        <v>10644</v>
      </c>
      <c r="B2196" s="45" t="s">
        <v>10645</v>
      </c>
      <c r="C2196" s="45" t="s">
        <v>6439</v>
      </c>
      <c r="D2196" s="46">
        <v>3.8</v>
      </c>
      <c r="E2196" s="40"/>
      <c r="F2196" s="40"/>
    </row>
    <row r="2197" spans="1:6" ht="15" customHeight="1">
      <c r="A2197" s="44" t="s">
        <v>10646</v>
      </c>
      <c r="B2197" s="45" t="s">
        <v>10647</v>
      </c>
      <c r="C2197" s="45" t="s">
        <v>6721</v>
      </c>
      <c r="D2197" s="46">
        <v>24.81</v>
      </c>
      <c r="E2197" s="40"/>
      <c r="F2197" s="40"/>
    </row>
    <row r="2198" spans="1:6" ht="15" customHeight="1">
      <c r="A2198" s="44" t="s">
        <v>10648</v>
      </c>
      <c r="B2198" s="45" t="s">
        <v>10649</v>
      </c>
      <c r="C2198" s="45" t="s">
        <v>6721</v>
      </c>
      <c r="D2198" s="46">
        <v>7.86</v>
      </c>
      <c r="E2198" s="40"/>
      <c r="F2198" s="40"/>
    </row>
    <row r="2199" spans="1:6" ht="15" customHeight="1">
      <c r="A2199" s="44" t="s">
        <v>10650</v>
      </c>
      <c r="B2199" s="45" t="s">
        <v>10651</v>
      </c>
      <c r="C2199" s="45" t="s">
        <v>6815</v>
      </c>
      <c r="D2199" s="46">
        <v>44.55</v>
      </c>
      <c r="E2199" s="40"/>
      <c r="F2199" s="40"/>
    </row>
    <row r="2200" spans="1:6" ht="15" customHeight="1">
      <c r="A2200" s="44" t="s">
        <v>10652</v>
      </c>
      <c r="B2200" s="45" t="s">
        <v>10653</v>
      </c>
      <c r="C2200" s="45" t="s">
        <v>6815</v>
      </c>
      <c r="D2200" s="46">
        <v>90.46</v>
      </c>
      <c r="E2200" s="40"/>
      <c r="F2200" s="40"/>
    </row>
    <row r="2201" spans="1:6" ht="15" customHeight="1">
      <c r="A2201" s="44" t="s">
        <v>10654</v>
      </c>
      <c r="B2201" s="45" t="s">
        <v>10655</v>
      </c>
      <c r="C2201" s="45" t="s">
        <v>6815</v>
      </c>
      <c r="D2201" s="46">
        <v>135.01</v>
      </c>
      <c r="E2201" s="40"/>
      <c r="F2201" s="40"/>
    </row>
    <row r="2202" spans="1:6" ht="15" customHeight="1">
      <c r="A2202" s="44" t="s">
        <v>10656</v>
      </c>
      <c r="B2202" s="45" t="s">
        <v>10657</v>
      </c>
      <c r="C2202" s="45" t="s">
        <v>6815</v>
      </c>
      <c r="D2202" s="46">
        <v>179.56</v>
      </c>
      <c r="E2202" s="40"/>
      <c r="F2202" s="40"/>
    </row>
    <row r="2203" spans="1:6" ht="15" customHeight="1">
      <c r="A2203" s="41" t="s">
        <v>10658</v>
      </c>
      <c r="B2203" s="42" t="s">
        <v>10659</v>
      </c>
      <c r="C2203" s="43"/>
      <c r="D2203" s="43"/>
      <c r="E2203" s="40"/>
      <c r="F2203" s="40"/>
    </row>
    <row r="2204" spans="1:6" ht="15" customHeight="1">
      <c r="A2204" s="44" t="s">
        <v>10660</v>
      </c>
      <c r="B2204" s="45" t="s">
        <v>7195</v>
      </c>
      <c r="C2204" s="45" t="s">
        <v>6721</v>
      </c>
      <c r="D2204" s="46">
        <v>210</v>
      </c>
      <c r="E2204" s="40"/>
      <c r="F2204" s="40"/>
    </row>
    <row r="2205" spans="1:6" ht="15" customHeight="1">
      <c r="A2205" s="41" t="s">
        <v>10661</v>
      </c>
      <c r="B2205" s="42" t="s">
        <v>7197</v>
      </c>
      <c r="C2205" s="43"/>
      <c r="D2205" s="43"/>
      <c r="E2205" s="40"/>
      <c r="F2205" s="40"/>
    </row>
    <row r="2206" spans="1:6" ht="15" customHeight="1">
      <c r="A2206" s="44" t="s">
        <v>10662</v>
      </c>
      <c r="B2206" s="45" t="s">
        <v>10663</v>
      </c>
      <c r="C2206" s="45" t="s">
        <v>6439</v>
      </c>
      <c r="D2206" s="46">
        <v>5.36</v>
      </c>
      <c r="E2206" s="40"/>
      <c r="F2206" s="40"/>
    </row>
    <row r="2207" spans="1:6" ht="15" customHeight="1">
      <c r="A2207" s="41" t="s">
        <v>10664</v>
      </c>
      <c r="B2207" s="42" t="s">
        <v>10665</v>
      </c>
      <c r="C2207" s="43"/>
      <c r="D2207" s="43"/>
      <c r="E2207" s="40"/>
      <c r="F2207" s="40"/>
    </row>
    <row r="2208" spans="1:6" ht="15" customHeight="1">
      <c r="A2208" s="44" t="s">
        <v>10666</v>
      </c>
      <c r="B2208" s="45" t="s">
        <v>7205</v>
      </c>
      <c r="C2208" s="45" t="s">
        <v>53</v>
      </c>
      <c r="D2208" s="46">
        <v>10.07</v>
      </c>
      <c r="E2208" s="40"/>
      <c r="F2208" s="40"/>
    </row>
    <row r="2209" spans="1:6" ht="15" customHeight="1">
      <c r="A2209" s="41" t="s">
        <v>10667</v>
      </c>
      <c r="B2209" s="42" t="s">
        <v>10668</v>
      </c>
      <c r="C2209" s="43"/>
      <c r="D2209" s="43"/>
      <c r="E2209" s="40"/>
      <c r="F2209" s="40"/>
    </row>
    <row r="2210" spans="1:6" ht="15" customHeight="1">
      <c r="A2210" s="44" t="s">
        <v>10669</v>
      </c>
      <c r="B2210" s="45" t="s">
        <v>6716</v>
      </c>
      <c r="C2210" s="45" t="s">
        <v>132</v>
      </c>
      <c r="D2210" s="46">
        <v>2.08</v>
      </c>
      <c r="E2210" s="40"/>
      <c r="F2210" s="40"/>
    </row>
    <row r="2211" spans="1:6" ht="15" customHeight="1">
      <c r="A2211" s="41" t="s">
        <v>10670</v>
      </c>
      <c r="B2211" s="42" t="s">
        <v>10671</v>
      </c>
      <c r="C2211" s="43"/>
      <c r="D2211" s="43"/>
      <c r="E2211" s="40"/>
      <c r="F2211" s="40"/>
    </row>
    <row r="2212" spans="1:6" ht="15" customHeight="1">
      <c r="A2212" s="44" t="s">
        <v>10672</v>
      </c>
      <c r="B2212" s="45" t="s">
        <v>10673</v>
      </c>
      <c r="C2212" s="45" t="s">
        <v>53</v>
      </c>
      <c r="D2212" s="46">
        <v>1225.43</v>
      </c>
      <c r="E2212" s="40"/>
      <c r="F2212" s="40"/>
    </row>
    <row r="2213" spans="1:6" ht="15" customHeight="1">
      <c r="A2213" s="44" t="s">
        <v>10674</v>
      </c>
      <c r="B2213" s="45" t="s">
        <v>10675</v>
      </c>
      <c r="C2213" s="45" t="s">
        <v>53</v>
      </c>
      <c r="D2213" s="46">
        <v>564.65</v>
      </c>
      <c r="E2213" s="40"/>
      <c r="F2213" s="40"/>
    </row>
    <row r="2214" spans="1:6" ht="15" customHeight="1">
      <c r="A2214" s="44" t="s">
        <v>10676</v>
      </c>
      <c r="B2214" s="45" t="s">
        <v>10677</v>
      </c>
      <c r="C2214" s="45" t="s">
        <v>53</v>
      </c>
      <c r="D2214" s="46">
        <v>2243.65</v>
      </c>
      <c r="E2214" s="40"/>
      <c r="F2214" s="40"/>
    </row>
    <row r="2215" spans="1:6" ht="15" customHeight="1">
      <c r="A2215" s="44" t="s">
        <v>10678</v>
      </c>
      <c r="B2215" s="45" t="s">
        <v>10679</v>
      </c>
      <c r="C2215" s="45" t="s">
        <v>53</v>
      </c>
      <c r="D2215" s="46">
        <v>596.44000000000005</v>
      </c>
      <c r="E2215" s="40"/>
      <c r="F2215" s="40"/>
    </row>
    <row r="2216" spans="1:6" ht="15" customHeight="1">
      <c r="A2216" s="44" t="s">
        <v>10680</v>
      </c>
      <c r="B2216" s="45" t="s">
        <v>10681</v>
      </c>
      <c r="C2216" s="45" t="s">
        <v>53</v>
      </c>
      <c r="D2216" s="46">
        <v>433.25</v>
      </c>
      <c r="E2216" s="40"/>
      <c r="F2216" s="40"/>
    </row>
    <row r="2217" spans="1:6" ht="15" customHeight="1">
      <c r="A2217" s="44" t="s">
        <v>10682</v>
      </c>
      <c r="B2217" s="45" t="s">
        <v>10683</v>
      </c>
      <c r="C2217" s="45" t="s">
        <v>53</v>
      </c>
      <c r="D2217" s="46">
        <v>255.97</v>
      </c>
      <c r="E2217" s="40"/>
      <c r="F2217" s="40"/>
    </row>
    <row r="2218" spans="1:6" ht="15" customHeight="1">
      <c r="A2218" s="44" t="s">
        <v>10684</v>
      </c>
      <c r="B2218" s="45" t="s">
        <v>10685</v>
      </c>
      <c r="C2218" s="45" t="s">
        <v>53</v>
      </c>
      <c r="D2218" s="46">
        <v>361.38</v>
      </c>
      <c r="E2218" s="40"/>
      <c r="F2218" s="40"/>
    </row>
    <row r="2219" spans="1:6" ht="15" customHeight="1">
      <c r="A2219" s="44" t="s">
        <v>10686</v>
      </c>
      <c r="B2219" s="45" t="s">
        <v>10687</v>
      </c>
      <c r="C2219" s="45" t="s">
        <v>53</v>
      </c>
      <c r="D2219" s="46">
        <v>477.76</v>
      </c>
      <c r="E2219" s="40"/>
      <c r="F2219" s="40"/>
    </row>
    <row r="2220" spans="1:6" ht="15" customHeight="1">
      <c r="A2220" s="44" t="s">
        <v>10688</v>
      </c>
      <c r="B2220" s="45" t="s">
        <v>10689</v>
      </c>
      <c r="C2220" s="45" t="s">
        <v>53</v>
      </c>
      <c r="D2220" s="46">
        <v>196.81</v>
      </c>
      <c r="E2220" s="40"/>
      <c r="F2220" s="40"/>
    </row>
    <row r="2221" spans="1:6" ht="15" customHeight="1">
      <c r="A2221" s="44" t="s">
        <v>10690</v>
      </c>
      <c r="B2221" s="45" t="s">
        <v>10691</v>
      </c>
      <c r="C2221" s="45" t="s">
        <v>53</v>
      </c>
      <c r="D2221" s="46">
        <v>242.73</v>
      </c>
      <c r="E2221" s="40"/>
      <c r="F2221" s="40"/>
    </row>
    <row r="2222" spans="1:6" ht="15" customHeight="1">
      <c r="A2222" s="44" t="s">
        <v>10692</v>
      </c>
      <c r="B2222" s="45" t="s">
        <v>10693</v>
      </c>
      <c r="C2222" s="45" t="s">
        <v>53</v>
      </c>
      <c r="D2222" s="46">
        <v>337.05</v>
      </c>
      <c r="E2222" s="40"/>
      <c r="F2222" s="40"/>
    </row>
    <row r="2223" spans="1:6" ht="15" customHeight="1">
      <c r="A2223" s="44" t="s">
        <v>10694</v>
      </c>
      <c r="B2223" s="45" t="s">
        <v>10695</v>
      </c>
      <c r="C2223" s="45" t="s">
        <v>53</v>
      </c>
      <c r="D2223" s="46">
        <v>291.74</v>
      </c>
      <c r="E2223" s="40"/>
      <c r="F2223" s="40"/>
    </row>
    <row r="2224" spans="1:6" ht="15" customHeight="1">
      <c r="A2224" s="44" t="s">
        <v>10696</v>
      </c>
      <c r="B2224" s="45" t="s">
        <v>10697</v>
      </c>
      <c r="C2224" s="45" t="s">
        <v>53</v>
      </c>
      <c r="D2224" s="46">
        <v>357.66</v>
      </c>
      <c r="E2224" s="40"/>
      <c r="F2224" s="40"/>
    </row>
    <row r="2225" spans="1:6" ht="15" customHeight="1">
      <c r="A2225" s="44" t="s">
        <v>10698</v>
      </c>
      <c r="B2225" s="45" t="s">
        <v>10699</v>
      </c>
      <c r="C2225" s="45" t="s">
        <v>53</v>
      </c>
      <c r="D2225" s="46">
        <v>516.20000000000005</v>
      </c>
      <c r="E2225" s="40"/>
      <c r="F2225" s="40"/>
    </row>
    <row r="2226" spans="1:6" ht="15" customHeight="1">
      <c r="A2226" s="44" t="s">
        <v>10700</v>
      </c>
      <c r="B2226" s="45" t="s">
        <v>10701</v>
      </c>
      <c r="C2226" s="45" t="s">
        <v>53</v>
      </c>
      <c r="D2226" s="46">
        <v>234.39</v>
      </c>
      <c r="E2226" s="40"/>
      <c r="F2226" s="40"/>
    </row>
    <row r="2227" spans="1:6" ht="15" customHeight="1">
      <c r="A2227" s="44" t="s">
        <v>10702</v>
      </c>
      <c r="B2227" s="45" t="s">
        <v>10703</v>
      </c>
      <c r="C2227" s="45" t="s">
        <v>53</v>
      </c>
      <c r="D2227" s="46">
        <v>326.35000000000002</v>
      </c>
      <c r="E2227" s="40"/>
      <c r="F2227" s="40"/>
    </row>
    <row r="2228" spans="1:6" ht="15" customHeight="1">
      <c r="A2228" s="44" t="s">
        <v>10704</v>
      </c>
      <c r="B2228" s="45" t="s">
        <v>10705</v>
      </c>
      <c r="C2228" s="45" t="s">
        <v>53</v>
      </c>
      <c r="D2228" s="46">
        <v>791.07</v>
      </c>
      <c r="E2228" s="40"/>
      <c r="F2228" s="40"/>
    </row>
    <row r="2229" spans="1:6" ht="15" customHeight="1">
      <c r="A2229" s="44" t="s">
        <v>10706</v>
      </c>
      <c r="B2229" s="45" t="s">
        <v>10707</v>
      </c>
      <c r="C2229" s="45" t="s">
        <v>53</v>
      </c>
      <c r="D2229" s="46">
        <v>1145.47</v>
      </c>
      <c r="E2229" s="40"/>
      <c r="F2229" s="40"/>
    </row>
    <row r="2230" spans="1:6" ht="15" customHeight="1">
      <c r="A2230" s="44" t="s">
        <v>10708</v>
      </c>
      <c r="B2230" s="45" t="s">
        <v>10709</v>
      </c>
      <c r="C2230" s="45" t="s">
        <v>53</v>
      </c>
      <c r="D2230" s="46">
        <v>1874.62</v>
      </c>
      <c r="E2230" s="40"/>
      <c r="F2230" s="40"/>
    </row>
    <row r="2231" spans="1:6" ht="15" customHeight="1">
      <c r="A2231" s="44" t="s">
        <v>10710</v>
      </c>
      <c r="B2231" s="45" t="s">
        <v>10711</v>
      </c>
      <c r="C2231" s="45" t="s">
        <v>53</v>
      </c>
      <c r="D2231" s="46">
        <v>2886.9</v>
      </c>
      <c r="E2231" s="40"/>
      <c r="F2231" s="40"/>
    </row>
    <row r="2232" spans="1:6" ht="15" customHeight="1">
      <c r="A2232" s="44" t="s">
        <v>10712</v>
      </c>
      <c r="B2232" s="45" t="s">
        <v>10713</v>
      </c>
      <c r="C2232" s="45" t="s">
        <v>53</v>
      </c>
      <c r="D2232" s="46">
        <v>365.61</v>
      </c>
      <c r="E2232" s="40"/>
      <c r="F2232" s="40"/>
    </row>
    <row r="2233" spans="1:6" ht="15" customHeight="1">
      <c r="A2233" s="41" t="s">
        <v>10714</v>
      </c>
      <c r="B2233" s="42" t="s">
        <v>9624</v>
      </c>
      <c r="C2233" s="43"/>
      <c r="D2233" s="43"/>
      <c r="E2233" s="40"/>
      <c r="F2233" s="40"/>
    </row>
    <row r="2234" spans="1:6" ht="15" customHeight="1">
      <c r="A2234" s="44" t="s">
        <v>10715</v>
      </c>
      <c r="B2234" s="45" t="s">
        <v>10716</v>
      </c>
      <c r="C2234" s="45" t="s">
        <v>6439</v>
      </c>
      <c r="D2234" s="46">
        <v>10.43</v>
      </c>
      <c r="E2234" s="40"/>
      <c r="F2234" s="40"/>
    </row>
    <row r="2235" spans="1:6" ht="15" customHeight="1">
      <c r="A2235" s="44" t="s">
        <v>10717</v>
      </c>
      <c r="B2235" s="45" t="s">
        <v>10718</v>
      </c>
      <c r="C2235" s="45" t="s">
        <v>6439</v>
      </c>
      <c r="D2235" s="46">
        <v>12.86</v>
      </c>
      <c r="E2235" s="40"/>
      <c r="F2235" s="40"/>
    </row>
    <row r="2236" spans="1:6" ht="15" customHeight="1">
      <c r="A2236" s="44" t="s">
        <v>10719</v>
      </c>
      <c r="B2236" s="45" t="s">
        <v>10720</v>
      </c>
      <c r="C2236" s="45" t="s">
        <v>6439</v>
      </c>
      <c r="D2236" s="46">
        <v>23.66</v>
      </c>
      <c r="E2236" s="40"/>
      <c r="F2236" s="40"/>
    </row>
    <row r="2237" spans="1:6" ht="15" customHeight="1">
      <c r="A2237" s="44" t="s">
        <v>10721</v>
      </c>
      <c r="B2237" s="45" t="s">
        <v>10722</v>
      </c>
      <c r="C2237" s="45" t="s">
        <v>6439</v>
      </c>
      <c r="D2237" s="46">
        <v>21.25</v>
      </c>
      <c r="E2237" s="40"/>
      <c r="F2237" s="40"/>
    </row>
    <row r="2238" spans="1:6" ht="15" customHeight="1">
      <c r="A2238" s="44" t="s">
        <v>10723</v>
      </c>
      <c r="B2238" s="45" t="s">
        <v>10724</v>
      </c>
      <c r="C2238" s="45" t="s">
        <v>6439</v>
      </c>
      <c r="D2238" s="46">
        <v>21.05</v>
      </c>
      <c r="E2238" s="40"/>
      <c r="F2238" s="40"/>
    </row>
    <row r="2239" spans="1:6" ht="15" customHeight="1">
      <c r="A2239" s="44" t="s">
        <v>10725</v>
      </c>
      <c r="B2239" s="45" t="s">
        <v>10726</v>
      </c>
      <c r="C2239" s="45" t="s">
        <v>6439</v>
      </c>
      <c r="D2239" s="46">
        <v>25</v>
      </c>
      <c r="E2239" s="40"/>
      <c r="F2239" s="40"/>
    </row>
    <row r="2240" spans="1:6" ht="15" customHeight="1">
      <c r="A2240" s="44" t="s">
        <v>10727</v>
      </c>
      <c r="B2240" s="45" t="s">
        <v>10728</v>
      </c>
      <c r="C2240" s="45" t="s">
        <v>6439</v>
      </c>
      <c r="D2240" s="46">
        <v>18.46</v>
      </c>
      <c r="E2240" s="40"/>
      <c r="F2240" s="40"/>
    </row>
    <row r="2241" spans="1:6" ht="15" customHeight="1">
      <c r="A2241" s="44" t="s">
        <v>10729</v>
      </c>
      <c r="B2241" s="45" t="s">
        <v>10730</v>
      </c>
      <c r="C2241" s="45" t="s">
        <v>6439</v>
      </c>
      <c r="D2241" s="46">
        <v>19.88</v>
      </c>
      <c r="E2241" s="40"/>
      <c r="F2241" s="40"/>
    </row>
    <row r="2242" spans="1:6" ht="15" customHeight="1">
      <c r="A2242" s="41" t="s">
        <v>10731</v>
      </c>
      <c r="B2242" s="42" t="s">
        <v>10732</v>
      </c>
      <c r="C2242" s="43"/>
      <c r="D2242" s="43"/>
      <c r="E2242" s="40"/>
      <c r="F2242" s="40"/>
    </row>
    <row r="2243" spans="1:6" ht="15" customHeight="1">
      <c r="A2243" s="44" t="s">
        <v>10733</v>
      </c>
      <c r="B2243" s="45" t="s">
        <v>10734</v>
      </c>
      <c r="C2243" s="45" t="s">
        <v>132</v>
      </c>
      <c r="D2243" s="46">
        <v>213.16</v>
      </c>
      <c r="E2243" s="40"/>
      <c r="F2243" s="40"/>
    </row>
    <row r="2244" spans="1:6" ht="15" customHeight="1">
      <c r="A2244" s="44" t="s">
        <v>10735</v>
      </c>
      <c r="B2244" s="45" t="s">
        <v>10736</v>
      </c>
      <c r="C2244" s="45" t="s">
        <v>53</v>
      </c>
      <c r="D2244" s="46">
        <v>548.82000000000005</v>
      </c>
      <c r="E2244" s="40"/>
      <c r="F2244" s="40"/>
    </row>
    <row r="2245" spans="1:6" ht="15" customHeight="1">
      <c r="A2245" s="44" t="s">
        <v>10737</v>
      </c>
      <c r="B2245" s="45" t="s">
        <v>10235</v>
      </c>
      <c r="C2245" s="45" t="s">
        <v>6721</v>
      </c>
      <c r="D2245" s="46">
        <v>201.75</v>
      </c>
      <c r="E2245" s="40"/>
      <c r="F2245" s="40"/>
    </row>
    <row r="2246" spans="1:6" ht="15" customHeight="1">
      <c r="A2246" s="44" t="s">
        <v>10738</v>
      </c>
      <c r="B2246" s="45" t="s">
        <v>10221</v>
      </c>
      <c r="C2246" s="45" t="s">
        <v>6439</v>
      </c>
      <c r="D2246" s="46">
        <v>14.35</v>
      </c>
      <c r="E2246" s="40"/>
      <c r="F2246" s="40"/>
    </row>
    <row r="2247" spans="1:6" ht="15" customHeight="1">
      <c r="A2247" s="44" t="s">
        <v>10739</v>
      </c>
      <c r="B2247" s="45" t="s">
        <v>10740</v>
      </c>
      <c r="C2247" s="45" t="s">
        <v>3161</v>
      </c>
      <c r="D2247" s="46">
        <v>122.69</v>
      </c>
      <c r="E2247" s="40"/>
      <c r="F2247" s="40"/>
    </row>
    <row r="2248" spans="1:6" ht="15" customHeight="1">
      <c r="A2248" s="41" t="s">
        <v>10741</v>
      </c>
      <c r="B2248" s="42" t="s">
        <v>10742</v>
      </c>
      <c r="C2248" s="43"/>
      <c r="D2248" s="43"/>
      <c r="E2248" s="40"/>
      <c r="F2248" s="40"/>
    </row>
    <row r="2249" spans="1:6" ht="15" customHeight="1">
      <c r="A2249" s="44" t="s">
        <v>10743</v>
      </c>
      <c r="B2249" s="45" t="s">
        <v>10744</v>
      </c>
      <c r="C2249" s="45" t="s">
        <v>132</v>
      </c>
      <c r="D2249" s="46">
        <v>204.46</v>
      </c>
      <c r="E2249" s="40"/>
      <c r="F2249" s="40"/>
    </row>
    <row r="2250" spans="1:6" ht="15" customHeight="1">
      <c r="A2250" s="44" t="s">
        <v>10745</v>
      </c>
      <c r="B2250" s="45" t="s">
        <v>10746</v>
      </c>
      <c r="C2250" s="45" t="s">
        <v>132</v>
      </c>
      <c r="D2250" s="46">
        <v>284.38</v>
      </c>
      <c r="E2250" s="40"/>
      <c r="F2250" s="40"/>
    </row>
    <row r="2251" spans="1:6" ht="15" customHeight="1">
      <c r="A2251" s="44" t="s">
        <v>10747</v>
      </c>
      <c r="B2251" s="45" t="s">
        <v>10748</v>
      </c>
      <c r="C2251" s="45" t="s">
        <v>132</v>
      </c>
      <c r="D2251" s="46">
        <v>328.27</v>
      </c>
      <c r="E2251" s="40"/>
      <c r="F2251" s="40"/>
    </row>
    <row r="2252" spans="1:6" ht="15" customHeight="1">
      <c r="A2252" s="44" t="s">
        <v>10749</v>
      </c>
      <c r="B2252" s="45" t="s">
        <v>10750</v>
      </c>
      <c r="C2252" s="45" t="s">
        <v>132</v>
      </c>
      <c r="D2252" s="46">
        <v>506.06</v>
      </c>
      <c r="E2252" s="40"/>
      <c r="F2252" s="40"/>
    </row>
    <row r="2253" spans="1:6" ht="15" customHeight="1">
      <c r="A2253" s="44" t="s">
        <v>10751</v>
      </c>
      <c r="B2253" s="45" t="s">
        <v>9975</v>
      </c>
      <c r="C2253" s="45" t="s">
        <v>132</v>
      </c>
      <c r="D2253" s="46">
        <v>698.79</v>
      </c>
      <c r="E2253" s="40"/>
      <c r="F2253" s="40"/>
    </row>
    <row r="2254" spans="1:6" ht="15" customHeight="1">
      <c r="A2254" s="44" t="s">
        <v>10752</v>
      </c>
      <c r="B2254" s="45" t="s">
        <v>9979</v>
      </c>
      <c r="C2254" s="45" t="s">
        <v>132</v>
      </c>
      <c r="D2254" s="46">
        <v>1224.3699999999999</v>
      </c>
      <c r="E2254" s="40"/>
      <c r="F2254" s="40"/>
    </row>
    <row r="2255" spans="1:6" ht="15" customHeight="1">
      <c r="A2255" s="37" t="s">
        <v>10753</v>
      </c>
      <c r="B2255" s="38" t="s">
        <v>10754</v>
      </c>
      <c r="C2255" s="39"/>
      <c r="D2255" s="39"/>
      <c r="E2255" s="40"/>
      <c r="F2255" s="40"/>
    </row>
    <row r="2256" spans="1:6" ht="15" customHeight="1">
      <c r="A2256" s="41" t="s">
        <v>10755</v>
      </c>
      <c r="B2256" s="42" t="s">
        <v>10756</v>
      </c>
      <c r="C2256" s="43"/>
      <c r="D2256" s="43"/>
      <c r="E2256" s="40"/>
      <c r="F2256" s="40"/>
    </row>
    <row r="2257" spans="1:6" ht="15" customHeight="1">
      <c r="A2257" s="44" t="s">
        <v>10757</v>
      </c>
      <c r="B2257" s="45" t="s">
        <v>10758</v>
      </c>
      <c r="C2257" s="45" t="s">
        <v>6439</v>
      </c>
      <c r="D2257" s="46">
        <v>558.62</v>
      </c>
      <c r="E2257" s="40"/>
      <c r="F2257" s="40"/>
    </row>
    <row r="2258" spans="1:6" ht="15" customHeight="1">
      <c r="A2258" s="44" t="s">
        <v>10759</v>
      </c>
      <c r="B2258" s="45" t="s">
        <v>10760</v>
      </c>
      <c r="C2258" s="45" t="s">
        <v>6439</v>
      </c>
      <c r="D2258" s="46">
        <v>799.9</v>
      </c>
      <c r="E2258" s="40"/>
      <c r="F2258" s="40"/>
    </row>
    <row r="2259" spans="1:6" ht="15" customHeight="1">
      <c r="A2259" s="44" t="s">
        <v>10761</v>
      </c>
      <c r="B2259" s="45" t="s">
        <v>10762</v>
      </c>
      <c r="C2259" s="45" t="s">
        <v>6439</v>
      </c>
      <c r="D2259" s="46">
        <v>457.69</v>
      </c>
      <c r="E2259" s="40"/>
      <c r="F2259" s="40"/>
    </row>
    <row r="2260" spans="1:6" ht="15" customHeight="1">
      <c r="A2260" s="44" t="s">
        <v>10763</v>
      </c>
      <c r="B2260" s="45" t="s">
        <v>10764</v>
      </c>
      <c r="C2260" s="45" t="s">
        <v>6439</v>
      </c>
      <c r="D2260" s="46">
        <v>457.69</v>
      </c>
      <c r="E2260" s="40"/>
      <c r="F2260" s="40"/>
    </row>
    <row r="2261" spans="1:6" ht="15" customHeight="1">
      <c r="A2261" s="41" t="s">
        <v>10765</v>
      </c>
      <c r="B2261" s="42" t="s">
        <v>10766</v>
      </c>
      <c r="C2261" s="43"/>
      <c r="D2261" s="43"/>
      <c r="E2261" s="40"/>
      <c r="F2261" s="40"/>
    </row>
    <row r="2262" spans="1:6" ht="15" customHeight="1">
      <c r="A2262" s="44" t="s">
        <v>10767</v>
      </c>
      <c r="B2262" s="45" t="s">
        <v>10768</v>
      </c>
      <c r="C2262" s="45" t="s">
        <v>53</v>
      </c>
      <c r="D2262" s="46">
        <v>335.85</v>
      </c>
      <c r="E2262" s="40"/>
      <c r="F2262" s="40"/>
    </row>
    <row r="2263" spans="1:6" ht="15" customHeight="1">
      <c r="A2263" s="37" t="s">
        <v>10769</v>
      </c>
      <c r="B2263" s="38" t="s">
        <v>10770</v>
      </c>
      <c r="C2263" s="39"/>
      <c r="D2263" s="39"/>
      <c r="E2263" s="40"/>
      <c r="F2263" s="40"/>
    </row>
    <row r="2264" spans="1:6" ht="15" customHeight="1">
      <c r="A2264" s="41" t="s">
        <v>10771</v>
      </c>
      <c r="B2264" s="42" t="s">
        <v>10772</v>
      </c>
      <c r="C2264" s="43"/>
      <c r="D2264" s="43"/>
      <c r="E2264" s="40"/>
      <c r="F2264" s="40"/>
    </row>
    <row r="2265" spans="1:6" ht="15" customHeight="1">
      <c r="A2265" s="44" t="s">
        <v>10773</v>
      </c>
      <c r="B2265" s="45" t="s">
        <v>10774</v>
      </c>
      <c r="C2265" s="45" t="s">
        <v>53</v>
      </c>
      <c r="D2265" s="46">
        <v>3.6</v>
      </c>
      <c r="E2265" s="40"/>
      <c r="F2265" s="40"/>
    </row>
    <row r="2266" spans="1:6" ht="15" customHeight="1">
      <c r="A2266" s="44" t="s">
        <v>10775</v>
      </c>
      <c r="B2266" s="45" t="s">
        <v>10776</v>
      </c>
      <c r="C2266" s="45" t="s">
        <v>53</v>
      </c>
      <c r="D2266" s="46">
        <v>0.15</v>
      </c>
      <c r="E2266" s="40"/>
      <c r="F2266" s="40"/>
    </row>
    <row r="2267" spans="1:6" ht="15" customHeight="1">
      <c r="A2267" s="41" t="s">
        <v>10777</v>
      </c>
      <c r="B2267" s="42" t="s">
        <v>10778</v>
      </c>
      <c r="C2267" s="43"/>
      <c r="D2267" s="43"/>
      <c r="E2267" s="40"/>
      <c r="F2267" s="40"/>
    </row>
    <row r="2268" spans="1:6" ht="15" customHeight="1">
      <c r="A2268" s="44" t="s">
        <v>10779</v>
      </c>
      <c r="B2268" s="45" t="s">
        <v>10780</v>
      </c>
      <c r="C2268" s="45" t="s">
        <v>6606</v>
      </c>
      <c r="D2268" s="46">
        <v>11</v>
      </c>
      <c r="E2268" s="40"/>
      <c r="F2268" s="40"/>
    </row>
    <row r="2269" spans="1:6" ht="15" customHeight="1">
      <c r="A2269" s="37" t="s">
        <v>10781</v>
      </c>
      <c r="B2269" s="38" t="s">
        <v>10782</v>
      </c>
      <c r="C2269" s="39"/>
      <c r="D2269" s="39"/>
      <c r="E2269" s="40"/>
      <c r="F2269" s="40"/>
    </row>
    <row r="2270" spans="1:6" ht="15" customHeight="1">
      <c r="A2270" s="41" t="s">
        <v>10783</v>
      </c>
      <c r="B2270" s="42" t="s">
        <v>10784</v>
      </c>
      <c r="C2270" s="43"/>
      <c r="D2270" s="43"/>
      <c r="E2270" s="40"/>
      <c r="F2270" s="40"/>
    </row>
    <row r="2271" spans="1:6" ht="15" customHeight="1">
      <c r="A2271" s="44" t="s">
        <v>10785</v>
      </c>
      <c r="B2271" s="45" t="s">
        <v>10786</v>
      </c>
      <c r="C2271" s="45" t="s">
        <v>6532</v>
      </c>
      <c r="D2271" s="46">
        <v>18215.61</v>
      </c>
      <c r="E2271" s="40"/>
      <c r="F2271" s="40"/>
    </row>
    <row r="2272" spans="1:6" ht="15" customHeight="1">
      <c r="A2272" s="44" t="s">
        <v>10787</v>
      </c>
      <c r="B2272" s="45" t="s">
        <v>10788</v>
      </c>
      <c r="C2272" s="45" t="s">
        <v>6532</v>
      </c>
      <c r="D2272" s="46">
        <v>20031.689999999999</v>
      </c>
      <c r="E2272" s="40"/>
      <c r="F2272" s="40"/>
    </row>
    <row r="2273" spans="1:6" ht="15" customHeight="1">
      <c r="A2273" s="41" t="s">
        <v>10789</v>
      </c>
      <c r="B2273" s="42" t="s">
        <v>10790</v>
      </c>
      <c r="C2273" s="43"/>
      <c r="D2273" s="43"/>
      <c r="E2273" s="40"/>
      <c r="F2273" s="40"/>
    </row>
    <row r="2274" spans="1:6" ht="15" customHeight="1">
      <c r="A2274" s="44" t="s">
        <v>10791</v>
      </c>
      <c r="B2274" s="45" t="s">
        <v>10792</v>
      </c>
      <c r="C2274" s="45" t="s">
        <v>10793</v>
      </c>
      <c r="D2274" s="46">
        <v>3.17</v>
      </c>
      <c r="E2274" s="40"/>
      <c r="F2274" s="40"/>
    </row>
    <row r="2275" spans="1:6" ht="15" customHeight="1">
      <c r="A2275" s="37" t="s">
        <v>10794</v>
      </c>
      <c r="B2275" s="38" t="s">
        <v>10795</v>
      </c>
      <c r="C2275" s="39"/>
      <c r="D2275" s="39"/>
      <c r="E2275" s="40"/>
      <c r="F2275" s="40"/>
    </row>
    <row r="2276" spans="1:6" ht="15" customHeight="1">
      <c r="A2276" s="41" t="s">
        <v>10796</v>
      </c>
      <c r="B2276" s="42" t="s">
        <v>10797</v>
      </c>
      <c r="C2276" s="43"/>
      <c r="D2276" s="43"/>
      <c r="E2276" s="40"/>
      <c r="F2276" s="40"/>
    </row>
    <row r="2277" spans="1:6" ht="15" customHeight="1">
      <c r="A2277" s="44" t="s">
        <v>10798</v>
      </c>
      <c r="B2277" s="45" t="s">
        <v>10799</v>
      </c>
      <c r="C2277" s="45" t="s">
        <v>6532</v>
      </c>
      <c r="D2277" s="46">
        <v>23260.27</v>
      </c>
      <c r="E2277" s="40"/>
      <c r="F2277" s="40"/>
    </row>
    <row r="2278" spans="1:6" ht="15" customHeight="1">
      <c r="A2278" s="44" t="s">
        <v>10800</v>
      </c>
      <c r="B2278" s="45" t="s">
        <v>10801</v>
      </c>
      <c r="C2278" s="45" t="s">
        <v>6532</v>
      </c>
      <c r="D2278" s="46">
        <v>20576.39</v>
      </c>
      <c r="E2278" s="40"/>
      <c r="F2278" s="40"/>
    </row>
    <row r="2279" spans="1:6" ht="15" customHeight="1">
      <c r="A2279" s="44" t="s">
        <v>10802</v>
      </c>
      <c r="B2279" s="45" t="s">
        <v>10803</v>
      </c>
      <c r="C2279" s="45" t="s">
        <v>6532</v>
      </c>
      <c r="D2279" s="46">
        <v>17892.509999999998</v>
      </c>
      <c r="E2279" s="40"/>
      <c r="F2279" s="40"/>
    </row>
    <row r="2280" spans="1:6" ht="15" customHeight="1">
      <c r="A2280" s="44" t="s">
        <v>10804</v>
      </c>
      <c r="B2280" s="45" t="s">
        <v>10805</v>
      </c>
      <c r="C2280" s="45" t="s">
        <v>6532</v>
      </c>
      <c r="D2280" s="46">
        <v>12608.85</v>
      </c>
      <c r="E2280" s="40"/>
      <c r="F2280" s="40"/>
    </row>
    <row r="2281" spans="1:6" ht="15" customHeight="1">
      <c r="A2281" s="44" t="s">
        <v>10806</v>
      </c>
      <c r="B2281" s="45" t="s">
        <v>10807</v>
      </c>
      <c r="C2281" s="45" t="s">
        <v>6532</v>
      </c>
      <c r="D2281" s="46">
        <v>6304.8</v>
      </c>
      <c r="E2281" s="40"/>
      <c r="F2281" s="40"/>
    </row>
    <row r="2282" spans="1:6" ht="15" customHeight="1">
      <c r="A2282" s="44" t="s">
        <v>10808</v>
      </c>
      <c r="B2282" s="45" t="s">
        <v>10809</v>
      </c>
      <c r="C2282" s="45" t="s">
        <v>6532</v>
      </c>
      <c r="D2282" s="46">
        <v>8624.7000000000007</v>
      </c>
      <c r="E2282" s="40"/>
      <c r="F2282" s="40"/>
    </row>
    <row r="2283" spans="1:6" ht="15" customHeight="1">
      <c r="A2283" s="44" t="s">
        <v>10810</v>
      </c>
      <c r="B2283" s="45" t="s">
        <v>10811</v>
      </c>
      <c r="C2283" s="45" t="s">
        <v>6532</v>
      </c>
      <c r="D2283" s="46">
        <v>7729.3</v>
      </c>
      <c r="E2283" s="40"/>
      <c r="F2283" s="40"/>
    </row>
    <row r="2284" spans="1:6" ht="15" customHeight="1">
      <c r="A2284" s="44" t="s">
        <v>10812</v>
      </c>
      <c r="B2284" s="45" t="s">
        <v>10813</v>
      </c>
      <c r="C2284" s="45" t="s">
        <v>6532</v>
      </c>
      <c r="D2284" s="46">
        <v>4182.8500000000004</v>
      </c>
      <c r="E2284" s="40"/>
      <c r="F2284" s="40"/>
    </row>
    <row r="2285" spans="1:6" ht="15" customHeight="1">
      <c r="A2285" s="44" t="s">
        <v>10814</v>
      </c>
      <c r="B2285" s="45" t="s">
        <v>10815</v>
      </c>
      <c r="C2285" s="45" t="s">
        <v>6532</v>
      </c>
      <c r="D2285" s="46">
        <v>3740.7</v>
      </c>
      <c r="E2285" s="40"/>
      <c r="F2285" s="40"/>
    </row>
    <row r="2286" spans="1:6" ht="15" customHeight="1">
      <c r="A2286" s="44" t="s">
        <v>10816</v>
      </c>
      <c r="B2286" s="45" t="s">
        <v>10817</v>
      </c>
      <c r="C2286" s="45" t="s">
        <v>6532</v>
      </c>
      <c r="D2286" s="46">
        <v>3115.4</v>
      </c>
      <c r="E2286" s="40"/>
      <c r="F2286" s="40"/>
    </row>
    <row r="2287" spans="1:6" ht="15" customHeight="1">
      <c r="A2287" s="44" t="s">
        <v>10818</v>
      </c>
      <c r="B2287" s="45" t="s">
        <v>10819</v>
      </c>
      <c r="C2287" s="45" t="s">
        <v>6532</v>
      </c>
      <c r="D2287" s="46">
        <v>9456.64</v>
      </c>
      <c r="E2287" s="40"/>
      <c r="F2287" s="40"/>
    </row>
    <row r="2288" spans="1:6" ht="15" customHeight="1">
      <c r="A2288" s="44" t="s">
        <v>10820</v>
      </c>
      <c r="B2288" s="45" t="s">
        <v>10821</v>
      </c>
      <c r="C2288" s="45" t="s">
        <v>6532</v>
      </c>
      <c r="D2288" s="46">
        <v>11426.77</v>
      </c>
      <c r="E2288" s="40"/>
      <c r="F2288" s="40"/>
    </row>
    <row r="2289" spans="1:6" ht="15" customHeight="1">
      <c r="A2289" s="44" t="s">
        <v>10822</v>
      </c>
      <c r="B2289" s="45" t="s">
        <v>10823</v>
      </c>
      <c r="C2289" s="45" t="s">
        <v>6532</v>
      </c>
      <c r="D2289" s="46">
        <v>13419.39</v>
      </c>
      <c r="E2289" s="40"/>
      <c r="F2289" s="40"/>
    </row>
    <row r="2290" spans="1:6" ht="15" customHeight="1">
      <c r="A2290" s="44" t="s">
        <v>10824</v>
      </c>
      <c r="B2290" s="45" t="s">
        <v>10825</v>
      </c>
      <c r="C2290" s="45" t="s">
        <v>6532</v>
      </c>
      <c r="D2290" s="46">
        <v>16215.09</v>
      </c>
      <c r="E2290" s="40"/>
      <c r="F2290" s="40"/>
    </row>
    <row r="2291" spans="1:6" ht="15" customHeight="1">
      <c r="A2291" s="44" t="s">
        <v>10826</v>
      </c>
      <c r="B2291" s="45" t="s">
        <v>10827</v>
      </c>
      <c r="C2291" s="45" t="s">
        <v>6532</v>
      </c>
      <c r="D2291" s="46">
        <v>15432.29</v>
      </c>
      <c r="E2291" s="40"/>
      <c r="F2291" s="40"/>
    </row>
    <row r="2292" spans="1:6" ht="15" customHeight="1">
      <c r="A2292" s="44" t="s">
        <v>10828</v>
      </c>
      <c r="B2292" s="45" t="s">
        <v>10829</v>
      </c>
      <c r="C2292" s="45" t="s">
        <v>6532</v>
      </c>
      <c r="D2292" s="46">
        <v>18647.349999999999</v>
      </c>
      <c r="E2292" s="40"/>
      <c r="F2292" s="40"/>
    </row>
    <row r="2293" spans="1:6" ht="15" customHeight="1">
      <c r="A2293" s="44" t="s">
        <v>10830</v>
      </c>
      <c r="B2293" s="45" t="s">
        <v>10831</v>
      </c>
      <c r="C2293" s="45" t="s">
        <v>6532</v>
      </c>
      <c r="D2293" s="46">
        <v>17445.2</v>
      </c>
      <c r="E2293" s="40"/>
      <c r="F2293" s="40"/>
    </row>
    <row r="2294" spans="1:6" ht="15" customHeight="1">
      <c r="A2294" s="44" t="s">
        <v>10832</v>
      </c>
      <c r="B2294" s="45" t="s">
        <v>10833</v>
      </c>
      <c r="C2294" s="45" t="s">
        <v>6532</v>
      </c>
      <c r="D2294" s="46">
        <v>21079.62</v>
      </c>
      <c r="E2294" s="40"/>
      <c r="F2294" s="40"/>
    </row>
    <row r="2295" spans="1:6" ht="15" customHeight="1">
      <c r="A2295" s="44" t="s">
        <v>10834</v>
      </c>
      <c r="B2295" s="45" t="s">
        <v>10835</v>
      </c>
      <c r="C2295" s="45" t="s">
        <v>6532</v>
      </c>
      <c r="D2295" s="46">
        <v>9956.17</v>
      </c>
      <c r="E2295" s="40"/>
      <c r="F2295" s="40"/>
    </row>
    <row r="2296" spans="1:6" ht="15" customHeight="1">
      <c r="A2296" s="44" t="s">
        <v>10836</v>
      </c>
      <c r="B2296" s="45" t="s">
        <v>10837</v>
      </c>
      <c r="C2296" s="45" t="s">
        <v>6532</v>
      </c>
      <c r="D2296" s="46">
        <v>13517.9</v>
      </c>
      <c r="E2296" s="40"/>
      <c r="F2296" s="40"/>
    </row>
    <row r="2297" spans="1:6" ht="15" customHeight="1">
      <c r="A2297" s="37" t="s">
        <v>10838</v>
      </c>
      <c r="B2297" s="38" t="s">
        <v>10839</v>
      </c>
      <c r="C2297" s="39"/>
      <c r="D2297" s="39"/>
      <c r="E2297" s="40"/>
      <c r="F2297" s="40"/>
    </row>
    <row r="2298" spans="1:6" ht="15" customHeight="1">
      <c r="A2298" s="41" t="s">
        <v>10840</v>
      </c>
      <c r="B2298" s="42" t="s">
        <v>10841</v>
      </c>
      <c r="C2298" s="43"/>
      <c r="D2298" s="43"/>
      <c r="E2298" s="40"/>
      <c r="F2298" s="40"/>
    </row>
    <row r="2299" spans="1:6" ht="15" customHeight="1">
      <c r="A2299" s="44" t="s">
        <v>10842</v>
      </c>
      <c r="B2299" s="45" t="s">
        <v>10843</v>
      </c>
      <c r="C2299" s="45" t="s">
        <v>6532</v>
      </c>
      <c r="D2299" s="46">
        <v>2421.91</v>
      </c>
      <c r="E2299" s="40"/>
      <c r="F2299" s="40"/>
    </row>
    <row r="2300" spans="1:6" ht="15" customHeight="1">
      <c r="A2300" s="44" t="s">
        <v>10844</v>
      </c>
      <c r="B2300" s="45" t="s">
        <v>10845</v>
      </c>
      <c r="C2300" s="45" t="s">
        <v>6532</v>
      </c>
      <c r="D2300" s="46">
        <v>3222.58</v>
      </c>
      <c r="E2300" s="40"/>
      <c r="F2300" s="40"/>
    </row>
    <row r="2301" spans="1:6" ht="15" customHeight="1">
      <c r="A2301" s="44" t="s">
        <v>10846</v>
      </c>
      <c r="B2301" s="45" t="s">
        <v>10847</v>
      </c>
      <c r="C2301" s="45" t="s">
        <v>6532</v>
      </c>
      <c r="D2301" s="46">
        <v>3709.14</v>
      </c>
      <c r="E2301" s="40"/>
      <c r="F2301" s="40"/>
    </row>
    <row r="2302" spans="1:6" ht="15" customHeight="1">
      <c r="A2302" s="41" t="s">
        <v>10848</v>
      </c>
      <c r="B2302" s="42" t="s">
        <v>10849</v>
      </c>
      <c r="C2302" s="43"/>
      <c r="D2302" s="43"/>
      <c r="E2302" s="40"/>
      <c r="F2302" s="40"/>
    </row>
    <row r="2303" spans="1:6" ht="15" customHeight="1">
      <c r="A2303" s="44" t="s">
        <v>10850</v>
      </c>
      <c r="B2303" s="45" t="s">
        <v>10851</v>
      </c>
      <c r="C2303" s="45" t="s">
        <v>10852</v>
      </c>
      <c r="D2303" s="46">
        <v>4.75</v>
      </c>
      <c r="E2303" s="40"/>
      <c r="F2303" s="40"/>
    </row>
    <row r="2304" spans="1:6" ht="15" customHeight="1">
      <c r="A2304" s="44" t="s">
        <v>10853</v>
      </c>
      <c r="B2304" s="45" t="s">
        <v>10854</v>
      </c>
      <c r="C2304" s="45" t="s">
        <v>10852</v>
      </c>
      <c r="D2304" s="46">
        <v>3.55</v>
      </c>
      <c r="E2304" s="40"/>
      <c r="F2304" s="40"/>
    </row>
    <row r="2305" spans="1:6" ht="15" customHeight="1">
      <c r="A2305" s="44" t="s">
        <v>10855</v>
      </c>
      <c r="B2305" s="45" t="s">
        <v>10856</v>
      </c>
      <c r="C2305" s="45" t="s">
        <v>10852</v>
      </c>
      <c r="D2305" s="46">
        <v>5.49</v>
      </c>
      <c r="E2305" s="40"/>
      <c r="F2305" s="40"/>
    </row>
    <row r="2306" spans="1:6" ht="15" customHeight="1">
      <c r="A2306" s="37" t="s">
        <v>10857</v>
      </c>
      <c r="B2306" s="38" t="s">
        <v>10858</v>
      </c>
      <c r="C2306" s="39"/>
      <c r="D2306" s="39"/>
      <c r="E2306" s="40"/>
      <c r="F2306" s="40"/>
    </row>
    <row r="2307" spans="1:6" ht="15" customHeight="1">
      <c r="A2307" s="41" t="s">
        <v>10859</v>
      </c>
      <c r="B2307" s="42" t="s">
        <v>10860</v>
      </c>
      <c r="C2307" s="43"/>
      <c r="D2307" s="43"/>
      <c r="E2307" s="40"/>
      <c r="F2307" s="40"/>
    </row>
    <row r="2308" spans="1:6" ht="15" customHeight="1">
      <c r="A2308" s="44" t="s">
        <v>10861</v>
      </c>
      <c r="B2308" s="45" t="s">
        <v>10862</v>
      </c>
      <c r="C2308" s="45" t="s">
        <v>132</v>
      </c>
      <c r="D2308" s="46">
        <v>17.510000000000002</v>
      </c>
      <c r="E2308" s="40"/>
      <c r="F2308" s="40"/>
    </row>
    <row r="2309" spans="1:6" ht="15" customHeight="1">
      <c r="A2309" s="44" t="s">
        <v>10863</v>
      </c>
      <c r="B2309" s="45" t="s">
        <v>10864</v>
      </c>
      <c r="C2309" s="45" t="s">
        <v>132</v>
      </c>
      <c r="D2309" s="46">
        <v>8.1</v>
      </c>
      <c r="E2309" s="40"/>
      <c r="F2309" s="40"/>
    </row>
    <row r="2310" spans="1:6" ht="15" customHeight="1">
      <c r="A2310" s="41" t="s">
        <v>10865</v>
      </c>
      <c r="B2310" s="42" t="s">
        <v>10866</v>
      </c>
      <c r="C2310" s="43"/>
      <c r="D2310" s="43"/>
      <c r="E2310" s="40"/>
      <c r="F2310" s="40"/>
    </row>
    <row r="2311" spans="1:6" ht="15" customHeight="1">
      <c r="A2311" s="44" t="s">
        <v>10867</v>
      </c>
      <c r="B2311" s="45" t="s">
        <v>10868</v>
      </c>
      <c r="C2311" s="45" t="s">
        <v>53</v>
      </c>
      <c r="D2311" s="46">
        <v>166.66</v>
      </c>
      <c r="E2311" s="40"/>
      <c r="F2311" s="40"/>
    </row>
    <row r="2312" spans="1:6" ht="15" customHeight="1">
      <c r="A2312" s="41" t="s">
        <v>10869</v>
      </c>
      <c r="B2312" s="42" t="s">
        <v>10870</v>
      </c>
      <c r="C2312" s="43"/>
      <c r="D2312" s="43"/>
      <c r="E2312" s="40"/>
      <c r="F2312" s="40"/>
    </row>
    <row r="2313" spans="1:6" ht="15" customHeight="1">
      <c r="A2313" s="44" t="s">
        <v>10871</v>
      </c>
      <c r="B2313" s="45" t="s">
        <v>10872</v>
      </c>
      <c r="C2313" s="45" t="s">
        <v>53</v>
      </c>
      <c r="D2313" s="46">
        <v>123.88</v>
      </c>
      <c r="E2313" s="40"/>
      <c r="F2313" s="40"/>
    </row>
    <row r="2314" spans="1:6" ht="15" customHeight="1">
      <c r="A2314" s="44" t="s">
        <v>10873</v>
      </c>
      <c r="B2314" s="45" t="s">
        <v>10874</v>
      </c>
      <c r="C2314" s="45" t="s">
        <v>6669</v>
      </c>
      <c r="D2314" s="46">
        <v>331.07</v>
      </c>
      <c r="E2314" s="40"/>
      <c r="F2314" s="40"/>
    </row>
    <row r="2315" spans="1:6" ht="15" customHeight="1">
      <c r="A2315" s="44" t="s">
        <v>10875</v>
      </c>
      <c r="B2315" s="45" t="s">
        <v>10876</v>
      </c>
      <c r="C2315" s="45" t="s">
        <v>53</v>
      </c>
      <c r="D2315" s="46">
        <v>101.55</v>
      </c>
      <c r="E2315" s="40"/>
      <c r="F2315" s="40"/>
    </row>
    <row r="2316" spans="1:6" ht="15" customHeight="1">
      <c r="A2316" s="37" t="s">
        <v>10877</v>
      </c>
      <c r="B2316" s="38" t="s">
        <v>10878</v>
      </c>
      <c r="C2316" s="39"/>
      <c r="D2316" s="39"/>
      <c r="E2316" s="40"/>
      <c r="F2316" s="40"/>
    </row>
    <row r="2317" spans="1:6" ht="15" customHeight="1">
      <c r="A2317" s="41" t="s">
        <v>10879</v>
      </c>
      <c r="B2317" s="42" t="s">
        <v>10880</v>
      </c>
      <c r="C2317" s="43"/>
      <c r="D2317" s="43"/>
      <c r="E2317" s="40"/>
      <c r="F2317" s="40"/>
    </row>
    <row r="2318" spans="1:6" ht="15" customHeight="1">
      <c r="A2318" s="44" t="s">
        <v>10881</v>
      </c>
      <c r="B2318" s="45" t="s">
        <v>10882</v>
      </c>
      <c r="C2318" s="45" t="s">
        <v>53</v>
      </c>
      <c r="D2318" s="46">
        <v>406.74</v>
      </c>
      <c r="E2318" s="40"/>
      <c r="F2318" s="40"/>
    </row>
    <row r="2319" spans="1:6" ht="15" customHeight="1">
      <c r="A2319" s="41" t="s">
        <v>10883</v>
      </c>
      <c r="B2319" s="42" t="s">
        <v>10884</v>
      </c>
      <c r="C2319" s="43"/>
      <c r="D2319" s="43"/>
      <c r="E2319" s="40"/>
      <c r="F2319" s="40"/>
    </row>
    <row r="2320" spans="1:6" ht="15" customHeight="1">
      <c r="A2320" s="44" t="s">
        <v>10885</v>
      </c>
      <c r="B2320" s="45" t="s">
        <v>10886</v>
      </c>
      <c r="C2320" s="45" t="s">
        <v>6669</v>
      </c>
      <c r="D2320" s="46">
        <v>78.23</v>
      </c>
      <c r="E2320" s="40"/>
      <c r="F2320" s="40"/>
    </row>
    <row r="2321" spans="1:6" ht="15" customHeight="1">
      <c r="A2321" s="44" t="s">
        <v>10887</v>
      </c>
      <c r="B2321" s="45" t="s">
        <v>10888</v>
      </c>
      <c r="C2321" s="45" t="s">
        <v>6669</v>
      </c>
      <c r="D2321" s="46">
        <v>73.099999999999994</v>
      </c>
      <c r="E2321" s="40"/>
      <c r="F2321" s="40"/>
    </row>
    <row r="2322" spans="1:6" ht="15" customHeight="1">
      <c r="A2322" s="44" t="s">
        <v>10889</v>
      </c>
      <c r="B2322" s="45" t="s">
        <v>10890</v>
      </c>
      <c r="C2322" s="45" t="s">
        <v>53</v>
      </c>
      <c r="D2322" s="46">
        <v>61.23</v>
      </c>
      <c r="E2322" s="40"/>
      <c r="F2322" s="40"/>
    </row>
    <row r="2323" spans="1:6" ht="15" customHeight="1">
      <c r="A2323" s="44" t="s">
        <v>10891</v>
      </c>
      <c r="B2323" s="45" t="s">
        <v>10892</v>
      </c>
      <c r="C2323" s="45" t="s">
        <v>53</v>
      </c>
      <c r="D2323" s="46">
        <v>36.479999999999997</v>
      </c>
      <c r="E2323" s="40"/>
      <c r="F2323" s="40"/>
    </row>
    <row r="2324" spans="1:6" ht="15" customHeight="1">
      <c r="A2324" s="41" t="s">
        <v>10893</v>
      </c>
      <c r="B2324" s="42" t="s">
        <v>9792</v>
      </c>
      <c r="C2324" s="43"/>
      <c r="D2324" s="43"/>
      <c r="E2324" s="40"/>
      <c r="F2324" s="40"/>
    </row>
    <row r="2325" spans="1:6" ht="15" customHeight="1">
      <c r="A2325" s="44" t="s">
        <v>10894</v>
      </c>
      <c r="B2325" s="45" t="s">
        <v>10895</v>
      </c>
      <c r="C2325" s="45" t="s">
        <v>53</v>
      </c>
      <c r="D2325" s="46">
        <v>2296.59</v>
      </c>
      <c r="E2325" s="40"/>
      <c r="F2325" s="40"/>
    </row>
    <row r="2326" spans="1:6" ht="15" customHeight="1">
      <c r="A2326" s="41" t="s">
        <v>10896</v>
      </c>
      <c r="B2326" s="42" t="s">
        <v>10897</v>
      </c>
      <c r="C2326" s="43"/>
      <c r="D2326" s="43"/>
      <c r="E2326" s="40"/>
      <c r="F2326" s="40"/>
    </row>
    <row r="2327" spans="1:6" ht="15" customHeight="1">
      <c r="A2327" s="44" t="s">
        <v>10898</v>
      </c>
      <c r="B2327" s="45" t="s">
        <v>10899</v>
      </c>
      <c r="C2327" s="45" t="s">
        <v>132</v>
      </c>
      <c r="D2327" s="46">
        <v>253.42</v>
      </c>
      <c r="E2327" s="40"/>
      <c r="F2327" s="40"/>
    </row>
    <row r="2328" spans="1:6" ht="15" customHeight="1">
      <c r="A2328" s="44" t="s">
        <v>10900</v>
      </c>
      <c r="B2328" s="45" t="s">
        <v>10901</v>
      </c>
      <c r="C2328" s="45" t="s">
        <v>53</v>
      </c>
      <c r="D2328" s="46">
        <v>122.04</v>
      </c>
      <c r="E2328" s="40"/>
      <c r="F2328" s="40"/>
    </row>
    <row r="2329" spans="1:6" ht="15" customHeight="1">
      <c r="A2329" s="44" t="s">
        <v>10902</v>
      </c>
      <c r="B2329" s="45" t="s">
        <v>10903</v>
      </c>
      <c r="C2329" s="45" t="s">
        <v>53</v>
      </c>
      <c r="D2329" s="46">
        <v>151.97</v>
      </c>
      <c r="E2329" s="40"/>
      <c r="F2329" s="40"/>
    </row>
    <row r="2330" spans="1:6" ht="15" customHeight="1">
      <c r="A2330" s="44" t="s">
        <v>10904</v>
      </c>
      <c r="B2330" s="45" t="s">
        <v>10905</v>
      </c>
      <c r="C2330" s="45" t="s">
        <v>53</v>
      </c>
      <c r="D2330" s="46">
        <v>233.34</v>
      </c>
      <c r="E2330" s="40"/>
      <c r="F2330" s="40"/>
    </row>
    <row r="2331" spans="1:6" ht="15" customHeight="1">
      <c r="A2331" s="44" t="s">
        <v>10906</v>
      </c>
      <c r="B2331" s="45" t="s">
        <v>10907</v>
      </c>
      <c r="C2331" s="45" t="s">
        <v>53</v>
      </c>
      <c r="D2331" s="46">
        <v>330.34</v>
      </c>
      <c r="E2331" s="40"/>
      <c r="F2331" s="40"/>
    </row>
    <row r="2332" spans="1:6" ht="15" customHeight="1">
      <c r="A2332" s="44" t="s">
        <v>10908</v>
      </c>
      <c r="B2332" s="45" t="s">
        <v>10909</v>
      </c>
      <c r="C2332" s="45" t="s">
        <v>53</v>
      </c>
      <c r="D2332" s="46">
        <v>397.11</v>
      </c>
      <c r="E2332" s="40"/>
      <c r="F2332" s="40"/>
    </row>
    <row r="2333" spans="1:6" ht="15" customHeight="1">
      <c r="A2333" s="44" t="s">
        <v>10910</v>
      </c>
      <c r="B2333" s="45" t="s">
        <v>10911</v>
      </c>
      <c r="C2333" s="45" t="s">
        <v>132</v>
      </c>
      <c r="D2333" s="46">
        <v>249.79</v>
      </c>
      <c r="E2333" s="40"/>
      <c r="F2333" s="40"/>
    </row>
    <row r="2334" spans="1:6" ht="15" customHeight="1">
      <c r="A2334" s="44" t="s">
        <v>10912</v>
      </c>
      <c r="B2334" s="45" t="s">
        <v>10913</v>
      </c>
      <c r="C2334" s="45" t="s">
        <v>53</v>
      </c>
      <c r="D2334" s="46">
        <v>498.3</v>
      </c>
      <c r="E2334" s="40"/>
      <c r="F2334" s="40"/>
    </row>
    <row r="2335" spans="1:6" ht="15" customHeight="1">
      <c r="A2335" s="44" t="s">
        <v>10914</v>
      </c>
      <c r="B2335" s="45" t="s">
        <v>10915</v>
      </c>
      <c r="C2335" s="45" t="s">
        <v>53</v>
      </c>
      <c r="D2335" s="46">
        <v>607.41</v>
      </c>
      <c r="E2335" s="40"/>
      <c r="F2335" s="40"/>
    </row>
    <row r="2336" spans="1:6" ht="15" customHeight="1">
      <c r="A2336" s="44" t="s">
        <v>10916</v>
      </c>
      <c r="B2336" s="45" t="s">
        <v>10917</v>
      </c>
      <c r="C2336" s="45" t="s">
        <v>53</v>
      </c>
      <c r="D2336" s="46">
        <v>702.62</v>
      </c>
      <c r="E2336" s="40"/>
      <c r="F2336" s="40"/>
    </row>
    <row r="2337" spans="1:6" ht="15" customHeight="1">
      <c r="A2337" s="44" t="s">
        <v>10918</v>
      </c>
      <c r="B2337" s="45" t="s">
        <v>10919</v>
      </c>
      <c r="C2337" s="45" t="s">
        <v>53</v>
      </c>
      <c r="D2337" s="46">
        <v>805.36</v>
      </c>
      <c r="E2337" s="40"/>
      <c r="F2337" s="40"/>
    </row>
    <row r="2338" spans="1:6" ht="15" customHeight="1">
      <c r="A2338" s="44" t="s">
        <v>10920</v>
      </c>
      <c r="B2338" s="45" t="s">
        <v>10921</v>
      </c>
      <c r="C2338" s="45" t="s">
        <v>6669</v>
      </c>
      <c r="D2338" s="46">
        <v>6494.04</v>
      </c>
      <c r="E2338" s="40"/>
      <c r="F2338" s="40"/>
    </row>
    <row r="2339" spans="1:6" ht="15" customHeight="1">
      <c r="A2339" s="44" t="s">
        <v>10922</v>
      </c>
      <c r="B2339" s="45" t="s">
        <v>10923</v>
      </c>
      <c r="C2339" s="45" t="s">
        <v>53</v>
      </c>
      <c r="D2339" s="46">
        <v>355.08</v>
      </c>
      <c r="E2339" s="40"/>
      <c r="F2339" s="40"/>
    </row>
    <row r="2340" spans="1:6" ht="15" customHeight="1">
      <c r="A2340" s="44" t="s">
        <v>10924</v>
      </c>
      <c r="B2340" s="45" t="s">
        <v>10925</v>
      </c>
      <c r="C2340" s="45" t="s">
        <v>53</v>
      </c>
      <c r="D2340" s="46">
        <v>527.45000000000005</v>
      </c>
      <c r="E2340" s="40"/>
      <c r="F2340" s="40"/>
    </row>
    <row r="2341" spans="1:6" ht="15" customHeight="1">
      <c r="A2341" s="44" t="s">
        <v>10926</v>
      </c>
      <c r="B2341" s="45" t="s">
        <v>10927</v>
      </c>
      <c r="C2341" s="45" t="s">
        <v>53</v>
      </c>
      <c r="D2341" s="46">
        <v>179.56</v>
      </c>
      <c r="E2341" s="40"/>
      <c r="F2341" s="40"/>
    </row>
    <row r="2342" spans="1:6" ht="15" customHeight="1">
      <c r="A2342" s="41" t="s">
        <v>10928</v>
      </c>
      <c r="B2342" s="42" t="s">
        <v>10929</v>
      </c>
      <c r="C2342" s="43"/>
      <c r="D2342" s="43"/>
      <c r="E2342" s="40"/>
      <c r="F2342" s="40"/>
    </row>
    <row r="2343" spans="1:6" ht="15" customHeight="1">
      <c r="A2343" s="44" t="s">
        <v>10930</v>
      </c>
      <c r="B2343" s="45" t="s">
        <v>10931</v>
      </c>
      <c r="C2343" s="45" t="s">
        <v>132</v>
      </c>
      <c r="D2343" s="46">
        <v>142.91999999999999</v>
      </c>
      <c r="E2343" s="40"/>
      <c r="F2343" s="40"/>
    </row>
    <row r="2344" spans="1:6" ht="15" customHeight="1">
      <c r="A2344" s="44" t="s">
        <v>10932</v>
      </c>
      <c r="B2344" s="45" t="s">
        <v>10933</v>
      </c>
      <c r="C2344" s="45" t="s">
        <v>132</v>
      </c>
      <c r="D2344" s="46">
        <v>81.72</v>
      </c>
      <c r="E2344" s="40"/>
      <c r="F2344" s="40"/>
    </row>
    <row r="2345" spans="1:6" ht="15" customHeight="1">
      <c r="A2345" s="44" t="s">
        <v>10934</v>
      </c>
      <c r="B2345" s="45" t="s">
        <v>10935</v>
      </c>
      <c r="C2345" s="45" t="s">
        <v>53</v>
      </c>
      <c r="D2345" s="46">
        <v>64.239999999999995</v>
      </c>
      <c r="E2345" s="40"/>
      <c r="F2345" s="40"/>
    </row>
    <row r="2346" spans="1:6" ht="15" customHeight="1">
      <c r="A2346" s="44" t="s">
        <v>10936</v>
      </c>
      <c r="B2346" s="45" t="s">
        <v>10937</v>
      </c>
      <c r="C2346" s="45" t="s">
        <v>53</v>
      </c>
      <c r="D2346" s="46">
        <v>991.95</v>
      </c>
      <c r="E2346" s="40"/>
      <c r="F2346" s="40"/>
    </row>
    <row r="2347" spans="1:6" ht="15" customHeight="1">
      <c r="A2347" s="41" t="s">
        <v>10938</v>
      </c>
      <c r="B2347" s="42" t="s">
        <v>10939</v>
      </c>
      <c r="C2347" s="43"/>
      <c r="D2347" s="43"/>
      <c r="E2347" s="40"/>
      <c r="F2347" s="40"/>
    </row>
    <row r="2348" spans="1:6" ht="15" customHeight="1">
      <c r="A2348" s="44" t="s">
        <v>10940</v>
      </c>
      <c r="B2348" s="45" t="s">
        <v>10941</v>
      </c>
      <c r="C2348" s="45" t="s">
        <v>53</v>
      </c>
      <c r="D2348" s="46">
        <v>1274.22</v>
      </c>
      <c r="E2348" s="40"/>
      <c r="F2348" s="40"/>
    </row>
    <row r="2349" spans="1:6" ht="15" customHeight="1">
      <c r="A2349" s="44" t="s">
        <v>10942</v>
      </c>
      <c r="B2349" s="45" t="s">
        <v>10943</v>
      </c>
      <c r="C2349" s="45" t="s">
        <v>53</v>
      </c>
      <c r="D2349" s="46">
        <v>2081.2399999999998</v>
      </c>
      <c r="E2349" s="40"/>
      <c r="F2349" s="40"/>
    </row>
    <row r="2350" spans="1:6" ht="15" customHeight="1">
      <c r="A2350" s="44" t="s">
        <v>10944</v>
      </c>
      <c r="B2350" s="45" t="s">
        <v>10945</v>
      </c>
      <c r="C2350" s="45" t="s">
        <v>53</v>
      </c>
      <c r="D2350" s="46">
        <v>1614.53</v>
      </c>
      <c r="E2350" s="40"/>
      <c r="F2350" s="40"/>
    </row>
    <row r="2351" spans="1:6" ht="15" customHeight="1">
      <c r="A2351" s="44" t="s">
        <v>10946</v>
      </c>
      <c r="B2351" s="45" t="s">
        <v>10947</v>
      </c>
      <c r="C2351" s="45" t="s">
        <v>53</v>
      </c>
      <c r="D2351" s="46">
        <v>1992.57</v>
      </c>
      <c r="E2351" s="40"/>
      <c r="F2351" s="40"/>
    </row>
    <row r="2352" spans="1:6" ht="15" customHeight="1">
      <c r="A2352" s="44" t="s">
        <v>10948</v>
      </c>
      <c r="B2352" s="45" t="s">
        <v>10949</v>
      </c>
      <c r="C2352" s="45" t="s">
        <v>53</v>
      </c>
      <c r="D2352" s="46">
        <v>664.18</v>
      </c>
      <c r="E2352" s="40"/>
      <c r="F2352" s="40"/>
    </row>
    <row r="2353" spans="1:6" ht="15" customHeight="1">
      <c r="A2353" s="44" t="s">
        <v>10950</v>
      </c>
      <c r="B2353" s="45" t="s">
        <v>10951</v>
      </c>
      <c r="C2353" s="45" t="s">
        <v>53</v>
      </c>
      <c r="D2353" s="46">
        <v>626.35</v>
      </c>
      <c r="E2353" s="40"/>
      <c r="F2353" s="40"/>
    </row>
    <row r="2354" spans="1:6" ht="15" customHeight="1">
      <c r="A2354" s="44" t="s">
        <v>10952</v>
      </c>
      <c r="B2354" s="45" t="s">
        <v>10953</v>
      </c>
      <c r="C2354" s="45" t="s">
        <v>53</v>
      </c>
      <c r="D2354" s="46">
        <v>902.14</v>
      </c>
      <c r="E2354" s="40"/>
      <c r="F2354" s="40"/>
    </row>
    <row r="2355" spans="1:6" ht="15" customHeight="1">
      <c r="A2355" s="44" t="s">
        <v>10954</v>
      </c>
      <c r="B2355" s="45" t="s">
        <v>10955</v>
      </c>
      <c r="C2355" s="45" t="s">
        <v>53</v>
      </c>
      <c r="D2355" s="46">
        <v>1205.24</v>
      </c>
      <c r="E2355" s="40"/>
      <c r="F2355" s="40"/>
    </row>
    <row r="2356" spans="1:6" ht="15" customHeight="1">
      <c r="A2356" s="44" t="s">
        <v>10956</v>
      </c>
      <c r="B2356" s="45" t="s">
        <v>10957</v>
      </c>
      <c r="C2356" s="45" t="s">
        <v>53</v>
      </c>
      <c r="D2356" s="46">
        <v>832.24</v>
      </c>
      <c r="E2356" s="40"/>
      <c r="F2356" s="40"/>
    </row>
    <row r="2357" spans="1:6" ht="15" customHeight="1">
      <c r="A2357" s="44" t="s">
        <v>10958</v>
      </c>
      <c r="B2357" s="45" t="s">
        <v>10959</v>
      </c>
      <c r="C2357" s="45" t="s">
        <v>53</v>
      </c>
      <c r="D2357" s="46">
        <v>1013.71</v>
      </c>
      <c r="E2357" s="40"/>
      <c r="F2357" s="40"/>
    </row>
    <row r="2358" spans="1:6" ht="15" customHeight="1">
      <c r="A2358" s="44" t="s">
        <v>10960</v>
      </c>
      <c r="B2358" s="45" t="s">
        <v>10961</v>
      </c>
      <c r="C2358" s="45" t="s">
        <v>53</v>
      </c>
      <c r="D2358" s="46">
        <v>1409.86</v>
      </c>
      <c r="E2358" s="40"/>
      <c r="F2358" s="40"/>
    </row>
    <row r="2359" spans="1:6" ht="15" customHeight="1">
      <c r="A2359" s="44" t="s">
        <v>10962</v>
      </c>
      <c r="B2359" s="45" t="s">
        <v>10963</v>
      </c>
      <c r="C2359" s="45" t="s">
        <v>53</v>
      </c>
      <c r="D2359" s="46">
        <v>1189.1099999999999</v>
      </c>
      <c r="E2359" s="40"/>
      <c r="F2359" s="40"/>
    </row>
    <row r="2360" spans="1:6" ht="15" customHeight="1">
      <c r="A2360" s="44" t="s">
        <v>10964</v>
      </c>
      <c r="B2360" s="45" t="s">
        <v>10965</v>
      </c>
      <c r="C2360" s="45" t="s">
        <v>53</v>
      </c>
      <c r="D2360" s="46">
        <v>1678.11</v>
      </c>
      <c r="E2360" s="40"/>
      <c r="F2360" s="40"/>
    </row>
    <row r="2361" spans="1:6" ht="15" customHeight="1">
      <c r="A2361" s="44" t="s">
        <v>10966</v>
      </c>
      <c r="B2361" s="45" t="s">
        <v>10967</v>
      </c>
      <c r="C2361" s="45" t="s">
        <v>53</v>
      </c>
      <c r="D2361" s="46">
        <v>2343.13</v>
      </c>
      <c r="E2361" s="40"/>
      <c r="F2361" s="40"/>
    </row>
    <row r="2362" spans="1:6" ht="15" customHeight="1">
      <c r="A2362" s="44" t="s">
        <v>10968</v>
      </c>
      <c r="B2362" s="45" t="s">
        <v>10969</v>
      </c>
      <c r="C2362" s="45" t="s">
        <v>53</v>
      </c>
      <c r="D2362" s="46">
        <v>1875.03</v>
      </c>
      <c r="E2362" s="40"/>
      <c r="F2362" s="40"/>
    </row>
    <row r="2363" spans="1:6" ht="15" customHeight="1">
      <c r="A2363" s="44" t="s">
        <v>10970</v>
      </c>
      <c r="B2363" s="45" t="s">
        <v>10971</v>
      </c>
      <c r="C2363" s="45" t="s">
        <v>53</v>
      </c>
      <c r="D2363" s="46">
        <v>2578.7199999999998</v>
      </c>
      <c r="E2363" s="40"/>
      <c r="F2363" s="40"/>
    </row>
    <row r="2364" spans="1:6" ht="15" customHeight="1">
      <c r="A2364" s="44" t="s">
        <v>10972</v>
      </c>
      <c r="B2364" s="45" t="s">
        <v>10973</v>
      </c>
      <c r="C2364" s="45" t="s">
        <v>53</v>
      </c>
      <c r="D2364" s="46">
        <v>2091.87</v>
      </c>
      <c r="E2364" s="40"/>
      <c r="F2364" s="40"/>
    </row>
    <row r="2365" spans="1:6" ht="15" customHeight="1">
      <c r="A2365" s="44" t="s">
        <v>10974</v>
      </c>
      <c r="B2365" s="45" t="s">
        <v>10975</v>
      </c>
      <c r="C2365" s="45" t="s">
        <v>53</v>
      </c>
      <c r="D2365" s="46">
        <v>2628.97</v>
      </c>
      <c r="E2365" s="40"/>
      <c r="F2365" s="40"/>
    </row>
    <row r="2366" spans="1:6" ht="15" customHeight="1">
      <c r="A2366" s="44" t="s">
        <v>10976</v>
      </c>
      <c r="B2366" s="45" t="s">
        <v>10977</v>
      </c>
      <c r="C2366" s="45" t="s">
        <v>53</v>
      </c>
      <c r="D2366" s="46">
        <v>375.78</v>
      </c>
      <c r="E2366" s="40"/>
      <c r="F2366" s="40"/>
    </row>
    <row r="2367" spans="1:6" ht="15" customHeight="1">
      <c r="A2367" s="44" t="s">
        <v>10978</v>
      </c>
      <c r="B2367" s="45" t="s">
        <v>10979</v>
      </c>
      <c r="C2367" s="45" t="s">
        <v>53</v>
      </c>
      <c r="D2367" s="46">
        <v>627.13</v>
      </c>
      <c r="E2367" s="40"/>
      <c r="F2367" s="40"/>
    </row>
    <row r="2368" spans="1:6" ht="15" customHeight="1">
      <c r="A2368" s="44" t="s">
        <v>10980</v>
      </c>
      <c r="B2368" s="45" t="s">
        <v>10981</v>
      </c>
      <c r="C2368" s="45" t="s">
        <v>53</v>
      </c>
      <c r="D2368" s="46">
        <v>1012.73</v>
      </c>
      <c r="E2368" s="40"/>
      <c r="F2368" s="40"/>
    </row>
    <row r="2369" spans="1:6" ht="15" customHeight="1">
      <c r="A2369" s="44" t="s">
        <v>10982</v>
      </c>
      <c r="B2369" s="45" t="s">
        <v>10983</v>
      </c>
      <c r="C2369" s="45" t="s">
        <v>53</v>
      </c>
      <c r="D2369" s="46">
        <v>136.51</v>
      </c>
      <c r="E2369" s="40"/>
      <c r="F2369" s="40"/>
    </row>
    <row r="2370" spans="1:6" ht="15" customHeight="1">
      <c r="A2370" s="44" t="s">
        <v>10984</v>
      </c>
      <c r="B2370" s="45" t="s">
        <v>10985</v>
      </c>
      <c r="C2370" s="45" t="s">
        <v>53</v>
      </c>
      <c r="D2370" s="46">
        <v>316.04000000000002</v>
      </c>
      <c r="E2370" s="40"/>
      <c r="F2370" s="40"/>
    </row>
    <row r="2371" spans="1:6" ht="15" customHeight="1">
      <c r="A2371" s="44" t="s">
        <v>10986</v>
      </c>
      <c r="B2371" s="45" t="s">
        <v>10987</v>
      </c>
      <c r="C2371" s="45" t="s">
        <v>53</v>
      </c>
      <c r="D2371" s="46">
        <v>261.60000000000002</v>
      </c>
      <c r="E2371" s="40"/>
      <c r="F2371" s="40"/>
    </row>
    <row r="2372" spans="1:6" ht="15" customHeight="1">
      <c r="A2372" s="44" t="s">
        <v>10988</v>
      </c>
      <c r="B2372" s="45" t="s">
        <v>10989</v>
      </c>
      <c r="C2372" s="45" t="s">
        <v>53</v>
      </c>
      <c r="D2372" s="46">
        <v>688.56</v>
      </c>
      <c r="E2372" s="40"/>
      <c r="F2372" s="40"/>
    </row>
    <row r="2373" spans="1:6" ht="15" customHeight="1">
      <c r="A2373" s="44" t="s">
        <v>10990</v>
      </c>
      <c r="B2373" s="45" t="s">
        <v>10991</v>
      </c>
      <c r="C2373" s="45" t="s">
        <v>53</v>
      </c>
      <c r="D2373" s="46">
        <v>1113.49</v>
      </c>
      <c r="E2373" s="40"/>
      <c r="F2373" s="40"/>
    </row>
    <row r="2374" spans="1:6" ht="15" customHeight="1">
      <c r="A2374" s="44" t="s">
        <v>10992</v>
      </c>
      <c r="B2374" s="45" t="s">
        <v>10993</v>
      </c>
      <c r="C2374" s="45" t="s">
        <v>53</v>
      </c>
      <c r="D2374" s="46">
        <v>104.2</v>
      </c>
      <c r="E2374" s="40"/>
      <c r="F2374" s="40"/>
    </row>
    <row r="2375" spans="1:6" ht="15" customHeight="1">
      <c r="A2375" s="44" t="s">
        <v>10994</v>
      </c>
      <c r="B2375" s="45" t="s">
        <v>10995</v>
      </c>
      <c r="C2375" s="45" t="s">
        <v>53</v>
      </c>
      <c r="D2375" s="46">
        <v>131.9</v>
      </c>
      <c r="E2375" s="40"/>
      <c r="F2375" s="40"/>
    </row>
    <row r="2376" spans="1:6" ht="15" customHeight="1">
      <c r="A2376" s="44" t="s">
        <v>10996</v>
      </c>
      <c r="B2376" s="45" t="s">
        <v>10997</v>
      </c>
      <c r="C2376" s="45" t="s">
        <v>53</v>
      </c>
      <c r="D2376" s="46">
        <v>1194.4100000000001</v>
      </c>
      <c r="E2376" s="40"/>
      <c r="F2376" s="40"/>
    </row>
    <row r="2377" spans="1:6" ht="15" customHeight="1">
      <c r="A2377" s="44" t="s">
        <v>10998</v>
      </c>
      <c r="B2377" s="45" t="s">
        <v>10999</v>
      </c>
      <c r="C2377" s="45" t="s">
        <v>6439</v>
      </c>
      <c r="D2377" s="46">
        <v>180.95</v>
      </c>
      <c r="E2377" s="40"/>
      <c r="F2377" s="40"/>
    </row>
    <row r="2378" spans="1:6" ht="15" customHeight="1">
      <c r="A2378" s="41" t="s">
        <v>11000</v>
      </c>
      <c r="B2378" s="42" t="s">
        <v>11001</v>
      </c>
      <c r="C2378" s="43"/>
      <c r="D2378" s="43"/>
      <c r="E2378" s="40"/>
      <c r="F2378" s="40"/>
    </row>
    <row r="2379" spans="1:6" ht="15" customHeight="1">
      <c r="A2379" s="44" t="s">
        <v>11002</v>
      </c>
      <c r="B2379" s="45" t="s">
        <v>11003</v>
      </c>
      <c r="C2379" s="45" t="s">
        <v>53</v>
      </c>
      <c r="D2379" s="46">
        <v>863.74</v>
      </c>
      <c r="E2379" s="40"/>
      <c r="F2379" s="40"/>
    </row>
    <row r="2380" spans="1:6" ht="15" customHeight="1">
      <c r="A2380" s="44" t="s">
        <v>11004</v>
      </c>
      <c r="B2380" s="45" t="s">
        <v>11005</v>
      </c>
      <c r="C2380" s="45" t="s">
        <v>53</v>
      </c>
      <c r="D2380" s="46">
        <v>417.91</v>
      </c>
      <c r="E2380" s="40"/>
      <c r="F2380" s="40"/>
    </row>
    <row r="2381" spans="1:6" ht="15" customHeight="1">
      <c r="A2381" s="44" t="s">
        <v>11006</v>
      </c>
      <c r="B2381" s="45" t="s">
        <v>11007</v>
      </c>
      <c r="C2381" s="45" t="s">
        <v>53</v>
      </c>
      <c r="D2381" s="46">
        <v>906.21</v>
      </c>
      <c r="E2381" s="40"/>
      <c r="F2381" s="40"/>
    </row>
    <row r="2382" spans="1:6" ht="15" customHeight="1">
      <c r="A2382" s="44" t="s">
        <v>11008</v>
      </c>
      <c r="B2382" s="45" t="s">
        <v>11009</v>
      </c>
      <c r="C2382" s="45" t="s">
        <v>53</v>
      </c>
      <c r="D2382" s="46">
        <v>671.63</v>
      </c>
      <c r="E2382" s="40"/>
      <c r="F2382" s="40"/>
    </row>
    <row r="2383" spans="1:6" ht="15" customHeight="1">
      <c r="A2383" s="44" t="s">
        <v>11010</v>
      </c>
      <c r="B2383" s="45" t="s">
        <v>11011</v>
      </c>
      <c r="C2383" s="45" t="s">
        <v>53</v>
      </c>
      <c r="D2383" s="46">
        <v>1844.48</v>
      </c>
      <c r="E2383" s="40"/>
      <c r="F2383" s="40"/>
    </row>
    <row r="2384" spans="1:6" ht="15" customHeight="1">
      <c r="A2384" s="44" t="s">
        <v>11012</v>
      </c>
      <c r="B2384" s="45" t="s">
        <v>11013</v>
      </c>
      <c r="C2384" s="45" t="s">
        <v>53</v>
      </c>
      <c r="D2384" s="46">
        <v>2659.85</v>
      </c>
      <c r="E2384" s="40"/>
      <c r="F2384" s="40"/>
    </row>
    <row r="2385" spans="1:6" ht="15" customHeight="1">
      <c r="A2385" s="44" t="s">
        <v>11014</v>
      </c>
      <c r="B2385" s="45" t="s">
        <v>11015</v>
      </c>
      <c r="C2385" s="45" t="s">
        <v>53</v>
      </c>
      <c r="D2385" s="46">
        <v>245.92</v>
      </c>
      <c r="E2385" s="40"/>
      <c r="F2385" s="40"/>
    </row>
    <row r="2386" spans="1:6" ht="15" customHeight="1">
      <c r="A2386" s="44" t="s">
        <v>11016</v>
      </c>
      <c r="B2386" s="45" t="s">
        <v>11017</v>
      </c>
      <c r="C2386" s="45" t="s">
        <v>53</v>
      </c>
      <c r="D2386" s="46">
        <v>2483.0300000000002</v>
      </c>
      <c r="E2386" s="40"/>
      <c r="F2386" s="40"/>
    </row>
    <row r="2387" spans="1:6" ht="15" customHeight="1">
      <c r="A2387" s="44" t="s">
        <v>11018</v>
      </c>
      <c r="B2387" s="45" t="s">
        <v>11019</v>
      </c>
      <c r="C2387" s="45" t="s">
        <v>132</v>
      </c>
      <c r="D2387" s="46">
        <v>525.23</v>
      </c>
      <c r="E2387" s="40"/>
      <c r="F2387" s="40"/>
    </row>
    <row r="2388" spans="1:6" ht="15" customHeight="1">
      <c r="A2388" s="44" t="s">
        <v>11020</v>
      </c>
      <c r="B2388" s="45" t="s">
        <v>11021</v>
      </c>
      <c r="C2388" s="45" t="s">
        <v>53</v>
      </c>
      <c r="D2388" s="46">
        <v>1459.11</v>
      </c>
      <c r="E2388" s="40"/>
      <c r="F2388" s="40"/>
    </row>
    <row r="2389" spans="1:6" ht="15" customHeight="1">
      <c r="A2389" s="44" t="s">
        <v>11022</v>
      </c>
      <c r="B2389" s="45" t="s">
        <v>11023</v>
      </c>
      <c r="C2389" s="45" t="s">
        <v>53</v>
      </c>
      <c r="D2389" s="46">
        <v>218.6</v>
      </c>
      <c r="E2389" s="40"/>
      <c r="F2389" s="40"/>
    </row>
    <row r="2390" spans="1:6" ht="15" customHeight="1">
      <c r="A2390" s="44" t="s">
        <v>11024</v>
      </c>
      <c r="B2390" s="45" t="s">
        <v>11025</v>
      </c>
      <c r="C2390" s="45" t="s">
        <v>53</v>
      </c>
      <c r="D2390" s="46">
        <v>402.91</v>
      </c>
      <c r="E2390" s="40"/>
      <c r="F2390" s="40"/>
    </row>
    <row r="2391" spans="1:6" ht="15" customHeight="1">
      <c r="A2391" s="41" t="s">
        <v>11026</v>
      </c>
      <c r="B2391" s="42" t="s">
        <v>11027</v>
      </c>
      <c r="C2391" s="43"/>
      <c r="D2391" s="43"/>
      <c r="E2391" s="40"/>
      <c r="F2391" s="40"/>
    </row>
    <row r="2392" spans="1:6" ht="15" customHeight="1">
      <c r="A2392" s="44" t="s">
        <v>11028</v>
      </c>
      <c r="B2392" s="45" t="s">
        <v>11029</v>
      </c>
      <c r="C2392" s="45" t="s">
        <v>53</v>
      </c>
      <c r="D2392" s="46">
        <v>460.8</v>
      </c>
      <c r="E2392" s="40"/>
      <c r="F2392" s="40"/>
    </row>
    <row r="2393" spans="1:6" ht="15" customHeight="1">
      <c r="A2393" s="44" t="s">
        <v>11030</v>
      </c>
      <c r="B2393" s="45" t="s">
        <v>11031</v>
      </c>
      <c r="C2393" s="45" t="s">
        <v>53</v>
      </c>
      <c r="D2393" s="46">
        <v>754.63</v>
      </c>
      <c r="E2393" s="40"/>
      <c r="F2393" s="40"/>
    </row>
    <row r="2394" spans="1:6" ht="15" customHeight="1">
      <c r="A2394" s="44" t="s">
        <v>11032</v>
      </c>
      <c r="B2394" s="45" t="s">
        <v>11033</v>
      </c>
      <c r="C2394" s="45" t="s">
        <v>53</v>
      </c>
      <c r="D2394" s="46">
        <v>209.45</v>
      </c>
      <c r="E2394" s="40"/>
      <c r="F2394" s="40"/>
    </row>
    <row r="2395" spans="1:6" ht="15" customHeight="1">
      <c r="A2395" s="44" t="s">
        <v>11034</v>
      </c>
      <c r="B2395" s="45" t="s">
        <v>11035</v>
      </c>
      <c r="C2395" s="45" t="s">
        <v>53</v>
      </c>
      <c r="D2395" s="46">
        <v>1712.45</v>
      </c>
      <c r="E2395" s="40"/>
      <c r="F2395" s="40"/>
    </row>
    <row r="2396" spans="1:6" ht="15" customHeight="1">
      <c r="A2396" s="44" t="s">
        <v>11036</v>
      </c>
      <c r="B2396" s="45" t="s">
        <v>11037</v>
      </c>
      <c r="C2396" s="45" t="s">
        <v>53</v>
      </c>
      <c r="D2396" s="46">
        <v>4030.67</v>
      </c>
      <c r="E2396" s="40"/>
      <c r="F2396" s="40"/>
    </row>
    <row r="2397" spans="1:6" ht="15" customHeight="1">
      <c r="A2397" s="44" t="s">
        <v>11038</v>
      </c>
      <c r="B2397" s="45" t="s">
        <v>11039</v>
      </c>
      <c r="C2397" s="45" t="s">
        <v>53</v>
      </c>
      <c r="D2397" s="46">
        <v>1906.85</v>
      </c>
      <c r="E2397" s="40"/>
      <c r="F2397" s="40"/>
    </row>
    <row r="2398" spans="1:6" ht="15" customHeight="1">
      <c r="A2398" s="44" t="s">
        <v>11040</v>
      </c>
      <c r="B2398" s="45" t="s">
        <v>11041</v>
      </c>
      <c r="C2398" s="45" t="s">
        <v>53</v>
      </c>
      <c r="D2398" s="46">
        <v>236.77</v>
      </c>
      <c r="E2398" s="40"/>
      <c r="F2398" s="40"/>
    </row>
    <row r="2399" spans="1:6" ht="15" customHeight="1">
      <c r="A2399" s="44" t="s">
        <v>11042</v>
      </c>
      <c r="B2399" s="45" t="s">
        <v>11043</v>
      </c>
      <c r="C2399" s="45" t="s">
        <v>53</v>
      </c>
      <c r="D2399" s="46">
        <v>471.36</v>
      </c>
      <c r="E2399" s="40"/>
      <c r="F2399" s="40"/>
    </row>
    <row r="2400" spans="1:6" ht="15" customHeight="1">
      <c r="A2400" s="41" t="s">
        <v>11044</v>
      </c>
      <c r="B2400" s="42" t="s">
        <v>11045</v>
      </c>
      <c r="C2400" s="43"/>
      <c r="D2400" s="43"/>
      <c r="E2400" s="40"/>
      <c r="F2400" s="40"/>
    </row>
    <row r="2401" spans="1:6" ht="15" customHeight="1">
      <c r="A2401" s="44" t="s">
        <v>11046</v>
      </c>
      <c r="B2401" s="45" t="s">
        <v>11047</v>
      </c>
      <c r="C2401" s="45" t="s">
        <v>53</v>
      </c>
      <c r="D2401" s="46">
        <v>1650.19</v>
      </c>
      <c r="E2401" s="40"/>
      <c r="F2401" s="40"/>
    </row>
    <row r="2402" spans="1:6" ht="15" customHeight="1">
      <c r="A2402" s="44" t="s">
        <v>11048</v>
      </c>
      <c r="B2402" s="45" t="s">
        <v>11049</v>
      </c>
      <c r="C2402" s="45" t="s">
        <v>53</v>
      </c>
      <c r="D2402" s="46">
        <v>485.57</v>
      </c>
      <c r="E2402" s="40"/>
      <c r="F2402" s="40"/>
    </row>
    <row r="2403" spans="1:6" ht="15" customHeight="1">
      <c r="A2403" s="44" t="s">
        <v>11050</v>
      </c>
      <c r="B2403" s="45" t="s">
        <v>11051</v>
      </c>
      <c r="C2403" s="45" t="s">
        <v>53</v>
      </c>
      <c r="D2403" s="46">
        <v>1015.26</v>
      </c>
      <c r="E2403" s="40"/>
      <c r="F2403" s="40"/>
    </row>
    <row r="2404" spans="1:6" ht="15" customHeight="1">
      <c r="A2404" s="44" t="s">
        <v>11052</v>
      </c>
      <c r="B2404" s="45" t="s">
        <v>11053</v>
      </c>
      <c r="C2404" s="45" t="s">
        <v>53</v>
      </c>
      <c r="D2404" s="46">
        <v>1015.26</v>
      </c>
      <c r="E2404" s="40"/>
      <c r="F2404" s="40"/>
    </row>
    <row r="2405" spans="1:6" ht="15" customHeight="1">
      <c r="A2405" s="44" t="s">
        <v>11054</v>
      </c>
      <c r="B2405" s="45" t="s">
        <v>11055</v>
      </c>
      <c r="C2405" s="45" t="s">
        <v>53</v>
      </c>
      <c r="D2405" s="46">
        <v>742.97</v>
      </c>
      <c r="E2405" s="40"/>
      <c r="F2405" s="40"/>
    </row>
    <row r="2406" spans="1:6" ht="15" customHeight="1">
      <c r="A2406" s="44" t="s">
        <v>11056</v>
      </c>
      <c r="B2406" s="45" t="s">
        <v>11057</v>
      </c>
      <c r="C2406" s="45" t="s">
        <v>53</v>
      </c>
      <c r="D2406" s="46">
        <v>2970.93</v>
      </c>
      <c r="E2406" s="40"/>
      <c r="F2406" s="40"/>
    </row>
    <row r="2407" spans="1:6" ht="15" customHeight="1">
      <c r="A2407" s="44" t="s">
        <v>11058</v>
      </c>
      <c r="B2407" s="45" t="s">
        <v>11059</v>
      </c>
      <c r="C2407" s="45" t="s">
        <v>53</v>
      </c>
      <c r="D2407" s="46">
        <v>1834.24</v>
      </c>
      <c r="E2407" s="40"/>
      <c r="F2407" s="40"/>
    </row>
    <row r="2408" spans="1:6" ht="15" customHeight="1">
      <c r="A2408" s="44" t="s">
        <v>11060</v>
      </c>
      <c r="B2408" s="45" t="s">
        <v>11061</v>
      </c>
      <c r="C2408" s="45" t="s">
        <v>53</v>
      </c>
      <c r="D2408" s="46">
        <v>1936.51</v>
      </c>
      <c r="E2408" s="40"/>
      <c r="F2408" s="40"/>
    </row>
    <row r="2409" spans="1:6" ht="15" customHeight="1">
      <c r="A2409" s="44" t="s">
        <v>11062</v>
      </c>
      <c r="B2409" s="45" t="s">
        <v>11063</v>
      </c>
      <c r="C2409" s="45" t="s">
        <v>53</v>
      </c>
      <c r="D2409" s="46">
        <v>2044.96</v>
      </c>
      <c r="E2409" s="40"/>
      <c r="F2409" s="40"/>
    </row>
    <row r="2410" spans="1:6" ht="15" customHeight="1">
      <c r="A2410" s="44" t="s">
        <v>11064</v>
      </c>
      <c r="B2410" s="45" t="s">
        <v>11065</v>
      </c>
      <c r="C2410" s="45" t="s">
        <v>53</v>
      </c>
      <c r="D2410" s="46">
        <v>1661.21</v>
      </c>
      <c r="E2410" s="40"/>
      <c r="F2410" s="40"/>
    </row>
    <row r="2411" spans="1:6" ht="15" customHeight="1">
      <c r="A2411" s="44" t="s">
        <v>11066</v>
      </c>
      <c r="B2411" s="45" t="s">
        <v>11067</v>
      </c>
      <c r="C2411" s="45" t="s">
        <v>53</v>
      </c>
      <c r="D2411" s="46">
        <v>1028.8699999999999</v>
      </c>
      <c r="E2411" s="40"/>
      <c r="F2411" s="40"/>
    </row>
    <row r="2412" spans="1:6" ht="15" customHeight="1">
      <c r="A2412" s="41" t="s">
        <v>11068</v>
      </c>
      <c r="B2412" s="42" t="s">
        <v>11069</v>
      </c>
      <c r="C2412" s="43"/>
      <c r="D2412" s="43"/>
      <c r="E2412" s="40"/>
      <c r="F2412" s="40"/>
    </row>
    <row r="2413" spans="1:6" ht="15" customHeight="1">
      <c r="A2413" s="44" t="s">
        <v>11070</v>
      </c>
      <c r="B2413" s="45" t="s">
        <v>11071</v>
      </c>
      <c r="C2413" s="45" t="s">
        <v>53</v>
      </c>
      <c r="D2413" s="46">
        <v>619.72</v>
      </c>
      <c r="E2413" s="40"/>
      <c r="F2413" s="40"/>
    </row>
    <row r="2414" spans="1:6" ht="15" customHeight="1">
      <c r="A2414" s="44" t="s">
        <v>11072</v>
      </c>
      <c r="B2414" s="45" t="s">
        <v>11073</v>
      </c>
      <c r="C2414" s="45" t="s">
        <v>53</v>
      </c>
      <c r="D2414" s="46">
        <v>749.6</v>
      </c>
      <c r="E2414" s="40"/>
      <c r="F2414" s="40"/>
    </row>
    <row r="2415" spans="1:6" ht="15" customHeight="1">
      <c r="A2415" s="44" t="s">
        <v>11074</v>
      </c>
      <c r="B2415" s="45" t="s">
        <v>11075</v>
      </c>
      <c r="C2415" s="45" t="s">
        <v>53</v>
      </c>
      <c r="D2415" s="46">
        <v>2356.1</v>
      </c>
      <c r="E2415" s="40"/>
      <c r="F2415" s="40"/>
    </row>
    <row r="2416" spans="1:6" ht="15" customHeight="1">
      <c r="A2416" s="44" t="s">
        <v>11076</v>
      </c>
      <c r="B2416" s="45" t="s">
        <v>11077</v>
      </c>
      <c r="C2416" s="45" t="s">
        <v>53</v>
      </c>
      <c r="D2416" s="46">
        <v>397.7</v>
      </c>
      <c r="E2416" s="40"/>
      <c r="F2416" s="40"/>
    </row>
    <row r="2417" spans="1:6" ht="15" customHeight="1">
      <c r="A2417" s="44" t="s">
        <v>11078</v>
      </c>
      <c r="B2417" s="45" t="s">
        <v>11079</v>
      </c>
      <c r="C2417" s="45" t="s">
        <v>53</v>
      </c>
      <c r="D2417" s="46">
        <v>1463.88</v>
      </c>
      <c r="E2417" s="40"/>
      <c r="F2417" s="40"/>
    </row>
    <row r="2418" spans="1:6" ht="15" customHeight="1">
      <c r="A2418" s="44" t="s">
        <v>11080</v>
      </c>
      <c r="B2418" s="45" t="s">
        <v>11081</v>
      </c>
      <c r="C2418" s="45" t="s">
        <v>53</v>
      </c>
      <c r="D2418" s="46">
        <v>2110.09</v>
      </c>
      <c r="E2418" s="40"/>
      <c r="F2418" s="40"/>
    </row>
    <row r="2419" spans="1:6" ht="15" customHeight="1">
      <c r="A2419" s="44" t="s">
        <v>11082</v>
      </c>
      <c r="B2419" s="45" t="s">
        <v>11083</v>
      </c>
      <c r="C2419" s="45" t="s">
        <v>53</v>
      </c>
      <c r="D2419" s="46">
        <v>1023.53</v>
      </c>
      <c r="E2419" s="40"/>
      <c r="F2419" s="40"/>
    </row>
    <row r="2420" spans="1:6" ht="15" customHeight="1">
      <c r="A2420" s="44" t="s">
        <v>11084</v>
      </c>
      <c r="B2420" s="45" t="s">
        <v>11085</v>
      </c>
      <c r="C2420" s="45" t="s">
        <v>53</v>
      </c>
      <c r="D2420" s="46">
        <v>4098.8500000000004</v>
      </c>
      <c r="E2420" s="40"/>
      <c r="F2420" s="40"/>
    </row>
    <row r="2421" spans="1:6" ht="15" customHeight="1">
      <c r="A2421" s="44" t="s">
        <v>11086</v>
      </c>
      <c r="B2421" s="45" t="s">
        <v>11087</v>
      </c>
      <c r="C2421" s="45" t="s">
        <v>53</v>
      </c>
      <c r="D2421" s="46">
        <v>1699.59</v>
      </c>
      <c r="E2421" s="40"/>
      <c r="F2421" s="40"/>
    </row>
    <row r="2422" spans="1:6" ht="15" customHeight="1">
      <c r="A2422" s="44" t="s">
        <v>11088</v>
      </c>
      <c r="B2422" s="45" t="s">
        <v>11089</v>
      </c>
      <c r="C2422" s="45" t="s">
        <v>53</v>
      </c>
      <c r="D2422" s="46">
        <v>233.12</v>
      </c>
      <c r="E2422" s="40"/>
      <c r="F2422" s="40"/>
    </row>
    <row r="2423" spans="1:6" ht="15" customHeight="1">
      <c r="A2423" s="44" t="s">
        <v>11090</v>
      </c>
      <c r="B2423" s="45" t="s">
        <v>11091</v>
      </c>
      <c r="C2423" s="45" t="s">
        <v>53</v>
      </c>
      <c r="D2423" s="46">
        <v>566.77</v>
      </c>
      <c r="E2423" s="40"/>
      <c r="F2423" s="40"/>
    </row>
    <row r="2424" spans="1:6" ht="15" customHeight="1">
      <c r="A2424" s="44" t="s">
        <v>11092</v>
      </c>
      <c r="B2424" s="45" t="s">
        <v>11041</v>
      </c>
      <c r="C2424" s="45" t="s">
        <v>53</v>
      </c>
      <c r="D2424" s="46">
        <v>236.1</v>
      </c>
      <c r="E2424" s="40"/>
      <c r="F2424" s="40"/>
    </row>
    <row r="2425" spans="1:6" ht="15" customHeight="1">
      <c r="A2425" s="37" t="s">
        <v>11093</v>
      </c>
      <c r="B2425" s="38" t="s">
        <v>11094</v>
      </c>
      <c r="C2425" s="39"/>
      <c r="D2425" s="39"/>
      <c r="E2425" s="40"/>
      <c r="F2425" s="40"/>
    </row>
    <row r="2426" spans="1:6" ht="15" customHeight="1">
      <c r="A2426" s="41" t="s">
        <v>11095</v>
      </c>
      <c r="B2426" s="42" t="s">
        <v>11096</v>
      </c>
      <c r="C2426" s="43"/>
      <c r="D2426" s="43"/>
      <c r="E2426" s="40"/>
      <c r="F2426" s="40"/>
    </row>
    <row r="2427" spans="1:6" ht="15" customHeight="1">
      <c r="A2427" s="44" t="s">
        <v>11097</v>
      </c>
      <c r="B2427" s="45" t="s">
        <v>11098</v>
      </c>
      <c r="C2427" s="45" t="s">
        <v>3161</v>
      </c>
      <c r="D2427" s="46">
        <v>168.53</v>
      </c>
      <c r="E2427" s="40"/>
      <c r="F2427" s="40"/>
    </row>
    <row r="2428" spans="1:6" ht="15" customHeight="1">
      <c r="A2428" s="44" t="s">
        <v>11099</v>
      </c>
      <c r="B2428" s="45" t="s">
        <v>11100</v>
      </c>
      <c r="C2428" s="45" t="s">
        <v>3161</v>
      </c>
      <c r="D2428" s="46">
        <v>235.88</v>
      </c>
      <c r="E2428" s="40"/>
      <c r="F2428" s="40"/>
    </row>
    <row r="2429" spans="1:6" ht="15" customHeight="1">
      <c r="A2429" s="44" t="s">
        <v>11101</v>
      </c>
      <c r="B2429" s="45" t="s">
        <v>11102</v>
      </c>
      <c r="C2429" s="45" t="s">
        <v>3161</v>
      </c>
      <c r="D2429" s="46">
        <v>133.38999999999999</v>
      </c>
      <c r="E2429" s="40"/>
      <c r="F2429" s="40"/>
    </row>
    <row r="2430" spans="1:6" ht="15" customHeight="1">
      <c r="A2430" s="44" t="s">
        <v>11103</v>
      </c>
      <c r="B2430" s="45" t="s">
        <v>11104</v>
      </c>
      <c r="C2430" s="45" t="s">
        <v>3161</v>
      </c>
      <c r="D2430" s="46">
        <v>413.7</v>
      </c>
      <c r="E2430" s="40"/>
      <c r="F2430" s="40"/>
    </row>
    <row r="2431" spans="1:6" ht="15" customHeight="1">
      <c r="A2431" s="44" t="s">
        <v>11105</v>
      </c>
      <c r="B2431" s="45" t="s">
        <v>11106</v>
      </c>
      <c r="C2431" s="45" t="s">
        <v>3161</v>
      </c>
      <c r="D2431" s="46">
        <v>210.42</v>
      </c>
      <c r="E2431" s="40"/>
      <c r="F2431" s="40"/>
    </row>
    <row r="2432" spans="1:6" ht="15" customHeight="1">
      <c r="A2432" s="44" t="s">
        <v>11107</v>
      </c>
      <c r="B2432" s="45" t="s">
        <v>11108</v>
      </c>
      <c r="C2432" s="45" t="s">
        <v>3161</v>
      </c>
      <c r="D2432" s="46">
        <v>14.44</v>
      </c>
      <c r="E2432" s="40"/>
      <c r="F2432" s="40"/>
    </row>
    <row r="2433" spans="1:6" ht="15" customHeight="1">
      <c r="A2433" s="44" t="s">
        <v>11109</v>
      </c>
      <c r="B2433" s="45" t="s">
        <v>11110</v>
      </c>
      <c r="C2433" s="45" t="s">
        <v>3161</v>
      </c>
      <c r="D2433" s="46">
        <v>10.67</v>
      </c>
      <c r="E2433" s="40"/>
      <c r="F2433" s="40"/>
    </row>
    <row r="2434" spans="1:6" ht="15" customHeight="1">
      <c r="A2434" s="44" t="s">
        <v>11111</v>
      </c>
      <c r="B2434" s="45" t="s">
        <v>11112</v>
      </c>
      <c r="C2434" s="45" t="s">
        <v>3161</v>
      </c>
      <c r="D2434" s="46">
        <v>996.66</v>
      </c>
      <c r="E2434" s="40"/>
      <c r="F2434" s="40"/>
    </row>
    <row r="2435" spans="1:6" ht="15" customHeight="1">
      <c r="A2435" s="41" t="s">
        <v>11113</v>
      </c>
      <c r="B2435" s="42" t="s">
        <v>11114</v>
      </c>
      <c r="C2435" s="43"/>
      <c r="D2435" s="43"/>
      <c r="E2435" s="40"/>
      <c r="F2435" s="40"/>
    </row>
    <row r="2436" spans="1:6" ht="15" customHeight="1">
      <c r="A2436" s="44" t="s">
        <v>11115</v>
      </c>
      <c r="B2436" s="45" t="s">
        <v>11116</v>
      </c>
      <c r="C2436" s="45" t="s">
        <v>3161</v>
      </c>
      <c r="D2436" s="46">
        <v>76.3</v>
      </c>
      <c r="E2436" s="40"/>
      <c r="F2436" s="40"/>
    </row>
    <row r="2437" spans="1:6" ht="15" customHeight="1">
      <c r="A2437" s="44" t="s">
        <v>11117</v>
      </c>
      <c r="B2437" s="45" t="s">
        <v>11118</v>
      </c>
      <c r="C2437" s="45" t="s">
        <v>3161</v>
      </c>
      <c r="D2437" s="46">
        <v>30.45</v>
      </c>
      <c r="E2437" s="40"/>
      <c r="F2437" s="40"/>
    </row>
    <row r="2438" spans="1:6" ht="15" customHeight="1">
      <c r="A2438" s="41" t="s">
        <v>11119</v>
      </c>
      <c r="B2438" s="42" t="s">
        <v>11120</v>
      </c>
      <c r="C2438" s="43"/>
      <c r="D2438" s="43"/>
      <c r="E2438" s="40"/>
      <c r="F2438" s="40"/>
    </row>
    <row r="2439" spans="1:6" ht="15" customHeight="1">
      <c r="A2439" s="44" t="s">
        <v>11121</v>
      </c>
      <c r="B2439" s="45" t="s">
        <v>11122</v>
      </c>
      <c r="C2439" s="45" t="s">
        <v>3161</v>
      </c>
      <c r="D2439" s="46">
        <v>3.03</v>
      </c>
      <c r="E2439" s="40"/>
      <c r="F2439" s="40"/>
    </row>
    <row r="2440" spans="1:6" ht="15" customHeight="1">
      <c r="A2440" s="44" t="s">
        <v>11123</v>
      </c>
      <c r="B2440" s="45" t="s">
        <v>11124</v>
      </c>
      <c r="C2440" s="45" t="s">
        <v>3161</v>
      </c>
      <c r="D2440" s="46">
        <v>0.76</v>
      </c>
      <c r="E2440" s="40"/>
      <c r="F2440" s="40"/>
    </row>
    <row r="2441" spans="1:6" ht="15" customHeight="1">
      <c r="A2441" s="41" t="s">
        <v>11125</v>
      </c>
      <c r="B2441" s="42" t="s">
        <v>11126</v>
      </c>
      <c r="C2441" s="43"/>
      <c r="D2441" s="43"/>
      <c r="E2441" s="40"/>
      <c r="F2441" s="40"/>
    </row>
    <row r="2442" spans="1:6" ht="15" customHeight="1">
      <c r="A2442" s="44" t="s">
        <v>11127</v>
      </c>
      <c r="B2442" s="45" t="s">
        <v>11128</v>
      </c>
      <c r="C2442" s="45" t="s">
        <v>3161</v>
      </c>
      <c r="D2442" s="46">
        <v>8.58</v>
      </c>
      <c r="E2442" s="40"/>
      <c r="F2442" s="40"/>
    </row>
    <row r="2443" spans="1:6" ht="15" customHeight="1">
      <c r="A2443" s="44" t="s">
        <v>11129</v>
      </c>
      <c r="B2443" s="45" t="s">
        <v>11130</v>
      </c>
      <c r="C2443" s="45" t="s">
        <v>3161</v>
      </c>
      <c r="D2443" s="46">
        <v>6.46</v>
      </c>
      <c r="E2443" s="40"/>
      <c r="F2443" s="40"/>
    </row>
    <row r="2444" spans="1:6" ht="15" customHeight="1">
      <c r="A2444" s="44" t="s">
        <v>11131</v>
      </c>
      <c r="B2444" s="45" t="s">
        <v>11132</v>
      </c>
      <c r="C2444" s="45" t="s">
        <v>3161</v>
      </c>
      <c r="D2444" s="46">
        <v>10.67</v>
      </c>
      <c r="E2444" s="40"/>
      <c r="F2444" s="40"/>
    </row>
    <row r="2445" spans="1:6" ht="15" customHeight="1">
      <c r="A2445" s="44" t="s">
        <v>11133</v>
      </c>
      <c r="B2445" s="45" t="s">
        <v>11134</v>
      </c>
      <c r="C2445" s="45" t="s">
        <v>3161</v>
      </c>
      <c r="D2445" s="46">
        <v>6.84</v>
      </c>
      <c r="E2445" s="40"/>
      <c r="F2445" s="40"/>
    </row>
    <row r="2446" spans="1:6" ht="15" customHeight="1">
      <c r="A2446" s="41" t="s">
        <v>11135</v>
      </c>
      <c r="B2446" s="42" t="s">
        <v>11136</v>
      </c>
      <c r="C2446" s="43"/>
      <c r="D2446" s="43"/>
      <c r="E2446" s="40"/>
      <c r="F2446" s="40"/>
    </row>
    <row r="2447" spans="1:6" ht="15" customHeight="1">
      <c r="A2447" s="44" t="s">
        <v>11137</v>
      </c>
      <c r="B2447" s="45" t="s">
        <v>11138</v>
      </c>
      <c r="C2447" s="45" t="s">
        <v>3161</v>
      </c>
      <c r="D2447" s="46">
        <v>135.01</v>
      </c>
      <c r="E2447" s="40"/>
      <c r="F2447" s="40"/>
    </row>
    <row r="2448" spans="1:6" ht="15" customHeight="1">
      <c r="A2448" s="44" t="s">
        <v>11139</v>
      </c>
      <c r="B2448" s="45" t="s">
        <v>11140</v>
      </c>
      <c r="C2448" s="45" t="s">
        <v>3161</v>
      </c>
      <c r="D2448" s="46">
        <v>65.55</v>
      </c>
      <c r="E2448" s="40"/>
      <c r="F2448" s="40"/>
    </row>
    <row r="2449" spans="1:6" ht="15" customHeight="1">
      <c r="A2449" s="44" t="s">
        <v>11141</v>
      </c>
      <c r="B2449" s="45" t="s">
        <v>11142</v>
      </c>
      <c r="C2449" s="45" t="s">
        <v>3161</v>
      </c>
      <c r="D2449" s="46">
        <v>159.88</v>
      </c>
      <c r="E2449" s="40"/>
      <c r="F2449" s="40"/>
    </row>
    <row r="2450" spans="1:6" ht="15" customHeight="1">
      <c r="A2450" s="44" t="s">
        <v>11143</v>
      </c>
      <c r="B2450" s="45" t="s">
        <v>11144</v>
      </c>
      <c r="C2450" s="45" t="s">
        <v>3161</v>
      </c>
      <c r="D2450" s="46">
        <v>75.709999999999994</v>
      </c>
      <c r="E2450" s="40"/>
      <c r="F2450" s="40"/>
    </row>
    <row r="2451" spans="1:6" ht="15" customHeight="1">
      <c r="A2451" s="44" t="s">
        <v>11145</v>
      </c>
      <c r="B2451" s="45" t="s">
        <v>11146</v>
      </c>
      <c r="C2451" s="45" t="s">
        <v>3161</v>
      </c>
      <c r="D2451" s="46">
        <v>142.01</v>
      </c>
      <c r="E2451" s="40"/>
      <c r="F2451" s="40"/>
    </row>
    <row r="2452" spans="1:6" ht="15" customHeight="1">
      <c r="A2452" s="44" t="s">
        <v>11147</v>
      </c>
      <c r="B2452" s="45" t="s">
        <v>11148</v>
      </c>
      <c r="C2452" s="45" t="s">
        <v>3161</v>
      </c>
      <c r="D2452" s="46">
        <v>64.52</v>
      </c>
      <c r="E2452" s="40"/>
      <c r="F2452" s="40"/>
    </row>
    <row r="2453" spans="1:6" ht="15" customHeight="1">
      <c r="A2453" s="44" t="s">
        <v>11149</v>
      </c>
      <c r="B2453" s="45" t="s">
        <v>11150</v>
      </c>
      <c r="C2453" s="45" t="s">
        <v>3161</v>
      </c>
      <c r="D2453" s="46">
        <v>148.96</v>
      </c>
      <c r="E2453" s="40"/>
      <c r="F2453" s="40"/>
    </row>
    <row r="2454" spans="1:6" ht="15" customHeight="1">
      <c r="A2454" s="44" t="s">
        <v>11151</v>
      </c>
      <c r="B2454" s="45" t="s">
        <v>11152</v>
      </c>
      <c r="C2454" s="45" t="s">
        <v>3161</v>
      </c>
      <c r="D2454" s="46">
        <v>68.430000000000007</v>
      </c>
      <c r="E2454" s="40"/>
      <c r="F2454" s="40"/>
    </row>
    <row r="2455" spans="1:6" ht="15" customHeight="1">
      <c r="A2455" s="44" t="s">
        <v>11153</v>
      </c>
      <c r="B2455" s="45" t="s">
        <v>11154</v>
      </c>
      <c r="C2455" s="45" t="s">
        <v>3161</v>
      </c>
      <c r="D2455" s="46">
        <v>139.94999999999999</v>
      </c>
      <c r="E2455" s="40"/>
      <c r="F2455" s="40"/>
    </row>
    <row r="2456" spans="1:6" ht="15" customHeight="1">
      <c r="A2456" s="44" t="s">
        <v>11155</v>
      </c>
      <c r="B2456" s="45" t="s">
        <v>11156</v>
      </c>
      <c r="C2456" s="45" t="s">
        <v>3161</v>
      </c>
      <c r="D2456" s="46">
        <v>63.36</v>
      </c>
      <c r="E2456" s="40"/>
      <c r="F2456" s="40"/>
    </row>
    <row r="2457" spans="1:6" ht="15" customHeight="1">
      <c r="A2457" s="44" t="s">
        <v>11157</v>
      </c>
      <c r="B2457" s="45" t="s">
        <v>11158</v>
      </c>
      <c r="C2457" s="45" t="s">
        <v>3161</v>
      </c>
      <c r="D2457" s="46">
        <v>22.4</v>
      </c>
      <c r="E2457" s="40"/>
      <c r="F2457" s="40"/>
    </row>
    <row r="2458" spans="1:6" ht="15" customHeight="1">
      <c r="A2458" s="44" t="s">
        <v>11159</v>
      </c>
      <c r="B2458" s="45" t="s">
        <v>11160</v>
      </c>
      <c r="C2458" s="45" t="s">
        <v>3161</v>
      </c>
      <c r="D2458" s="46">
        <v>15.4</v>
      </c>
      <c r="E2458" s="40"/>
      <c r="F2458" s="40"/>
    </row>
    <row r="2459" spans="1:6" ht="15" customHeight="1">
      <c r="A2459" s="44" t="s">
        <v>11161</v>
      </c>
      <c r="B2459" s="45" t="s">
        <v>11162</v>
      </c>
      <c r="C2459" s="45" t="s">
        <v>3161</v>
      </c>
      <c r="D2459" s="46">
        <v>162.35</v>
      </c>
      <c r="E2459" s="40"/>
      <c r="F2459" s="40"/>
    </row>
    <row r="2460" spans="1:6" ht="15" customHeight="1">
      <c r="A2460" s="44" t="s">
        <v>11163</v>
      </c>
      <c r="B2460" s="45" t="s">
        <v>11164</v>
      </c>
      <c r="C2460" s="45" t="s">
        <v>3161</v>
      </c>
      <c r="D2460" s="46">
        <v>75.959999999999994</v>
      </c>
      <c r="E2460" s="40"/>
      <c r="F2460" s="40"/>
    </row>
    <row r="2461" spans="1:6" ht="15" customHeight="1">
      <c r="A2461" s="41" t="s">
        <v>11165</v>
      </c>
      <c r="B2461" s="42" t="s">
        <v>11166</v>
      </c>
      <c r="C2461" s="43"/>
      <c r="D2461" s="43"/>
      <c r="E2461" s="40"/>
      <c r="F2461" s="40"/>
    </row>
    <row r="2462" spans="1:6" ht="15" customHeight="1">
      <c r="A2462" s="44" t="s">
        <v>11167</v>
      </c>
      <c r="B2462" s="45" t="s">
        <v>11168</v>
      </c>
      <c r="C2462" s="45" t="s">
        <v>3161</v>
      </c>
      <c r="D2462" s="46">
        <v>286.04000000000002</v>
      </c>
      <c r="E2462" s="40"/>
      <c r="F2462" s="40"/>
    </row>
    <row r="2463" spans="1:6" ht="15" customHeight="1">
      <c r="A2463" s="44" t="s">
        <v>11169</v>
      </c>
      <c r="B2463" s="45" t="s">
        <v>11170</v>
      </c>
      <c r="C2463" s="45" t="s">
        <v>3161</v>
      </c>
      <c r="D2463" s="46">
        <v>80.83</v>
      </c>
      <c r="E2463" s="40"/>
      <c r="F2463" s="40"/>
    </row>
    <row r="2464" spans="1:6" ht="15" customHeight="1">
      <c r="A2464" s="44" t="s">
        <v>11171</v>
      </c>
      <c r="B2464" s="45" t="s">
        <v>11172</v>
      </c>
      <c r="C2464" s="45" t="s">
        <v>3161</v>
      </c>
      <c r="D2464" s="46">
        <v>212.4</v>
      </c>
      <c r="E2464" s="40"/>
      <c r="F2464" s="40"/>
    </row>
    <row r="2465" spans="1:6" ht="15" customHeight="1">
      <c r="A2465" s="44" t="s">
        <v>11173</v>
      </c>
      <c r="B2465" s="45" t="s">
        <v>11174</v>
      </c>
      <c r="C2465" s="45" t="s">
        <v>3161</v>
      </c>
      <c r="D2465" s="46">
        <v>86.06</v>
      </c>
      <c r="E2465" s="40"/>
      <c r="F2465" s="40"/>
    </row>
    <row r="2466" spans="1:6" ht="15" customHeight="1">
      <c r="A2466" s="44" t="s">
        <v>11175</v>
      </c>
      <c r="B2466" s="45" t="s">
        <v>11176</v>
      </c>
      <c r="C2466" s="45" t="s">
        <v>3161</v>
      </c>
      <c r="D2466" s="46">
        <v>132.51</v>
      </c>
      <c r="E2466" s="40"/>
      <c r="F2466" s="40"/>
    </row>
    <row r="2467" spans="1:6" ht="15" customHeight="1">
      <c r="A2467" s="44" t="s">
        <v>11177</v>
      </c>
      <c r="B2467" s="45" t="s">
        <v>11178</v>
      </c>
      <c r="C2467" s="45" t="s">
        <v>3161</v>
      </c>
      <c r="D2467" s="46">
        <v>62.39</v>
      </c>
      <c r="E2467" s="40"/>
      <c r="F2467" s="40"/>
    </row>
    <row r="2468" spans="1:6" ht="15" customHeight="1">
      <c r="A2468" s="41" t="s">
        <v>11179</v>
      </c>
      <c r="B2468" s="42" t="s">
        <v>11180</v>
      </c>
      <c r="C2468" s="43"/>
      <c r="D2468" s="43"/>
      <c r="E2468" s="40"/>
      <c r="F2468" s="40"/>
    </row>
    <row r="2469" spans="1:6" ht="15" customHeight="1">
      <c r="A2469" s="44" t="s">
        <v>11181</v>
      </c>
      <c r="B2469" s="45" t="s">
        <v>11182</v>
      </c>
      <c r="C2469" s="45" t="s">
        <v>3161</v>
      </c>
      <c r="D2469" s="46">
        <v>122.71</v>
      </c>
      <c r="E2469" s="40"/>
      <c r="F2469" s="40"/>
    </row>
    <row r="2470" spans="1:6" ht="15" customHeight="1">
      <c r="A2470" s="44" t="s">
        <v>11183</v>
      </c>
      <c r="B2470" s="45" t="s">
        <v>11184</v>
      </c>
      <c r="C2470" s="45" t="s">
        <v>3161</v>
      </c>
      <c r="D2470" s="46">
        <v>47.8</v>
      </c>
      <c r="E2470" s="40"/>
      <c r="F2470" s="40"/>
    </row>
    <row r="2471" spans="1:6" ht="15" customHeight="1">
      <c r="A2471" s="44" t="s">
        <v>11185</v>
      </c>
      <c r="B2471" s="45" t="s">
        <v>11186</v>
      </c>
      <c r="C2471" s="45" t="s">
        <v>3161</v>
      </c>
      <c r="D2471" s="46">
        <v>203.68</v>
      </c>
      <c r="E2471" s="40"/>
      <c r="F2471" s="40"/>
    </row>
    <row r="2472" spans="1:6" ht="15" customHeight="1">
      <c r="A2472" s="44" t="s">
        <v>11187</v>
      </c>
      <c r="B2472" s="45" t="s">
        <v>11188</v>
      </c>
      <c r="C2472" s="45" t="s">
        <v>3161</v>
      </c>
      <c r="D2472" s="46">
        <v>67.83</v>
      </c>
      <c r="E2472" s="40"/>
      <c r="F2472" s="40"/>
    </row>
    <row r="2473" spans="1:6" ht="15" customHeight="1">
      <c r="A2473" s="44" t="s">
        <v>11189</v>
      </c>
      <c r="B2473" s="45" t="s">
        <v>11190</v>
      </c>
      <c r="C2473" s="45" t="s">
        <v>3161</v>
      </c>
      <c r="D2473" s="46">
        <v>203.63</v>
      </c>
      <c r="E2473" s="40"/>
      <c r="F2473" s="40"/>
    </row>
    <row r="2474" spans="1:6" ht="15" customHeight="1">
      <c r="A2474" s="44" t="s">
        <v>11191</v>
      </c>
      <c r="B2474" s="45" t="s">
        <v>11192</v>
      </c>
      <c r="C2474" s="45" t="s">
        <v>3161</v>
      </c>
      <c r="D2474" s="46">
        <v>67.8</v>
      </c>
      <c r="E2474" s="40"/>
      <c r="F2474" s="40"/>
    </row>
    <row r="2475" spans="1:6" ht="15" customHeight="1">
      <c r="A2475" s="44" t="s">
        <v>11193</v>
      </c>
      <c r="B2475" s="45" t="s">
        <v>11194</v>
      </c>
      <c r="C2475" s="45" t="s">
        <v>3161</v>
      </c>
      <c r="D2475" s="46">
        <v>174.75</v>
      </c>
      <c r="E2475" s="40"/>
      <c r="F2475" s="40"/>
    </row>
    <row r="2476" spans="1:6" ht="15" customHeight="1">
      <c r="A2476" s="44" t="s">
        <v>11195</v>
      </c>
      <c r="B2476" s="45" t="s">
        <v>11196</v>
      </c>
      <c r="C2476" s="45" t="s">
        <v>3161</v>
      </c>
      <c r="D2476" s="46">
        <v>69.209999999999994</v>
      </c>
      <c r="E2476" s="40"/>
      <c r="F2476" s="40"/>
    </row>
    <row r="2477" spans="1:6" ht="15" customHeight="1">
      <c r="A2477" s="44" t="s">
        <v>11197</v>
      </c>
      <c r="B2477" s="45" t="s">
        <v>11198</v>
      </c>
      <c r="C2477" s="45" t="s">
        <v>3161</v>
      </c>
      <c r="D2477" s="46">
        <v>177.92</v>
      </c>
      <c r="E2477" s="40"/>
      <c r="F2477" s="40"/>
    </row>
    <row r="2478" spans="1:6" ht="15" customHeight="1">
      <c r="A2478" s="44" t="s">
        <v>11199</v>
      </c>
      <c r="B2478" s="45" t="s">
        <v>11200</v>
      </c>
      <c r="C2478" s="45" t="s">
        <v>3161</v>
      </c>
      <c r="D2478" s="46">
        <v>71.19</v>
      </c>
      <c r="E2478" s="40"/>
      <c r="F2478" s="40"/>
    </row>
    <row r="2479" spans="1:6" ht="15" customHeight="1">
      <c r="A2479" s="44" t="s">
        <v>11201</v>
      </c>
      <c r="B2479" s="45" t="s">
        <v>11202</v>
      </c>
      <c r="C2479" s="45" t="s">
        <v>3161</v>
      </c>
      <c r="D2479" s="46">
        <v>73.930000000000007</v>
      </c>
      <c r="E2479" s="40"/>
      <c r="F2479" s="40"/>
    </row>
    <row r="2480" spans="1:6" ht="15" customHeight="1">
      <c r="A2480" s="44" t="s">
        <v>11203</v>
      </c>
      <c r="B2480" s="45" t="s">
        <v>11204</v>
      </c>
      <c r="C2480" s="45" t="s">
        <v>3161</v>
      </c>
      <c r="D2480" s="46">
        <v>46.65</v>
      </c>
      <c r="E2480" s="40"/>
      <c r="F2480" s="40"/>
    </row>
    <row r="2481" spans="1:6" ht="15" customHeight="1">
      <c r="A2481" s="44" t="s">
        <v>11205</v>
      </c>
      <c r="B2481" s="45" t="s">
        <v>11206</v>
      </c>
      <c r="C2481" s="45" t="s">
        <v>3161</v>
      </c>
      <c r="D2481" s="46">
        <v>259.60000000000002</v>
      </c>
      <c r="E2481" s="40"/>
      <c r="F2481" s="40"/>
    </row>
    <row r="2482" spans="1:6" ht="15" customHeight="1">
      <c r="A2482" s="44" t="s">
        <v>11207</v>
      </c>
      <c r="B2482" s="45" t="s">
        <v>11208</v>
      </c>
      <c r="C2482" s="45" t="s">
        <v>3161</v>
      </c>
      <c r="D2482" s="46">
        <v>105.65</v>
      </c>
      <c r="E2482" s="40"/>
      <c r="F2482" s="40"/>
    </row>
    <row r="2483" spans="1:6" ht="15" customHeight="1">
      <c r="A2483" s="44" t="s">
        <v>11209</v>
      </c>
      <c r="B2483" s="45" t="s">
        <v>11210</v>
      </c>
      <c r="C2483" s="45" t="s">
        <v>3161</v>
      </c>
      <c r="D2483" s="46">
        <v>11.82</v>
      </c>
      <c r="E2483" s="40"/>
      <c r="F2483" s="40"/>
    </row>
    <row r="2484" spans="1:6" ht="15" customHeight="1">
      <c r="A2484" s="44" t="s">
        <v>11211</v>
      </c>
      <c r="B2484" s="45" t="s">
        <v>11212</v>
      </c>
      <c r="C2484" s="45" t="s">
        <v>3161</v>
      </c>
      <c r="D2484" s="46">
        <v>3.55</v>
      </c>
      <c r="E2484" s="40"/>
      <c r="F2484" s="40"/>
    </row>
    <row r="2485" spans="1:6" ht="15" customHeight="1">
      <c r="A2485" s="44" t="s">
        <v>11213</v>
      </c>
      <c r="B2485" s="45" t="s">
        <v>11214</v>
      </c>
      <c r="C2485" s="45" t="s">
        <v>3161</v>
      </c>
      <c r="D2485" s="46">
        <v>6.16</v>
      </c>
      <c r="E2485" s="40"/>
      <c r="F2485" s="40"/>
    </row>
    <row r="2486" spans="1:6" ht="15" customHeight="1">
      <c r="A2486" s="44" t="s">
        <v>11215</v>
      </c>
      <c r="B2486" s="45" t="s">
        <v>11216</v>
      </c>
      <c r="C2486" s="45" t="s">
        <v>3161</v>
      </c>
      <c r="D2486" s="46">
        <v>0.89</v>
      </c>
      <c r="E2486" s="40"/>
      <c r="F2486" s="40"/>
    </row>
    <row r="2487" spans="1:6" ht="15" customHeight="1">
      <c r="A2487" s="41" t="s">
        <v>11217</v>
      </c>
      <c r="B2487" s="42" t="s">
        <v>11218</v>
      </c>
      <c r="C2487" s="43"/>
      <c r="D2487" s="43"/>
      <c r="E2487" s="40"/>
      <c r="F2487" s="40"/>
    </row>
    <row r="2488" spans="1:6" ht="15" customHeight="1">
      <c r="A2488" s="44" t="s">
        <v>11219</v>
      </c>
      <c r="B2488" s="45" t="s">
        <v>11220</v>
      </c>
      <c r="C2488" s="45" t="s">
        <v>3161</v>
      </c>
      <c r="D2488" s="46">
        <v>117.37</v>
      </c>
      <c r="E2488" s="40"/>
      <c r="F2488" s="40"/>
    </row>
    <row r="2489" spans="1:6" ht="15" customHeight="1">
      <c r="A2489" s="44" t="s">
        <v>11221</v>
      </c>
      <c r="B2489" s="45" t="s">
        <v>11222</v>
      </c>
      <c r="C2489" s="45" t="s">
        <v>3161</v>
      </c>
      <c r="D2489" s="46">
        <v>34.33</v>
      </c>
      <c r="E2489" s="40"/>
      <c r="F2489" s="40"/>
    </row>
    <row r="2490" spans="1:6" ht="15" customHeight="1">
      <c r="A2490" s="41" t="s">
        <v>11223</v>
      </c>
      <c r="B2490" s="42" t="s">
        <v>11224</v>
      </c>
      <c r="C2490" s="43"/>
      <c r="D2490" s="43"/>
      <c r="E2490" s="40"/>
      <c r="F2490" s="40"/>
    </row>
    <row r="2491" spans="1:6" ht="15" customHeight="1">
      <c r="A2491" s="44" t="s">
        <v>11225</v>
      </c>
      <c r="B2491" s="45" t="s">
        <v>11226</v>
      </c>
      <c r="C2491" s="45" t="s">
        <v>3161</v>
      </c>
      <c r="D2491" s="46">
        <v>289.74</v>
      </c>
      <c r="E2491" s="40"/>
      <c r="F2491" s="40"/>
    </row>
    <row r="2492" spans="1:6" ht="15" customHeight="1">
      <c r="A2492" s="44" t="s">
        <v>11227</v>
      </c>
      <c r="B2492" s="45" t="s">
        <v>11228</v>
      </c>
      <c r="C2492" s="45" t="s">
        <v>3161</v>
      </c>
      <c r="D2492" s="46">
        <v>131.65</v>
      </c>
      <c r="E2492" s="40"/>
      <c r="F2492" s="40"/>
    </row>
    <row r="2493" spans="1:6" ht="15" customHeight="1">
      <c r="A2493" s="41" t="s">
        <v>11229</v>
      </c>
      <c r="B2493" s="42" t="s">
        <v>11230</v>
      </c>
      <c r="C2493" s="43"/>
      <c r="D2493" s="43"/>
      <c r="E2493" s="40"/>
      <c r="F2493" s="40"/>
    </row>
    <row r="2494" spans="1:6" ht="15" customHeight="1">
      <c r="A2494" s="44" t="s">
        <v>11231</v>
      </c>
      <c r="B2494" s="45" t="s">
        <v>11232</v>
      </c>
      <c r="C2494" s="45" t="s">
        <v>3161</v>
      </c>
      <c r="D2494" s="46">
        <v>17.170000000000002</v>
      </c>
      <c r="E2494" s="40"/>
      <c r="F2494" s="40"/>
    </row>
    <row r="2495" spans="1:6" ht="15" customHeight="1">
      <c r="A2495" s="44" t="s">
        <v>11233</v>
      </c>
      <c r="B2495" s="45" t="s">
        <v>11234</v>
      </c>
      <c r="C2495" s="45" t="s">
        <v>3161</v>
      </c>
      <c r="D2495" s="46">
        <v>17.170000000000002</v>
      </c>
      <c r="E2495" s="40"/>
      <c r="F2495" s="40"/>
    </row>
    <row r="2496" spans="1:6" ht="15" customHeight="1">
      <c r="A2496" s="44" t="s">
        <v>11235</v>
      </c>
      <c r="B2496" s="45" t="s">
        <v>11236</v>
      </c>
      <c r="C2496" s="45" t="s">
        <v>3161</v>
      </c>
      <c r="D2496" s="46">
        <v>18.670000000000002</v>
      </c>
      <c r="E2496" s="40"/>
      <c r="F2496" s="40"/>
    </row>
    <row r="2497" spans="1:6" ht="15" customHeight="1">
      <c r="A2497" s="44" t="s">
        <v>11237</v>
      </c>
      <c r="B2497" s="45" t="s">
        <v>11238</v>
      </c>
      <c r="C2497" s="45" t="s">
        <v>3161</v>
      </c>
      <c r="D2497" s="46">
        <v>18.22</v>
      </c>
      <c r="E2497" s="40"/>
      <c r="F2497" s="40"/>
    </row>
    <row r="2498" spans="1:6" ht="15" customHeight="1">
      <c r="A2498" s="44" t="s">
        <v>11239</v>
      </c>
      <c r="B2498" s="45" t="s">
        <v>11240</v>
      </c>
      <c r="C2498" s="45" t="s">
        <v>3161</v>
      </c>
      <c r="D2498" s="46">
        <v>3.24</v>
      </c>
      <c r="E2498" s="40"/>
      <c r="F2498" s="40"/>
    </row>
    <row r="2499" spans="1:6" ht="15" customHeight="1">
      <c r="A2499" s="41" t="s">
        <v>11241</v>
      </c>
      <c r="B2499" s="42" t="s">
        <v>11242</v>
      </c>
      <c r="C2499" s="43"/>
      <c r="D2499" s="43"/>
      <c r="E2499" s="40"/>
      <c r="F2499" s="40"/>
    </row>
    <row r="2500" spans="1:6" ht="15" customHeight="1">
      <c r="A2500" s="44" t="s">
        <v>11243</v>
      </c>
      <c r="B2500" s="45" t="s">
        <v>11244</v>
      </c>
      <c r="C2500" s="45" t="s">
        <v>3161</v>
      </c>
      <c r="D2500" s="46">
        <v>135.69999999999999</v>
      </c>
      <c r="E2500" s="40"/>
      <c r="F2500" s="40"/>
    </row>
    <row r="2501" spans="1:6" ht="15" customHeight="1">
      <c r="A2501" s="44" t="s">
        <v>11245</v>
      </c>
      <c r="B2501" s="45" t="s">
        <v>11246</v>
      </c>
      <c r="C2501" s="45" t="s">
        <v>3161</v>
      </c>
      <c r="D2501" s="46">
        <v>63.36</v>
      </c>
      <c r="E2501" s="40"/>
      <c r="F2501" s="40"/>
    </row>
    <row r="2502" spans="1:6" ht="15" customHeight="1">
      <c r="A2502" s="44" t="s">
        <v>11247</v>
      </c>
      <c r="B2502" s="45" t="s">
        <v>11248</v>
      </c>
      <c r="C2502" s="45" t="s">
        <v>3161</v>
      </c>
      <c r="D2502" s="46">
        <v>218.6</v>
      </c>
      <c r="E2502" s="40"/>
      <c r="F2502" s="40"/>
    </row>
    <row r="2503" spans="1:6" ht="15" customHeight="1">
      <c r="A2503" s="44" t="s">
        <v>11249</v>
      </c>
      <c r="B2503" s="45" t="s">
        <v>11250</v>
      </c>
      <c r="C2503" s="45" t="s">
        <v>3161</v>
      </c>
      <c r="D2503" s="46">
        <v>100.26</v>
      </c>
      <c r="E2503" s="40"/>
      <c r="F2503" s="40"/>
    </row>
    <row r="2504" spans="1:6" ht="15" customHeight="1">
      <c r="A2504" s="44" t="s">
        <v>11251</v>
      </c>
      <c r="B2504" s="45" t="s">
        <v>11252</v>
      </c>
      <c r="C2504" s="45" t="s">
        <v>3161</v>
      </c>
      <c r="D2504" s="46">
        <v>320.54000000000002</v>
      </c>
      <c r="E2504" s="40"/>
      <c r="F2504" s="40"/>
    </row>
    <row r="2505" spans="1:6" ht="15" customHeight="1">
      <c r="A2505" s="44" t="s">
        <v>11253</v>
      </c>
      <c r="B2505" s="45" t="s">
        <v>11254</v>
      </c>
      <c r="C2505" s="45" t="s">
        <v>3161</v>
      </c>
      <c r="D2505" s="46">
        <v>134.62</v>
      </c>
      <c r="E2505" s="40"/>
      <c r="F2505" s="40"/>
    </row>
    <row r="2506" spans="1:6" ht="15" customHeight="1">
      <c r="A2506" s="41" t="s">
        <v>11255</v>
      </c>
      <c r="B2506" s="42" t="s">
        <v>11256</v>
      </c>
      <c r="C2506" s="43"/>
      <c r="D2506" s="43"/>
      <c r="E2506" s="40"/>
      <c r="F2506" s="40"/>
    </row>
    <row r="2507" spans="1:6" ht="15" customHeight="1">
      <c r="A2507" s="44" t="s">
        <v>11257</v>
      </c>
      <c r="B2507" s="45" t="s">
        <v>11258</v>
      </c>
      <c r="C2507" s="45" t="s">
        <v>3161</v>
      </c>
      <c r="D2507" s="46">
        <v>27.1</v>
      </c>
      <c r="E2507" s="40"/>
      <c r="F2507" s="40"/>
    </row>
    <row r="2508" spans="1:6" ht="15" customHeight="1">
      <c r="A2508" s="44" t="s">
        <v>11259</v>
      </c>
      <c r="B2508" s="45" t="s">
        <v>11260</v>
      </c>
      <c r="C2508" s="45" t="s">
        <v>3161</v>
      </c>
      <c r="D2508" s="46">
        <v>24.04</v>
      </c>
      <c r="E2508" s="40"/>
      <c r="F2508" s="40"/>
    </row>
    <row r="2509" spans="1:6" ht="15" customHeight="1">
      <c r="A2509" s="41" t="s">
        <v>11261</v>
      </c>
      <c r="B2509" s="42" t="s">
        <v>11262</v>
      </c>
      <c r="C2509" s="43"/>
      <c r="D2509" s="43"/>
      <c r="E2509" s="40"/>
      <c r="F2509" s="40"/>
    </row>
    <row r="2510" spans="1:6" ht="15" customHeight="1">
      <c r="A2510" s="44" t="s">
        <v>11263</v>
      </c>
      <c r="B2510" s="45" t="s">
        <v>11264</v>
      </c>
      <c r="C2510" s="45" t="s">
        <v>3161</v>
      </c>
      <c r="D2510" s="46">
        <v>9.76</v>
      </c>
      <c r="E2510" s="40"/>
      <c r="F2510" s="40"/>
    </row>
    <row r="2511" spans="1:6" ht="15" customHeight="1">
      <c r="A2511" s="44" t="s">
        <v>11265</v>
      </c>
      <c r="B2511" s="45" t="s">
        <v>11266</v>
      </c>
      <c r="C2511" s="45" t="s">
        <v>3161</v>
      </c>
      <c r="D2511" s="46">
        <v>7.32</v>
      </c>
      <c r="E2511" s="40"/>
      <c r="F2511" s="40"/>
    </row>
    <row r="2512" spans="1:6" ht="15" customHeight="1">
      <c r="A2512" s="41" t="s">
        <v>11267</v>
      </c>
      <c r="B2512" s="42" t="s">
        <v>11268</v>
      </c>
      <c r="C2512" s="43"/>
      <c r="D2512" s="43"/>
      <c r="E2512" s="40"/>
      <c r="F2512" s="40"/>
    </row>
    <row r="2513" spans="1:6" ht="15" customHeight="1">
      <c r="A2513" s="44" t="s">
        <v>11269</v>
      </c>
      <c r="B2513" s="45" t="s">
        <v>11270</v>
      </c>
      <c r="C2513" s="45" t="s">
        <v>3161</v>
      </c>
      <c r="D2513" s="46">
        <v>453.73</v>
      </c>
      <c r="E2513" s="40"/>
      <c r="F2513" s="40"/>
    </row>
    <row r="2514" spans="1:6" ht="15" customHeight="1">
      <c r="A2514" s="44" t="s">
        <v>11271</v>
      </c>
      <c r="B2514" s="45" t="s">
        <v>11272</v>
      </c>
      <c r="C2514" s="45" t="s">
        <v>3161</v>
      </c>
      <c r="D2514" s="46">
        <v>239.34</v>
      </c>
      <c r="E2514" s="40"/>
      <c r="F2514" s="40"/>
    </row>
    <row r="2515" spans="1:6" ht="15" customHeight="1">
      <c r="A2515" s="41" t="s">
        <v>11273</v>
      </c>
      <c r="B2515" s="42" t="s">
        <v>11274</v>
      </c>
      <c r="C2515" s="43"/>
      <c r="D2515" s="43"/>
      <c r="E2515" s="40"/>
      <c r="F2515" s="40"/>
    </row>
    <row r="2516" spans="1:6" ht="15" customHeight="1">
      <c r="A2516" s="44" t="s">
        <v>11275</v>
      </c>
      <c r="B2516" s="45" t="s">
        <v>11276</v>
      </c>
      <c r="C2516" s="45" t="s">
        <v>3161</v>
      </c>
      <c r="D2516" s="46">
        <v>92.94</v>
      </c>
      <c r="E2516" s="40"/>
      <c r="F2516" s="40"/>
    </row>
    <row r="2517" spans="1:6" ht="15" customHeight="1">
      <c r="A2517" s="44" t="s">
        <v>11277</v>
      </c>
      <c r="B2517" s="45" t="s">
        <v>11278</v>
      </c>
      <c r="C2517" s="45" t="s">
        <v>3161</v>
      </c>
      <c r="D2517" s="46">
        <v>38.28</v>
      </c>
      <c r="E2517" s="40"/>
      <c r="F2517" s="40"/>
    </row>
    <row r="2518" spans="1:6" ht="15" customHeight="1">
      <c r="A2518" s="41" t="s">
        <v>11279</v>
      </c>
      <c r="B2518" s="42" t="s">
        <v>11280</v>
      </c>
      <c r="C2518" s="43"/>
      <c r="D2518" s="43"/>
      <c r="E2518" s="40"/>
      <c r="F2518" s="40"/>
    </row>
    <row r="2519" spans="1:6" ht="15" customHeight="1">
      <c r="A2519" s="44" t="s">
        <v>11281</v>
      </c>
      <c r="B2519" s="45" t="s">
        <v>11282</v>
      </c>
      <c r="C2519" s="45" t="s">
        <v>3161</v>
      </c>
      <c r="D2519" s="46">
        <v>246.35</v>
      </c>
      <c r="E2519" s="40"/>
      <c r="F2519" s="40"/>
    </row>
    <row r="2520" spans="1:6" ht="15" customHeight="1">
      <c r="A2520" s="44" t="s">
        <v>11283</v>
      </c>
      <c r="B2520" s="45" t="s">
        <v>11284</v>
      </c>
      <c r="C2520" s="45" t="s">
        <v>3161</v>
      </c>
      <c r="D2520" s="46">
        <v>108.51</v>
      </c>
      <c r="E2520" s="40"/>
      <c r="F2520" s="40"/>
    </row>
    <row r="2521" spans="1:6" ht="15" customHeight="1">
      <c r="A2521" s="41" t="s">
        <v>11285</v>
      </c>
      <c r="B2521" s="42" t="s">
        <v>11286</v>
      </c>
      <c r="C2521" s="43"/>
      <c r="D2521" s="43"/>
      <c r="E2521" s="40"/>
      <c r="F2521" s="40"/>
    </row>
    <row r="2522" spans="1:6" ht="15" customHeight="1">
      <c r="A2522" s="44" t="s">
        <v>11287</v>
      </c>
      <c r="B2522" s="45" t="s">
        <v>11288</v>
      </c>
      <c r="C2522" s="45" t="s">
        <v>3161</v>
      </c>
      <c r="D2522" s="46">
        <v>859.96</v>
      </c>
      <c r="E2522" s="40"/>
      <c r="F2522" s="40"/>
    </row>
    <row r="2523" spans="1:6" ht="15" customHeight="1">
      <c r="A2523" s="44" t="s">
        <v>11289</v>
      </c>
      <c r="B2523" s="45" t="s">
        <v>11290</v>
      </c>
      <c r="C2523" s="45" t="s">
        <v>3161</v>
      </c>
      <c r="D2523" s="46">
        <v>397.63</v>
      </c>
      <c r="E2523" s="40"/>
      <c r="F2523" s="40"/>
    </row>
    <row r="2524" spans="1:6" ht="15" customHeight="1">
      <c r="A2524" s="44" t="s">
        <v>11291</v>
      </c>
      <c r="B2524" s="45" t="s">
        <v>11292</v>
      </c>
      <c r="C2524" s="45" t="s">
        <v>3161</v>
      </c>
      <c r="D2524" s="46">
        <v>277.56</v>
      </c>
      <c r="E2524" s="40"/>
      <c r="F2524" s="40"/>
    </row>
    <row r="2525" spans="1:6" ht="15" customHeight="1">
      <c r="A2525" s="44" t="s">
        <v>11293</v>
      </c>
      <c r="B2525" s="45" t="s">
        <v>11294</v>
      </c>
      <c r="C2525" s="45" t="s">
        <v>3161</v>
      </c>
      <c r="D2525" s="46">
        <v>107.22</v>
      </c>
      <c r="E2525" s="40"/>
      <c r="F2525" s="40"/>
    </row>
    <row r="2526" spans="1:6" ht="15" customHeight="1">
      <c r="A2526" s="44" t="s">
        <v>11295</v>
      </c>
      <c r="B2526" s="45" t="s">
        <v>11296</v>
      </c>
      <c r="C2526" s="45" t="s">
        <v>3161</v>
      </c>
      <c r="D2526" s="46">
        <v>150.79</v>
      </c>
      <c r="E2526" s="40"/>
      <c r="F2526" s="40"/>
    </row>
    <row r="2527" spans="1:6" ht="15" customHeight="1">
      <c r="A2527" s="44" t="s">
        <v>11297</v>
      </c>
      <c r="B2527" s="45" t="s">
        <v>11298</v>
      </c>
      <c r="C2527" s="45" t="s">
        <v>3161</v>
      </c>
      <c r="D2527" s="46">
        <v>35.049999999999997</v>
      </c>
      <c r="E2527" s="40"/>
      <c r="F2527" s="40"/>
    </row>
    <row r="2528" spans="1:6" ht="15" customHeight="1">
      <c r="A2528" s="41" t="s">
        <v>11299</v>
      </c>
      <c r="B2528" s="42" t="s">
        <v>11300</v>
      </c>
      <c r="C2528" s="43"/>
      <c r="D2528" s="43"/>
      <c r="E2528" s="40"/>
      <c r="F2528" s="40"/>
    </row>
    <row r="2529" spans="1:6" ht="15" customHeight="1">
      <c r="A2529" s="44" t="s">
        <v>11301</v>
      </c>
      <c r="B2529" s="45" t="s">
        <v>11302</v>
      </c>
      <c r="C2529" s="45" t="s">
        <v>3161</v>
      </c>
      <c r="D2529" s="46">
        <v>97.25</v>
      </c>
      <c r="E2529" s="40"/>
      <c r="F2529" s="40"/>
    </row>
    <row r="2530" spans="1:6" ht="15" customHeight="1">
      <c r="A2530" s="44" t="s">
        <v>11303</v>
      </c>
      <c r="B2530" s="45" t="s">
        <v>11304</v>
      </c>
      <c r="C2530" s="45" t="s">
        <v>3161</v>
      </c>
      <c r="D2530" s="46">
        <v>71.94</v>
      </c>
      <c r="E2530" s="40"/>
      <c r="F2530" s="40"/>
    </row>
    <row r="2531" spans="1:6" ht="15" customHeight="1">
      <c r="A2531" s="41" t="s">
        <v>11305</v>
      </c>
      <c r="B2531" s="42" t="s">
        <v>11306</v>
      </c>
      <c r="C2531" s="43"/>
      <c r="D2531" s="43"/>
      <c r="E2531" s="40"/>
      <c r="F2531" s="40"/>
    </row>
    <row r="2532" spans="1:6" ht="15" customHeight="1">
      <c r="A2532" s="44" t="s">
        <v>11307</v>
      </c>
      <c r="B2532" s="45" t="s">
        <v>11308</v>
      </c>
      <c r="C2532" s="45" t="s">
        <v>3161</v>
      </c>
      <c r="D2532" s="46">
        <v>2.19</v>
      </c>
      <c r="E2532" s="40"/>
      <c r="F2532" s="40"/>
    </row>
    <row r="2533" spans="1:6" ht="15" customHeight="1">
      <c r="A2533" s="44" t="s">
        <v>11309</v>
      </c>
      <c r="B2533" s="45" t="s">
        <v>11310</v>
      </c>
      <c r="C2533" s="45" t="s">
        <v>3161</v>
      </c>
      <c r="D2533" s="46">
        <v>0.63</v>
      </c>
      <c r="E2533" s="40"/>
      <c r="F2533" s="40"/>
    </row>
    <row r="2534" spans="1:6" ht="15" customHeight="1">
      <c r="A2534" s="41" t="s">
        <v>11311</v>
      </c>
      <c r="B2534" s="42" t="s">
        <v>11312</v>
      </c>
      <c r="C2534" s="43"/>
      <c r="D2534" s="43"/>
      <c r="E2534" s="40"/>
      <c r="F2534" s="40"/>
    </row>
    <row r="2535" spans="1:6" ht="15" customHeight="1">
      <c r="A2535" s="44" t="s">
        <v>11313</v>
      </c>
      <c r="B2535" s="45" t="s">
        <v>11314</v>
      </c>
      <c r="C2535" s="45" t="s">
        <v>3161</v>
      </c>
      <c r="D2535" s="46">
        <v>26.88</v>
      </c>
      <c r="E2535" s="40"/>
      <c r="F2535" s="40"/>
    </row>
    <row r="2536" spans="1:6" ht="15" customHeight="1">
      <c r="A2536" s="44" t="s">
        <v>11315</v>
      </c>
      <c r="B2536" s="45" t="s">
        <v>11316</v>
      </c>
      <c r="C2536" s="45" t="s">
        <v>3161</v>
      </c>
      <c r="D2536" s="46">
        <v>21.57</v>
      </c>
      <c r="E2536" s="40"/>
      <c r="F2536" s="40"/>
    </row>
    <row r="2537" spans="1:6" ht="15" customHeight="1">
      <c r="A2537" s="44" t="s">
        <v>11317</v>
      </c>
      <c r="B2537" s="45" t="s">
        <v>11318</v>
      </c>
      <c r="C2537" s="45" t="s">
        <v>3161</v>
      </c>
      <c r="D2537" s="46">
        <v>8.91</v>
      </c>
      <c r="E2537" s="40"/>
      <c r="F2537" s="40"/>
    </row>
    <row r="2538" spans="1:6" ht="15" customHeight="1">
      <c r="A2538" s="44" t="s">
        <v>11319</v>
      </c>
      <c r="B2538" s="45" t="s">
        <v>11320</v>
      </c>
      <c r="C2538" s="45" t="s">
        <v>3161</v>
      </c>
      <c r="D2538" s="46">
        <v>1.58</v>
      </c>
      <c r="E2538" s="40"/>
      <c r="F2538" s="40"/>
    </row>
    <row r="2539" spans="1:6" ht="15" customHeight="1">
      <c r="A2539" s="44" t="s">
        <v>11321</v>
      </c>
      <c r="B2539" s="45" t="s">
        <v>11322</v>
      </c>
      <c r="C2539" s="45" t="s">
        <v>3161</v>
      </c>
      <c r="D2539" s="46">
        <v>0.41</v>
      </c>
      <c r="E2539" s="40"/>
      <c r="F2539" s="40"/>
    </row>
    <row r="2540" spans="1:6" ht="15" customHeight="1">
      <c r="A2540" s="44" t="s">
        <v>11323</v>
      </c>
      <c r="B2540" s="45" t="s">
        <v>11324</v>
      </c>
      <c r="C2540" s="45" t="s">
        <v>3161</v>
      </c>
      <c r="D2540" s="46">
        <v>0.55000000000000004</v>
      </c>
      <c r="E2540" s="40"/>
      <c r="F2540" s="40"/>
    </row>
    <row r="2541" spans="1:6" ht="15" customHeight="1">
      <c r="A2541" s="41" t="s">
        <v>11325</v>
      </c>
      <c r="B2541" s="42" t="s">
        <v>11326</v>
      </c>
      <c r="C2541" s="43"/>
      <c r="D2541" s="43"/>
      <c r="E2541" s="40"/>
      <c r="F2541" s="40"/>
    </row>
    <row r="2542" spans="1:6" ht="15" customHeight="1">
      <c r="A2542" s="44" t="s">
        <v>11327</v>
      </c>
      <c r="B2542" s="45" t="s">
        <v>11328</v>
      </c>
      <c r="C2542" s="45" t="s">
        <v>3161</v>
      </c>
      <c r="D2542" s="46">
        <v>1.68</v>
      </c>
      <c r="E2542" s="40"/>
      <c r="F2542" s="40"/>
    </row>
    <row r="2543" spans="1:6" ht="15" customHeight="1">
      <c r="A2543" s="44" t="s">
        <v>11329</v>
      </c>
      <c r="B2543" s="45" t="s">
        <v>11330</v>
      </c>
      <c r="C2543" s="45" t="s">
        <v>3161</v>
      </c>
      <c r="D2543" s="46">
        <v>0.1</v>
      </c>
      <c r="E2543" s="40"/>
      <c r="F2543" s="40"/>
    </row>
    <row r="2544" spans="1:6" ht="15" customHeight="1">
      <c r="A2544" s="47" t="s">
        <v>11331</v>
      </c>
      <c r="B2544" s="48" t="s">
        <v>11332</v>
      </c>
      <c r="C2544" s="48" t="s">
        <v>3161</v>
      </c>
      <c r="D2544" s="49">
        <v>301.41000000000003</v>
      </c>
      <c r="E2544" s="40"/>
      <c r="F2544" s="40"/>
    </row>
    <row r="2545" spans="1:6" ht="15" customHeight="1">
      <c r="A2545" s="47" t="s">
        <v>11097</v>
      </c>
      <c r="B2545" s="48" t="s">
        <v>11333</v>
      </c>
      <c r="C2545" s="48" t="s">
        <v>3161</v>
      </c>
      <c r="D2545" s="49">
        <v>168.53</v>
      </c>
      <c r="E2545" s="40"/>
      <c r="F2545" s="40"/>
    </row>
    <row r="2546" spans="1:6" ht="15" customHeight="1">
      <c r="A2546" s="47" t="s">
        <v>11099</v>
      </c>
      <c r="B2546" s="48" t="s">
        <v>11100</v>
      </c>
      <c r="C2546" s="48" t="s">
        <v>3161</v>
      </c>
      <c r="D2546" s="49">
        <v>235.88</v>
      </c>
      <c r="E2546" s="40"/>
      <c r="F2546" s="40"/>
    </row>
    <row r="2547" spans="1:6" ht="15" customHeight="1">
      <c r="A2547" s="47" t="s">
        <v>11101</v>
      </c>
      <c r="B2547" s="48" t="s">
        <v>11102</v>
      </c>
      <c r="C2547" s="48" t="s">
        <v>3161</v>
      </c>
      <c r="D2547" s="49">
        <v>133.38999999999999</v>
      </c>
      <c r="E2547" s="40"/>
      <c r="F2547" s="40"/>
    </row>
    <row r="2548" spans="1:6" ht="15" customHeight="1">
      <c r="A2548" s="47" t="s">
        <v>11103</v>
      </c>
      <c r="B2548" s="48" t="s">
        <v>11334</v>
      </c>
      <c r="C2548" s="48" t="s">
        <v>3161</v>
      </c>
      <c r="D2548" s="49">
        <v>413.7</v>
      </c>
      <c r="E2548" s="40"/>
      <c r="F2548" s="40"/>
    </row>
    <row r="2549" spans="1:6" ht="15" customHeight="1">
      <c r="A2549" s="47" t="s">
        <v>11105</v>
      </c>
      <c r="B2549" s="48" t="s">
        <v>11335</v>
      </c>
      <c r="C2549" s="48" t="s">
        <v>3161</v>
      </c>
      <c r="D2549" s="49">
        <v>210.42</v>
      </c>
      <c r="E2549" s="40"/>
      <c r="F2549" s="40"/>
    </row>
    <row r="2550" spans="1:6" ht="15" customHeight="1">
      <c r="A2550" s="47" t="s">
        <v>11107</v>
      </c>
      <c r="B2550" s="48" t="s">
        <v>11336</v>
      </c>
      <c r="C2550" s="48" t="s">
        <v>3161</v>
      </c>
      <c r="D2550" s="49">
        <v>14.44</v>
      </c>
      <c r="E2550" s="40"/>
      <c r="F2550" s="40"/>
    </row>
    <row r="2551" spans="1:6" ht="15" customHeight="1">
      <c r="A2551" s="47" t="s">
        <v>11109</v>
      </c>
      <c r="B2551" s="48" t="s">
        <v>11337</v>
      </c>
      <c r="C2551" s="48" t="s">
        <v>3161</v>
      </c>
      <c r="D2551" s="49">
        <v>10.67</v>
      </c>
      <c r="E2551" s="40"/>
      <c r="F2551" s="40"/>
    </row>
    <row r="2552" spans="1:6" ht="15" customHeight="1">
      <c r="A2552" s="47" t="s">
        <v>11111</v>
      </c>
      <c r="B2552" s="48" t="s">
        <v>11338</v>
      </c>
      <c r="C2552" s="48" t="s">
        <v>3161</v>
      </c>
      <c r="D2552" s="49">
        <v>996.66</v>
      </c>
      <c r="E2552" s="40"/>
      <c r="F2552" s="40"/>
    </row>
    <row r="2553" spans="1:6" ht="15" customHeight="1">
      <c r="A2553" s="47" t="s">
        <v>11115</v>
      </c>
      <c r="B2553" s="48" t="s">
        <v>11116</v>
      </c>
      <c r="C2553" s="48" t="s">
        <v>3161</v>
      </c>
      <c r="D2553" s="49">
        <v>76.3</v>
      </c>
      <c r="E2553" s="40"/>
      <c r="F2553" s="40"/>
    </row>
    <row r="2554" spans="1:6" ht="15" customHeight="1">
      <c r="A2554" s="47" t="s">
        <v>11117</v>
      </c>
      <c r="B2554" s="48" t="s">
        <v>11118</v>
      </c>
      <c r="C2554" s="48" t="s">
        <v>3161</v>
      </c>
      <c r="D2554" s="49">
        <v>30.45</v>
      </c>
      <c r="E2554" s="40"/>
      <c r="F2554" s="40"/>
    </row>
    <row r="2555" spans="1:6" ht="15" customHeight="1">
      <c r="A2555" s="47" t="s">
        <v>11121</v>
      </c>
      <c r="B2555" s="48" t="s">
        <v>11339</v>
      </c>
      <c r="C2555" s="48" t="s">
        <v>3161</v>
      </c>
      <c r="D2555" s="49">
        <v>3.03</v>
      </c>
      <c r="E2555" s="40"/>
      <c r="F2555" s="40"/>
    </row>
    <row r="2556" spans="1:6" ht="15" customHeight="1">
      <c r="A2556" s="47" t="s">
        <v>11123</v>
      </c>
      <c r="B2556" s="48" t="s">
        <v>11340</v>
      </c>
      <c r="C2556" s="48" t="s">
        <v>3161</v>
      </c>
      <c r="D2556" s="49">
        <v>0.76</v>
      </c>
      <c r="E2556" s="40"/>
      <c r="F2556" s="40"/>
    </row>
    <row r="2557" spans="1:6" ht="15" customHeight="1">
      <c r="A2557" s="47" t="s">
        <v>11127</v>
      </c>
      <c r="B2557" s="48" t="s">
        <v>11341</v>
      </c>
      <c r="C2557" s="48" t="s">
        <v>3161</v>
      </c>
      <c r="D2557" s="49">
        <v>8.58</v>
      </c>
      <c r="E2557" s="40"/>
      <c r="F2557" s="40"/>
    </row>
    <row r="2558" spans="1:6" ht="15" customHeight="1">
      <c r="A2558" s="47" t="s">
        <v>11129</v>
      </c>
      <c r="B2558" s="48" t="s">
        <v>11342</v>
      </c>
      <c r="C2558" s="48" t="s">
        <v>3161</v>
      </c>
      <c r="D2558" s="49">
        <v>6.46</v>
      </c>
      <c r="E2558" s="40"/>
      <c r="F2558" s="40"/>
    </row>
    <row r="2559" spans="1:6" ht="15" customHeight="1">
      <c r="A2559" s="47" t="s">
        <v>11131</v>
      </c>
      <c r="B2559" s="48" t="s">
        <v>11343</v>
      </c>
      <c r="C2559" s="48" t="s">
        <v>3161</v>
      </c>
      <c r="D2559" s="49">
        <v>10.67</v>
      </c>
      <c r="E2559" s="40"/>
      <c r="F2559" s="40"/>
    </row>
    <row r="2560" spans="1:6" ht="15" customHeight="1">
      <c r="A2560" s="47" t="s">
        <v>11133</v>
      </c>
      <c r="B2560" s="48" t="s">
        <v>11344</v>
      </c>
      <c r="C2560" s="48" t="s">
        <v>3161</v>
      </c>
      <c r="D2560" s="49">
        <v>6.84</v>
      </c>
      <c r="E2560" s="40"/>
      <c r="F2560" s="40"/>
    </row>
    <row r="2561" spans="1:6" ht="15" customHeight="1">
      <c r="A2561" s="47" t="s">
        <v>11137</v>
      </c>
      <c r="B2561" s="48" t="s">
        <v>11345</v>
      </c>
      <c r="C2561" s="48" t="s">
        <v>3161</v>
      </c>
      <c r="D2561" s="49">
        <v>135.01</v>
      </c>
      <c r="E2561" s="40"/>
      <c r="F2561" s="40"/>
    </row>
    <row r="2562" spans="1:6" ht="15" customHeight="1">
      <c r="A2562" s="47" t="s">
        <v>11139</v>
      </c>
      <c r="B2562" s="48" t="s">
        <v>11346</v>
      </c>
      <c r="C2562" s="48" t="s">
        <v>3161</v>
      </c>
      <c r="D2562" s="49">
        <v>65.55</v>
      </c>
      <c r="E2562" s="40"/>
      <c r="F2562" s="40"/>
    </row>
    <row r="2563" spans="1:6" ht="15" customHeight="1">
      <c r="A2563" s="47" t="s">
        <v>11141</v>
      </c>
      <c r="B2563" s="48" t="s">
        <v>11345</v>
      </c>
      <c r="C2563" s="48" t="s">
        <v>3161</v>
      </c>
      <c r="D2563" s="49">
        <v>159.88</v>
      </c>
      <c r="E2563" s="40"/>
      <c r="F2563" s="40"/>
    </row>
    <row r="2564" spans="1:6" ht="15" customHeight="1">
      <c r="A2564" s="47" t="s">
        <v>11143</v>
      </c>
      <c r="B2564" s="48" t="s">
        <v>11346</v>
      </c>
      <c r="C2564" s="48" t="s">
        <v>3161</v>
      </c>
      <c r="D2564" s="49">
        <v>75.709999999999994</v>
      </c>
      <c r="E2564" s="40"/>
      <c r="F2564" s="40"/>
    </row>
    <row r="2565" spans="1:6" ht="15" customHeight="1">
      <c r="A2565" s="47" t="s">
        <v>11145</v>
      </c>
      <c r="B2565" s="48" t="s">
        <v>11347</v>
      </c>
      <c r="C2565" s="48" t="s">
        <v>3161</v>
      </c>
      <c r="D2565" s="49">
        <v>142.01</v>
      </c>
      <c r="E2565" s="40"/>
      <c r="F2565" s="40"/>
    </row>
    <row r="2566" spans="1:6" ht="15" customHeight="1">
      <c r="A2566" s="47" t="s">
        <v>11147</v>
      </c>
      <c r="B2566" s="48" t="s">
        <v>11348</v>
      </c>
      <c r="C2566" s="48" t="s">
        <v>3161</v>
      </c>
      <c r="D2566" s="49">
        <v>64.52</v>
      </c>
      <c r="E2566" s="40"/>
      <c r="F2566" s="40"/>
    </row>
    <row r="2567" spans="1:6" ht="15" customHeight="1">
      <c r="A2567" s="47" t="s">
        <v>11149</v>
      </c>
      <c r="B2567" s="48" t="s">
        <v>11349</v>
      </c>
      <c r="C2567" s="48" t="s">
        <v>3161</v>
      </c>
      <c r="D2567" s="49">
        <v>148.96</v>
      </c>
      <c r="E2567" s="40"/>
      <c r="F2567" s="40"/>
    </row>
    <row r="2568" spans="1:6" ht="15" customHeight="1">
      <c r="A2568" s="47" t="s">
        <v>11151</v>
      </c>
      <c r="B2568" s="48" t="s">
        <v>11350</v>
      </c>
      <c r="C2568" s="48" t="s">
        <v>3161</v>
      </c>
      <c r="D2568" s="49">
        <v>68.430000000000007</v>
      </c>
      <c r="E2568" s="40"/>
      <c r="F2568" s="40"/>
    </row>
    <row r="2569" spans="1:6" ht="15" customHeight="1">
      <c r="A2569" s="47" t="s">
        <v>11153</v>
      </c>
      <c r="B2569" s="48" t="s">
        <v>11351</v>
      </c>
      <c r="C2569" s="48" t="s">
        <v>3161</v>
      </c>
      <c r="D2569" s="49">
        <v>139.94999999999999</v>
      </c>
      <c r="E2569" s="40"/>
      <c r="F2569" s="40"/>
    </row>
    <row r="2570" spans="1:6" ht="15" customHeight="1">
      <c r="A2570" s="47" t="s">
        <v>11155</v>
      </c>
      <c r="B2570" s="48" t="s">
        <v>11352</v>
      </c>
      <c r="C2570" s="48" t="s">
        <v>3161</v>
      </c>
      <c r="D2570" s="49">
        <v>63.36</v>
      </c>
      <c r="E2570" s="40"/>
      <c r="F2570" s="40"/>
    </row>
    <row r="2571" spans="1:6" ht="15" customHeight="1">
      <c r="A2571" s="47" t="s">
        <v>11157</v>
      </c>
      <c r="B2571" s="48" t="s">
        <v>11158</v>
      </c>
      <c r="C2571" s="48" t="s">
        <v>3161</v>
      </c>
      <c r="D2571" s="49">
        <v>22.4</v>
      </c>
      <c r="E2571" s="40"/>
      <c r="F2571" s="40"/>
    </row>
    <row r="2572" spans="1:6" ht="15" customHeight="1">
      <c r="A2572" s="47" t="s">
        <v>11159</v>
      </c>
      <c r="B2572" s="48" t="s">
        <v>11160</v>
      </c>
      <c r="C2572" s="48" t="s">
        <v>3161</v>
      </c>
      <c r="D2572" s="49">
        <v>15.4</v>
      </c>
      <c r="E2572" s="40"/>
      <c r="F2572" s="40"/>
    </row>
    <row r="2573" spans="1:6" ht="15" customHeight="1">
      <c r="A2573" s="47" t="s">
        <v>11161</v>
      </c>
      <c r="B2573" s="48" t="s">
        <v>11353</v>
      </c>
      <c r="C2573" s="48" t="s">
        <v>3161</v>
      </c>
      <c r="D2573" s="49">
        <v>162.35</v>
      </c>
      <c r="E2573" s="40"/>
      <c r="F2573" s="40"/>
    </row>
    <row r="2574" spans="1:6" ht="15" customHeight="1">
      <c r="A2574" s="47" t="s">
        <v>11163</v>
      </c>
      <c r="B2574" s="48" t="s">
        <v>11354</v>
      </c>
      <c r="C2574" s="48" t="s">
        <v>3161</v>
      </c>
      <c r="D2574" s="49">
        <v>75.959999999999994</v>
      </c>
      <c r="E2574" s="40"/>
      <c r="F2574" s="40"/>
    </row>
    <row r="2575" spans="1:6" ht="15" customHeight="1">
      <c r="A2575" s="47" t="s">
        <v>11167</v>
      </c>
      <c r="B2575" s="48" t="s">
        <v>11168</v>
      </c>
      <c r="C2575" s="48" t="s">
        <v>3161</v>
      </c>
      <c r="D2575" s="49">
        <v>286.04000000000002</v>
      </c>
      <c r="E2575" s="40"/>
      <c r="F2575" s="40"/>
    </row>
    <row r="2576" spans="1:6" ht="15" customHeight="1">
      <c r="A2576" s="47" t="s">
        <v>11169</v>
      </c>
      <c r="B2576" s="48" t="s">
        <v>11170</v>
      </c>
      <c r="C2576" s="48" t="s">
        <v>3161</v>
      </c>
      <c r="D2576" s="49">
        <v>80.83</v>
      </c>
      <c r="E2576" s="40"/>
      <c r="F2576" s="40"/>
    </row>
    <row r="2577" spans="1:6" ht="15" customHeight="1">
      <c r="A2577" s="47" t="s">
        <v>11171</v>
      </c>
      <c r="B2577" s="48" t="s">
        <v>11172</v>
      </c>
      <c r="C2577" s="48" t="s">
        <v>3161</v>
      </c>
      <c r="D2577" s="49">
        <v>212.4</v>
      </c>
      <c r="E2577" s="40"/>
      <c r="F2577" s="40"/>
    </row>
    <row r="2578" spans="1:6" ht="15" customHeight="1">
      <c r="A2578" s="47" t="s">
        <v>11173</v>
      </c>
      <c r="B2578" s="48" t="s">
        <v>11174</v>
      </c>
      <c r="C2578" s="48" t="s">
        <v>3161</v>
      </c>
      <c r="D2578" s="49">
        <v>86.06</v>
      </c>
      <c r="E2578" s="40"/>
      <c r="F2578" s="40"/>
    </row>
    <row r="2579" spans="1:6" ht="15" customHeight="1">
      <c r="A2579" s="47" t="s">
        <v>11175</v>
      </c>
      <c r="B2579" s="48" t="s">
        <v>11355</v>
      </c>
      <c r="C2579" s="48" t="s">
        <v>3161</v>
      </c>
      <c r="D2579" s="49">
        <v>132.51</v>
      </c>
      <c r="E2579" s="40"/>
      <c r="F2579" s="40"/>
    </row>
    <row r="2580" spans="1:6" ht="15" customHeight="1">
      <c r="A2580" s="47" t="s">
        <v>11177</v>
      </c>
      <c r="B2580" s="48" t="s">
        <v>11356</v>
      </c>
      <c r="C2580" s="48" t="s">
        <v>3161</v>
      </c>
      <c r="D2580" s="49">
        <v>62.39</v>
      </c>
      <c r="E2580" s="40"/>
      <c r="F2580" s="40"/>
    </row>
    <row r="2581" spans="1:6" ht="15" customHeight="1">
      <c r="A2581" s="47" t="s">
        <v>11181</v>
      </c>
      <c r="B2581" s="48" t="s">
        <v>11182</v>
      </c>
      <c r="C2581" s="48" t="s">
        <v>3161</v>
      </c>
      <c r="D2581" s="49">
        <v>122.71</v>
      </c>
      <c r="E2581" s="40"/>
      <c r="F2581" s="40"/>
    </row>
    <row r="2582" spans="1:6" ht="15" customHeight="1">
      <c r="A2582" s="47" t="s">
        <v>11183</v>
      </c>
      <c r="B2582" s="48" t="s">
        <v>11184</v>
      </c>
      <c r="C2582" s="48" t="s">
        <v>3161</v>
      </c>
      <c r="D2582" s="49">
        <v>47.8</v>
      </c>
      <c r="E2582" s="40"/>
      <c r="F2582" s="40"/>
    </row>
    <row r="2583" spans="1:6" ht="15" customHeight="1">
      <c r="A2583" s="47" t="s">
        <v>11185</v>
      </c>
      <c r="B2583" s="48" t="s">
        <v>11357</v>
      </c>
      <c r="C2583" s="48" t="s">
        <v>3161</v>
      </c>
      <c r="D2583" s="49">
        <v>203.68</v>
      </c>
      <c r="E2583" s="40"/>
      <c r="F2583" s="40"/>
    </row>
    <row r="2584" spans="1:6" ht="15" customHeight="1">
      <c r="A2584" s="47" t="s">
        <v>11187</v>
      </c>
      <c r="B2584" s="48" t="s">
        <v>11358</v>
      </c>
      <c r="C2584" s="48" t="s">
        <v>3161</v>
      </c>
      <c r="D2584" s="49">
        <v>67.83</v>
      </c>
      <c r="E2584" s="40"/>
      <c r="F2584" s="40"/>
    </row>
    <row r="2585" spans="1:6" ht="15" customHeight="1">
      <c r="A2585" s="47" t="s">
        <v>11189</v>
      </c>
      <c r="B2585" s="48" t="s">
        <v>11190</v>
      </c>
      <c r="C2585" s="48" t="s">
        <v>3161</v>
      </c>
      <c r="D2585" s="49">
        <v>203.63</v>
      </c>
      <c r="E2585" s="40"/>
      <c r="F2585" s="40"/>
    </row>
    <row r="2586" spans="1:6" ht="15" customHeight="1">
      <c r="A2586" s="47" t="s">
        <v>11191</v>
      </c>
      <c r="B2586" s="48" t="s">
        <v>11192</v>
      </c>
      <c r="C2586" s="48" t="s">
        <v>3161</v>
      </c>
      <c r="D2586" s="49">
        <v>67.8</v>
      </c>
      <c r="E2586" s="40"/>
      <c r="F2586" s="40"/>
    </row>
    <row r="2587" spans="1:6" ht="15" customHeight="1">
      <c r="A2587" s="47" t="s">
        <v>11193</v>
      </c>
      <c r="B2587" s="48" t="s">
        <v>11194</v>
      </c>
      <c r="C2587" s="48" t="s">
        <v>3161</v>
      </c>
      <c r="D2587" s="49">
        <v>174.75</v>
      </c>
      <c r="E2587" s="40"/>
      <c r="F2587" s="40"/>
    </row>
    <row r="2588" spans="1:6" ht="15" customHeight="1">
      <c r="A2588" s="47" t="s">
        <v>11195</v>
      </c>
      <c r="B2588" s="48" t="s">
        <v>11196</v>
      </c>
      <c r="C2588" s="48" t="s">
        <v>3161</v>
      </c>
      <c r="D2588" s="49">
        <v>69.209999999999994</v>
      </c>
      <c r="E2588" s="40"/>
      <c r="F2588" s="40"/>
    </row>
    <row r="2589" spans="1:6" ht="15" customHeight="1">
      <c r="A2589" s="47" t="s">
        <v>11197</v>
      </c>
      <c r="B2589" s="48" t="s">
        <v>11198</v>
      </c>
      <c r="C2589" s="48" t="s">
        <v>3161</v>
      </c>
      <c r="D2589" s="49">
        <v>177.92</v>
      </c>
      <c r="E2589" s="40"/>
      <c r="F2589" s="40"/>
    </row>
    <row r="2590" spans="1:6" ht="15" customHeight="1">
      <c r="A2590" s="47" t="s">
        <v>11199</v>
      </c>
      <c r="B2590" s="48" t="s">
        <v>11200</v>
      </c>
      <c r="C2590" s="48" t="s">
        <v>3161</v>
      </c>
      <c r="D2590" s="49">
        <v>71.19</v>
      </c>
      <c r="E2590" s="40"/>
      <c r="F2590" s="40"/>
    </row>
    <row r="2591" spans="1:6" ht="15" customHeight="1">
      <c r="A2591" s="47" t="s">
        <v>11201</v>
      </c>
      <c r="B2591" s="48" t="s">
        <v>11202</v>
      </c>
      <c r="C2591" s="48" t="s">
        <v>3161</v>
      </c>
      <c r="D2591" s="49">
        <v>73.930000000000007</v>
      </c>
      <c r="E2591" s="40"/>
      <c r="F2591" s="40"/>
    </row>
    <row r="2592" spans="1:6" ht="15" customHeight="1">
      <c r="A2592" s="47" t="s">
        <v>11203</v>
      </c>
      <c r="B2592" s="48" t="s">
        <v>11204</v>
      </c>
      <c r="C2592" s="48" t="s">
        <v>3161</v>
      </c>
      <c r="D2592" s="49">
        <v>46.65</v>
      </c>
      <c r="E2592" s="40"/>
      <c r="F2592" s="40"/>
    </row>
    <row r="2593" spans="1:6" ht="15" customHeight="1">
      <c r="A2593" s="47" t="s">
        <v>11205</v>
      </c>
      <c r="B2593" s="48" t="s">
        <v>11206</v>
      </c>
      <c r="C2593" s="48" t="s">
        <v>3161</v>
      </c>
      <c r="D2593" s="49">
        <v>259.60000000000002</v>
      </c>
      <c r="E2593" s="40"/>
      <c r="F2593" s="40"/>
    </row>
    <row r="2594" spans="1:6" ht="15" customHeight="1">
      <c r="A2594" s="47" t="s">
        <v>11207</v>
      </c>
      <c r="B2594" s="48" t="s">
        <v>11208</v>
      </c>
      <c r="C2594" s="48" t="s">
        <v>3161</v>
      </c>
      <c r="D2594" s="49">
        <v>105.65</v>
      </c>
      <c r="E2594" s="40"/>
      <c r="F2594" s="40"/>
    </row>
    <row r="2595" spans="1:6" ht="15" customHeight="1">
      <c r="A2595" s="47" t="s">
        <v>11209</v>
      </c>
      <c r="B2595" s="48" t="s">
        <v>11210</v>
      </c>
      <c r="C2595" s="48" t="s">
        <v>3161</v>
      </c>
      <c r="D2595" s="49">
        <v>11.82</v>
      </c>
      <c r="E2595" s="40"/>
      <c r="F2595" s="40"/>
    </row>
    <row r="2596" spans="1:6" ht="15" customHeight="1">
      <c r="A2596" s="47" t="s">
        <v>11211</v>
      </c>
      <c r="B2596" s="48" t="s">
        <v>11212</v>
      </c>
      <c r="C2596" s="48" t="s">
        <v>3161</v>
      </c>
      <c r="D2596" s="49">
        <v>3.55</v>
      </c>
      <c r="E2596" s="40"/>
      <c r="F2596" s="40"/>
    </row>
    <row r="2597" spans="1:6" ht="15" customHeight="1">
      <c r="A2597" s="47" t="s">
        <v>11213</v>
      </c>
      <c r="B2597" s="48" t="s">
        <v>11214</v>
      </c>
      <c r="C2597" s="48" t="s">
        <v>3161</v>
      </c>
      <c r="D2597" s="49">
        <v>6.16</v>
      </c>
      <c r="E2597" s="40"/>
      <c r="F2597" s="40"/>
    </row>
    <row r="2598" spans="1:6" ht="15" customHeight="1">
      <c r="A2598" s="47" t="s">
        <v>11215</v>
      </c>
      <c r="B2598" s="48" t="s">
        <v>11216</v>
      </c>
      <c r="C2598" s="48" t="s">
        <v>3161</v>
      </c>
      <c r="D2598" s="49">
        <v>0.89</v>
      </c>
      <c r="E2598" s="40"/>
      <c r="F2598" s="40"/>
    </row>
    <row r="2599" spans="1:6" ht="15" customHeight="1">
      <c r="A2599" s="47" t="s">
        <v>11219</v>
      </c>
      <c r="B2599" s="48" t="s">
        <v>11220</v>
      </c>
      <c r="C2599" s="48" t="s">
        <v>3161</v>
      </c>
      <c r="D2599" s="49">
        <v>117.37</v>
      </c>
      <c r="E2599" s="40"/>
      <c r="F2599" s="40"/>
    </row>
    <row r="2600" spans="1:6" ht="15" customHeight="1">
      <c r="A2600" s="47" t="s">
        <v>11221</v>
      </c>
      <c r="B2600" s="48" t="s">
        <v>11222</v>
      </c>
      <c r="C2600" s="48" t="s">
        <v>3161</v>
      </c>
      <c r="D2600" s="49">
        <v>34.33</v>
      </c>
      <c r="E2600" s="40"/>
      <c r="F2600" s="40"/>
    </row>
    <row r="2601" spans="1:6" ht="15" customHeight="1">
      <c r="A2601" s="47" t="s">
        <v>11225</v>
      </c>
      <c r="B2601" s="48" t="s">
        <v>11359</v>
      </c>
      <c r="C2601" s="48" t="s">
        <v>3161</v>
      </c>
      <c r="D2601" s="49">
        <v>289.74</v>
      </c>
      <c r="E2601" s="40"/>
      <c r="F2601" s="40"/>
    </row>
    <row r="2602" spans="1:6" ht="15" customHeight="1">
      <c r="A2602" s="47" t="s">
        <v>11227</v>
      </c>
      <c r="B2602" s="48" t="s">
        <v>11360</v>
      </c>
      <c r="C2602" s="48" t="s">
        <v>3161</v>
      </c>
      <c r="D2602" s="49">
        <v>131.65</v>
      </c>
      <c r="E2602" s="40"/>
      <c r="F2602" s="40"/>
    </row>
    <row r="2603" spans="1:6" ht="15" customHeight="1">
      <c r="A2603" s="47" t="s">
        <v>11231</v>
      </c>
      <c r="B2603" s="48" t="s">
        <v>11361</v>
      </c>
      <c r="C2603" s="48" t="s">
        <v>3161</v>
      </c>
      <c r="D2603" s="49">
        <v>17.170000000000002</v>
      </c>
      <c r="E2603" s="40"/>
      <c r="F2603" s="40"/>
    </row>
    <row r="2604" spans="1:6" ht="15" customHeight="1">
      <c r="A2604" s="47" t="s">
        <v>11233</v>
      </c>
      <c r="B2604" s="48" t="s">
        <v>11362</v>
      </c>
      <c r="C2604" s="48" t="s">
        <v>3161</v>
      </c>
      <c r="D2604" s="49">
        <v>17.170000000000002</v>
      </c>
      <c r="E2604" s="40"/>
      <c r="F2604" s="40"/>
    </row>
    <row r="2605" spans="1:6" ht="15" customHeight="1">
      <c r="A2605" s="47" t="s">
        <v>11235</v>
      </c>
      <c r="B2605" s="48" t="s">
        <v>11236</v>
      </c>
      <c r="C2605" s="48" t="s">
        <v>3161</v>
      </c>
      <c r="D2605" s="49">
        <v>18.670000000000002</v>
      </c>
      <c r="E2605" s="40"/>
      <c r="F2605" s="40"/>
    </row>
    <row r="2606" spans="1:6" ht="15" customHeight="1">
      <c r="A2606" s="47" t="s">
        <v>11237</v>
      </c>
      <c r="B2606" s="48" t="s">
        <v>11238</v>
      </c>
      <c r="C2606" s="48" t="s">
        <v>3161</v>
      </c>
      <c r="D2606" s="49">
        <v>18.22</v>
      </c>
      <c r="E2606" s="40"/>
      <c r="F2606" s="40"/>
    </row>
    <row r="2607" spans="1:6" ht="15" customHeight="1">
      <c r="A2607" s="47" t="s">
        <v>11239</v>
      </c>
      <c r="B2607" s="48" t="s">
        <v>11240</v>
      </c>
      <c r="C2607" s="48" t="s">
        <v>3161</v>
      </c>
      <c r="D2607" s="49">
        <v>3.24</v>
      </c>
      <c r="E2607" s="40"/>
      <c r="F2607" s="40"/>
    </row>
    <row r="2608" spans="1:6" ht="15" customHeight="1">
      <c r="A2608" s="47" t="s">
        <v>11243</v>
      </c>
      <c r="B2608" s="48" t="s">
        <v>11244</v>
      </c>
      <c r="C2608" s="48" t="s">
        <v>3161</v>
      </c>
      <c r="D2608" s="49">
        <v>135.69999999999999</v>
      </c>
      <c r="E2608" s="40"/>
      <c r="F2608" s="40"/>
    </row>
    <row r="2609" spans="1:6" ht="15" customHeight="1">
      <c r="A2609" s="47" t="s">
        <v>11245</v>
      </c>
      <c r="B2609" s="48" t="s">
        <v>11246</v>
      </c>
      <c r="C2609" s="48" t="s">
        <v>3161</v>
      </c>
      <c r="D2609" s="49">
        <v>63.36</v>
      </c>
      <c r="E2609" s="40"/>
      <c r="F2609" s="40"/>
    </row>
    <row r="2610" spans="1:6" ht="15" customHeight="1">
      <c r="A2610" s="47" t="s">
        <v>11247</v>
      </c>
      <c r="B2610" s="48" t="s">
        <v>11248</v>
      </c>
      <c r="C2610" s="48" t="s">
        <v>3161</v>
      </c>
      <c r="D2610" s="49">
        <v>218.6</v>
      </c>
      <c r="E2610" s="40"/>
      <c r="F2610" s="40"/>
    </row>
    <row r="2611" spans="1:6" ht="15" customHeight="1">
      <c r="A2611" s="47" t="s">
        <v>11249</v>
      </c>
      <c r="B2611" s="48" t="s">
        <v>11250</v>
      </c>
      <c r="C2611" s="48" t="s">
        <v>3161</v>
      </c>
      <c r="D2611" s="49">
        <v>100.26</v>
      </c>
      <c r="E2611" s="40"/>
      <c r="F2611" s="40"/>
    </row>
    <row r="2612" spans="1:6" ht="15" customHeight="1">
      <c r="A2612" s="47" t="s">
        <v>11251</v>
      </c>
      <c r="B2612" s="48" t="s">
        <v>11252</v>
      </c>
      <c r="C2612" s="48" t="s">
        <v>3161</v>
      </c>
      <c r="D2612" s="49">
        <v>320.54000000000002</v>
      </c>
      <c r="E2612" s="40"/>
      <c r="F2612" s="40"/>
    </row>
    <row r="2613" spans="1:6" ht="15" customHeight="1">
      <c r="A2613" s="47" t="s">
        <v>11253</v>
      </c>
      <c r="B2613" s="48" t="s">
        <v>11254</v>
      </c>
      <c r="C2613" s="48" t="s">
        <v>3161</v>
      </c>
      <c r="D2613" s="49">
        <v>134.62</v>
      </c>
      <c r="E2613" s="40"/>
      <c r="F2613" s="40"/>
    </row>
    <row r="2614" spans="1:6" ht="15" customHeight="1">
      <c r="A2614" s="47" t="s">
        <v>11257</v>
      </c>
      <c r="B2614" s="48" t="s">
        <v>11363</v>
      </c>
      <c r="C2614" s="48" t="s">
        <v>3161</v>
      </c>
      <c r="D2614" s="49">
        <v>27.1</v>
      </c>
      <c r="E2614" s="40"/>
      <c r="F2614" s="40"/>
    </row>
    <row r="2615" spans="1:6" ht="15" customHeight="1">
      <c r="A2615" s="47" t="s">
        <v>11259</v>
      </c>
      <c r="B2615" s="48" t="s">
        <v>11364</v>
      </c>
      <c r="C2615" s="48" t="s">
        <v>3161</v>
      </c>
      <c r="D2615" s="49">
        <v>24.04</v>
      </c>
      <c r="E2615" s="40"/>
      <c r="F2615" s="40"/>
    </row>
    <row r="2616" spans="1:6" ht="15" customHeight="1">
      <c r="A2616" s="47" t="s">
        <v>11263</v>
      </c>
      <c r="B2616" s="48" t="s">
        <v>11365</v>
      </c>
      <c r="C2616" s="48" t="s">
        <v>3161</v>
      </c>
      <c r="D2616" s="49">
        <v>9.76</v>
      </c>
      <c r="E2616" s="40"/>
      <c r="F2616" s="40"/>
    </row>
    <row r="2617" spans="1:6" ht="15" customHeight="1">
      <c r="A2617" s="47" t="s">
        <v>11265</v>
      </c>
      <c r="B2617" s="48" t="s">
        <v>11366</v>
      </c>
      <c r="C2617" s="48" t="s">
        <v>3161</v>
      </c>
      <c r="D2617" s="49">
        <v>7.32</v>
      </c>
      <c r="E2617" s="40"/>
      <c r="F2617" s="40"/>
    </row>
    <row r="2618" spans="1:6" ht="15" customHeight="1">
      <c r="A2618" s="47" t="s">
        <v>11269</v>
      </c>
      <c r="B2618" s="48" t="s">
        <v>11367</v>
      </c>
      <c r="C2618" s="48" t="s">
        <v>3161</v>
      </c>
      <c r="D2618" s="49">
        <v>453.73</v>
      </c>
      <c r="E2618" s="40"/>
      <c r="F2618" s="40"/>
    </row>
    <row r="2619" spans="1:6" ht="15" customHeight="1">
      <c r="A2619" s="47" t="s">
        <v>11271</v>
      </c>
      <c r="B2619" s="48" t="s">
        <v>11368</v>
      </c>
      <c r="C2619" s="48" t="s">
        <v>3161</v>
      </c>
      <c r="D2619" s="49">
        <v>239.34</v>
      </c>
      <c r="E2619" s="40"/>
      <c r="F2619" s="40"/>
    </row>
    <row r="2620" spans="1:6" ht="15" customHeight="1">
      <c r="A2620" s="47" t="s">
        <v>11275</v>
      </c>
      <c r="B2620" s="48" t="s">
        <v>11276</v>
      </c>
      <c r="C2620" s="48" t="s">
        <v>3161</v>
      </c>
      <c r="D2620" s="49">
        <v>92.94</v>
      </c>
      <c r="E2620" s="40"/>
      <c r="F2620" s="40"/>
    </row>
    <row r="2621" spans="1:6" ht="15" customHeight="1">
      <c r="A2621" s="47" t="s">
        <v>11277</v>
      </c>
      <c r="B2621" s="48" t="s">
        <v>11278</v>
      </c>
      <c r="C2621" s="48" t="s">
        <v>3161</v>
      </c>
      <c r="D2621" s="49">
        <v>38.28</v>
      </c>
      <c r="E2621" s="40"/>
      <c r="F2621" s="40"/>
    </row>
    <row r="2622" spans="1:6" ht="15" customHeight="1">
      <c r="A2622" s="47" t="s">
        <v>11281</v>
      </c>
      <c r="B2622" s="48" t="s">
        <v>11282</v>
      </c>
      <c r="C2622" s="48" t="s">
        <v>3161</v>
      </c>
      <c r="D2622" s="49">
        <v>246.35</v>
      </c>
      <c r="E2622" s="40"/>
      <c r="F2622" s="40"/>
    </row>
    <row r="2623" spans="1:6" ht="15" customHeight="1">
      <c r="A2623" s="47" t="s">
        <v>11283</v>
      </c>
      <c r="B2623" s="48" t="s">
        <v>11284</v>
      </c>
      <c r="C2623" s="48" t="s">
        <v>3161</v>
      </c>
      <c r="D2623" s="49">
        <v>108.51</v>
      </c>
      <c r="E2623" s="40"/>
      <c r="F2623" s="40"/>
    </row>
    <row r="2624" spans="1:6" ht="15" customHeight="1">
      <c r="A2624" s="47" t="s">
        <v>11287</v>
      </c>
      <c r="B2624" s="48" t="s">
        <v>11369</v>
      </c>
      <c r="C2624" s="48" t="s">
        <v>3161</v>
      </c>
      <c r="D2624" s="49">
        <v>859.96</v>
      </c>
      <c r="E2624" s="40"/>
      <c r="F2624" s="40"/>
    </row>
    <row r="2625" spans="1:6" ht="15" customHeight="1">
      <c r="A2625" s="47" t="s">
        <v>11289</v>
      </c>
      <c r="B2625" s="48" t="s">
        <v>11370</v>
      </c>
      <c r="C2625" s="48" t="s">
        <v>3161</v>
      </c>
      <c r="D2625" s="49">
        <v>397.63</v>
      </c>
      <c r="E2625" s="40"/>
      <c r="F2625" s="40"/>
    </row>
    <row r="2626" spans="1:6" ht="15" customHeight="1">
      <c r="A2626" s="47" t="s">
        <v>11291</v>
      </c>
      <c r="B2626" s="48" t="s">
        <v>11292</v>
      </c>
      <c r="C2626" s="48" t="s">
        <v>3161</v>
      </c>
      <c r="D2626" s="49">
        <v>277.56</v>
      </c>
      <c r="E2626" s="40"/>
      <c r="F2626" s="40"/>
    </row>
    <row r="2627" spans="1:6" ht="15" customHeight="1">
      <c r="A2627" s="47" t="s">
        <v>11293</v>
      </c>
      <c r="B2627" s="48" t="s">
        <v>11294</v>
      </c>
      <c r="C2627" s="48" t="s">
        <v>3161</v>
      </c>
      <c r="D2627" s="49">
        <v>107.22</v>
      </c>
      <c r="E2627" s="40"/>
      <c r="F2627" s="40"/>
    </row>
    <row r="2628" spans="1:6" ht="15" customHeight="1">
      <c r="A2628" s="47" t="s">
        <v>11295</v>
      </c>
      <c r="B2628" s="48" t="s">
        <v>11296</v>
      </c>
      <c r="C2628" s="48" t="s">
        <v>3161</v>
      </c>
      <c r="D2628" s="49">
        <v>150.79</v>
      </c>
      <c r="E2628" s="40"/>
      <c r="F2628" s="40"/>
    </row>
    <row r="2629" spans="1:6" ht="15" customHeight="1">
      <c r="A2629" s="47" t="s">
        <v>11297</v>
      </c>
      <c r="B2629" s="48" t="s">
        <v>11298</v>
      </c>
      <c r="C2629" s="48" t="s">
        <v>3161</v>
      </c>
      <c r="D2629" s="49">
        <v>35.049999999999997</v>
      </c>
      <c r="E2629" s="40"/>
      <c r="F2629" s="40"/>
    </row>
    <row r="2630" spans="1:6" ht="15" customHeight="1">
      <c r="A2630" s="47" t="s">
        <v>11371</v>
      </c>
      <c r="B2630" s="48" t="s">
        <v>11372</v>
      </c>
      <c r="C2630" s="48" t="s">
        <v>3161</v>
      </c>
      <c r="D2630" s="49">
        <v>163.61000000000001</v>
      </c>
      <c r="E2630" s="40"/>
      <c r="F2630" s="40"/>
    </row>
    <row r="2631" spans="1:6" ht="15" customHeight="1">
      <c r="A2631" s="47" t="s">
        <v>11301</v>
      </c>
      <c r="B2631" s="48" t="s">
        <v>11302</v>
      </c>
      <c r="C2631" s="48" t="s">
        <v>3161</v>
      </c>
      <c r="D2631" s="49">
        <v>97.25</v>
      </c>
      <c r="E2631" s="40"/>
      <c r="F2631" s="40"/>
    </row>
    <row r="2632" spans="1:6" ht="15" customHeight="1">
      <c r="A2632" s="47" t="s">
        <v>11303</v>
      </c>
      <c r="B2632" s="48" t="s">
        <v>11304</v>
      </c>
      <c r="C2632" s="48" t="s">
        <v>3161</v>
      </c>
      <c r="D2632" s="49">
        <v>71.94</v>
      </c>
      <c r="E2632" s="40"/>
      <c r="F2632" s="40"/>
    </row>
    <row r="2633" spans="1:6" ht="15" customHeight="1">
      <c r="A2633" s="47" t="s">
        <v>11307</v>
      </c>
      <c r="B2633" s="48" t="s">
        <v>11308</v>
      </c>
      <c r="C2633" s="48" t="s">
        <v>3161</v>
      </c>
      <c r="D2633" s="49">
        <v>2.19</v>
      </c>
      <c r="E2633" s="40"/>
      <c r="F2633" s="40"/>
    </row>
    <row r="2634" spans="1:6" ht="15" customHeight="1">
      <c r="A2634" s="47" t="s">
        <v>11309</v>
      </c>
      <c r="B2634" s="48" t="s">
        <v>11310</v>
      </c>
      <c r="C2634" s="48" t="s">
        <v>3161</v>
      </c>
      <c r="D2634" s="49">
        <v>0.63</v>
      </c>
      <c r="E2634" s="40"/>
      <c r="F2634" s="40"/>
    </row>
    <row r="2635" spans="1:6" ht="15" customHeight="1">
      <c r="A2635" s="47" t="s">
        <v>11373</v>
      </c>
      <c r="B2635" s="48" t="s">
        <v>11374</v>
      </c>
      <c r="C2635" s="48" t="s">
        <v>3161</v>
      </c>
      <c r="D2635" s="49">
        <v>46.99</v>
      </c>
      <c r="E2635" s="40"/>
      <c r="F2635" s="40"/>
    </row>
    <row r="2636" spans="1:6" ht="15" customHeight="1">
      <c r="A2636" s="47" t="s">
        <v>11375</v>
      </c>
      <c r="B2636" s="48" t="s">
        <v>11376</v>
      </c>
      <c r="C2636" s="48" t="s">
        <v>3161</v>
      </c>
      <c r="D2636" s="49">
        <v>24.03</v>
      </c>
      <c r="E2636" s="40"/>
      <c r="F2636" s="40"/>
    </row>
    <row r="2637" spans="1:6" ht="15" customHeight="1">
      <c r="A2637" s="47" t="s">
        <v>11377</v>
      </c>
      <c r="B2637" s="48" t="s">
        <v>11378</v>
      </c>
      <c r="C2637" s="48" t="s">
        <v>3161</v>
      </c>
      <c r="D2637" s="49">
        <v>6.87</v>
      </c>
      <c r="E2637" s="40"/>
      <c r="F2637" s="40"/>
    </row>
    <row r="2638" spans="1:6" ht="15" customHeight="1">
      <c r="A2638" s="47" t="s">
        <v>11379</v>
      </c>
      <c r="B2638" s="48" t="s">
        <v>11380</v>
      </c>
      <c r="C2638" s="48" t="s">
        <v>3161</v>
      </c>
      <c r="D2638" s="49">
        <v>0.34</v>
      </c>
      <c r="E2638" s="40"/>
      <c r="F2638" s="40"/>
    </row>
    <row r="2639" spans="1:6" ht="15" customHeight="1">
      <c r="A2639" s="47" t="s">
        <v>11381</v>
      </c>
      <c r="B2639" s="48" t="s">
        <v>11382</v>
      </c>
      <c r="C2639" s="48" t="s">
        <v>3161</v>
      </c>
      <c r="D2639" s="49">
        <v>54.28</v>
      </c>
      <c r="E2639" s="40"/>
      <c r="F2639" s="40"/>
    </row>
    <row r="2640" spans="1:6" ht="15" customHeight="1">
      <c r="A2640" s="47" t="s">
        <v>11383</v>
      </c>
      <c r="B2640" s="48" t="s">
        <v>11384</v>
      </c>
      <c r="C2640" s="48" t="s">
        <v>3161</v>
      </c>
      <c r="D2640" s="49">
        <v>43.69</v>
      </c>
      <c r="E2640" s="40"/>
      <c r="F2640" s="40"/>
    </row>
    <row r="2641" spans="1:6" ht="15" customHeight="1">
      <c r="A2641" s="47" t="s">
        <v>11313</v>
      </c>
      <c r="B2641" s="48" t="s">
        <v>11314</v>
      </c>
      <c r="C2641" s="48" t="s">
        <v>3161</v>
      </c>
      <c r="D2641" s="49">
        <v>26.88</v>
      </c>
      <c r="E2641" s="40"/>
      <c r="F2641" s="40"/>
    </row>
    <row r="2642" spans="1:6" ht="15" customHeight="1">
      <c r="A2642" s="47" t="s">
        <v>11315</v>
      </c>
      <c r="B2642" s="48" t="s">
        <v>11316</v>
      </c>
      <c r="C2642" s="48" t="s">
        <v>3161</v>
      </c>
      <c r="D2642" s="49">
        <v>21.57</v>
      </c>
      <c r="E2642" s="40"/>
      <c r="F2642" s="40"/>
    </row>
    <row r="2643" spans="1:6" ht="15" customHeight="1">
      <c r="A2643" s="47" t="s">
        <v>11317</v>
      </c>
      <c r="B2643" s="48" t="s">
        <v>11318</v>
      </c>
      <c r="C2643" s="48" t="s">
        <v>3161</v>
      </c>
      <c r="D2643" s="49">
        <v>8.91</v>
      </c>
      <c r="E2643" s="40"/>
      <c r="F2643" s="40"/>
    </row>
    <row r="2644" spans="1:6" ht="15" customHeight="1">
      <c r="A2644" s="47" t="s">
        <v>11319</v>
      </c>
      <c r="B2644" s="48" t="s">
        <v>11320</v>
      </c>
      <c r="C2644" s="48" t="s">
        <v>3161</v>
      </c>
      <c r="D2644" s="49">
        <v>1.58</v>
      </c>
      <c r="E2644" s="40"/>
      <c r="F2644" s="40"/>
    </row>
    <row r="2645" spans="1:6" ht="15" customHeight="1">
      <c r="A2645" s="47" t="s">
        <v>11321</v>
      </c>
      <c r="B2645" s="48" t="s">
        <v>11322</v>
      </c>
      <c r="C2645" s="48" t="s">
        <v>3161</v>
      </c>
      <c r="D2645" s="49">
        <v>0.41</v>
      </c>
      <c r="E2645" s="40"/>
      <c r="F2645" s="40"/>
    </row>
    <row r="2646" spans="1:6" ht="15" customHeight="1">
      <c r="A2646" s="47" t="s">
        <v>11323</v>
      </c>
      <c r="B2646" s="48" t="s">
        <v>11324</v>
      </c>
      <c r="C2646" s="48" t="s">
        <v>3161</v>
      </c>
      <c r="D2646" s="49">
        <v>0.55000000000000004</v>
      </c>
      <c r="E2646" s="40"/>
      <c r="F2646" s="40"/>
    </row>
    <row r="2647" spans="1:6" ht="15" customHeight="1">
      <c r="A2647" s="47" t="s">
        <v>11327</v>
      </c>
      <c r="B2647" s="48" t="s">
        <v>11328</v>
      </c>
      <c r="C2647" s="48" t="s">
        <v>3161</v>
      </c>
      <c r="D2647" s="49">
        <v>1.68</v>
      </c>
      <c r="E2647" s="40"/>
      <c r="F2647" s="40"/>
    </row>
    <row r="2648" spans="1:6" ht="15" customHeight="1">
      <c r="A2648" s="47" t="s">
        <v>11329</v>
      </c>
      <c r="B2648" s="48" t="s">
        <v>11330</v>
      </c>
      <c r="C2648" s="48" t="s">
        <v>3161</v>
      </c>
      <c r="D2648" s="49">
        <v>0.1</v>
      </c>
      <c r="E2648" s="40"/>
      <c r="F2648" s="40"/>
    </row>
    <row r="2649" spans="1:6" ht="15" customHeight="1">
      <c r="A2649" s="47" t="s">
        <v>11385</v>
      </c>
      <c r="B2649" s="48" t="s">
        <v>11386</v>
      </c>
      <c r="C2649" s="48" t="s">
        <v>53</v>
      </c>
      <c r="D2649" s="49">
        <v>1325281.48</v>
      </c>
      <c r="E2649" s="40"/>
      <c r="F2649" s="40"/>
    </row>
    <row r="2650" spans="1:6" ht="15" customHeight="1">
      <c r="A2650" s="47" t="s">
        <v>11387</v>
      </c>
      <c r="B2650" s="48" t="s">
        <v>11388</v>
      </c>
      <c r="C2650" s="48" t="s">
        <v>53</v>
      </c>
      <c r="D2650" s="49">
        <v>728428.92</v>
      </c>
      <c r="E2650" s="40"/>
      <c r="F2650" s="40"/>
    </row>
    <row r="2651" spans="1:6" ht="15" customHeight="1">
      <c r="A2651" s="47" t="s">
        <v>11389</v>
      </c>
      <c r="B2651" s="48" t="s">
        <v>11390</v>
      </c>
      <c r="C2651" s="48" t="s">
        <v>53</v>
      </c>
      <c r="D2651" s="49">
        <v>295878.84000000003</v>
      </c>
      <c r="E2651" s="40"/>
      <c r="F2651" s="40"/>
    </row>
    <row r="2652" spans="1:6" ht="15" customHeight="1">
      <c r="A2652" s="47" t="s">
        <v>11391</v>
      </c>
      <c r="B2652" s="48" t="s">
        <v>11392</v>
      </c>
      <c r="C2652" s="48" t="s">
        <v>53</v>
      </c>
      <c r="D2652" s="49">
        <v>2066747.91</v>
      </c>
      <c r="E2652" s="40"/>
      <c r="F2652" s="40"/>
    </row>
    <row r="2653" spans="1:6" ht="15" customHeight="1">
      <c r="A2653" s="47" t="s">
        <v>11393</v>
      </c>
      <c r="B2653" s="48" t="s">
        <v>11394</v>
      </c>
      <c r="C2653" s="48" t="s">
        <v>53</v>
      </c>
      <c r="D2653" s="49">
        <v>62763.74</v>
      </c>
      <c r="E2653" s="40"/>
      <c r="F2653" s="40"/>
    </row>
    <row r="2654" spans="1:6" ht="15" customHeight="1">
      <c r="A2654" s="47" t="s">
        <v>11395</v>
      </c>
      <c r="B2654" s="48" t="s">
        <v>11396</v>
      </c>
      <c r="C2654" s="48" t="s">
        <v>53</v>
      </c>
      <c r="D2654" s="49">
        <v>29710</v>
      </c>
      <c r="E2654" s="40"/>
      <c r="F2654" s="40"/>
    </row>
    <row r="2655" spans="1:6" ht="15" customHeight="1">
      <c r="A2655" s="47" t="s">
        <v>11397</v>
      </c>
      <c r="B2655" s="48" t="s">
        <v>11398</v>
      </c>
      <c r="C2655" s="48" t="s">
        <v>53</v>
      </c>
      <c r="D2655" s="49">
        <v>4489.8999999999996</v>
      </c>
      <c r="E2655" s="40"/>
      <c r="F2655" s="40"/>
    </row>
    <row r="2656" spans="1:6" ht="15" customHeight="1">
      <c r="A2656" s="47" t="s">
        <v>11399</v>
      </c>
      <c r="B2656" s="48" t="s">
        <v>11400</v>
      </c>
      <c r="C2656" s="48" t="s">
        <v>53</v>
      </c>
      <c r="D2656" s="49">
        <v>6345.74</v>
      </c>
      <c r="E2656" s="40"/>
      <c r="F2656" s="40"/>
    </row>
    <row r="2657" spans="1:6" ht="15" customHeight="1">
      <c r="A2657" s="47" t="s">
        <v>11401</v>
      </c>
      <c r="B2657" s="48" t="s">
        <v>11402</v>
      </c>
      <c r="C2657" s="48" t="s">
        <v>53</v>
      </c>
      <c r="D2657" s="49">
        <v>7431.15</v>
      </c>
      <c r="E2657" s="40"/>
      <c r="F2657" s="40"/>
    </row>
    <row r="2658" spans="1:6" ht="15" customHeight="1">
      <c r="A2658" s="47" t="s">
        <v>11403</v>
      </c>
      <c r="B2658" s="48" t="s">
        <v>11404</v>
      </c>
      <c r="C2658" s="48" t="s">
        <v>53</v>
      </c>
      <c r="D2658" s="49">
        <v>380034.86</v>
      </c>
      <c r="E2658" s="40"/>
      <c r="F2658" s="40"/>
    </row>
    <row r="2659" spans="1:6" ht="15" customHeight="1">
      <c r="A2659" s="47" t="s">
        <v>11405</v>
      </c>
      <c r="B2659" s="48" t="s">
        <v>11406</v>
      </c>
      <c r="C2659" s="48" t="s">
        <v>53</v>
      </c>
      <c r="D2659" s="49">
        <v>492941.86</v>
      </c>
      <c r="E2659" s="40"/>
      <c r="F2659" s="40"/>
    </row>
    <row r="2660" spans="1:6" ht="15" customHeight="1">
      <c r="A2660" s="47" t="s">
        <v>11407</v>
      </c>
      <c r="B2660" s="48" t="s">
        <v>11408</v>
      </c>
      <c r="C2660" s="48" t="s">
        <v>53</v>
      </c>
      <c r="D2660" s="49">
        <v>140000</v>
      </c>
      <c r="E2660" s="40"/>
      <c r="F2660" s="40"/>
    </row>
    <row r="2661" spans="1:6" ht="15" customHeight="1">
      <c r="A2661" s="47" t="s">
        <v>11409</v>
      </c>
      <c r="B2661" s="48" t="s">
        <v>11410</v>
      </c>
      <c r="C2661" s="48" t="s">
        <v>53</v>
      </c>
      <c r="D2661" s="49">
        <v>620267.22</v>
      </c>
      <c r="E2661" s="40"/>
      <c r="F2661" s="40"/>
    </row>
    <row r="2662" spans="1:6" ht="15" customHeight="1">
      <c r="A2662" s="47" t="s">
        <v>11411</v>
      </c>
      <c r="B2662" s="48" t="s">
        <v>11412</v>
      </c>
      <c r="C2662" s="48" t="s">
        <v>53</v>
      </c>
      <c r="D2662" s="49">
        <v>678346.48</v>
      </c>
      <c r="E2662" s="40"/>
      <c r="F2662" s="40"/>
    </row>
    <row r="2663" spans="1:6" ht="15" customHeight="1">
      <c r="A2663" s="47" t="s">
        <v>11413</v>
      </c>
      <c r="B2663" s="48" t="s">
        <v>11414</v>
      </c>
      <c r="C2663" s="48" t="s">
        <v>53</v>
      </c>
      <c r="D2663" s="49">
        <v>285000</v>
      </c>
      <c r="E2663" s="40"/>
      <c r="F2663" s="40"/>
    </row>
    <row r="2664" spans="1:6" ht="15" customHeight="1">
      <c r="A2664" s="47" t="s">
        <v>11415</v>
      </c>
      <c r="B2664" s="48" t="s">
        <v>11416</v>
      </c>
      <c r="C2664" s="48" t="s">
        <v>53</v>
      </c>
      <c r="D2664" s="49">
        <v>485329.58</v>
      </c>
      <c r="E2664" s="40"/>
      <c r="F2664" s="40"/>
    </row>
    <row r="2665" spans="1:6" ht="15" customHeight="1">
      <c r="A2665" s="47" t="s">
        <v>11417</v>
      </c>
      <c r="B2665" s="48" t="s">
        <v>11418</v>
      </c>
      <c r="C2665" s="48" t="s">
        <v>53</v>
      </c>
      <c r="D2665" s="49">
        <v>485000</v>
      </c>
      <c r="E2665" s="40"/>
      <c r="F2665" s="40"/>
    </row>
    <row r="2666" spans="1:6" ht="15" customHeight="1">
      <c r="A2666" s="47" t="s">
        <v>11419</v>
      </c>
      <c r="B2666" s="48" t="s">
        <v>11420</v>
      </c>
      <c r="C2666" s="48" t="s">
        <v>53</v>
      </c>
      <c r="D2666" s="49">
        <v>499088.38</v>
      </c>
      <c r="E2666" s="40"/>
      <c r="F2666" s="40"/>
    </row>
    <row r="2667" spans="1:6" ht="15" customHeight="1">
      <c r="A2667" s="47" t="s">
        <v>11421</v>
      </c>
      <c r="B2667" s="48" t="s">
        <v>11422</v>
      </c>
      <c r="C2667" s="48" t="s">
        <v>53</v>
      </c>
      <c r="D2667" s="49">
        <v>518900.53</v>
      </c>
      <c r="E2667" s="40"/>
      <c r="F2667" s="40"/>
    </row>
    <row r="2668" spans="1:6" ht="15" customHeight="1">
      <c r="A2668" s="47" t="s">
        <v>11423</v>
      </c>
      <c r="B2668" s="48" t="s">
        <v>11424</v>
      </c>
      <c r="C2668" s="48" t="s">
        <v>53</v>
      </c>
      <c r="D2668" s="49">
        <v>273509.37</v>
      </c>
      <c r="E2668" s="40"/>
      <c r="F2668" s="40"/>
    </row>
    <row r="2669" spans="1:6" ht="15" customHeight="1">
      <c r="A2669" s="47" t="s">
        <v>11425</v>
      </c>
      <c r="B2669" s="48" t="s">
        <v>11426</v>
      </c>
      <c r="C2669" s="48" t="s">
        <v>53</v>
      </c>
      <c r="D2669" s="49">
        <v>863500.28</v>
      </c>
      <c r="E2669" s="40"/>
      <c r="F2669" s="40"/>
    </row>
    <row r="2670" spans="1:6" ht="15" customHeight="1">
      <c r="A2670" s="47" t="s">
        <v>11427</v>
      </c>
      <c r="B2670" s="48" t="s">
        <v>11428</v>
      </c>
      <c r="C2670" s="48" t="s">
        <v>53</v>
      </c>
      <c r="D2670" s="49">
        <v>16905.8</v>
      </c>
      <c r="E2670" s="40"/>
      <c r="F2670" s="40"/>
    </row>
    <row r="2671" spans="1:6" ht="15" customHeight="1">
      <c r="A2671" s="47" t="s">
        <v>11429</v>
      </c>
      <c r="B2671" s="48" t="s">
        <v>11430</v>
      </c>
      <c r="C2671" s="48" t="s">
        <v>53</v>
      </c>
      <c r="D2671" s="49">
        <v>4221.03</v>
      </c>
      <c r="E2671" s="40"/>
      <c r="F2671" s="40"/>
    </row>
    <row r="2672" spans="1:6" ht="15" customHeight="1">
      <c r="A2672" s="47" t="s">
        <v>11431</v>
      </c>
      <c r="B2672" s="48" t="s">
        <v>11432</v>
      </c>
      <c r="C2672" s="48" t="s">
        <v>53</v>
      </c>
      <c r="D2672" s="49">
        <v>123507.61</v>
      </c>
      <c r="E2672" s="40"/>
      <c r="F2672" s="40"/>
    </row>
    <row r="2673" spans="1:6" ht="15" customHeight="1">
      <c r="A2673" s="47" t="s">
        <v>11433</v>
      </c>
      <c r="B2673" s="48" t="s">
        <v>11434</v>
      </c>
      <c r="C2673" s="48" t="s">
        <v>53</v>
      </c>
      <c r="D2673" s="49">
        <v>190570</v>
      </c>
      <c r="E2673" s="40"/>
      <c r="F2673" s="40"/>
    </row>
    <row r="2674" spans="1:6" ht="15" customHeight="1">
      <c r="A2674" s="47" t="s">
        <v>11435</v>
      </c>
      <c r="B2674" s="48" t="s">
        <v>11436</v>
      </c>
      <c r="C2674" s="48" t="s">
        <v>53</v>
      </c>
      <c r="D2674" s="49">
        <v>5537.88</v>
      </c>
      <c r="E2674" s="40"/>
      <c r="F2674" s="40"/>
    </row>
    <row r="2675" spans="1:6" ht="15" customHeight="1">
      <c r="A2675" s="47" t="s">
        <v>11437</v>
      </c>
      <c r="B2675" s="48" t="s">
        <v>11240</v>
      </c>
      <c r="C2675" s="48" t="s">
        <v>6376</v>
      </c>
      <c r="D2675" s="49">
        <v>600</v>
      </c>
      <c r="E2675" s="40"/>
      <c r="F2675" s="40"/>
    </row>
    <row r="2676" spans="1:6" ht="15" customHeight="1">
      <c r="A2676" s="47" t="s">
        <v>11438</v>
      </c>
      <c r="B2676" s="48" t="s">
        <v>11439</v>
      </c>
      <c r="C2676" s="48" t="s">
        <v>53</v>
      </c>
      <c r="D2676" s="49">
        <v>436982.23</v>
      </c>
      <c r="E2676" s="40"/>
      <c r="F2676" s="40"/>
    </row>
    <row r="2677" spans="1:6" ht="15" customHeight="1">
      <c r="A2677" s="47" t="s">
        <v>11440</v>
      </c>
      <c r="B2677" s="48" t="s">
        <v>11441</v>
      </c>
      <c r="C2677" s="48" t="s">
        <v>53</v>
      </c>
      <c r="D2677" s="49">
        <v>917294.81</v>
      </c>
      <c r="E2677" s="40"/>
      <c r="F2677" s="40"/>
    </row>
    <row r="2678" spans="1:6" ht="15" customHeight="1">
      <c r="A2678" s="47" t="s">
        <v>11442</v>
      </c>
      <c r="B2678" s="48" t="s">
        <v>11443</v>
      </c>
      <c r="C2678" s="48" t="s">
        <v>53</v>
      </c>
      <c r="D2678" s="49">
        <v>1346757.67</v>
      </c>
      <c r="E2678" s="40"/>
      <c r="F2678" s="40"/>
    </row>
    <row r="2679" spans="1:6" ht="15" customHeight="1">
      <c r="A2679" s="47" t="s">
        <v>11444</v>
      </c>
      <c r="B2679" s="48" t="s">
        <v>11445</v>
      </c>
      <c r="C2679" s="48" t="s">
        <v>53</v>
      </c>
      <c r="D2679" s="49">
        <v>40679.9</v>
      </c>
      <c r="E2679" s="40"/>
      <c r="F2679" s="40"/>
    </row>
    <row r="2680" spans="1:6" ht="15" customHeight="1">
      <c r="A2680" s="47" t="s">
        <v>11446</v>
      </c>
      <c r="B2680" s="48" t="s">
        <v>11447</v>
      </c>
      <c r="C2680" s="48" t="s">
        <v>53</v>
      </c>
      <c r="D2680" s="49">
        <v>1284071.96</v>
      </c>
      <c r="E2680" s="40"/>
      <c r="F2680" s="40"/>
    </row>
    <row r="2681" spans="1:6" ht="15" customHeight="1">
      <c r="A2681" s="47" t="s">
        <v>11448</v>
      </c>
      <c r="B2681" s="48" t="s">
        <v>11449</v>
      </c>
      <c r="C2681" s="48" t="s">
        <v>53</v>
      </c>
      <c r="D2681" s="49">
        <v>121221.87</v>
      </c>
      <c r="E2681" s="40"/>
      <c r="F2681" s="40"/>
    </row>
    <row r="2682" spans="1:6" ht="15" customHeight="1">
      <c r="A2682" s="47" t="s">
        <v>11450</v>
      </c>
      <c r="B2682" s="48" t="s">
        <v>11451</v>
      </c>
      <c r="C2682" s="48" t="s">
        <v>53</v>
      </c>
      <c r="D2682" s="49">
        <v>912213.66</v>
      </c>
      <c r="E2682" s="40"/>
      <c r="F2682" s="40"/>
    </row>
    <row r="2683" spans="1:6" ht="15" customHeight="1">
      <c r="A2683" s="47" t="s">
        <v>11452</v>
      </c>
      <c r="B2683" s="48" t="s">
        <v>11453</v>
      </c>
      <c r="C2683" s="48" t="s">
        <v>53</v>
      </c>
      <c r="D2683" s="49">
        <v>1409.9</v>
      </c>
      <c r="E2683" s="40"/>
      <c r="F2683" s="40"/>
    </row>
    <row r="2684" spans="1:6" ht="15" customHeight="1">
      <c r="A2684" s="47" t="s">
        <v>11454</v>
      </c>
      <c r="B2684" s="48" t="s">
        <v>11455</v>
      </c>
      <c r="C2684" s="48" t="s">
        <v>53</v>
      </c>
      <c r="D2684" s="49">
        <v>910</v>
      </c>
      <c r="E2684" s="40"/>
      <c r="F2684" s="40"/>
    </row>
    <row r="2685" spans="1:6" ht="15" customHeight="1">
      <c r="A2685" s="47" t="s">
        <v>11456</v>
      </c>
      <c r="B2685" s="48" t="s">
        <v>11457</v>
      </c>
      <c r="C2685" s="48" t="s">
        <v>53</v>
      </c>
      <c r="D2685" s="49">
        <v>4146767.68</v>
      </c>
      <c r="E2685" s="40"/>
      <c r="F2685" s="40"/>
    </row>
    <row r="2686" spans="1:6" ht="15" customHeight="1">
      <c r="A2686" s="47" t="s">
        <v>11458</v>
      </c>
      <c r="B2686" s="48" t="s">
        <v>11459</v>
      </c>
      <c r="C2686" s="48" t="s">
        <v>53</v>
      </c>
      <c r="D2686" s="49">
        <v>1035051.39</v>
      </c>
      <c r="E2686" s="40"/>
      <c r="F2686" s="40"/>
    </row>
    <row r="2687" spans="1:6" ht="15" customHeight="1">
      <c r="A2687" s="47" t="s">
        <v>11460</v>
      </c>
      <c r="B2687" s="48" t="s">
        <v>11461</v>
      </c>
      <c r="C2687" s="48" t="s">
        <v>53</v>
      </c>
      <c r="D2687" s="49">
        <v>175986.8</v>
      </c>
      <c r="E2687" s="40"/>
      <c r="F2687" s="40"/>
    </row>
    <row r="2688" spans="1:6" ht="15" customHeight="1">
      <c r="A2688" s="47" t="s">
        <v>11462</v>
      </c>
      <c r="B2688" s="48" t="s">
        <v>11463</v>
      </c>
      <c r="C2688" s="48" t="s">
        <v>53</v>
      </c>
      <c r="D2688" s="49">
        <v>116611.15</v>
      </c>
      <c r="E2688" s="40"/>
      <c r="F2688" s="40"/>
    </row>
    <row r="2689" spans="1:6" ht="15" customHeight="1">
      <c r="A2689" s="47" t="s">
        <v>11464</v>
      </c>
      <c r="B2689" s="48" t="s">
        <v>11465</v>
      </c>
      <c r="C2689" s="48" t="s">
        <v>53</v>
      </c>
      <c r="D2689" s="49">
        <v>1057.99</v>
      </c>
      <c r="E2689" s="40"/>
      <c r="F2689" s="40"/>
    </row>
    <row r="2690" spans="1:6" ht="15" customHeight="1">
      <c r="A2690" s="47" t="s">
        <v>11466</v>
      </c>
      <c r="B2690" s="48" t="s">
        <v>11467</v>
      </c>
      <c r="C2690" s="48" t="s">
        <v>53</v>
      </c>
      <c r="D2690" s="49">
        <v>1568.35</v>
      </c>
      <c r="E2690" s="40"/>
      <c r="F2690" s="40"/>
    </row>
    <row r="2691" spans="1:6" ht="15" customHeight="1">
      <c r="A2691" s="47" t="s">
        <v>11468</v>
      </c>
      <c r="B2691" s="48" t="s">
        <v>11469</v>
      </c>
      <c r="C2691" s="48" t="s">
        <v>6532</v>
      </c>
      <c r="D2691" s="49">
        <v>3222.58</v>
      </c>
      <c r="E2691" s="40"/>
      <c r="F2691" s="40"/>
    </row>
    <row r="2692" spans="1:6" ht="15" customHeight="1">
      <c r="A2692" s="47" t="s">
        <v>11470</v>
      </c>
      <c r="B2692" s="48" t="s">
        <v>11471</v>
      </c>
      <c r="C2692" s="48" t="s">
        <v>6532</v>
      </c>
      <c r="D2692" s="49">
        <v>3709.14</v>
      </c>
      <c r="E2692" s="40"/>
      <c r="F2692" s="40"/>
    </row>
    <row r="2693" spans="1:6" ht="15" customHeight="1">
      <c r="A2693" s="47" t="s">
        <v>11472</v>
      </c>
      <c r="B2693" s="48" t="s">
        <v>11473</v>
      </c>
      <c r="C2693" s="48" t="s">
        <v>6532</v>
      </c>
      <c r="D2693" s="49">
        <v>2421.91</v>
      </c>
      <c r="E2693" s="40"/>
      <c r="F2693" s="40"/>
    </row>
    <row r="2694" spans="1:6" ht="15" customHeight="1">
      <c r="A2694" s="47" t="s">
        <v>11474</v>
      </c>
      <c r="B2694" s="48" t="s">
        <v>11475</v>
      </c>
      <c r="C2694" s="48" t="s">
        <v>53</v>
      </c>
      <c r="D2694" s="49">
        <v>60.99</v>
      </c>
      <c r="E2694" s="40"/>
      <c r="F2694" s="40"/>
    </row>
    <row r="2695" spans="1:6" ht="15" customHeight="1">
      <c r="A2695" s="47" t="s">
        <v>11476</v>
      </c>
      <c r="B2695" s="48" t="s">
        <v>11477</v>
      </c>
      <c r="C2695" s="48" t="s">
        <v>53</v>
      </c>
      <c r="D2695" s="49">
        <v>574.28</v>
      </c>
      <c r="E2695" s="40"/>
      <c r="F2695" s="40"/>
    </row>
    <row r="2696" spans="1:6" ht="15" customHeight="1">
      <c r="A2696" s="47" t="s">
        <v>11478</v>
      </c>
      <c r="B2696" s="48" t="s">
        <v>11479</v>
      </c>
      <c r="C2696" s="48" t="s">
        <v>53</v>
      </c>
      <c r="D2696" s="49">
        <v>2697.76</v>
      </c>
      <c r="E2696" s="40"/>
      <c r="F2696" s="40"/>
    </row>
    <row r="2697" spans="1:6" ht="15" customHeight="1">
      <c r="A2697" s="47" t="s">
        <v>11480</v>
      </c>
      <c r="B2697" s="48" t="s">
        <v>11481</v>
      </c>
      <c r="C2697" s="48" t="s">
        <v>53</v>
      </c>
      <c r="D2697" s="49">
        <v>6603.98</v>
      </c>
      <c r="E2697" s="40"/>
      <c r="F2697" s="40"/>
    </row>
    <row r="2698" spans="1:6" ht="15" customHeight="1">
      <c r="A2698" s="47" t="s">
        <v>11482</v>
      </c>
      <c r="B2698" s="48" t="s">
        <v>11483</v>
      </c>
      <c r="C2698" s="48" t="s">
        <v>53</v>
      </c>
      <c r="D2698" s="49">
        <v>7000</v>
      </c>
      <c r="E2698" s="40"/>
      <c r="F2698" s="40"/>
    </row>
    <row r="2699" spans="1:6" ht="15" customHeight="1">
      <c r="A2699" s="47" t="s">
        <v>11484</v>
      </c>
      <c r="B2699" s="48" t="s">
        <v>11485</v>
      </c>
      <c r="C2699" s="48" t="s">
        <v>53</v>
      </c>
      <c r="D2699" s="49">
        <v>1549.9</v>
      </c>
      <c r="E2699" s="40"/>
      <c r="F2699" s="40"/>
    </row>
    <row r="2700" spans="1:6" ht="15" customHeight="1">
      <c r="A2700" s="47" t="s">
        <v>11486</v>
      </c>
      <c r="B2700" s="48" t="s">
        <v>11487</v>
      </c>
      <c r="C2700" s="48" t="s">
        <v>6532</v>
      </c>
      <c r="D2700" s="49">
        <v>44939.81</v>
      </c>
      <c r="E2700" s="40"/>
      <c r="F2700" s="40"/>
    </row>
    <row r="2701" spans="1:6" ht="15" customHeight="1">
      <c r="A2701" s="47" t="s">
        <v>11488</v>
      </c>
      <c r="B2701" s="48" t="s">
        <v>11489</v>
      </c>
      <c r="C2701" s="48" t="s">
        <v>3161</v>
      </c>
      <c r="D2701" s="49">
        <v>21.4</v>
      </c>
      <c r="E2701" s="40"/>
      <c r="F2701" s="40"/>
    </row>
    <row r="2702" spans="1:6" ht="15" customHeight="1">
      <c r="A2702" s="47" t="s">
        <v>11490</v>
      </c>
      <c r="B2702" s="48" t="s">
        <v>11491</v>
      </c>
      <c r="C2702" s="48" t="s">
        <v>3161</v>
      </c>
      <c r="D2702" s="49">
        <v>20.16</v>
      </c>
      <c r="E2702" s="40"/>
      <c r="F2702" s="40"/>
    </row>
    <row r="2703" spans="1:6" ht="15" customHeight="1">
      <c r="A2703" s="47" t="s">
        <v>11492</v>
      </c>
      <c r="B2703" s="48" t="s">
        <v>11493</v>
      </c>
      <c r="C2703" s="48" t="s">
        <v>3161</v>
      </c>
      <c r="D2703" s="49">
        <v>17.170000000000002</v>
      </c>
      <c r="E2703" s="40"/>
      <c r="F2703" s="40"/>
    </row>
    <row r="2704" spans="1:6" ht="15" customHeight="1">
      <c r="A2704" s="47" t="s">
        <v>11494</v>
      </c>
      <c r="B2704" s="48" t="s">
        <v>11495</v>
      </c>
      <c r="C2704" s="48" t="s">
        <v>3161</v>
      </c>
      <c r="D2704" s="49">
        <v>23.64</v>
      </c>
      <c r="E2704" s="40"/>
      <c r="F2704" s="40"/>
    </row>
    <row r="2705" spans="1:6" ht="15" customHeight="1">
      <c r="A2705" s="47" t="s">
        <v>11496</v>
      </c>
      <c r="B2705" s="48" t="s">
        <v>11497</v>
      </c>
      <c r="C2705" s="48" t="s">
        <v>3161</v>
      </c>
      <c r="D2705" s="49">
        <v>25.82</v>
      </c>
      <c r="E2705" s="40"/>
      <c r="F2705" s="40"/>
    </row>
    <row r="2706" spans="1:6" ht="15" customHeight="1">
      <c r="A2706" s="47" t="s">
        <v>11498</v>
      </c>
      <c r="B2706" s="48" t="s">
        <v>11499</v>
      </c>
      <c r="C2706" s="48" t="s">
        <v>3161</v>
      </c>
      <c r="D2706" s="49">
        <v>22.75</v>
      </c>
      <c r="E2706" s="40"/>
      <c r="F2706" s="40"/>
    </row>
    <row r="2707" spans="1:6" ht="15" customHeight="1">
      <c r="A2707" s="47" t="s">
        <v>11500</v>
      </c>
      <c r="B2707" s="48" t="s">
        <v>11501</v>
      </c>
      <c r="C2707" s="48" t="s">
        <v>3161</v>
      </c>
      <c r="D2707" s="49">
        <v>25.01</v>
      </c>
      <c r="E2707" s="40"/>
      <c r="F2707" s="40"/>
    </row>
    <row r="2708" spans="1:6" ht="15" customHeight="1">
      <c r="A2708" s="47" t="s">
        <v>11502</v>
      </c>
      <c r="B2708" s="48" t="s">
        <v>11503</v>
      </c>
      <c r="C2708" s="48" t="s">
        <v>3161</v>
      </c>
      <c r="D2708" s="49">
        <v>21.98</v>
      </c>
      <c r="E2708" s="40"/>
      <c r="F2708" s="40"/>
    </row>
    <row r="2709" spans="1:6" ht="15" customHeight="1">
      <c r="A2709" s="47" t="s">
        <v>11504</v>
      </c>
      <c r="B2709" s="48" t="s">
        <v>11505</v>
      </c>
      <c r="C2709" s="48" t="s">
        <v>3161</v>
      </c>
      <c r="D2709" s="49">
        <v>21.05</v>
      </c>
      <c r="E2709" s="40"/>
      <c r="F2709" s="40"/>
    </row>
    <row r="2710" spans="1:6" ht="15" customHeight="1">
      <c r="A2710" s="47" t="s">
        <v>11506</v>
      </c>
      <c r="B2710" s="48" t="s">
        <v>11507</v>
      </c>
      <c r="C2710" s="48" t="s">
        <v>3161</v>
      </c>
      <c r="D2710" s="49">
        <v>20.97</v>
      </c>
      <c r="E2710" s="40"/>
      <c r="F2710" s="40"/>
    </row>
    <row r="2711" spans="1:6" ht="15" customHeight="1">
      <c r="A2711" s="47" t="s">
        <v>11508</v>
      </c>
      <c r="B2711" s="48" t="s">
        <v>11509</v>
      </c>
      <c r="C2711" s="48" t="s">
        <v>3161</v>
      </c>
      <c r="D2711" s="49">
        <v>25.19</v>
      </c>
      <c r="E2711" s="40"/>
      <c r="F2711" s="40"/>
    </row>
    <row r="2712" spans="1:6" ht="15" customHeight="1">
      <c r="A2712" s="47" t="s">
        <v>11510</v>
      </c>
      <c r="B2712" s="48" t="s">
        <v>11511</v>
      </c>
      <c r="C2712" s="48" t="s">
        <v>3161</v>
      </c>
      <c r="D2712" s="49">
        <v>26.41</v>
      </c>
      <c r="E2712" s="40"/>
      <c r="F2712" s="40"/>
    </row>
    <row r="2713" spans="1:6" ht="15" customHeight="1">
      <c r="A2713" s="47" t="s">
        <v>11512</v>
      </c>
      <c r="B2713" s="48" t="s">
        <v>11513</v>
      </c>
      <c r="C2713" s="48" t="s">
        <v>3161</v>
      </c>
      <c r="D2713" s="49">
        <v>26.88</v>
      </c>
      <c r="E2713" s="40"/>
      <c r="F2713" s="40"/>
    </row>
    <row r="2714" spans="1:6" ht="15" customHeight="1">
      <c r="A2714" s="47" t="s">
        <v>11514</v>
      </c>
      <c r="B2714" s="48" t="s">
        <v>11515</v>
      </c>
      <c r="C2714" s="48" t="s">
        <v>3161</v>
      </c>
      <c r="D2714" s="49">
        <v>24.03</v>
      </c>
      <c r="E2714" s="40"/>
      <c r="F2714" s="40"/>
    </row>
    <row r="2715" spans="1:6" ht="15" customHeight="1">
      <c r="A2715" s="47" t="s">
        <v>11516</v>
      </c>
      <c r="B2715" s="48" t="s">
        <v>11517</v>
      </c>
      <c r="C2715" s="48" t="s">
        <v>3161</v>
      </c>
      <c r="D2715" s="49">
        <v>23.81</v>
      </c>
      <c r="E2715" s="40"/>
      <c r="F2715" s="40"/>
    </row>
    <row r="2716" spans="1:6" ht="15" customHeight="1">
      <c r="A2716" s="47" t="s">
        <v>11518</v>
      </c>
      <c r="B2716" s="48" t="s">
        <v>11519</v>
      </c>
      <c r="C2716" s="48" t="s">
        <v>3161</v>
      </c>
      <c r="D2716" s="49">
        <v>19.3</v>
      </c>
      <c r="E2716" s="40"/>
      <c r="F2716" s="40"/>
    </row>
    <row r="2717" spans="1:6" ht="15" customHeight="1">
      <c r="A2717" s="47" t="s">
        <v>11520</v>
      </c>
      <c r="B2717" s="48" t="s">
        <v>11521</v>
      </c>
      <c r="C2717" s="48" t="s">
        <v>3161</v>
      </c>
      <c r="D2717" s="49">
        <v>24.42</v>
      </c>
      <c r="E2717" s="40"/>
      <c r="F2717" s="40"/>
    </row>
    <row r="2718" spans="1:6" ht="15" customHeight="1">
      <c r="A2718" s="47" t="s">
        <v>11522</v>
      </c>
      <c r="B2718" s="48" t="s">
        <v>11523</v>
      </c>
      <c r="C2718" s="48" t="s">
        <v>3161</v>
      </c>
      <c r="D2718" s="49">
        <v>22.71</v>
      </c>
      <c r="E2718" s="40"/>
      <c r="F2718" s="40"/>
    </row>
    <row r="2719" spans="1:6" ht="15" customHeight="1">
      <c r="A2719" s="47" t="s">
        <v>11524</v>
      </c>
      <c r="B2719" s="48" t="s">
        <v>11525</v>
      </c>
      <c r="C2719" s="48" t="s">
        <v>3161</v>
      </c>
      <c r="D2719" s="49">
        <v>16.829999999999998</v>
      </c>
      <c r="E2719" s="40"/>
      <c r="F2719" s="40"/>
    </row>
    <row r="2720" spans="1:6" ht="15" customHeight="1">
      <c r="A2720" s="47" t="s">
        <v>11526</v>
      </c>
      <c r="B2720" s="48" t="s">
        <v>11527</v>
      </c>
      <c r="C2720" s="48" t="s">
        <v>3161</v>
      </c>
      <c r="D2720" s="49">
        <v>42.28</v>
      </c>
      <c r="E2720" s="40"/>
      <c r="F2720" s="40"/>
    </row>
    <row r="2721" spans="1:6" ht="15" customHeight="1">
      <c r="A2721" s="47" t="s">
        <v>11528</v>
      </c>
      <c r="B2721" s="48" t="s">
        <v>10813</v>
      </c>
      <c r="C2721" s="48" t="s">
        <v>3161</v>
      </c>
      <c r="D2721" s="49">
        <v>22.61</v>
      </c>
      <c r="E2721" s="40"/>
      <c r="F2721" s="40"/>
    </row>
    <row r="2722" spans="1:6" ht="15" customHeight="1">
      <c r="A2722" s="47" t="s">
        <v>11529</v>
      </c>
      <c r="B2722" s="48" t="s">
        <v>10815</v>
      </c>
      <c r="C2722" s="48" t="s">
        <v>3161</v>
      </c>
      <c r="D2722" s="49">
        <v>20.22</v>
      </c>
      <c r="E2722" s="40"/>
      <c r="F2722" s="40"/>
    </row>
    <row r="2723" spans="1:6" ht="15" customHeight="1">
      <c r="A2723" s="47" t="s">
        <v>11530</v>
      </c>
      <c r="B2723" s="48" t="s">
        <v>11531</v>
      </c>
      <c r="C2723" s="48" t="s">
        <v>3161</v>
      </c>
      <c r="D2723" s="49">
        <v>16.84</v>
      </c>
      <c r="E2723" s="40"/>
      <c r="F2723" s="40"/>
    </row>
    <row r="2724" spans="1:6" ht="15" customHeight="1">
      <c r="A2724" s="47" t="s">
        <v>11532</v>
      </c>
      <c r="B2724" s="48" t="s">
        <v>11533</v>
      </c>
      <c r="C2724" s="48" t="s">
        <v>3161</v>
      </c>
      <c r="D2724" s="49">
        <v>16.329999999999998</v>
      </c>
      <c r="E2724" s="40"/>
      <c r="F2724" s="40"/>
    </row>
    <row r="2725" spans="1:6" ht="15" customHeight="1">
      <c r="A2725" s="47" t="s">
        <v>11534</v>
      </c>
      <c r="B2725" s="48" t="s">
        <v>11535</v>
      </c>
      <c r="C2725" s="48" t="s">
        <v>3161</v>
      </c>
      <c r="D2725" s="49">
        <v>41.78</v>
      </c>
      <c r="E2725" s="40"/>
      <c r="F2725" s="40"/>
    </row>
    <row r="2726" spans="1:6" ht="15" customHeight="1">
      <c r="A2726" s="47" t="s">
        <v>11536</v>
      </c>
      <c r="B2726" s="48" t="s">
        <v>11537</v>
      </c>
      <c r="C2726" s="48" t="s">
        <v>3161</v>
      </c>
      <c r="D2726" s="49">
        <v>24.52</v>
      </c>
      <c r="E2726" s="40"/>
      <c r="F2726" s="40"/>
    </row>
    <row r="2727" spans="1:6" ht="15" customHeight="1">
      <c r="A2727" s="47" t="s">
        <v>11538</v>
      </c>
      <c r="B2727" s="48" t="s">
        <v>11539</v>
      </c>
      <c r="C2727" s="48" t="s">
        <v>3161</v>
      </c>
      <c r="D2727" s="49">
        <v>24.04</v>
      </c>
      <c r="E2727" s="40"/>
      <c r="F2727" s="40"/>
    </row>
    <row r="2728" spans="1:6" ht="15" customHeight="1">
      <c r="A2728" s="47" t="s">
        <v>11540</v>
      </c>
      <c r="B2728" s="48" t="s">
        <v>11541</v>
      </c>
      <c r="C2728" s="48" t="s">
        <v>3161</v>
      </c>
      <c r="D2728" s="49">
        <v>24.03</v>
      </c>
      <c r="E2728" s="40"/>
      <c r="F2728" s="40"/>
    </row>
    <row r="2729" spans="1:6" ht="15" customHeight="1">
      <c r="A2729" s="47" t="s">
        <v>11542</v>
      </c>
      <c r="B2729" s="48" t="s">
        <v>11543</v>
      </c>
      <c r="C2729" s="48" t="s">
        <v>3161</v>
      </c>
      <c r="D2729" s="49">
        <v>16.41</v>
      </c>
      <c r="E2729" s="40"/>
      <c r="F2729" s="40"/>
    </row>
    <row r="2730" spans="1:6" ht="15" customHeight="1">
      <c r="A2730" s="47" t="s">
        <v>11544</v>
      </c>
      <c r="B2730" s="48" t="s">
        <v>11545</v>
      </c>
      <c r="C2730" s="48" t="s">
        <v>3161</v>
      </c>
      <c r="D2730" s="49">
        <v>24.04</v>
      </c>
      <c r="E2730" s="40"/>
      <c r="F2730" s="40"/>
    </row>
    <row r="2731" spans="1:6" ht="15" customHeight="1">
      <c r="A2731" s="47" t="s">
        <v>11546</v>
      </c>
      <c r="B2731" s="48" t="s">
        <v>11547</v>
      </c>
      <c r="C2731" s="48" t="s">
        <v>3161</v>
      </c>
      <c r="D2731" s="49">
        <v>21.13</v>
      </c>
      <c r="E2731" s="40"/>
      <c r="F2731" s="40"/>
    </row>
    <row r="2732" spans="1:6" ht="15" customHeight="1">
      <c r="A2732" s="47" t="s">
        <v>11548</v>
      </c>
      <c r="B2732" s="48" t="s">
        <v>11549</v>
      </c>
      <c r="C2732" s="48" t="s">
        <v>3161</v>
      </c>
      <c r="D2732" s="49">
        <v>24.04</v>
      </c>
      <c r="E2732" s="40"/>
      <c r="F2732" s="40"/>
    </row>
    <row r="2733" spans="1:6" ht="15" customHeight="1">
      <c r="A2733" s="47" t="s">
        <v>11550</v>
      </c>
      <c r="B2733" s="48" t="s">
        <v>11551</v>
      </c>
      <c r="C2733" s="48" t="s">
        <v>3161</v>
      </c>
      <c r="D2733" s="49">
        <v>17.190000000000001</v>
      </c>
      <c r="E2733" s="40"/>
      <c r="F2733" s="40"/>
    </row>
    <row r="2734" spans="1:6" ht="15" customHeight="1">
      <c r="A2734" s="47" t="s">
        <v>11552</v>
      </c>
      <c r="B2734" s="48" t="s">
        <v>11553</v>
      </c>
      <c r="C2734" s="48" t="s">
        <v>3161</v>
      </c>
      <c r="D2734" s="49">
        <v>23.96</v>
      </c>
      <c r="E2734" s="40"/>
      <c r="F2734" s="40"/>
    </row>
    <row r="2735" spans="1:6" ht="15" customHeight="1">
      <c r="A2735" s="47" t="s">
        <v>11554</v>
      </c>
      <c r="B2735" s="48" t="s">
        <v>11555</v>
      </c>
      <c r="C2735" s="48" t="s">
        <v>3161</v>
      </c>
      <c r="D2735" s="49">
        <v>20.420000000000002</v>
      </c>
      <c r="E2735" s="40"/>
      <c r="F2735" s="40"/>
    </row>
    <row r="2736" spans="1:6" ht="15" customHeight="1">
      <c r="A2736" s="47" t="s">
        <v>11556</v>
      </c>
      <c r="B2736" s="48" t="s">
        <v>11557</v>
      </c>
      <c r="C2736" s="48" t="s">
        <v>3161</v>
      </c>
      <c r="D2736" s="49">
        <v>24.05</v>
      </c>
      <c r="E2736" s="40"/>
      <c r="F2736" s="40"/>
    </row>
    <row r="2737" spans="1:6" ht="15" customHeight="1">
      <c r="A2737" s="47" t="s">
        <v>11558</v>
      </c>
      <c r="B2737" s="48" t="s">
        <v>11559</v>
      </c>
      <c r="C2737" s="48" t="s">
        <v>3161</v>
      </c>
      <c r="D2737" s="49">
        <v>24.05</v>
      </c>
      <c r="E2737" s="40"/>
      <c r="F2737" s="40"/>
    </row>
    <row r="2738" spans="1:6" ht="15" customHeight="1">
      <c r="A2738" s="47" t="s">
        <v>11560</v>
      </c>
      <c r="B2738" s="48" t="s">
        <v>11561</v>
      </c>
      <c r="C2738" s="48" t="s">
        <v>3161</v>
      </c>
      <c r="D2738" s="49">
        <v>24.05</v>
      </c>
      <c r="E2738" s="40"/>
      <c r="F2738" s="40"/>
    </row>
    <row r="2739" spans="1:6" ht="15" customHeight="1">
      <c r="A2739" s="47" t="s">
        <v>11562</v>
      </c>
      <c r="B2739" s="48" t="s">
        <v>11563</v>
      </c>
      <c r="C2739" s="48" t="s">
        <v>3161</v>
      </c>
      <c r="D2739" s="49">
        <v>17.28</v>
      </c>
      <c r="E2739" s="40"/>
      <c r="F2739" s="40"/>
    </row>
    <row r="2740" spans="1:6" ht="15" customHeight="1">
      <c r="A2740" s="47" t="s">
        <v>11564</v>
      </c>
      <c r="B2740" s="48" t="s">
        <v>10809</v>
      </c>
      <c r="C2740" s="48" t="s">
        <v>3161</v>
      </c>
      <c r="D2740" s="49">
        <v>46.62</v>
      </c>
      <c r="E2740" s="40"/>
      <c r="F2740" s="40"/>
    </row>
    <row r="2741" spans="1:6" ht="15" customHeight="1">
      <c r="A2741" s="47" t="s">
        <v>11565</v>
      </c>
      <c r="B2741" s="48" t="s">
        <v>11566</v>
      </c>
      <c r="C2741" s="48" t="s">
        <v>3161</v>
      </c>
      <c r="D2741" s="49">
        <v>20.059999999999999</v>
      </c>
      <c r="E2741" s="40"/>
      <c r="F2741" s="40"/>
    </row>
    <row r="2742" spans="1:6" ht="15" customHeight="1">
      <c r="A2742" s="47" t="s">
        <v>11567</v>
      </c>
      <c r="B2742" s="48" t="s">
        <v>10817</v>
      </c>
      <c r="C2742" s="48" t="s">
        <v>3161</v>
      </c>
      <c r="D2742" s="49">
        <v>16.84</v>
      </c>
      <c r="E2742" s="40"/>
      <c r="F2742" s="40"/>
    </row>
    <row r="2743" spans="1:6" ht="15" customHeight="1">
      <c r="A2743" s="47" t="s">
        <v>11568</v>
      </c>
      <c r="B2743" s="48" t="s">
        <v>11569</v>
      </c>
      <c r="C2743" s="48" t="s">
        <v>3161</v>
      </c>
      <c r="D2743" s="49">
        <v>22.52</v>
      </c>
      <c r="E2743" s="40"/>
      <c r="F2743" s="40"/>
    </row>
    <row r="2744" spans="1:6" ht="15" customHeight="1">
      <c r="A2744" s="47" t="s">
        <v>11570</v>
      </c>
      <c r="B2744" s="48" t="s">
        <v>11571</v>
      </c>
      <c r="C2744" s="48" t="s">
        <v>3161</v>
      </c>
      <c r="D2744" s="49">
        <v>37.369999999999997</v>
      </c>
      <c r="E2744" s="40"/>
      <c r="F2744" s="40"/>
    </row>
    <row r="2745" spans="1:6" ht="15" customHeight="1">
      <c r="A2745" s="47" t="s">
        <v>11572</v>
      </c>
      <c r="B2745" s="48" t="s">
        <v>11573</v>
      </c>
      <c r="C2745" s="48" t="s">
        <v>3161</v>
      </c>
      <c r="D2745" s="49">
        <v>20.58</v>
      </c>
      <c r="E2745" s="40"/>
      <c r="F2745" s="40"/>
    </row>
    <row r="2746" spans="1:6" ht="15" customHeight="1">
      <c r="A2746" s="47" t="s">
        <v>11574</v>
      </c>
      <c r="B2746" s="48" t="s">
        <v>11575</v>
      </c>
      <c r="C2746" s="48" t="s">
        <v>3161</v>
      </c>
      <c r="D2746" s="49">
        <v>38.9</v>
      </c>
      <c r="E2746" s="40"/>
      <c r="F2746" s="40"/>
    </row>
    <row r="2747" spans="1:6" ht="15" customHeight="1">
      <c r="A2747" s="47" t="s">
        <v>11576</v>
      </c>
      <c r="B2747" s="48" t="s">
        <v>11577</v>
      </c>
      <c r="C2747" s="48" t="s">
        <v>3161</v>
      </c>
      <c r="D2747" s="49">
        <v>17.28</v>
      </c>
      <c r="E2747" s="40"/>
      <c r="F2747" s="40"/>
    </row>
    <row r="2748" spans="1:6" ht="15" customHeight="1">
      <c r="A2748" s="47" t="s">
        <v>11578</v>
      </c>
      <c r="B2748" s="48" t="s">
        <v>11579</v>
      </c>
      <c r="C2748" s="48" t="s">
        <v>3161</v>
      </c>
      <c r="D2748" s="49">
        <v>21.48</v>
      </c>
      <c r="E2748" s="40"/>
      <c r="F2748" s="40"/>
    </row>
    <row r="2749" spans="1:6" ht="15" customHeight="1">
      <c r="A2749" s="47" t="s">
        <v>11580</v>
      </c>
      <c r="B2749" s="48" t="s">
        <v>11581</v>
      </c>
      <c r="C2749" s="48" t="s">
        <v>3161</v>
      </c>
      <c r="D2749" s="49">
        <v>34.08</v>
      </c>
      <c r="E2749" s="40"/>
      <c r="F2749" s="40"/>
    </row>
    <row r="2750" spans="1:6" ht="15" customHeight="1">
      <c r="A2750" s="47" t="s">
        <v>11582</v>
      </c>
      <c r="B2750" s="48" t="s">
        <v>11583</v>
      </c>
      <c r="C2750" s="48" t="s">
        <v>3161</v>
      </c>
      <c r="D2750" s="49">
        <v>28.55</v>
      </c>
      <c r="E2750" s="40"/>
      <c r="F2750" s="40"/>
    </row>
    <row r="2751" spans="1:6" ht="15" customHeight="1">
      <c r="A2751" s="47" t="s">
        <v>11584</v>
      </c>
      <c r="B2751" s="48" t="s">
        <v>11585</v>
      </c>
      <c r="C2751" s="48" t="s">
        <v>3161</v>
      </c>
      <c r="D2751" s="49">
        <v>25.61</v>
      </c>
      <c r="E2751" s="40"/>
      <c r="F2751" s="40"/>
    </row>
    <row r="2752" spans="1:6" ht="15" customHeight="1">
      <c r="A2752" s="47" t="s">
        <v>11586</v>
      </c>
      <c r="B2752" s="48" t="s">
        <v>11587</v>
      </c>
      <c r="C2752" s="48" t="s">
        <v>3161</v>
      </c>
      <c r="D2752" s="49">
        <v>22.7</v>
      </c>
      <c r="E2752" s="40"/>
      <c r="F2752" s="40"/>
    </row>
    <row r="2753" spans="1:6" ht="15" customHeight="1">
      <c r="A2753" s="47" t="s">
        <v>11588</v>
      </c>
      <c r="B2753" s="48" t="s">
        <v>11589</v>
      </c>
      <c r="C2753" s="48" t="s">
        <v>6532</v>
      </c>
      <c r="D2753" s="49">
        <v>17892.509999999998</v>
      </c>
      <c r="E2753" s="40"/>
      <c r="F2753" s="40"/>
    </row>
    <row r="2754" spans="1:6" ht="15" customHeight="1">
      <c r="A2754" s="47" t="s">
        <v>11590</v>
      </c>
      <c r="B2754" s="48" t="s">
        <v>11591</v>
      </c>
      <c r="C2754" s="48" t="s">
        <v>6532</v>
      </c>
      <c r="D2754" s="49">
        <v>23260.27</v>
      </c>
      <c r="E2754" s="40"/>
      <c r="F2754" s="40"/>
    </row>
    <row r="2755" spans="1:6" ht="15" customHeight="1">
      <c r="A2755" s="47" t="s">
        <v>11592</v>
      </c>
      <c r="B2755" s="48" t="s">
        <v>11593</v>
      </c>
      <c r="C2755" s="48" t="s">
        <v>6532</v>
      </c>
      <c r="D2755" s="49">
        <v>20576.39</v>
      </c>
      <c r="E2755" s="40"/>
      <c r="F2755" s="40"/>
    </row>
    <row r="2756" spans="1:6" ht="15" customHeight="1">
      <c r="A2756" s="47" t="s">
        <v>11594</v>
      </c>
      <c r="B2756" s="48" t="s">
        <v>11595</v>
      </c>
      <c r="C2756" s="48" t="s">
        <v>6532</v>
      </c>
      <c r="D2756" s="49">
        <v>12608.85</v>
      </c>
      <c r="E2756" s="40"/>
      <c r="F2756" s="40"/>
    </row>
    <row r="2757" spans="1:6" ht="15" customHeight="1">
      <c r="A2757" s="47" t="s">
        <v>11596</v>
      </c>
      <c r="B2757" s="48" t="s">
        <v>10819</v>
      </c>
      <c r="C2757" s="48" t="s">
        <v>6532</v>
      </c>
      <c r="D2757" s="49">
        <v>9456.64</v>
      </c>
      <c r="E2757" s="40"/>
      <c r="F2757" s="40"/>
    </row>
    <row r="2758" spans="1:6" ht="15" customHeight="1">
      <c r="A2758" s="47" t="s">
        <v>11597</v>
      </c>
      <c r="B2758" s="48" t="s">
        <v>10821</v>
      </c>
      <c r="C2758" s="48" t="s">
        <v>6532</v>
      </c>
      <c r="D2758" s="49">
        <v>11426.77</v>
      </c>
      <c r="E2758" s="40"/>
      <c r="F2758" s="40"/>
    </row>
    <row r="2759" spans="1:6" ht="15" customHeight="1">
      <c r="A2759" s="47" t="s">
        <v>11598</v>
      </c>
      <c r="B2759" s="48" t="s">
        <v>10823</v>
      </c>
      <c r="C2759" s="48" t="s">
        <v>6532</v>
      </c>
      <c r="D2759" s="49">
        <v>13419.39</v>
      </c>
      <c r="E2759" s="40"/>
      <c r="F2759" s="40"/>
    </row>
    <row r="2760" spans="1:6" ht="15" customHeight="1">
      <c r="A2760" s="47" t="s">
        <v>11599</v>
      </c>
      <c r="B2760" s="48" t="s">
        <v>10825</v>
      </c>
      <c r="C2760" s="48" t="s">
        <v>6532</v>
      </c>
      <c r="D2760" s="49">
        <v>16215.09</v>
      </c>
      <c r="E2760" s="40"/>
      <c r="F2760" s="40"/>
    </row>
    <row r="2761" spans="1:6" ht="15" customHeight="1">
      <c r="A2761" s="47" t="s">
        <v>11600</v>
      </c>
      <c r="B2761" s="48" t="s">
        <v>10827</v>
      </c>
      <c r="C2761" s="48" t="s">
        <v>6532</v>
      </c>
      <c r="D2761" s="49">
        <v>15432.29</v>
      </c>
      <c r="E2761" s="40"/>
      <c r="F2761" s="40"/>
    </row>
    <row r="2762" spans="1:6" ht="15" customHeight="1">
      <c r="A2762" s="47" t="s">
        <v>11601</v>
      </c>
      <c r="B2762" s="48" t="s">
        <v>10829</v>
      </c>
      <c r="C2762" s="48" t="s">
        <v>6532</v>
      </c>
      <c r="D2762" s="49">
        <v>18647.349999999999</v>
      </c>
      <c r="E2762" s="40"/>
      <c r="F2762" s="40"/>
    </row>
    <row r="2763" spans="1:6" ht="15" customHeight="1">
      <c r="A2763" s="47" t="s">
        <v>11602</v>
      </c>
      <c r="B2763" s="48" t="s">
        <v>10831</v>
      </c>
      <c r="C2763" s="48" t="s">
        <v>6532</v>
      </c>
      <c r="D2763" s="49">
        <v>17445.2</v>
      </c>
      <c r="E2763" s="40"/>
      <c r="F2763" s="40"/>
    </row>
    <row r="2764" spans="1:6" ht="15" customHeight="1">
      <c r="A2764" s="47" t="s">
        <v>11603</v>
      </c>
      <c r="B2764" s="48" t="s">
        <v>10833</v>
      </c>
      <c r="C2764" s="48" t="s">
        <v>6532</v>
      </c>
      <c r="D2764" s="49">
        <v>21079.62</v>
      </c>
      <c r="E2764" s="40"/>
      <c r="F2764" s="40"/>
    </row>
    <row r="2765" spans="1:6" ht="15" customHeight="1">
      <c r="A2765" s="47" t="s">
        <v>11604</v>
      </c>
      <c r="B2765" s="48" t="s">
        <v>11605</v>
      </c>
      <c r="C2765" s="48" t="s">
        <v>3161</v>
      </c>
      <c r="D2765" s="49">
        <v>189.1</v>
      </c>
      <c r="E2765" s="40"/>
      <c r="F2765" s="40"/>
    </row>
    <row r="2766" spans="1:6" ht="15" customHeight="1">
      <c r="A2766" s="47" t="s">
        <v>11606</v>
      </c>
      <c r="B2766" s="48" t="s">
        <v>11607</v>
      </c>
      <c r="C2766" s="48" t="s">
        <v>3161</v>
      </c>
      <c r="D2766" s="49">
        <v>172.92</v>
      </c>
      <c r="E2766" s="40"/>
      <c r="F2766" s="40"/>
    </row>
    <row r="2767" spans="1:6" ht="15" customHeight="1">
      <c r="A2767" s="47" t="s">
        <v>11608</v>
      </c>
      <c r="B2767" s="48" t="s">
        <v>11609</v>
      </c>
      <c r="C2767" s="48" t="s">
        <v>3161</v>
      </c>
      <c r="D2767" s="49">
        <v>156.74</v>
      </c>
      <c r="E2767" s="40"/>
      <c r="F2767" s="40"/>
    </row>
    <row r="2768" spans="1:6" ht="15" customHeight="1">
      <c r="A2768" s="47" t="s">
        <v>11610</v>
      </c>
      <c r="B2768" s="48" t="s">
        <v>11611</v>
      </c>
      <c r="C2768" s="48" t="s">
        <v>3161</v>
      </c>
      <c r="D2768" s="49">
        <v>140.57</v>
      </c>
      <c r="E2768" s="40"/>
      <c r="F2768" s="40"/>
    </row>
    <row r="2769" spans="1:6" ht="15" customHeight="1">
      <c r="A2769" s="47" t="s">
        <v>11612</v>
      </c>
      <c r="B2769" s="48" t="s">
        <v>11613</v>
      </c>
      <c r="C2769" s="48" t="s">
        <v>3161</v>
      </c>
      <c r="D2769" s="49">
        <v>124.39</v>
      </c>
      <c r="E2769" s="40"/>
      <c r="F2769" s="40"/>
    </row>
    <row r="2770" spans="1:6" ht="15" customHeight="1">
      <c r="A2770" s="47" t="s">
        <v>11614</v>
      </c>
      <c r="B2770" s="48" t="s">
        <v>11615</v>
      </c>
      <c r="C2770" s="48" t="s">
        <v>3161</v>
      </c>
      <c r="D2770" s="49">
        <v>111.52</v>
      </c>
      <c r="E2770" s="40"/>
      <c r="F2770" s="40"/>
    </row>
    <row r="2771" spans="1:6" ht="15" customHeight="1">
      <c r="A2771" s="47" t="s">
        <v>11616</v>
      </c>
      <c r="B2771" s="48" t="s">
        <v>11617</v>
      </c>
      <c r="C2771" s="48" t="s">
        <v>3161</v>
      </c>
      <c r="D2771" s="49">
        <v>79.67</v>
      </c>
      <c r="E2771" s="40"/>
      <c r="F2771" s="40"/>
    </row>
    <row r="2772" spans="1:6" ht="15" customHeight="1">
      <c r="A2772" s="47" t="s">
        <v>11618</v>
      </c>
      <c r="B2772" s="48" t="s">
        <v>11619</v>
      </c>
      <c r="C2772" s="48" t="s">
        <v>3161</v>
      </c>
      <c r="D2772" s="49">
        <v>189.1</v>
      </c>
      <c r="E2772" s="40"/>
      <c r="F2772" s="40"/>
    </row>
    <row r="2773" spans="1:6" ht="15" customHeight="1">
      <c r="A2773" s="47" t="s">
        <v>11620</v>
      </c>
      <c r="B2773" s="48" t="s">
        <v>11621</v>
      </c>
      <c r="C2773" s="48" t="s">
        <v>3161</v>
      </c>
      <c r="D2773" s="49">
        <v>172.92</v>
      </c>
      <c r="E2773" s="40"/>
      <c r="F2773" s="40"/>
    </row>
    <row r="2774" spans="1:6" ht="15" customHeight="1">
      <c r="A2774" s="47" t="s">
        <v>11622</v>
      </c>
      <c r="B2774" s="48" t="s">
        <v>11623</v>
      </c>
      <c r="C2774" s="48" t="s">
        <v>3161</v>
      </c>
      <c r="D2774" s="49">
        <v>156.74</v>
      </c>
      <c r="E2774" s="40"/>
      <c r="F2774" s="40"/>
    </row>
    <row r="2775" spans="1:6" ht="15" customHeight="1">
      <c r="A2775" s="47" t="s">
        <v>11624</v>
      </c>
      <c r="B2775" s="48" t="s">
        <v>11625</v>
      </c>
      <c r="C2775" s="48" t="s">
        <v>3161</v>
      </c>
      <c r="D2775" s="49">
        <v>140.57</v>
      </c>
      <c r="E2775" s="40"/>
      <c r="F2775" s="40"/>
    </row>
    <row r="2776" spans="1:6" ht="15" customHeight="1">
      <c r="A2776" s="47" t="s">
        <v>11626</v>
      </c>
      <c r="B2776" s="48" t="s">
        <v>11627</v>
      </c>
      <c r="C2776" s="48" t="s">
        <v>3161</v>
      </c>
      <c r="D2776" s="49">
        <v>124.39</v>
      </c>
      <c r="E2776" s="40"/>
      <c r="F2776" s="40"/>
    </row>
    <row r="2777" spans="1:6" ht="15" customHeight="1">
      <c r="A2777" s="47" t="s">
        <v>11628</v>
      </c>
      <c r="B2777" s="48" t="s">
        <v>11629</v>
      </c>
      <c r="C2777" s="48" t="s">
        <v>3161</v>
      </c>
      <c r="D2777" s="49">
        <v>111.52</v>
      </c>
      <c r="E2777" s="40"/>
      <c r="F2777" s="40"/>
    </row>
    <row r="2778" spans="1:6" ht="15" customHeight="1">
      <c r="A2778" s="47" t="s">
        <v>11630</v>
      </c>
      <c r="B2778" s="48" t="s">
        <v>11631</v>
      </c>
      <c r="C2778" s="48" t="s">
        <v>3161</v>
      </c>
      <c r="D2778" s="49">
        <v>79.67</v>
      </c>
      <c r="E2778" s="40"/>
      <c r="F2778" s="40"/>
    </row>
    <row r="2779" spans="1:6" ht="15" customHeight="1">
      <c r="A2779" s="47" t="s">
        <v>11632</v>
      </c>
      <c r="B2779" s="48" t="s">
        <v>11633</v>
      </c>
      <c r="C2779" s="48" t="s">
        <v>3161</v>
      </c>
      <c r="D2779" s="49">
        <v>54.13</v>
      </c>
      <c r="E2779" s="40"/>
      <c r="F2779" s="40"/>
    </row>
    <row r="2780" spans="1:6" ht="15" customHeight="1">
      <c r="A2780" s="47" t="s">
        <v>11634</v>
      </c>
      <c r="B2780" s="48" t="s">
        <v>11635</v>
      </c>
      <c r="C2780" s="48" t="s">
        <v>3161</v>
      </c>
      <c r="D2780" s="49">
        <v>82.06</v>
      </c>
      <c r="E2780" s="40"/>
      <c r="F2780" s="40"/>
    </row>
    <row r="2781" spans="1:6" ht="15" customHeight="1">
      <c r="A2781" s="47" t="s">
        <v>11636</v>
      </c>
      <c r="B2781" s="48" t="s">
        <v>11637</v>
      </c>
      <c r="C2781" s="48" t="s">
        <v>3161</v>
      </c>
      <c r="D2781" s="49">
        <v>9.39</v>
      </c>
      <c r="E2781" s="40"/>
      <c r="F2781" s="40"/>
    </row>
    <row r="2782" spans="1:6" ht="15" customHeight="1">
      <c r="A2782" s="47" t="s">
        <v>11638</v>
      </c>
      <c r="B2782" s="48" t="s">
        <v>11639</v>
      </c>
      <c r="C2782" s="48" t="s">
        <v>3161</v>
      </c>
      <c r="D2782" s="49">
        <v>25.28</v>
      </c>
      <c r="E2782" s="40"/>
      <c r="F2782" s="40"/>
    </row>
    <row r="2783" spans="1:6" ht="15" customHeight="1">
      <c r="A2783" s="47" t="s">
        <v>11640</v>
      </c>
      <c r="B2783" s="48" t="s">
        <v>11641</v>
      </c>
      <c r="C2783" s="48" t="s">
        <v>3161</v>
      </c>
      <c r="D2783" s="49">
        <v>23.23</v>
      </c>
      <c r="E2783" s="40"/>
      <c r="F2783" s="40"/>
    </row>
    <row r="2784" spans="1:6" ht="15" customHeight="1">
      <c r="A2784" s="47" t="s">
        <v>11642</v>
      </c>
      <c r="B2784" s="48" t="s">
        <v>11643</v>
      </c>
      <c r="C2784" s="48" t="s">
        <v>3161</v>
      </c>
      <c r="D2784" s="49">
        <v>35.75</v>
      </c>
      <c r="E2784" s="40"/>
      <c r="F2784" s="40"/>
    </row>
    <row r="2785" spans="1:6" ht="15" customHeight="1">
      <c r="A2785" s="47" t="s">
        <v>11644</v>
      </c>
      <c r="B2785" s="48" t="s">
        <v>11645</v>
      </c>
      <c r="C2785" s="48" t="s">
        <v>3161</v>
      </c>
      <c r="D2785" s="49">
        <v>32.049999999999997</v>
      </c>
      <c r="E2785" s="40"/>
      <c r="F2785" s="40"/>
    </row>
    <row r="2786" spans="1:6" ht="15" customHeight="1">
      <c r="A2786" s="47" t="s">
        <v>11646</v>
      </c>
      <c r="B2786" s="48" t="s">
        <v>11647</v>
      </c>
      <c r="C2786" s="48" t="s">
        <v>3161</v>
      </c>
      <c r="D2786" s="49">
        <v>28.74</v>
      </c>
      <c r="E2786" s="40"/>
      <c r="F2786" s="40"/>
    </row>
    <row r="2787" spans="1:6" ht="15" customHeight="1">
      <c r="A2787" s="47" t="s">
        <v>11648</v>
      </c>
      <c r="B2787" s="48" t="s">
        <v>11649</v>
      </c>
      <c r="C2787" s="48" t="s">
        <v>3161</v>
      </c>
      <c r="D2787" s="49">
        <v>35.75</v>
      </c>
      <c r="E2787" s="40"/>
      <c r="F2787" s="40"/>
    </row>
    <row r="2788" spans="1:6" ht="15" customHeight="1">
      <c r="A2788" s="47" t="s">
        <v>11650</v>
      </c>
      <c r="B2788" s="48" t="s">
        <v>11651</v>
      </c>
      <c r="C2788" s="48" t="s">
        <v>3161</v>
      </c>
      <c r="D2788" s="49">
        <v>35.75</v>
      </c>
      <c r="E2788" s="40"/>
      <c r="F2788" s="40"/>
    </row>
    <row r="2789" spans="1:6" ht="15" customHeight="1">
      <c r="A2789" s="47" t="s">
        <v>11652</v>
      </c>
      <c r="B2789" s="48" t="s">
        <v>11653</v>
      </c>
      <c r="C2789" s="48" t="s">
        <v>3161</v>
      </c>
      <c r="D2789" s="49">
        <v>32.049999999999997</v>
      </c>
      <c r="E2789" s="40"/>
      <c r="F2789" s="40"/>
    </row>
    <row r="2790" spans="1:6" ht="15" customHeight="1">
      <c r="A2790" s="47" t="s">
        <v>11654</v>
      </c>
      <c r="B2790" s="48" t="s">
        <v>11655</v>
      </c>
      <c r="C2790" s="48" t="s">
        <v>3161</v>
      </c>
      <c r="D2790" s="49">
        <v>28.74</v>
      </c>
      <c r="E2790" s="40"/>
      <c r="F2790" s="40"/>
    </row>
    <row r="2791" spans="1:6" ht="15" customHeight="1">
      <c r="A2791" s="47" t="s">
        <v>11656</v>
      </c>
      <c r="B2791" s="48" t="s">
        <v>11657</v>
      </c>
      <c r="C2791" s="48" t="s">
        <v>3161</v>
      </c>
      <c r="D2791" s="49">
        <v>32.049999999999997</v>
      </c>
      <c r="E2791" s="40"/>
      <c r="F2791" s="40"/>
    </row>
    <row r="2792" spans="1:6" ht="15" customHeight="1">
      <c r="A2792" s="47" t="s">
        <v>11658</v>
      </c>
      <c r="B2792" s="48" t="s">
        <v>11659</v>
      </c>
      <c r="C2792" s="48" t="s">
        <v>3161</v>
      </c>
      <c r="D2792" s="49">
        <v>28.74</v>
      </c>
      <c r="E2792" s="40"/>
      <c r="F2792" s="40"/>
    </row>
    <row r="2793" spans="1:6" ht="15" customHeight="1">
      <c r="A2793" s="47" t="s">
        <v>11660</v>
      </c>
      <c r="B2793" s="48" t="s">
        <v>11661</v>
      </c>
      <c r="C2793" s="48" t="s">
        <v>3161</v>
      </c>
      <c r="D2793" s="49">
        <v>20.39</v>
      </c>
      <c r="E2793" s="40"/>
      <c r="F2793" s="40"/>
    </row>
    <row r="2794" spans="1:6" ht="15" customHeight="1">
      <c r="A2794" s="47" t="s">
        <v>11662</v>
      </c>
      <c r="B2794" s="48" t="s">
        <v>11663</v>
      </c>
      <c r="C2794" s="48" t="s">
        <v>3161</v>
      </c>
      <c r="D2794" s="49">
        <v>24.89</v>
      </c>
      <c r="E2794" s="40"/>
      <c r="F2794" s="40"/>
    </row>
    <row r="2795" spans="1:6" ht="15" customHeight="1">
      <c r="A2795" s="47" t="s">
        <v>11664</v>
      </c>
      <c r="B2795" s="48" t="s">
        <v>11665</v>
      </c>
      <c r="C2795" s="48" t="s">
        <v>3161</v>
      </c>
      <c r="D2795" s="49">
        <v>22.64</v>
      </c>
      <c r="E2795" s="40"/>
      <c r="F2795" s="40"/>
    </row>
    <row r="2796" spans="1:6" ht="15" customHeight="1">
      <c r="A2796" s="47" t="s">
        <v>11666</v>
      </c>
      <c r="B2796" s="48" t="s">
        <v>11667</v>
      </c>
      <c r="C2796" s="48" t="s">
        <v>3161</v>
      </c>
      <c r="D2796" s="49">
        <v>20.39</v>
      </c>
      <c r="E2796" s="40"/>
      <c r="F2796" s="40"/>
    </row>
    <row r="2797" spans="1:6" ht="15" customHeight="1">
      <c r="A2797" s="47" t="s">
        <v>11668</v>
      </c>
      <c r="B2797" s="48" t="s">
        <v>11669</v>
      </c>
      <c r="C2797" s="48" t="s">
        <v>3161</v>
      </c>
      <c r="D2797" s="49">
        <v>33.69</v>
      </c>
      <c r="E2797" s="40"/>
      <c r="F2797" s="40"/>
    </row>
    <row r="2798" spans="1:6" ht="15" customHeight="1">
      <c r="A2798" s="47" t="s">
        <v>11670</v>
      </c>
      <c r="B2798" s="48" t="s">
        <v>11671</v>
      </c>
      <c r="C2798" s="48" t="s">
        <v>3161</v>
      </c>
      <c r="D2798" s="49">
        <v>157.19999999999999</v>
      </c>
      <c r="E2798" s="40"/>
      <c r="F2798" s="40"/>
    </row>
    <row r="2799" spans="1:6" ht="15" customHeight="1">
      <c r="A2799" s="47" t="s">
        <v>11672</v>
      </c>
      <c r="B2799" s="48" t="s">
        <v>11673</v>
      </c>
      <c r="C2799" s="48" t="s">
        <v>3161</v>
      </c>
      <c r="D2799" s="49">
        <v>142.5</v>
      </c>
      <c r="E2799" s="40"/>
      <c r="F2799" s="40"/>
    </row>
    <row r="2800" spans="1:6" ht="15" customHeight="1">
      <c r="A2800" s="47" t="s">
        <v>11674</v>
      </c>
      <c r="B2800" s="48" t="s">
        <v>11675</v>
      </c>
      <c r="C2800" s="48" t="s">
        <v>3161</v>
      </c>
      <c r="D2800" s="49">
        <v>127.79</v>
      </c>
      <c r="E2800" s="40"/>
      <c r="F2800" s="40"/>
    </row>
    <row r="2801" spans="1:6" ht="15" customHeight="1">
      <c r="A2801" s="47" t="s">
        <v>11676</v>
      </c>
      <c r="B2801" s="48" t="s">
        <v>11677</v>
      </c>
      <c r="C2801" s="48" t="s">
        <v>3161</v>
      </c>
      <c r="D2801" s="49">
        <v>113.08</v>
      </c>
      <c r="E2801" s="40"/>
      <c r="F2801" s="40"/>
    </row>
    <row r="2802" spans="1:6" ht="15" customHeight="1">
      <c r="A2802" s="47" t="s">
        <v>11678</v>
      </c>
      <c r="B2802" s="48" t="s">
        <v>11679</v>
      </c>
      <c r="C2802" s="48" t="s">
        <v>3161</v>
      </c>
      <c r="D2802" s="49">
        <v>101.38</v>
      </c>
      <c r="E2802" s="40"/>
      <c r="F2802" s="40"/>
    </row>
    <row r="2803" spans="1:6" ht="15" customHeight="1">
      <c r="A2803" s="47" t="s">
        <v>11680</v>
      </c>
      <c r="B2803" s="48" t="s">
        <v>11681</v>
      </c>
      <c r="C2803" s="48" t="s">
        <v>3161</v>
      </c>
      <c r="D2803" s="49">
        <v>72.430000000000007</v>
      </c>
      <c r="E2803" s="40"/>
      <c r="F2803" s="40"/>
    </row>
    <row r="2804" spans="1:6" ht="15" customHeight="1">
      <c r="A2804" s="47" t="s">
        <v>11682</v>
      </c>
      <c r="B2804" s="48" t="s">
        <v>11683</v>
      </c>
      <c r="C2804" s="48" t="s">
        <v>3161</v>
      </c>
      <c r="D2804" s="49">
        <v>157.19999999999999</v>
      </c>
      <c r="E2804" s="40"/>
      <c r="F2804" s="40"/>
    </row>
    <row r="2805" spans="1:6" ht="15" customHeight="1">
      <c r="A2805" s="47" t="s">
        <v>11684</v>
      </c>
      <c r="B2805" s="48" t="s">
        <v>11685</v>
      </c>
      <c r="C2805" s="48" t="s">
        <v>3161</v>
      </c>
      <c r="D2805" s="49">
        <v>142.5</v>
      </c>
      <c r="E2805" s="40"/>
      <c r="F2805" s="40"/>
    </row>
    <row r="2806" spans="1:6" ht="15" customHeight="1">
      <c r="A2806" s="47" t="s">
        <v>11686</v>
      </c>
      <c r="B2806" s="48" t="s">
        <v>11687</v>
      </c>
      <c r="C2806" s="48" t="s">
        <v>3161</v>
      </c>
      <c r="D2806" s="49">
        <v>127.79</v>
      </c>
      <c r="E2806" s="40"/>
      <c r="F2806" s="40"/>
    </row>
    <row r="2807" spans="1:6" ht="15" customHeight="1">
      <c r="A2807" s="47" t="s">
        <v>11688</v>
      </c>
      <c r="B2807" s="48" t="s">
        <v>11689</v>
      </c>
      <c r="C2807" s="48" t="s">
        <v>3161</v>
      </c>
      <c r="D2807" s="49">
        <v>113.08</v>
      </c>
      <c r="E2807" s="40"/>
      <c r="F2807" s="40"/>
    </row>
    <row r="2808" spans="1:6" ht="15" customHeight="1">
      <c r="A2808" s="47" t="s">
        <v>11690</v>
      </c>
      <c r="B2808" s="48" t="s">
        <v>11691</v>
      </c>
      <c r="C2808" s="48" t="s">
        <v>3161</v>
      </c>
      <c r="D2808" s="49">
        <v>101.38</v>
      </c>
      <c r="E2808" s="40"/>
      <c r="F2808" s="40"/>
    </row>
    <row r="2809" spans="1:6" ht="15" customHeight="1">
      <c r="A2809" s="47" t="s">
        <v>11692</v>
      </c>
      <c r="B2809" s="48" t="s">
        <v>11693</v>
      </c>
      <c r="C2809" s="48" t="s">
        <v>3161</v>
      </c>
      <c r="D2809" s="49">
        <v>72.430000000000007</v>
      </c>
      <c r="E2809" s="40"/>
      <c r="F2809" s="40"/>
    </row>
    <row r="2810" spans="1:6" ht="15" customHeight="1">
      <c r="A2810" s="47" t="s">
        <v>11694</v>
      </c>
      <c r="B2810" s="48" t="s">
        <v>11695</v>
      </c>
      <c r="C2810" s="48" t="s">
        <v>3161</v>
      </c>
      <c r="D2810" s="49">
        <v>22.98</v>
      </c>
      <c r="E2810" s="40"/>
      <c r="F2810" s="40"/>
    </row>
    <row r="2811" spans="1:6" ht="15" customHeight="1">
      <c r="A2811" s="47" t="s">
        <v>11696</v>
      </c>
      <c r="B2811" s="48" t="s">
        <v>11697</v>
      </c>
      <c r="C2811" s="48" t="s">
        <v>3161</v>
      </c>
      <c r="D2811" s="49">
        <v>21.12</v>
      </c>
      <c r="E2811" s="40"/>
      <c r="F2811" s="40"/>
    </row>
    <row r="2812" spans="1:6" ht="15" customHeight="1">
      <c r="A2812" s="47" t="s">
        <v>11698</v>
      </c>
      <c r="B2812" s="48" t="s">
        <v>11699</v>
      </c>
      <c r="C2812" s="48" t="s">
        <v>3161</v>
      </c>
      <c r="D2812" s="49">
        <v>32.5</v>
      </c>
      <c r="E2812" s="40"/>
      <c r="F2812" s="40"/>
    </row>
    <row r="2813" spans="1:6" ht="15" customHeight="1">
      <c r="A2813" s="47" t="s">
        <v>11700</v>
      </c>
      <c r="B2813" s="48" t="s">
        <v>11701</v>
      </c>
      <c r="C2813" s="48" t="s">
        <v>3161</v>
      </c>
      <c r="D2813" s="49">
        <v>29.14</v>
      </c>
      <c r="E2813" s="40"/>
      <c r="F2813" s="40"/>
    </row>
    <row r="2814" spans="1:6" ht="15" customHeight="1">
      <c r="A2814" s="47" t="s">
        <v>11702</v>
      </c>
      <c r="B2814" s="48" t="s">
        <v>11703</v>
      </c>
      <c r="C2814" s="48" t="s">
        <v>3161</v>
      </c>
      <c r="D2814" s="49">
        <v>26.12</v>
      </c>
      <c r="E2814" s="40"/>
      <c r="F2814" s="40"/>
    </row>
    <row r="2815" spans="1:6" ht="15" customHeight="1">
      <c r="A2815" s="47" t="s">
        <v>11704</v>
      </c>
      <c r="B2815" s="48" t="s">
        <v>11705</v>
      </c>
      <c r="C2815" s="48" t="s">
        <v>3161</v>
      </c>
      <c r="D2815" s="49">
        <v>29.14</v>
      </c>
      <c r="E2815" s="40"/>
      <c r="F2815" s="40"/>
    </row>
    <row r="2816" spans="1:6" ht="15" customHeight="1">
      <c r="A2816" s="47" t="s">
        <v>11706</v>
      </c>
      <c r="B2816" s="48" t="s">
        <v>11707</v>
      </c>
      <c r="C2816" s="48" t="s">
        <v>3161</v>
      </c>
      <c r="D2816" s="49">
        <v>26.12</v>
      </c>
      <c r="E2816" s="40"/>
      <c r="F2816" s="40"/>
    </row>
    <row r="2817" spans="1:6" ht="15" customHeight="1">
      <c r="A2817" s="47" t="s">
        <v>11708</v>
      </c>
      <c r="B2817" s="48" t="s">
        <v>11709</v>
      </c>
      <c r="C2817" s="48" t="s">
        <v>3161</v>
      </c>
      <c r="D2817" s="49">
        <v>18.53</v>
      </c>
      <c r="E2817" s="40"/>
      <c r="F2817" s="40"/>
    </row>
    <row r="2818" spans="1:6" ht="15" customHeight="1">
      <c r="A2818" s="47" t="s">
        <v>11710</v>
      </c>
      <c r="B2818" s="48" t="s">
        <v>11711</v>
      </c>
      <c r="C2818" s="48" t="s">
        <v>3161</v>
      </c>
      <c r="D2818" s="49">
        <v>32.950000000000003</v>
      </c>
      <c r="E2818" s="40"/>
      <c r="F2818" s="40"/>
    </row>
    <row r="2819" spans="1:6" ht="15" customHeight="1">
      <c r="A2819" s="47" t="s">
        <v>11712</v>
      </c>
      <c r="B2819" s="48" t="s">
        <v>11713</v>
      </c>
      <c r="C2819" s="48" t="s">
        <v>3161</v>
      </c>
      <c r="D2819" s="49">
        <v>29.71</v>
      </c>
      <c r="E2819" s="40"/>
      <c r="F2819" s="40"/>
    </row>
    <row r="2820" spans="1:6" ht="15" customHeight="1">
      <c r="A2820" s="47" t="s">
        <v>11714</v>
      </c>
      <c r="B2820" s="48" t="s">
        <v>11715</v>
      </c>
      <c r="C2820" s="48" t="s">
        <v>3161</v>
      </c>
      <c r="D2820" s="49">
        <v>26.47</v>
      </c>
      <c r="E2820" s="40"/>
      <c r="F2820" s="40"/>
    </row>
    <row r="2821" spans="1:6" ht="15" customHeight="1">
      <c r="A2821" s="47" t="s">
        <v>11716</v>
      </c>
      <c r="B2821" s="48" t="s">
        <v>11717</v>
      </c>
      <c r="C2821" s="48" t="s">
        <v>3161</v>
      </c>
      <c r="D2821" s="49">
        <v>26.12</v>
      </c>
      <c r="E2821" s="40"/>
      <c r="F2821" s="40"/>
    </row>
    <row r="2822" spans="1:6" ht="15" customHeight="1">
      <c r="A2822" s="47" t="s">
        <v>11718</v>
      </c>
      <c r="B2822" s="48" t="s">
        <v>11719</v>
      </c>
      <c r="C2822" s="48" t="s">
        <v>3161</v>
      </c>
      <c r="D2822" s="49">
        <v>18.53</v>
      </c>
      <c r="E2822" s="40"/>
      <c r="F2822" s="40"/>
    </row>
    <row r="2823" spans="1:6" ht="15" customHeight="1">
      <c r="A2823" s="47" t="s">
        <v>11720</v>
      </c>
      <c r="B2823" s="48" t="s">
        <v>11721</v>
      </c>
      <c r="C2823" s="48" t="s">
        <v>3161</v>
      </c>
      <c r="D2823" s="49">
        <v>16.8</v>
      </c>
      <c r="E2823" s="40"/>
      <c r="F2823" s="40"/>
    </row>
    <row r="2824" spans="1:6" ht="15" customHeight="1">
      <c r="A2824" s="47" t="s">
        <v>11722</v>
      </c>
      <c r="B2824" s="48" t="s">
        <v>11723</v>
      </c>
      <c r="C2824" s="48" t="s">
        <v>3161</v>
      </c>
      <c r="D2824" s="49">
        <v>32.5</v>
      </c>
      <c r="E2824" s="40"/>
      <c r="F2824" s="40"/>
    </row>
    <row r="2825" spans="1:6" ht="15" customHeight="1">
      <c r="A2825" s="47" t="s">
        <v>11724</v>
      </c>
      <c r="B2825" s="48" t="s">
        <v>11725</v>
      </c>
      <c r="C2825" s="48" t="s">
        <v>3161</v>
      </c>
      <c r="D2825" s="49">
        <v>26.12</v>
      </c>
      <c r="E2825" s="40"/>
      <c r="F2825" s="40"/>
    </row>
    <row r="2826" spans="1:6" ht="15" customHeight="1">
      <c r="A2826" s="47" t="s">
        <v>11726</v>
      </c>
      <c r="B2826" s="48" t="s">
        <v>11727</v>
      </c>
      <c r="C2826" s="48" t="s">
        <v>3161</v>
      </c>
      <c r="D2826" s="49">
        <v>18.53</v>
      </c>
      <c r="E2826" s="40"/>
      <c r="F2826" s="40"/>
    </row>
    <row r="2827" spans="1:6" ht="15" customHeight="1">
      <c r="A2827" s="47" t="s">
        <v>11728</v>
      </c>
      <c r="B2827" s="48" t="s">
        <v>11729</v>
      </c>
      <c r="C2827" s="48" t="s">
        <v>3161</v>
      </c>
      <c r="D2827" s="49">
        <v>24.68</v>
      </c>
      <c r="E2827" s="40"/>
      <c r="F2827" s="40"/>
    </row>
    <row r="2828" spans="1:6" ht="15" customHeight="1">
      <c r="A2828" s="47" t="s">
        <v>11730</v>
      </c>
      <c r="B2828" s="48" t="s">
        <v>11731</v>
      </c>
      <c r="C2828" s="48" t="s">
        <v>3161</v>
      </c>
      <c r="D2828" s="49">
        <v>16.8</v>
      </c>
      <c r="E2828" s="40"/>
      <c r="F2828" s="40"/>
    </row>
    <row r="2829" spans="1:6" ht="15" customHeight="1">
      <c r="A2829" s="47" t="s">
        <v>11732</v>
      </c>
      <c r="B2829" s="48" t="s">
        <v>11733</v>
      </c>
      <c r="C2829" s="48" t="s">
        <v>3161</v>
      </c>
      <c r="D2829" s="49">
        <v>16.8</v>
      </c>
      <c r="E2829" s="40"/>
      <c r="F2829" s="40"/>
    </row>
    <row r="2830" spans="1:6" ht="15" customHeight="1">
      <c r="A2830" s="47" t="s">
        <v>11734</v>
      </c>
      <c r="B2830" s="48" t="s">
        <v>11735</v>
      </c>
      <c r="C2830" s="48" t="s">
        <v>140</v>
      </c>
      <c r="D2830" s="49">
        <v>9.4700000000000006</v>
      </c>
      <c r="E2830" s="40"/>
      <c r="F2830" s="40"/>
    </row>
    <row r="2831" spans="1:6" ht="15" customHeight="1">
      <c r="A2831" s="47" t="s">
        <v>11736</v>
      </c>
      <c r="B2831" s="48" t="s">
        <v>11737</v>
      </c>
      <c r="C2831" s="48" t="s">
        <v>140</v>
      </c>
      <c r="D2831" s="49">
        <v>7.72</v>
      </c>
      <c r="E2831" s="40"/>
      <c r="F2831" s="40"/>
    </row>
    <row r="2832" spans="1:6" ht="15" customHeight="1">
      <c r="A2832" s="47" t="s">
        <v>11738</v>
      </c>
      <c r="B2832" s="48" t="s">
        <v>11739</v>
      </c>
      <c r="C2832" s="48" t="s">
        <v>140</v>
      </c>
      <c r="D2832" s="49">
        <v>7.71</v>
      </c>
      <c r="E2832" s="40"/>
      <c r="F2832" s="40"/>
    </row>
    <row r="2833" spans="1:6" ht="15" customHeight="1">
      <c r="A2833" s="47" t="s">
        <v>11740</v>
      </c>
      <c r="B2833" s="48" t="s">
        <v>11741</v>
      </c>
      <c r="C2833" s="48" t="s">
        <v>140</v>
      </c>
      <c r="D2833" s="49">
        <v>7.37</v>
      </c>
      <c r="E2833" s="40"/>
      <c r="F2833" s="40"/>
    </row>
    <row r="2834" spans="1:6" ht="15" customHeight="1">
      <c r="A2834" s="47" t="s">
        <v>11742</v>
      </c>
      <c r="B2834" s="48" t="s">
        <v>11743</v>
      </c>
      <c r="C2834" s="48" t="s">
        <v>140</v>
      </c>
      <c r="D2834" s="49">
        <v>7.01</v>
      </c>
      <c r="E2834" s="40"/>
      <c r="F2834" s="40"/>
    </row>
    <row r="2835" spans="1:6" ht="15" customHeight="1">
      <c r="A2835" s="47" t="s">
        <v>11744</v>
      </c>
      <c r="B2835" s="48" t="s">
        <v>11745</v>
      </c>
      <c r="C2835" s="48" t="s">
        <v>140</v>
      </c>
      <c r="D2835" s="49">
        <v>7.01</v>
      </c>
      <c r="E2835" s="40"/>
      <c r="F2835" s="40"/>
    </row>
    <row r="2836" spans="1:6" ht="15" customHeight="1">
      <c r="A2836" s="47" t="s">
        <v>11746</v>
      </c>
      <c r="B2836" s="48" t="s">
        <v>11747</v>
      </c>
      <c r="C2836" s="48" t="s">
        <v>140</v>
      </c>
      <c r="D2836" s="49">
        <v>7.01</v>
      </c>
      <c r="E2836" s="40"/>
      <c r="F2836" s="40"/>
    </row>
    <row r="2837" spans="1:6" ht="15" customHeight="1">
      <c r="A2837" s="47" t="s">
        <v>11748</v>
      </c>
      <c r="B2837" s="48" t="s">
        <v>11749</v>
      </c>
      <c r="C2837" s="48" t="s">
        <v>140</v>
      </c>
      <c r="D2837" s="49">
        <v>7.01</v>
      </c>
      <c r="E2837" s="40"/>
      <c r="F2837" s="40"/>
    </row>
    <row r="2838" spans="1:6" ht="15" customHeight="1">
      <c r="A2838" s="47" t="s">
        <v>11750</v>
      </c>
      <c r="B2838" s="48" t="s">
        <v>11751</v>
      </c>
      <c r="C2838" s="48" t="s">
        <v>140</v>
      </c>
      <c r="D2838" s="49">
        <v>9</v>
      </c>
      <c r="E2838" s="40"/>
      <c r="F2838" s="40"/>
    </row>
    <row r="2839" spans="1:6" ht="15" customHeight="1">
      <c r="A2839" s="47" t="s">
        <v>11752</v>
      </c>
      <c r="B2839" s="48" t="s">
        <v>11753</v>
      </c>
      <c r="C2839" s="48" t="s">
        <v>140</v>
      </c>
      <c r="D2839" s="49">
        <v>8.93</v>
      </c>
      <c r="E2839" s="40"/>
      <c r="F2839" s="40"/>
    </row>
    <row r="2840" spans="1:6" ht="15" customHeight="1">
      <c r="A2840" s="47" t="s">
        <v>11754</v>
      </c>
      <c r="B2840" s="48" t="s">
        <v>11755</v>
      </c>
      <c r="C2840" s="48" t="s">
        <v>140</v>
      </c>
      <c r="D2840" s="49">
        <v>8.93</v>
      </c>
      <c r="E2840" s="40"/>
      <c r="F2840" s="40"/>
    </row>
    <row r="2841" spans="1:6" ht="15" customHeight="1">
      <c r="A2841" s="47" t="s">
        <v>11756</v>
      </c>
      <c r="B2841" s="48" t="s">
        <v>11757</v>
      </c>
      <c r="C2841" s="48" t="s">
        <v>140</v>
      </c>
      <c r="D2841" s="49">
        <v>9.81</v>
      </c>
      <c r="E2841" s="40"/>
      <c r="F2841" s="40"/>
    </row>
    <row r="2842" spans="1:6" ht="15" customHeight="1">
      <c r="A2842" s="47" t="s">
        <v>11758</v>
      </c>
      <c r="B2842" s="48" t="s">
        <v>11759</v>
      </c>
      <c r="C2842" s="48" t="s">
        <v>140</v>
      </c>
      <c r="D2842" s="49">
        <v>8.3699999999999992</v>
      </c>
      <c r="E2842" s="40"/>
      <c r="F2842" s="40"/>
    </row>
    <row r="2843" spans="1:6" ht="15" customHeight="1">
      <c r="A2843" s="47" t="s">
        <v>11760</v>
      </c>
      <c r="B2843" s="48" t="s">
        <v>11761</v>
      </c>
      <c r="C2843" s="48" t="s">
        <v>140</v>
      </c>
      <c r="D2843" s="49">
        <v>8.36</v>
      </c>
      <c r="E2843" s="40"/>
      <c r="F2843" s="40"/>
    </row>
    <row r="2844" spans="1:6" ht="15" customHeight="1">
      <c r="A2844" s="47" t="s">
        <v>11762</v>
      </c>
      <c r="B2844" s="48" t="s">
        <v>11763</v>
      </c>
      <c r="C2844" s="48" t="s">
        <v>140</v>
      </c>
      <c r="D2844" s="49">
        <v>8.02</v>
      </c>
      <c r="E2844" s="40"/>
      <c r="F2844" s="40"/>
    </row>
    <row r="2845" spans="1:6" ht="15" customHeight="1">
      <c r="A2845" s="47" t="s">
        <v>11764</v>
      </c>
      <c r="B2845" s="48" t="s">
        <v>11765</v>
      </c>
      <c r="C2845" s="48" t="s">
        <v>140</v>
      </c>
      <c r="D2845" s="49">
        <v>7.66</v>
      </c>
      <c r="E2845" s="40"/>
      <c r="F2845" s="40"/>
    </row>
    <row r="2846" spans="1:6" ht="15" customHeight="1">
      <c r="A2846" s="47" t="s">
        <v>11766</v>
      </c>
      <c r="B2846" s="48" t="s">
        <v>11767</v>
      </c>
      <c r="C2846" s="48" t="s">
        <v>140</v>
      </c>
      <c r="D2846" s="49">
        <v>7.66</v>
      </c>
      <c r="E2846" s="40"/>
      <c r="F2846" s="40"/>
    </row>
    <row r="2847" spans="1:6" ht="15" customHeight="1">
      <c r="A2847" s="47" t="s">
        <v>11768</v>
      </c>
      <c r="B2847" s="48" t="s">
        <v>11769</v>
      </c>
      <c r="C2847" s="48" t="s">
        <v>140</v>
      </c>
      <c r="D2847" s="49">
        <v>7.66</v>
      </c>
      <c r="E2847" s="40"/>
      <c r="F2847" s="40"/>
    </row>
    <row r="2848" spans="1:6" ht="15" customHeight="1">
      <c r="A2848" s="47" t="s">
        <v>11770</v>
      </c>
      <c r="B2848" s="48" t="s">
        <v>11771</v>
      </c>
      <c r="C2848" s="48" t="s">
        <v>140</v>
      </c>
      <c r="D2848" s="49">
        <v>7.66</v>
      </c>
      <c r="E2848" s="40"/>
      <c r="F2848" s="40"/>
    </row>
    <row r="2849" spans="1:6" ht="15" customHeight="1">
      <c r="A2849" s="47" t="s">
        <v>11772</v>
      </c>
      <c r="B2849" s="48" t="s">
        <v>11773</v>
      </c>
      <c r="C2849" s="48" t="s">
        <v>140</v>
      </c>
      <c r="D2849" s="49">
        <v>9.8000000000000007</v>
      </c>
      <c r="E2849" s="40"/>
      <c r="F2849" s="40"/>
    </row>
    <row r="2850" spans="1:6" ht="15" customHeight="1">
      <c r="A2850" s="47" t="s">
        <v>11774</v>
      </c>
      <c r="B2850" s="48" t="s">
        <v>11775</v>
      </c>
      <c r="C2850" s="48" t="s">
        <v>140</v>
      </c>
      <c r="D2850" s="49">
        <v>9.58</v>
      </c>
      <c r="E2850" s="40"/>
      <c r="F2850" s="40"/>
    </row>
    <row r="2851" spans="1:6" ht="15" customHeight="1">
      <c r="A2851" s="47" t="s">
        <v>11776</v>
      </c>
      <c r="B2851" s="48" t="s">
        <v>11777</v>
      </c>
      <c r="C2851" s="48" t="s">
        <v>140</v>
      </c>
      <c r="D2851" s="49">
        <v>9.58</v>
      </c>
      <c r="E2851" s="40"/>
      <c r="F2851" s="40"/>
    </row>
    <row r="2852" spans="1:6" ht="15" customHeight="1">
      <c r="A2852" s="47" t="s">
        <v>11778</v>
      </c>
      <c r="B2852" s="48" t="s">
        <v>11779</v>
      </c>
      <c r="C2852" s="48" t="s">
        <v>140</v>
      </c>
      <c r="D2852" s="49">
        <v>10.87</v>
      </c>
      <c r="E2852" s="40"/>
      <c r="F2852" s="40"/>
    </row>
    <row r="2853" spans="1:6" ht="15" customHeight="1">
      <c r="A2853" s="47" t="s">
        <v>11780</v>
      </c>
      <c r="B2853" s="48" t="s">
        <v>11781</v>
      </c>
      <c r="C2853" s="48" t="s">
        <v>53</v>
      </c>
      <c r="D2853" s="49">
        <v>0.28999999999999998</v>
      </c>
      <c r="E2853" s="40"/>
      <c r="F2853" s="40"/>
    </row>
    <row r="2854" spans="1:6" ht="15" customHeight="1">
      <c r="A2854" s="47" t="s">
        <v>11782</v>
      </c>
      <c r="B2854" s="48" t="s">
        <v>9239</v>
      </c>
      <c r="C2854" s="48" t="s">
        <v>53</v>
      </c>
      <c r="D2854" s="49">
        <v>60.08</v>
      </c>
      <c r="E2854" s="40"/>
      <c r="F2854" s="40"/>
    </row>
    <row r="2855" spans="1:6" ht="15" customHeight="1">
      <c r="A2855" s="47" t="s">
        <v>11783</v>
      </c>
      <c r="B2855" s="48" t="s">
        <v>9229</v>
      </c>
      <c r="C2855" s="48" t="s">
        <v>53</v>
      </c>
      <c r="D2855" s="49">
        <v>96.46</v>
      </c>
      <c r="E2855" s="40"/>
      <c r="F2855" s="40"/>
    </row>
    <row r="2856" spans="1:6" ht="15" customHeight="1">
      <c r="A2856" s="47" t="s">
        <v>11784</v>
      </c>
      <c r="B2856" s="48" t="s">
        <v>9233</v>
      </c>
      <c r="C2856" s="48" t="s">
        <v>53</v>
      </c>
      <c r="D2856" s="49">
        <v>103.46</v>
      </c>
      <c r="E2856" s="40"/>
      <c r="F2856" s="40"/>
    </row>
    <row r="2857" spans="1:6" ht="15" customHeight="1">
      <c r="A2857" s="47" t="s">
        <v>11785</v>
      </c>
      <c r="B2857" s="48" t="s">
        <v>9235</v>
      </c>
      <c r="C2857" s="48" t="s">
        <v>53</v>
      </c>
      <c r="D2857" s="49">
        <v>180</v>
      </c>
      <c r="E2857" s="40"/>
      <c r="F2857" s="40"/>
    </row>
    <row r="2858" spans="1:6" ht="15" customHeight="1">
      <c r="A2858" s="47" t="s">
        <v>11786</v>
      </c>
      <c r="B2858" s="48" t="s">
        <v>9231</v>
      </c>
      <c r="C2858" s="48" t="s">
        <v>53</v>
      </c>
      <c r="D2858" s="49">
        <v>90.98</v>
      </c>
      <c r="E2858" s="40"/>
      <c r="F2858" s="40"/>
    </row>
    <row r="2859" spans="1:6" ht="15" customHeight="1">
      <c r="A2859" s="47" t="s">
        <v>11787</v>
      </c>
      <c r="B2859" s="48" t="s">
        <v>9237</v>
      </c>
      <c r="C2859" s="48" t="s">
        <v>53</v>
      </c>
      <c r="D2859" s="49">
        <v>150.4</v>
      </c>
      <c r="E2859" s="40"/>
      <c r="F2859" s="40"/>
    </row>
    <row r="2860" spans="1:6" ht="15" customHeight="1">
      <c r="A2860" s="47" t="s">
        <v>11788</v>
      </c>
      <c r="B2860" s="48" t="s">
        <v>11789</v>
      </c>
      <c r="C2860" s="48" t="s">
        <v>140</v>
      </c>
      <c r="D2860" s="49">
        <v>9.59</v>
      </c>
      <c r="E2860" s="40"/>
      <c r="F2860" s="40"/>
    </row>
    <row r="2861" spans="1:6" ht="15" customHeight="1">
      <c r="A2861" s="47" t="s">
        <v>11790</v>
      </c>
      <c r="B2861" s="48" t="s">
        <v>11791</v>
      </c>
      <c r="C2861" s="48" t="s">
        <v>140</v>
      </c>
      <c r="D2861" s="49">
        <v>9.65</v>
      </c>
      <c r="E2861" s="40"/>
      <c r="F2861" s="40"/>
    </row>
    <row r="2862" spans="1:6" ht="15" customHeight="1">
      <c r="A2862" s="47" t="s">
        <v>11792</v>
      </c>
      <c r="B2862" s="48" t="s">
        <v>11793</v>
      </c>
      <c r="C2862" s="48" t="s">
        <v>140</v>
      </c>
      <c r="D2862" s="49">
        <v>11.13</v>
      </c>
      <c r="E2862" s="40"/>
      <c r="F2862" s="40"/>
    </row>
    <row r="2863" spans="1:6" ht="15" customHeight="1">
      <c r="A2863" s="47" t="s">
        <v>11794</v>
      </c>
      <c r="B2863" s="48" t="s">
        <v>11795</v>
      </c>
      <c r="C2863" s="48" t="s">
        <v>140</v>
      </c>
      <c r="D2863" s="49">
        <v>9.6</v>
      </c>
      <c r="E2863" s="40"/>
      <c r="F2863" s="40"/>
    </row>
    <row r="2864" spans="1:6" ht="15" customHeight="1">
      <c r="A2864" s="47" t="s">
        <v>11796</v>
      </c>
      <c r="B2864" s="48" t="s">
        <v>11797</v>
      </c>
      <c r="C2864" s="48" t="s">
        <v>140</v>
      </c>
      <c r="D2864" s="49">
        <v>9.09</v>
      </c>
      <c r="E2864" s="40"/>
      <c r="F2864" s="40"/>
    </row>
    <row r="2865" spans="1:6" ht="15" customHeight="1">
      <c r="A2865" s="47" t="s">
        <v>11798</v>
      </c>
      <c r="B2865" s="48" t="s">
        <v>11799</v>
      </c>
      <c r="C2865" s="48" t="s">
        <v>132</v>
      </c>
      <c r="D2865" s="49">
        <v>8.8800000000000008</v>
      </c>
      <c r="E2865" s="40"/>
      <c r="F2865" s="40"/>
    </row>
    <row r="2866" spans="1:6" ht="15" customHeight="1">
      <c r="A2866" s="47" t="s">
        <v>11800</v>
      </c>
      <c r="B2866" s="48" t="s">
        <v>11801</v>
      </c>
      <c r="C2866" s="48" t="s">
        <v>140</v>
      </c>
      <c r="D2866" s="49">
        <v>10.51</v>
      </c>
      <c r="E2866" s="40"/>
      <c r="F2866" s="40"/>
    </row>
    <row r="2867" spans="1:6" ht="15" customHeight="1">
      <c r="A2867" s="47" t="s">
        <v>11802</v>
      </c>
      <c r="B2867" s="48" t="s">
        <v>11803</v>
      </c>
      <c r="C2867" s="48" t="s">
        <v>140</v>
      </c>
      <c r="D2867" s="49">
        <v>11.45</v>
      </c>
      <c r="E2867" s="40"/>
      <c r="F2867" s="40"/>
    </row>
    <row r="2868" spans="1:6" ht="15" customHeight="1">
      <c r="A2868" s="47" t="s">
        <v>11804</v>
      </c>
      <c r="B2868" s="48" t="s">
        <v>11805</v>
      </c>
      <c r="C2868" s="48" t="s">
        <v>140</v>
      </c>
      <c r="D2868" s="49">
        <v>9.89</v>
      </c>
      <c r="E2868" s="40"/>
      <c r="F2868" s="40"/>
    </row>
    <row r="2869" spans="1:6" ht="15" customHeight="1">
      <c r="A2869" s="47" t="s">
        <v>11806</v>
      </c>
      <c r="B2869" s="48" t="s">
        <v>11807</v>
      </c>
      <c r="C2869" s="48" t="s">
        <v>140</v>
      </c>
      <c r="D2869" s="49">
        <v>8.94</v>
      </c>
      <c r="E2869" s="40"/>
      <c r="F2869" s="40"/>
    </row>
    <row r="2870" spans="1:6" ht="15" customHeight="1">
      <c r="A2870" s="47" t="s">
        <v>11808</v>
      </c>
      <c r="B2870" s="48" t="s">
        <v>11809</v>
      </c>
      <c r="C2870" s="48" t="s">
        <v>140</v>
      </c>
      <c r="D2870" s="49">
        <v>8.9</v>
      </c>
      <c r="E2870" s="40"/>
      <c r="F2870" s="40"/>
    </row>
    <row r="2871" spans="1:6" ht="15" customHeight="1">
      <c r="A2871" s="47" t="s">
        <v>11810</v>
      </c>
      <c r="B2871" s="48" t="s">
        <v>11811</v>
      </c>
      <c r="C2871" s="48" t="s">
        <v>140</v>
      </c>
      <c r="D2871" s="49">
        <v>9.99</v>
      </c>
      <c r="E2871" s="40"/>
      <c r="F2871" s="40"/>
    </row>
    <row r="2872" spans="1:6" ht="15" customHeight="1">
      <c r="A2872" s="47" t="s">
        <v>11812</v>
      </c>
      <c r="B2872" s="48" t="s">
        <v>11813</v>
      </c>
      <c r="C2872" s="48" t="s">
        <v>140</v>
      </c>
      <c r="D2872" s="49">
        <v>9.6</v>
      </c>
      <c r="E2872" s="40"/>
      <c r="F2872" s="40"/>
    </row>
    <row r="2873" spans="1:6" ht="15" customHeight="1">
      <c r="A2873" s="47" t="s">
        <v>11814</v>
      </c>
      <c r="B2873" s="48" t="s">
        <v>11815</v>
      </c>
      <c r="C2873" s="48" t="s">
        <v>140</v>
      </c>
      <c r="D2873" s="49">
        <v>9.6999999999999993</v>
      </c>
      <c r="E2873" s="40"/>
      <c r="F2873" s="40"/>
    </row>
    <row r="2874" spans="1:6" ht="15" customHeight="1">
      <c r="A2874" s="47" t="s">
        <v>11816</v>
      </c>
      <c r="B2874" s="48" t="s">
        <v>11817</v>
      </c>
      <c r="C2874" s="48" t="s">
        <v>140</v>
      </c>
      <c r="D2874" s="49">
        <v>11.87</v>
      </c>
      <c r="E2874" s="40"/>
      <c r="F2874" s="40"/>
    </row>
    <row r="2875" spans="1:6" ht="15" customHeight="1">
      <c r="A2875" s="47" t="s">
        <v>11818</v>
      </c>
      <c r="B2875" s="48" t="s">
        <v>11819</v>
      </c>
      <c r="C2875" s="48" t="s">
        <v>140</v>
      </c>
      <c r="D2875" s="49">
        <v>10.52</v>
      </c>
      <c r="E2875" s="40"/>
      <c r="F2875" s="40"/>
    </row>
    <row r="2876" spans="1:6" ht="15" customHeight="1">
      <c r="A2876" s="47" t="s">
        <v>11820</v>
      </c>
      <c r="B2876" s="48" t="s">
        <v>11821</v>
      </c>
      <c r="C2876" s="48" t="s">
        <v>53</v>
      </c>
      <c r="D2876" s="49">
        <v>748.6</v>
      </c>
      <c r="E2876" s="40"/>
      <c r="F2876" s="40"/>
    </row>
    <row r="2877" spans="1:6" ht="15" customHeight="1">
      <c r="A2877" s="47" t="s">
        <v>11822</v>
      </c>
      <c r="B2877" s="48" t="s">
        <v>11823</v>
      </c>
      <c r="C2877" s="48" t="s">
        <v>53</v>
      </c>
      <c r="D2877" s="49">
        <v>425.81</v>
      </c>
      <c r="E2877" s="40"/>
      <c r="F2877" s="40"/>
    </row>
    <row r="2878" spans="1:6" ht="15" customHeight="1">
      <c r="A2878" s="47" t="s">
        <v>11824</v>
      </c>
      <c r="B2878" s="48" t="s">
        <v>11825</v>
      </c>
      <c r="C2878" s="48" t="s">
        <v>53</v>
      </c>
      <c r="D2878" s="49">
        <v>622.26</v>
      </c>
      <c r="E2878" s="40"/>
      <c r="F2878" s="40"/>
    </row>
    <row r="2879" spans="1:6" ht="15" customHeight="1">
      <c r="A2879" s="47" t="s">
        <v>11826</v>
      </c>
      <c r="B2879" s="48" t="s">
        <v>11827</v>
      </c>
      <c r="C2879" s="48" t="s">
        <v>53</v>
      </c>
      <c r="D2879" s="49">
        <v>665.49</v>
      </c>
      <c r="E2879" s="40"/>
      <c r="F2879" s="40"/>
    </row>
    <row r="2880" spans="1:6" ht="15" customHeight="1">
      <c r="A2880" s="47" t="s">
        <v>11828</v>
      </c>
      <c r="B2880" s="48" t="s">
        <v>11829</v>
      </c>
      <c r="C2880" s="48" t="s">
        <v>53</v>
      </c>
      <c r="D2880" s="49">
        <v>925.12</v>
      </c>
      <c r="E2880" s="40"/>
      <c r="F2880" s="40"/>
    </row>
    <row r="2881" spans="1:6" ht="15" customHeight="1">
      <c r="A2881" s="47" t="s">
        <v>11830</v>
      </c>
      <c r="B2881" s="48" t="s">
        <v>11831</v>
      </c>
      <c r="C2881" s="48" t="s">
        <v>53</v>
      </c>
      <c r="D2881" s="49">
        <v>982.94</v>
      </c>
      <c r="E2881" s="40"/>
      <c r="F2881" s="40"/>
    </row>
    <row r="2882" spans="1:6" ht="15" customHeight="1">
      <c r="A2882" s="47" t="s">
        <v>11832</v>
      </c>
      <c r="B2882" s="48" t="s">
        <v>11833</v>
      </c>
      <c r="C2882" s="48" t="s">
        <v>53</v>
      </c>
      <c r="D2882" s="49">
        <v>1029.2</v>
      </c>
      <c r="E2882" s="40"/>
      <c r="F2882" s="40"/>
    </row>
    <row r="2883" spans="1:6" ht="15" customHeight="1">
      <c r="A2883" s="47" t="s">
        <v>11834</v>
      </c>
      <c r="B2883" s="48" t="s">
        <v>11835</v>
      </c>
      <c r="C2883" s="48" t="s">
        <v>53</v>
      </c>
      <c r="D2883" s="49">
        <v>308.89999999999998</v>
      </c>
      <c r="E2883" s="40"/>
      <c r="F2883" s="40"/>
    </row>
    <row r="2884" spans="1:6" ht="15" customHeight="1">
      <c r="A2884" s="47" t="s">
        <v>11836</v>
      </c>
      <c r="B2884" s="48" t="s">
        <v>11837</v>
      </c>
      <c r="C2884" s="48" t="s">
        <v>6439</v>
      </c>
      <c r="D2884" s="49">
        <v>10.199999999999999</v>
      </c>
      <c r="E2884" s="40"/>
      <c r="F2884" s="40"/>
    </row>
    <row r="2885" spans="1:6" ht="15" customHeight="1">
      <c r="A2885" s="47" t="s">
        <v>11838</v>
      </c>
      <c r="B2885" s="48" t="s">
        <v>11839</v>
      </c>
      <c r="C2885" s="48" t="s">
        <v>6439</v>
      </c>
      <c r="D2885" s="49">
        <v>7.5</v>
      </c>
      <c r="E2885" s="40"/>
      <c r="F2885" s="40"/>
    </row>
    <row r="2886" spans="1:6" ht="15" customHeight="1">
      <c r="A2886" s="47" t="s">
        <v>11840</v>
      </c>
      <c r="B2886" s="48" t="s">
        <v>11841</v>
      </c>
      <c r="C2886" s="48" t="s">
        <v>6439</v>
      </c>
      <c r="D2886" s="49">
        <v>17.420000000000002</v>
      </c>
      <c r="E2886" s="40"/>
      <c r="F2886" s="40"/>
    </row>
    <row r="2887" spans="1:6" ht="15" customHeight="1">
      <c r="A2887" s="47" t="s">
        <v>11842</v>
      </c>
      <c r="B2887" s="48" t="s">
        <v>11843</v>
      </c>
      <c r="C2887" s="48" t="s">
        <v>6439</v>
      </c>
      <c r="D2887" s="49">
        <v>35.15</v>
      </c>
      <c r="E2887" s="40"/>
      <c r="F2887" s="40"/>
    </row>
    <row r="2888" spans="1:6" ht="15" customHeight="1">
      <c r="A2888" s="47" t="s">
        <v>11844</v>
      </c>
      <c r="B2888" s="48" t="s">
        <v>11845</v>
      </c>
      <c r="C2888" s="48" t="s">
        <v>6439</v>
      </c>
      <c r="D2888" s="49">
        <v>36</v>
      </c>
      <c r="E2888" s="40"/>
      <c r="F2888" s="40"/>
    </row>
    <row r="2889" spans="1:6" ht="15" customHeight="1">
      <c r="A2889" s="47" t="s">
        <v>11846</v>
      </c>
      <c r="B2889" s="48" t="s">
        <v>11847</v>
      </c>
      <c r="C2889" s="48" t="s">
        <v>140</v>
      </c>
      <c r="D2889" s="49">
        <v>11</v>
      </c>
      <c r="E2889" s="40"/>
      <c r="F2889" s="40"/>
    </row>
    <row r="2890" spans="1:6" ht="15" customHeight="1">
      <c r="A2890" s="47" t="s">
        <v>11848</v>
      </c>
      <c r="B2890" s="48" t="s">
        <v>11849</v>
      </c>
      <c r="C2890" s="48" t="s">
        <v>140</v>
      </c>
      <c r="D2890" s="49">
        <v>12.1</v>
      </c>
      <c r="E2890" s="40"/>
      <c r="F2890" s="40"/>
    </row>
    <row r="2891" spans="1:6" ht="15" customHeight="1">
      <c r="A2891" s="47" t="s">
        <v>11850</v>
      </c>
      <c r="B2891" s="48" t="s">
        <v>11851</v>
      </c>
      <c r="C2891" s="48" t="s">
        <v>140</v>
      </c>
      <c r="D2891" s="49">
        <v>10.95</v>
      </c>
      <c r="E2891" s="40"/>
      <c r="F2891" s="40"/>
    </row>
    <row r="2892" spans="1:6" ht="15" customHeight="1">
      <c r="A2892" s="47" t="s">
        <v>11852</v>
      </c>
      <c r="B2892" s="48" t="s">
        <v>11853</v>
      </c>
      <c r="C2892" s="48" t="s">
        <v>140</v>
      </c>
      <c r="D2892" s="49">
        <v>11</v>
      </c>
      <c r="E2892" s="40"/>
      <c r="F2892" s="40"/>
    </row>
    <row r="2893" spans="1:6" ht="15" customHeight="1">
      <c r="A2893" s="47" t="s">
        <v>11854</v>
      </c>
      <c r="B2893" s="48" t="s">
        <v>11855</v>
      </c>
      <c r="C2893" s="48" t="s">
        <v>140</v>
      </c>
      <c r="D2893" s="49">
        <v>15.5</v>
      </c>
      <c r="E2893" s="40"/>
      <c r="F2893" s="40"/>
    </row>
    <row r="2894" spans="1:6" ht="15" customHeight="1">
      <c r="A2894" s="47" t="s">
        <v>11856</v>
      </c>
      <c r="B2894" s="48" t="s">
        <v>11857</v>
      </c>
      <c r="C2894" s="48" t="s">
        <v>140</v>
      </c>
      <c r="D2894" s="49">
        <v>10.95</v>
      </c>
      <c r="E2894" s="40"/>
      <c r="F2894" s="40"/>
    </row>
    <row r="2895" spans="1:6" ht="15" customHeight="1">
      <c r="A2895" s="47" t="s">
        <v>11858</v>
      </c>
      <c r="B2895" s="48" t="s">
        <v>11859</v>
      </c>
      <c r="C2895" s="48" t="s">
        <v>140</v>
      </c>
      <c r="D2895" s="49">
        <v>11</v>
      </c>
      <c r="E2895" s="40"/>
      <c r="F2895" s="40"/>
    </row>
    <row r="2896" spans="1:6" ht="15" customHeight="1">
      <c r="A2896" s="47" t="s">
        <v>11860</v>
      </c>
      <c r="B2896" s="48" t="s">
        <v>11861</v>
      </c>
      <c r="C2896" s="48" t="s">
        <v>140</v>
      </c>
      <c r="D2896" s="49">
        <v>11</v>
      </c>
      <c r="E2896" s="40"/>
      <c r="F2896" s="40"/>
    </row>
    <row r="2897" spans="1:6" ht="15" customHeight="1">
      <c r="A2897" s="47" t="s">
        <v>11862</v>
      </c>
      <c r="B2897" s="48" t="s">
        <v>11863</v>
      </c>
      <c r="C2897" s="48" t="s">
        <v>140</v>
      </c>
      <c r="D2897" s="49">
        <v>9.56</v>
      </c>
      <c r="E2897" s="40"/>
      <c r="F2897" s="40"/>
    </row>
    <row r="2898" spans="1:6" ht="15" customHeight="1">
      <c r="A2898" s="47" t="s">
        <v>11864</v>
      </c>
      <c r="B2898" s="48" t="s">
        <v>11865</v>
      </c>
      <c r="C2898" s="48" t="s">
        <v>140</v>
      </c>
      <c r="D2898" s="49">
        <v>11</v>
      </c>
      <c r="E2898" s="40"/>
      <c r="F2898" s="40"/>
    </row>
    <row r="2899" spans="1:6" ht="15" customHeight="1">
      <c r="A2899" s="47" t="s">
        <v>11866</v>
      </c>
      <c r="B2899" s="48" t="s">
        <v>11867</v>
      </c>
      <c r="C2899" s="48" t="s">
        <v>140</v>
      </c>
      <c r="D2899" s="49">
        <v>11</v>
      </c>
      <c r="E2899" s="40"/>
      <c r="F2899" s="40"/>
    </row>
    <row r="2900" spans="1:6" ht="15" customHeight="1">
      <c r="A2900" s="47" t="s">
        <v>11868</v>
      </c>
      <c r="B2900" s="48" t="s">
        <v>11869</v>
      </c>
      <c r="C2900" s="48" t="s">
        <v>140</v>
      </c>
      <c r="D2900" s="49">
        <v>9.5500000000000007</v>
      </c>
      <c r="E2900" s="40"/>
      <c r="F2900" s="40"/>
    </row>
    <row r="2901" spans="1:6" ht="15" customHeight="1">
      <c r="A2901" s="47" t="s">
        <v>11870</v>
      </c>
      <c r="B2901" s="48" t="s">
        <v>11871</v>
      </c>
      <c r="C2901" s="48" t="s">
        <v>140</v>
      </c>
      <c r="D2901" s="49">
        <v>10.52</v>
      </c>
      <c r="E2901" s="40"/>
      <c r="F2901" s="40"/>
    </row>
    <row r="2902" spans="1:6" ht="15" customHeight="1">
      <c r="A2902" s="47" t="s">
        <v>11872</v>
      </c>
      <c r="B2902" s="48" t="s">
        <v>11873</v>
      </c>
      <c r="C2902" s="48" t="s">
        <v>140</v>
      </c>
      <c r="D2902" s="49">
        <v>9.56</v>
      </c>
      <c r="E2902" s="40"/>
      <c r="F2902" s="40"/>
    </row>
    <row r="2903" spans="1:6" ht="15" customHeight="1">
      <c r="A2903" s="47" t="s">
        <v>11874</v>
      </c>
      <c r="B2903" s="48" t="s">
        <v>11875</v>
      </c>
      <c r="C2903" s="48" t="s">
        <v>140</v>
      </c>
      <c r="D2903" s="49">
        <v>16.899999999999999</v>
      </c>
      <c r="E2903" s="40"/>
      <c r="F2903" s="40"/>
    </row>
    <row r="2904" spans="1:6" ht="15" customHeight="1">
      <c r="A2904" s="47" t="s">
        <v>11876</v>
      </c>
      <c r="B2904" s="48" t="s">
        <v>11877</v>
      </c>
      <c r="C2904" s="48" t="s">
        <v>140</v>
      </c>
      <c r="D2904" s="49">
        <v>17.5</v>
      </c>
      <c r="E2904" s="40"/>
      <c r="F2904" s="40"/>
    </row>
    <row r="2905" spans="1:6" ht="15" customHeight="1">
      <c r="A2905" s="47" t="s">
        <v>11878</v>
      </c>
      <c r="B2905" s="48" t="s">
        <v>11879</v>
      </c>
      <c r="C2905" s="48" t="s">
        <v>140</v>
      </c>
      <c r="D2905" s="49">
        <v>17.899999999999999</v>
      </c>
      <c r="E2905" s="40"/>
      <c r="F2905" s="40"/>
    </row>
    <row r="2906" spans="1:6" ht="15" customHeight="1">
      <c r="A2906" s="47" t="s">
        <v>11880</v>
      </c>
      <c r="B2906" s="48" t="s">
        <v>11881</v>
      </c>
      <c r="C2906" s="48" t="s">
        <v>140</v>
      </c>
      <c r="D2906" s="49">
        <v>18.899999999999999</v>
      </c>
      <c r="E2906" s="40"/>
      <c r="F2906" s="40"/>
    </row>
    <row r="2907" spans="1:6" ht="15" customHeight="1">
      <c r="A2907" s="47" t="s">
        <v>11882</v>
      </c>
      <c r="B2907" s="48" t="s">
        <v>11883</v>
      </c>
      <c r="C2907" s="48" t="s">
        <v>132</v>
      </c>
      <c r="D2907" s="49">
        <v>0.84</v>
      </c>
      <c r="E2907" s="40"/>
      <c r="F2907" s="40"/>
    </row>
    <row r="2908" spans="1:6" ht="15" customHeight="1">
      <c r="A2908" s="47" t="s">
        <v>11884</v>
      </c>
      <c r="B2908" s="48" t="s">
        <v>11885</v>
      </c>
      <c r="C2908" s="48" t="s">
        <v>140</v>
      </c>
      <c r="D2908" s="49">
        <v>14.38</v>
      </c>
      <c r="E2908" s="40"/>
      <c r="F2908" s="40"/>
    </row>
    <row r="2909" spans="1:6" ht="15" customHeight="1">
      <c r="A2909" s="47" t="s">
        <v>11886</v>
      </c>
      <c r="B2909" s="48" t="s">
        <v>11887</v>
      </c>
      <c r="C2909" s="48" t="s">
        <v>140</v>
      </c>
      <c r="D2909" s="49">
        <v>19.079999999999998</v>
      </c>
      <c r="E2909" s="40"/>
      <c r="F2909" s="40"/>
    </row>
    <row r="2910" spans="1:6" ht="15" customHeight="1">
      <c r="A2910" s="47" t="s">
        <v>11888</v>
      </c>
      <c r="B2910" s="48" t="s">
        <v>11889</v>
      </c>
      <c r="C2910" s="48" t="s">
        <v>132</v>
      </c>
      <c r="D2910" s="49">
        <v>0.86</v>
      </c>
      <c r="E2910" s="40"/>
      <c r="F2910" s="40"/>
    </row>
    <row r="2911" spans="1:6" ht="15" customHeight="1">
      <c r="A2911" s="47" t="s">
        <v>11890</v>
      </c>
      <c r="B2911" s="48" t="s">
        <v>11891</v>
      </c>
      <c r="C2911" s="48" t="s">
        <v>140</v>
      </c>
      <c r="D2911" s="49">
        <v>16.190000000000001</v>
      </c>
      <c r="E2911" s="40"/>
      <c r="F2911" s="40"/>
    </row>
    <row r="2912" spans="1:6" ht="15" customHeight="1">
      <c r="A2912" s="47" t="s">
        <v>11892</v>
      </c>
      <c r="B2912" s="48" t="s">
        <v>11893</v>
      </c>
      <c r="C2912" s="48" t="s">
        <v>140</v>
      </c>
      <c r="D2912" s="49">
        <v>19.23</v>
      </c>
      <c r="E2912" s="40"/>
      <c r="F2912" s="40"/>
    </row>
    <row r="2913" spans="1:6" ht="15" customHeight="1">
      <c r="A2913" s="47" t="s">
        <v>11894</v>
      </c>
      <c r="B2913" s="48" t="s">
        <v>11895</v>
      </c>
      <c r="C2913" s="48" t="s">
        <v>132</v>
      </c>
      <c r="D2913" s="49">
        <v>19.23</v>
      </c>
      <c r="E2913" s="40"/>
      <c r="F2913" s="40"/>
    </row>
    <row r="2914" spans="1:6" ht="15" customHeight="1">
      <c r="A2914" s="47" t="s">
        <v>11896</v>
      </c>
      <c r="B2914" s="48" t="s">
        <v>11897</v>
      </c>
      <c r="C2914" s="48" t="s">
        <v>132</v>
      </c>
      <c r="D2914" s="49">
        <v>25</v>
      </c>
      <c r="E2914" s="40"/>
      <c r="F2914" s="40"/>
    </row>
    <row r="2915" spans="1:6" ht="15" customHeight="1">
      <c r="A2915" s="47" t="s">
        <v>11898</v>
      </c>
      <c r="B2915" s="48" t="s">
        <v>11899</v>
      </c>
      <c r="C2915" s="48" t="s">
        <v>132</v>
      </c>
      <c r="D2915" s="49">
        <v>14.66</v>
      </c>
      <c r="E2915" s="40"/>
      <c r="F2915" s="40"/>
    </row>
    <row r="2916" spans="1:6" ht="15" customHeight="1">
      <c r="A2916" s="47" t="s">
        <v>11900</v>
      </c>
      <c r="B2916" s="48" t="s">
        <v>11901</v>
      </c>
      <c r="C2916" s="48" t="s">
        <v>132</v>
      </c>
      <c r="D2916" s="49">
        <v>17.73</v>
      </c>
      <c r="E2916" s="40"/>
      <c r="F2916" s="40"/>
    </row>
    <row r="2917" spans="1:6" ht="15" customHeight="1">
      <c r="A2917" s="47" t="s">
        <v>11902</v>
      </c>
      <c r="B2917" s="48" t="s">
        <v>11903</v>
      </c>
      <c r="C2917" s="48" t="s">
        <v>132</v>
      </c>
      <c r="D2917" s="49">
        <v>124.1</v>
      </c>
      <c r="E2917" s="40"/>
      <c r="F2917" s="40"/>
    </row>
    <row r="2918" spans="1:6" ht="15" customHeight="1">
      <c r="A2918" s="47" t="s">
        <v>11904</v>
      </c>
      <c r="B2918" s="48" t="s">
        <v>11905</v>
      </c>
      <c r="C2918" s="48" t="s">
        <v>132</v>
      </c>
      <c r="D2918" s="49">
        <v>171.68</v>
      </c>
      <c r="E2918" s="40"/>
      <c r="F2918" s="40"/>
    </row>
    <row r="2919" spans="1:6" ht="15" customHeight="1">
      <c r="A2919" s="47" t="s">
        <v>11906</v>
      </c>
      <c r="B2919" s="48" t="s">
        <v>11907</v>
      </c>
      <c r="C2919" s="48" t="s">
        <v>132</v>
      </c>
      <c r="D2919" s="49">
        <v>2.2000000000000002</v>
      </c>
      <c r="E2919" s="40"/>
      <c r="F2919" s="40"/>
    </row>
    <row r="2920" spans="1:6" ht="15" customHeight="1">
      <c r="A2920" s="47" t="s">
        <v>11908</v>
      </c>
      <c r="B2920" s="48" t="s">
        <v>11909</v>
      </c>
      <c r="C2920" s="48" t="s">
        <v>11910</v>
      </c>
      <c r="D2920" s="49">
        <v>103.41</v>
      </c>
      <c r="E2920" s="40"/>
      <c r="F2920" s="40"/>
    </row>
    <row r="2921" spans="1:6" ht="15" customHeight="1">
      <c r="A2921" s="47" t="s">
        <v>11911</v>
      </c>
      <c r="B2921" s="48" t="s">
        <v>11912</v>
      </c>
      <c r="C2921" s="48" t="s">
        <v>132</v>
      </c>
      <c r="D2921" s="49">
        <v>39.6</v>
      </c>
      <c r="E2921" s="40"/>
      <c r="F2921" s="40"/>
    </row>
    <row r="2922" spans="1:6" ht="15" customHeight="1">
      <c r="A2922" s="47" t="s">
        <v>11913</v>
      </c>
      <c r="B2922" s="48" t="s">
        <v>11914</v>
      </c>
      <c r="C2922" s="48" t="s">
        <v>132</v>
      </c>
      <c r="D2922" s="49">
        <v>62</v>
      </c>
      <c r="E2922" s="40"/>
      <c r="F2922" s="40"/>
    </row>
    <row r="2923" spans="1:6" ht="15" customHeight="1">
      <c r="A2923" s="47" t="s">
        <v>11915</v>
      </c>
      <c r="B2923" s="48" t="s">
        <v>11916</v>
      </c>
      <c r="C2923" s="48" t="s">
        <v>6439</v>
      </c>
      <c r="D2923" s="49">
        <v>4</v>
      </c>
      <c r="E2923" s="40"/>
      <c r="F2923" s="40"/>
    </row>
    <row r="2924" spans="1:6" ht="15" customHeight="1">
      <c r="A2924" s="47" t="s">
        <v>11917</v>
      </c>
      <c r="B2924" s="48" t="s">
        <v>11918</v>
      </c>
      <c r="C2924" s="48" t="s">
        <v>6439</v>
      </c>
      <c r="D2924" s="49">
        <v>3.92</v>
      </c>
      <c r="E2924" s="40"/>
      <c r="F2924" s="40"/>
    </row>
    <row r="2925" spans="1:6" ht="15" customHeight="1">
      <c r="A2925" s="47" t="s">
        <v>11919</v>
      </c>
      <c r="B2925" s="48" t="s">
        <v>11920</v>
      </c>
      <c r="C2925" s="48" t="s">
        <v>6439</v>
      </c>
      <c r="D2925" s="49">
        <v>4.46</v>
      </c>
      <c r="E2925" s="40"/>
      <c r="F2925" s="40"/>
    </row>
    <row r="2926" spans="1:6" ht="15" customHeight="1">
      <c r="A2926" s="47" t="s">
        <v>11921</v>
      </c>
      <c r="B2926" s="48" t="s">
        <v>11922</v>
      </c>
      <c r="C2926" s="48" t="s">
        <v>140</v>
      </c>
      <c r="D2926" s="49">
        <v>0.68</v>
      </c>
      <c r="E2926" s="40"/>
      <c r="F2926" s="40"/>
    </row>
    <row r="2927" spans="1:6" ht="15" customHeight="1">
      <c r="A2927" s="47" t="s">
        <v>11923</v>
      </c>
      <c r="B2927" s="48" t="s">
        <v>11924</v>
      </c>
      <c r="C2927" s="48" t="s">
        <v>140</v>
      </c>
      <c r="D2927" s="49">
        <v>3.8</v>
      </c>
      <c r="E2927" s="40"/>
      <c r="F2927" s="40"/>
    </row>
    <row r="2928" spans="1:6" ht="15" customHeight="1">
      <c r="A2928" s="47" t="s">
        <v>11925</v>
      </c>
      <c r="B2928" s="48" t="s">
        <v>11926</v>
      </c>
      <c r="C2928" s="48" t="s">
        <v>140</v>
      </c>
      <c r="D2928" s="49">
        <v>0.6</v>
      </c>
      <c r="E2928" s="40"/>
      <c r="F2928" s="40"/>
    </row>
    <row r="2929" spans="1:6" ht="15" customHeight="1">
      <c r="A2929" s="47" t="s">
        <v>11927</v>
      </c>
      <c r="B2929" s="48" t="s">
        <v>11928</v>
      </c>
      <c r="C2929" s="48" t="s">
        <v>140</v>
      </c>
      <c r="D2929" s="49">
        <v>1</v>
      </c>
      <c r="E2929" s="40"/>
      <c r="F2929" s="40"/>
    </row>
    <row r="2930" spans="1:6" ht="15" customHeight="1">
      <c r="A2930" s="47" t="s">
        <v>11929</v>
      </c>
      <c r="B2930" s="48" t="s">
        <v>11930</v>
      </c>
      <c r="C2930" s="48" t="s">
        <v>140</v>
      </c>
      <c r="D2930" s="49">
        <v>5.6</v>
      </c>
      <c r="E2930" s="40"/>
      <c r="F2930" s="40"/>
    </row>
    <row r="2931" spans="1:6" ht="15" customHeight="1">
      <c r="A2931" s="47" t="s">
        <v>11931</v>
      </c>
      <c r="B2931" s="48" t="s">
        <v>11932</v>
      </c>
      <c r="C2931" s="48" t="s">
        <v>140</v>
      </c>
      <c r="D2931" s="49">
        <v>0.9</v>
      </c>
      <c r="E2931" s="40"/>
      <c r="F2931" s="40"/>
    </row>
    <row r="2932" spans="1:6" ht="15" customHeight="1">
      <c r="A2932" s="47" t="s">
        <v>11933</v>
      </c>
      <c r="B2932" s="48" t="s">
        <v>11934</v>
      </c>
      <c r="C2932" s="48" t="s">
        <v>140</v>
      </c>
      <c r="D2932" s="49">
        <v>0.75</v>
      </c>
      <c r="E2932" s="40"/>
      <c r="F2932" s="40"/>
    </row>
    <row r="2933" spans="1:6" ht="15" customHeight="1">
      <c r="A2933" s="47" t="s">
        <v>11935</v>
      </c>
      <c r="B2933" s="48" t="s">
        <v>11936</v>
      </c>
      <c r="C2933" s="48" t="s">
        <v>11937</v>
      </c>
      <c r="D2933" s="49">
        <v>1.26</v>
      </c>
      <c r="E2933" s="40"/>
      <c r="F2933" s="40"/>
    </row>
    <row r="2934" spans="1:6" ht="15" customHeight="1">
      <c r="A2934" s="47" t="s">
        <v>11938</v>
      </c>
      <c r="B2934" s="48" t="s">
        <v>11939</v>
      </c>
      <c r="C2934" s="48" t="s">
        <v>140</v>
      </c>
      <c r="D2934" s="49">
        <v>1.93</v>
      </c>
      <c r="E2934" s="40"/>
      <c r="F2934" s="40"/>
    </row>
    <row r="2935" spans="1:6" ht="15" customHeight="1">
      <c r="A2935" s="47" t="s">
        <v>11940</v>
      </c>
      <c r="B2935" s="48" t="s">
        <v>11941</v>
      </c>
      <c r="C2935" s="48" t="s">
        <v>140</v>
      </c>
      <c r="D2935" s="49">
        <v>1.1000000000000001</v>
      </c>
      <c r="E2935" s="40"/>
      <c r="F2935" s="40"/>
    </row>
    <row r="2936" spans="1:6" ht="15" customHeight="1">
      <c r="A2936" s="47" t="s">
        <v>11942</v>
      </c>
      <c r="B2936" s="48" t="s">
        <v>11943</v>
      </c>
      <c r="C2936" s="48" t="s">
        <v>140</v>
      </c>
      <c r="D2936" s="49">
        <v>15.41</v>
      </c>
      <c r="E2936" s="40"/>
      <c r="F2936" s="40"/>
    </row>
    <row r="2937" spans="1:6" ht="15" customHeight="1">
      <c r="A2937" s="47" t="s">
        <v>11944</v>
      </c>
      <c r="B2937" s="48" t="s">
        <v>11945</v>
      </c>
      <c r="C2937" s="48" t="s">
        <v>6721</v>
      </c>
      <c r="D2937" s="49">
        <v>13.61</v>
      </c>
      <c r="E2937" s="40"/>
      <c r="F2937" s="40"/>
    </row>
    <row r="2938" spans="1:6" ht="15" customHeight="1">
      <c r="A2938" s="47" t="s">
        <v>11946</v>
      </c>
      <c r="B2938" s="48" t="s">
        <v>11947</v>
      </c>
      <c r="C2938" s="48" t="s">
        <v>6721</v>
      </c>
      <c r="D2938" s="49">
        <v>160.75</v>
      </c>
      <c r="E2938" s="40"/>
      <c r="F2938" s="40"/>
    </row>
    <row r="2939" spans="1:6" ht="15" customHeight="1">
      <c r="A2939" s="47" t="s">
        <v>11948</v>
      </c>
      <c r="B2939" s="48" t="s">
        <v>11949</v>
      </c>
      <c r="C2939" s="48" t="s">
        <v>6721</v>
      </c>
      <c r="D2939" s="49">
        <v>160.07</v>
      </c>
      <c r="E2939" s="40"/>
      <c r="F2939" s="40"/>
    </row>
    <row r="2940" spans="1:6" ht="15" customHeight="1">
      <c r="A2940" s="47" t="s">
        <v>11950</v>
      </c>
      <c r="B2940" s="48" t="s">
        <v>11951</v>
      </c>
      <c r="C2940" s="48" t="s">
        <v>6721</v>
      </c>
      <c r="D2940" s="49">
        <v>150.80000000000001</v>
      </c>
      <c r="E2940" s="40"/>
      <c r="F2940" s="40"/>
    </row>
    <row r="2941" spans="1:6" ht="15" customHeight="1">
      <c r="A2941" s="47" t="s">
        <v>11952</v>
      </c>
      <c r="B2941" s="48" t="s">
        <v>11953</v>
      </c>
      <c r="C2941" s="48" t="s">
        <v>6721</v>
      </c>
      <c r="D2941" s="49">
        <v>160.57</v>
      </c>
      <c r="E2941" s="40"/>
      <c r="F2941" s="40"/>
    </row>
    <row r="2942" spans="1:6" ht="15" customHeight="1">
      <c r="A2942" s="47" t="s">
        <v>11954</v>
      </c>
      <c r="B2942" s="48" t="s">
        <v>11955</v>
      </c>
      <c r="C2942" s="48" t="s">
        <v>6721</v>
      </c>
      <c r="D2942" s="49">
        <v>111.27</v>
      </c>
      <c r="E2942" s="40"/>
      <c r="F2942" s="40"/>
    </row>
    <row r="2943" spans="1:6" ht="15" customHeight="1">
      <c r="A2943" s="47" t="s">
        <v>11956</v>
      </c>
      <c r="B2943" s="48" t="s">
        <v>11957</v>
      </c>
      <c r="C2943" s="48" t="s">
        <v>6721</v>
      </c>
      <c r="D2943" s="49">
        <v>111.27</v>
      </c>
      <c r="E2943" s="40"/>
      <c r="F2943" s="40"/>
    </row>
    <row r="2944" spans="1:6" ht="15" customHeight="1">
      <c r="A2944" s="47" t="s">
        <v>11958</v>
      </c>
      <c r="B2944" s="48" t="s">
        <v>11959</v>
      </c>
      <c r="C2944" s="48" t="s">
        <v>6721</v>
      </c>
      <c r="D2944" s="49">
        <v>167.61</v>
      </c>
      <c r="E2944" s="40"/>
      <c r="F2944" s="40"/>
    </row>
    <row r="2945" spans="1:6" ht="15" customHeight="1">
      <c r="A2945" s="47" t="s">
        <v>11960</v>
      </c>
      <c r="B2945" s="48" t="s">
        <v>11961</v>
      </c>
      <c r="C2945" s="48" t="s">
        <v>6721</v>
      </c>
      <c r="D2945" s="49">
        <v>148.08000000000001</v>
      </c>
      <c r="E2945" s="40"/>
      <c r="F2945" s="40"/>
    </row>
    <row r="2946" spans="1:6" ht="15" customHeight="1">
      <c r="A2946" s="47" t="s">
        <v>11962</v>
      </c>
      <c r="B2946" s="48" t="s">
        <v>11963</v>
      </c>
      <c r="C2946" s="48" t="s">
        <v>6721</v>
      </c>
      <c r="D2946" s="49">
        <v>115.2</v>
      </c>
      <c r="E2946" s="40"/>
      <c r="F2946" s="40"/>
    </row>
    <row r="2947" spans="1:6" ht="15" customHeight="1">
      <c r="A2947" s="47" t="s">
        <v>11964</v>
      </c>
      <c r="B2947" s="48" t="s">
        <v>11965</v>
      </c>
      <c r="C2947" s="48" t="s">
        <v>6721</v>
      </c>
      <c r="D2947" s="49">
        <v>160.57</v>
      </c>
      <c r="E2947" s="40"/>
      <c r="F2947" s="40"/>
    </row>
    <row r="2948" spans="1:6" ht="15" customHeight="1">
      <c r="A2948" s="47" t="s">
        <v>11966</v>
      </c>
      <c r="B2948" s="48" t="s">
        <v>11967</v>
      </c>
      <c r="C2948" s="48" t="s">
        <v>4313</v>
      </c>
      <c r="D2948" s="49">
        <v>83.5</v>
      </c>
      <c r="E2948" s="40"/>
      <c r="F2948" s="40"/>
    </row>
    <row r="2949" spans="1:6" ht="15" customHeight="1">
      <c r="A2949" s="47" t="s">
        <v>11968</v>
      </c>
      <c r="B2949" s="48" t="s">
        <v>11969</v>
      </c>
      <c r="C2949" s="48" t="s">
        <v>4313</v>
      </c>
      <c r="D2949" s="49">
        <v>83.5</v>
      </c>
      <c r="E2949" s="40"/>
      <c r="F2949" s="40"/>
    </row>
    <row r="2950" spans="1:6" ht="15" customHeight="1">
      <c r="A2950" s="47" t="s">
        <v>11970</v>
      </c>
      <c r="B2950" s="48" t="s">
        <v>11971</v>
      </c>
      <c r="C2950" s="48" t="s">
        <v>6721</v>
      </c>
      <c r="D2950" s="49">
        <v>85</v>
      </c>
      <c r="E2950" s="40"/>
      <c r="F2950" s="40"/>
    </row>
    <row r="2951" spans="1:6" ht="15" customHeight="1">
      <c r="A2951" s="47" t="s">
        <v>11972</v>
      </c>
      <c r="B2951" s="48" t="s">
        <v>11973</v>
      </c>
      <c r="C2951" s="48" t="s">
        <v>6721</v>
      </c>
      <c r="D2951" s="49">
        <v>159.16</v>
      </c>
      <c r="E2951" s="40"/>
      <c r="F2951" s="40"/>
    </row>
    <row r="2952" spans="1:6" ht="15" customHeight="1">
      <c r="A2952" s="47" t="s">
        <v>11974</v>
      </c>
      <c r="B2952" s="48" t="s">
        <v>11975</v>
      </c>
      <c r="C2952" s="48" t="s">
        <v>6721</v>
      </c>
      <c r="D2952" s="49">
        <v>171.41</v>
      </c>
      <c r="E2952" s="40"/>
      <c r="F2952" s="40"/>
    </row>
    <row r="2953" spans="1:6" ht="15" customHeight="1">
      <c r="A2953" s="47" t="s">
        <v>11976</v>
      </c>
      <c r="B2953" s="48" t="s">
        <v>11977</v>
      </c>
      <c r="C2953" s="48" t="s">
        <v>53</v>
      </c>
      <c r="D2953" s="49">
        <v>262.41000000000003</v>
      </c>
      <c r="E2953" s="40"/>
      <c r="F2953" s="40"/>
    </row>
    <row r="2954" spans="1:6" ht="15" customHeight="1">
      <c r="A2954" s="47" t="s">
        <v>11978</v>
      </c>
      <c r="B2954" s="48" t="s">
        <v>11979</v>
      </c>
      <c r="C2954" s="48" t="s">
        <v>53</v>
      </c>
      <c r="D2954" s="49">
        <v>114.9</v>
      </c>
      <c r="E2954" s="40"/>
      <c r="F2954" s="40"/>
    </row>
    <row r="2955" spans="1:6" ht="15" customHeight="1">
      <c r="A2955" s="47" t="s">
        <v>11980</v>
      </c>
      <c r="B2955" s="48" t="s">
        <v>11981</v>
      </c>
      <c r="C2955" s="48" t="s">
        <v>53</v>
      </c>
      <c r="D2955" s="49">
        <v>149.9</v>
      </c>
      <c r="E2955" s="40"/>
      <c r="F2955" s="40"/>
    </row>
    <row r="2956" spans="1:6" ht="15" customHeight="1">
      <c r="A2956" s="47" t="s">
        <v>11982</v>
      </c>
      <c r="B2956" s="48" t="s">
        <v>11983</v>
      </c>
      <c r="C2956" s="48" t="s">
        <v>53</v>
      </c>
      <c r="D2956" s="49">
        <v>149.9</v>
      </c>
      <c r="E2956" s="40"/>
      <c r="F2956" s="40"/>
    </row>
    <row r="2957" spans="1:6" ht="15" customHeight="1">
      <c r="A2957" s="47" t="s">
        <v>11984</v>
      </c>
      <c r="B2957" s="48" t="s">
        <v>11985</v>
      </c>
      <c r="C2957" s="48" t="s">
        <v>53</v>
      </c>
      <c r="D2957" s="49">
        <v>159</v>
      </c>
      <c r="E2957" s="40"/>
      <c r="F2957" s="40"/>
    </row>
    <row r="2958" spans="1:6" ht="15" customHeight="1">
      <c r="A2958" s="47" t="s">
        <v>11986</v>
      </c>
      <c r="B2958" s="48" t="s">
        <v>11987</v>
      </c>
      <c r="C2958" s="48" t="s">
        <v>53</v>
      </c>
      <c r="D2958" s="49">
        <v>130</v>
      </c>
      <c r="E2958" s="40"/>
      <c r="F2958" s="40"/>
    </row>
    <row r="2959" spans="1:6" ht="15" customHeight="1">
      <c r="A2959" s="47" t="s">
        <v>11988</v>
      </c>
      <c r="B2959" s="48" t="s">
        <v>11989</v>
      </c>
      <c r="C2959" s="48" t="s">
        <v>53</v>
      </c>
      <c r="D2959" s="49">
        <v>130</v>
      </c>
      <c r="E2959" s="40"/>
      <c r="F2959" s="40"/>
    </row>
    <row r="2960" spans="1:6" ht="15" customHeight="1">
      <c r="A2960" s="47" t="s">
        <v>11990</v>
      </c>
      <c r="B2960" s="48" t="s">
        <v>11991</v>
      </c>
      <c r="C2960" s="48" t="s">
        <v>132</v>
      </c>
      <c r="D2960" s="49">
        <v>7.27</v>
      </c>
      <c r="E2960" s="40"/>
      <c r="F2960" s="40"/>
    </row>
    <row r="2961" spans="1:6" ht="15" customHeight="1">
      <c r="A2961" s="47" t="s">
        <v>11992</v>
      </c>
      <c r="B2961" s="48" t="s">
        <v>11993</v>
      </c>
      <c r="C2961" s="48" t="s">
        <v>6439</v>
      </c>
      <c r="D2961" s="49">
        <v>85</v>
      </c>
      <c r="E2961" s="40"/>
      <c r="F2961" s="40"/>
    </row>
    <row r="2962" spans="1:6" ht="15" customHeight="1">
      <c r="A2962" s="47" t="s">
        <v>11994</v>
      </c>
      <c r="B2962" s="48" t="s">
        <v>11995</v>
      </c>
      <c r="C2962" s="48" t="s">
        <v>53</v>
      </c>
      <c r="D2962" s="49">
        <v>101</v>
      </c>
      <c r="E2962" s="40"/>
      <c r="F2962" s="40"/>
    </row>
    <row r="2963" spans="1:6" ht="15" customHeight="1">
      <c r="A2963" s="47" t="s">
        <v>11996</v>
      </c>
      <c r="B2963" s="48" t="s">
        <v>11997</v>
      </c>
      <c r="C2963" s="48" t="s">
        <v>53</v>
      </c>
      <c r="D2963" s="49">
        <v>179.93</v>
      </c>
      <c r="E2963" s="40"/>
      <c r="F2963" s="40"/>
    </row>
    <row r="2964" spans="1:6" ht="15" customHeight="1">
      <c r="A2964" s="47" t="s">
        <v>11998</v>
      </c>
      <c r="B2964" s="48" t="s">
        <v>11999</v>
      </c>
      <c r="C2964" s="48" t="s">
        <v>53</v>
      </c>
      <c r="D2964" s="49">
        <v>160.19999999999999</v>
      </c>
      <c r="E2964" s="40"/>
      <c r="F2964" s="40"/>
    </row>
    <row r="2965" spans="1:6" ht="15" customHeight="1">
      <c r="A2965" s="47" t="s">
        <v>12000</v>
      </c>
      <c r="B2965" s="48" t="s">
        <v>12001</v>
      </c>
      <c r="C2965" s="48" t="s">
        <v>53</v>
      </c>
      <c r="D2965" s="49">
        <v>189.41</v>
      </c>
      <c r="E2965" s="40"/>
      <c r="F2965" s="40"/>
    </row>
    <row r="2966" spans="1:6" ht="15" customHeight="1">
      <c r="A2966" s="47" t="s">
        <v>12002</v>
      </c>
      <c r="B2966" s="48" t="s">
        <v>12003</v>
      </c>
      <c r="C2966" s="48" t="s">
        <v>53</v>
      </c>
      <c r="D2966" s="49">
        <v>190.89</v>
      </c>
      <c r="E2966" s="40"/>
      <c r="F2966" s="40"/>
    </row>
    <row r="2967" spans="1:6" ht="15" customHeight="1">
      <c r="A2967" s="47" t="s">
        <v>12004</v>
      </c>
      <c r="B2967" s="48" t="s">
        <v>12005</v>
      </c>
      <c r="C2967" s="48" t="s">
        <v>53</v>
      </c>
      <c r="D2967" s="49">
        <v>180.01</v>
      </c>
      <c r="E2967" s="40"/>
      <c r="F2967" s="40"/>
    </row>
    <row r="2968" spans="1:6" ht="15" customHeight="1">
      <c r="A2968" s="47" t="s">
        <v>12006</v>
      </c>
      <c r="B2968" s="48" t="s">
        <v>12007</v>
      </c>
      <c r="C2968" s="48" t="s">
        <v>53</v>
      </c>
      <c r="D2968" s="49">
        <v>198.9</v>
      </c>
      <c r="E2968" s="40"/>
      <c r="F2968" s="40"/>
    </row>
    <row r="2969" spans="1:6" ht="15" customHeight="1">
      <c r="A2969" s="47" t="s">
        <v>12008</v>
      </c>
      <c r="B2969" s="48" t="s">
        <v>12009</v>
      </c>
      <c r="C2969" s="48" t="s">
        <v>53</v>
      </c>
      <c r="D2969" s="49">
        <v>51.58</v>
      </c>
      <c r="E2969" s="40"/>
      <c r="F2969" s="40"/>
    </row>
    <row r="2970" spans="1:6" ht="15" customHeight="1">
      <c r="A2970" s="47" t="s">
        <v>12010</v>
      </c>
      <c r="B2970" s="48" t="s">
        <v>9195</v>
      </c>
      <c r="C2970" s="48" t="s">
        <v>53</v>
      </c>
      <c r="D2970" s="49">
        <v>81.680000000000007</v>
      </c>
      <c r="E2970" s="40"/>
      <c r="F2970" s="40"/>
    </row>
    <row r="2971" spans="1:6" ht="15" customHeight="1">
      <c r="A2971" s="47" t="s">
        <v>12011</v>
      </c>
      <c r="B2971" s="48" t="s">
        <v>12012</v>
      </c>
      <c r="C2971" s="48" t="s">
        <v>53</v>
      </c>
      <c r="D2971" s="49">
        <v>62.31</v>
      </c>
      <c r="E2971" s="40"/>
      <c r="F2971" s="40"/>
    </row>
    <row r="2972" spans="1:6" ht="15" customHeight="1">
      <c r="A2972" s="47" t="s">
        <v>12013</v>
      </c>
      <c r="B2972" s="48" t="s">
        <v>12014</v>
      </c>
      <c r="C2972" s="48" t="s">
        <v>53</v>
      </c>
      <c r="D2972" s="49">
        <v>6.12</v>
      </c>
      <c r="E2972" s="40"/>
      <c r="F2972" s="40"/>
    </row>
    <row r="2973" spans="1:6" ht="15" customHeight="1">
      <c r="A2973" s="47" t="s">
        <v>12015</v>
      </c>
      <c r="B2973" s="48" t="s">
        <v>12016</v>
      </c>
      <c r="C2973" s="48" t="s">
        <v>53</v>
      </c>
      <c r="D2973" s="49">
        <v>9.17</v>
      </c>
      <c r="E2973" s="40"/>
      <c r="F2973" s="40"/>
    </row>
    <row r="2974" spans="1:6" ht="15" customHeight="1">
      <c r="A2974" s="47" t="s">
        <v>12017</v>
      </c>
      <c r="B2974" s="48" t="s">
        <v>12018</v>
      </c>
      <c r="C2974" s="48" t="s">
        <v>53</v>
      </c>
      <c r="D2974" s="49">
        <v>8.77</v>
      </c>
      <c r="E2974" s="40"/>
      <c r="F2974" s="40"/>
    </row>
    <row r="2975" spans="1:6" ht="15" customHeight="1">
      <c r="A2975" s="47" t="s">
        <v>12019</v>
      </c>
      <c r="B2975" s="48" t="s">
        <v>12020</v>
      </c>
      <c r="C2975" s="48" t="s">
        <v>53</v>
      </c>
      <c r="D2975" s="49">
        <v>8.48</v>
      </c>
      <c r="E2975" s="40"/>
      <c r="F2975" s="40"/>
    </row>
    <row r="2976" spans="1:6" ht="15" customHeight="1">
      <c r="A2976" s="47" t="s">
        <v>12021</v>
      </c>
      <c r="B2976" s="48" t="s">
        <v>12022</v>
      </c>
      <c r="C2976" s="48" t="s">
        <v>53</v>
      </c>
      <c r="D2976" s="49">
        <v>3.23</v>
      </c>
      <c r="E2976" s="40"/>
      <c r="F2976" s="40"/>
    </row>
    <row r="2977" spans="1:6" ht="15" customHeight="1">
      <c r="A2977" s="47" t="s">
        <v>12023</v>
      </c>
      <c r="B2977" s="48" t="s">
        <v>12024</v>
      </c>
      <c r="C2977" s="48" t="s">
        <v>53</v>
      </c>
      <c r="D2977" s="49">
        <v>9.3699999999999992</v>
      </c>
      <c r="E2977" s="40"/>
      <c r="F2977" s="40"/>
    </row>
    <row r="2978" spans="1:6" ht="15" customHeight="1">
      <c r="A2978" s="47" t="s">
        <v>12025</v>
      </c>
      <c r="B2978" s="48" t="s">
        <v>12026</v>
      </c>
      <c r="C2978" s="48" t="s">
        <v>53</v>
      </c>
      <c r="D2978" s="49">
        <v>15.9</v>
      </c>
      <c r="E2978" s="40"/>
      <c r="F2978" s="40"/>
    </row>
    <row r="2979" spans="1:6" ht="15" customHeight="1">
      <c r="A2979" s="47" t="s">
        <v>12027</v>
      </c>
      <c r="B2979" s="48" t="s">
        <v>12028</v>
      </c>
      <c r="C2979" s="48" t="s">
        <v>53</v>
      </c>
      <c r="D2979" s="49">
        <v>24.99</v>
      </c>
      <c r="E2979" s="40"/>
      <c r="F2979" s="40"/>
    </row>
    <row r="2980" spans="1:6" ht="15" customHeight="1">
      <c r="A2980" s="47" t="s">
        <v>12029</v>
      </c>
      <c r="B2980" s="48" t="s">
        <v>12030</v>
      </c>
      <c r="C2980" s="48" t="s">
        <v>53</v>
      </c>
      <c r="D2980" s="49">
        <v>13.32</v>
      </c>
      <c r="E2980" s="40"/>
      <c r="F2980" s="40"/>
    </row>
    <row r="2981" spans="1:6" ht="15" customHeight="1">
      <c r="A2981" s="47" t="s">
        <v>12031</v>
      </c>
      <c r="B2981" s="48" t="s">
        <v>12032</v>
      </c>
      <c r="C2981" s="48" t="s">
        <v>53</v>
      </c>
      <c r="D2981" s="49">
        <v>31.43</v>
      </c>
      <c r="E2981" s="40"/>
      <c r="F2981" s="40"/>
    </row>
    <row r="2982" spans="1:6" ht="15" customHeight="1">
      <c r="A2982" s="47" t="s">
        <v>12033</v>
      </c>
      <c r="B2982" s="48" t="s">
        <v>12034</v>
      </c>
      <c r="C2982" s="48" t="s">
        <v>53</v>
      </c>
      <c r="D2982" s="49">
        <v>44.3</v>
      </c>
      <c r="E2982" s="40"/>
      <c r="F2982" s="40"/>
    </row>
    <row r="2983" spans="1:6" ht="15" customHeight="1">
      <c r="A2983" s="47" t="s">
        <v>12035</v>
      </c>
      <c r="B2983" s="48" t="s">
        <v>12036</v>
      </c>
      <c r="C2983" s="48" t="s">
        <v>53</v>
      </c>
      <c r="D2983" s="49">
        <v>14.55</v>
      </c>
      <c r="E2983" s="40"/>
      <c r="F2983" s="40"/>
    </row>
    <row r="2984" spans="1:6" ht="15" customHeight="1">
      <c r="A2984" s="47" t="s">
        <v>12037</v>
      </c>
      <c r="B2984" s="48" t="s">
        <v>12038</v>
      </c>
      <c r="C2984" s="48" t="s">
        <v>53</v>
      </c>
      <c r="D2984" s="49">
        <v>8.15</v>
      </c>
      <c r="E2984" s="40"/>
      <c r="F2984" s="40"/>
    </row>
    <row r="2985" spans="1:6" ht="15" customHeight="1">
      <c r="A2985" s="47" t="s">
        <v>12039</v>
      </c>
      <c r="B2985" s="48" t="s">
        <v>12040</v>
      </c>
      <c r="C2985" s="48" t="s">
        <v>53</v>
      </c>
      <c r="D2985" s="49">
        <v>13.08</v>
      </c>
      <c r="E2985" s="40"/>
      <c r="F2985" s="40"/>
    </row>
    <row r="2986" spans="1:6" ht="15" customHeight="1">
      <c r="A2986" s="47" t="s">
        <v>12041</v>
      </c>
      <c r="B2986" s="48" t="s">
        <v>12042</v>
      </c>
      <c r="C2986" s="48" t="s">
        <v>53</v>
      </c>
      <c r="D2986" s="49">
        <v>80.489999999999995</v>
      </c>
      <c r="E2986" s="40"/>
      <c r="F2986" s="40"/>
    </row>
    <row r="2987" spans="1:6" ht="15" customHeight="1">
      <c r="A2987" s="47" t="s">
        <v>12043</v>
      </c>
      <c r="B2987" s="48" t="s">
        <v>12044</v>
      </c>
      <c r="C2987" s="48" t="s">
        <v>53</v>
      </c>
      <c r="D2987" s="49">
        <v>12.39</v>
      </c>
      <c r="E2987" s="40"/>
      <c r="F2987" s="40"/>
    </row>
    <row r="2988" spans="1:6" ht="15" customHeight="1">
      <c r="A2988" s="47" t="s">
        <v>12045</v>
      </c>
      <c r="B2988" s="48" t="s">
        <v>12046</v>
      </c>
      <c r="C2988" s="48" t="s">
        <v>53</v>
      </c>
      <c r="D2988" s="49">
        <v>60.61</v>
      </c>
      <c r="E2988" s="40"/>
      <c r="F2988" s="40"/>
    </row>
    <row r="2989" spans="1:6" ht="15" customHeight="1">
      <c r="A2989" s="47" t="s">
        <v>12047</v>
      </c>
      <c r="B2989" s="48" t="s">
        <v>12048</v>
      </c>
      <c r="C2989" s="48" t="s">
        <v>53</v>
      </c>
      <c r="D2989" s="49">
        <v>76.11</v>
      </c>
      <c r="E2989" s="40"/>
      <c r="F2989" s="40"/>
    </row>
    <row r="2990" spans="1:6" ht="15" customHeight="1">
      <c r="A2990" s="47" t="s">
        <v>12049</v>
      </c>
      <c r="B2990" s="48" t="s">
        <v>12050</v>
      </c>
      <c r="C2990" s="48" t="s">
        <v>53</v>
      </c>
      <c r="D2990" s="49">
        <v>77.27</v>
      </c>
      <c r="E2990" s="40"/>
      <c r="F2990" s="40"/>
    </row>
    <row r="2991" spans="1:6" ht="15" customHeight="1">
      <c r="A2991" s="47" t="s">
        <v>12051</v>
      </c>
      <c r="B2991" s="48" t="s">
        <v>12052</v>
      </c>
      <c r="C2991" s="48" t="s">
        <v>132</v>
      </c>
      <c r="D2991" s="49">
        <v>10.77</v>
      </c>
      <c r="E2991" s="40"/>
      <c r="F2991" s="40"/>
    </row>
    <row r="2992" spans="1:6" ht="15" customHeight="1">
      <c r="A2992" s="47" t="s">
        <v>12053</v>
      </c>
      <c r="B2992" s="48" t="s">
        <v>12054</v>
      </c>
      <c r="C2992" s="48" t="s">
        <v>6606</v>
      </c>
      <c r="D2992" s="49">
        <v>11</v>
      </c>
      <c r="E2992" s="40"/>
      <c r="F2992" s="40"/>
    </row>
    <row r="2993" spans="1:6" ht="15" customHeight="1">
      <c r="A2993" s="47" t="s">
        <v>12055</v>
      </c>
      <c r="B2993" s="48" t="s">
        <v>6605</v>
      </c>
      <c r="C2993" s="48" t="s">
        <v>6606</v>
      </c>
      <c r="D2993" s="49">
        <v>11</v>
      </c>
      <c r="E2993" s="40"/>
      <c r="F2993" s="40"/>
    </row>
    <row r="2994" spans="1:6" ht="15" customHeight="1">
      <c r="A2994" s="47" t="s">
        <v>12056</v>
      </c>
      <c r="B2994" s="48" t="s">
        <v>12057</v>
      </c>
      <c r="C2994" s="48" t="s">
        <v>140</v>
      </c>
      <c r="D2994" s="49">
        <v>11.63</v>
      </c>
      <c r="E2994" s="40"/>
      <c r="F2994" s="40"/>
    </row>
    <row r="2995" spans="1:6" ht="15" customHeight="1">
      <c r="A2995" s="47" t="s">
        <v>12058</v>
      </c>
      <c r="B2995" s="48" t="s">
        <v>12059</v>
      </c>
      <c r="C2995" s="48" t="s">
        <v>6569</v>
      </c>
      <c r="D2995" s="49">
        <v>20</v>
      </c>
      <c r="E2995" s="40"/>
      <c r="F2995" s="40"/>
    </row>
    <row r="2996" spans="1:6" ht="15" customHeight="1">
      <c r="A2996" s="47" t="s">
        <v>12060</v>
      </c>
      <c r="B2996" s="48" t="s">
        <v>12061</v>
      </c>
      <c r="C2996" s="48" t="s">
        <v>140</v>
      </c>
      <c r="D2996" s="49">
        <v>12.41</v>
      </c>
      <c r="E2996" s="40"/>
      <c r="F2996" s="40"/>
    </row>
    <row r="2997" spans="1:6" ht="15" customHeight="1">
      <c r="A2997" s="47" t="s">
        <v>12062</v>
      </c>
      <c r="B2997" s="48" t="s">
        <v>12063</v>
      </c>
      <c r="C2997" s="48" t="s">
        <v>140</v>
      </c>
      <c r="D2997" s="49">
        <v>16.71</v>
      </c>
      <c r="E2997" s="40"/>
      <c r="F2997" s="40"/>
    </row>
    <row r="2998" spans="1:6" ht="15" customHeight="1">
      <c r="A2998" s="47" t="s">
        <v>12064</v>
      </c>
      <c r="B2998" s="48" t="s">
        <v>12065</v>
      </c>
      <c r="C2998" s="48" t="s">
        <v>140</v>
      </c>
      <c r="D2998" s="49">
        <v>13</v>
      </c>
      <c r="E2998" s="40"/>
      <c r="F2998" s="40"/>
    </row>
    <row r="2999" spans="1:6" ht="15" customHeight="1">
      <c r="A2999" s="47" t="s">
        <v>12066</v>
      </c>
      <c r="B2999" s="48" t="s">
        <v>12067</v>
      </c>
      <c r="C2999" s="48" t="s">
        <v>140</v>
      </c>
      <c r="D2999" s="49">
        <v>22.43</v>
      </c>
      <c r="E2999" s="40"/>
      <c r="F2999" s="40"/>
    </row>
    <row r="3000" spans="1:6" ht="15" customHeight="1">
      <c r="A3000" s="47" t="s">
        <v>12068</v>
      </c>
      <c r="B3000" s="48" t="s">
        <v>12069</v>
      </c>
      <c r="C3000" s="48" t="s">
        <v>53</v>
      </c>
      <c r="D3000" s="49">
        <v>3</v>
      </c>
      <c r="E3000" s="40"/>
      <c r="F3000" s="40"/>
    </row>
    <row r="3001" spans="1:6" ht="15" customHeight="1">
      <c r="A3001" s="47" t="s">
        <v>12070</v>
      </c>
      <c r="B3001" s="48" t="s">
        <v>12071</v>
      </c>
      <c r="C3001" s="48" t="s">
        <v>53</v>
      </c>
      <c r="D3001" s="49">
        <v>3</v>
      </c>
      <c r="E3001" s="40"/>
      <c r="F3001" s="40"/>
    </row>
    <row r="3002" spans="1:6" ht="15" customHeight="1">
      <c r="A3002" s="47" t="s">
        <v>12072</v>
      </c>
      <c r="B3002" s="48" t="s">
        <v>12073</v>
      </c>
      <c r="C3002" s="48" t="s">
        <v>53</v>
      </c>
      <c r="D3002" s="49">
        <v>3</v>
      </c>
      <c r="E3002" s="40"/>
      <c r="F3002" s="40"/>
    </row>
    <row r="3003" spans="1:6" ht="15" customHeight="1">
      <c r="A3003" s="47" t="s">
        <v>12074</v>
      </c>
      <c r="B3003" s="48" t="s">
        <v>12075</v>
      </c>
      <c r="C3003" s="48" t="s">
        <v>6439</v>
      </c>
      <c r="D3003" s="49">
        <v>18.61</v>
      </c>
      <c r="E3003" s="40"/>
      <c r="F3003" s="40"/>
    </row>
    <row r="3004" spans="1:6" ht="15" customHeight="1">
      <c r="A3004" s="47" t="s">
        <v>12076</v>
      </c>
      <c r="B3004" s="48" t="s">
        <v>12077</v>
      </c>
      <c r="C3004" s="48" t="s">
        <v>6439</v>
      </c>
      <c r="D3004" s="49">
        <v>20.309999999999999</v>
      </c>
      <c r="E3004" s="40"/>
      <c r="F3004" s="40"/>
    </row>
    <row r="3005" spans="1:6" ht="15" customHeight="1">
      <c r="A3005" s="47" t="s">
        <v>12078</v>
      </c>
      <c r="B3005" s="48" t="s">
        <v>12079</v>
      </c>
      <c r="C3005" s="48" t="s">
        <v>6439</v>
      </c>
      <c r="D3005" s="49">
        <v>40.98</v>
      </c>
      <c r="E3005" s="40"/>
      <c r="F3005" s="40"/>
    </row>
    <row r="3006" spans="1:6" ht="15" customHeight="1">
      <c r="A3006" s="47" t="s">
        <v>12080</v>
      </c>
      <c r="B3006" s="48" t="s">
        <v>12081</v>
      </c>
      <c r="C3006" s="48" t="s">
        <v>6439</v>
      </c>
      <c r="D3006" s="49">
        <v>37.44</v>
      </c>
      <c r="E3006" s="40"/>
      <c r="F3006" s="40"/>
    </row>
    <row r="3007" spans="1:6" ht="15" customHeight="1">
      <c r="A3007" s="47" t="s">
        <v>12082</v>
      </c>
      <c r="B3007" s="48" t="s">
        <v>12083</v>
      </c>
      <c r="C3007" s="48" t="s">
        <v>6439</v>
      </c>
      <c r="D3007" s="49">
        <v>27.93</v>
      </c>
      <c r="E3007" s="40"/>
      <c r="F3007" s="40"/>
    </row>
    <row r="3008" spans="1:6" ht="15" customHeight="1">
      <c r="A3008" s="47" t="s">
        <v>12084</v>
      </c>
      <c r="B3008" s="48" t="s">
        <v>12085</v>
      </c>
      <c r="C3008" s="48" t="s">
        <v>6439</v>
      </c>
      <c r="D3008" s="49">
        <v>56.68</v>
      </c>
      <c r="E3008" s="40"/>
      <c r="F3008" s="40"/>
    </row>
    <row r="3009" spans="1:6" ht="15" customHeight="1">
      <c r="A3009" s="47" t="s">
        <v>12086</v>
      </c>
      <c r="B3009" s="48" t="s">
        <v>12087</v>
      </c>
      <c r="C3009" s="48" t="s">
        <v>6439</v>
      </c>
      <c r="D3009" s="49">
        <v>58.67</v>
      </c>
      <c r="E3009" s="40"/>
      <c r="F3009" s="40"/>
    </row>
    <row r="3010" spans="1:6" ht="15" customHeight="1">
      <c r="A3010" s="47" t="s">
        <v>12088</v>
      </c>
      <c r="B3010" s="48" t="s">
        <v>12089</v>
      </c>
      <c r="C3010" s="48" t="s">
        <v>6439</v>
      </c>
      <c r="D3010" s="49">
        <v>69.849999999999994</v>
      </c>
      <c r="E3010" s="40"/>
      <c r="F3010" s="40"/>
    </row>
    <row r="3011" spans="1:6" ht="15" customHeight="1">
      <c r="A3011" s="47" t="s">
        <v>12090</v>
      </c>
      <c r="B3011" s="48" t="s">
        <v>12091</v>
      </c>
      <c r="C3011" s="48" t="s">
        <v>53</v>
      </c>
      <c r="D3011" s="49">
        <v>2.4900000000000002</v>
      </c>
      <c r="E3011" s="40"/>
      <c r="F3011" s="40"/>
    </row>
    <row r="3012" spans="1:6" ht="15" customHeight="1">
      <c r="A3012" s="47" t="s">
        <v>12092</v>
      </c>
      <c r="B3012" s="48" t="s">
        <v>12093</v>
      </c>
      <c r="C3012" s="48" t="s">
        <v>53</v>
      </c>
      <c r="D3012" s="49">
        <v>58.9</v>
      </c>
      <c r="E3012" s="40"/>
      <c r="F3012" s="40"/>
    </row>
    <row r="3013" spans="1:6" ht="15" customHeight="1">
      <c r="A3013" s="47" t="s">
        <v>12094</v>
      </c>
      <c r="B3013" s="48" t="s">
        <v>12095</v>
      </c>
      <c r="C3013" s="48" t="s">
        <v>53</v>
      </c>
      <c r="D3013" s="49">
        <v>101.1</v>
      </c>
      <c r="E3013" s="40"/>
      <c r="F3013" s="40"/>
    </row>
    <row r="3014" spans="1:6" ht="15" customHeight="1">
      <c r="A3014" s="47" t="s">
        <v>12096</v>
      </c>
      <c r="B3014" s="48" t="s">
        <v>12097</v>
      </c>
      <c r="C3014" s="48" t="s">
        <v>53</v>
      </c>
      <c r="D3014" s="49">
        <v>44.88</v>
      </c>
      <c r="E3014" s="40"/>
      <c r="F3014" s="40"/>
    </row>
    <row r="3015" spans="1:6" ht="15" customHeight="1">
      <c r="A3015" s="47" t="s">
        <v>12098</v>
      </c>
      <c r="B3015" s="48" t="s">
        <v>12099</v>
      </c>
      <c r="C3015" s="48" t="s">
        <v>6669</v>
      </c>
      <c r="D3015" s="49">
        <v>2.19</v>
      </c>
      <c r="E3015" s="40"/>
      <c r="F3015" s="40"/>
    </row>
    <row r="3016" spans="1:6" ht="15" customHeight="1">
      <c r="A3016" s="47" t="s">
        <v>12100</v>
      </c>
      <c r="B3016" s="48" t="s">
        <v>12101</v>
      </c>
      <c r="C3016" s="48" t="s">
        <v>6669</v>
      </c>
      <c r="D3016" s="49">
        <v>5.2</v>
      </c>
      <c r="E3016" s="40"/>
      <c r="F3016" s="40"/>
    </row>
    <row r="3017" spans="1:6" ht="15" customHeight="1">
      <c r="A3017" s="47" t="s">
        <v>12102</v>
      </c>
      <c r="B3017" s="48" t="s">
        <v>12103</v>
      </c>
      <c r="C3017" s="48" t="s">
        <v>53</v>
      </c>
      <c r="D3017" s="49">
        <v>0.51</v>
      </c>
      <c r="E3017" s="40"/>
      <c r="F3017" s="40"/>
    </row>
    <row r="3018" spans="1:6" ht="15" customHeight="1">
      <c r="A3018" s="47" t="s">
        <v>12104</v>
      </c>
      <c r="B3018" s="48" t="s">
        <v>12105</v>
      </c>
      <c r="C3018" s="48" t="s">
        <v>53</v>
      </c>
      <c r="D3018" s="49">
        <v>1.31</v>
      </c>
      <c r="E3018" s="40"/>
      <c r="F3018" s="40"/>
    </row>
    <row r="3019" spans="1:6" ht="15" customHeight="1">
      <c r="A3019" s="47" t="s">
        <v>12106</v>
      </c>
      <c r="B3019" s="48" t="s">
        <v>12107</v>
      </c>
      <c r="C3019" s="48" t="s">
        <v>53</v>
      </c>
      <c r="D3019" s="49">
        <v>1.67</v>
      </c>
      <c r="E3019" s="40"/>
      <c r="F3019" s="40"/>
    </row>
    <row r="3020" spans="1:6" ht="15" customHeight="1">
      <c r="A3020" s="47" t="s">
        <v>12108</v>
      </c>
      <c r="B3020" s="48" t="s">
        <v>12109</v>
      </c>
      <c r="C3020" s="48" t="s">
        <v>53</v>
      </c>
      <c r="D3020" s="49">
        <v>0.34</v>
      </c>
      <c r="E3020" s="40"/>
      <c r="F3020" s="40"/>
    </row>
    <row r="3021" spans="1:6" ht="15" customHeight="1">
      <c r="A3021" s="47" t="s">
        <v>12110</v>
      </c>
      <c r="B3021" s="48" t="s">
        <v>12111</v>
      </c>
      <c r="C3021" s="48" t="s">
        <v>140</v>
      </c>
      <c r="D3021" s="49">
        <v>15.88</v>
      </c>
      <c r="E3021" s="40"/>
      <c r="F3021" s="40"/>
    </row>
    <row r="3022" spans="1:6" ht="15" customHeight="1">
      <c r="A3022" s="47" t="s">
        <v>12112</v>
      </c>
      <c r="B3022" s="48" t="s">
        <v>12113</v>
      </c>
      <c r="C3022" s="48" t="s">
        <v>6439</v>
      </c>
      <c r="D3022" s="49">
        <v>48</v>
      </c>
      <c r="E3022" s="40"/>
      <c r="F3022" s="40"/>
    </row>
    <row r="3023" spans="1:6" ht="15" customHeight="1">
      <c r="A3023" s="47" t="s">
        <v>12114</v>
      </c>
      <c r="B3023" s="48" t="s">
        <v>12115</v>
      </c>
      <c r="C3023" s="48" t="s">
        <v>6439</v>
      </c>
      <c r="D3023" s="49">
        <v>50</v>
      </c>
      <c r="E3023" s="40"/>
      <c r="F3023" s="40"/>
    </row>
    <row r="3024" spans="1:6" ht="15" customHeight="1">
      <c r="A3024" s="47" t="s">
        <v>12116</v>
      </c>
      <c r="B3024" s="48" t="s">
        <v>12117</v>
      </c>
      <c r="C3024" s="48" t="s">
        <v>132</v>
      </c>
      <c r="D3024" s="49">
        <v>135.9</v>
      </c>
      <c r="E3024" s="40"/>
      <c r="F3024" s="40"/>
    </row>
    <row r="3025" spans="1:6" ht="15" customHeight="1">
      <c r="A3025" s="47" t="s">
        <v>12118</v>
      </c>
      <c r="B3025" s="48" t="s">
        <v>12119</v>
      </c>
      <c r="C3025" s="48" t="s">
        <v>132</v>
      </c>
      <c r="D3025" s="49">
        <v>110.5</v>
      </c>
      <c r="E3025" s="40"/>
      <c r="F3025" s="40"/>
    </row>
    <row r="3026" spans="1:6" ht="15" customHeight="1">
      <c r="A3026" s="47" t="s">
        <v>12120</v>
      </c>
      <c r="B3026" s="48" t="s">
        <v>12121</v>
      </c>
      <c r="C3026" s="48" t="s">
        <v>132</v>
      </c>
      <c r="D3026" s="49">
        <v>85.7</v>
      </c>
      <c r="E3026" s="40"/>
      <c r="F3026" s="40"/>
    </row>
    <row r="3027" spans="1:6" ht="15" customHeight="1">
      <c r="A3027" s="47" t="s">
        <v>12122</v>
      </c>
      <c r="B3027" s="48" t="s">
        <v>12123</v>
      </c>
      <c r="C3027" s="48" t="s">
        <v>140</v>
      </c>
      <c r="D3027" s="49">
        <v>121.06</v>
      </c>
      <c r="E3027" s="40"/>
      <c r="F3027" s="40"/>
    </row>
    <row r="3028" spans="1:6" ht="15" customHeight="1">
      <c r="A3028" s="47" t="s">
        <v>12124</v>
      </c>
      <c r="B3028" s="48" t="s">
        <v>12125</v>
      </c>
      <c r="C3028" s="48" t="s">
        <v>140</v>
      </c>
      <c r="D3028" s="49">
        <v>169</v>
      </c>
      <c r="E3028" s="40"/>
      <c r="F3028" s="40"/>
    </row>
    <row r="3029" spans="1:6" ht="15" customHeight="1">
      <c r="A3029" s="47" t="s">
        <v>12126</v>
      </c>
      <c r="B3029" s="48" t="s">
        <v>10854</v>
      </c>
      <c r="C3029" s="48" t="s">
        <v>10852</v>
      </c>
      <c r="D3029" s="49">
        <v>3.55</v>
      </c>
      <c r="E3029" s="40"/>
      <c r="F3029" s="40"/>
    </row>
    <row r="3030" spans="1:6" ht="15" customHeight="1">
      <c r="A3030" s="47" t="s">
        <v>12127</v>
      </c>
      <c r="B3030" s="48" t="s">
        <v>12128</v>
      </c>
      <c r="C3030" s="48" t="s">
        <v>10852</v>
      </c>
      <c r="D3030" s="49">
        <v>4.75</v>
      </c>
      <c r="E3030" s="40"/>
      <c r="F3030" s="40"/>
    </row>
    <row r="3031" spans="1:6" ht="15" customHeight="1">
      <c r="A3031" s="47" t="s">
        <v>12129</v>
      </c>
      <c r="B3031" s="48" t="s">
        <v>12130</v>
      </c>
      <c r="C3031" s="48" t="s">
        <v>10852</v>
      </c>
      <c r="D3031" s="49">
        <v>5.49</v>
      </c>
      <c r="E3031" s="40"/>
      <c r="F3031" s="40"/>
    </row>
    <row r="3032" spans="1:6" ht="15" customHeight="1">
      <c r="A3032" s="47" t="s">
        <v>12131</v>
      </c>
      <c r="B3032" s="48" t="s">
        <v>12132</v>
      </c>
      <c r="C3032" s="48" t="s">
        <v>10852</v>
      </c>
      <c r="D3032" s="49">
        <v>3.68</v>
      </c>
      <c r="E3032" s="40"/>
      <c r="F3032" s="40"/>
    </row>
    <row r="3033" spans="1:6" ht="15" customHeight="1">
      <c r="A3033" s="47" t="s">
        <v>12133</v>
      </c>
      <c r="B3033" s="48" t="s">
        <v>12134</v>
      </c>
      <c r="C3033" s="48" t="s">
        <v>4313</v>
      </c>
      <c r="D3033" s="49">
        <v>3904.43</v>
      </c>
      <c r="E3033" s="40"/>
      <c r="F3033" s="40"/>
    </row>
    <row r="3034" spans="1:6" ht="15" customHeight="1">
      <c r="A3034" s="47" t="s">
        <v>12135</v>
      </c>
      <c r="B3034" s="48" t="s">
        <v>12136</v>
      </c>
      <c r="C3034" s="48" t="s">
        <v>4313</v>
      </c>
      <c r="D3034" s="49">
        <v>3146.06</v>
      </c>
      <c r="E3034" s="40"/>
      <c r="F3034" s="40"/>
    </row>
    <row r="3035" spans="1:6" ht="15" customHeight="1">
      <c r="A3035" s="47" t="s">
        <v>12137</v>
      </c>
      <c r="B3035" s="48" t="s">
        <v>12138</v>
      </c>
      <c r="C3035" s="48" t="s">
        <v>4313</v>
      </c>
      <c r="D3035" s="49">
        <v>2984.3</v>
      </c>
      <c r="E3035" s="40"/>
      <c r="F3035" s="40"/>
    </row>
    <row r="3036" spans="1:6" ht="15" customHeight="1">
      <c r="A3036" s="47" t="s">
        <v>12139</v>
      </c>
      <c r="B3036" s="48" t="s">
        <v>12140</v>
      </c>
      <c r="C3036" s="48" t="s">
        <v>6815</v>
      </c>
      <c r="D3036" s="49">
        <v>950</v>
      </c>
      <c r="E3036" s="40"/>
      <c r="F3036" s="40"/>
    </row>
    <row r="3037" spans="1:6" ht="15" customHeight="1">
      <c r="A3037" s="47" t="s">
        <v>12141</v>
      </c>
      <c r="B3037" s="48" t="s">
        <v>12142</v>
      </c>
      <c r="C3037" s="48" t="s">
        <v>6815</v>
      </c>
      <c r="D3037" s="49">
        <v>1700</v>
      </c>
      <c r="E3037" s="40"/>
      <c r="F3037" s="40"/>
    </row>
    <row r="3038" spans="1:6" ht="15" customHeight="1">
      <c r="A3038" s="47" t="s">
        <v>12143</v>
      </c>
      <c r="B3038" s="48" t="s">
        <v>12144</v>
      </c>
      <c r="C3038" s="48" t="s">
        <v>6439</v>
      </c>
      <c r="D3038" s="49">
        <v>85</v>
      </c>
      <c r="E3038" s="40"/>
      <c r="F3038" s="40"/>
    </row>
    <row r="3039" spans="1:6" ht="15" customHeight="1">
      <c r="A3039" s="47" t="s">
        <v>12145</v>
      </c>
      <c r="B3039" s="48" t="s">
        <v>12146</v>
      </c>
      <c r="C3039" s="48" t="s">
        <v>6439</v>
      </c>
      <c r="D3039" s="49">
        <v>20.95</v>
      </c>
      <c r="E3039" s="40"/>
      <c r="F3039" s="40"/>
    </row>
    <row r="3040" spans="1:6" ht="15" customHeight="1">
      <c r="A3040" s="47" t="s">
        <v>12147</v>
      </c>
      <c r="B3040" s="48" t="s">
        <v>12148</v>
      </c>
      <c r="C3040" s="48" t="s">
        <v>132</v>
      </c>
      <c r="D3040" s="49">
        <v>2.34</v>
      </c>
      <c r="E3040" s="40"/>
      <c r="F3040" s="40"/>
    </row>
    <row r="3041" spans="1:6" ht="15" customHeight="1">
      <c r="A3041" s="47" t="s">
        <v>12149</v>
      </c>
      <c r="B3041" s="48" t="s">
        <v>12150</v>
      </c>
      <c r="C3041" s="48" t="s">
        <v>132</v>
      </c>
      <c r="D3041" s="49">
        <v>6.67</v>
      </c>
      <c r="E3041" s="40"/>
      <c r="F3041" s="40"/>
    </row>
    <row r="3042" spans="1:6" ht="15" customHeight="1">
      <c r="A3042" s="47" t="s">
        <v>12151</v>
      </c>
      <c r="B3042" s="48" t="s">
        <v>12152</v>
      </c>
      <c r="C3042" s="48" t="s">
        <v>6721</v>
      </c>
      <c r="D3042" s="49">
        <v>8500</v>
      </c>
      <c r="E3042" s="40"/>
      <c r="F3042" s="40"/>
    </row>
    <row r="3043" spans="1:6" ht="15" customHeight="1">
      <c r="A3043" s="47" t="s">
        <v>12153</v>
      </c>
      <c r="B3043" s="48" t="s">
        <v>12154</v>
      </c>
      <c r="C3043" s="48" t="s">
        <v>132</v>
      </c>
      <c r="D3043" s="49">
        <v>49</v>
      </c>
      <c r="E3043" s="40"/>
      <c r="F3043" s="40"/>
    </row>
    <row r="3044" spans="1:6" ht="15" customHeight="1">
      <c r="A3044" s="47" t="s">
        <v>12155</v>
      </c>
      <c r="B3044" s="48" t="s">
        <v>12156</v>
      </c>
      <c r="C3044" s="48" t="s">
        <v>132</v>
      </c>
      <c r="D3044" s="49">
        <v>38</v>
      </c>
      <c r="E3044" s="40"/>
      <c r="F3044" s="40"/>
    </row>
    <row r="3045" spans="1:6" ht="15" customHeight="1">
      <c r="A3045" s="47" t="s">
        <v>12157</v>
      </c>
      <c r="B3045" s="48" t="s">
        <v>12158</v>
      </c>
      <c r="C3045" s="48" t="s">
        <v>132</v>
      </c>
      <c r="D3045" s="49">
        <v>25</v>
      </c>
      <c r="E3045" s="40"/>
      <c r="F3045" s="40"/>
    </row>
    <row r="3046" spans="1:6" ht="15" customHeight="1">
      <c r="A3046" s="47" t="s">
        <v>12159</v>
      </c>
      <c r="B3046" s="48" t="s">
        <v>12160</v>
      </c>
      <c r="C3046" s="48" t="s">
        <v>132</v>
      </c>
      <c r="D3046" s="49">
        <v>17</v>
      </c>
      <c r="E3046" s="40"/>
      <c r="F3046" s="40"/>
    </row>
    <row r="3047" spans="1:6" ht="15" customHeight="1">
      <c r="A3047" s="47" t="s">
        <v>12161</v>
      </c>
      <c r="B3047" s="48" t="s">
        <v>12162</v>
      </c>
      <c r="C3047" s="48" t="s">
        <v>132</v>
      </c>
      <c r="D3047" s="49">
        <v>7.5</v>
      </c>
      <c r="E3047" s="40"/>
      <c r="F3047" s="40"/>
    </row>
    <row r="3048" spans="1:6" ht="15" customHeight="1">
      <c r="A3048" s="47" t="s">
        <v>12163</v>
      </c>
      <c r="B3048" s="48" t="s">
        <v>12164</v>
      </c>
      <c r="C3048" s="48" t="s">
        <v>132</v>
      </c>
      <c r="D3048" s="49">
        <v>2.78</v>
      </c>
      <c r="E3048" s="40"/>
      <c r="F3048" s="40"/>
    </row>
    <row r="3049" spans="1:6" ht="15" customHeight="1">
      <c r="A3049" s="47" t="s">
        <v>12165</v>
      </c>
      <c r="B3049" s="48" t="s">
        <v>12166</v>
      </c>
      <c r="C3049" s="48" t="s">
        <v>6439</v>
      </c>
      <c r="D3049" s="49">
        <v>31.4</v>
      </c>
      <c r="E3049" s="40"/>
      <c r="F3049" s="40"/>
    </row>
    <row r="3050" spans="1:6" ht="15" customHeight="1">
      <c r="A3050" s="47" t="s">
        <v>12167</v>
      </c>
      <c r="B3050" s="48" t="s">
        <v>12168</v>
      </c>
      <c r="C3050" s="48" t="s">
        <v>6439</v>
      </c>
      <c r="D3050" s="49">
        <v>40.92</v>
      </c>
      <c r="E3050" s="40"/>
      <c r="F3050" s="40"/>
    </row>
    <row r="3051" spans="1:6" ht="15" customHeight="1">
      <c r="A3051" s="47" t="s">
        <v>12169</v>
      </c>
      <c r="B3051" s="48" t="s">
        <v>12170</v>
      </c>
      <c r="C3051" s="48" t="s">
        <v>6439</v>
      </c>
      <c r="D3051" s="49">
        <v>53.59</v>
      </c>
      <c r="E3051" s="40"/>
      <c r="F3051" s="40"/>
    </row>
    <row r="3052" spans="1:6" ht="15" customHeight="1">
      <c r="A3052" s="47" t="s">
        <v>12171</v>
      </c>
      <c r="B3052" s="48" t="s">
        <v>12172</v>
      </c>
      <c r="C3052" s="48" t="s">
        <v>6439</v>
      </c>
      <c r="D3052" s="49">
        <v>48.15</v>
      </c>
      <c r="E3052" s="40"/>
      <c r="F3052" s="40"/>
    </row>
    <row r="3053" spans="1:6" ht="15" customHeight="1">
      <c r="A3053" s="47" t="s">
        <v>12173</v>
      </c>
      <c r="B3053" s="48" t="s">
        <v>12174</v>
      </c>
      <c r="C3053" s="48" t="s">
        <v>6439</v>
      </c>
      <c r="D3053" s="49">
        <v>76.400000000000006</v>
      </c>
      <c r="E3053" s="40"/>
      <c r="F3053" s="40"/>
    </row>
    <row r="3054" spans="1:6" ht="15" customHeight="1">
      <c r="A3054" s="47" t="s">
        <v>12175</v>
      </c>
      <c r="B3054" s="48" t="s">
        <v>12176</v>
      </c>
      <c r="C3054" s="48" t="s">
        <v>132</v>
      </c>
      <c r="D3054" s="49">
        <v>13.33</v>
      </c>
      <c r="E3054" s="40"/>
      <c r="F3054" s="40"/>
    </row>
    <row r="3055" spans="1:6" ht="15" customHeight="1">
      <c r="A3055" s="47" t="s">
        <v>12177</v>
      </c>
      <c r="B3055" s="48" t="s">
        <v>12178</v>
      </c>
      <c r="C3055" s="48" t="s">
        <v>132</v>
      </c>
      <c r="D3055" s="49">
        <v>24.33</v>
      </c>
      <c r="E3055" s="40"/>
      <c r="F3055" s="40"/>
    </row>
    <row r="3056" spans="1:6" ht="15" customHeight="1">
      <c r="A3056" s="47" t="s">
        <v>12179</v>
      </c>
      <c r="B3056" s="48" t="s">
        <v>12180</v>
      </c>
      <c r="C3056" s="48" t="s">
        <v>6439</v>
      </c>
      <c r="D3056" s="49">
        <v>132</v>
      </c>
      <c r="E3056" s="40"/>
      <c r="F3056" s="40"/>
    </row>
    <row r="3057" spans="1:6" ht="15" customHeight="1">
      <c r="A3057" s="47" t="s">
        <v>12181</v>
      </c>
      <c r="B3057" s="48" t="s">
        <v>12182</v>
      </c>
      <c r="C3057" s="48" t="s">
        <v>6439</v>
      </c>
      <c r="D3057" s="49">
        <v>36.799999999999997</v>
      </c>
      <c r="E3057" s="40"/>
      <c r="F3057" s="40"/>
    </row>
    <row r="3058" spans="1:6" ht="15" customHeight="1">
      <c r="A3058" s="47" t="s">
        <v>12183</v>
      </c>
      <c r="B3058" s="48" t="s">
        <v>12184</v>
      </c>
      <c r="C3058" s="48" t="s">
        <v>53</v>
      </c>
      <c r="D3058" s="49">
        <v>197.2</v>
      </c>
      <c r="E3058" s="40"/>
      <c r="F3058" s="40"/>
    </row>
    <row r="3059" spans="1:6" ht="15" customHeight="1">
      <c r="A3059" s="47" t="s">
        <v>12185</v>
      </c>
      <c r="B3059" s="48" t="s">
        <v>12186</v>
      </c>
      <c r="C3059" s="48" t="s">
        <v>132</v>
      </c>
      <c r="D3059" s="49">
        <v>3.3</v>
      </c>
      <c r="E3059" s="40"/>
      <c r="F3059" s="40"/>
    </row>
    <row r="3060" spans="1:6" ht="15" customHeight="1">
      <c r="A3060" s="47" t="s">
        <v>12187</v>
      </c>
      <c r="B3060" s="48" t="s">
        <v>12188</v>
      </c>
      <c r="C3060" s="48" t="s">
        <v>132</v>
      </c>
      <c r="D3060" s="49">
        <v>3.45</v>
      </c>
      <c r="E3060" s="40"/>
      <c r="F3060" s="40"/>
    </row>
    <row r="3061" spans="1:6" ht="15" customHeight="1">
      <c r="A3061" s="47" t="s">
        <v>12189</v>
      </c>
      <c r="B3061" s="48" t="s">
        <v>12190</v>
      </c>
      <c r="C3061" s="48" t="s">
        <v>132</v>
      </c>
      <c r="D3061" s="49">
        <v>7.5</v>
      </c>
      <c r="E3061" s="40"/>
      <c r="F3061" s="40"/>
    </row>
    <row r="3062" spans="1:6" ht="15" customHeight="1">
      <c r="A3062" s="47" t="s">
        <v>12191</v>
      </c>
      <c r="B3062" s="48" t="s">
        <v>12192</v>
      </c>
      <c r="C3062" s="48" t="s">
        <v>132</v>
      </c>
      <c r="D3062" s="49">
        <v>11.96</v>
      </c>
      <c r="E3062" s="40"/>
      <c r="F3062" s="40"/>
    </row>
    <row r="3063" spans="1:6" ht="15" customHeight="1">
      <c r="A3063" s="47" t="s">
        <v>12193</v>
      </c>
      <c r="B3063" s="48" t="s">
        <v>12194</v>
      </c>
      <c r="C3063" s="48" t="s">
        <v>132</v>
      </c>
      <c r="D3063" s="49">
        <v>12.15</v>
      </c>
      <c r="E3063" s="40"/>
      <c r="F3063" s="40"/>
    </row>
    <row r="3064" spans="1:6" ht="15" customHeight="1">
      <c r="A3064" s="47" t="s">
        <v>12195</v>
      </c>
      <c r="B3064" s="48" t="s">
        <v>12196</v>
      </c>
      <c r="C3064" s="48" t="s">
        <v>132</v>
      </c>
      <c r="D3064" s="49">
        <v>20</v>
      </c>
      <c r="E3064" s="40"/>
      <c r="F3064" s="40"/>
    </row>
    <row r="3065" spans="1:6" ht="15" customHeight="1">
      <c r="A3065" s="47" t="s">
        <v>12197</v>
      </c>
      <c r="B3065" s="48" t="s">
        <v>12198</v>
      </c>
      <c r="C3065" s="48" t="s">
        <v>132</v>
      </c>
      <c r="D3065" s="49">
        <v>40</v>
      </c>
      <c r="E3065" s="40"/>
      <c r="F3065" s="40"/>
    </row>
    <row r="3066" spans="1:6" ht="15" customHeight="1">
      <c r="A3066" s="47" t="s">
        <v>12199</v>
      </c>
      <c r="B3066" s="48" t="s">
        <v>12200</v>
      </c>
      <c r="C3066" s="48" t="s">
        <v>132</v>
      </c>
      <c r="D3066" s="49">
        <v>55</v>
      </c>
      <c r="E3066" s="40"/>
      <c r="F3066" s="40"/>
    </row>
    <row r="3067" spans="1:6" ht="15" customHeight="1">
      <c r="A3067" s="47" t="s">
        <v>12201</v>
      </c>
      <c r="B3067" s="48" t="s">
        <v>12202</v>
      </c>
      <c r="C3067" s="48" t="s">
        <v>132</v>
      </c>
      <c r="D3067" s="49">
        <v>88.33</v>
      </c>
      <c r="E3067" s="40"/>
      <c r="F3067" s="40"/>
    </row>
    <row r="3068" spans="1:6" ht="15" customHeight="1">
      <c r="A3068" s="47" t="s">
        <v>12203</v>
      </c>
      <c r="B3068" s="48" t="s">
        <v>12204</v>
      </c>
      <c r="C3068" s="48" t="s">
        <v>132</v>
      </c>
      <c r="D3068" s="49">
        <v>18.43</v>
      </c>
      <c r="E3068" s="40"/>
      <c r="F3068" s="40"/>
    </row>
    <row r="3069" spans="1:6" ht="15" customHeight="1">
      <c r="A3069" s="47" t="s">
        <v>12205</v>
      </c>
      <c r="B3069" s="48" t="s">
        <v>12206</v>
      </c>
      <c r="C3069" s="48" t="s">
        <v>132</v>
      </c>
      <c r="D3069" s="49">
        <v>24.38</v>
      </c>
      <c r="E3069" s="40"/>
      <c r="F3069" s="40"/>
    </row>
    <row r="3070" spans="1:6" ht="15" customHeight="1">
      <c r="A3070" s="47" t="s">
        <v>12207</v>
      </c>
      <c r="B3070" s="48" t="s">
        <v>12208</v>
      </c>
      <c r="C3070" s="48" t="s">
        <v>132</v>
      </c>
      <c r="D3070" s="49">
        <v>36.1</v>
      </c>
      <c r="E3070" s="40"/>
      <c r="F3070" s="40"/>
    </row>
    <row r="3071" spans="1:6" ht="15" customHeight="1">
      <c r="A3071" s="47" t="s">
        <v>12209</v>
      </c>
      <c r="B3071" s="48" t="s">
        <v>12210</v>
      </c>
      <c r="C3071" s="48" t="s">
        <v>132</v>
      </c>
      <c r="D3071" s="49">
        <v>46.64</v>
      </c>
      <c r="E3071" s="40"/>
      <c r="F3071" s="40"/>
    </row>
    <row r="3072" spans="1:6" ht="15" customHeight="1">
      <c r="A3072" s="47" t="s">
        <v>12211</v>
      </c>
      <c r="B3072" s="48" t="s">
        <v>12212</v>
      </c>
      <c r="C3072" s="48" t="s">
        <v>132</v>
      </c>
      <c r="D3072" s="49">
        <v>49.57</v>
      </c>
      <c r="E3072" s="40"/>
      <c r="F3072" s="40"/>
    </row>
    <row r="3073" spans="1:6" ht="15" customHeight="1">
      <c r="A3073" s="47" t="s">
        <v>12213</v>
      </c>
      <c r="B3073" s="48" t="s">
        <v>12214</v>
      </c>
      <c r="C3073" s="48" t="s">
        <v>132</v>
      </c>
      <c r="D3073" s="49">
        <v>76.099999999999994</v>
      </c>
      <c r="E3073" s="40"/>
      <c r="F3073" s="40"/>
    </row>
    <row r="3074" spans="1:6" ht="15" customHeight="1">
      <c r="A3074" s="47" t="s">
        <v>12215</v>
      </c>
      <c r="B3074" s="48" t="s">
        <v>12216</v>
      </c>
      <c r="C3074" s="48" t="s">
        <v>132</v>
      </c>
      <c r="D3074" s="49">
        <v>89.32</v>
      </c>
      <c r="E3074" s="40"/>
      <c r="F3074" s="40"/>
    </row>
    <row r="3075" spans="1:6" ht="15" customHeight="1">
      <c r="A3075" s="47" t="s">
        <v>12217</v>
      </c>
      <c r="B3075" s="48" t="s">
        <v>12218</v>
      </c>
      <c r="C3075" s="48" t="s">
        <v>132</v>
      </c>
      <c r="D3075" s="49">
        <v>120.65</v>
      </c>
      <c r="E3075" s="40"/>
      <c r="F3075" s="40"/>
    </row>
    <row r="3076" spans="1:6" ht="15" customHeight="1">
      <c r="A3076" s="47" t="s">
        <v>12219</v>
      </c>
      <c r="B3076" s="48" t="s">
        <v>12220</v>
      </c>
      <c r="C3076" s="48" t="s">
        <v>132</v>
      </c>
      <c r="D3076" s="49">
        <v>175.04</v>
      </c>
      <c r="E3076" s="40"/>
      <c r="F3076" s="40"/>
    </row>
    <row r="3077" spans="1:6" ht="15" customHeight="1">
      <c r="A3077" s="47" t="s">
        <v>12221</v>
      </c>
      <c r="B3077" s="48" t="s">
        <v>12222</v>
      </c>
      <c r="C3077" s="48" t="s">
        <v>132</v>
      </c>
      <c r="D3077" s="49">
        <v>54.02</v>
      </c>
      <c r="E3077" s="40"/>
      <c r="F3077" s="40"/>
    </row>
    <row r="3078" spans="1:6" ht="15" customHeight="1">
      <c r="A3078" s="47" t="s">
        <v>12223</v>
      </c>
      <c r="B3078" s="48" t="s">
        <v>12224</v>
      </c>
      <c r="C3078" s="48" t="s">
        <v>132</v>
      </c>
      <c r="D3078" s="49">
        <v>38.36</v>
      </c>
      <c r="E3078" s="40"/>
      <c r="F3078" s="40"/>
    </row>
    <row r="3079" spans="1:6" ht="15" customHeight="1">
      <c r="A3079" s="47" t="s">
        <v>12225</v>
      </c>
      <c r="B3079" s="48" t="s">
        <v>12226</v>
      </c>
      <c r="C3079" s="48" t="s">
        <v>132</v>
      </c>
      <c r="D3079" s="49">
        <v>24</v>
      </c>
      <c r="E3079" s="40"/>
      <c r="F3079" s="40"/>
    </row>
    <row r="3080" spans="1:6" ht="15" customHeight="1">
      <c r="A3080" s="47" t="s">
        <v>12227</v>
      </c>
      <c r="B3080" s="48" t="s">
        <v>12228</v>
      </c>
      <c r="C3080" s="48" t="s">
        <v>132</v>
      </c>
      <c r="D3080" s="49">
        <v>36</v>
      </c>
      <c r="E3080" s="40"/>
      <c r="F3080" s="40"/>
    </row>
    <row r="3081" spans="1:6" ht="15" customHeight="1">
      <c r="A3081" s="47" t="s">
        <v>12229</v>
      </c>
      <c r="B3081" s="48" t="s">
        <v>12230</v>
      </c>
      <c r="C3081" s="48" t="s">
        <v>132</v>
      </c>
      <c r="D3081" s="49">
        <v>48.59</v>
      </c>
      <c r="E3081" s="40"/>
      <c r="F3081" s="40"/>
    </row>
    <row r="3082" spans="1:6" ht="15" customHeight="1">
      <c r="A3082" s="47" t="s">
        <v>12231</v>
      </c>
      <c r="B3082" s="48" t="s">
        <v>12232</v>
      </c>
      <c r="C3082" s="48" t="s">
        <v>53</v>
      </c>
      <c r="D3082" s="49">
        <v>290.13</v>
      </c>
      <c r="E3082" s="40"/>
      <c r="F3082" s="40"/>
    </row>
    <row r="3083" spans="1:6" ht="15" customHeight="1">
      <c r="A3083" s="47" t="s">
        <v>12233</v>
      </c>
      <c r="B3083" s="48" t="s">
        <v>12234</v>
      </c>
      <c r="C3083" s="48" t="s">
        <v>53</v>
      </c>
      <c r="D3083" s="49">
        <v>13.23</v>
      </c>
      <c r="E3083" s="40"/>
      <c r="F3083" s="40"/>
    </row>
    <row r="3084" spans="1:6" ht="15" customHeight="1">
      <c r="A3084" s="47" t="s">
        <v>12235</v>
      </c>
      <c r="B3084" s="48" t="s">
        <v>12236</v>
      </c>
      <c r="C3084" s="48" t="s">
        <v>53</v>
      </c>
      <c r="D3084" s="49">
        <v>13.9</v>
      </c>
      <c r="E3084" s="40"/>
      <c r="F3084" s="40"/>
    </row>
    <row r="3085" spans="1:6" ht="15" customHeight="1">
      <c r="A3085" s="47" t="s">
        <v>12237</v>
      </c>
      <c r="B3085" s="48" t="s">
        <v>12238</v>
      </c>
      <c r="C3085" s="48" t="s">
        <v>53</v>
      </c>
      <c r="D3085" s="49">
        <v>17.899999999999999</v>
      </c>
      <c r="E3085" s="40"/>
      <c r="F3085" s="40"/>
    </row>
    <row r="3086" spans="1:6" ht="15" customHeight="1">
      <c r="A3086" s="47" t="s">
        <v>12239</v>
      </c>
      <c r="B3086" s="48" t="s">
        <v>12240</v>
      </c>
      <c r="C3086" s="48" t="s">
        <v>53</v>
      </c>
      <c r="D3086" s="49">
        <v>30.17</v>
      </c>
      <c r="E3086" s="40"/>
      <c r="F3086" s="40"/>
    </row>
    <row r="3087" spans="1:6" ht="15" customHeight="1">
      <c r="A3087" s="47" t="s">
        <v>12241</v>
      </c>
      <c r="B3087" s="48" t="s">
        <v>12242</v>
      </c>
      <c r="C3087" s="48" t="s">
        <v>53</v>
      </c>
      <c r="D3087" s="49">
        <v>29.9</v>
      </c>
      <c r="E3087" s="40"/>
      <c r="F3087" s="40"/>
    </row>
    <row r="3088" spans="1:6" ht="15" customHeight="1">
      <c r="A3088" s="47" t="s">
        <v>12243</v>
      </c>
      <c r="B3088" s="48" t="s">
        <v>12244</v>
      </c>
      <c r="C3088" s="48" t="s">
        <v>53</v>
      </c>
      <c r="D3088" s="49">
        <v>49.82</v>
      </c>
      <c r="E3088" s="40"/>
      <c r="F3088" s="40"/>
    </row>
    <row r="3089" spans="1:6" ht="15" customHeight="1">
      <c r="A3089" s="47" t="s">
        <v>12245</v>
      </c>
      <c r="B3089" s="48" t="s">
        <v>12246</v>
      </c>
      <c r="C3089" s="48" t="s">
        <v>53</v>
      </c>
      <c r="D3089" s="49">
        <v>14.41</v>
      </c>
      <c r="E3089" s="40"/>
      <c r="F3089" s="40"/>
    </row>
    <row r="3090" spans="1:6" ht="15" customHeight="1">
      <c r="A3090" s="47" t="s">
        <v>12247</v>
      </c>
      <c r="B3090" s="48" t="s">
        <v>12248</v>
      </c>
      <c r="C3090" s="48" t="s">
        <v>132</v>
      </c>
      <c r="D3090" s="49">
        <v>17.420000000000002</v>
      </c>
      <c r="E3090" s="40"/>
      <c r="F3090" s="40"/>
    </row>
    <row r="3091" spans="1:6" ht="15" customHeight="1">
      <c r="A3091" s="47" t="s">
        <v>12249</v>
      </c>
      <c r="B3091" s="48" t="s">
        <v>12250</v>
      </c>
      <c r="C3091" s="48" t="s">
        <v>132</v>
      </c>
      <c r="D3091" s="49">
        <v>24.02</v>
      </c>
      <c r="E3091" s="40"/>
      <c r="F3091" s="40"/>
    </row>
    <row r="3092" spans="1:6" ht="15" customHeight="1">
      <c r="A3092" s="47" t="s">
        <v>12251</v>
      </c>
      <c r="B3092" s="48" t="s">
        <v>12252</v>
      </c>
      <c r="C3092" s="48" t="s">
        <v>132</v>
      </c>
      <c r="D3092" s="49">
        <v>37.26</v>
      </c>
      <c r="E3092" s="40"/>
      <c r="F3092" s="40"/>
    </row>
    <row r="3093" spans="1:6" ht="15" customHeight="1">
      <c r="A3093" s="47" t="s">
        <v>12253</v>
      </c>
      <c r="B3093" s="48" t="s">
        <v>12254</v>
      </c>
      <c r="C3093" s="48" t="s">
        <v>132</v>
      </c>
      <c r="D3093" s="49">
        <v>67.06</v>
      </c>
      <c r="E3093" s="40"/>
      <c r="F3093" s="40"/>
    </row>
    <row r="3094" spans="1:6" ht="15" customHeight="1">
      <c r="A3094" s="47" t="s">
        <v>12255</v>
      </c>
      <c r="B3094" s="48" t="s">
        <v>12256</v>
      </c>
      <c r="C3094" s="48" t="s">
        <v>132</v>
      </c>
      <c r="D3094" s="49">
        <v>87.84</v>
      </c>
      <c r="E3094" s="40"/>
      <c r="F3094" s="40"/>
    </row>
    <row r="3095" spans="1:6" ht="15" customHeight="1">
      <c r="A3095" s="47" t="s">
        <v>12257</v>
      </c>
      <c r="B3095" s="48" t="s">
        <v>12258</v>
      </c>
      <c r="C3095" s="48" t="s">
        <v>132</v>
      </c>
      <c r="D3095" s="49">
        <v>26.57</v>
      </c>
      <c r="E3095" s="40"/>
      <c r="F3095" s="40"/>
    </row>
    <row r="3096" spans="1:6" ht="15" customHeight="1">
      <c r="A3096" s="47" t="s">
        <v>12259</v>
      </c>
      <c r="B3096" s="48" t="s">
        <v>12260</v>
      </c>
      <c r="C3096" s="48" t="s">
        <v>132</v>
      </c>
      <c r="D3096" s="49">
        <v>42.6</v>
      </c>
      <c r="E3096" s="40"/>
      <c r="F3096" s="40"/>
    </row>
    <row r="3097" spans="1:6" ht="15" customHeight="1">
      <c r="A3097" s="47" t="s">
        <v>12261</v>
      </c>
      <c r="B3097" s="48" t="s">
        <v>12262</v>
      </c>
      <c r="C3097" s="48" t="s">
        <v>132</v>
      </c>
      <c r="D3097" s="49">
        <v>53.83</v>
      </c>
      <c r="E3097" s="40"/>
      <c r="F3097" s="40"/>
    </row>
    <row r="3098" spans="1:6" ht="15" customHeight="1">
      <c r="A3098" s="47" t="s">
        <v>12263</v>
      </c>
      <c r="B3098" s="48" t="s">
        <v>12264</v>
      </c>
      <c r="C3098" s="48" t="s">
        <v>132</v>
      </c>
      <c r="D3098" s="49">
        <v>14.49</v>
      </c>
      <c r="E3098" s="40"/>
      <c r="F3098" s="40"/>
    </row>
    <row r="3099" spans="1:6" ht="15" customHeight="1">
      <c r="A3099" s="47" t="s">
        <v>12265</v>
      </c>
      <c r="B3099" s="48" t="s">
        <v>12266</v>
      </c>
      <c r="C3099" s="48" t="s">
        <v>132</v>
      </c>
      <c r="D3099" s="49">
        <v>27.08</v>
      </c>
      <c r="E3099" s="40"/>
      <c r="F3099" s="40"/>
    </row>
    <row r="3100" spans="1:6" ht="15" customHeight="1">
      <c r="A3100" s="47" t="s">
        <v>12267</v>
      </c>
      <c r="B3100" s="48" t="s">
        <v>12268</v>
      </c>
      <c r="C3100" s="48" t="s">
        <v>132</v>
      </c>
      <c r="D3100" s="49">
        <v>224.25</v>
      </c>
      <c r="E3100" s="40"/>
      <c r="F3100" s="40"/>
    </row>
    <row r="3101" spans="1:6" ht="15" customHeight="1">
      <c r="A3101" s="47" t="s">
        <v>12269</v>
      </c>
      <c r="B3101" s="48" t="s">
        <v>12270</v>
      </c>
      <c r="C3101" s="48" t="s">
        <v>132</v>
      </c>
      <c r="D3101" s="49">
        <v>803.32</v>
      </c>
      <c r="E3101" s="40"/>
      <c r="F3101" s="40"/>
    </row>
    <row r="3102" spans="1:6" ht="15" customHeight="1">
      <c r="A3102" s="47" t="s">
        <v>12271</v>
      </c>
      <c r="B3102" s="48" t="s">
        <v>12272</v>
      </c>
      <c r="C3102" s="48" t="s">
        <v>132</v>
      </c>
      <c r="D3102" s="49">
        <v>2781.87</v>
      </c>
      <c r="E3102" s="40"/>
      <c r="F3102" s="40"/>
    </row>
    <row r="3103" spans="1:6" ht="15" customHeight="1">
      <c r="A3103" s="47" t="s">
        <v>12273</v>
      </c>
      <c r="B3103" s="48" t="s">
        <v>12274</v>
      </c>
      <c r="C3103" s="48" t="s">
        <v>132</v>
      </c>
      <c r="D3103" s="49">
        <v>363.45</v>
      </c>
      <c r="E3103" s="40"/>
      <c r="F3103" s="40"/>
    </row>
    <row r="3104" spans="1:6" ht="15" customHeight="1">
      <c r="A3104" s="47" t="s">
        <v>12275</v>
      </c>
      <c r="B3104" s="48" t="s">
        <v>12276</v>
      </c>
      <c r="C3104" s="48" t="s">
        <v>132</v>
      </c>
      <c r="D3104" s="49">
        <v>1306.6300000000001</v>
      </c>
      <c r="E3104" s="40"/>
      <c r="F3104" s="40"/>
    </row>
    <row r="3105" spans="1:6" ht="15" customHeight="1">
      <c r="A3105" s="47" t="s">
        <v>12277</v>
      </c>
      <c r="B3105" s="48" t="s">
        <v>12278</v>
      </c>
      <c r="C3105" s="48" t="s">
        <v>53</v>
      </c>
      <c r="D3105" s="49">
        <v>63.06</v>
      </c>
      <c r="E3105" s="40"/>
      <c r="F3105" s="40"/>
    </row>
    <row r="3106" spans="1:6" ht="15" customHeight="1">
      <c r="A3106" s="47" t="s">
        <v>12279</v>
      </c>
      <c r="B3106" s="48" t="s">
        <v>12280</v>
      </c>
      <c r="C3106" s="48" t="s">
        <v>53</v>
      </c>
      <c r="D3106" s="49">
        <v>80.88</v>
      </c>
      <c r="E3106" s="40"/>
      <c r="F3106" s="40"/>
    </row>
    <row r="3107" spans="1:6" ht="15" customHeight="1">
      <c r="A3107" s="47" t="s">
        <v>12281</v>
      </c>
      <c r="B3107" s="48" t="s">
        <v>12282</v>
      </c>
      <c r="C3107" s="48" t="s">
        <v>53</v>
      </c>
      <c r="D3107" s="49">
        <v>101.31</v>
      </c>
      <c r="E3107" s="40"/>
      <c r="F3107" s="40"/>
    </row>
    <row r="3108" spans="1:6" ht="15" customHeight="1">
      <c r="A3108" s="47" t="s">
        <v>12283</v>
      </c>
      <c r="B3108" s="48" t="s">
        <v>12284</v>
      </c>
      <c r="C3108" s="48" t="s">
        <v>53</v>
      </c>
      <c r="D3108" s="49">
        <v>234.29</v>
      </c>
      <c r="E3108" s="40"/>
      <c r="F3108" s="40"/>
    </row>
    <row r="3109" spans="1:6" ht="15" customHeight="1">
      <c r="A3109" s="47" t="s">
        <v>12285</v>
      </c>
      <c r="B3109" s="48" t="s">
        <v>12286</v>
      </c>
      <c r="C3109" s="48" t="s">
        <v>53</v>
      </c>
      <c r="D3109" s="49">
        <v>514.91</v>
      </c>
      <c r="E3109" s="40"/>
      <c r="F3109" s="40"/>
    </row>
    <row r="3110" spans="1:6" ht="15" customHeight="1">
      <c r="A3110" s="47" t="s">
        <v>12287</v>
      </c>
      <c r="B3110" s="48" t="s">
        <v>12288</v>
      </c>
      <c r="C3110" s="48" t="s">
        <v>53</v>
      </c>
      <c r="D3110" s="49">
        <v>740.49</v>
      </c>
      <c r="E3110" s="40"/>
      <c r="F3110" s="40"/>
    </row>
    <row r="3111" spans="1:6" ht="15" customHeight="1">
      <c r="A3111" s="47" t="s">
        <v>12289</v>
      </c>
      <c r="B3111" s="48" t="s">
        <v>12290</v>
      </c>
      <c r="C3111" s="48" t="s">
        <v>53</v>
      </c>
      <c r="D3111" s="49">
        <v>34.14</v>
      </c>
      <c r="E3111" s="40"/>
      <c r="F3111" s="40"/>
    </row>
    <row r="3112" spans="1:6" ht="15" customHeight="1">
      <c r="A3112" s="47" t="s">
        <v>12291</v>
      </c>
      <c r="B3112" s="48" t="s">
        <v>12292</v>
      </c>
      <c r="C3112" s="48" t="s">
        <v>53</v>
      </c>
      <c r="D3112" s="49">
        <v>135</v>
      </c>
      <c r="E3112" s="40"/>
      <c r="F3112" s="40"/>
    </row>
    <row r="3113" spans="1:6" ht="15" customHeight="1">
      <c r="A3113" s="47" t="s">
        <v>12293</v>
      </c>
      <c r="B3113" s="48" t="s">
        <v>12294</v>
      </c>
      <c r="C3113" s="48" t="s">
        <v>53</v>
      </c>
      <c r="D3113" s="49">
        <v>201.2</v>
      </c>
      <c r="E3113" s="40"/>
      <c r="F3113" s="40"/>
    </row>
    <row r="3114" spans="1:6" ht="15" customHeight="1">
      <c r="A3114" s="47" t="s">
        <v>12295</v>
      </c>
      <c r="B3114" s="48" t="s">
        <v>12296</v>
      </c>
      <c r="C3114" s="48" t="s">
        <v>53</v>
      </c>
      <c r="D3114" s="49">
        <v>373</v>
      </c>
      <c r="E3114" s="40"/>
      <c r="F3114" s="40"/>
    </row>
    <row r="3115" spans="1:6" ht="15" customHeight="1">
      <c r="A3115" s="47" t="s">
        <v>12297</v>
      </c>
      <c r="B3115" s="48" t="s">
        <v>12298</v>
      </c>
      <c r="C3115" s="48" t="s">
        <v>53</v>
      </c>
      <c r="D3115" s="49">
        <v>51.74</v>
      </c>
      <c r="E3115" s="40"/>
      <c r="F3115" s="40"/>
    </row>
    <row r="3116" spans="1:6" ht="15" customHeight="1">
      <c r="A3116" s="47" t="s">
        <v>12299</v>
      </c>
      <c r="B3116" s="48" t="s">
        <v>12300</v>
      </c>
      <c r="C3116" s="48" t="s">
        <v>53</v>
      </c>
      <c r="D3116" s="49">
        <v>88.72</v>
      </c>
      <c r="E3116" s="40"/>
      <c r="F3116" s="40"/>
    </row>
    <row r="3117" spans="1:6" ht="15" customHeight="1">
      <c r="A3117" s="47" t="s">
        <v>12301</v>
      </c>
      <c r="B3117" s="48" t="s">
        <v>12302</v>
      </c>
      <c r="C3117" s="48" t="s">
        <v>53</v>
      </c>
      <c r="D3117" s="49">
        <v>91.96</v>
      </c>
      <c r="E3117" s="40"/>
      <c r="F3117" s="40"/>
    </row>
    <row r="3118" spans="1:6" ht="15" customHeight="1">
      <c r="A3118" s="47" t="s">
        <v>12303</v>
      </c>
      <c r="B3118" s="48" t="s">
        <v>12304</v>
      </c>
      <c r="C3118" s="48" t="s">
        <v>53</v>
      </c>
      <c r="D3118" s="49">
        <v>94.98</v>
      </c>
      <c r="E3118" s="40"/>
      <c r="F3118" s="40"/>
    </row>
    <row r="3119" spans="1:6" ht="15" customHeight="1">
      <c r="A3119" s="47" t="s">
        <v>12305</v>
      </c>
      <c r="B3119" s="48" t="s">
        <v>12306</v>
      </c>
      <c r="C3119" s="48" t="s">
        <v>53</v>
      </c>
      <c r="D3119" s="49">
        <v>238.26</v>
      </c>
      <c r="E3119" s="40"/>
      <c r="F3119" s="40"/>
    </row>
    <row r="3120" spans="1:6" ht="15" customHeight="1">
      <c r="A3120" s="47" t="s">
        <v>12307</v>
      </c>
      <c r="B3120" s="48" t="s">
        <v>12308</v>
      </c>
      <c r="C3120" s="48" t="s">
        <v>53</v>
      </c>
      <c r="D3120" s="49">
        <v>534.6</v>
      </c>
      <c r="E3120" s="40"/>
      <c r="F3120" s="40"/>
    </row>
    <row r="3121" spans="1:6" ht="15" customHeight="1">
      <c r="A3121" s="47" t="s">
        <v>12309</v>
      </c>
      <c r="B3121" s="48" t="s">
        <v>12310</v>
      </c>
      <c r="C3121" s="48" t="s">
        <v>53</v>
      </c>
      <c r="D3121" s="49">
        <v>633.24</v>
      </c>
      <c r="E3121" s="40"/>
      <c r="F3121" s="40"/>
    </row>
    <row r="3122" spans="1:6" ht="15" customHeight="1">
      <c r="A3122" s="47" t="s">
        <v>12311</v>
      </c>
      <c r="B3122" s="48" t="s">
        <v>12312</v>
      </c>
      <c r="C3122" s="48" t="s">
        <v>53</v>
      </c>
      <c r="D3122" s="49">
        <v>831.78</v>
      </c>
      <c r="E3122" s="40"/>
      <c r="F3122" s="40"/>
    </row>
    <row r="3123" spans="1:6" ht="15" customHeight="1">
      <c r="A3123" s="47" t="s">
        <v>12313</v>
      </c>
      <c r="B3123" s="48" t="s">
        <v>12314</v>
      </c>
      <c r="C3123" s="48" t="s">
        <v>53</v>
      </c>
      <c r="D3123" s="49">
        <v>1825.8</v>
      </c>
      <c r="E3123" s="40"/>
      <c r="F3123" s="40"/>
    </row>
    <row r="3124" spans="1:6" ht="15" customHeight="1">
      <c r="A3124" s="47" t="s">
        <v>12315</v>
      </c>
      <c r="B3124" s="48" t="s">
        <v>12316</v>
      </c>
      <c r="C3124" s="48" t="s">
        <v>53</v>
      </c>
      <c r="D3124" s="49">
        <v>0.83</v>
      </c>
      <c r="E3124" s="40"/>
      <c r="F3124" s="40"/>
    </row>
    <row r="3125" spans="1:6" ht="15" customHeight="1">
      <c r="A3125" s="47" t="s">
        <v>12317</v>
      </c>
      <c r="B3125" s="48" t="s">
        <v>12318</v>
      </c>
      <c r="C3125" s="48" t="s">
        <v>53</v>
      </c>
      <c r="D3125" s="49">
        <v>0.86</v>
      </c>
      <c r="E3125" s="40"/>
      <c r="F3125" s="40"/>
    </row>
    <row r="3126" spans="1:6" ht="15" customHeight="1">
      <c r="A3126" s="47" t="s">
        <v>12319</v>
      </c>
      <c r="B3126" s="48" t="s">
        <v>12320</v>
      </c>
      <c r="C3126" s="48" t="s">
        <v>53</v>
      </c>
      <c r="D3126" s="49">
        <v>1.4</v>
      </c>
      <c r="E3126" s="40"/>
      <c r="F3126" s="40"/>
    </row>
    <row r="3127" spans="1:6" ht="15" customHeight="1">
      <c r="A3127" s="47" t="s">
        <v>12321</v>
      </c>
      <c r="B3127" s="48" t="s">
        <v>12322</v>
      </c>
      <c r="C3127" s="48" t="s">
        <v>53</v>
      </c>
      <c r="D3127" s="49">
        <v>4.5</v>
      </c>
      <c r="E3127" s="40"/>
      <c r="F3127" s="40"/>
    </row>
    <row r="3128" spans="1:6" ht="15" customHeight="1">
      <c r="A3128" s="47" t="s">
        <v>12323</v>
      </c>
      <c r="B3128" s="48" t="s">
        <v>12324</v>
      </c>
      <c r="C3128" s="48" t="s">
        <v>53</v>
      </c>
      <c r="D3128" s="49">
        <v>9.5</v>
      </c>
      <c r="E3128" s="40"/>
      <c r="F3128" s="40"/>
    </row>
    <row r="3129" spans="1:6" ht="15" customHeight="1">
      <c r="A3129" s="47" t="s">
        <v>12325</v>
      </c>
      <c r="B3129" s="48" t="s">
        <v>12326</v>
      </c>
      <c r="C3129" s="48" t="s">
        <v>53</v>
      </c>
      <c r="D3129" s="49">
        <v>14.69</v>
      </c>
      <c r="E3129" s="40"/>
      <c r="F3129" s="40"/>
    </row>
    <row r="3130" spans="1:6" ht="15" customHeight="1">
      <c r="A3130" s="47" t="s">
        <v>12327</v>
      </c>
      <c r="B3130" s="48" t="s">
        <v>12328</v>
      </c>
      <c r="C3130" s="48" t="s">
        <v>53</v>
      </c>
      <c r="D3130" s="49">
        <v>203</v>
      </c>
      <c r="E3130" s="40"/>
      <c r="F3130" s="40"/>
    </row>
    <row r="3131" spans="1:6" ht="15" customHeight="1">
      <c r="A3131" s="47" t="s">
        <v>12329</v>
      </c>
      <c r="B3131" s="48" t="s">
        <v>12330</v>
      </c>
      <c r="C3131" s="48" t="s">
        <v>53</v>
      </c>
      <c r="D3131" s="49">
        <v>222</v>
      </c>
      <c r="E3131" s="40"/>
      <c r="F3131" s="40"/>
    </row>
    <row r="3132" spans="1:6" ht="15" customHeight="1">
      <c r="A3132" s="47" t="s">
        <v>12331</v>
      </c>
      <c r="B3132" s="48" t="s">
        <v>12332</v>
      </c>
      <c r="C3132" s="48" t="s">
        <v>53</v>
      </c>
      <c r="D3132" s="49">
        <v>360.99</v>
      </c>
      <c r="E3132" s="40"/>
      <c r="F3132" s="40"/>
    </row>
    <row r="3133" spans="1:6" ht="15" customHeight="1">
      <c r="A3133" s="47" t="s">
        <v>12333</v>
      </c>
      <c r="B3133" s="48" t="s">
        <v>12334</v>
      </c>
      <c r="C3133" s="48" t="s">
        <v>53</v>
      </c>
      <c r="D3133" s="49">
        <v>3315.4</v>
      </c>
      <c r="E3133" s="40"/>
      <c r="F3133" s="40"/>
    </row>
    <row r="3134" spans="1:6" ht="15" customHeight="1">
      <c r="A3134" s="47" t="s">
        <v>12335</v>
      </c>
      <c r="B3134" s="48" t="s">
        <v>12336</v>
      </c>
      <c r="C3134" s="48" t="s">
        <v>53</v>
      </c>
      <c r="D3134" s="49">
        <v>19.989999999999998</v>
      </c>
      <c r="E3134" s="40"/>
      <c r="F3134" s="40"/>
    </row>
    <row r="3135" spans="1:6" ht="15" customHeight="1">
      <c r="A3135" s="47" t="s">
        <v>12337</v>
      </c>
      <c r="B3135" s="48" t="s">
        <v>12338</v>
      </c>
      <c r="C3135" s="48" t="s">
        <v>53</v>
      </c>
      <c r="D3135" s="49">
        <v>14.8</v>
      </c>
      <c r="E3135" s="40"/>
      <c r="F3135" s="40"/>
    </row>
    <row r="3136" spans="1:6" ht="15" customHeight="1">
      <c r="A3136" s="47" t="s">
        <v>12339</v>
      </c>
      <c r="B3136" s="48" t="s">
        <v>12340</v>
      </c>
      <c r="C3136" s="48" t="s">
        <v>53</v>
      </c>
      <c r="D3136" s="49">
        <v>189.9</v>
      </c>
      <c r="E3136" s="40"/>
      <c r="F3136" s="40"/>
    </row>
    <row r="3137" spans="1:6" ht="15" customHeight="1">
      <c r="A3137" s="47" t="s">
        <v>12341</v>
      </c>
      <c r="B3137" s="48" t="s">
        <v>12342</v>
      </c>
      <c r="C3137" s="48" t="s">
        <v>53</v>
      </c>
      <c r="D3137" s="49">
        <v>58.9</v>
      </c>
      <c r="E3137" s="40"/>
      <c r="F3137" s="40"/>
    </row>
    <row r="3138" spans="1:6" ht="15" customHeight="1">
      <c r="A3138" s="47" t="s">
        <v>12343</v>
      </c>
      <c r="B3138" s="48" t="s">
        <v>12344</v>
      </c>
      <c r="C3138" s="48" t="s">
        <v>53</v>
      </c>
      <c r="D3138" s="49">
        <v>189.9</v>
      </c>
      <c r="E3138" s="40"/>
      <c r="F3138" s="40"/>
    </row>
    <row r="3139" spans="1:6" ht="15" customHeight="1">
      <c r="A3139" s="47" t="s">
        <v>12345</v>
      </c>
      <c r="B3139" s="48" t="s">
        <v>12346</v>
      </c>
      <c r="C3139" s="48" t="s">
        <v>53</v>
      </c>
      <c r="D3139" s="49">
        <v>79.900000000000006</v>
      </c>
      <c r="E3139" s="40"/>
      <c r="F3139" s="40"/>
    </row>
    <row r="3140" spans="1:6" ht="15" customHeight="1">
      <c r="A3140" s="47" t="s">
        <v>12347</v>
      </c>
      <c r="B3140" s="48" t="s">
        <v>12348</v>
      </c>
      <c r="C3140" s="48" t="s">
        <v>53</v>
      </c>
      <c r="D3140" s="49">
        <v>34.9</v>
      </c>
      <c r="E3140" s="40"/>
      <c r="F3140" s="40"/>
    </row>
    <row r="3141" spans="1:6" ht="15" customHeight="1">
      <c r="A3141" s="47" t="s">
        <v>12349</v>
      </c>
      <c r="B3141" s="48" t="s">
        <v>12350</v>
      </c>
      <c r="C3141" s="48" t="s">
        <v>53</v>
      </c>
      <c r="D3141" s="49">
        <v>4</v>
      </c>
      <c r="E3141" s="40"/>
      <c r="F3141" s="40"/>
    </row>
    <row r="3142" spans="1:6" ht="15" customHeight="1">
      <c r="A3142" s="47" t="s">
        <v>12351</v>
      </c>
      <c r="B3142" s="48" t="s">
        <v>12352</v>
      </c>
      <c r="C3142" s="48" t="s">
        <v>53</v>
      </c>
      <c r="D3142" s="49">
        <v>42.9</v>
      </c>
      <c r="E3142" s="40"/>
      <c r="F3142" s="40"/>
    </row>
    <row r="3143" spans="1:6" ht="15" customHeight="1">
      <c r="A3143" s="47" t="s">
        <v>12353</v>
      </c>
      <c r="B3143" s="48" t="s">
        <v>12354</v>
      </c>
      <c r="C3143" s="48" t="s">
        <v>53</v>
      </c>
      <c r="D3143" s="49">
        <v>8.2200000000000006</v>
      </c>
      <c r="E3143" s="40"/>
      <c r="F3143" s="40"/>
    </row>
    <row r="3144" spans="1:6" ht="15" customHeight="1">
      <c r="A3144" s="47" t="s">
        <v>12355</v>
      </c>
      <c r="B3144" s="48" t="s">
        <v>7893</v>
      </c>
      <c r="C3144" s="48" t="s">
        <v>53</v>
      </c>
      <c r="D3144" s="49">
        <v>15.99</v>
      </c>
      <c r="E3144" s="40"/>
      <c r="F3144" s="40"/>
    </row>
    <row r="3145" spans="1:6" ht="15" customHeight="1">
      <c r="A3145" s="47" t="s">
        <v>12356</v>
      </c>
      <c r="B3145" s="48" t="s">
        <v>12357</v>
      </c>
      <c r="C3145" s="48" t="s">
        <v>53</v>
      </c>
      <c r="D3145" s="49">
        <v>52.99</v>
      </c>
      <c r="E3145" s="40"/>
      <c r="F3145" s="40"/>
    </row>
    <row r="3146" spans="1:6" ht="15" customHeight="1">
      <c r="A3146" s="47" t="s">
        <v>12358</v>
      </c>
      <c r="B3146" s="48" t="s">
        <v>7897</v>
      </c>
      <c r="C3146" s="48" t="s">
        <v>53</v>
      </c>
      <c r="D3146" s="49">
        <v>26.2</v>
      </c>
      <c r="E3146" s="40"/>
      <c r="F3146" s="40"/>
    </row>
    <row r="3147" spans="1:6" ht="15" customHeight="1">
      <c r="A3147" s="47" t="s">
        <v>12359</v>
      </c>
      <c r="B3147" s="48" t="s">
        <v>12360</v>
      </c>
      <c r="C3147" s="48" t="s">
        <v>53</v>
      </c>
      <c r="D3147" s="49">
        <v>4.21</v>
      </c>
      <c r="E3147" s="40"/>
      <c r="F3147" s="40"/>
    </row>
    <row r="3148" spans="1:6" ht="15" customHeight="1">
      <c r="A3148" s="47" t="s">
        <v>12361</v>
      </c>
      <c r="B3148" s="48" t="s">
        <v>12362</v>
      </c>
      <c r="C3148" s="48" t="s">
        <v>53</v>
      </c>
      <c r="D3148" s="49">
        <v>17.36</v>
      </c>
      <c r="E3148" s="40"/>
      <c r="F3148" s="40"/>
    </row>
    <row r="3149" spans="1:6" ht="15" customHeight="1">
      <c r="A3149" s="47" t="s">
        <v>12363</v>
      </c>
      <c r="B3149" s="48" t="s">
        <v>12364</v>
      </c>
      <c r="C3149" s="48" t="s">
        <v>53</v>
      </c>
      <c r="D3149" s="49">
        <v>11.79</v>
      </c>
      <c r="E3149" s="40"/>
      <c r="F3149" s="40"/>
    </row>
    <row r="3150" spans="1:6" ht="15" customHeight="1">
      <c r="A3150" s="47" t="s">
        <v>12365</v>
      </c>
      <c r="B3150" s="48" t="s">
        <v>12366</v>
      </c>
      <c r="C3150" s="48" t="s">
        <v>53</v>
      </c>
      <c r="D3150" s="49">
        <v>21.9</v>
      </c>
      <c r="E3150" s="40"/>
      <c r="F3150" s="40"/>
    </row>
    <row r="3151" spans="1:6" ht="15" customHeight="1">
      <c r="A3151" s="47" t="s">
        <v>12367</v>
      </c>
      <c r="B3151" s="48" t="s">
        <v>12368</v>
      </c>
      <c r="C3151" s="48" t="s">
        <v>53</v>
      </c>
      <c r="D3151" s="49">
        <v>30.52</v>
      </c>
      <c r="E3151" s="40"/>
      <c r="F3151" s="40"/>
    </row>
    <row r="3152" spans="1:6" ht="15" customHeight="1">
      <c r="A3152" s="47" t="s">
        <v>12369</v>
      </c>
      <c r="B3152" s="48" t="s">
        <v>12370</v>
      </c>
      <c r="C3152" s="48" t="s">
        <v>53</v>
      </c>
      <c r="D3152" s="49">
        <v>30.52</v>
      </c>
      <c r="E3152" s="40"/>
      <c r="F3152" s="40"/>
    </row>
    <row r="3153" spans="1:6" ht="15" customHeight="1">
      <c r="A3153" s="47" t="s">
        <v>12371</v>
      </c>
      <c r="B3153" s="48" t="s">
        <v>12372</v>
      </c>
      <c r="C3153" s="48" t="s">
        <v>53</v>
      </c>
      <c r="D3153" s="49">
        <v>50.53</v>
      </c>
      <c r="E3153" s="40"/>
      <c r="F3153" s="40"/>
    </row>
    <row r="3154" spans="1:6" ht="15" customHeight="1">
      <c r="A3154" s="47" t="s">
        <v>12373</v>
      </c>
      <c r="B3154" s="48" t="s">
        <v>12374</v>
      </c>
      <c r="C3154" s="48" t="s">
        <v>53</v>
      </c>
      <c r="D3154" s="49">
        <v>56.45</v>
      </c>
      <c r="E3154" s="40"/>
      <c r="F3154" s="40"/>
    </row>
    <row r="3155" spans="1:6" ht="15" customHeight="1">
      <c r="A3155" s="47" t="s">
        <v>12375</v>
      </c>
      <c r="B3155" s="48" t="s">
        <v>12376</v>
      </c>
      <c r="C3155" s="48" t="s">
        <v>53</v>
      </c>
      <c r="D3155" s="49">
        <v>30.91</v>
      </c>
      <c r="E3155" s="40"/>
      <c r="F3155" s="40"/>
    </row>
    <row r="3156" spans="1:6" ht="15" customHeight="1">
      <c r="A3156" s="47" t="s">
        <v>12377</v>
      </c>
      <c r="B3156" s="48" t="s">
        <v>12378</v>
      </c>
      <c r="C3156" s="48" t="s">
        <v>53</v>
      </c>
      <c r="D3156" s="49">
        <v>13.4</v>
      </c>
      <c r="E3156" s="40"/>
      <c r="F3156" s="40"/>
    </row>
    <row r="3157" spans="1:6" ht="15" customHeight="1">
      <c r="A3157" s="47" t="s">
        <v>12379</v>
      </c>
      <c r="B3157" s="48" t="s">
        <v>12380</v>
      </c>
      <c r="C3157" s="48" t="s">
        <v>53</v>
      </c>
      <c r="D3157" s="49">
        <v>16.899999999999999</v>
      </c>
      <c r="E3157" s="40"/>
      <c r="F3157" s="40"/>
    </row>
    <row r="3158" spans="1:6" ht="15" customHeight="1">
      <c r="A3158" s="47" t="s">
        <v>12381</v>
      </c>
      <c r="B3158" s="48" t="s">
        <v>12382</v>
      </c>
      <c r="C3158" s="48" t="s">
        <v>53</v>
      </c>
      <c r="D3158" s="49">
        <v>23</v>
      </c>
      <c r="E3158" s="40"/>
      <c r="F3158" s="40"/>
    </row>
    <row r="3159" spans="1:6" ht="15" customHeight="1">
      <c r="A3159" s="47" t="s">
        <v>12383</v>
      </c>
      <c r="B3159" s="48" t="s">
        <v>12384</v>
      </c>
      <c r="C3159" s="48" t="s">
        <v>53</v>
      </c>
      <c r="D3159" s="49">
        <v>69.239999999999995</v>
      </c>
      <c r="E3159" s="40"/>
      <c r="F3159" s="40"/>
    </row>
    <row r="3160" spans="1:6" ht="15" customHeight="1">
      <c r="A3160" s="47" t="s">
        <v>12385</v>
      </c>
      <c r="B3160" s="48" t="s">
        <v>12386</v>
      </c>
      <c r="C3160" s="48" t="s">
        <v>53</v>
      </c>
      <c r="D3160" s="49">
        <v>90.79</v>
      </c>
      <c r="E3160" s="40"/>
      <c r="F3160" s="40"/>
    </row>
    <row r="3161" spans="1:6" ht="15" customHeight="1">
      <c r="A3161" s="47" t="s">
        <v>12387</v>
      </c>
      <c r="B3161" s="48" t="s">
        <v>12388</v>
      </c>
      <c r="C3161" s="48" t="s">
        <v>53</v>
      </c>
      <c r="D3161" s="49">
        <v>149.9</v>
      </c>
      <c r="E3161" s="40"/>
      <c r="F3161" s="40"/>
    </row>
    <row r="3162" spans="1:6" ht="15" customHeight="1">
      <c r="A3162" s="47" t="s">
        <v>12389</v>
      </c>
      <c r="B3162" s="48" t="s">
        <v>12390</v>
      </c>
      <c r="C3162" s="48" t="s">
        <v>53</v>
      </c>
      <c r="D3162" s="49">
        <v>266.68</v>
      </c>
      <c r="E3162" s="40"/>
      <c r="F3162" s="40"/>
    </row>
    <row r="3163" spans="1:6" ht="15" customHeight="1">
      <c r="A3163" s="47" t="s">
        <v>12391</v>
      </c>
      <c r="B3163" s="48" t="s">
        <v>12392</v>
      </c>
      <c r="C3163" s="48" t="s">
        <v>53</v>
      </c>
      <c r="D3163" s="49">
        <v>432.99</v>
      </c>
      <c r="E3163" s="40"/>
      <c r="F3163" s="40"/>
    </row>
    <row r="3164" spans="1:6" ht="15" customHeight="1">
      <c r="A3164" s="47" t="s">
        <v>12393</v>
      </c>
      <c r="B3164" s="48" t="s">
        <v>12394</v>
      </c>
      <c r="C3164" s="48" t="s">
        <v>53</v>
      </c>
      <c r="D3164" s="49">
        <v>669.25</v>
      </c>
      <c r="E3164" s="40"/>
      <c r="F3164" s="40"/>
    </row>
    <row r="3165" spans="1:6" ht="15" customHeight="1">
      <c r="A3165" s="47" t="s">
        <v>12395</v>
      </c>
      <c r="B3165" s="48" t="s">
        <v>12396</v>
      </c>
      <c r="C3165" s="48" t="s">
        <v>53</v>
      </c>
      <c r="D3165" s="49">
        <v>62.5</v>
      </c>
      <c r="E3165" s="40"/>
      <c r="F3165" s="40"/>
    </row>
    <row r="3166" spans="1:6" ht="15" customHeight="1">
      <c r="A3166" s="47" t="s">
        <v>12397</v>
      </c>
      <c r="B3166" s="48" t="s">
        <v>12398</v>
      </c>
      <c r="C3166" s="48" t="s">
        <v>53</v>
      </c>
      <c r="D3166" s="49">
        <v>69.2</v>
      </c>
      <c r="E3166" s="40"/>
      <c r="F3166" s="40"/>
    </row>
    <row r="3167" spans="1:6" ht="15" customHeight="1">
      <c r="A3167" s="47" t="s">
        <v>12399</v>
      </c>
      <c r="B3167" s="48" t="s">
        <v>12400</v>
      </c>
      <c r="C3167" s="48" t="s">
        <v>53</v>
      </c>
      <c r="D3167" s="49">
        <v>81.96</v>
      </c>
      <c r="E3167" s="40"/>
      <c r="F3167" s="40"/>
    </row>
    <row r="3168" spans="1:6" ht="15" customHeight="1">
      <c r="A3168" s="47" t="s">
        <v>12401</v>
      </c>
      <c r="B3168" s="48" t="s">
        <v>12402</v>
      </c>
      <c r="C3168" s="48" t="s">
        <v>53</v>
      </c>
      <c r="D3168" s="49">
        <v>129.80000000000001</v>
      </c>
      <c r="E3168" s="40"/>
      <c r="F3168" s="40"/>
    </row>
    <row r="3169" spans="1:6" ht="15" customHeight="1">
      <c r="A3169" s="47" t="s">
        <v>12403</v>
      </c>
      <c r="B3169" s="48" t="s">
        <v>12404</v>
      </c>
      <c r="C3169" s="48" t="s">
        <v>53</v>
      </c>
      <c r="D3169" s="49">
        <v>32.51</v>
      </c>
      <c r="E3169" s="40"/>
      <c r="F3169" s="40"/>
    </row>
    <row r="3170" spans="1:6" ht="15" customHeight="1">
      <c r="A3170" s="47" t="s">
        <v>12405</v>
      </c>
      <c r="B3170" s="48" t="s">
        <v>12406</v>
      </c>
      <c r="C3170" s="48" t="s">
        <v>53</v>
      </c>
      <c r="D3170" s="49">
        <v>93.44</v>
      </c>
      <c r="E3170" s="40"/>
      <c r="F3170" s="40"/>
    </row>
    <row r="3171" spans="1:6" ht="15" customHeight="1">
      <c r="A3171" s="47" t="s">
        <v>12407</v>
      </c>
      <c r="B3171" s="48" t="s">
        <v>12408</v>
      </c>
      <c r="C3171" s="48" t="s">
        <v>53</v>
      </c>
      <c r="D3171" s="49">
        <v>162.99</v>
      </c>
      <c r="E3171" s="40"/>
      <c r="F3171" s="40"/>
    </row>
    <row r="3172" spans="1:6" ht="15" customHeight="1">
      <c r="A3172" s="47" t="s">
        <v>12409</v>
      </c>
      <c r="B3172" s="48" t="s">
        <v>12410</v>
      </c>
      <c r="C3172" s="48" t="s">
        <v>53</v>
      </c>
      <c r="D3172" s="49">
        <v>171.26</v>
      </c>
      <c r="E3172" s="40"/>
      <c r="F3172" s="40"/>
    </row>
    <row r="3173" spans="1:6" ht="15" customHeight="1">
      <c r="A3173" s="47" t="s">
        <v>12411</v>
      </c>
      <c r="B3173" s="48" t="s">
        <v>12412</v>
      </c>
      <c r="C3173" s="48" t="s">
        <v>53</v>
      </c>
      <c r="D3173" s="49">
        <v>149.9</v>
      </c>
      <c r="E3173" s="40"/>
      <c r="F3173" s="40"/>
    </row>
    <row r="3174" spans="1:6" ht="15" customHeight="1">
      <c r="A3174" s="47" t="s">
        <v>12413</v>
      </c>
      <c r="B3174" s="48" t="s">
        <v>12414</v>
      </c>
      <c r="C3174" s="48" t="s">
        <v>53</v>
      </c>
      <c r="D3174" s="49">
        <v>174.9</v>
      </c>
      <c r="E3174" s="40"/>
      <c r="F3174" s="40"/>
    </row>
    <row r="3175" spans="1:6" ht="15" customHeight="1">
      <c r="A3175" s="47" t="s">
        <v>12415</v>
      </c>
      <c r="B3175" s="48" t="s">
        <v>12416</v>
      </c>
      <c r="C3175" s="48" t="s">
        <v>53</v>
      </c>
      <c r="D3175" s="49">
        <v>378.32</v>
      </c>
      <c r="E3175" s="40"/>
      <c r="F3175" s="40"/>
    </row>
    <row r="3176" spans="1:6" ht="15" customHeight="1">
      <c r="A3176" s="47" t="s">
        <v>12417</v>
      </c>
      <c r="B3176" s="48" t="s">
        <v>12418</v>
      </c>
      <c r="C3176" s="48" t="s">
        <v>53</v>
      </c>
      <c r="D3176" s="49">
        <v>342.33</v>
      </c>
      <c r="E3176" s="40"/>
      <c r="F3176" s="40"/>
    </row>
    <row r="3177" spans="1:6" ht="15" customHeight="1">
      <c r="A3177" s="47" t="s">
        <v>12419</v>
      </c>
      <c r="B3177" s="48" t="s">
        <v>12420</v>
      </c>
      <c r="C3177" s="48" t="s">
        <v>53</v>
      </c>
      <c r="D3177" s="49">
        <v>322.69</v>
      </c>
      <c r="E3177" s="40"/>
      <c r="F3177" s="40"/>
    </row>
    <row r="3178" spans="1:6" ht="15" customHeight="1">
      <c r="A3178" s="47" t="s">
        <v>12421</v>
      </c>
      <c r="B3178" s="48" t="s">
        <v>12422</v>
      </c>
      <c r="C3178" s="48" t="s">
        <v>53</v>
      </c>
      <c r="D3178" s="49">
        <v>89.19</v>
      </c>
      <c r="E3178" s="40"/>
      <c r="F3178" s="40"/>
    </row>
    <row r="3179" spans="1:6" ht="15" customHeight="1">
      <c r="A3179" s="47" t="s">
        <v>12423</v>
      </c>
      <c r="B3179" s="48" t="s">
        <v>12424</v>
      </c>
      <c r="C3179" s="48" t="s">
        <v>53</v>
      </c>
      <c r="D3179" s="49">
        <v>47.27</v>
      </c>
      <c r="E3179" s="40"/>
      <c r="F3179" s="40"/>
    </row>
    <row r="3180" spans="1:6" ht="15" customHeight="1">
      <c r="A3180" s="47" t="s">
        <v>12425</v>
      </c>
      <c r="B3180" s="48" t="s">
        <v>12426</v>
      </c>
      <c r="C3180" s="48" t="s">
        <v>53</v>
      </c>
      <c r="D3180" s="49">
        <v>329.9</v>
      </c>
      <c r="E3180" s="40"/>
      <c r="F3180" s="40"/>
    </row>
    <row r="3181" spans="1:6" ht="15" customHeight="1">
      <c r="A3181" s="47" t="s">
        <v>12427</v>
      </c>
      <c r="B3181" s="48" t="s">
        <v>12428</v>
      </c>
      <c r="C3181" s="48" t="s">
        <v>53</v>
      </c>
      <c r="D3181" s="49">
        <v>259.89999999999998</v>
      </c>
      <c r="E3181" s="40"/>
      <c r="F3181" s="40"/>
    </row>
    <row r="3182" spans="1:6" ht="15" customHeight="1">
      <c r="A3182" s="47" t="s">
        <v>12429</v>
      </c>
      <c r="B3182" s="48" t="s">
        <v>12430</v>
      </c>
      <c r="C3182" s="48" t="s">
        <v>53</v>
      </c>
      <c r="D3182" s="49">
        <v>344.9</v>
      </c>
      <c r="E3182" s="40"/>
      <c r="F3182" s="40"/>
    </row>
    <row r="3183" spans="1:6" ht="15" customHeight="1">
      <c r="A3183" s="47" t="s">
        <v>12431</v>
      </c>
      <c r="B3183" s="48" t="s">
        <v>12432</v>
      </c>
      <c r="C3183" s="48" t="s">
        <v>53</v>
      </c>
      <c r="D3183" s="49">
        <v>219.43</v>
      </c>
      <c r="E3183" s="40"/>
      <c r="F3183" s="40"/>
    </row>
    <row r="3184" spans="1:6" ht="15" customHeight="1">
      <c r="A3184" s="47" t="s">
        <v>12433</v>
      </c>
      <c r="B3184" s="48" t="s">
        <v>12434</v>
      </c>
      <c r="C3184" s="48" t="s">
        <v>53</v>
      </c>
      <c r="D3184" s="49">
        <v>99.49</v>
      </c>
      <c r="E3184" s="40"/>
      <c r="F3184" s="40"/>
    </row>
    <row r="3185" spans="1:6" ht="15" customHeight="1">
      <c r="A3185" s="47" t="s">
        <v>12435</v>
      </c>
      <c r="B3185" s="48" t="s">
        <v>12436</v>
      </c>
      <c r="C3185" s="48" t="s">
        <v>53</v>
      </c>
      <c r="D3185" s="49">
        <v>71.400000000000006</v>
      </c>
      <c r="E3185" s="40"/>
      <c r="F3185" s="40"/>
    </row>
    <row r="3186" spans="1:6" ht="15" customHeight="1">
      <c r="A3186" s="47" t="s">
        <v>12437</v>
      </c>
      <c r="B3186" s="48" t="s">
        <v>12438</v>
      </c>
      <c r="C3186" s="48" t="s">
        <v>53</v>
      </c>
      <c r="D3186" s="49">
        <v>185.9</v>
      </c>
      <c r="E3186" s="40"/>
      <c r="F3186" s="40"/>
    </row>
    <row r="3187" spans="1:6" ht="15" customHeight="1">
      <c r="A3187" s="47" t="s">
        <v>12439</v>
      </c>
      <c r="B3187" s="48" t="s">
        <v>12440</v>
      </c>
      <c r="C3187" s="48" t="s">
        <v>53</v>
      </c>
      <c r="D3187" s="49">
        <v>792.7</v>
      </c>
      <c r="E3187" s="40"/>
      <c r="F3187" s="40"/>
    </row>
    <row r="3188" spans="1:6" ht="15" customHeight="1">
      <c r="A3188" s="47" t="s">
        <v>12441</v>
      </c>
      <c r="B3188" s="48" t="s">
        <v>12442</v>
      </c>
      <c r="C3188" s="48" t="s">
        <v>53</v>
      </c>
      <c r="D3188" s="49">
        <v>110.93</v>
      </c>
      <c r="E3188" s="40"/>
      <c r="F3188" s="40"/>
    </row>
    <row r="3189" spans="1:6" ht="15" customHeight="1">
      <c r="A3189" s="47" t="s">
        <v>12443</v>
      </c>
      <c r="B3189" s="48" t="s">
        <v>12444</v>
      </c>
      <c r="C3189" s="48" t="s">
        <v>53</v>
      </c>
      <c r="D3189" s="49">
        <v>111.27</v>
      </c>
      <c r="E3189" s="40"/>
      <c r="F3189" s="40"/>
    </row>
    <row r="3190" spans="1:6" ht="15" customHeight="1">
      <c r="A3190" s="47" t="s">
        <v>12445</v>
      </c>
      <c r="B3190" s="48" t="s">
        <v>12446</v>
      </c>
      <c r="C3190" s="48" t="s">
        <v>53</v>
      </c>
      <c r="D3190" s="49">
        <v>296.81</v>
      </c>
      <c r="E3190" s="40"/>
      <c r="F3190" s="40"/>
    </row>
    <row r="3191" spans="1:6" ht="15" customHeight="1">
      <c r="A3191" s="47" t="s">
        <v>12447</v>
      </c>
      <c r="B3191" s="48" t="s">
        <v>12448</v>
      </c>
      <c r="C3191" s="48" t="s">
        <v>53</v>
      </c>
      <c r="D3191" s="49">
        <v>72.900000000000006</v>
      </c>
      <c r="E3191" s="40"/>
      <c r="F3191" s="40"/>
    </row>
    <row r="3192" spans="1:6" ht="15" customHeight="1">
      <c r="A3192" s="47" t="s">
        <v>12449</v>
      </c>
      <c r="B3192" s="48" t="s">
        <v>12450</v>
      </c>
      <c r="C3192" s="48" t="s">
        <v>53</v>
      </c>
      <c r="D3192" s="49">
        <v>75.900000000000006</v>
      </c>
      <c r="E3192" s="40"/>
      <c r="F3192" s="40"/>
    </row>
    <row r="3193" spans="1:6" ht="15" customHeight="1">
      <c r="A3193" s="47" t="s">
        <v>12451</v>
      </c>
      <c r="B3193" s="48" t="s">
        <v>12452</v>
      </c>
      <c r="C3193" s="48" t="s">
        <v>53</v>
      </c>
      <c r="D3193" s="49">
        <v>95.9</v>
      </c>
      <c r="E3193" s="40"/>
      <c r="F3193" s="40"/>
    </row>
    <row r="3194" spans="1:6" ht="15" customHeight="1">
      <c r="A3194" s="47" t="s">
        <v>12453</v>
      </c>
      <c r="B3194" s="48" t="s">
        <v>12454</v>
      </c>
      <c r="C3194" s="48" t="s">
        <v>53</v>
      </c>
      <c r="D3194" s="49">
        <v>36.200000000000003</v>
      </c>
      <c r="E3194" s="40"/>
      <c r="F3194" s="40"/>
    </row>
    <row r="3195" spans="1:6" ht="15" customHeight="1">
      <c r="A3195" s="47" t="s">
        <v>12455</v>
      </c>
      <c r="B3195" s="48" t="s">
        <v>12456</v>
      </c>
      <c r="C3195" s="48" t="s">
        <v>53</v>
      </c>
      <c r="D3195" s="49">
        <v>46.99</v>
      </c>
      <c r="E3195" s="40"/>
      <c r="F3195" s="40"/>
    </row>
    <row r="3196" spans="1:6" ht="15" customHeight="1">
      <c r="A3196" s="47" t="s">
        <v>12457</v>
      </c>
      <c r="B3196" s="48" t="s">
        <v>12458</v>
      </c>
      <c r="C3196" s="48" t="s">
        <v>53</v>
      </c>
      <c r="D3196" s="49">
        <v>37.9</v>
      </c>
      <c r="E3196" s="40"/>
      <c r="F3196" s="40"/>
    </row>
    <row r="3197" spans="1:6" ht="15" customHeight="1">
      <c r="A3197" s="47" t="s">
        <v>12459</v>
      </c>
      <c r="B3197" s="48" t="s">
        <v>12460</v>
      </c>
      <c r="C3197" s="48" t="s">
        <v>53</v>
      </c>
      <c r="D3197" s="49">
        <v>46.17</v>
      </c>
      <c r="E3197" s="40"/>
      <c r="F3197" s="40"/>
    </row>
    <row r="3198" spans="1:6" ht="15" customHeight="1">
      <c r="A3198" s="47" t="s">
        <v>12461</v>
      </c>
      <c r="B3198" s="48" t="s">
        <v>12462</v>
      </c>
      <c r="C3198" s="48" t="s">
        <v>53</v>
      </c>
      <c r="D3198" s="49">
        <v>35.29</v>
      </c>
      <c r="E3198" s="40"/>
      <c r="F3198" s="40"/>
    </row>
    <row r="3199" spans="1:6" ht="15" customHeight="1">
      <c r="A3199" s="47" t="s">
        <v>12463</v>
      </c>
      <c r="B3199" s="48" t="s">
        <v>12464</v>
      </c>
      <c r="C3199" s="48" t="s">
        <v>53</v>
      </c>
      <c r="D3199" s="49">
        <v>36.9</v>
      </c>
      <c r="E3199" s="40"/>
      <c r="F3199" s="40"/>
    </row>
    <row r="3200" spans="1:6" ht="15" customHeight="1">
      <c r="A3200" s="47" t="s">
        <v>12465</v>
      </c>
      <c r="B3200" s="48" t="s">
        <v>12466</v>
      </c>
      <c r="C3200" s="48" t="s">
        <v>53</v>
      </c>
      <c r="D3200" s="49">
        <v>59.9</v>
      </c>
      <c r="E3200" s="40"/>
      <c r="F3200" s="40"/>
    </row>
    <row r="3201" spans="1:6" ht="15" customHeight="1">
      <c r="A3201" s="47" t="s">
        <v>12467</v>
      </c>
      <c r="B3201" s="48" t="s">
        <v>12468</v>
      </c>
      <c r="C3201" s="48" t="s">
        <v>53</v>
      </c>
      <c r="D3201" s="49">
        <v>127.99</v>
      </c>
      <c r="E3201" s="40"/>
      <c r="F3201" s="40"/>
    </row>
    <row r="3202" spans="1:6" ht="15" customHeight="1">
      <c r="A3202" s="47" t="s">
        <v>12469</v>
      </c>
      <c r="B3202" s="48" t="s">
        <v>12470</v>
      </c>
      <c r="C3202" s="48" t="s">
        <v>53</v>
      </c>
      <c r="D3202" s="49">
        <v>247.8</v>
      </c>
      <c r="E3202" s="40"/>
      <c r="F3202" s="40"/>
    </row>
    <row r="3203" spans="1:6" ht="15" customHeight="1">
      <c r="A3203" s="47" t="s">
        <v>12471</v>
      </c>
      <c r="B3203" s="48" t="s">
        <v>12472</v>
      </c>
      <c r="C3203" s="48" t="s">
        <v>53</v>
      </c>
      <c r="D3203" s="49">
        <v>40.630000000000003</v>
      </c>
      <c r="E3203" s="40"/>
      <c r="F3203" s="40"/>
    </row>
    <row r="3204" spans="1:6" ht="15" customHeight="1">
      <c r="A3204" s="47" t="s">
        <v>12473</v>
      </c>
      <c r="B3204" s="48" t="s">
        <v>12474</v>
      </c>
      <c r="C3204" s="48" t="s">
        <v>53</v>
      </c>
      <c r="D3204" s="49">
        <v>15.68</v>
      </c>
      <c r="E3204" s="40"/>
      <c r="F3204" s="40"/>
    </row>
    <row r="3205" spans="1:6" ht="15" customHeight="1">
      <c r="A3205" s="47" t="s">
        <v>12475</v>
      </c>
      <c r="B3205" s="48" t="s">
        <v>12476</v>
      </c>
      <c r="C3205" s="48" t="s">
        <v>53</v>
      </c>
      <c r="D3205" s="49">
        <v>40.9</v>
      </c>
      <c r="E3205" s="40"/>
      <c r="F3205" s="40"/>
    </row>
    <row r="3206" spans="1:6" ht="15" customHeight="1">
      <c r="A3206" s="47" t="s">
        <v>12477</v>
      </c>
      <c r="B3206" s="48" t="s">
        <v>12478</v>
      </c>
      <c r="C3206" s="48" t="s">
        <v>53</v>
      </c>
      <c r="D3206" s="49">
        <v>34.9</v>
      </c>
      <c r="E3206" s="40"/>
      <c r="F3206" s="40"/>
    </row>
    <row r="3207" spans="1:6" ht="15" customHeight="1">
      <c r="A3207" s="47" t="s">
        <v>12479</v>
      </c>
      <c r="B3207" s="48" t="s">
        <v>12480</v>
      </c>
      <c r="C3207" s="48" t="s">
        <v>53</v>
      </c>
      <c r="D3207" s="49">
        <v>239.9</v>
      </c>
      <c r="E3207" s="40"/>
      <c r="F3207" s="40"/>
    </row>
    <row r="3208" spans="1:6" ht="15" customHeight="1">
      <c r="A3208" s="47" t="s">
        <v>12481</v>
      </c>
      <c r="B3208" s="48" t="s">
        <v>12482</v>
      </c>
      <c r="C3208" s="48" t="s">
        <v>53</v>
      </c>
      <c r="D3208" s="49">
        <v>36.72</v>
      </c>
      <c r="E3208" s="40"/>
      <c r="F3208" s="40"/>
    </row>
    <row r="3209" spans="1:6" ht="15" customHeight="1">
      <c r="A3209" s="47" t="s">
        <v>12483</v>
      </c>
      <c r="B3209" s="48" t="s">
        <v>12484</v>
      </c>
      <c r="C3209" s="48" t="s">
        <v>53</v>
      </c>
      <c r="D3209" s="49">
        <v>52.3</v>
      </c>
      <c r="E3209" s="40"/>
      <c r="F3209" s="40"/>
    </row>
    <row r="3210" spans="1:6" ht="15" customHeight="1">
      <c r="A3210" s="47" t="s">
        <v>12485</v>
      </c>
      <c r="B3210" s="48" t="s">
        <v>12486</v>
      </c>
      <c r="C3210" s="48" t="s">
        <v>53</v>
      </c>
      <c r="D3210" s="49">
        <v>70.44</v>
      </c>
      <c r="E3210" s="40"/>
      <c r="F3210" s="40"/>
    </row>
    <row r="3211" spans="1:6" ht="15" customHeight="1">
      <c r="A3211" s="47" t="s">
        <v>12487</v>
      </c>
      <c r="B3211" s="48" t="s">
        <v>12488</v>
      </c>
      <c r="C3211" s="48" t="s">
        <v>53</v>
      </c>
      <c r="D3211" s="49">
        <v>152.02000000000001</v>
      </c>
      <c r="E3211" s="40"/>
      <c r="F3211" s="40"/>
    </row>
    <row r="3212" spans="1:6" ht="15" customHeight="1">
      <c r="A3212" s="47" t="s">
        <v>12489</v>
      </c>
      <c r="B3212" s="48" t="s">
        <v>12490</v>
      </c>
      <c r="C3212" s="48" t="s">
        <v>53</v>
      </c>
      <c r="D3212" s="49">
        <v>40.24</v>
      </c>
      <c r="E3212" s="40"/>
      <c r="F3212" s="40"/>
    </row>
    <row r="3213" spans="1:6" ht="15" customHeight="1">
      <c r="A3213" s="47" t="s">
        <v>12491</v>
      </c>
      <c r="B3213" s="48" t="s">
        <v>12492</v>
      </c>
      <c r="C3213" s="48" t="s">
        <v>53</v>
      </c>
      <c r="D3213" s="49">
        <v>58.74</v>
      </c>
      <c r="E3213" s="40"/>
      <c r="F3213" s="40"/>
    </row>
    <row r="3214" spans="1:6" ht="15" customHeight="1">
      <c r="A3214" s="47" t="s">
        <v>12493</v>
      </c>
      <c r="B3214" s="48" t="s">
        <v>12494</v>
      </c>
      <c r="C3214" s="48" t="s">
        <v>53</v>
      </c>
      <c r="D3214" s="49">
        <v>127.37</v>
      </c>
      <c r="E3214" s="40"/>
      <c r="F3214" s="40"/>
    </row>
    <row r="3215" spans="1:6" ht="15" customHeight="1">
      <c r="A3215" s="47" t="s">
        <v>12495</v>
      </c>
      <c r="B3215" s="48" t="s">
        <v>12496</v>
      </c>
      <c r="C3215" s="48" t="s">
        <v>53</v>
      </c>
      <c r="D3215" s="49">
        <v>174.7</v>
      </c>
      <c r="E3215" s="40"/>
      <c r="F3215" s="40"/>
    </row>
    <row r="3216" spans="1:6" ht="15" customHeight="1">
      <c r="A3216" s="47" t="s">
        <v>12497</v>
      </c>
      <c r="B3216" s="48" t="s">
        <v>12498</v>
      </c>
      <c r="C3216" s="48" t="s">
        <v>53</v>
      </c>
      <c r="D3216" s="49">
        <v>139.9</v>
      </c>
      <c r="E3216" s="40"/>
      <c r="F3216" s="40"/>
    </row>
    <row r="3217" spans="1:6" ht="15" customHeight="1">
      <c r="A3217" s="47" t="s">
        <v>12499</v>
      </c>
      <c r="B3217" s="48" t="s">
        <v>12500</v>
      </c>
      <c r="C3217" s="48" t="s">
        <v>53</v>
      </c>
      <c r="D3217" s="49">
        <v>23.73</v>
      </c>
      <c r="E3217" s="40"/>
      <c r="F3217" s="40"/>
    </row>
    <row r="3218" spans="1:6" ht="15" customHeight="1">
      <c r="A3218" s="47" t="s">
        <v>12501</v>
      </c>
      <c r="B3218" s="48" t="s">
        <v>12502</v>
      </c>
      <c r="C3218" s="48" t="s">
        <v>53</v>
      </c>
      <c r="D3218" s="49">
        <v>77.86</v>
      </c>
      <c r="E3218" s="40"/>
      <c r="F3218" s="40"/>
    </row>
    <row r="3219" spans="1:6" ht="15" customHeight="1">
      <c r="A3219" s="47" t="s">
        <v>12503</v>
      </c>
      <c r="B3219" s="48" t="s">
        <v>12504</v>
      </c>
      <c r="C3219" s="48" t="s">
        <v>53</v>
      </c>
      <c r="D3219" s="49">
        <v>478.07</v>
      </c>
      <c r="E3219" s="40"/>
      <c r="F3219" s="40"/>
    </row>
    <row r="3220" spans="1:6" ht="15" customHeight="1">
      <c r="A3220" s="47" t="s">
        <v>12505</v>
      </c>
      <c r="B3220" s="48" t="s">
        <v>12506</v>
      </c>
      <c r="C3220" s="48" t="s">
        <v>53</v>
      </c>
      <c r="D3220" s="49">
        <v>142.9</v>
      </c>
      <c r="E3220" s="40"/>
      <c r="F3220" s="40"/>
    </row>
    <row r="3221" spans="1:6" ht="15" customHeight="1">
      <c r="A3221" s="47" t="s">
        <v>12507</v>
      </c>
      <c r="B3221" s="48" t="s">
        <v>12508</v>
      </c>
      <c r="C3221" s="48" t="s">
        <v>53</v>
      </c>
      <c r="D3221" s="49">
        <v>328.58</v>
      </c>
      <c r="E3221" s="40"/>
      <c r="F3221" s="40"/>
    </row>
    <row r="3222" spans="1:6" ht="15" customHeight="1">
      <c r="A3222" s="47" t="s">
        <v>12509</v>
      </c>
      <c r="B3222" s="48" t="s">
        <v>12510</v>
      </c>
      <c r="C3222" s="48" t="s">
        <v>53</v>
      </c>
      <c r="D3222" s="49">
        <v>8.64</v>
      </c>
      <c r="E3222" s="40"/>
      <c r="F3222" s="40"/>
    </row>
    <row r="3223" spans="1:6" ht="15" customHeight="1">
      <c r="A3223" s="47" t="s">
        <v>12511</v>
      </c>
      <c r="B3223" s="48" t="s">
        <v>12512</v>
      </c>
      <c r="C3223" s="48" t="s">
        <v>53</v>
      </c>
      <c r="D3223" s="49">
        <v>83.65</v>
      </c>
      <c r="E3223" s="40"/>
      <c r="F3223" s="40"/>
    </row>
    <row r="3224" spans="1:6" ht="15" customHeight="1">
      <c r="A3224" s="47" t="s">
        <v>12513</v>
      </c>
      <c r="B3224" s="48" t="s">
        <v>12514</v>
      </c>
      <c r="C3224" s="48" t="s">
        <v>53</v>
      </c>
      <c r="D3224" s="49">
        <v>34.630000000000003</v>
      </c>
      <c r="E3224" s="40"/>
      <c r="F3224" s="40"/>
    </row>
    <row r="3225" spans="1:6" ht="15" customHeight="1">
      <c r="A3225" s="47" t="s">
        <v>12515</v>
      </c>
      <c r="B3225" s="48" t="s">
        <v>12516</v>
      </c>
      <c r="C3225" s="48" t="s">
        <v>53</v>
      </c>
      <c r="D3225" s="49">
        <v>138.44999999999999</v>
      </c>
      <c r="E3225" s="40"/>
      <c r="F3225" s="40"/>
    </row>
    <row r="3226" spans="1:6" ht="15" customHeight="1">
      <c r="A3226" s="47" t="s">
        <v>12517</v>
      </c>
      <c r="B3226" s="48" t="s">
        <v>12518</v>
      </c>
      <c r="C3226" s="48" t="s">
        <v>53</v>
      </c>
      <c r="D3226" s="49">
        <v>282.17</v>
      </c>
      <c r="E3226" s="40"/>
      <c r="F3226" s="40"/>
    </row>
    <row r="3227" spans="1:6" ht="15" customHeight="1">
      <c r="A3227" s="47" t="s">
        <v>12519</v>
      </c>
      <c r="B3227" s="48" t="s">
        <v>12520</v>
      </c>
      <c r="C3227" s="48" t="s">
        <v>53</v>
      </c>
      <c r="D3227" s="49">
        <v>484.3</v>
      </c>
      <c r="E3227" s="40"/>
      <c r="F3227" s="40"/>
    </row>
    <row r="3228" spans="1:6" ht="15" customHeight="1">
      <c r="A3228" s="47" t="s">
        <v>12521</v>
      </c>
      <c r="B3228" s="48" t="s">
        <v>12522</v>
      </c>
      <c r="C3228" s="48" t="s">
        <v>53</v>
      </c>
      <c r="D3228" s="49">
        <v>120</v>
      </c>
      <c r="E3228" s="40"/>
      <c r="F3228" s="40"/>
    </row>
    <row r="3229" spans="1:6" ht="15" customHeight="1">
      <c r="A3229" s="47" t="s">
        <v>12523</v>
      </c>
      <c r="B3229" s="48" t="s">
        <v>12524</v>
      </c>
      <c r="C3229" s="48" t="s">
        <v>53</v>
      </c>
      <c r="D3229" s="49">
        <v>120</v>
      </c>
      <c r="E3229" s="40"/>
      <c r="F3229" s="40"/>
    </row>
    <row r="3230" spans="1:6" ht="15" customHeight="1">
      <c r="A3230" s="47" t="s">
        <v>12525</v>
      </c>
      <c r="B3230" s="48" t="s">
        <v>12526</v>
      </c>
      <c r="C3230" s="48" t="s">
        <v>53</v>
      </c>
      <c r="D3230" s="49">
        <v>125</v>
      </c>
      <c r="E3230" s="40"/>
      <c r="F3230" s="40"/>
    </row>
    <row r="3231" spans="1:6" ht="15" customHeight="1">
      <c r="A3231" s="47" t="s">
        <v>12527</v>
      </c>
      <c r="B3231" s="48" t="s">
        <v>12528</v>
      </c>
      <c r="C3231" s="48" t="s">
        <v>53</v>
      </c>
      <c r="D3231" s="49">
        <v>24.6</v>
      </c>
      <c r="E3231" s="40"/>
      <c r="F3231" s="40"/>
    </row>
    <row r="3232" spans="1:6" ht="15" customHeight="1">
      <c r="A3232" s="47" t="s">
        <v>12529</v>
      </c>
      <c r="B3232" s="48" t="s">
        <v>12530</v>
      </c>
      <c r="C3232" s="48" t="s">
        <v>53</v>
      </c>
      <c r="D3232" s="49">
        <v>45</v>
      </c>
      <c r="E3232" s="40"/>
      <c r="F3232" s="40"/>
    </row>
    <row r="3233" spans="1:6" ht="15" customHeight="1">
      <c r="A3233" s="47" t="s">
        <v>12531</v>
      </c>
      <c r="B3233" s="48" t="s">
        <v>12532</v>
      </c>
      <c r="C3233" s="48" t="s">
        <v>53</v>
      </c>
      <c r="D3233" s="49">
        <v>7.61</v>
      </c>
      <c r="E3233" s="40"/>
      <c r="F3233" s="40"/>
    </row>
    <row r="3234" spans="1:6" ht="15" customHeight="1">
      <c r="A3234" s="47" t="s">
        <v>12533</v>
      </c>
      <c r="B3234" s="48" t="s">
        <v>8215</v>
      </c>
      <c r="C3234" s="48" t="s">
        <v>53</v>
      </c>
      <c r="D3234" s="49">
        <v>211.54</v>
      </c>
      <c r="E3234" s="40"/>
      <c r="F3234" s="40"/>
    </row>
    <row r="3235" spans="1:6" ht="15" customHeight="1">
      <c r="A3235" s="47" t="s">
        <v>12534</v>
      </c>
      <c r="B3235" s="48" t="s">
        <v>8213</v>
      </c>
      <c r="C3235" s="48" t="s">
        <v>53</v>
      </c>
      <c r="D3235" s="49">
        <v>159</v>
      </c>
      <c r="E3235" s="40"/>
      <c r="F3235" s="40"/>
    </row>
    <row r="3236" spans="1:6" ht="15" customHeight="1">
      <c r="A3236" s="47" t="s">
        <v>12535</v>
      </c>
      <c r="B3236" s="48" t="s">
        <v>12536</v>
      </c>
      <c r="C3236" s="48" t="s">
        <v>53</v>
      </c>
      <c r="D3236" s="49">
        <v>128.25</v>
      </c>
      <c r="E3236" s="40"/>
      <c r="F3236" s="40"/>
    </row>
    <row r="3237" spans="1:6" ht="15" customHeight="1">
      <c r="A3237" s="47" t="s">
        <v>12537</v>
      </c>
      <c r="B3237" s="48" t="s">
        <v>12538</v>
      </c>
      <c r="C3237" s="48" t="s">
        <v>53</v>
      </c>
      <c r="D3237" s="49">
        <v>475.26</v>
      </c>
      <c r="E3237" s="40"/>
      <c r="F3237" s="40"/>
    </row>
    <row r="3238" spans="1:6" ht="15" customHeight="1">
      <c r="A3238" s="47" t="s">
        <v>12539</v>
      </c>
      <c r="B3238" s="48" t="s">
        <v>12540</v>
      </c>
      <c r="C3238" s="48" t="s">
        <v>53</v>
      </c>
      <c r="D3238" s="49">
        <v>190.02</v>
      </c>
      <c r="E3238" s="40"/>
      <c r="F3238" s="40"/>
    </row>
    <row r="3239" spans="1:6" ht="15" customHeight="1">
      <c r="A3239" s="47" t="s">
        <v>12541</v>
      </c>
      <c r="B3239" s="48" t="s">
        <v>12542</v>
      </c>
      <c r="C3239" s="48" t="s">
        <v>53</v>
      </c>
      <c r="D3239" s="49">
        <v>115</v>
      </c>
      <c r="E3239" s="40"/>
      <c r="F3239" s="40"/>
    </row>
    <row r="3240" spans="1:6" ht="15" customHeight="1">
      <c r="A3240" s="47" t="s">
        <v>12543</v>
      </c>
      <c r="B3240" s="48" t="s">
        <v>12544</v>
      </c>
      <c r="C3240" s="48" t="s">
        <v>53</v>
      </c>
      <c r="D3240" s="49">
        <v>91.2</v>
      </c>
      <c r="E3240" s="40"/>
      <c r="F3240" s="40"/>
    </row>
    <row r="3241" spans="1:6" ht="15" customHeight="1">
      <c r="A3241" s="47" t="s">
        <v>12545</v>
      </c>
      <c r="B3241" s="48" t="s">
        <v>8197</v>
      </c>
      <c r="C3241" s="48" t="s">
        <v>53</v>
      </c>
      <c r="D3241" s="49">
        <v>14.6</v>
      </c>
      <c r="E3241" s="40"/>
      <c r="F3241" s="40"/>
    </row>
    <row r="3242" spans="1:6" ht="15" customHeight="1">
      <c r="A3242" s="47" t="s">
        <v>12546</v>
      </c>
      <c r="B3242" s="48" t="s">
        <v>8231</v>
      </c>
      <c r="C3242" s="48" t="s">
        <v>53</v>
      </c>
      <c r="D3242" s="49">
        <v>196.48</v>
      </c>
      <c r="E3242" s="40"/>
      <c r="F3242" s="40"/>
    </row>
    <row r="3243" spans="1:6" ht="15" customHeight="1">
      <c r="A3243" s="47" t="s">
        <v>12547</v>
      </c>
      <c r="B3243" s="48" t="s">
        <v>8770</v>
      </c>
      <c r="C3243" s="48" t="s">
        <v>53</v>
      </c>
      <c r="D3243" s="49">
        <v>225</v>
      </c>
      <c r="E3243" s="40"/>
      <c r="F3243" s="40"/>
    </row>
    <row r="3244" spans="1:6" ht="15" customHeight="1">
      <c r="A3244" s="47" t="s">
        <v>12548</v>
      </c>
      <c r="B3244" s="48" t="s">
        <v>12549</v>
      </c>
      <c r="C3244" s="48" t="s">
        <v>53</v>
      </c>
      <c r="D3244" s="49">
        <v>278</v>
      </c>
      <c r="E3244" s="40"/>
      <c r="F3244" s="40"/>
    </row>
    <row r="3245" spans="1:6" ht="15" customHeight="1">
      <c r="A3245" s="47" t="s">
        <v>12550</v>
      </c>
      <c r="B3245" s="48" t="s">
        <v>12551</v>
      </c>
      <c r="C3245" s="48" t="s">
        <v>53</v>
      </c>
      <c r="D3245" s="49">
        <v>350</v>
      </c>
      <c r="E3245" s="40"/>
      <c r="F3245" s="40"/>
    </row>
    <row r="3246" spans="1:6" ht="15" customHeight="1">
      <c r="A3246" s="47" t="s">
        <v>12552</v>
      </c>
      <c r="B3246" s="48" t="s">
        <v>8247</v>
      </c>
      <c r="C3246" s="48" t="s">
        <v>53</v>
      </c>
      <c r="D3246" s="49">
        <v>46.47</v>
      </c>
      <c r="E3246" s="40"/>
      <c r="F3246" s="40"/>
    </row>
    <row r="3247" spans="1:6" ht="15" customHeight="1">
      <c r="A3247" s="47" t="s">
        <v>12553</v>
      </c>
      <c r="B3247" s="48" t="s">
        <v>12554</v>
      </c>
      <c r="C3247" s="48" t="s">
        <v>53</v>
      </c>
      <c r="D3247" s="49">
        <v>980</v>
      </c>
      <c r="E3247" s="40"/>
      <c r="F3247" s="40"/>
    </row>
    <row r="3248" spans="1:6" ht="15" customHeight="1">
      <c r="A3248" s="47" t="s">
        <v>12555</v>
      </c>
      <c r="B3248" s="48" t="s">
        <v>12556</v>
      </c>
      <c r="C3248" s="48" t="s">
        <v>53</v>
      </c>
      <c r="D3248" s="49">
        <v>93.25</v>
      </c>
      <c r="E3248" s="40"/>
      <c r="F3248" s="40"/>
    </row>
    <row r="3249" spans="1:6" ht="15" customHeight="1">
      <c r="A3249" s="47" t="s">
        <v>12557</v>
      </c>
      <c r="B3249" s="48" t="s">
        <v>12558</v>
      </c>
      <c r="C3249" s="48" t="s">
        <v>53</v>
      </c>
      <c r="D3249" s="49">
        <v>5</v>
      </c>
      <c r="E3249" s="40"/>
      <c r="F3249" s="40"/>
    </row>
    <row r="3250" spans="1:6" ht="15" customHeight="1">
      <c r="A3250" s="47" t="s">
        <v>12559</v>
      </c>
      <c r="B3250" s="48" t="s">
        <v>12560</v>
      </c>
      <c r="C3250" s="48" t="s">
        <v>53</v>
      </c>
      <c r="D3250" s="49">
        <v>66.8</v>
      </c>
      <c r="E3250" s="40"/>
      <c r="F3250" s="40"/>
    </row>
    <row r="3251" spans="1:6" ht="15" customHeight="1">
      <c r="A3251" s="47" t="s">
        <v>12561</v>
      </c>
      <c r="B3251" s="48" t="s">
        <v>12562</v>
      </c>
      <c r="C3251" s="48" t="s">
        <v>53</v>
      </c>
      <c r="D3251" s="49">
        <v>21.83</v>
      </c>
      <c r="E3251" s="40"/>
      <c r="F3251" s="40"/>
    </row>
    <row r="3252" spans="1:6" ht="15" customHeight="1">
      <c r="A3252" s="47" t="s">
        <v>12563</v>
      </c>
      <c r="B3252" s="48" t="s">
        <v>12564</v>
      </c>
      <c r="C3252" s="48" t="s">
        <v>53</v>
      </c>
      <c r="D3252" s="49">
        <v>35.71</v>
      </c>
      <c r="E3252" s="40"/>
      <c r="F3252" s="40"/>
    </row>
    <row r="3253" spans="1:6" ht="15" customHeight="1">
      <c r="A3253" s="47" t="s">
        <v>12565</v>
      </c>
      <c r="B3253" s="48" t="s">
        <v>12566</v>
      </c>
      <c r="C3253" s="48" t="s">
        <v>53</v>
      </c>
      <c r="D3253" s="49">
        <v>17.63</v>
      </c>
      <c r="E3253" s="40"/>
      <c r="F3253" s="40"/>
    </row>
    <row r="3254" spans="1:6" ht="15" customHeight="1">
      <c r="A3254" s="47" t="s">
        <v>12567</v>
      </c>
      <c r="B3254" s="48" t="s">
        <v>12568</v>
      </c>
      <c r="C3254" s="48" t="s">
        <v>53</v>
      </c>
      <c r="D3254" s="49">
        <v>24.52</v>
      </c>
      <c r="E3254" s="40"/>
      <c r="F3254" s="40"/>
    </row>
    <row r="3255" spans="1:6" ht="15" customHeight="1">
      <c r="A3255" s="47" t="s">
        <v>12569</v>
      </c>
      <c r="B3255" s="48" t="s">
        <v>12570</v>
      </c>
      <c r="C3255" s="48" t="s">
        <v>53</v>
      </c>
      <c r="D3255" s="49">
        <v>84.41</v>
      </c>
      <c r="E3255" s="40"/>
      <c r="F3255" s="40"/>
    </row>
    <row r="3256" spans="1:6" ht="15" customHeight="1">
      <c r="A3256" s="47" t="s">
        <v>12571</v>
      </c>
      <c r="B3256" s="48" t="s">
        <v>12572</v>
      </c>
      <c r="C3256" s="48" t="s">
        <v>53</v>
      </c>
      <c r="D3256" s="49">
        <v>65.040000000000006</v>
      </c>
      <c r="E3256" s="40"/>
      <c r="F3256" s="40"/>
    </row>
    <row r="3257" spans="1:6" ht="15" customHeight="1">
      <c r="A3257" s="47" t="s">
        <v>12573</v>
      </c>
      <c r="B3257" s="48" t="s">
        <v>7935</v>
      </c>
      <c r="C3257" s="48" t="s">
        <v>53</v>
      </c>
      <c r="D3257" s="49">
        <v>9.99</v>
      </c>
      <c r="E3257" s="40"/>
      <c r="F3257" s="40"/>
    </row>
    <row r="3258" spans="1:6" ht="15" customHeight="1">
      <c r="A3258" s="47" t="s">
        <v>12574</v>
      </c>
      <c r="B3258" s="48" t="s">
        <v>12575</v>
      </c>
      <c r="C3258" s="48" t="s">
        <v>53</v>
      </c>
      <c r="D3258" s="49">
        <v>15.2</v>
      </c>
      <c r="E3258" s="40"/>
      <c r="F3258" s="40"/>
    </row>
    <row r="3259" spans="1:6" ht="15" customHeight="1">
      <c r="A3259" s="47" t="s">
        <v>12576</v>
      </c>
      <c r="B3259" s="48" t="s">
        <v>12577</v>
      </c>
      <c r="C3259" s="48" t="s">
        <v>53</v>
      </c>
      <c r="D3259" s="49">
        <v>8.1999999999999993</v>
      </c>
      <c r="E3259" s="40"/>
      <c r="F3259" s="40"/>
    </row>
    <row r="3260" spans="1:6" ht="15" customHeight="1">
      <c r="A3260" s="47" t="s">
        <v>12578</v>
      </c>
      <c r="B3260" s="48" t="s">
        <v>12579</v>
      </c>
      <c r="C3260" s="48" t="s">
        <v>53</v>
      </c>
      <c r="D3260" s="49">
        <v>8.94</v>
      </c>
      <c r="E3260" s="40"/>
      <c r="F3260" s="40"/>
    </row>
    <row r="3261" spans="1:6" ht="15" customHeight="1">
      <c r="A3261" s="47" t="s">
        <v>12580</v>
      </c>
      <c r="B3261" s="48" t="s">
        <v>12581</v>
      </c>
      <c r="C3261" s="48" t="s">
        <v>53</v>
      </c>
      <c r="D3261" s="49">
        <v>12.29</v>
      </c>
      <c r="E3261" s="40"/>
      <c r="F3261" s="40"/>
    </row>
    <row r="3262" spans="1:6" ht="15" customHeight="1">
      <c r="A3262" s="47" t="s">
        <v>12582</v>
      </c>
      <c r="B3262" s="48" t="s">
        <v>12583</v>
      </c>
      <c r="C3262" s="48" t="s">
        <v>53</v>
      </c>
      <c r="D3262" s="49">
        <v>9.7200000000000006</v>
      </c>
      <c r="E3262" s="40"/>
      <c r="F3262" s="40"/>
    </row>
    <row r="3263" spans="1:6" ht="15" customHeight="1">
      <c r="A3263" s="47" t="s">
        <v>12584</v>
      </c>
      <c r="B3263" s="48" t="s">
        <v>8077</v>
      </c>
      <c r="C3263" s="48" t="s">
        <v>53</v>
      </c>
      <c r="D3263" s="49">
        <v>14.64</v>
      </c>
      <c r="E3263" s="40"/>
      <c r="F3263" s="40"/>
    </row>
    <row r="3264" spans="1:6" ht="15" customHeight="1">
      <c r="A3264" s="47" t="s">
        <v>12585</v>
      </c>
      <c r="B3264" s="48" t="s">
        <v>12586</v>
      </c>
      <c r="C3264" s="48" t="s">
        <v>53</v>
      </c>
      <c r="D3264" s="49">
        <v>53.9</v>
      </c>
      <c r="E3264" s="40"/>
      <c r="F3264" s="40"/>
    </row>
    <row r="3265" spans="1:6" ht="15" customHeight="1">
      <c r="A3265" s="47" t="s">
        <v>12587</v>
      </c>
      <c r="B3265" s="48" t="s">
        <v>12588</v>
      </c>
      <c r="C3265" s="48" t="s">
        <v>53</v>
      </c>
      <c r="D3265" s="49">
        <v>1380.43</v>
      </c>
      <c r="E3265" s="40"/>
      <c r="F3265" s="40"/>
    </row>
    <row r="3266" spans="1:6" ht="15" customHeight="1">
      <c r="A3266" s="47" t="s">
        <v>12589</v>
      </c>
      <c r="B3266" s="48" t="s">
        <v>12590</v>
      </c>
      <c r="C3266" s="48" t="s">
        <v>53</v>
      </c>
      <c r="D3266" s="49">
        <v>1519.65</v>
      </c>
      <c r="E3266" s="40"/>
      <c r="F3266" s="40"/>
    </row>
    <row r="3267" spans="1:6" ht="15" customHeight="1">
      <c r="A3267" s="47" t="s">
        <v>12591</v>
      </c>
      <c r="B3267" s="48" t="s">
        <v>12592</v>
      </c>
      <c r="C3267" s="48" t="s">
        <v>53</v>
      </c>
      <c r="D3267" s="49">
        <v>2076.61</v>
      </c>
      <c r="E3267" s="40"/>
      <c r="F3267" s="40"/>
    </row>
    <row r="3268" spans="1:6" ht="15" customHeight="1">
      <c r="A3268" s="47" t="s">
        <v>12593</v>
      </c>
      <c r="B3268" s="48" t="s">
        <v>12594</v>
      </c>
      <c r="C3268" s="48" t="s">
        <v>53</v>
      </c>
      <c r="D3268" s="49">
        <v>1728.65</v>
      </c>
      <c r="E3268" s="40"/>
      <c r="F3268" s="40"/>
    </row>
    <row r="3269" spans="1:6" ht="15" customHeight="1">
      <c r="A3269" s="47" t="s">
        <v>12595</v>
      </c>
      <c r="B3269" s="48" t="s">
        <v>12596</v>
      </c>
      <c r="C3269" s="48" t="s">
        <v>53</v>
      </c>
      <c r="D3269" s="49">
        <v>95.99</v>
      </c>
      <c r="E3269" s="40"/>
      <c r="F3269" s="40"/>
    </row>
    <row r="3270" spans="1:6" ht="15" customHeight="1">
      <c r="A3270" s="47" t="s">
        <v>12597</v>
      </c>
      <c r="B3270" s="48" t="s">
        <v>12598</v>
      </c>
      <c r="C3270" s="48" t="s">
        <v>53</v>
      </c>
      <c r="D3270" s="49">
        <v>95.9</v>
      </c>
      <c r="E3270" s="40"/>
      <c r="F3270" s="40"/>
    </row>
    <row r="3271" spans="1:6" ht="15" customHeight="1">
      <c r="A3271" s="47" t="s">
        <v>12599</v>
      </c>
      <c r="B3271" s="48" t="s">
        <v>12600</v>
      </c>
      <c r="C3271" s="48" t="s">
        <v>53</v>
      </c>
      <c r="D3271" s="49">
        <v>73.900000000000006</v>
      </c>
      <c r="E3271" s="40"/>
      <c r="F3271" s="40"/>
    </row>
    <row r="3272" spans="1:6" ht="15" customHeight="1">
      <c r="A3272" s="47" t="s">
        <v>12601</v>
      </c>
      <c r="B3272" s="48" t="s">
        <v>12602</v>
      </c>
      <c r="C3272" s="48" t="s">
        <v>53</v>
      </c>
      <c r="D3272" s="49">
        <v>229.9</v>
      </c>
      <c r="E3272" s="40"/>
      <c r="F3272" s="40"/>
    </row>
    <row r="3273" spans="1:6" ht="15" customHeight="1">
      <c r="A3273" s="47" t="s">
        <v>12603</v>
      </c>
      <c r="B3273" s="48" t="s">
        <v>12604</v>
      </c>
      <c r="C3273" s="48" t="s">
        <v>53</v>
      </c>
      <c r="D3273" s="49">
        <v>91.55</v>
      </c>
      <c r="E3273" s="40"/>
      <c r="F3273" s="40"/>
    </row>
    <row r="3274" spans="1:6" ht="15" customHeight="1">
      <c r="A3274" s="47" t="s">
        <v>12605</v>
      </c>
      <c r="B3274" s="48" t="s">
        <v>12606</v>
      </c>
      <c r="C3274" s="48" t="s">
        <v>53</v>
      </c>
      <c r="D3274" s="49">
        <v>156.99</v>
      </c>
      <c r="E3274" s="40"/>
      <c r="F3274" s="40"/>
    </row>
    <row r="3275" spans="1:6" ht="15" customHeight="1">
      <c r="A3275" s="47" t="s">
        <v>12607</v>
      </c>
      <c r="B3275" s="48" t="s">
        <v>12608</v>
      </c>
      <c r="C3275" s="48" t="s">
        <v>53</v>
      </c>
      <c r="D3275" s="49">
        <v>113.2</v>
      </c>
      <c r="E3275" s="40"/>
      <c r="F3275" s="40"/>
    </row>
    <row r="3276" spans="1:6" ht="15" customHeight="1">
      <c r="A3276" s="47" t="s">
        <v>12609</v>
      </c>
      <c r="B3276" s="48" t="s">
        <v>12610</v>
      </c>
      <c r="C3276" s="48" t="s">
        <v>53</v>
      </c>
      <c r="D3276" s="49">
        <v>187.99</v>
      </c>
      <c r="E3276" s="40"/>
      <c r="F3276" s="40"/>
    </row>
    <row r="3277" spans="1:6" ht="15" customHeight="1">
      <c r="A3277" s="47" t="s">
        <v>12611</v>
      </c>
      <c r="B3277" s="48" t="s">
        <v>12612</v>
      </c>
      <c r="C3277" s="48" t="s">
        <v>53</v>
      </c>
      <c r="D3277" s="49">
        <v>459.8</v>
      </c>
      <c r="E3277" s="40"/>
      <c r="F3277" s="40"/>
    </row>
    <row r="3278" spans="1:6" ht="15" customHeight="1">
      <c r="A3278" s="47" t="s">
        <v>12613</v>
      </c>
      <c r="B3278" s="48" t="s">
        <v>12614</v>
      </c>
      <c r="C3278" s="48" t="s">
        <v>53</v>
      </c>
      <c r="D3278" s="49">
        <v>249.9</v>
      </c>
      <c r="E3278" s="40"/>
      <c r="F3278" s="40"/>
    </row>
    <row r="3279" spans="1:6" ht="15" customHeight="1">
      <c r="A3279" s="47" t="s">
        <v>12615</v>
      </c>
      <c r="B3279" s="48" t="s">
        <v>12616</v>
      </c>
      <c r="C3279" s="48" t="s">
        <v>53</v>
      </c>
      <c r="D3279" s="49">
        <v>236.34</v>
      </c>
      <c r="E3279" s="40"/>
      <c r="F3279" s="40"/>
    </row>
    <row r="3280" spans="1:6" ht="15" customHeight="1">
      <c r="A3280" s="47" t="s">
        <v>12617</v>
      </c>
      <c r="B3280" s="48" t="s">
        <v>12618</v>
      </c>
      <c r="C3280" s="48" t="s">
        <v>53</v>
      </c>
      <c r="D3280" s="49">
        <v>329.9</v>
      </c>
      <c r="E3280" s="40"/>
      <c r="F3280" s="40"/>
    </row>
    <row r="3281" spans="1:6" ht="15" customHeight="1">
      <c r="A3281" s="47" t="s">
        <v>12619</v>
      </c>
      <c r="B3281" s="48" t="s">
        <v>12620</v>
      </c>
      <c r="C3281" s="48" t="s">
        <v>53</v>
      </c>
      <c r="D3281" s="49">
        <v>1713.62</v>
      </c>
      <c r="E3281" s="40"/>
      <c r="F3281" s="40"/>
    </row>
    <row r="3282" spans="1:6" ht="15" customHeight="1">
      <c r="A3282" s="47" t="s">
        <v>12621</v>
      </c>
      <c r="B3282" s="48" t="s">
        <v>12622</v>
      </c>
      <c r="C3282" s="48" t="s">
        <v>53</v>
      </c>
      <c r="D3282" s="49">
        <v>223.19</v>
      </c>
      <c r="E3282" s="40"/>
      <c r="F3282" s="40"/>
    </row>
    <row r="3283" spans="1:6" ht="15" customHeight="1">
      <c r="A3283" s="47" t="s">
        <v>12623</v>
      </c>
      <c r="B3283" s="48" t="s">
        <v>12624</v>
      </c>
      <c r="C3283" s="48" t="s">
        <v>53</v>
      </c>
      <c r="D3283" s="49">
        <v>232.43</v>
      </c>
      <c r="E3283" s="40"/>
      <c r="F3283" s="40"/>
    </row>
    <row r="3284" spans="1:6" ht="15" customHeight="1">
      <c r="A3284" s="47" t="s">
        <v>12625</v>
      </c>
      <c r="B3284" s="48" t="s">
        <v>12626</v>
      </c>
      <c r="C3284" s="48" t="s">
        <v>53</v>
      </c>
      <c r="D3284" s="49">
        <v>296.01</v>
      </c>
      <c r="E3284" s="40"/>
      <c r="F3284" s="40"/>
    </row>
    <row r="3285" spans="1:6" ht="15" customHeight="1">
      <c r="A3285" s="47" t="s">
        <v>12627</v>
      </c>
      <c r="B3285" s="48" t="s">
        <v>12628</v>
      </c>
      <c r="C3285" s="48" t="s">
        <v>53</v>
      </c>
      <c r="D3285" s="49">
        <v>395.9</v>
      </c>
      <c r="E3285" s="40"/>
      <c r="F3285" s="40"/>
    </row>
    <row r="3286" spans="1:6" ht="15" customHeight="1">
      <c r="A3286" s="47" t="s">
        <v>12629</v>
      </c>
      <c r="B3286" s="48" t="s">
        <v>12630</v>
      </c>
      <c r="C3286" s="48" t="s">
        <v>53</v>
      </c>
      <c r="D3286" s="49">
        <v>121.41</v>
      </c>
      <c r="E3286" s="40"/>
      <c r="F3286" s="40"/>
    </row>
    <row r="3287" spans="1:6" ht="15" customHeight="1">
      <c r="A3287" s="47" t="s">
        <v>12631</v>
      </c>
      <c r="B3287" s="48" t="s">
        <v>12632</v>
      </c>
      <c r="C3287" s="48" t="s">
        <v>53</v>
      </c>
      <c r="D3287" s="49">
        <v>378.99</v>
      </c>
      <c r="E3287" s="40"/>
      <c r="F3287" s="40"/>
    </row>
    <row r="3288" spans="1:6" ht="15" customHeight="1">
      <c r="A3288" s="47" t="s">
        <v>12633</v>
      </c>
      <c r="B3288" s="48" t="s">
        <v>12634</v>
      </c>
      <c r="C3288" s="48" t="s">
        <v>132</v>
      </c>
      <c r="D3288" s="49">
        <v>751.06</v>
      </c>
      <c r="E3288" s="40"/>
      <c r="F3288" s="40"/>
    </row>
    <row r="3289" spans="1:6" ht="15" customHeight="1">
      <c r="A3289" s="47" t="s">
        <v>12635</v>
      </c>
      <c r="B3289" s="48" t="s">
        <v>12636</v>
      </c>
      <c r="C3289" s="48" t="s">
        <v>53</v>
      </c>
      <c r="D3289" s="49">
        <v>1189.9000000000001</v>
      </c>
      <c r="E3289" s="40"/>
      <c r="F3289" s="40"/>
    </row>
    <row r="3290" spans="1:6" ht="15" customHeight="1">
      <c r="A3290" s="47" t="s">
        <v>12637</v>
      </c>
      <c r="B3290" s="48" t="s">
        <v>12638</v>
      </c>
      <c r="C3290" s="48" t="s">
        <v>53</v>
      </c>
      <c r="D3290" s="49">
        <v>128.27000000000001</v>
      </c>
      <c r="E3290" s="40"/>
      <c r="F3290" s="40"/>
    </row>
    <row r="3291" spans="1:6" ht="15" customHeight="1">
      <c r="A3291" s="47" t="s">
        <v>12639</v>
      </c>
      <c r="B3291" s="48" t="s">
        <v>12640</v>
      </c>
      <c r="C3291" s="48" t="s">
        <v>53</v>
      </c>
      <c r="D3291" s="49">
        <v>177.43</v>
      </c>
      <c r="E3291" s="40"/>
      <c r="F3291" s="40"/>
    </row>
    <row r="3292" spans="1:6" ht="15" customHeight="1">
      <c r="A3292" s="47" t="s">
        <v>12641</v>
      </c>
      <c r="B3292" s="48" t="s">
        <v>12642</v>
      </c>
      <c r="C3292" s="48" t="s">
        <v>53</v>
      </c>
      <c r="D3292" s="49">
        <v>370.98</v>
      </c>
      <c r="E3292" s="40"/>
      <c r="F3292" s="40"/>
    </row>
    <row r="3293" spans="1:6" ht="15" customHeight="1">
      <c r="A3293" s="47" t="s">
        <v>12643</v>
      </c>
      <c r="B3293" s="48" t="s">
        <v>12644</v>
      </c>
      <c r="C3293" s="48" t="s">
        <v>53</v>
      </c>
      <c r="D3293" s="49">
        <v>134.9</v>
      </c>
      <c r="E3293" s="40"/>
      <c r="F3293" s="40"/>
    </row>
    <row r="3294" spans="1:6" ht="15" customHeight="1">
      <c r="A3294" s="47" t="s">
        <v>12645</v>
      </c>
      <c r="B3294" s="48" t="s">
        <v>12646</v>
      </c>
      <c r="C3294" s="48" t="s">
        <v>53</v>
      </c>
      <c r="D3294" s="49">
        <v>569.9</v>
      </c>
      <c r="E3294" s="40"/>
      <c r="F3294" s="40"/>
    </row>
    <row r="3295" spans="1:6" ht="15" customHeight="1">
      <c r="A3295" s="47" t="s">
        <v>12647</v>
      </c>
      <c r="B3295" s="48" t="s">
        <v>12648</v>
      </c>
      <c r="C3295" s="48" t="s">
        <v>53</v>
      </c>
      <c r="D3295" s="49">
        <v>1889</v>
      </c>
      <c r="E3295" s="40"/>
      <c r="F3295" s="40"/>
    </row>
    <row r="3296" spans="1:6" ht="15" customHeight="1">
      <c r="A3296" s="47" t="s">
        <v>12649</v>
      </c>
      <c r="B3296" s="48" t="s">
        <v>12650</v>
      </c>
      <c r="C3296" s="48" t="s">
        <v>53</v>
      </c>
      <c r="D3296" s="49">
        <v>1070</v>
      </c>
      <c r="E3296" s="40"/>
      <c r="F3296" s="40"/>
    </row>
    <row r="3297" spans="1:6" ht="15" customHeight="1">
      <c r="A3297" s="47" t="s">
        <v>12651</v>
      </c>
      <c r="B3297" s="48" t="s">
        <v>8037</v>
      </c>
      <c r="C3297" s="48" t="s">
        <v>53</v>
      </c>
      <c r="D3297" s="49">
        <v>2539</v>
      </c>
      <c r="E3297" s="40"/>
      <c r="F3297" s="40"/>
    </row>
    <row r="3298" spans="1:6" ht="15" customHeight="1">
      <c r="A3298" s="47" t="s">
        <v>12652</v>
      </c>
      <c r="B3298" s="48" t="s">
        <v>12653</v>
      </c>
      <c r="C3298" s="48" t="s">
        <v>53</v>
      </c>
      <c r="D3298" s="49">
        <v>136.38999999999999</v>
      </c>
      <c r="E3298" s="40"/>
      <c r="F3298" s="40"/>
    </row>
    <row r="3299" spans="1:6" ht="15" customHeight="1">
      <c r="A3299" s="47" t="s">
        <v>12654</v>
      </c>
      <c r="B3299" s="48" t="s">
        <v>12655</v>
      </c>
      <c r="C3299" s="48" t="s">
        <v>53</v>
      </c>
      <c r="D3299" s="49">
        <v>2800</v>
      </c>
      <c r="E3299" s="40"/>
      <c r="F3299" s="40"/>
    </row>
    <row r="3300" spans="1:6" ht="15" customHeight="1">
      <c r="A3300" s="47" t="s">
        <v>12656</v>
      </c>
      <c r="B3300" s="48" t="s">
        <v>12657</v>
      </c>
      <c r="C3300" s="48" t="s">
        <v>53</v>
      </c>
      <c r="D3300" s="49">
        <v>50.6</v>
      </c>
      <c r="E3300" s="40"/>
      <c r="F3300" s="40"/>
    </row>
    <row r="3301" spans="1:6" ht="15" customHeight="1">
      <c r="A3301" s="47" t="s">
        <v>12658</v>
      </c>
      <c r="B3301" s="48" t="s">
        <v>12659</v>
      </c>
      <c r="C3301" s="48" t="s">
        <v>53</v>
      </c>
      <c r="D3301" s="49">
        <v>134.75</v>
      </c>
      <c r="E3301" s="40"/>
      <c r="F3301" s="40"/>
    </row>
    <row r="3302" spans="1:6" ht="15" customHeight="1">
      <c r="A3302" s="47" t="s">
        <v>12660</v>
      </c>
      <c r="B3302" s="48" t="s">
        <v>12661</v>
      </c>
      <c r="C3302" s="48" t="s">
        <v>53</v>
      </c>
      <c r="D3302" s="49">
        <v>50.83</v>
      </c>
      <c r="E3302" s="40"/>
      <c r="F3302" s="40"/>
    </row>
    <row r="3303" spans="1:6" ht="15" customHeight="1">
      <c r="A3303" s="47" t="s">
        <v>12662</v>
      </c>
      <c r="B3303" s="48" t="s">
        <v>12663</v>
      </c>
      <c r="C3303" s="48" t="s">
        <v>53</v>
      </c>
      <c r="D3303" s="49">
        <v>62.6</v>
      </c>
      <c r="E3303" s="40"/>
      <c r="F3303" s="40"/>
    </row>
    <row r="3304" spans="1:6" ht="15" customHeight="1">
      <c r="A3304" s="47" t="s">
        <v>12664</v>
      </c>
      <c r="B3304" s="48" t="s">
        <v>8057</v>
      </c>
      <c r="C3304" s="48" t="s">
        <v>53</v>
      </c>
      <c r="D3304" s="49">
        <v>49.59</v>
      </c>
      <c r="E3304" s="40"/>
      <c r="F3304" s="40"/>
    </row>
    <row r="3305" spans="1:6" ht="15" customHeight="1">
      <c r="A3305" s="47" t="s">
        <v>12665</v>
      </c>
      <c r="B3305" s="48" t="s">
        <v>12666</v>
      </c>
      <c r="C3305" s="48" t="s">
        <v>53</v>
      </c>
      <c r="D3305" s="49">
        <v>17.39</v>
      </c>
      <c r="E3305" s="40"/>
      <c r="F3305" s="40"/>
    </row>
    <row r="3306" spans="1:6" ht="15" customHeight="1">
      <c r="A3306" s="47" t="s">
        <v>12667</v>
      </c>
      <c r="B3306" s="48" t="s">
        <v>12668</v>
      </c>
      <c r="C3306" s="48" t="s">
        <v>53</v>
      </c>
      <c r="D3306" s="49">
        <v>19.989999999999998</v>
      </c>
      <c r="E3306" s="40"/>
      <c r="F3306" s="40"/>
    </row>
    <row r="3307" spans="1:6" ht="15" customHeight="1">
      <c r="A3307" s="47" t="s">
        <v>12669</v>
      </c>
      <c r="B3307" s="48" t="s">
        <v>12670</v>
      </c>
      <c r="C3307" s="48" t="s">
        <v>53</v>
      </c>
      <c r="D3307" s="49">
        <v>60.71</v>
      </c>
      <c r="E3307" s="40"/>
      <c r="F3307" s="40"/>
    </row>
    <row r="3308" spans="1:6" ht="15" customHeight="1">
      <c r="A3308" s="47" t="s">
        <v>12671</v>
      </c>
      <c r="B3308" s="48" t="s">
        <v>8051</v>
      </c>
      <c r="C3308" s="48" t="s">
        <v>53</v>
      </c>
      <c r="D3308" s="49">
        <v>34.9</v>
      </c>
      <c r="E3308" s="40"/>
      <c r="F3308" s="40"/>
    </row>
    <row r="3309" spans="1:6" ht="15" customHeight="1">
      <c r="A3309" s="47" t="s">
        <v>12672</v>
      </c>
      <c r="B3309" s="48" t="s">
        <v>12673</v>
      </c>
      <c r="C3309" s="48" t="s">
        <v>53</v>
      </c>
      <c r="D3309" s="49">
        <v>62.9</v>
      </c>
      <c r="E3309" s="40"/>
      <c r="F3309" s="40"/>
    </row>
    <row r="3310" spans="1:6" ht="15" customHeight="1">
      <c r="A3310" s="47" t="s">
        <v>12674</v>
      </c>
      <c r="B3310" s="48" t="s">
        <v>12675</v>
      </c>
      <c r="C3310" s="48" t="s">
        <v>53</v>
      </c>
      <c r="D3310" s="49">
        <v>585.27</v>
      </c>
      <c r="E3310" s="40"/>
      <c r="F3310" s="40"/>
    </row>
    <row r="3311" spans="1:6" ht="15" customHeight="1">
      <c r="A3311" s="47" t="s">
        <v>12676</v>
      </c>
      <c r="B3311" s="48" t="s">
        <v>12677</v>
      </c>
      <c r="C3311" s="48" t="s">
        <v>53</v>
      </c>
      <c r="D3311" s="49">
        <v>748.51</v>
      </c>
      <c r="E3311" s="40"/>
      <c r="F3311" s="40"/>
    </row>
    <row r="3312" spans="1:6" ht="15" customHeight="1">
      <c r="A3312" s="47" t="s">
        <v>12678</v>
      </c>
      <c r="B3312" s="48" t="s">
        <v>12679</v>
      </c>
      <c r="C3312" s="48" t="s">
        <v>10852</v>
      </c>
      <c r="D3312" s="49">
        <v>8.61</v>
      </c>
      <c r="E3312" s="40"/>
      <c r="F3312" s="40"/>
    </row>
    <row r="3313" spans="1:6" ht="15" customHeight="1">
      <c r="A3313" s="47" t="s">
        <v>12680</v>
      </c>
      <c r="B3313" s="48" t="s">
        <v>12681</v>
      </c>
      <c r="C3313" s="48" t="s">
        <v>53</v>
      </c>
      <c r="D3313" s="49">
        <v>11.53</v>
      </c>
      <c r="E3313" s="40"/>
      <c r="F3313" s="40"/>
    </row>
    <row r="3314" spans="1:6" ht="15" customHeight="1">
      <c r="A3314" s="47" t="s">
        <v>12682</v>
      </c>
      <c r="B3314" s="48" t="s">
        <v>12683</v>
      </c>
      <c r="C3314" s="48" t="s">
        <v>140</v>
      </c>
      <c r="D3314" s="49">
        <v>82.89</v>
      </c>
      <c r="E3314" s="40"/>
      <c r="F3314" s="40"/>
    </row>
    <row r="3315" spans="1:6" ht="15" customHeight="1">
      <c r="A3315" s="47" t="s">
        <v>12684</v>
      </c>
      <c r="B3315" s="48" t="s">
        <v>12685</v>
      </c>
      <c r="C3315" s="48" t="s">
        <v>10852</v>
      </c>
      <c r="D3315" s="49">
        <v>69.900000000000006</v>
      </c>
      <c r="E3315" s="40"/>
      <c r="F3315" s="40"/>
    </row>
    <row r="3316" spans="1:6" ht="15" customHeight="1">
      <c r="A3316" s="47" t="s">
        <v>12686</v>
      </c>
      <c r="B3316" s="48" t="s">
        <v>12687</v>
      </c>
      <c r="C3316" s="48" t="s">
        <v>12688</v>
      </c>
      <c r="D3316" s="49">
        <v>46.16</v>
      </c>
      <c r="E3316" s="40"/>
      <c r="F3316" s="40"/>
    </row>
    <row r="3317" spans="1:6" ht="15" customHeight="1">
      <c r="A3317" s="47" t="s">
        <v>12689</v>
      </c>
      <c r="B3317" s="48" t="s">
        <v>12690</v>
      </c>
      <c r="C3317" s="48" t="s">
        <v>53</v>
      </c>
      <c r="D3317" s="49">
        <v>66.41</v>
      </c>
      <c r="E3317" s="40"/>
      <c r="F3317" s="40"/>
    </row>
    <row r="3318" spans="1:6" ht="15" customHeight="1">
      <c r="A3318" s="47" t="s">
        <v>12691</v>
      </c>
      <c r="B3318" s="48" t="s">
        <v>12692</v>
      </c>
      <c r="C3318" s="48" t="s">
        <v>132</v>
      </c>
      <c r="D3318" s="49">
        <v>34.81</v>
      </c>
      <c r="E3318" s="40"/>
      <c r="F3318" s="40"/>
    </row>
    <row r="3319" spans="1:6" ht="15" customHeight="1">
      <c r="A3319" s="47" t="s">
        <v>12693</v>
      </c>
      <c r="B3319" s="48" t="s">
        <v>12694</v>
      </c>
      <c r="C3319" s="48" t="s">
        <v>132</v>
      </c>
      <c r="D3319" s="49">
        <v>74.47</v>
      </c>
      <c r="E3319" s="40"/>
      <c r="F3319" s="40"/>
    </row>
    <row r="3320" spans="1:6" ht="15" customHeight="1">
      <c r="A3320" s="47" t="s">
        <v>12695</v>
      </c>
      <c r="B3320" s="48" t="s">
        <v>12696</v>
      </c>
      <c r="C3320" s="48" t="s">
        <v>53</v>
      </c>
      <c r="D3320" s="49">
        <v>28.9</v>
      </c>
      <c r="E3320" s="40"/>
      <c r="F3320" s="40"/>
    </row>
    <row r="3321" spans="1:6" ht="15" customHeight="1">
      <c r="A3321" s="47" t="s">
        <v>12697</v>
      </c>
      <c r="B3321" s="48" t="s">
        <v>12698</v>
      </c>
      <c r="C3321" s="48" t="s">
        <v>132</v>
      </c>
      <c r="D3321" s="49">
        <v>2</v>
      </c>
      <c r="E3321" s="40"/>
      <c r="F3321" s="40"/>
    </row>
    <row r="3322" spans="1:6" ht="15" customHeight="1">
      <c r="A3322" s="47" t="s">
        <v>12699</v>
      </c>
      <c r="B3322" s="48" t="s">
        <v>12700</v>
      </c>
      <c r="C3322" s="48" t="s">
        <v>132</v>
      </c>
      <c r="D3322" s="49">
        <v>3.53</v>
      </c>
      <c r="E3322" s="40"/>
      <c r="F3322" s="40"/>
    </row>
    <row r="3323" spans="1:6" ht="15" customHeight="1">
      <c r="A3323" s="47" t="s">
        <v>12701</v>
      </c>
      <c r="B3323" s="48" t="s">
        <v>12702</v>
      </c>
      <c r="C3323" s="48" t="s">
        <v>132</v>
      </c>
      <c r="D3323" s="49">
        <v>6.33</v>
      </c>
      <c r="E3323" s="40"/>
      <c r="F3323" s="40"/>
    </row>
    <row r="3324" spans="1:6" ht="15" customHeight="1">
      <c r="A3324" s="47" t="s">
        <v>12703</v>
      </c>
      <c r="B3324" s="48" t="s">
        <v>12704</v>
      </c>
      <c r="C3324" s="48" t="s">
        <v>132</v>
      </c>
      <c r="D3324" s="49">
        <v>10.32</v>
      </c>
      <c r="E3324" s="40"/>
      <c r="F3324" s="40"/>
    </row>
    <row r="3325" spans="1:6" ht="15" customHeight="1">
      <c r="A3325" s="47" t="s">
        <v>12705</v>
      </c>
      <c r="B3325" s="48" t="s">
        <v>12706</v>
      </c>
      <c r="C3325" s="48" t="s">
        <v>132</v>
      </c>
      <c r="D3325" s="49">
        <v>14.26</v>
      </c>
      <c r="E3325" s="40"/>
      <c r="F3325" s="40"/>
    </row>
    <row r="3326" spans="1:6" ht="15" customHeight="1">
      <c r="A3326" s="47" t="s">
        <v>12707</v>
      </c>
      <c r="B3326" s="48" t="s">
        <v>12708</v>
      </c>
      <c r="C3326" s="48" t="s">
        <v>132</v>
      </c>
      <c r="D3326" s="49">
        <v>15.1</v>
      </c>
      <c r="E3326" s="40"/>
      <c r="F3326" s="40"/>
    </row>
    <row r="3327" spans="1:6" ht="15" customHeight="1">
      <c r="A3327" s="47" t="s">
        <v>12709</v>
      </c>
      <c r="B3327" s="48" t="s">
        <v>12710</v>
      </c>
      <c r="C3327" s="48" t="s">
        <v>132</v>
      </c>
      <c r="D3327" s="49">
        <v>25.92</v>
      </c>
      <c r="E3327" s="40"/>
      <c r="F3327" s="40"/>
    </row>
    <row r="3328" spans="1:6" ht="15" customHeight="1">
      <c r="A3328" s="47" t="s">
        <v>12711</v>
      </c>
      <c r="B3328" s="48" t="s">
        <v>12712</v>
      </c>
      <c r="C3328" s="48" t="s">
        <v>132</v>
      </c>
      <c r="D3328" s="49">
        <v>32.83</v>
      </c>
      <c r="E3328" s="40"/>
      <c r="F3328" s="40"/>
    </row>
    <row r="3329" spans="1:6" ht="15" customHeight="1">
      <c r="A3329" s="47" t="s">
        <v>12713</v>
      </c>
      <c r="B3329" s="48" t="s">
        <v>12714</v>
      </c>
      <c r="C3329" s="48" t="s">
        <v>132</v>
      </c>
      <c r="D3329" s="49">
        <v>50.5</v>
      </c>
      <c r="E3329" s="40"/>
      <c r="F3329" s="40"/>
    </row>
    <row r="3330" spans="1:6" ht="15" customHeight="1">
      <c r="A3330" s="47" t="s">
        <v>12715</v>
      </c>
      <c r="B3330" s="48" t="s">
        <v>12716</v>
      </c>
      <c r="C3330" s="48" t="s">
        <v>132</v>
      </c>
      <c r="D3330" s="49">
        <v>2.08</v>
      </c>
      <c r="E3330" s="40"/>
      <c r="F3330" s="40"/>
    </row>
    <row r="3331" spans="1:6" ht="15" customHeight="1">
      <c r="A3331" s="47" t="s">
        <v>12717</v>
      </c>
      <c r="B3331" s="48" t="s">
        <v>12718</v>
      </c>
      <c r="C3331" s="48" t="s">
        <v>132</v>
      </c>
      <c r="D3331" s="49">
        <v>4.75</v>
      </c>
      <c r="E3331" s="40"/>
      <c r="F3331" s="40"/>
    </row>
    <row r="3332" spans="1:6" ht="15" customHeight="1">
      <c r="A3332" s="47" t="s">
        <v>12719</v>
      </c>
      <c r="B3332" s="48" t="s">
        <v>12720</v>
      </c>
      <c r="C3332" s="48" t="s">
        <v>132</v>
      </c>
      <c r="D3332" s="49">
        <v>10.64</v>
      </c>
      <c r="E3332" s="40"/>
      <c r="F3332" s="40"/>
    </row>
    <row r="3333" spans="1:6" ht="15" customHeight="1">
      <c r="A3333" s="47" t="s">
        <v>12721</v>
      </c>
      <c r="B3333" s="48" t="s">
        <v>12722</v>
      </c>
      <c r="C3333" s="48" t="s">
        <v>132</v>
      </c>
      <c r="D3333" s="49">
        <v>21.57</v>
      </c>
      <c r="E3333" s="40"/>
      <c r="F3333" s="40"/>
    </row>
    <row r="3334" spans="1:6" ht="15" customHeight="1">
      <c r="A3334" s="47" t="s">
        <v>12723</v>
      </c>
      <c r="B3334" s="48" t="s">
        <v>12724</v>
      </c>
      <c r="C3334" s="48" t="s">
        <v>132</v>
      </c>
      <c r="D3334" s="49">
        <v>52.51</v>
      </c>
      <c r="E3334" s="40"/>
      <c r="F3334" s="40"/>
    </row>
    <row r="3335" spans="1:6" ht="15" customHeight="1">
      <c r="A3335" s="47" t="s">
        <v>12725</v>
      </c>
      <c r="B3335" s="48" t="s">
        <v>12726</v>
      </c>
      <c r="C3335" s="48" t="s">
        <v>132</v>
      </c>
      <c r="D3335" s="49">
        <v>27.54</v>
      </c>
      <c r="E3335" s="40"/>
      <c r="F3335" s="40"/>
    </row>
    <row r="3336" spans="1:6" ht="15" customHeight="1">
      <c r="A3336" s="47" t="s">
        <v>12727</v>
      </c>
      <c r="B3336" s="48" t="s">
        <v>12728</v>
      </c>
      <c r="C3336" s="48" t="s">
        <v>132</v>
      </c>
      <c r="D3336" s="49">
        <v>38.49</v>
      </c>
      <c r="E3336" s="40"/>
      <c r="F3336" s="40"/>
    </row>
    <row r="3337" spans="1:6" ht="15" customHeight="1">
      <c r="A3337" s="47" t="s">
        <v>12729</v>
      </c>
      <c r="B3337" s="48" t="s">
        <v>12730</v>
      </c>
      <c r="C3337" s="48" t="s">
        <v>132</v>
      </c>
      <c r="D3337" s="49">
        <v>52.07</v>
      </c>
      <c r="E3337" s="40"/>
      <c r="F3337" s="40"/>
    </row>
    <row r="3338" spans="1:6" ht="15" customHeight="1">
      <c r="A3338" s="47" t="s">
        <v>12731</v>
      </c>
      <c r="B3338" s="48" t="s">
        <v>12732</v>
      </c>
      <c r="C3338" s="48" t="s">
        <v>132</v>
      </c>
      <c r="D3338" s="49">
        <v>64.64</v>
      </c>
      <c r="E3338" s="40"/>
      <c r="F3338" s="40"/>
    </row>
    <row r="3339" spans="1:6" ht="15" customHeight="1">
      <c r="A3339" s="47" t="s">
        <v>12733</v>
      </c>
      <c r="B3339" s="48" t="s">
        <v>12734</v>
      </c>
      <c r="C3339" s="48" t="s">
        <v>132</v>
      </c>
      <c r="D3339" s="49">
        <v>80.12</v>
      </c>
      <c r="E3339" s="40"/>
      <c r="F3339" s="40"/>
    </row>
    <row r="3340" spans="1:6" ht="15" customHeight="1">
      <c r="A3340" s="47" t="s">
        <v>12735</v>
      </c>
      <c r="B3340" s="48" t="s">
        <v>12736</v>
      </c>
      <c r="C3340" s="48" t="s">
        <v>132</v>
      </c>
      <c r="D3340" s="49">
        <v>108.43</v>
      </c>
      <c r="E3340" s="40"/>
      <c r="F3340" s="40"/>
    </row>
    <row r="3341" spans="1:6" ht="15" customHeight="1">
      <c r="A3341" s="47" t="s">
        <v>12737</v>
      </c>
      <c r="B3341" s="48" t="s">
        <v>12738</v>
      </c>
      <c r="C3341" s="48" t="s">
        <v>132</v>
      </c>
      <c r="D3341" s="49">
        <v>130.97999999999999</v>
      </c>
      <c r="E3341" s="40"/>
      <c r="F3341" s="40"/>
    </row>
    <row r="3342" spans="1:6" ht="15" customHeight="1">
      <c r="A3342" s="47" t="s">
        <v>12739</v>
      </c>
      <c r="B3342" s="48" t="s">
        <v>12740</v>
      </c>
      <c r="C3342" s="48" t="s">
        <v>132</v>
      </c>
      <c r="D3342" s="49">
        <v>22.66</v>
      </c>
      <c r="E3342" s="40"/>
      <c r="F3342" s="40"/>
    </row>
    <row r="3343" spans="1:6" ht="15" customHeight="1">
      <c r="A3343" s="47" t="s">
        <v>12741</v>
      </c>
      <c r="B3343" s="48" t="s">
        <v>12742</v>
      </c>
      <c r="C3343" s="48" t="s">
        <v>132</v>
      </c>
      <c r="D3343" s="49">
        <v>28.84</v>
      </c>
      <c r="E3343" s="40"/>
      <c r="F3343" s="40"/>
    </row>
    <row r="3344" spans="1:6" ht="15" customHeight="1">
      <c r="A3344" s="47" t="s">
        <v>12743</v>
      </c>
      <c r="B3344" s="48" t="s">
        <v>12744</v>
      </c>
      <c r="C3344" s="48" t="s">
        <v>132</v>
      </c>
      <c r="D3344" s="49">
        <v>31.63</v>
      </c>
      <c r="E3344" s="40"/>
      <c r="F3344" s="40"/>
    </row>
    <row r="3345" spans="1:6" ht="15" customHeight="1">
      <c r="A3345" s="47" t="s">
        <v>12745</v>
      </c>
      <c r="B3345" s="48" t="s">
        <v>12746</v>
      </c>
      <c r="C3345" s="48" t="s">
        <v>132</v>
      </c>
      <c r="D3345" s="49">
        <v>27.6</v>
      </c>
      <c r="E3345" s="40"/>
      <c r="F3345" s="40"/>
    </row>
    <row r="3346" spans="1:6" ht="15" customHeight="1">
      <c r="A3346" s="47" t="s">
        <v>12747</v>
      </c>
      <c r="B3346" s="48" t="s">
        <v>12748</v>
      </c>
      <c r="C3346" s="48" t="s">
        <v>132</v>
      </c>
      <c r="D3346" s="49">
        <v>46.14</v>
      </c>
      <c r="E3346" s="40"/>
      <c r="F3346" s="40"/>
    </row>
    <row r="3347" spans="1:6" ht="15" customHeight="1">
      <c r="A3347" s="47" t="s">
        <v>12749</v>
      </c>
      <c r="B3347" s="48" t="s">
        <v>12750</v>
      </c>
      <c r="C3347" s="48" t="s">
        <v>132</v>
      </c>
      <c r="D3347" s="49">
        <v>103.53</v>
      </c>
      <c r="E3347" s="40"/>
      <c r="F3347" s="40"/>
    </row>
    <row r="3348" spans="1:6" ht="15" customHeight="1">
      <c r="A3348" s="47" t="s">
        <v>12751</v>
      </c>
      <c r="B3348" s="48" t="s">
        <v>12752</v>
      </c>
      <c r="C3348" s="48" t="s">
        <v>132</v>
      </c>
      <c r="D3348" s="49">
        <v>11.72</v>
      </c>
      <c r="E3348" s="40"/>
      <c r="F3348" s="40"/>
    </row>
    <row r="3349" spans="1:6" ht="15" customHeight="1">
      <c r="A3349" s="47" t="s">
        <v>12753</v>
      </c>
      <c r="B3349" s="48" t="s">
        <v>12754</v>
      </c>
      <c r="C3349" s="48" t="s">
        <v>132</v>
      </c>
      <c r="D3349" s="49">
        <v>11.5</v>
      </c>
      <c r="E3349" s="40"/>
      <c r="F3349" s="40"/>
    </row>
    <row r="3350" spans="1:6" ht="15" customHeight="1">
      <c r="A3350" s="47" t="s">
        <v>12755</v>
      </c>
      <c r="B3350" s="48" t="s">
        <v>12756</v>
      </c>
      <c r="C3350" s="48" t="s">
        <v>132</v>
      </c>
      <c r="D3350" s="49">
        <v>11.5</v>
      </c>
      <c r="E3350" s="40"/>
      <c r="F3350" s="40"/>
    </row>
    <row r="3351" spans="1:6" ht="15" customHeight="1">
      <c r="A3351" s="47" t="s">
        <v>12757</v>
      </c>
      <c r="B3351" s="48" t="s">
        <v>12758</v>
      </c>
      <c r="C3351" s="48" t="s">
        <v>132</v>
      </c>
      <c r="D3351" s="49">
        <v>11.5</v>
      </c>
      <c r="E3351" s="40"/>
      <c r="F3351" s="40"/>
    </row>
    <row r="3352" spans="1:6" ht="15" customHeight="1">
      <c r="A3352" s="47" t="s">
        <v>12759</v>
      </c>
      <c r="B3352" s="48" t="s">
        <v>12760</v>
      </c>
      <c r="C3352" s="48" t="s">
        <v>132</v>
      </c>
      <c r="D3352" s="49">
        <v>15.33</v>
      </c>
      <c r="E3352" s="40"/>
      <c r="F3352" s="40"/>
    </row>
    <row r="3353" spans="1:6" ht="15" customHeight="1">
      <c r="A3353" s="47" t="s">
        <v>12761</v>
      </c>
      <c r="B3353" s="48" t="s">
        <v>12762</v>
      </c>
      <c r="C3353" s="48" t="s">
        <v>132</v>
      </c>
      <c r="D3353" s="49">
        <v>19.170000000000002</v>
      </c>
      <c r="E3353" s="40"/>
      <c r="F3353" s="40"/>
    </row>
    <row r="3354" spans="1:6" ht="15" customHeight="1">
      <c r="A3354" s="47" t="s">
        <v>12763</v>
      </c>
      <c r="B3354" s="48" t="s">
        <v>12764</v>
      </c>
      <c r="C3354" s="48" t="s">
        <v>132</v>
      </c>
      <c r="D3354" s="49">
        <v>44.87</v>
      </c>
      <c r="E3354" s="40"/>
      <c r="F3354" s="40"/>
    </row>
    <row r="3355" spans="1:6" ht="15" customHeight="1">
      <c r="A3355" s="47" t="s">
        <v>12765</v>
      </c>
      <c r="B3355" s="48" t="s">
        <v>12766</v>
      </c>
      <c r="C3355" s="48" t="s">
        <v>132</v>
      </c>
      <c r="D3355" s="49">
        <v>9.33</v>
      </c>
      <c r="E3355" s="40"/>
      <c r="F3355" s="40"/>
    </row>
    <row r="3356" spans="1:6" ht="15" customHeight="1">
      <c r="A3356" s="47" t="s">
        <v>12767</v>
      </c>
      <c r="B3356" s="48" t="s">
        <v>12768</v>
      </c>
      <c r="C3356" s="48" t="s">
        <v>53</v>
      </c>
      <c r="D3356" s="49">
        <v>9.4</v>
      </c>
      <c r="E3356" s="40"/>
      <c r="F3356" s="40"/>
    </row>
    <row r="3357" spans="1:6" ht="15" customHeight="1">
      <c r="A3357" s="47" t="s">
        <v>12769</v>
      </c>
      <c r="B3357" s="48" t="s">
        <v>12770</v>
      </c>
      <c r="C3357" s="48" t="s">
        <v>53</v>
      </c>
      <c r="D3357" s="49">
        <v>9.4</v>
      </c>
      <c r="E3357" s="40"/>
      <c r="F3357" s="40"/>
    </row>
    <row r="3358" spans="1:6" ht="15" customHeight="1">
      <c r="A3358" s="47" t="s">
        <v>12771</v>
      </c>
      <c r="B3358" s="48" t="s">
        <v>12772</v>
      </c>
      <c r="C3358" s="48" t="s">
        <v>53</v>
      </c>
      <c r="D3358" s="49">
        <v>9.4</v>
      </c>
      <c r="E3358" s="40"/>
      <c r="F3358" s="40"/>
    </row>
    <row r="3359" spans="1:6" ht="15" customHeight="1">
      <c r="A3359" s="47" t="s">
        <v>12773</v>
      </c>
      <c r="B3359" s="48" t="s">
        <v>12774</v>
      </c>
      <c r="C3359" s="48" t="s">
        <v>53</v>
      </c>
      <c r="D3359" s="49">
        <v>14.06</v>
      </c>
      <c r="E3359" s="40"/>
      <c r="F3359" s="40"/>
    </row>
    <row r="3360" spans="1:6" ht="15" customHeight="1">
      <c r="A3360" s="47" t="s">
        <v>12775</v>
      </c>
      <c r="B3360" s="48" t="s">
        <v>12776</v>
      </c>
      <c r="C3360" s="48" t="s">
        <v>53</v>
      </c>
      <c r="D3360" s="49">
        <v>18.739999999999998</v>
      </c>
      <c r="E3360" s="40"/>
      <c r="F3360" s="40"/>
    </row>
    <row r="3361" spans="1:6" ht="15" customHeight="1">
      <c r="A3361" s="47" t="s">
        <v>12777</v>
      </c>
      <c r="B3361" s="48" t="s">
        <v>12778</v>
      </c>
      <c r="C3361" s="48" t="s">
        <v>53</v>
      </c>
      <c r="D3361" s="49">
        <v>57.56</v>
      </c>
      <c r="E3361" s="40"/>
      <c r="F3361" s="40"/>
    </row>
    <row r="3362" spans="1:6" ht="15" customHeight="1">
      <c r="A3362" s="47" t="s">
        <v>12779</v>
      </c>
      <c r="B3362" s="48" t="s">
        <v>12780</v>
      </c>
      <c r="C3362" s="48" t="s">
        <v>53</v>
      </c>
      <c r="D3362" s="49">
        <v>5.03</v>
      </c>
      <c r="E3362" s="40"/>
      <c r="F3362" s="40"/>
    </row>
    <row r="3363" spans="1:6" ht="15" customHeight="1">
      <c r="A3363" s="47" t="s">
        <v>12781</v>
      </c>
      <c r="B3363" s="48" t="s">
        <v>12782</v>
      </c>
      <c r="C3363" s="48" t="s">
        <v>53</v>
      </c>
      <c r="D3363" s="49">
        <v>5.03</v>
      </c>
      <c r="E3363" s="40"/>
      <c r="F3363" s="40"/>
    </row>
    <row r="3364" spans="1:6" ht="15" customHeight="1">
      <c r="A3364" s="47" t="s">
        <v>12783</v>
      </c>
      <c r="B3364" s="48" t="s">
        <v>12784</v>
      </c>
      <c r="C3364" s="48" t="s">
        <v>53</v>
      </c>
      <c r="D3364" s="49">
        <v>5.03</v>
      </c>
      <c r="E3364" s="40"/>
      <c r="F3364" s="40"/>
    </row>
    <row r="3365" spans="1:6" ht="15" customHeight="1">
      <c r="A3365" s="47" t="s">
        <v>12785</v>
      </c>
      <c r="B3365" s="48" t="s">
        <v>12786</v>
      </c>
      <c r="C3365" s="48" t="s">
        <v>53</v>
      </c>
      <c r="D3365" s="49">
        <v>6.69</v>
      </c>
      <c r="E3365" s="40"/>
      <c r="F3365" s="40"/>
    </row>
    <row r="3366" spans="1:6" ht="15" customHeight="1">
      <c r="A3366" s="47" t="s">
        <v>12787</v>
      </c>
      <c r="B3366" s="48" t="s">
        <v>12788</v>
      </c>
      <c r="C3366" s="48" t="s">
        <v>53</v>
      </c>
      <c r="D3366" s="49">
        <v>8.36</v>
      </c>
      <c r="E3366" s="40"/>
      <c r="F3366" s="40"/>
    </row>
    <row r="3367" spans="1:6" ht="15" customHeight="1">
      <c r="A3367" s="47" t="s">
        <v>12789</v>
      </c>
      <c r="B3367" s="48" t="s">
        <v>12790</v>
      </c>
      <c r="C3367" s="48" t="s">
        <v>53</v>
      </c>
      <c r="D3367" s="49">
        <v>19.41</v>
      </c>
      <c r="E3367" s="40"/>
      <c r="F3367" s="40"/>
    </row>
    <row r="3368" spans="1:6" ht="15" customHeight="1">
      <c r="A3368" s="47" t="s">
        <v>12791</v>
      </c>
      <c r="B3368" s="48" t="s">
        <v>12792</v>
      </c>
      <c r="C3368" s="48" t="s">
        <v>53</v>
      </c>
      <c r="D3368" s="49">
        <v>14.72</v>
      </c>
      <c r="E3368" s="40"/>
      <c r="F3368" s="40"/>
    </row>
    <row r="3369" spans="1:6" ht="15" customHeight="1">
      <c r="A3369" s="47" t="s">
        <v>12793</v>
      </c>
      <c r="B3369" s="48" t="s">
        <v>12794</v>
      </c>
      <c r="C3369" s="48" t="s">
        <v>53</v>
      </c>
      <c r="D3369" s="49">
        <v>14.72</v>
      </c>
      <c r="E3369" s="40"/>
      <c r="F3369" s="40"/>
    </row>
    <row r="3370" spans="1:6" ht="15" customHeight="1">
      <c r="A3370" s="47" t="s">
        <v>12795</v>
      </c>
      <c r="B3370" s="48" t="s">
        <v>12796</v>
      </c>
      <c r="C3370" s="48" t="s">
        <v>53</v>
      </c>
      <c r="D3370" s="49">
        <v>14.72</v>
      </c>
      <c r="E3370" s="40"/>
      <c r="F3370" s="40"/>
    </row>
    <row r="3371" spans="1:6" ht="15" customHeight="1">
      <c r="A3371" s="47" t="s">
        <v>12797</v>
      </c>
      <c r="B3371" s="48" t="s">
        <v>12798</v>
      </c>
      <c r="C3371" s="48" t="s">
        <v>53</v>
      </c>
      <c r="D3371" s="49">
        <v>19.75</v>
      </c>
      <c r="E3371" s="40"/>
      <c r="F3371" s="40"/>
    </row>
    <row r="3372" spans="1:6" ht="15" customHeight="1">
      <c r="A3372" s="47" t="s">
        <v>12799</v>
      </c>
      <c r="B3372" s="48" t="s">
        <v>12800</v>
      </c>
      <c r="C3372" s="48" t="s">
        <v>53</v>
      </c>
      <c r="D3372" s="49">
        <v>25.1</v>
      </c>
      <c r="E3372" s="40"/>
      <c r="F3372" s="40"/>
    </row>
    <row r="3373" spans="1:6" ht="15" customHeight="1">
      <c r="A3373" s="47" t="s">
        <v>12801</v>
      </c>
      <c r="B3373" s="48" t="s">
        <v>12802</v>
      </c>
      <c r="C3373" s="48" t="s">
        <v>53</v>
      </c>
      <c r="D3373" s="49">
        <v>69.959999999999994</v>
      </c>
      <c r="E3373" s="40"/>
      <c r="F3373" s="40"/>
    </row>
    <row r="3374" spans="1:6" ht="15" customHeight="1">
      <c r="A3374" s="47" t="s">
        <v>12803</v>
      </c>
      <c r="B3374" s="48" t="s">
        <v>8322</v>
      </c>
      <c r="C3374" s="48" t="s">
        <v>132</v>
      </c>
      <c r="D3374" s="49">
        <v>5.8</v>
      </c>
      <c r="E3374" s="40"/>
      <c r="F3374" s="40"/>
    </row>
    <row r="3375" spans="1:6" ht="15" customHeight="1">
      <c r="A3375" s="47" t="s">
        <v>12804</v>
      </c>
      <c r="B3375" s="48" t="s">
        <v>8396</v>
      </c>
      <c r="C3375" s="48" t="s">
        <v>132</v>
      </c>
      <c r="D3375" s="49">
        <v>27.68</v>
      </c>
      <c r="E3375" s="40"/>
      <c r="F3375" s="40"/>
    </row>
    <row r="3376" spans="1:6" ht="15" customHeight="1">
      <c r="A3376" s="47" t="s">
        <v>12805</v>
      </c>
      <c r="B3376" s="48" t="s">
        <v>12806</v>
      </c>
      <c r="C3376" s="48" t="s">
        <v>53</v>
      </c>
      <c r="D3376" s="49">
        <v>4.5</v>
      </c>
      <c r="E3376" s="40"/>
      <c r="F3376" s="40"/>
    </row>
    <row r="3377" spans="1:6" ht="15" customHeight="1">
      <c r="A3377" s="47" t="s">
        <v>12807</v>
      </c>
      <c r="B3377" s="48" t="s">
        <v>8310</v>
      </c>
      <c r="C3377" s="48" t="s">
        <v>53</v>
      </c>
      <c r="D3377" s="49">
        <v>5</v>
      </c>
      <c r="E3377" s="40"/>
      <c r="F3377" s="40"/>
    </row>
    <row r="3378" spans="1:6" ht="15" customHeight="1">
      <c r="A3378" s="47" t="s">
        <v>12808</v>
      </c>
      <c r="B3378" s="48" t="s">
        <v>12809</v>
      </c>
      <c r="C3378" s="48" t="s">
        <v>53</v>
      </c>
      <c r="D3378" s="49">
        <v>6.4</v>
      </c>
      <c r="E3378" s="40"/>
      <c r="F3378" s="40"/>
    </row>
    <row r="3379" spans="1:6" ht="15" customHeight="1">
      <c r="A3379" s="47" t="s">
        <v>12810</v>
      </c>
      <c r="B3379" s="48" t="s">
        <v>8312</v>
      </c>
      <c r="C3379" s="48" t="s">
        <v>53</v>
      </c>
      <c r="D3379" s="49">
        <v>6.89</v>
      </c>
      <c r="E3379" s="40"/>
      <c r="F3379" s="40"/>
    </row>
    <row r="3380" spans="1:6" ht="15" customHeight="1">
      <c r="A3380" s="47" t="s">
        <v>12811</v>
      </c>
      <c r="B3380" s="48" t="s">
        <v>8314</v>
      </c>
      <c r="C3380" s="48" t="s">
        <v>53</v>
      </c>
      <c r="D3380" s="49">
        <v>8.75</v>
      </c>
      <c r="E3380" s="40"/>
      <c r="F3380" s="40"/>
    </row>
    <row r="3381" spans="1:6" ht="15" customHeight="1">
      <c r="A3381" s="47" t="s">
        <v>12812</v>
      </c>
      <c r="B3381" s="48" t="s">
        <v>12813</v>
      </c>
      <c r="C3381" s="48" t="s">
        <v>53</v>
      </c>
      <c r="D3381" s="49">
        <v>17.510000000000002</v>
      </c>
      <c r="E3381" s="40"/>
      <c r="F3381" s="40"/>
    </row>
    <row r="3382" spans="1:6" ht="15" customHeight="1">
      <c r="A3382" s="47" t="s">
        <v>12814</v>
      </c>
      <c r="B3382" s="48" t="s">
        <v>12815</v>
      </c>
      <c r="C3382" s="48" t="s">
        <v>53</v>
      </c>
      <c r="D3382" s="49">
        <v>23.77</v>
      </c>
      <c r="E3382" s="40"/>
      <c r="F3382" s="40"/>
    </row>
    <row r="3383" spans="1:6" ht="15" customHeight="1">
      <c r="A3383" s="47" t="s">
        <v>12816</v>
      </c>
      <c r="B3383" s="48" t="s">
        <v>12817</v>
      </c>
      <c r="C3383" s="48" t="s">
        <v>53</v>
      </c>
      <c r="D3383" s="49">
        <v>28.11</v>
      </c>
      <c r="E3383" s="40"/>
      <c r="F3383" s="40"/>
    </row>
    <row r="3384" spans="1:6" ht="15" customHeight="1">
      <c r="A3384" s="47" t="s">
        <v>12818</v>
      </c>
      <c r="B3384" s="48" t="s">
        <v>12819</v>
      </c>
      <c r="C3384" s="48" t="s">
        <v>53</v>
      </c>
      <c r="D3384" s="49">
        <v>30.7</v>
      </c>
      <c r="E3384" s="40"/>
      <c r="F3384" s="40"/>
    </row>
    <row r="3385" spans="1:6" ht="15" customHeight="1">
      <c r="A3385" s="47" t="s">
        <v>12820</v>
      </c>
      <c r="B3385" s="48" t="s">
        <v>12821</v>
      </c>
      <c r="C3385" s="48" t="s">
        <v>53</v>
      </c>
      <c r="D3385" s="49">
        <v>45.8</v>
      </c>
      <c r="E3385" s="40"/>
      <c r="F3385" s="40"/>
    </row>
    <row r="3386" spans="1:6" ht="15" customHeight="1">
      <c r="A3386" s="47" t="s">
        <v>12822</v>
      </c>
      <c r="B3386" s="48" t="s">
        <v>12823</v>
      </c>
      <c r="C3386" s="48" t="s">
        <v>53</v>
      </c>
      <c r="D3386" s="49">
        <v>73.5</v>
      </c>
      <c r="E3386" s="40"/>
      <c r="F3386" s="40"/>
    </row>
    <row r="3387" spans="1:6" ht="15" customHeight="1">
      <c r="A3387" s="47" t="s">
        <v>12824</v>
      </c>
      <c r="B3387" s="48" t="s">
        <v>12825</v>
      </c>
      <c r="C3387" s="48" t="s">
        <v>53</v>
      </c>
      <c r="D3387" s="49">
        <v>14.37</v>
      </c>
      <c r="E3387" s="40"/>
      <c r="F3387" s="40"/>
    </row>
    <row r="3388" spans="1:6" ht="15" customHeight="1">
      <c r="A3388" s="47" t="s">
        <v>12826</v>
      </c>
      <c r="B3388" s="48" t="s">
        <v>12827</v>
      </c>
      <c r="C3388" s="48" t="s">
        <v>53</v>
      </c>
      <c r="D3388" s="49">
        <v>19.309999999999999</v>
      </c>
      <c r="E3388" s="40"/>
      <c r="F3388" s="40"/>
    </row>
    <row r="3389" spans="1:6" ht="15" customHeight="1">
      <c r="A3389" s="47" t="s">
        <v>12828</v>
      </c>
      <c r="B3389" s="48" t="s">
        <v>12829</v>
      </c>
      <c r="C3389" s="48" t="s">
        <v>53</v>
      </c>
      <c r="D3389" s="49">
        <v>37.5</v>
      </c>
      <c r="E3389" s="40"/>
      <c r="F3389" s="40"/>
    </row>
    <row r="3390" spans="1:6" ht="15" customHeight="1">
      <c r="A3390" s="47" t="s">
        <v>12830</v>
      </c>
      <c r="B3390" s="48" t="s">
        <v>12831</v>
      </c>
      <c r="C3390" s="48" t="s">
        <v>53</v>
      </c>
      <c r="D3390" s="49">
        <v>31.5</v>
      </c>
      <c r="E3390" s="40"/>
      <c r="F3390" s="40"/>
    </row>
    <row r="3391" spans="1:6" ht="15" customHeight="1">
      <c r="A3391" s="47" t="s">
        <v>12832</v>
      </c>
      <c r="B3391" s="48" t="s">
        <v>12833</v>
      </c>
      <c r="C3391" s="48" t="s">
        <v>53</v>
      </c>
      <c r="D3391" s="49">
        <v>44.8</v>
      </c>
      <c r="E3391" s="40"/>
      <c r="F3391" s="40"/>
    </row>
    <row r="3392" spans="1:6" ht="15" customHeight="1">
      <c r="A3392" s="47" t="s">
        <v>12834</v>
      </c>
      <c r="B3392" s="48" t="s">
        <v>12835</v>
      </c>
      <c r="C3392" s="48" t="s">
        <v>53</v>
      </c>
      <c r="D3392" s="49">
        <v>74.27</v>
      </c>
      <c r="E3392" s="40"/>
      <c r="F3392" s="40"/>
    </row>
    <row r="3393" spans="1:6" ht="15" customHeight="1">
      <c r="A3393" s="47" t="s">
        <v>12836</v>
      </c>
      <c r="B3393" s="48" t="s">
        <v>12837</v>
      </c>
      <c r="C3393" s="48" t="s">
        <v>53</v>
      </c>
      <c r="D3393" s="49">
        <v>37.5</v>
      </c>
      <c r="E3393" s="40"/>
      <c r="F3393" s="40"/>
    </row>
    <row r="3394" spans="1:6" ht="15" customHeight="1">
      <c r="A3394" s="47" t="s">
        <v>12838</v>
      </c>
      <c r="B3394" s="48" t="s">
        <v>12839</v>
      </c>
      <c r="C3394" s="48" t="s">
        <v>53</v>
      </c>
      <c r="D3394" s="49">
        <v>41.43</v>
      </c>
      <c r="E3394" s="40"/>
      <c r="F3394" s="40"/>
    </row>
    <row r="3395" spans="1:6" ht="15" customHeight="1">
      <c r="A3395" s="47" t="s">
        <v>12840</v>
      </c>
      <c r="B3395" s="48" t="s">
        <v>12841</v>
      </c>
      <c r="C3395" s="48" t="s">
        <v>53</v>
      </c>
      <c r="D3395" s="49">
        <v>42.4</v>
      </c>
      <c r="E3395" s="40"/>
      <c r="F3395" s="40"/>
    </row>
    <row r="3396" spans="1:6" ht="15" customHeight="1">
      <c r="A3396" s="47" t="s">
        <v>12842</v>
      </c>
      <c r="B3396" s="48" t="s">
        <v>12843</v>
      </c>
      <c r="C3396" s="48" t="s">
        <v>53</v>
      </c>
      <c r="D3396" s="49">
        <v>43.45</v>
      </c>
      <c r="E3396" s="40"/>
      <c r="F3396" s="40"/>
    </row>
    <row r="3397" spans="1:6" ht="15" customHeight="1">
      <c r="A3397" s="47" t="s">
        <v>12844</v>
      </c>
      <c r="B3397" s="48" t="s">
        <v>12845</v>
      </c>
      <c r="C3397" s="48" t="s">
        <v>53</v>
      </c>
      <c r="D3397" s="49">
        <v>62.3</v>
      </c>
      <c r="E3397" s="40"/>
      <c r="F3397" s="40"/>
    </row>
    <row r="3398" spans="1:6" ht="15" customHeight="1">
      <c r="A3398" s="47" t="s">
        <v>12846</v>
      </c>
      <c r="B3398" s="48" t="s">
        <v>12847</v>
      </c>
      <c r="C3398" s="48" t="s">
        <v>53</v>
      </c>
      <c r="D3398" s="49">
        <v>99.95</v>
      </c>
      <c r="E3398" s="40"/>
      <c r="F3398" s="40"/>
    </row>
    <row r="3399" spans="1:6" ht="15" customHeight="1">
      <c r="A3399" s="47" t="s">
        <v>12848</v>
      </c>
      <c r="B3399" s="48" t="s">
        <v>12849</v>
      </c>
      <c r="C3399" s="48" t="s">
        <v>53</v>
      </c>
      <c r="D3399" s="49">
        <v>5</v>
      </c>
      <c r="E3399" s="40"/>
      <c r="F3399" s="40"/>
    </row>
    <row r="3400" spans="1:6" ht="15" customHeight="1">
      <c r="A3400" s="47" t="s">
        <v>12850</v>
      </c>
      <c r="B3400" s="48" t="s">
        <v>12851</v>
      </c>
      <c r="C3400" s="48" t="s">
        <v>53</v>
      </c>
      <c r="D3400" s="49">
        <v>7</v>
      </c>
      <c r="E3400" s="40"/>
      <c r="F3400" s="40"/>
    </row>
    <row r="3401" spans="1:6" ht="15" customHeight="1">
      <c r="A3401" s="47" t="s">
        <v>12852</v>
      </c>
      <c r="B3401" s="48" t="s">
        <v>12853</v>
      </c>
      <c r="C3401" s="48" t="s">
        <v>53</v>
      </c>
      <c r="D3401" s="49">
        <v>8</v>
      </c>
      <c r="E3401" s="40"/>
      <c r="F3401" s="40"/>
    </row>
    <row r="3402" spans="1:6" ht="15" customHeight="1">
      <c r="A3402" s="47" t="s">
        <v>12854</v>
      </c>
      <c r="B3402" s="48" t="s">
        <v>12855</v>
      </c>
      <c r="C3402" s="48" t="s">
        <v>53</v>
      </c>
      <c r="D3402" s="49">
        <v>7</v>
      </c>
      <c r="E3402" s="40"/>
      <c r="F3402" s="40"/>
    </row>
    <row r="3403" spans="1:6" ht="15" customHeight="1">
      <c r="A3403" s="47" t="s">
        <v>12856</v>
      </c>
      <c r="B3403" s="48" t="s">
        <v>12857</v>
      </c>
      <c r="C3403" s="48" t="s">
        <v>53</v>
      </c>
      <c r="D3403" s="49">
        <v>12</v>
      </c>
      <c r="E3403" s="40"/>
      <c r="F3403" s="40"/>
    </row>
    <row r="3404" spans="1:6" ht="15" customHeight="1">
      <c r="A3404" s="47" t="s">
        <v>12858</v>
      </c>
      <c r="B3404" s="48" t="s">
        <v>12859</v>
      </c>
      <c r="C3404" s="48" t="s">
        <v>53</v>
      </c>
      <c r="D3404" s="49">
        <v>14.61</v>
      </c>
      <c r="E3404" s="40"/>
      <c r="F3404" s="40"/>
    </row>
    <row r="3405" spans="1:6" ht="15" customHeight="1">
      <c r="A3405" s="47" t="s">
        <v>12860</v>
      </c>
      <c r="B3405" s="48" t="s">
        <v>12861</v>
      </c>
      <c r="C3405" s="48" t="s">
        <v>53</v>
      </c>
      <c r="D3405" s="49">
        <v>2.16</v>
      </c>
      <c r="E3405" s="40"/>
      <c r="F3405" s="40"/>
    </row>
    <row r="3406" spans="1:6" ht="15" customHeight="1">
      <c r="A3406" s="47" t="s">
        <v>12862</v>
      </c>
      <c r="B3406" s="48" t="s">
        <v>12863</v>
      </c>
      <c r="C3406" s="48" t="s">
        <v>53</v>
      </c>
      <c r="D3406" s="49">
        <v>2.69</v>
      </c>
      <c r="E3406" s="40"/>
      <c r="F3406" s="40"/>
    </row>
    <row r="3407" spans="1:6" ht="15" customHeight="1">
      <c r="A3407" s="47" t="s">
        <v>12864</v>
      </c>
      <c r="B3407" s="48" t="s">
        <v>12865</v>
      </c>
      <c r="C3407" s="48" t="s">
        <v>53</v>
      </c>
      <c r="D3407" s="49">
        <v>3.49</v>
      </c>
      <c r="E3407" s="40"/>
      <c r="F3407" s="40"/>
    </row>
    <row r="3408" spans="1:6" ht="15" customHeight="1">
      <c r="A3408" s="47" t="s">
        <v>12866</v>
      </c>
      <c r="B3408" s="48" t="s">
        <v>12867</v>
      </c>
      <c r="C3408" s="48" t="s">
        <v>53</v>
      </c>
      <c r="D3408" s="49">
        <v>2.81</v>
      </c>
      <c r="E3408" s="40"/>
      <c r="F3408" s="40"/>
    </row>
    <row r="3409" spans="1:6" ht="15" customHeight="1">
      <c r="A3409" s="47" t="s">
        <v>12868</v>
      </c>
      <c r="B3409" s="48" t="s">
        <v>12869</v>
      </c>
      <c r="C3409" s="48" t="s">
        <v>53</v>
      </c>
      <c r="D3409" s="49">
        <v>4.96</v>
      </c>
      <c r="E3409" s="40"/>
      <c r="F3409" s="40"/>
    </row>
    <row r="3410" spans="1:6" ht="15" customHeight="1">
      <c r="A3410" s="47" t="s">
        <v>12870</v>
      </c>
      <c r="B3410" s="48" t="s">
        <v>12871</v>
      </c>
      <c r="C3410" s="48" t="s">
        <v>53</v>
      </c>
      <c r="D3410" s="49">
        <v>10.88</v>
      </c>
      <c r="E3410" s="40"/>
      <c r="F3410" s="40"/>
    </row>
    <row r="3411" spans="1:6" ht="15" customHeight="1">
      <c r="A3411" s="47" t="s">
        <v>12872</v>
      </c>
      <c r="B3411" s="48" t="s">
        <v>8384</v>
      </c>
      <c r="C3411" s="48" t="s">
        <v>53</v>
      </c>
      <c r="D3411" s="49">
        <v>1.6</v>
      </c>
      <c r="E3411" s="40"/>
      <c r="F3411" s="40"/>
    </row>
    <row r="3412" spans="1:6" ht="15" customHeight="1">
      <c r="A3412" s="47" t="s">
        <v>12873</v>
      </c>
      <c r="B3412" s="48" t="s">
        <v>8386</v>
      </c>
      <c r="C3412" s="48" t="s">
        <v>53</v>
      </c>
      <c r="D3412" s="49">
        <v>2.58</v>
      </c>
      <c r="E3412" s="40"/>
      <c r="F3412" s="40"/>
    </row>
    <row r="3413" spans="1:6" ht="15" customHeight="1">
      <c r="A3413" s="47" t="s">
        <v>12874</v>
      </c>
      <c r="B3413" s="48" t="s">
        <v>8388</v>
      </c>
      <c r="C3413" s="48" t="s">
        <v>53</v>
      </c>
      <c r="D3413" s="49">
        <v>3.35</v>
      </c>
      <c r="E3413" s="40"/>
      <c r="F3413" s="40"/>
    </row>
    <row r="3414" spans="1:6" ht="15" customHeight="1">
      <c r="A3414" s="47" t="s">
        <v>12875</v>
      </c>
      <c r="B3414" s="48" t="s">
        <v>12876</v>
      </c>
      <c r="C3414" s="48" t="s">
        <v>53</v>
      </c>
      <c r="D3414" s="49">
        <v>22.35</v>
      </c>
      <c r="E3414" s="40"/>
      <c r="F3414" s="40"/>
    </row>
    <row r="3415" spans="1:6" ht="15" customHeight="1">
      <c r="A3415" s="47" t="s">
        <v>12877</v>
      </c>
      <c r="B3415" s="48" t="s">
        <v>12878</v>
      </c>
      <c r="C3415" s="48" t="s">
        <v>53</v>
      </c>
      <c r="D3415" s="49">
        <v>4.3600000000000003</v>
      </c>
      <c r="E3415" s="40"/>
      <c r="F3415" s="40"/>
    </row>
    <row r="3416" spans="1:6" ht="15" customHeight="1">
      <c r="A3416" s="47" t="s">
        <v>12879</v>
      </c>
      <c r="B3416" s="48" t="s">
        <v>12880</v>
      </c>
      <c r="C3416" s="48" t="s">
        <v>53</v>
      </c>
      <c r="D3416" s="49">
        <v>6.95</v>
      </c>
      <c r="E3416" s="40"/>
      <c r="F3416" s="40"/>
    </row>
    <row r="3417" spans="1:6" ht="15" customHeight="1">
      <c r="A3417" s="47" t="s">
        <v>12881</v>
      </c>
      <c r="B3417" s="48" t="s">
        <v>12882</v>
      </c>
      <c r="C3417" s="48" t="s">
        <v>53</v>
      </c>
      <c r="D3417" s="49">
        <v>8.98</v>
      </c>
      <c r="E3417" s="40"/>
      <c r="F3417" s="40"/>
    </row>
    <row r="3418" spans="1:6" ht="15" customHeight="1">
      <c r="A3418" s="47" t="s">
        <v>12883</v>
      </c>
      <c r="B3418" s="48" t="s">
        <v>12884</v>
      </c>
      <c r="C3418" s="48" t="s">
        <v>53</v>
      </c>
      <c r="D3418" s="49">
        <v>28.37</v>
      </c>
      <c r="E3418" s="40"/>
      <c r="F3418" s="40"/>
    </row>
    <row r="3419" spans="1:6" ht="15" customHeight="1">
      <c r="A3419" s="47" t="s">
        <v>12885</v>
      </c>
      <c r="B3419" s="48" t="s">
        <v>12886</v>
      </c>
      <c r="C3419" s="48" t="s">
        <v>53</v>
      </c>
      <c r="D3419" s="49">
        <v>3.88</v>
      </c>
      <c r="E3419" s="40"/>
      <c r="F3419" s="40"/>
    </row>
    <row r="3420" spans="1:6" ht="15" customHeight="1">
      <c r="A3420" s="47" t="s">
        <v>12887</v>
      </c>
      <c r="B3420" s="48" t="s">
        <v>8400</v>
      </c>
      <c r="C3420" s="48" t="s">
        <v>53</v>
      </c>
      <c r="D3420" s="49">
        <v>3.99</v>
      </c>
      <c r="E3420" s="40"/>
      <c r="F3420" s="40"/>
    </row>
    <row r="3421" spans="1:6" ht="15" customHeight="1">
      <c r="A3421" s="47" t="s">
        <v>12888</v>
      </c>
      <c r="B3421" s="48" t="s">
        <v>8402</v>
      </c>
      <c r="C3421" s="48" t="s">
        <v>53</v>
      </c>
      <c r="D3421" s="49">
        <v>3.61</v>
      </c>
      <c r="E3421" s="40"/>
      <c r="F3421" s="40"/>
    </row>
    <row r="3422" spans="1:6" ht="15" customHeight="1">
      <c r="A3422" s="47" t="s">
        <v>12889</v>
      </c>
      <c r="B3422" s="48" t="s">
        <v>12890</v>
      </c>
      <c r="C3422" s="48" t="s">
        <v>53</v>
      </c>
      <c r="D3422" s="49">
        <v>4.99</v>
      </c>
      <c r="E3422" s="40"/>
      <c r="F3422" s="40"/>
    </row>
    <row r="3423" spans="1:6" ht="15" customHeight="1">
      <c r="A3423" s="47" t="s">
        <v>12891</v>
      </c>
      <c r="B3423" s="48" t="s">
        <v>12892</v>
      </c>
      <c r="C3423" s="48" t="s">
        <v>53</v>
      </c>
      <c r="D3423" s="49">
        <v>2.67</v>
      </c>
      <c r="E3423" s="40"/>
      <c r="F3423" s="40"/>
    </row>
    <row r="3424" spans="1:6" ht="15" customHeight="1">
      <c r="A3424" s="47" t="s">
        <v>12893</v>
      </c>
      <c r="B3424" s="48" t="s">
        <v>12894</v>
      </c>
      <c r="C3424" s="48" t="s">
        <v>53</v>
      </c>
      <c r="D3424" s="49">
        <v>4.9000000000000004</v>
      </c>
      <c r="E3424" s="40"/>
      <c r="F3424" s="40"/>
    </row>
    <row r="3425" spans="1:6" ht="15" customHeight="1">
      <c r="A3425" s="47" t="s">
        <v>12895</v>
      </c>
      <c r="B3425" s="48" t="s">
        <v>8410</v>
      </c>
      <c r="C3425" s="48" t="s">
        <v>53</v>
      </c>
      <c r="D3425" s="49">
        <v>5.01</v>
      </c>
      <c r="E3425" s="40"/>
      <c r="F3425" s="40"/>
    </row>
    <row r="3426" spans="1:6" ht="15" customHeight="1">
      <c r="A3426" s="47" t="s">
        <v>12896</v>
      </c>
      <c r="B3426" s="48" t="s">
        <v>12897</v>
      </c>
      <c r="C3426" s="48" t="s">
        <v>53</v>
      </c>
      <c r="D3426" s="49">
        <v>4.55</v>
      </c>
      <c r="E3426" s="40"/>
      <c r="F3426" s="40"/>
    </row>
    <row r="3427" spans="1:6" ht="15" customHeight="1">
      <c r="A3427" s="47" t="s">
        <v>12898</v>
      </c>
      <c r="B3427" s="48" t="s">
        <v>12899</v>
      </c>
      <c r="C3427" s="48" t="s">
        <v>53</v>
      </c>
      <c r="D3427" s="49">
        <v>6.15</v>
      </c>
      <c r="E3427" s="40"/>
      <c r="F3427" s="40"/>
    </row>
    <row r="3428" spans="1:6" ht="15" customHeight="1">
      <c r="A3428" s="47" t="s">
        <v>12900</v>
      </c>
      <c r="B3428" s="48" t="s">
        <v>12901</v>
      </c>
      <c r="C3428" s="48" t="s">
        <v>53</v>
      </c>
      <c r="D3428" s="49">
        <v>5.55</v>
      </c>
      <c r="E3428" s="40"/>
      <c r="F3428" s="40"/>
    </row>
    <row r="3429" spans="1:6" ht="15" customHeight="1">
      <c r="A3429" s="47" t="s">
        <v>12902</v>
      </c>
      <c r="B3429" s="48" t="s">
        <v>12903</v>
      </c>
      <c r="C3429" s="48" t="s">
        <v>53</v>
      </c>
      <c r="D3429" s="49">
        <v>7.25</v>
      </c>
      <c r="E3429" s="40"/>
      <c r="F3429" s="40"/>
    </row>
    <row r="3430" spans="1:6" ht="15" customHeight="1">
      <c r="A3430" s="47" t="s">
        <v>12904</v>
      </c>
      <c r="B3430" s="48" t="s">
        <v>12905</v>
      </c>
      <c r="C3430" s="48" t="s">
        <v>53</v>
      </c>
      <c r="D3430" s="49">
        <v>0.69</v>
      </c>
      <c r="E3430" s="40"/>
      <c r="F3430" s="40"/>
    </row>
    <row r="3431" spans="1:6" ht="15" customHeight="1">
      <c r="A3431" s="47" t="s">
        <v>12906</v>
      </c>
      <c r="B3431" s="48" t="s">
        <v>12907</v>
      </c>
      <c r="C3431" s="48" t="s">
        <v>53</v>
      </c>
      <c r="D3431" s="49">
        <v>0.12</v>
      </c>
      <c r="E3431" s="40"/>
      <c r="F3431" s="40"/>
    </row>
    <row r="3432" spans="1:6" ht="15" customHeight="1">
      <c r="A3432" s="47" t="s">
        <v>12908</v>
      </c>
      <c r="B3432" s="48" t="s">
        <v>12909</v>
      </c>
      <c r="C3432" s="48" t="s">
        <v>53</v>
      </c>
      <c r="D3432" s="49">
        <v>0.34</v>
      </c>
      <c r="E3432" s="40"/>
      <c r="F3432" s="40"/>
    </row>
    <row r="3433" spans="1:6" ht="15" customHeight="1">
      <c r="A3433" s="47" t="s">
        <v>12910</v>
      </c>
      <c r="B3433" s="48" t="s">
        <v>12911</v>
      </c>
      <c r="C3433" s="48" t="s">
        <v>53</v>
      </c>
      <c r="D3433" s="49">
        <v>3.27</v>
      </c>
      <c r="E3433" s="40"/>
      <c r="F3433" s="40"/>
    </row>
    <row r="3434" spans="1:6" ht="15" customHeight="1">
      <c r="A3434" s="47" t="s">
        <v>12912</v>
      </c>
      <c r="B3434" s="48" t="s">
        <v>12913</v>
      </c>
      <c r="C3434" s="48" t="s">
        <v>53</v>
      </c>
      <c r="D3434" s="49">
        <v>2.09</v>
      </c>
      <c r="E3434" s="40"/>
      <c r="F3434" s="40"/>
    </row>
    <row r="3435" spans="1:6" ht="15" customHeight="1">
      <c r="A3435" s="47" t="s">
        <v>12914</v>
      </c>
      <c r="B3435" s="48" t="s">
        <v>12915</v>
      </c>
      <c r="C3435" s="48" t="s">
        <v>53</v>
      </c>
      <c r="D3435" s="49">
        <v>0.13</v>
      </c>
      <c r="E3435" s="40"/>
      <c r="F3435" s="40"/>
    </row>
    <row r="3436" spans="1:6" ht="15" customHeight="1">
      <c r="A3436" s="47" t="s">
        <v>12916</v>
      </c>
      <c r="B3436" s="48" t="s">
        <v>12917</v>
      </c>
      <c r="C3436" s="48" t="s">
        <v>53</v>
      </c>
      <c r="D3436" s="49">
        <v>0.13</v>
      </c>
      <c r="E3436" s="40"/>
      <c r="F3436" s="40"/>
    </row>
    <row r="3437" spans="1:6" ht="15" customHeight="1">
      <c r="A3437" s="47" t="s">
        <v>12918</v>
      </c>
      <c r="B3437" s="48" t="s">
        <v>12919</v>
      </c>
      <c r="C3437" s="48" t="s">
        <v>53</v>
      </c>
      <c r="D3437" s="49">
        <v>0.17</v>
      </c>
      <c r="E3437" s="40"/>
      <c r="F3437" s="40"/>
    </row>
    <row r="3438" spans="1:6" ht="15" customHeight="1">
      <c r="A3438" s="47" t="s">
        <v>12920</v>
      </c>
      <c r="B3438" s="48" t="s">
        <v>12921</v>
      </c>
      <c r="C3438" s="48" t="s">
        <v>53</v>
      </c>
      <c r="D3438" s="49">
        <v>0.34</v>
      </c>
      <c r="E3438" s="40"/>
      <c r="F3438" s="40"/>
    </row>
    <row r="3439" spans="1:6" ht="15" customHeight="1">
      <c r="A3439" s="47" t="s">
        <v>12922</v>
      </c>
      <c r="B3439" s="48" t="s">
        <v>12923</v>
      </c>
      <c r="C3439" s="48" t="s">
        <v>53</v>
      </c>
      <c r="D3439" s="49">
        <v>1.33</v>
      </c>
      <c r="E3439" s="40"/>
      <c r="F3439" s="40"/>
    </row>
    <row r="3440" spans="1:6" ht="15" customHeight="1">
      <c r="A3440" s="47" t="s">
        <v>12924</v>
      </c>
      <c r="B3440" s="48" t="s">
        <v>8316</v>
      </c>
      <c r="C3440" s="48" t="s">
        <v>53</v>
      </c>
      <c r="D3440" s="49">
        <v>8.3000000000000007</v>
      </c>
      <c r="E3440" s="40"/>
      <c r="F3440" s="40"/>
    </row>
    <row r="3441" spans="1:6" ht="15" customHeight="1">
      <c r="A3441" s="47" t="s">
        <v>12925</v>
      </c>
      <c r="B3441" s="48" t="s">
        <v>8318</v>
      </c>
      <c r="C3441" s="48" t="s">
        <v>53</v>
      </c>
      <c r="D3441" s="49">
        <v>12.7</v>
      </c>
      <c r="E3441" s="40"/>
      <c r="F3441" s="40"/>
    </row>
    <row r="3442" spans="1:6" ht="15" customHeight="1">
      <c r="A3442" s="47" t="s">
        <v>12926</v>
      </c>
      <c r="B3442" s="48" t="s">
        <v>8320</v>
      </c>
      <c r="C3442" s="48" t="s">
        <v>53</v>
      </c>
      <c r="D3442" s="49">
        <v>16.13</v>
      </c>
      <c r="E3442" s="40"/>
      <c r="F3442" s="40"/>
    </row>
    <row r="3443" spans="1:6" ht="15" customHeight="1">
      <c r="A3443" s="47" t="s">
        <v>12927</v>
      </c>
      <c r="B3443" s="48" t="s">
        <v>12928</v>
      </c>
      <c r="C3443" s="48" t="s">
        <v>53</v>
      </c>
      <c r="D3443" s="49">
        <v>0.89</v>
      </c>
      <c r="E3443" s="40"/>
      <c r="F3443" s="40"/>
    </row>
    <row r="3444" spans="1:6" ht="15" customHeight="1">
      <c r="A3444" s="47" t="s">
        <v>12929</v>
      </c>
      <c r="B3444" s="48" t="s">
        <v>12930</v>
      </c>
      <c r="C3444" s="48" t="s">
        <v>53</v>
      </c>
      <c r="D3444" s="49">
        <v>0.45</v>
      </c>
      <c r="E3444" s="40"/>
      <c r="F3444" s="40"/>
    </row>
    <row r="3445" spans="1:6" ht="15" customHeight="1">
      <c r="A3445" s="47" t="s">
        <v>12931</v>
      </c>
      <c r="B3445" s="48" t="s">
        <v>12932</v>
      </c>
      <c r="C3445" s="48" t="s">
        <v>53</v>
      </c>
      <c r="D3445" s="49">
        <v>7.5</v>
      </c>
      <c r="E3445" s="40"/>
      <c r="F3445" s="40"/>
    </row>
    <row r="3446" spans="1:6" ht="15" customHeight="1">
      <c r="A3446" s="47" t="s">
        <v>12933</v>
      </c>
      <c r="B3446" s="48" t="s">
        <v>12934</v>
      </c>
      <c r="C3446" s="48" t="s">
        <v>53</v>
      </c>
      <c r="D3446" s="49">
        <v>6.85</v>
      </c>
      <c r="E3446" s="40"/>
      <c r="F3446" s="40"/>
    </row>
    <row r="3447" spans="1:6" ht="15" customHeight="1">
      <c r="A3447" s="47" t="s">
        <v>12935</v>
      </c>
      <c r="B3447" s="48" t="s">
        <v>12936</v>
      </c>
      <c r="C3447" s="48" t="s">
        <v>53</v>
      </c>
      <c r="D3447" s="49">
        <v>2.36</v>
      </c>
      <c r="E3447" s="40"/>
      <c r="F3447" s="40"/>
    </row>
    <row r="3448" spans="1:6" ht="15" customHeight="1">
      <c r="A3448" s="47" t="s">
        <v>12937</v>
      </c>
      <c r="B3448" s="48" t="s">
        <v>12938</v>
      </c>
      <c r="C3448" s="48" t="s">
        <v>53</v>
      </c>
      <c r="D3448" s="49">
        <v>2.36</v>
      </c>
      <c r="E3448" s="40"/>
      <c r="F3448" s="40"/>
    </row>
    <row r="3449" spans="1:6" ht="15" customHeight="1">
      <c r="A3449" s="47" t="s">
        <v>12939</v>
      </c>
      <c r="B3449" s="48" t="s">
        <v>12940</v>
      </c>
      <c r="C3449" s="48" t="s">
        <v>53</v>
      </c>
      <c r="D3449" s="49">
        <v>4.59</v>
      </c>
      <c r="E3449" s="40"/>
      <c r="F3449" s="40"/>
    </row>
    <row r="3450" spans="1:6" ht="15" customHeight="1">
      <c r="A3450" s="47" t="s">
        <v>12941</v>
      </c>
      <c r="B3450" s="48" t="s">
        <v>12942</v>
      </c>
      <c r="C3450" s="48" t="s">
        <v>53</v>
      </c>
      <c r="D3450" s="49">
        <v>3.36</v>
      </c>
      <c r="E3450" s="40"/>
      <c r="F3450" s="40"/>
    </row>
    <row r="3451" spans="1:6" ht="15" customHeight="1">
      <c r="A3451" s="47" t="s">
        <v>12943</v>
      </c>
      <c r="B3451" s="48" t="s">
        <v>12944</v>
      </c>
      <c r="C3451" s="48" t="s">
        <v>53</v>
      </c>
      <c r="D3451" s="49">
        <v>4.74</v>
      </c>
      <c r="E3451" s="40"/>
      <c r="F3451" s="40"/>
    </row>
    <row r="3452" spans="1:6" ht="15" customHeight="1">
      <c r="A3452" s="47" t="s">
        <v>12945</v>
      </c>
      <c r="B3452" s="48" t="s">
        <v>12946</v>
      </c>
      <c r="C3452" s="48" t="s">
        <v>53</v>
      </c>
      <c r="D3452" s="49">
        <v>3.36</v>
      </c>
      <c r="E3452" s="40"/>
      <c r="F3452" s="40"/>
    </row>
    <row r="3453" spans="1:6" ht="15" customHeight="1">
      <c r="A3453" s="47" t="s">
        <v>12947</v>
      </c>
      <c r="B3453" s="48" t="s">
        <v>12948</v>
      </c>
      <c r="C3453" s="48" t="s">
        <v>53</v>
      </c>
      <c r="D3453" s="49">
        <v>13.43</v>
      </c>
      <c r="E3453" s="40"/>
      <c r="F3453" s="40"/>
    </row>
    <row r="3454" spans="1:6" ht="15" customHeight="1">
      <c r="A3454" s="47" t="s">
        <v>12949</v>
      </c>
      <c r="B3454" s="48" t="s">
        <v>12950</v>
      </c>
      <c r="C3454" s="48" t="s">
        <v>53</v>
      </c>
      <c r="D3454" s="49">
        <v>7.55</v>
      </c>
      <c r="E3454" s="40"/>
      <c r="F3454" s="40"/>
    </row>
    <row r="3455" spans="1:6" ht="15" customHeight="1">
      <c r="A3455" s="47" t="s">
        <v>12951</v>
      </c>
      <c r="B3455" s="48" t="s">
        <v>12952</v>
      </c>
      <c r="C3455" s="48" t="s">
        <v>53</v>
      </c>
      <c r="D3455" s="49">
        <v>50.98</v>
      </c>
      <c r="E3455" s="40"/>
      <c r="F3455" s="40"/>
    </row>
    <row r="3456" spans="1:6" ht="15" customHeight="1">
      <c r="A3456" s="47" t="s">
        <v>12953</v>
      </c>
      <c r="B3456" s="48" t="s">
        <v>12954</v>
      </c>
      <c r="C3456" s="48" t="s">
        <v>53</v>
      </c>
      <c r="D3456" s="49">
        <v>133.11000000000001</v>
      </c>
      <c r="E3456" s="40"/>
      <c r="F3456" s="40"/>
    </row>
    <row r="3457" spans="1:6" ht="15" customHeight="1">
      <c r="A3457" s="47" t="s">
        <v>12955</v>
      </c>
      <c r="B3457" s="48" t="s">
        <v>12956</v>
      </c>
      <c r="C3457" s="48" t="s">
        <v>53</v>
      </c>
      <c r="D3457" s="49">
        <v>296.93</v>
      </c>
      <c r="E3457" s="40"/>
      <c r="F3457" s="40"/>
    </row>
    <row r="3458" spans="1:6" ht="15" customHeight="1">
      <c r="A3458" s="47" t="s">
        <v>12957</v>
      </c>
      <c r="B3458" s="48" t="s">
        <v>12958</v>
      </c>
      <c r="C3458" s="48" t="s">
        <v>53</v>
      </c>
      <c r="D3458" s="49">
        <v>497.63</v>
      </c>
      <c r="E3458" s="40"/>
      <c r="F3458" s="40"/>
    </row>
    <row r="3459" spans="1:6" ht="15" customHeight="1">
      <c r="A3459" s="47" t="s">
        <v>12959</v>
      </c>
      <c r="B3459" s="48" t="s">
        <v>12960</v>
      </c>
      <c r="C3459" s="48" t="s">
        <v>53</v>
      </c>
      <c r="D3459" s="49">
        <v>520</v>
      </c>
      <c r="E3459" s="40"/>
      <c r="F3459" s="40"/>
    </row>
    <row r="3460" spans="1:6" ht="15" customHeight="1">
      <c r="A3460" s="47" t="s">
        <v>12961</v>
      </c>
      <c r="B3460" s="48" t="s">
        <v>12962</v>
      </c>
      <c r="C3460" s="48" t="s">
        <v>53</v>
      </c>
      <c r="D3460" s="49">
        <v>135</v>
      </c>
      <c r="E3460" s="40"/>
      <c r="F3460" s="40"/>
    </row>
    <row r="3461" spans="1:6" ht="15" customHeight="1">
      <c r="A3461" s="47" t="s">
        <v>12963</v>
      </c>
      <c r="B3461" s="48" t="s">
        <v>12964</v>
      </c>
      <c r="C3461" s="48" t="s">
        <v>53</v>
      </c>
      <c r="D3461" s="49">
        <v>9.9</v>
      </c>
      <c r="E3461" s="40"/>
      <c r="F3461" s="40"/>
    </row>
    <row r="3462" spans="1:6" ht="15" customHeight="1">
      <c r="A3462" s="47" t="s">
        <v>12965</v>
      </c>
      <c r="B3462" s="48" t="s">
        <v>12966</v>
      </c>
      <c r="C3462" s="48" t="s">
        <v>53</v>
      </c>
      <c r="D3462" s="49">
        <v>3.05</v>
      </c>
      <c r="E3462" s="40"/>
      <c r="F3462" s="40"/>
    </row>
    <row r="3463" spans="1:6" ht="15" customHeight="1">
      <c r="A3463" s="47" t="s">
        <v>12967</v>
      </c>
      <c r="B3463" s="48" t="s">
        <v>8470</v>
      </c>
      <c r="C3463" s="48" t="s">
        <v>53</v>
      </c>
      <c r="D3463" s="49">
        <v>2.68</v>
      </c>
      <c r="E3463" s="40"/>
      <c r="F3463" s="40"/>
    </row>
    <row r="3464" spans="1:6" ht="15" customHeight="1">
      <c r="A3464" s="47" t="s">
        <v>12968</v>
      </c>
      <c r="B3464" s="48" t="s">
        <v>12969</v>
      </c>
      <c r="C3464" s="48" t="s">
        <v>53</v>
      </c>
      <c r="D3464" s="49">
        <v>52.68</v>
      </c>
      <c r="E3464" s="40"/>
      <c r="F3464" s="40"/>
    </row>
    <row r="3465" spans="1:6" ht="15" customHeight="1">
      <c r="A3465" s="47" t="s">
        <v>12970</v>
      </c>
      <c r="B3465" s="48" t="s">
        <v>8448</v>
      </c>
      <c r="C3465" s="48" t="s">
        <v>53</v>
      </c>
      <c r="D3465" s="49">
        <v>1.42</v>
      </c>
      <c r="E3465" s="40"/>
      <c r="F3465" s="40"/>
    </row>
    <row r="3466" spans="1:6" ht="15" customHeight="1">
      <c r="A3466" s="47" t="s">
        <v>12971</v>
      </c>
      <c r="B3466" s="48" t="s">
        <v>8450</v>
      </c>
      <c r="C3466" s="48" t="s">
        <v>53</v>
      </c>
      <c r="D3466" s="49">
        <v>3.05</v>
      </c>
      <c r="E3466" s="40"/>
      <c r="F3466" s="40"/>
    </row>
    <row r="3467" spans="1:6" ht="15" customHeight="1">
      <c r="A3467" s="47" t="s">
        <v>12972</v>
      </c>
      <c r="B3467" s="48" t="s">
        <v>12973</v>
      </c>
      <c r="C3467" s="48" t="s">
        <v>53</v>
      </c>
      <c r="D3467" s="49">
        <v>4.54</v>
      </c>
      <c r="E3467" s="40"/>
      <c r="F3467" s="40"/>
    </row>
    <row r="3468" spans="1:6" ht="15" customHeight="1">
      <c r="A3468" s="47" t="s">
        <v>12974</v>
      </c>
      <c r="B3468" s="48" t="s">
        <v>12975</v>
      </c>
      <c r="C3468" s="48" t="s">
        <v>53</v>
      </c>
      <c r="D3468" s="49">
        <v>5.54</v>
      </c>
      <c r="E3468" s="40"/>
      <c r="F3468" s="40"/>
    </row>
    <row r="3469" spans="1:6" ht="15" customHeight="1">
      <c r="A3469" s="47" t="s">
        <v>12976</v>
      </c>
      <c r="B3469" s="48" t="s">
        <v>12977</v>
      </c>
      <c r="C3469" s="48" t="s">
        <v>53</v>
      </c>
      <c r="D3469" s="49">
        <v>440</v>
      </c>
      <c r="E3469" s="40"/>
      <c r="F3469" s="40"/>
    </row>
    <row r="3470" spans="1:6" ht="15" customHeight="1">
      <c r="A3470" s="47" t="s">
        <v>12978</v>
      </c>
      <c r="B3470" s="48" t="s">
        <v>12979</v>
      </c>
      <c r="C3470" s="48" t="s">
        <v>53</v>
      </c>
      <c r="D3470" s="49">
        <v>82.7</v>
      </c>
      <c r="E3470" s="40"/>
      <c r="F3470" s="40"/>
    </row>
    <row r="3471" spans="1:6" ht="15" customHeight="1">
      <c r="A3471" s="47" t="s">
        <v>12980</v>
      </c>
      <c r="B3471" s="48" t="s">
        <v>12981</v>
      </c>
      <c r="C3471" s="48" t="s">
        <v>53</v>
      </c>
      <c r="D3471" s="49">
        <v>204.2</v>
      </c>
      <c r="E3471" s="40"/>
      <c r="F3471" s="40"/>
    </row>
    <row r="3472" spans="1:6" ht="15" customHeight="1">
      <c r="A3472" s="47" t="s">
        <v>12982</v>
      </c>
      <c r="B3472" s="48" t="s">
        <v>12983</v>
      </c>
      <c r="C3472" s="48" t="s">
        <v>53</v>
      </c>
      <c r="D3472" s="49">
        <v>76</v>
      </c>
      <c r="E3472" s="40"/>
      <c r="F3472" s="40"/>
    </row>
    <row r="3473" spans="1:6" ht="15" customHeight="1">
      <c r="A3473" s="47" t="s">
        <v>12984</v>
      </c>
      <c r="B3473" s="48" t="s">
        <v>12985</v>
      </c>
      <c r="C3473" s="48" t="s">
        <v>53</v>
      </c>
      <c r="D3473" s="49">
        <v>136</v>
      </c>
      <c r="E3473" s="40"/>
      <c r="F3473" s="40"/>
    </row>
    <row r="3474" spans="1:6" ht="15" customHeight="1">
      <c r="A3474" s="47" t="s">
        <v>12986</v>
      </c>
      <c r="B3474" s="48" t="s">
        <v>12987</v>
      </c>
      <c r="C3474" s="48" t="s">
        <v>53</v>
      </c>
      <c r="D3474" s="49">
        <v>45.57</v>
      </c>
      <c r="E3474" s="40"/>
      <c r="F3474" s="40"/>
    </row>
    <row r="3475" spans="1:6" ht="15" customHeight="1">
      <c r="A3475" s="47" t="s">
        <v>12988</v>
      </c>
      <c r="B3475" s="48" t="s">
        <v>12989</v>
      </c>
      <c r="C3475" s="48" t="s">
        <v>53</v>
      </c>
      <c r="D3475" s="49">
        <v>94.73</v>
      </c>
      <c r="E3475" s="40"/>
      <c r="F3475" s="40"/>
    </row>
    <row r="3476" spans="1:6" ht="15" customHeight="1">
      <c r="A3476" s="47" t="s">
        <v>12990</v>
      </c>
      <c r="B3476" s="48" t="s">
        <v>12991</v>
      </c>
      <c r="C3476" s="48" t="s">
        <v>53</v>
      </c>
      <c r="D3476" s="49">
        <v>41.65</v>
      </c>
      <c r="E3476" s="40"/>
      <c r="F3476" s="40"/>
    </row>
    <row r="3477" spans="1:6" ht="15" customHeight="1">
      <c r="A3477" s="47" t="s">
        <v>12992</v>
      </c>
      <c r="B3477" s="48" t="s">
        <v>12993</v>
      </c>
      <c r="C3477" s="48" t="s">
        <v>53</v>
      </c>
      <c r="D3477" s="49">
        <v>58.98</v>
      </c>
      <c r="E3477" s="40"/>
      <c r="F3477" s="40"/>
    </row>
    <row r="3478" spans="1:6" ht="15" customHeight="1">
      <c r="A3478" s="47" t="s">
        <v>12994</v>
      </c>
      <c r="B3478" s="48" t="s">
        <v>12995</v>
      </c>
      <c r="C3478" s="48" t="s">
        <v>53</v>
      </c>
      <c r="D3478" s="49">
        <v>98.91</v>
      </c>
      <c r="E3478" s="40"/>
      <c r="F3478" s="40"/>
    </row>
    <row r="3479" spans="1:6" ht="15" customHeight="1">
      <c r="A3479" s="47" t="s">
        <v>12996</v>
      </c>
      <c r="B3479" s="48" t="s">
        <v>12997</v>
      </c>
      <c r="C3479" s="48" t="s">
        <v>53</v>
      </c>
      <c r="D3479" s="49">
        <v>334.8</v>
      </c>
      <c r="E3479" s="40"/>
      <c r="F3479" s="40"/>
    </row>
    <row r="3480" spans="1:6" ht="15" customHeight="1">
      <c r="A3480" s="47" t="s">
        <v>12998</v>
      </c>
      <c r="B3480" s="48" t="s">
        <v>12999</v>
      </c>
      <c r="C3480" s="48" t="s">
        <v>53</v>
      </c>
      <c r="D3480" s="49">
        <v>29.99</v>
      </c>
      <c r="E3480" s="40"/>
      <c r="F3480" s="40"/>
    </row>
    <row r="3481" spans="1:6" ht="15" customHeight="1">
      <c r="A3481" s="47" t="s">
        <v>13000</v>
      </c>
      <c r="B3481" s="48" t="s">
        <v>13001</v>
      </c>
      <c r="C3481" s="48" t="s">
        <v>53</v>
      </c>
      <c r="D3481" s="49">
        <v>89.25</v>
      </c>
      <c r="E3481" s="40"/>
      <c r="F3481" s="40"/>
    </row>
    <row r="3482" spans="1:6" ht="15" customHeight="1">
      <c r="A3482" s="47" t="s">
        <v>13002</v>
      </c>
      <c r="B3482" s="48" t="s">
        <v>13003</v>
      </c>
      <c r="C3482" s="48" t="s">
        <v>53</v>
      </c>
      <c r="D3482" s="49">
        <v>207.81</v>
      </c>
      <c r="E3482" s="40"/>
      <c r="F3482" s="40"/>
    </row>
    <row r="3483" spans="1:6" ht="15" customHeight="1">
      <c r="A3483" s="47" t="s">
        <v>13004</v>
      </c>
      <c r="B3483" s="48" t="s">
        <v>13005</v>
      </c>
      <c r="C3483" s="48" t="s">
        <v>53</v>
      </c>
      <c r="D3483" s="49">
        <v>61.99</v>
      </c>
      <c r="E3483" s="40"/>
      <c r="F3483" s="40"/>
    </row>
    <row r="3484" spans="1:6" ht="15" customHeight="1">
      <c r="A3484" s="47" t="s">
        <v>13006</v>
      </c>
      <c r="B3484" s="48" t="s">
        <v>13007</v>
      </c>
      <c r="C3484" s="48" t="s">
        <v>53</v>
      </c>
      <c r="D3484" s="49">
        <v>515.6</v>
      </c>
      <c r="E3484" s="40"/>
      <c r="F3484" s="40"/>
    </row>
    <row r="3485" spans="1:6" ht="15" customHeight="1">
      <c r="A3485" s="47" t="s">
        <v>13008</v>
      </c>
      <c r="B3485" s="48" t="s">
        <v>13009</v>
      </c>
      <c r="C3485" s="48" t="s">
        <v>53</v>
      </c>
      <c r="D3485" s="49">
        <v>224.5</v>
      </c>
      <c r="E3485" s="40"/>
      <c r="F3485" s="40"/>
    </row>
    <row r="3486" spans="1:6" ht="15" customHeight="1">
      <c r="A3486" s="47" t="s">
        <v>13010</v>
      </c>
      <c r="B3486" s="48" t="s">
        <v>13011</v>
      </c>
      <c r="C3486" s="48" t="s">
        <v>53</v>
      </c>
      <c r="D3486" s="49">
        <v>120</v>
      </c>
      <c r="E3486" s="40"/>
      <c r="F3486" s="40"/>
    </row>
    <row r="3487" spans="1:6" ht="15" customHeight="1">
      <c r="A3487" s="47" t="s">
        <v>13012</v>
      </c>
      <c r="B3487" s="48" t="s">
        <v>13013</v>
      </c>
      <c r="C3487" s="48" t="s">
        <v>53</v>
      </c>
      <c r="D3487" s="49">
        <v>755</v>
      </c>
      <c r="E3487" s="40"/>
      <c r="F3487" s="40"/>
    </row>
    <row r="3488" spans="1:6" ht="15" customHeight="1">
      <c r="A3488" s="47" t="s">
        <v>13014</v>
      </c>
      <c r="B3488" s="48" t="s">
        <v>13015</v>
      </c>
      <c r="C3488" s="48" t="s">
        <v>53</v>
      </c>
      <c r="D3488" s="49">
        <v>755</v>
      </c>
      <c r="E3488" s="40"/>
      <c r="F3488" s="40"/>
    </row>
    <row r="3489" spans="1:6" ht="15" customHeight="1">
      <c r="A3489" s="47" t="s">
        <v>13016</v>
      </c>
      <c r="B3489" s="48" t="s">
        <v>13017</v>
      </c>
      <c r="C3489" s="48" t="s">
        <v>53</v>
      </c>
      <c r="D3489" s="49">
        <v>1490.14</v>
      </c>
      <c r="E3489" s="40"/>
      <c r="F3489" s="40"/>
    </row>
    <row r="3490" spans="1:6" ht="15" customHeight="1">
      <c r="A3490" s="47" t="s">
        <v>13018</v>
      </c>
      <c r="B3490" s="48" t="s">
        <v>13019</v>
      </c>
      <c r="C3490" s="48" t="s">
        <v>53</v>
      </c>
      <c r="D3490" s="49">
        <v>46.89</v>
      </c>
      <c r="E3490" s="40"/>
      <c r="F3490" s="40"/>
    </row>
    <row r="3491" spans="1:6" ht="15" customHeight="1">
      <c r="A3491" s="47" t="s">
        <v>13020</v>
      </c>
      <c r="B3491" s="48" t="s">
        <v>13021</v>
      </c>
      <c r="C3491" s="48" t="s">
        <v>53</v>
      </c>
      <c r="D3491" s="49">
        <v>60.99</v>
      </c>
      <c r="E3491" s="40"/>
      <c r="F3491" s="40"/>
    </row>
    <row r="3492" spans="1:6" ht="15" customHeight="1">
      <c r="A3492" s="47" t="s">
        <v>13022</v>
      </c>
      <c r="B3492" s="48" t="s">
        <v>13023</v>
      </c>
      <c r="C3492" s="48" t="s">
        <v>53</v>
      </c>
      <c r="D3492" s="49">
        <v>513.45000000000005</v>
      </c>
      <c r="E3492" s="40"/>
      <c r="F3492" s="40"/>
    </row>
    <row r="3493" spans="1:6" ht="15" customHeight="1">
      <c r="A3493" s="47" t="s">
        <v>13024</v>
      </c>
      <c r="B3493" s="48" t="s">
        <v>13025</v>
      </c>
      <c r="C3493" s="48" t="s">
        <v>53</v>
      </c>
      <c r="D3493" s="49">
        <v>473.35</v>
      </c>
      <c r="E3493" s="40"/>
      <c r="F3493" s="40"/>
    </row>
    <row r="3494" spans="1:6" ht="15" customHeight="1">
      <c r="A3494" s="47" t="s">
        <v>13026</v>
      </c>
      <c r="B3494" s="48" t="s">
        <v>13027</v>
      </c>
      <c r="C3494" s="48" t="s">
        <v>53</v>
      </c>
      <c r="D3494" s="49">
        <v>788</v>
      </c>
      <c r="E3494" s="40"/>
      <c r="F3494" s="40"/>
    </row>
    <row r="3495" spans="1:6" ht="15" customHeight="1">
      <c r="A3495" s="47" t="s">
        <v>13028</v>
      </c>
      <c r="B3495" s="48" t="s">
        <v>13029</v>
      </c>
      <c r="C3495" s="48" t="s">
        <v>53</v>
      </c>
      <c r="D3495" s="49">
        <v>22.21</v>
      </c>
      <c r="E3495" s="40"/>
      <c r="F3495" s="40"/>
    </row>
    <row r="3496" spans="1:6" ht="15" customHeight="1">
      <c r="A3496" s="47" t="s">
        <v>13030</v>
      </c>
      <c r="B3496" s="48" t="s">
        <v>13031</v>
      </c>
      <c r="C3496" s="48" t="s">
        <v>53</v>
      </c>
      <c r="D3496" s="49">
        <v>39.229999999999997</v>
      </c>
      <c r="E3496" s="40"/>
      <c r="F3496" s="40"/>
    </row>
    <row r="3497" spans="1:6" ht="15" customHeight="1">
      <c r="A3497" s="47" t="s">
        <v>13032</v>
      </c>
      <c r="B3497" s="48" t="s">
        <v>13033</v>
      </c>
      <c r="C3497" s="48" t="s">
        <v>53</v>
      </c>
      <c r="D3497" s="49">
        <v>68.08</v>
      </c>
      <c r="E3497" s="40"/>
      <c r="F3497" s="40"/>
    </row>
    <row r="3498" spans="1:6" ht="15" customHeight="1">
      <c r="A3498" s="47" t="s">
        <v>13034</v>
      </c>
      <c r="B3498" s="48" t="s">
        <v>13035</v>
      </c>
      <c r="C3498" s="48" t="s">
        <v>53</v>
      </c>
      <c r="D3498" s="49">
        <v>85.23</v>
      </c>
      <c r="E3498" s="40"/>
      <c r="F3498" s="40"/>
    </row>
    <row r="3499" spans="1:6" ht="15" customHeight="1">
      <c r="A3499" s="47" t="s">
        <v>13036</v>
      </c>
      <c r="B3499" s="48" t="s">
        <v>13037</v>
      </c>
      <c r="C3499" s="48" t="s">
        <v>53</v>
      </c>
      <c r="D3499" s="49">
        <v>88.54</v>
      </c>
      <c r="E3499" s="40"/>
      <c r="F3499" s="40"/>
    </row>
    <row r="3500" spans="1:6" ht="15" customHeight="1">
      <c r="A3500" s="47" t="s">
        <v>13038</v>
      </c>
      <c r="B3500" s="48" t="s">
        <v>13039</v>
      </c>
      <c r="C3500" s="48" t="s">
        <v>53</v>
      </c>
      <c r="D3500" s="49">
        <v>125.47</v>
      </c>
      <c r="E3500" s="40"/>
      <c r="F3500" s="40"/>
    </row>
    <row r="3501" spans="1:6" ht="15" customHeight="1">
      <c r="A3501" s="47" t="s">
        <v>13040</v>
      </c>
      <c r="B3501" s="48" t="s">
        <v>13041</v>
      </c>
      <c r="C3501" s="48" t="s">
        <v>53</v>
      </c>
      <c r="D3501" s="49">
        <v>123.67</v>
      </c>
      <c r="E3501" s="40"/>
      <c r="F3501" s="40"/>
    </row>
    <row r="3502" spans="1:6" ht="15" customHeight="1">
      <c r="A3502" s="47" t="s">
        <v>13042</v>
      </c>
      <c r="B3502" s="48" t="s">
        <v>13043</v>
      </c>
      <c r="C3502" s="48" t="s">
        <v>53</v>
      </c>
      <c r="D3502" s="49">
        <v>123.67</v>
      </c>
      <c r="E3502" s="40"/>
      <c r="F3502" s="40"/>
    </row>
    <row r="3503" spans="1:6" ht="15" customHeight="1">
      <c r="A3503" s="47" t="s">
        <v>13044</v>
      </c>
      <c r="B3503" s="48" t="s">
        <v>13045</v>
      </c>
      <c r="C3503" s="48" t="s">
        <v>53</v>
      </c>
      <c r="D3503" s="49">
        <v>150</v>
      </c>
      <c r="E3503" s="40"/>
      <c r="F3503" s="40"/>
    </row>
    <row r="3504" spans="1:6" ht="15" customHeight="1">
      <c r="A3504" s="47" t="s">
        <v>13046</v>
      </c>
      <c r="B3504" s="48" t="s">
        <v>13047</v>
      </c>
      <c r="C3504" s="48" t="s">
        <v>53</v>
      </c>
      <c r="D3504" s="49">
        <v>438.85</v>
      </c>
      <c r="E3504" s="40"/>
      <c r="F3504" s="40"/>
    </row>
    <row r="3505" spans="1:6" ht="15" customHeight="1">
      <c r="A3505" s="47" t="s">
        <v>13048</v>
      </c>
      <c r="B3505" s="48" t="s">
        <v>13049</v>
      </c>
      <c r="C3505" s="48" t="s">
        <v>53</v>
      </c>
      <c r="D3505" s="49">
        <v>445.35</v>
      </c>
      <c r="E3505" s="40"/>
      <c r="F3505" s="40"/>
    </row>
    <row r="3506" spans="1:6" ht="15" customHeight="1">
      <c r="A3506" s="47" t="s">
        <v>13050</v>
      </c>
      <c r="B3506" s="48" t="s">
        <v>13051</v>
      </c>
      <c r="C3506" s="48" t="s">
        <v>53</v>
      </c>
      <c r="D3506" s="49">
        <v>445.35</v>
      </c>
      <c r="E3506" s="40"/>
      <c r="F3506" s="40"/>
    </row>
    <row r="3507" spans="1:6" ht="15" customHeight="1">
      <c r="A3507" s="47" t="s">
        <v>13052</v>
      </c>
      <c r="B3507" s="48" t="s">
        <v>13053</v>
      </c>
      <c r="C3507" s="48" t="s">
        <v>53</v>
      </c>
      <c r="D3507" s="49">
        <v>8.5</v>
      </c>
      <c r="E3507" s="40"/>
      <c r="F3507" s="40"/>
    </row>
    <row r="3508" spans="1:6" ht="15" customHeight="1">
      <c r="A3508" s="47" t="s">
        <v>13054</v>
      </c>
      <c r="B3508" s="48" t="s">
        <v>13055</v>
      </c>
      <c r="C3508" s="48" t="s">
        <v>53</v>
      </c>
      <c r="D3508" s="49">
        <v>8.5</v>
      </c>
      <c r="E3508" s="40"/>
      <c r="F3508" s="40"/>
    </row>
    <row r="3509" spans="1:6" ht="15" customHeight="1">
      <c r="A3509" s="47" t="s">
        <v>13056</v>
      </c>
      <c r="B3509" s="48" t="s">
        <v>13057</v>
      </c>
      <c r="C3509" s="48" t="s">
        <v>53</v>
      </c>
      <c r="D3509" s="49">
        <v>8.5</v>
      </c>
      <c r="E3509" s="40"/>
      <c r="F3509" s="40"/>
    </row>
    <row r="3510" spans="1:6" ht="15" customHeight="1">
      <c r="A3510" s="47" t="s">
        <v>13058</v>
      </c>
      <c r="B3510" s="48" t="s">
        <v>13059</v>
      </c>
      <c r="C3510" s="48" t="s">
        <v>53</v>
      </c>
      <c r="D3510" s="49">
        <v>8.5</v>
      </c>
      <c r="E3510" s="40"/>
      <c r="F3510" s="40"/>
    </row>
    <row r="3511" spans="1:6" ht="15" customHeight="1">
      <c r="A3511" s="47" t="s">
        <v>13060</v>
      </c>
      <c r="B3511" s="48" t="s">
        <v>13061</v>
      </c>
      <c r="C3511" s="48" t="s">
        <v>53</v>
      </c>
      <c r="D3511" s="49">
        <v>8.5</v>
      </c>
      <c r="E3511" s="40"/>
      <c r="F3511" s="40"/>
    </row>
    <row r="3512" spans="1:6" ht="15" customHeight="1">
      <c r="A3512" s="47" t="s">
        <v>13062</v>
      </c>
      <c r="B3512" s="48" t="s">
        <v>13063</v>
      </c>
      <c r="C3512" s="48" t="s">
        <v>53</v>
      </c>
      <c r="D3512" s="49">
        <v>11.76</v>
      </c>
      <c r="E3512" s="40"/>
      <c r="F3512" s="40"/>
    </row>
    <row r="3513" spans="1:6" ht="15" customHeight="1">
      <c r="A3513" s="47" t="s">
        <v>13064</v>
      </c>
      <c r="B3513" s="48" t="s">
        <v>13065</v>
      </c>
      <c r="C3513" s="48" t="s">
        <v>53</v>
      </c>
      <c r="D3513" s="49">
        <v>11.76</v>
      </c>
      <c r="E3513" s="40"/>
      <c r="F3513" s="40"/>
    </row>
    <row r="3514" spans="1:6" ht="15" customHeight="1">
      <c r="A3514" s="47" t="s">
        <v>13066</v>
      </c>
      <c r="B3514" s="48" t="s">
        <v>13067</v>
      </c>
      <c r="C3514" s="48" t="s">
        <v>53</v>
      </c>
      <c r="D3514" s="49">
        <v>14.3</v>
      </c>
      <c r="E3514" s="40"/>
      <c r="F3514" s="40"/>
    </row>
    <row r="3515" spans="1:6" ht="15" customHeight="1">
      <c r="A3515" s="47" t="s">
        <v>13068</v>
      </c>
      <c r="B3515" s="48" t="s">
        <v>13069</v>
      </c>
      <c r="C3515" s="48" t="s">
        <v>53</v>
      </c>
      <c r="D3515" s="49">
        <v>36.049999999999997</v>
      </c>
      <c r="E3515" s="40"/>
      <c r="F3515" s="40"/>
    </row>
    <row r="3516" spans="1:6" ht="15" customHeight="1">
      <c r="A3516" s="47" t="s">
        <v>13070</v>
      </c>
      <c r="B3516" s="48" t="s">
        <v>13071</v>
      </c>
      <c r="C3516" s="48" t="s">
        <v>53</v>
      </c>
      <c r="D3516" s="49">
        <v>36.049999999999997</v>
      </c>
      <c r="E3516" s="40"/>
      <c r="F3516" s="40"/>
    </row>
    <row r="3517" spans="1:6" ht="15" customHeight="1">
      <c r="A3517" s="47" t="s">
        <v>13072</v>
      </c>
      <c r="B3517" s="48" t="s">
        <v>13073</v>
      </c>
      <c r="C3517" s="48" t="s">
        <v>53</v>
      </c>
      <c r="D3517" s="49">
        <v>36.049999999999997</v>
      </c>
      <c r="E3517" s="40"/>
      <c r="F3517" s="40"/>
    </row>
    <row r="3518" spans="1:6" ht="15" customHeight="1">
      <c r="A3518" s="47" t="s">
        <v>13074</v>
      </c>
      <c r="B3518" s="48" t="s">
        <v>13075</v>
      </c>
      <c r="C3518" s="48" t="s">
        <v>53</v>
      </c>
      <c r="D3518" s="49">
        <v>36.049999999999997</v>
      </c>
      <c r="E3518" s="40"/>
      <c r="F3518" s="40"/>
    </row>
    <row r="3519" spans="1:6" ht="15" customHeight="1">
      <c r="A3519" s="47" t="s">
        <v>13076</v>
      </c>
      <c r="B3519" s="48" t="s">
        <v>13077</v>
      </c>
      <c r="C3519" s="48" t="s">
        <v>53</v>
      </c>
      <c r="D3519" s="49">
        <v>36.049999999999997</v>
      </c>
      <c r="E3519" s="40"/>
      <c r="F3519" s="40"/>
    </row>
    <row r="3520" spans="1:6" ht="15" customHeight="1">
      <c r="A3520" s="47" t="s">
        <v>13078</v>
      </c>
      <c r="B3520" s="48" t="s">
        <v>13079</v>
      </c>
      <c r="C3520" s="48" t="s">
        <v>53</v>
      </c>
      <c r="D3520" s="49">
        <v>36.049999999999997</v>
      </c>
      <c r="E3520" s="40"/>
      <c r="F3520" s="40"/>
    </row>
    <row r="3521" spans="1:6" ht="15" customHeight="1">
      <c r="A3521" s="47" t="s">
        <v>13080</v>
      </c>
      <c r="B3521" s="48" t="s">
        <v>13081</v>
      </c>
      <c r="C3521" s="48" t="s">
        <v>53</v>
      </c>
      <c r="D3521" s="49">
        <v>36.049999999999997</v>
      </c>
      <c r="E3521" s="40"/>
      <c r="F3521" s="40"/>
    </row>
    <row r="3522" spans="1:6" ht="15" customHeight="1">
      <c r="A3522" s="47" t="s">
        <v>13082</v>
      </c>
      <c r="B3522" s="48" t="s">
        <v>13083</v>
      </c>
      <c r="C3522" s="48" t="s">
        <v>53</v>
      </c>
      <c r="D3522" s="49">
        <v>39.6</v>
      </c>
      <c r="E3522" s="40"/>
      <c r="F3522" s="40"/>
    </row>
    <row r="3523" spans="1:6" ht="15" customHeight="1">
      <c r="A3523" s="47" t="s">
        <v>13084</v>
      </c>
      <c r="B3523" s="48" t="s">
        <v>13085</v>
      </c>
      <c r="C3523" s="48" t="s">
        <v>53</v>
      </c>
      <c r="D3523" s="49">
        <v>81.75</v>
      </c>
      <c r="E3523" s="40"/>
      <c r="F3523" s="40"/>
    </row>
    <row r="3524" spans="1:6" ht="15" customHeight="1">
      <c r="A3524" s="47" t="s">
        <v>13086</v>
      </c>
      <c r="B3524" s="48" t="s">
        <v>13087</v>
      </c>
      <c r="C3524" s="48" t="s">
        <v>53</v>
      </c>
      <c r="D3524" s="49">
        <v>81.75</v>
      </c>
      <c r="E3524" s="40"/>
      <c r="F3524" s="40"/>
    </row>
    <row r="3525" spans="1:6" ht="15" customHeight="1">
      <c r="A3525" s="47" t="s">
        <v>13088</v>
      </c>
      <c r="B3525" s="48" t="s">
        <v>13089</v>
      </c>
      <c r="C3525" s="48" t="s">
        <v>53</v>
      </c>
      <c r="D3525" s="49">
        <v>42.22</v>
      </c>
      <c r="E3525" s="40"/>
      <c r="F3525" s="40"/>
    </row>
    <row r="3526" spans="1:6" ht="15" customHeight="1">
      <c r="A3526" s="47" t="s">
        <v>13090</v>
      </c>
      <c r="B3526" s="48" t="s">
        <v>13091</v>
      </c>
      <c r="C3526" s="48" t="s">
        <v>53</v>
      </c>
      <c r="D3526" s="49">
        <v>49.03</v>
      </c>
      <c r="E3526" s="40"/>
      <c r="F3526" s="40"/>
    </row>
    <row r="3527" spans="1:6" ht="15" customHeight="1">
      <c r="A3527" s="47" t="s">
        <v>13092</v>
      </c>
      <c r="B3527" s="48" t="s">
        <v>13093</v>
      </c>
      <c r="C3527" s="48" t="s">
        <v>53</v>
      </c>
      <c r="D3527" s="49">
        <v>49.03</v>
      </c>
      <c r="E3527" s="40"/>
      <c r="F3527" s="40"/>
    </row>
    <row r="3528" spans="1:6" ht="15" customHeight="1">
      <c r="A3528" s="47" t="s">
        <v>13094</v>
      </c>
      <c r="B3528" s="48" t="s">
        <v>13095</v>
      </c>
      <c r="C3528" s="48" t="s">
        <v>53</v>
      </c>
      <c r="D3528" s="49">
        <v>49.03</v>
      </c>
      <c r="E3528" s="40"/>
      <c r="F3528" s="40"/>
    </row>
    <row r="3529" spans="1:6" ht="15" customHeight="1">
      <c r="A3529" s="47" t="s">
        <v>13096</v>
      </c>
      <c r="B3529" s="48" t="s">
        <v>13097</v>
      </c>
      <c r="C3529" s="48" t="s">
        <v>53</v>
      </c>
      <c r="D3529" s="49">
        <v>49.03</v>
      </c>
      <c r="E3529" s="40"/>
      <c r="F3529" s="40"/>
    </row>
    <row r="3530" spans="1:6" ht="15" customHeight="1">
      <c r="A3530" s="47" t="s">
        <v>13098</v>
      </c>
      <c r="B3530" s="48" t="s">
        <v>13099</v>
      </c>
      <c r="C3530" s="48" t="s">
        <v>53</v>
      </c>
      <c r="D3530" s="49">
        <v>49.02</v>
      </c>
      <c r="E3530" s="40"/>
      <c r="F3530" s="40"/>
    </row>
    <row r="3531" spans="1:6" ht="15" customHeight="1">
      <c r="A3531" s="47" t="s">
        <v>13100</v>
      </c>
      <c r="B3531" s="48" t="s">
        <v>13101</v>
      </c>
      <c r="C3531" s="48" t="s">
        <v>53</v>
      </c>
      <c r="D3531" s="49">
        <v>49.03</v>
      </c>
      <c r="E3531" s="40"/>
      <c r="F3531" s="40"/>
    </row>
    <row r="3532" spans="1:6" ht="15" customHeight="1">
      <c r="A3532" s="47" t="s">
        <v>13102</v>
      </c>
      <c r="B3532" s="48" t="s">
        <v>13103</v>
      </c>
      <c r="C3532" s="48" t="s">
        <v>53</v>
      </c>
      <c r="D3532" s="49">
        <v>53.56</v>
      </c>
      <c r="E3532" s="40"/>
      <c r="F3532" s="40"/>
    </row>
    <row r="3533" spans="1:6" ht="15" customHeight="1">
      <c r="A3533" s="47" t="s">
        <v>13104</v>
      </c>
      <c r="B3533" s="48" t="s">
        <v>13105</v>
      </c>
      <c r="C3533" s="48" t="s">
        <v>53</v>
      </c>
      <c r="D3533" s="49">
        <v>495.65</v>
      </c>
      <c r="E3533" s="40"/>
      <c r="F3533" s="40"/>
    </row>
    <row r="3534" spans="1:6" ht="15" customHeight="1">
      <c r="A3534" s="47" t="s">
        <v>13106</v>
      </c>
      <c r="B3534" s="48" t="s">
        <v>13107</v>
      </c>
      <c r="C3534" s="48" t="s">
        <v>53</v>
      </c>
      <c r="D3534" s="49">
        <v>516.98</v>
      </c>
      <c r="E3534" s="40"/>
      <c r="F3534" s="40"/>
    </row>
    <row r="3535" spans="1:6" ht="15" customHeight="1">
      <c r="A3535" s="47" t="s">
        <v>13108</v>
      </c>
      <c r="B3535" s="48" t="s">
        <v>13109</v>
      </c>
      <c r="C3535" s="48" t="s">
        <v>53</v>
      </c>
      <c r="D3535" s="49">
        <v>530.63</v>
      </c>
      <c r="E3535" s="40"/>
      <c r="F3535" s="40"/>
    </row>
    <row r="3536" spans="1:6" ht="15" customHeight="1">
      <c r="A3536" s="47" t="s">
        <v>13110</v>
      </c>
      <c r="B3536" s="48" t="s">
        <v>13111</v>
      </c>
      <c r="C3536" s="48" t="s">
        <v>53</v>
      </c>
      <c r="D3536" s="49">
        <v>23.14</v>
      </c>
      <c r="E3536" s="40"/>
      <c r="F3536" s="40"/>
    </row>
    <row r="3537" spans="1:6" ht="15" customHeight="1">
      <c r="A3537" s="47" t="s">
        <v>13112</v>
      </c>
      <c r="B3537" s="48" t="s">
        <v>13113</v>
      </c>
      <c r="C3537" s="48" t="s">
        <v>53</v>
      </c>
      <c r="D3537" s="49">
        <v>25.23</v>
      </c>
      <c r="E3537" s="40"/>
      <c r="F3537" s="40"/>
    </row>
    <row r="3538" spans="1:6" ht="15" customHeight="1">
      <c r="A3538" s="47" t="s">
        <v>13114</v>
      </c>
      <c r="B3538" s="48" t="s">
        <v>13115</v>
      </c>
      <c r="C3538" s="48" t="s">
        <v>53</v>
      </c>
      <c r="D3538" s="49">
        <v>10.84</v>
      </c>
      <c r="E3538" s="40"/>
      <c r="F3538" s="40"/>
    </row>
    <row r="3539" spans="1:6" ht="15" customHeight="1">
      <c r="A3539" s="47" t="s">
        <v>13116</v>
      </c>
      <c r="B3539" s="48" t="s">
        <v>13117</v>
      </c>
      <c r="C3539" s="48" t="s">
        <v>6439</v>
      </c>
      <c r="D3539" s="49">
        <v>82.95</v>
      </c>
      <c r="E3539" s="40"/>
      <c r="F3539" s="40"/>
    </row>
    <row r="3540" spans="1:6" ht="15" customHeight="1">
      <c r="A3540" s="47" t="s">
        <v>13118</v>
      </c>
      <c r="B3540" s="48" t="s">
        <v>13119</v>
      </c>
      <c r="C3540" s="48" t="s">
        <v>53</v>
      </c>
      <c r="D3540" s="49">
        <v>100.22</v>
      </c>
      <c r="E3540" s="40"/>
      <c r="F3540" s="40"/>
    </row>
    <row r="3541" spans="1:6" ht="15" customHeight="1">
      <c r="A3541" s="47" t="s">
        <v>13120</v>
      </c>
      <c r="B3541" s="48" t="s">
        <v>13121</v>
      </c>
      <c r="C3541" s="48" t="s">
        <v>53</v>
      </c>
      <c r="D3541" s="49">
        <v>131.06</v>
      </c>
      <c r="E3541" s="40"/>
      <c r="F3541" s="40"/>
    </row>
    <row r="3542" spans="1:6" ht="15" customHeight="1">
      <c r="A3542" s="47" t="s">
        <v>13122</v>
      </c>
      <c r="B3542" s="48" t="s">
        <v>13123</v>
      </c>
      <c r="C3542" s="48" t="s">
        <v>132</v>
      </c>
      <c r="D3542" s="49">
        <v>0.84</v>
      </c>
      <c r="E3542" s="40"/>
      <c r="F3542" s="40"/>
    </row>
    <row r="3543" spans="1:6" ht="15" customHeight="1">
      <c r="A3543" s="47" t="s">
        <v>13124</v>
      </c>
      <c r="B3543" s="48" t="s">
        <v>13125</v>
      </c>
      <c r="C3543" s="48" t="s">
        <v>132</v>
      </c>
      <c r="D3543" s="49">
        <v>1.26</v>
      </c>
      <c r="E3543" s="40"/>
      <c r="F3543" s="40"/>
    </row>
    <row r="3544" spans="1:6" ht="15" customHeight="1">
      <c r="A3544" s="47" t="s">
        <v>13126</v>
      </c>
      <c r="B3544" s="48" t="s">
        <v>13127</v>
      </c>
      <c r="C3544" s="48" t="s">
        <v>132</v>
      </c>
      <c r="D3544" s="49">
        <v>2.17</v>
      </c>
      <c r="E3544" s="40"/>
      <c r="F3544" s="40"/>
    </row>
    <row r="3545" spans="1:6" ht="15" customHeight="1">
      <c r="A3545" s="47" t="s">
        <v>13128</v>
      </c>
      <c r="B3545" s="48" t="s">
        <v>13129</v>
      </c>
      <c r="C3545" s="48" t="s">
        <v>132</v>
      </c>
      <c r="D3545" s="49">
        <v>3.17</v>
      </c>
      <c r="E3545" s="40"/>
      <c r="F3545" s="40"/>
    </row>
    <row r="3546" spans="1:6" ht="15" customHeight="1">
      <c r="A3546" s="47" t="s">
        <v>13130</v>
      </c>
      <c r="B3546" s="48" t="s">
        <v>13131</v>
      </c>
      <c r="C3546" s="48" t="s">
        <v>132</v>
      </c>
      <c r="D3546" s="49">
        <v>5.49</v>
      </c>
      <c r="E3546" s="40"/>
      <c r="F3546" s="40"/>
    </row>
    <row r="3547" spans="1:6" ht="15" customHeight="1">
      <c r="A3547" s="47" t="s">
        <v>13132</v>
      </c>
      <c r="B3547" s="48" t="s">
        <v>13133</v>
      </c>
      <c r="C3547" s="48" t="s">
        <v>132</v>
      </c>
      <c r="D3547" s="49">
        <v>1.7</v>
      </c>
      <c r="E3547" s="40"/>
      <c r="F3547" s="40"/>
    </row>
    <row r="3548" spans="1:6" ht="15" customHeight="1">
      <c r="A3548" s="47" t="s">
        <v>13134</v>
      </c>
      <c r="B3548" s="48" t="s">
        <v>13135</v>
      </c>
      <c r="C3548" s="48" t="s">
        <v>132</v>
      </c>
      <c r="D3548" s="49">
        <v>0.78</v>
      </c>
      <c r="E3548" s="40"/>
      <c r="F3548" s="40"/>
    </row>
    <row r="3549" spans="1:6" ht="15" customHeight="1">
      <c r="A3549" s="47" t="s">
        <v>13136</v>
      </c>
      <c r="B3549" s="48" t="s">
        <v>13137</v>
      </c>
      <c r="C3549" s="48" t="s">
        <v>132</v>
      </c>
      <c r="D3549" s="49">
        <v>1.24</v>
      </c>
      <c r="E3549" s="40"/>
      <c r="F3549" s="40"/>
    </row>
    <row r="3550" spans="1:6" ht="15" customHeight="1">
      <c r="A3550" s="47" t="s">
        <v>13138</v>
      </c>
      <c r="B3550" s="48" t="s">
        <v>13139</v>
      </c>
      <c r="C3550" s="48" t="s">
        <v>132</v>
      </c>
      <c r="D3550" s="49">
        <v>1.98</v>
      </c>
      <c r="E3550" s="40"/>
      <c r="F3550" s="40"/>
    </row>
    <row r="3551" spans="1:6" ht="15" customHeight="1">
      <c r="A3551" s="47" t="s">
        <v>13140</v>
      </c>
      <c r="B3551" s="48" t="s">
        <v>13141</v>
      </c>
      <c r="C3551" s="48" t="s">
        <v>132</v>
      </c>
      <c r="D3551" s="49">
        <v>2.83</v>
      </c>
      <c r="E3551" s="40"/>
      <c r="F3551" s="40"/>
    </row>
    <row r="3552" spans="1:6" ht="15" customHeight="1">
      <c r="A3552" s="47" t="s">
        <v>13142</v>
      </c>
      <c r="B3552" s="48" t="s">
        <v>13143</v>
      </c>
      <c r="C3552" s="48" t="s">
        <v>132</v>
      </c>
      <c r="D3552" s="49">
        <v>5.12</v>
      </c>
      <c r="E3552" s="40"/>
      <c r="F3552" s="40"/>
    </row>
    <row r="3553" spans="1:6" ht="15" customHeight="1">
      <c r="A3553" s="47" t="s">
        <v>13144</v>
      </c>
      <c r="B3553" s="48" t="s">
        <v>13145</v>
      </c>
      <c r="C3553" s="48" t="s">
        <v>132</v>
      </c>
      <c r="D3553" s="49">
        <v>7.97</v>
      </c>
      <c r="E3553" s="40"/>
      <c r="F3553" s="40"/>
    </row>
    <row r="3554" spans="1:6" ht="15" customHeight="1">
      <c r="A3554" s="47" t="s">
        <v>13146</v>
      </c>
      <c r="B3554" s="48" t="s">
        <v>13147</v>
      </c>
      <c r="C3554" s="48" t="s">
        <v>132</v>
      </c>
      <c r="D3554" s="49">
        <v>12.67</v>
      </c>
      <c r="E3554" s="40"/>
      <c r="F3554" s="40"/>
    </row>
    <row r="3555" spans="1:6" ht="15" customHeight="1">
      <c r="A3555" s="47" t="s">
        <v>13148</v>
      </c>
      <c r="B3555" s="48" t="s">
        <v>13149</v>
      </c>
      <c r="C3555" s="48" t="s">
        <v>132</v>
      </c>
      <c r="D3555" s="49">
        <v>17.55</v>
      </c>
      <c r="E3555" s="40"/>
      <c r="F3555" s="40"/>
    </row>
    <row r="3556" spans="1:6" ht="15" customHeight="1">
      <c r="A3556" s="47" t="s">
        <v>13150</v>
      </c>
      <c r="B3556" s="48" t="s">
        <v>13151</v>
      </c>
      <c r="C3556" s="48" t="s">
        <v>132</v>
      </c>
      <c r="D3556" s="49">
        <v>23.52</v>
      </c>
      <c r="E3556" s="40"/>
      <c r="F3556" s="40"/>
    </row>
    <row r="3557" spans="1:6" ht="15" customHeight="1">
      <c r="A3557" s="47" t="s">
        <v>13152</v>
      </c>
      <c r="B3557" s="48" t="s">
        <v>13153</v>
      </c>
      <c r="C3557" s="48" t="s">
        <v>132</v>
      </c>
      <c r="D3557" s="49">
        <v>36</v>
      </c>
      <c r="E3557" s="40"/>
      <c r="F3557" s="40"/>
    </row>
    <row r="3558" spans="1:6" ht="15" customHeight="1">
      <c r="A3558" s="47" t="s">
        <v>13154</v>
      </c>
      <c r="B3558" s="48" t="s">
        <v>13155</v>
      </c>
      <c r="C3558" s="48" t="s">
        <v>132</v>
      </c>
      <c r="D3558" s="49">
        <v>47.8</v>
      </c>
      <c r="E3558" s="40"/>
      <c r="F3558" s="40"/>
    </row>
    <row r="3559" spans="1:6" ht="15" customHeight="1">
      <c r="A3559" s="47" t="s">
        <v>13156</v>
      </c>
      <c r="B3559" s="48" t="s">
        <v>13157</v>
      </c>
      <c r="C3559" s="48" t="s">
        <v>132</v>
      </c>
      <c r="D3559" s="49">
        <v>59.72</v>
      </c>
      <c r="E3559" s="40"/>
      <c r="F3559" s="40"/>
    </row>
    <row r="3560" spans="1:6" ht="15" customHeight="1">
      <c r="A3560" s="47" t="s">
        <v>13158</v>
      </c>
      <c r="B3560" s="48" t="s">
        <v>13159</v>
      </c>
      <c r="C3560" s="48" t="s">
        <v>132</v>
      </c>
      <c r="D3560" s="49">
        <v>0.82</v>
      </c>
      <c r="E3560" s="40"/>
      <c r="F3560" s="40"/>
    </row>
    <row r="3561" spans="1:6" ht="15" customHeight="1">
      <c r="A3561" s="47" t="s">
        <v>13160</v>
      </c>
      <c r="B3561" s="48" t="s">
        <v>13161</v>
      </c>
      <c r="C3561" s="48" t="s">
        <v>132</v>
      </c>
      <c r="D3561" s="49">
        <v>1.3</v>
      </c>
      <c r="E3561" s="40"/>
      <c r="F3561" s="40"/>
    </row>
    <row r="3562" spans="1:6" ht="15" customHeight="1">
      <c r="A3562" s="47" t="s">
        <v>13162</v>
      </c>
      <c r="B3562" s="48" t="s">
        <v>13163</v>
      </c>
      <c r="C3562" s="48" t="s">
        <v>132</v>
      </c>
      <c r="D3562" s="49">
        <v>2.25</v>
      </c>
      <c r="E3562" s="40"/>
      <c r="F3562" s="40"/>
    </row>
    <row r="3563" spans="1:6" ht="15" customHeight="1">
      <c r="A3563" s="47" t="s">
        <v>13164</v>
      </c>
      <c r="B3563" s="48" t="s">
        <v>13165</v>
      </c>
      <c r="C3563" s="48" t="s">
        <v>132</v>
      </c>
      <c r="D3563" s="49">
        <v>3.19</v>
      </c>
      <c r="E3563" s="40"/>
      <c r="F3563" s="40"/>
    </row>
    <row r="3564" spans="1:6" ht="15" customHeight="1">
      <c r="A3564" s="47" t="s">
        <v>13166</v>
      </c>
      <c r="B3564" s="48" t="s">
        <v>13167</v>
      </c>
      <c r="C3564" s="48" t="s">
        <v>132</v>
      </c>
      <c r="D3564" s="49">
        <v>5.42</v>
      </c>
      <c r="E3564" s="40"/>
      <c r="F3564" s="40"/>
    </row>
    <row r="3565" spans="1:6" ht="15" customHeight="1">
      <c r="A3565" s="47" t="s">
        <v>13168</v>
      </c>
      <c r="B3565" s="48" t="s">
        <v>13169</v>
      </c>
      <c r="C3565" s="48" t="s">
        <v>132</v>
      </c>
      <c r="D3565" s="49">
        <v>8.31</v>
      </c>
      <c r="E3565" s="40"/>
      <c r="F3565" s="40"/>
    </row>
    <row r="3566" spans="1:6" ht="15" customHeight="1">
      <c r="A3566" s="47" t="s">
        <v>13170</v>
      </c>
      <c r="B3566" s="48" t="s">
        <v>13171</v>
      </c>
      <c r="C3566" s="48" t="s">
        <v>132</v>
      </c>
      <c r="D3566" s="49">
        <v>13.26</v>
      </c>
      <c r="E3566" s="40"/>
      <c r="F3566" s="40"/>
    </row>
    <row r="3567" spans="1:6" ht="15" customHeight="1">
      <c r="A3567" s="47" t="s">
        <v>13172</v>
      </c>
      <c r="B3567" s="48" t="s">
        <v>13173</v>
      </c>
      <c r="C3567" s="48" t="s">
        <v>132</v>
      </c>
      <c r="D3567" s="49">
        <v>18.29</v>
      </c>
      <c r="E3567" s="40"/>
      <c r="F3567" s="40"/>
    </row>
    <row r="3568" spans="1:6" ht="15" customHeight="1">
      <c r="A3568" s="47" t="s">
        <v>13174</v>
      </c>
      <c r="B3568" s="48" t="s">
        <v>13175</v>
      </c>
      <c r="C3568" s="48" t="s">
        <v>132</v>
      </c>
      <c r="D3568" s="49">
        <v>25.22</v>
      </c>
      <c r="E3568" s="40"/>
      <c r="F3568" s="40"/>
    </row>
    <row r="3569" spans="1:6" ht="15" customHeight="1">
      <c r="A3569" s="47" t="s">
        <v>13176</v>
      </c>
      <c r="B3569" s="48" t="s">
        <v>13177</v>
      </c>
      <c r="C3569" s="48" t="s">
        <v>132</v>
      </c>
      <c r="D3569" s="49">
        <v>37.159999999999997</v>
      </c>
      <c r="E3569" s="40"/>
      <c r="F3569" s="40"/>
    </row>
    <row r="3570" spans="1:6" ht="15" customHeight="1">
      <c r="A3570" s="47" t="s">
        <v>13178</v>
      </c>
      <c r="B3570" s="48" t="s">
        <v>13179</v>
      </c>
      <c r="C3570" s="48" t="s">
        <v>132</v>
      </c>
      <c r="D3570" s="49">
        <v>48.46</v>
      </c>
      <c r="E3570" s="40"/>
      <c r="F3570" s="40"/>
    </row>
    <row r="3571" spans="1:6" ht="15" customHeight="1">
      <c r="A3571" s="47" t="s">
        <v>13180</v>
      </c>
      <c r="B3571" s="48" t="s">
        <v>13181</v>
      </c>
      <c r="C3571" s="48" t="s">
        <v>132</v>
      </c>
      <c r="D3571" s="49">
        <v>60.86</v>
      </c>
      <c r="E3571" s="40"/>
      <c r="F3571" s="40"/>
    </row>
    <row r="3572" spans="1:6" ht="15" customHeight="1">
      <c r="A3572" s="47" t="s">
        <v>13182</v>
      </c>
      <c r="B3572" s="48" t="s">
        <v>13183</v>
      </c>
      <c r="C3572" s="48" t="s">
        <v>132</v>
      </c>
      <c r="D3572" s="49">
        <v>5.38</v>
      </c>
      <c r="E3572" s="40"/>
      <c r="F3572" s="40"/>
    </row>
    <row r="3573" spans="1:6" ht="15" customHeight="1">
      <c r="A3573" s="47" t="s">
        <v>13184</v>
      </c>
      <c r="B3573" s="48" t="s">
        <v>13185</v>
      </c>
      <c r="C3573" s="48" t="s">
        <v>132</v>
      </c>
      <c r="D3573" s="49">
        <v>8.48</v>
      </c>
      <c r="E3573" s="40"/>
      <c r="F3573" s="40"/>
    </row>
    <row r="3574" spans="1:6" ht="15" customHeight="1">
      <c r="A3574" s="47" t="s">
        <v>13186</v>
      </c>
      <c r="B3574" s="48" t="s">
        <v>13187</v>
      </c>
      <c r="C3574" s="48" t="s">
        <v>132</v>
      </c>
      <c r="D3574" s="49">
        <v>12.48</v>
      </c>
      <c r="E3574" s="40"/>
      <c r="F3574" s="40"/>
    </row>
    <row r="3575" spans="1:6" ht="15" customHeight="1">
      <c r="A3575" s="47" t="s">
        <v>13188</v>
      </c>
      <c r="B3575" s="48" t="s">
        <v>13189</v>
      </c>
      <c r="C3575" s="48" t="s">
        <v>132</v>
      </c>
      <c r="D3575" s="49">
        <v>18.23</v>
      </c>
      <c r="E3575" s="40"/>
      <c r="F3575" s="40"/>
    </row>
    <row r="3576" spans="1:6" ht="15" customHeight="1">
      <c r="A3576" s="47" t="s">
        <v>13190</v>
      </c>
      <c r="B3576" s="48" t="s">
        <v>13191</v>
      </c>
      <c r="C3576" s="48" t="s">
        <v>132</v>
      </c>
      <c r="D3576" s="49">
        <v>26.4</v>
      </c>
      <c r="E3576" s="40"/>
      <c r="F3576" s="40"/>
    </row>
    <row r="3577" spans="1:6" ht="15" customHeight="1">
      <c r="A3577" s="47" t="s">
        <v>13192</v>
      </c>
      <c r="B3577" s="48" t="s">
        <v>13193</v>
      </c>
      <c r="C3577" s="48" t="s">
        <v>132</v>
      </c>
      <c r="D3577" s="49">
        <v>35.83</v>
      </c>
      <c r="E3577" s="40"/>
      <c r="F3577" s="40"/>
    </row>
    <row r="3578" spans="1:6" ht="15" customHeight="1">
      <c r="A3578" s="47" t="s">
        <v>13194</v>
      </c>
      <c r="B3578" s="48" t="s">
        <v>13195</v>
      </c>
      <c r="C3578" s="48" t="s">
        <v>53</v>
      </c>
      <c r="D3578" s="49">
        <v>12.22</v>
      </c>
      <c r="E3578" s="40"/>
      <c r="F3578" s="40"/>
    </row>
    <row r="3579" spans="1:6" ht="15" customHeight="1">
      <c r="A3579" s="47" t="s">
        <v>13196</v>
      </c>
      <c r="B3579" s="48" t="s">
        <v>13197</v>
      </c>
      <c r="C3579" s="48" t="s">
        <v>53</v>
      </c>
      <c r="D3579" s="49">
        <v>6.56</v>
      </c>
      <c r="E3579" s="40"/>
      <c r="F3579" s="40"/>
    </row>
    <row r="3580" spans="1:6" ht="15" customHeight="1">
      <c r="A3580" s="47" t="s">
        <v>13198</v>
      </c>
      <c r="B3580" s="48" t="s">
        <v>13199</v>
      </c>
      <c r="C3580" s="48" t="s">
        <v>53</v>
      </c>
      <c r="D3580" s="49">
        <v>9.34</v>
      </c>
      <c r="E3580" s="40"/>
      <c r="F3580" s="40"/>
    </row>
    <row r="3581" spans="1:6" ht="15" customHeight="1">
      <c r="A3581" s="47" t="s">
        <v>13200</v>
      </c>
      <c r="B3581" s="48" t="s">
        <v>13201</v>
      </c>
      <c r="C3581" s="48" t="s">
        <v>132</v>
      </c>
      <c r="D3581" s="49">
        <v>4.1100000000000003</v>
      </c>
      <c r="E3581" s="40"/>
      <c r="F3581" s="40"/>
    </row>
    <row r="3582" spans="1:6" ht="15" customHeight="1">
      <c r="A3582" s="47" t="s">
        <v>13202</v>
      </c>
      <c r="B3582" s="48" t="s">
        <v>13203</v>
      </c>
      <c r="C3582" s="48" t="s">
        <v>132</v>
      </c>
      <c r="D3582" s="49">
        <v>7.19</v>
      </c>
      <c r="E3582" s="40"/>
      <c r="F3582" s="40"/>
    </row>
    <row r="3583" spans="1:6" ht="15" customHeight="1">
      <c r="A3583" s="47" t="s">
        <v>13204</v>
      </c>
      <c r="B3583" s="48" t="s">
        <v>13205</v>
      </c>
      <c r="C3583" s="48" t="s">
        <v>132</v>
      </c>
      <c r="D3583" s="49">
        <v>10.29</v>
      </c>
      <c r="E3583" s="40"/>
      <c r="F3583" s="40"/>
    </row>
    <row r="3584" spans="1:6" ht="15" customHeight="1">
      <c r="A3584" s="47" t="s">
        <v>13206</v>
      </c>
      <c r="B3584" s="48" t="s">
        <v>13207</v>
      </c>
      <c r="C3584" s="48" t="s">
        <v>132</v>
      </c>
      <c r="D3584" s="49">
        <v>16.489999999999998</v>
      </c>
      <c r="E3584" s="40"/>
      <c r="F3584" s="40"/>
    </row>
    <row r="3585" spans="1:6" ht="15" customHeight="1">
      <c r="A3585" s="47" t="s">
        <v>13208</v>
      </c>
      <c r="B3585" s="48" t="s">
        <v>13209</v>
      </c>
      <c r="C3585" s="48" t="s">
        <v>132</v>
      </c>
      <c r="D3585" s="49">
        <v>0.7</v>
      </c>
      <c r="E3585" s="40"/>
      <c r="F3585" s="40"/>
    </row>
    <row r="3586" spans="1:6" ht="15" customHeight="1">
      <c r="A3586" s="47" t="s">
        <v>13210</v>
      </c>
      <c r="B3586" s="48" t="s">
        <v>13211</v>
      </c>
      <c r="C3586" s="48" t="s">
        <v>132</v>
      </c>
      <c r="D3586" s="49">
        <v>0.72</v>
      </c>
      <c r="E3586" s="40"/>
      <c r="F3586" s="40"/>
    </row>
    <row r="3587" spans="1:6" ht="15" customHeight="1">
      <c r="A3587" s="47" t="s">
        <v>13212</v>
      </c>
      <c r="B3587" s="48" t="s">
        <v>13213</v>
      </c>
      <c r="C3587" s="48" t="s">
        <v>132</v>
      </c>
      <c r="D3587" s="49">
        <v>1.42</v>
      </c>
      <c r="E3587" s="40"/>
      <c r="F3587" s="40"/>
    </row>
    <row r="3588" spans="1:6" ht="15" customHeight="1">
      <c r="A3588" s="47" t="s">
        <v>13214</v>
      </c>
      <c r="B3588" s="48" t="s">
        <v>13215</v>
      </c>
      <c r="C3588" s="48" t="s">
        <v>132</v>
      </c>
      <c r="D3588" s="49">
        <v>1.96</v>
      </c>
      <c r="E3588" s="40"/>
      <c r="F3588" s="40"/>
    </row>
    <row r="3589" spans="1:6" ht="15" customHeight="1">
      <c r="A3589" s="47" t="s">
        <v>13216</v>
      </c>
      <c r="B3589" s="48" t="s">
        <v>13217</v>
      </c>
      <c r="C3589" s="48" t="s">
        <v>132</v>
      </c>
      <c r="D3589" s="49">
        <v>10.039999999999999</v>
      </c>
      <c r="E3589" s="40"/>
      <c r="F3589" s="40"/>
    </row>
    <row r="3590" spans="1:6" ht="15" customHeight="1">
      <c r="A3590" s="47" t="s">
        <v>13218</v>
      </c>
      <c r="B3590" s="48" t="s">
        <v>13219</v>
      </c>
      <c r="C3590" s="48" t="s">
        <v>132</v>
      </c>
      <c r="D3590" s="49">
        <v>15.94</v>
      </c>
      <c r="E3590" s="40"/>
      <c r="F3590" s="40"/>
    </row>
    <row r="3591" spans="1:6" ht="15" customHeight="1">
      <c r="A3591" s="47" t="s">
        <v>13220</v>
      </c>
      <c r="B3591" s="48" t="s">
        <v>13221</v>
      </c>
      <c r="C3591" s="48" t="s">
        <v>132</v>
      </c>
      <c r="D3591" s="49">
        <v>19</v>
      </c>
      <c r="E3591" s="40"/>
      <c r="F3591" s="40"/>
    </row>
    <row r="3592" spans="1:6" ht="15" customHeight="1">
      <c r="A3592" s="47" t="s">
        <v>13222</v>
      </c>
      <c r="B3592" s="48" t="s">
        <v>13223</v>
      </c>
      <c r="C3592" s="48" t="s">
        <v>132</v>
      </c>
      <c r="D3592" s="49">
        <v>45.27</v>
      </c>
      <c r="E3592" s="40"/>
      <c r="F3592" s="40"/>
    </row>
    <row r="3593" spans="1:6" ht="15" customHeight="1">
      <c r="A3593" s="47" t="s">
        <v>13224</v>
      </c>
      <c r="B3593" s="48" t="s">
        <v>13225</v>
      </c>
      <c r="C3593" s="48" t="s">
        <v>132</v>
      </c>
      <c r="D3593" s="49">
        <v>1.1000000000000001</v>
      </c>
      <c r="E3593" s="40"/>
      <c r="F3593" s="40"/>
    </row>
    <row r="3594" spans="1:6" ht="15" customHeight="1">
      <c r="A3594" s="47" t="s">
        <v>13226</v>
      </c>
      <c r="B3594" s="48" t="s">
        <v>13227</v>
      </c>
      <c r="C3594" s="48" t="s">
        <v>132</v>
      </c>
      <c r="D3594" s="49">
        <v>2.92</v>
      </c>
      <c r="E3594" s="40"/>
      <c r="F3594" s="40"/>
    </row>
    <row r="3595" spans="1:6" ht="15" customHeight="1">
      <c r="A3595" s="47" t="s">
        <v>13228</v>
      </c>
      <c r="B3595" s="48" t="s">
        <v>13229</v>
      </c>
      <c r="C3595" s="48" t="s">
        <v>53</v>
      </c>
      <c r="D3595" s="49">
        <v>10.6</v>
      </c>
      <c r="E3595" s="40"/>
      <c r="F3595" s="40"/>
    </row>
    <row r="3596" spans="1:6" ht="15" customHeight="1">
      <c r="A3596" s="47" t="s">
        <v>13230</v>
      </c>
      <c r="B3596" s="48" t="s">
        <v>13231</v>
      </c>
      <c r="C3596" s="48" t="s">
        <v>53</v>
      </c>
      <c r="D3596" s="49">
        <v>15.8</v>
      </c>
      <c r="E3596" s="40"/>
      <c r="F3596" s="40"/>
    </row>
    <row r="3597" spans="1:6" ht="15" customHeight="1">
      <c r="A3597" s="47" t="s">
        <v>13232</v>
      </c>
      <c r="B3597" s="48" t="s">
        <v>13233</v>
      </c>
      <c r="C3597" s="48" t="s">
        <v>53</v>
      </c>
      <c r="D3597" s="49">
        <v>61.15</v>
      </c>
      <c r="E3597" s="40"/>
      <c r="F3597" s="40"/>
    </row>
    <row r="3598" spans="1:6" ht="15" customHeight="1">
      <c r="A3598" s="47" t="s">
        <v>13234</v>
      </c>
      <c r="B3598" s="48" t="s">
        <v>13235</v>
      </c>
      <c r="C3598" s="48" t="s">
        <v>53</v>
      </c>
      <c r="D3598" s="49">
        <v>33.24</v>
      </c>
      <c r="E3598" s="40"/>
      <c r="F3598" s="40"/>
    </row>
    <row r="3599" spans="1:6" ht="15" customHeight="1">
      <c r="A3599" s="47" t="s">
        <v>13236</v>
      </c>
      <c r="B3599" s="48" t="s">
        <v>13237</v>
      </c>
      <c r="C3599" s="48" t="s">
        <v>53</v>
      </c>
      <c r="D3599" s="49">
        <v>2.89</v>
      </c>
      <c r="E3599" s="40"/>
      <c r="F3599" s="40"/>
    </row>
    <row r="3600" spans="1:6" ht="15" customHeight="1">
      <c r="A3600" s="47" t="s">
        <v>13238</v>
      </c>
      <c r="B3600" s="48" t="s">
        <v>13239</v>
      </c>
      <c r="C3600" s="48" t="s">
        <v>53</v>
      </c>
      <c r="D3600" s="49">
        <v>3.89</v>
      </c>
      <c r="E3600" s="40"/>
      <c r="F3600" s="40"/>
    </row>
    <row r="3601" spans="1:6" ht="15" customHeight="1">
      <c r="A3601" s="47" t="s">
        <v>13240</v>
      </c>
      <c r="B3601" s="48" t="s">
        <v>13241</v>
      </c>
      <c r="C3601" s="48" t="s">
        <v>53</v>
      </c>
      <c r="D3601" s="49">
        <v>4.6399999999999997</v>
      </c>
      <c r="E3601" s="40"/>
      <c r="F3601" s="40"/>
    </row>
    <row r="3602" spans="1:6" ht="15" customHeight="1">
      <c r="A3602" s="47" t="s">
        <v>13242</v>
      </c>
      <c r="B3602" s="48" t="s">
        <v>13243</v>
      </c>
      <c r="C3602" s="48" t="s">
        <v>53</v>
      </c>
      <c r="D3602" s="49">
        <v>8.2899999999999991</v>
      </c>
      <c r="E3602" s="40"/>
      <c r="F3602" s="40"/>
    </row>
    <row r="3603" spans="1:6" ht="15" customHeight="1">
      <c r="A3603" s="47" t="s">
        <v>13244</v>
      </c>
      <c r="B3603" s="48" t="s">
        <v>13245</v>
      </c>
      <c r="C3603" s="48" t="s">
        <v>53</v>
      </c>
      <c r="D3603" s="49">
        <v>14.05</v>
      </c>
      <c r="E3603" s="40"/>
      <c r="F3603" s="40"/>
    </row>
    <row r="3604" spans="1:6" ht="15" customHeight="1">
      <c r="A3604" s="47" t="s">
        <v>13246</v>
      </c>
      <c r="B3604" s="48" t="s">
        <v>13247</v>
      </c>
      <c r="C3604" s="48" t="s">
        <v>53</v>
      </c>
      <c r="D3604" s="49">
        <v>20.28</v>
      </c>
      <c r="E3604" s="40"/>
      <c r="F3604" s="40"/>
    </row>
    <row r="3605" spans="1:6" ht="15" customHeight="1">
      <c r="A3605" s="47" t="s">
        <v>13248</v>
      </c>
      <c r="B3605" s="48" t="s">
        <v>13249</v>
      </c>
      <c r="C3605" s="48" t="s">
        <v>53</v>
      </c>
      <c r="D3605" s="49">
        <v>27.23</v>
      </c>
      <c r="E3605" s="40"/>
      <c r="F3605" s="40"/>
    </row>
    <row r="3606" spans="1:6" ht="15" customHeight="1">
      <c r="A3606" s="47" t="s">
        <v>13250</v>
      </c>
      <c r="B3606" s="48" t="s">
        <v>13251</v>
      </c>
      <c r="C3606" s="48" t="s">
        <v>53</v>
      </c>
      <c r="D3606" s="49">
        <v>10.64</v>
      </c>
      <c r="E3606" s="40"/>
      <c r="F3606" s="40"/>
    </row>
    <row r="3607" spans="1:6" ht="15" customHeight="1">
      <c r="A3607" s="47" t="s">
        <v>13252</v>
      </c>
      <c r="B3607" s="48" t="s">
        <v>13253</v>
      </c>
      <c r="C3607" s="48" t="s">
        <v>53</v>
      </c>
      <c r="D3607" s="49">
        <v>4.41</v>
      </c>
      <c r="E3607" s="40"/>
      <c r="F3607" s="40"/>
    </row>
    <row r="3608" spans="1:6" ht="15" customHeight="1">
      <c r="A3608" s="47" t="s">
        <v>13254</v>
      </c>
      <c r="B3608" s="48" t="s">
        <v>13255</v>
      </c>
      <c r="C3608" s="48" t="s">
        <v>53</v>
      </c>
      <c r="D3608" s="49">
        <v>13.25</v>
      </c>
      <c r="E3608" s="40"/>
      <c r="F3608" s="40"/>
    </row>
    <row r="3609" spans="1:6" ht="15" customHeight="1">
      <c r="A3609" s="47" t="s">
        <v>13256</v>
      </c>
      <c r="B3609" s="48" t="s">
        <v>13257</v>
      </c>
      <c r="C3609" s="48" t="s">
        <v>53</v>
      </c>
      <c r="D3609" s="49">
        <v>11.89</v>
      </c>
      <c r="E3609" s="40"/>
      <c r="F3609" s="40"/>
    </row>
    <row r="3610" spans="1:6" ht="15" customHeight="1">
      <c r="A3610" s="47" t="s">
        <v>13258</v>
      </c>
      <c r="B3610" s="48" t="s">
        <v>13259</v>
      </c>
      <c r="C3610" s="48" t="s">
        <v>53</v>
      </c>
      <c r="D3610" s="49">
        <v>10.67</v>
      </c>
      <c r="E3610" s="40"/>
      <c r="F3610" s="40"/>
    </row>
    <row r="3611" spans="1:6" ht="15" customHeight="1">
      <c r="A3611" s="47" t="s">
        <v>13260</v>
      </c>
      <c r="B3611" s="48" t="s">
        <v>13261</v>
      </c>
      <c r="C3611" s="48" t="s">
        <v>53</v>
      </c>
      <c r="D3611" s="49">
        <v>12.23</v>
      </c>
      <c r="E3611" s="40"/>
      <c r="F3611" s="40"/>
    </row>
    <row r="3612" spans="1:6" ht="15" customHeight="1">
      <c r="A3612" s="47" t="s">
        <v>13262</v>
      </c>
      <c r="B3612" s="48" t="s">
        <v>13263</v>
      </c>
      <c r="C3612" s="48" t="s">
        <v>53</v>
      </c>
      <c r="D3612" s="49">
        <v>28.9</v>
      </c>
      <c r="E3612" s="40"/>
      <c r="F3612" s="40"/>
    </row>
    <row r="3613" spans="1:6" ht="15" customHeight="1">
      <c r="A3613" s="47" t="s">
        <v>13264</v>
      </c>
      <c r="B3613" s="48" t="s">
        <v>13265</v>
      </c>
      <c r="C3613" s="48" t="s">
        <v>53</v>
      </c>
      <c r="D3613" s="49">
        <v>19.98</v>
      </c>
      <c r="E3613" s="40"/>
      <c r="F3613" s="40"/>
    </row>
    <row r="3614" spans="1:6" ht="15" customHeight="1">
      <c r="A3614" s="47" t="s">
        <v>13266</v>
      </c>
      <c r="B3614" s="48" t="s">
        <v>13267</v>
      </c>
      <c r="C3614" s="48" t="s">
        <v>53</v>
      </c>
      <c r="D3614" s="49">
        <v>14.8</v>
      </c>
      <c r="E3614" s="40"/>
      <c r="F3614" s="40"/>
    </row>
    <row r="3615" spans="1:6" ht="15" customHeight="1">
      <c r="A3615" s="47" t="s">
        <v>13268</v>
      </c>
      <c r="B3615" s="48" t="s">
        <v>13269</v>
      </c>
      <c r="C3615" s="48" t="s">
        <v>53</v>
      </c>
      <c r="D3615" s="49">
        <v>9.9</v>
      </c>
      <c r="E3615" s="40"/>
      <c r="F3615" s="40"/>
    </row>
    <row r="3616" spans="1:6" ht="15" customHeight="1">
      <c r="A3616" s="47" t="s">
        <v>13270</v>
      </c>
      <c r="B3616" s="48" t="s">
        <v>12932</v>
      </c>
      <c r="C3616" s="48" t="s">
        <v>53</v>
      </c>
      <c r="D3616" s="49">
        <v>13.1</v>
      </c>
      <c r="E3616" s="40"/>
      <c r="F3616" s="40"/>
    </row>
    <row r="3617" spans="1:6" ht="15" customHeight="1">
      <c r="A3617" s="47" t="s">
        <v>13271</v>
      </c>
      <c r="B3617" s="48" t="s">
        <v>13272</v>
      </c>
      <c r="C3617" s="48" t="s">
        <v>53</v>
      </c>
      <c r="D3617" s="49">
        <v>17.2</v>
      </c>
      <c r="E3617" s="40"/>
      <c r="F3617" s="40"/>
    </row>
    <row r="3618" spans="1:6" ht="15" customHeight="1">
      <c r="A3618" s="47" t="s">
        <v>13273</v>
      </c>
      <c r="B3618" s="48" t="s">
        <v>13274</v>
      </c>
      <c r="C3618" s="48" t="s">
        <v>53</v>
      </c>
      <c r="D3618" s="49">
        <v>11.3</v>
      </c>
      <c r="E3618" s="40"/>
      <c r="F3618" s="40"/>
    </row>
    <row r="3619" spans="1:6" ht="15" customHeight="1">
      <c r="A3619" s="47" t="s">
        <v>13275</v>
      </c>
      <c r="B3619" s="48" t="s">
        <v>12934</v>
      </c>
      <c r="C3619" s="48" t="s">
        <v>53</v>
      </c>
      <c r="D3619" s="49">
        <v>6.85</v>
      </c>
      <c r="E3619" s="40"/>
      <c r="F3619" s="40"/>
    </row>
    <row r="3620" spans="1:6" ht="15" customHeight="1">
      <c r="A3620" s="47" t="s">
        <v>13276</v>
      </c>
      <c r="B3620" s="48" t="s">
        <v>12932</v>
      </c>
      <c r="C3620" s="48" t="s">
        <v>53</v>
      </c>
      <c r="D3620" s="49">
        <v>7.5</v>
      </c>
      <c r="E3620" s="40"/>
      <c r="F3620" s="40"/>
    </row>
    <row r="3621" spans="1:6" ht="15" customHeight="1">
      <c r="A3621" s="47" t="s">
        <v>13277</v>
      </c>
      <c r="B3621" s="48" t="s">
        <v>13278</v>
      </c>
      <c r="C3621" s="48" t="s">
        <v>53</v>
      </c>
      <c r="D3621" s="49">
        <v>4.67</v>
      </c>
      <c r="E3621" s="40"/>
      <c r="F3621" s="40"/>
    </row>
    <row r="3622" spans="1:6" ht="15" customHeight="1">
      <c r="A3622" s="47" t="s">
        <v>13279</v>
      </c>
      <c r="B3622" s="48" t="s">
        <v>13280</v>
      </c>
      <c r="C3622" s="48" t="s">
        <v>53</v>
      </c>
      <c r="D3622" s="49">
        <v>4.33</v>
      </c>
      <c r="E3622" s="40"/>
      <c r="F3622" s="40"/>
    </row>
    <row r="3623" spans="1:6" ht="15" customHeight="1">
      <c r="A3623" s="47" t="s">
        <v>13281</v>
      </c>
      <c r="B3623" s="48" t="s">
        <v>13282</v>
      </c>
      <c r="C3623" s="48" t="s">
        <v>53</v>
      </c>
      <c r="D3623" s="49">
        <v>4.67</v>
      </c>
      <c r="E3623" s="40"/>
      <c r="F3623" s="40"/>
    </row>
    <row r="3624" spans="1:6" ht="15" customHeight="1">
      <c r="A3624" s="47" t="s">
        <v>13283</v>
      </c>
      <c r="B3624" s="48" t="s">
        <v>13284</v>
      </c>
      <c r="C3624" s="48" t="s">
        <v>53</v>
      </c>
      <c r="D3624" s="49">
        <v>9.99</v>
      </c>
      <c r="E3624" s="40"/>
      <c r="F3624" s="40"/>
    </row>
    <row r="3625" spans="1:6" ht="15" customHeight="1">
      <c r="A3625" s="47" t="s">
        <v>13285</v>
      </c>
      <c r="B3625" s="48" t="s">
        <v>13286</v>
      </c>
      <c r="C3625" s="48" t="s">
        <v>53</v>
      </c>
      <c r="D3625" s="49">
        <v>6.99</v>
      </c>
      <c r="E3625" s="40"/>
      <c r="F3625" s="40"/>
    </row>
    <row r="3626" spans="1:6" ht="15" customHeight="1">
      <c r="A3626" s="47" t="s">
        <v>13287</v>
      </c>
      <c r="B3626" s="48" t="s">
        <v>13288</v>
      </c>
      <c r="C3626" s="48" t="s">
        <v>53</v>
      </c>
      <c r="D3626" s="49">
        <v>0.82</v>
      </c>
      <c r="E3626" s="40"/>
      <c r="F3626" s="40"/>
    </row>
    <row r="3627" spans="1:6" ht="15" customHeight="1">
      <c r="A3627" s="47" t="s">
        <v>13289</v>
      </c>
      <c r="B3627" s="48" t="s">
        <v>13290</v>
      </c>
      <c r="C3627" s="48" t="s">
        <v>53</v>
      </c>
      <c r="D3627" s="49">
        <v>0.82</v>
      </c>
      <c r="E3627" s="40"/>
      <c r="F3627" s="40"/>
    </row>
    <row r="3628" spans="1:6" ht="15" customHeight="1">
      <c r="A3628" s="47" t="s">
        <v>13291</v>
      </c>
      <c r="B3628" s="48" t="s">
        <v>13292</v>
      </c>
      <c r="C3628" s="48" t="s">
        <v>53</v>
      </c>
      <c r="D3628" s="49">
        <v>0.84</v>
      </c>
      <c r="E3628" s="40"/>
      <c r="F3628" s="40"/>
    </row>
    <row r="3629" spans="1:6" ht="15" customHeight="1">
      <c r="A3629" s="47" t="s">
        <v>13293</v>
      </c>
      <c r="B3629" s="48" t="s">
        <v>13294</v>
      </c>
      <c r="C3629" s="48" t="s">
        <v>53</v>
      </c>
      <c r="D3629" s="49">
        <v>0.92</v>
      </c>
      <c r="E3629" s="40"/>
      <c r="F3629" s="40"/>
    </row>
    <row r="3630" spans="1:6" ht="15" customHeight="1">
      <c r="A3630" s="47" t="s">
        <v>13295</v>
      </c>
      <c r="B3630" s="48" t="s">
        <v>8971</v>
      </c>
      <c r="C3630" s="48" t="s">
        <v>53</v>
      </c>
      <c r="D3630" s="49">
        <v>2.02</v>
      </c>
      <c r="E3630" s="40"/>
      <c r="F3630" s="40"/>
    </row>
    <row r="3631" spans="1:6" ht="15" customHeight="1">
      <c r="A3631" s="47" t="s">
        <v>13296</v>
      </c>
      <c r="B3631" s="48" t="s">
        <v>13297</v>
      </c>
      <c r="C3631" s="48" t="s">
        <v>53</v>
      </c>
      <c r="D3631" s="49">
        <v>4.45</v>
      </c>
      <c r="E3631" s="40"/>
      <c r="F3631" s="40"/>
    </row>
    <row r="3632" spans="1:6" ht="15" customHeight="1">
      <c r="A3632" s="47" t="s">
        <v>13298</v>
      </c>
      <c r="B3632" s="48" t="s">
        <v>13299</v>
      </c>
      <c r="C3632" s="48" t="s">
        <v>53</v>
      </c>
      <c r="D3632" s="49">
        <v>2.61</v>
      </c>
      <c r="E3632" s="40"/>
      <c r="F3632" s="40"/>
    </row>
    <row r="3633" spans="1:6" ht="15" customHeight="1">
      <c r="A3633" s="47" t="s">
        <v>13300</v>
      </c>
      <c r="B3633" s="48" t="s">
        <v>13301</v>
      </c>
      <c r="C3633" s="48" t="s">
        <v>53</v>
      </c>
      <c r="D3633" s="49">
        <v>14.69</v>
      </c>
      <c r="E3633" s="40"/>
      <c r="F3633" s="40"/>
    </row>
    <row r="3634" spans="1:6" ht="15" customHeight="1">
      <c r="A3634" s="47" t="s">
        <v>13302</v>
      </c>
      <c r="B3634" s="48" t="s">
        <v>13303</v>
      </c>
      <c r="C3634" s="48" t="s">
        <v>53</v>
      </c>
      <c r="D3634" s="49">
        <v>6.53</v>
      </c>
      <c r="E3634" s="40"/>
      <c r="F3634" s="40"/>
    </row>
    <row r="3635" spans="1:6" ht="15" customHeight="1">
      <c r="A3635" s="47" t="s">
        <v>13304</v>
      </c>
      <c r="B3635" s="48" t="s">
        <v>13305</v>
      </c>
      <c r="C3635" s="48" t="s">
        <v>53</v>
      </c>
      <c r="D3635" s="49">
        <v>11.9</v>
      </c>
      <c r="E3635" s="40"/>
      <c r="F3635" s="40"/>
    </row>
    <row r="3636" spans="1:6" ht="15" customHeight="1">
      <c r="A3636" s="47" t="s">
        <v>13306</v>
      </c>
      <c r="B3636" s="48" t="s">
        <v>13307</v>
      </c>
      <c r="C3636" s="48" t="s">
        <v>53</v>
      </c>
      <c r="D3636" s="49">
        <v>2.02</v>
      </c>
      <c r="E3636" s="40"/>
      <c r="F3636" s="40"/>
    </row>
    <row r="3637" spans="1:6" ht="15" customHeight="1">
      <c r="A3637" s="47" t="s">
        <v>13308</v>
      </c>
      <c r="B3637" s="48" t="s">
        <v>13309</v>
      </c>
      <c r="C3637" s="48" t="s">
        <v>53</v>
      </c>
      <c r="D3637" s="49">
        <v>1.91</v>
      </c>
      <c r="E3637" s="40"/>
      <c r="F3637" s="40"/>
    </row>
    <row r="3638" spans="1:6" ht="15" customHeight="1">
      <c r="A3638" s="47" t="s">
        <v>13310</v>
      </c>
      <c r="B3638" s="48" t="s">
        <v>13311</v>
      </c>
      <c r="C3638" s="48" t="s">
        <v>53</v>
      </c>
      <c r="D3638" s="49">
        <v>3.42</v>
      </c>
      <c r="E3638" s="40"/>
      <c r="F3638" s="40"/>
    </row>
    <row r="3639" spans="1:6" ht="15" customHeight="1">
      <c r="A3639" s="47" t="s">
        <v>13312</v>
      </c>
      <c r="B3639" s="48" t="s">
        <v>13313</v>
      </c>
      <c r="C3639" s="48" t="s">
        <v>53</v>
      </c>
      <c r="D3639" s="49">
        <v>2.2000000000000002</v>
      </c>
      <c r="E3639" s="40"/>
      <c r="F3639" s="40"/>
    </row>
    <row r="3640" spans="1:6" ht="15" customHeight="1">
      <c r="A3640" s="47" t="s">
        <v>13314</v>
      </c>
      <c r="B3640" s="48" t="s">
        <v>13315</v>
      </c>
      <c r="C3640" s="48" t="s">
        <v>53</v>
      </c>
      <c r="D3640" s="49">
        <v>4.13</v>
      </c>
      <c r="E3640" s="40"/>
      <c r="F3640" s="40"/>
    </row>
    <row r="3641" spans="1:6" ht="15" customHeight="1">
      <c r="A3641" s="47" t="s">
        <v>13316</v>
      </c>
      <c r="B3641" s="48" t="s">
        <v>13317</v>
      </c>
      <c r="C3641" s="48" t="s">
        <v>53</v>
      </c>
      <c r="D3641" s="49">
        <v>2.69</v>
      </c>
      <c r="E3641" s="40"/>
      <c r="F3641" s="40"/>
    </row>
    <row r="3642" spans="1:6" ht="15" customHeight="1">
      <c r="A3642" s="47" t="s">
        <v>13318</v>
      </c>
      <c r="B3642" s="48" t="s">
        <v>13319</v>
      </c>
      <c r="C3642" s="48" t="s">
        <v>53</v>
      </c>
      <c r="D3642" s="49">
        <v>4.5999999999999996</v>
      </c>
      <c r="E3642" s="40"/>
      <c r="F3642" s="40"/>
    </row>
    <row r="3643" spans="1:6" ht="15" customHeight="1">
      <c r="A3643" s="47" t="s">
        <v>13320</v>
      </c>
      <c r="B3643" s="48" t="s">
        <v>13321</v>
      </c>
      <c r="C3643" s="48" t="s">
        <v>53</v>
      </c>
      <c r="D3643" s="49">
        <v>2.69</v>
      </c>
      <c r="E3643" s="40"/>
      <c r="F3643" s="40"/>
    </row>
    <row r="3644" spans="1:6" ht="15" customHeight="1">
      <c r="A3644" s="47" t="s">
        <v>13322</v>
      </c>
      <c r="B3644" s="48" t="s">
        <v>13323</v>
      </c>
      <c r="C3644" s="48" t="s">
        <v>53</v>
      </c>
      <c r="D3644" s="49">
        <v>2.4</v>
      </c>
      <c r="E3644" s="40"/>
      <c r="F3644" s="40"/>
    </row>
    <row r="3645" spans="1:6" ht="15" customHeight="1">
      <c r="A3645" s="47" t="s">
        <v>13324</v>
      </c>
      <c r="B3645" s="48" t="s">
        <v>13325</v>
      </c>
      <c r="C3645" s="48" t="s">
        <v>53</v>
      </c>
      <c r="D3645" s="49">
        <v>4.62</v>
      </c>
      <c r="E3645" s="40"/>
      <c r="F3645" s="40"/>
    </row>
    <row r="3646" spans="1:6" ht="15" customHeight="1">
      <c r="A3646" s="47" t="s">
        <v>13326</v>
      </c>
      <c r="B3646" s="48" t="s">
        <v>8977</v>
      </c>
      <c r="C3646" s="48" t="s">
        <v>53</v>
      </c>
      <c r="D3646" s="49">
        <v>17.899999999999999</v>
      </c>
      <c r="E3646" s="40"/>
      <c r="F3646" s="40"/>
    </row>
    <row r="3647" spans="1:6" ht="15" customHeight="1">
      <c r="A3647" s="47" t="s">
        <v>13327</v>
      </c>
      <c r="B3647" s="48" t="s">
        <v>13328</v>
      </c>
      <c r="C3647" s="48" t="s">
        <v>53</v>
      </c>
      <c r="D3647" s="49">
        <v>104.88</v>
      </c>
      <c r="E3647" s="40"/>
      <c r="F3647" s="40"/>
    </row>
    <row r="3648" spans="1:6" ht="15" customHeight="1">
      <c r="A3648" s="47" t="s">
        <v>13329</v>
      </c>
      <c r="B3648" s="48" t="s">
        <v>13330</v>
      </c>
      <c r="C3648" s="48" t="s">
        <v>53</v>
      </c>
      <c r="D3648" s="49">
        <v>63.25</v>
      </c>
      <c r="E3648" s="40"/>
      <c r="F3648" s="40"/>
    </row>
    <row r="3649" spans="1:6" ht="15" customHeight="1">
      <c r="A3649" s="47" t="s">
        <v>13331</v>
      </c>
      <c r="B3649" s="48" t="s">
        <v>13332</v>
      </c>
      <c r="C3649" s="48" t="s">
        <v>53</v>
      </c>
      <c r="D3649" s="49">
        <v>86.79</v>
      </c>
      <c r="E3649" s="40"/>
      <c r="F3649" s="40"/>
    </row>
    <row r="3650" spans="1:6" ht="15" customHeight="1">
      <c r="A3650" s="47" t="s">
        <v>13333</v>
      </c>
      <c r="B3650" s="48" t="s">
        <v>13334</v>
      </c>
      <c r="C3650" s="48" t="s">
        <v>53</v>
      </c>
      <c r="D3650" s="49">
        <v>17.100000000000001</v>
      </c>
      <c r="E3650" s="40"/>
      <c r="F3650" s="40"/>
    </row>
    <row r="3651" spans="1:6" ht="15" customHeight="1">
      <c r="A3651" s="47" t="s">
        <v>13335</v>
      </c>
      <c r="B3651" s="48" t="s">
        <v>13336</v>
      </c>
      <c r="C3651" s="48" t="s">
        <v>53</v>
      </c>
      <c r="D3651" s="49">
        <v>11</v>
      </c>
      <c r="E3651" s="40"/>
      <c r="F3651" s="40"/>
    </row>
    <row r="3652" spans="1:6" ht="15" customHeight="1">
      <c r="A3652" s="47" t="s">
        <v>13337</v>
      </c>
      <c r="B3652" s="48" t="s">
        <v>13338</v>
      </c>
      <c r="C3652" s="48" t="s">
        <v>53</v>
      </c>
      <c r="D3652" s="49">
        <v>1140.1600000000001</v>
      </c>
      <c r="E3652" s="40"/>
      <c r="F3652" s="40"/>
    </row>
    <row r="3653" spans="1:6" ht="15" customHeight="1">
      <c r="A3653" s="47" t="s">
        <v>13339</v>
      </c>
      <c r="B3653" s="48" t="s">
        <v>13340</v>
      </c>
      <c r="C3653" s="48" t="s">
        <v>53</v>
      </c>
      <c r="D3653" s="49">
        <v>30.35</v>
      </c>
      <c r="E3653" s="40"/>
      <c r="F3653" s="40"/>
    </row>
    <row r="3654" spans="1:6" ht="15" customHeight="1">
      <c r="A3654" s="47" t="s">
        <v>13341</v>
      </c>
      <c r="B3654" s="48" t="s">
        <v>13342</v>
      </c>
      <c r="C3654" s="48" t="s">
        <v>53</v>
      </c>
      <c r="D3654" s="49">
        <v>28.2</v>
      </c>
      <c r="E3654" s="40"/>
      <c r="F3654" s="40"/>
    </row>
    <row r="3655" spans="1:6" ht="15" customHeight="1">
      <c r="A3655" s="47" t="s">
        <v>13343</v>
      </c>
      <c r="B3655" s="48" t="s">
        <v>13344</v>
      </c>
      <c r="C3655" s="48" t="s">
        <v>53</v>
      </c>
      <c r="D3655" s="49">
        <v>172.19</v>
      </c>
      <c r="E3655" s="40"/>
      <c r="F3655" s="40"/>
    </row>
    <row r="3656" spans="1:6" ht="15" customHeight="1">
      <c r="A3656" s="47" t="s">
        <v>13345</v>
      </c>
      <c r="B3656" s="48" t="s">
        <v>13346</v>
      </c>
      <c r="C3656" s="48" t="s">
        <v>53</v>
      </c>
      <c r="D3656" s="49">
        <v>249.89</v>
      </c>
      <c r="E3656" s="40"/>
      <c r="F3656" s="40"/>
    </row>
    <row r="3657" spans="1:6" ht="15" customHeight="1">
      <c r="A3657" s="47" t="s">
        <v>13347</v>
      </c>
      <c r="B3657" s="48" t="s">
        <v>13348</v>
      </c>
      <c r="C3657" s="48" t="s">
        <v>53</v>
      </c>
      <c r="D3657" s="49">
        <v>25</v>
      </c>
      <c r="E3657" s="40"/>
      <c r="F3657" s="40"/>
    </row>
    <row r="3658" spans="1:6" ht="15" customHeight="1">
      <c r="A3658" s="47" t="s">
        <v>13349</v>
      </c>
      <c r="B3658" s="48" t="s">
        <v>13350</v>
      </c>
      <c r="C3658" s="48" t="s">
        <v>53</v>
      </c>
      <c r="D3658" s="49">
        <v>5.47</v>
      </c>
      <c r="E3658" s="40"/>
      <c r="F3658" s="40"/>
    </row>
    <row r="3659" spans="1:6" ht="15" customHeight="1">
      <c r="A3659" s="47" t="s">
        <v>13351</v>
      </c>
      <c r="B3659" s="48" t="s">
        <v>13352</v>
      </c>
      <c r="C3659" s="48" t="s">
        <v>53</v>
      </c>
      <c r="D3659" s="49">
        <v>7.19</v>
      </c>
      <c r="E3659" s="40"/>
      <c r="F3659" s="40"/>
    </row>
    <row r="3660" spans="1:6" ht="15" customHeight="1">
      <c r="A3660" s="47" t="s">
        <v>13353</v>
      </c>
      <c r="B3660" s="48" t="s">
        <v>13354</v>
      </c>
      <c r="C3660" s="48" t="s">
        <v>53</v>
      </c>
      <c r="D3660" s="49">
        <v>7.7</v>
      </c>
      <c r="E3660" s="40"/>
      <c r="F3660" s="40"/>
    </row>
    <row r="3661" spans="1:6" ht="15" customHeight="1">
      <c r="A3661" s="47" t="s">
        <v>13355</v>
      </c>
      <c r="B3661" s="48" t="s">
        <v>13356</v>
      </c>
      <c r="C3661" s="48" t="s">
        <v>53</v>
      </c>
      <c r="D3661" s="49">
        <v>9.6</v>
      </c>
      <c r="E3661" s="40"/>
      <c r="F3661" s="40"/>
    </row>
    <row r="3662" spans="1:6" ht="15" customHeight="1">
      <c r="A3662" s="47" t="s">
        <v>13357</v>
      </c>
      <c r="B3662" s="48" t="s">
        <v>13358</v>
      </c>
      <c r="C3662" s="48" t="s">
        <v>53</v>
      </c>
      <c r="D3662" s="49">
        <v>11.72</v>
      </c>
      <c r="E3662" s="40"/>
      <c r="F3662" s="40"/>
    </row>
    <row r="3663" spans="1:6" ht="15" customHeight="1">
      <c r="A3663" s="47" t="s">
        <v>13359</v>
      </c>
      <c r="B3663" s="48" t="s">
        <v>13360</v>
      </c>
      <c r="C3663" s="48" t="s">
        <v>53</v>
      </c>
      <c r="D3663" s="49">
        <v>13.26</v>
      </c>
      <c r="E3663" s="40"/>
      <c r="F3663" s="40"/>
    </row>
    <row r="3664" spans="1:6" ht="15" customHeight="1">
      <c r="A3664" s="47" t="s">
        <v>13361</v>
      </c>
      <c r="B3664" s="48" t="s">
        <v>13362</v>
      </c>
      <c r="C3664" s="48" t="s">
        <v>53</v>
      </c>
      <c r="D3664" s="49">
        <v>15.52</v>
      </c>
      <c r="E3664" s="40"/>
      <c r="F3664" s="40"/>
    </row>
    <row r="3665" spans="1:6" ht="15" customHeight="1">
      <c r="A3665" s="47" t="s">
        <v>13363</v>
      </c>
      <c r="B3665" s="48" t="s">
        <v>13364</v>
      </c>
      <c r="C3665" s="48" t="s">
        <v>53</v>
      </c>
      <c r="D3665" s="49">
        <v>16.52</v>
      </c>
      <c r="E3665" s="40"/>
      <c r="F3665" s="40"/>
    </row>
    <row r="3666" spans="1:6" ht="15" customHeight="1">
      <c r="A3666" s="47" t="s">
        <v>13365</v>
      </c>
      <c r="B3666" s="48" t="s">
        <v>13366</v>
      </c>
      <c r="C3666" s="48" t="s">
        <v>53</v>
      </c>
      <c r="D3666" s="49">
        <v>31.85</v>
      </c>
      <c r="E3666" s="40"/>
      <c r="F3666" s="40"/>
    </row>
    <row r="3667" spans="1:6" ht="15" customHeight="1">
      <c r="A3667" s="47" t="s">
        <v>13367</v>
      </c>
      <c r="B3667" s="48" t="s">
        <v>13368</v>
      </c>
      <c r="C3667" s="48" t="s">
        <v>53</v>
      </c>
      <c r="D3667" s="49">
        <v>9.61</v>
      </c>
      <c r="E3667" s="40"/>
      <c r="F3667" s="40"/>
    </row>
    <row r="3668" spans="1:6" ht="15" customHeight="1">
      <c r="A3668" s="47" t="s">
        <v>13369</v>
      </c>
      <c r="B3668" s="48" t="s">
        <v>13370</v>
      </c>
      <c r="C3668" s="48" t="s">
        <v>53</v>
      </c>
      <c r="D3668" s="49">
        <v>40.700000000000003</v>
      </c>
      <c r="E3668" s="40"/>
      <c r="F3668" s="40"/>
    </row>
    <row r="3669" spans="1:6" ht="15" customHeight="1">
      <c r="A3669" s="47" t="s">
        <v>13371</v>
      </c>
      <c r="B3669" s="48" t="s">
        <v>13372</v>
      </c>
      <c r="C3669" s="48" t="s">
        <v>53</v>
      </c>
      <c r="D3669" s="49">
        <v>18.5</v>
      </c>
      <c r="E3669" s="40"/>
      <c r="F3669" s="40"/>
    </row>
    <row r="3670" spans="1:6" ht="15" customHeight="1">
      <c r="A3670" s="47" t="s">
        <v>13373</v>
      </c>
      <c r="B3670" s="48" t="s">
        <v>13374</v>
      </c>
      <c r="C3670" s="48" t="s">
        <v>53</v>
      </c>
      <c r="D3670" s="49">
        <v>104.1</v>
      </c>
      <c r="E3670" s="40"/>
      <c r="F3670" s="40"/>
    </row>
    <row r="3671" spans="1:6" ht="15" customHeight="1">
      <c r="A3671" s="47" t="s">
        <v>13375</v>
      </c>
      <c r="B3671" s="48" t="s">
        <v>13376</v>
      </c>
      <c r="C3671" s="48" t="s">
        <v>53</v>
      </c>
      <c r="D3671" s="49">
        <v>104.1</v>
      </c>
      <c r="E3671" s="40"/>
      <c r="F3671" s="40"/>
    </row>
    <row r="3672" spans="1:6" ht="15" customHeight="1">
      <c r="A3672" s="47" t="s">
        <v>13377</v>
      </c>
      <c r="B3672" s="48" t="s">
        <v>13378</v>
      </c>
      <c r="C3672" s="48" t="s">
        <v>53</v>
      </c>
      <c r="D3672" s="49">
        <v>48</v>
      </c>
      <c r="E3672" s="40"/>
      <c r="F3672" s="40"/>
    </row>
    <row r="3673" spans="1:6" ht="15" customHeight="1">
      <c r="A3673" s="47" t="s">
        <v>13379</v>
      </c>
      <c r="B3673" s="48" t="s">
        <v>13380</v>
      </c>
      <c r="C3673" s="48" t="s">
        <v>53</v>
      </c>
      <c r="D3673" s="49">
        <v>57.41</v>
      </c>
      <c r="E3673" s="40"/>
      <c r="F3673" s="40"/>
    </row>
    <row r="3674" spans="1:6" ht="15" customHeight="1">
      <c r="A3674" s="47" t="s">
        <v>13381</v>
      </c>
      <c r="B3674" s="48" t="s">
        <v>13382</v>
      </c>
      <c r="C3674" s="48" t="s">
        <v>53</v>
      </c>
      <c r="D3674" s="49">
        <v>57.41</v>
      </c>
      <c r="E3674" s="40"/>
      <c r="F3674" s="40"/>
    </row>
    <row r="3675" spans="1:6" ht="15" customHeight="1">
      <c r="A3675" s="47" t="s">
        <v>13383</v>
      </c>
      <c r="B3675" s="48" t="s">
        <v>13384</v>
      </c>
      <c r="C3675" s="48" t="s">
        <v>53</v>
      </c>
      <c r="D3675" s="49">
        <v>57.41</v>
      </c>
      <c r="E3675" s="40"/>
      <c r="F3675" s="40"/>
    </row>
    <row r="3676" spans="1:6" ht="15" customHeight="1">
      <c r="A3676" s="47" t="s">
        <v>13385</v>
      </c>
      <c r="B3676" s="48" t="s">
        <v>13386</v>
      </c>
      <c r="C3676" s="48" t="s">
        <v>53</v>
      </c>
      <c r="D3676" s="49">
        <v>82.62</v>
      </c>
      <c r="E3676" s="40"/>
      <c r="F3676" s="40"/>
    </row>
    <row r="3677" spans="1:6" ht="15" customHeight="1">
      <c r="A3677" s="47" t="s">
        <v>13387</v>
      </c>
      <c r="B3677" s="48" t="s">
        <v>13388</v>
      </c>
      <c r="C3677" s="48" t="s">
        <v>53</v>
      </c>
      <c r="D3677" s="49">
        <v>104.1</v>
      </c>
      <c r="E3677" s="40"/>
      <c r="F3677" s="40"/>
    </row>
    <row r="3678" spans="1:6" ht="15" customHeight="1">
      <c r="A3678" s="47" t="s">
        <v>13389</v>
      </c>
      <c r="B3678" s="48" t="s">
        <v>13390</v>
      </c>
      <c r="C3678" s="48" t="s">
        <v>53</v>
      </c>
      <c r="D3678" s="49">
        <v>57.41</v>
      </c>
      <c r="E3678" s="40"/>
      <c r="F3678" s="40"/>
    </row>
    <row r="3679" spans="1:6" ht="15" customHeight="1">
      <c r="A3679" s="47" t="s">
        <v>13391</v>
      </c>
      <c r="B3679" s="48" t="s">
        <v>13392</v>
      </c>
      <c r="C3679" s="48" t="s">
        <v>53</v>
      </c>
      <c r="D3679" s="49">
        <v>104.1</v>
      </c>
      <c r="E3679" s="40"/>
      <c r="F3679" s="40"/>
    </row>
    <row r="3680" spans="1:6" ht="15" customHeight="1">
      <c r="A3680" s="47" t="s">
        <v>13393</v>
      </c>
      <c r="B3680" s="48" t="s">
        <v>13394</v>
      </c>
      <c r="C3680" s="48" t="s">
        <v>53</v>
      </c>
      <c r="D3680" s="49">
        <v>104.1</v>
      </c>
      <c r="E3680" s="40"/>
      <c r="F3680" s="40"/>
    </row>
    <row r="3681" spans="1:6" ht="15" customHeight="1">
      <c r="A3681" s="47" t="s">
        <v>13395</v>
      </c>
      <c r="B3681" s="48" t="s">
        <v>13396</v>
      </c>
      <c r="C3681" s="48" t="s">
        <v>53</v>
      </c>
      <c r="D3681" s="49">
        <v>57.41</v>
      </c>
      <c r="E3681" s="40"/>
      <c r="F3681" s="40"/>
    </row>
    <row r="3682" spans="1:6" ht="15" customHeight="1">
      <c r="A3682" s="47" t="s">
        <v>13397</v>
      </c>
      <c r="B3682" s="48" t="s">
        <v>13398</v>
      </c>
      <c r="C3682" s="48" t="s">
        <v>53</v>
      </c>
      <c r="D3682" s="49">
        <v>57.41</v>
      </c>
      <c r="E3682" s="40"/>
      <c r="F3682" s="40"/>
    </row>
    <row r="3683" spans="1:6" ht="15" customHeight="1">
      <c r="A3683" s="47" t="s">
        <v>13399</v>
      </c>
      <c r="B3683" s="48" t="s">
        <v>13400</v>
      </c>
      <c r="C3683" s="48" t="s">
        <v>53</v>
      </c>
      <c r="D3683" s="49">
        <v>104.1</v>
      </c>
      <c r="E3683" s="40"/>
      <c r="F3683" s="40"/>
    </row>
    <row r="3684" spans="1:6" ht="15" customHeight="1">
      <c r="A3684" s="47" t="s">
        <v>13401</v>
      </c>
      <c r="B3684" s="48" t="s">
        <v>13402</v>
      </c>
      <c r="C3684" s="48" t="s">
        <v>53</v>
      </c>
      <c r="D3684" s="49">
        <v>104.1</v>
      </c>
      <c r="E3684" s="40"/>
      <c r="F3684" s="40"/>
    </row>
    <row r="3685" spans="1:6" ht="15" customHeight="1">
      <c r="A3685" s="47" t="s">
        <v>13403</v>
      </c>
      <c r="B3685" s="48" t="s">
        <v>13404</v>
      </c>
      <c r="C3685" s="48" t="s">
        <v>53</v>
      </c>
      <c r="D3685" s="49">
        <v>58.85</v>
      </c>
      <c r="E3685" s="40"/>
      <c r="F3685" s="40"/>
    </row>
    <row r="3686" spans="1:6" ht="15" customHeight="1">
      <c r="A3686" s="47" t="s">
        <v>13405</v>
      </c>
      <c r="B3686" s="48" t="s">
        <v>13406</v>
      </c>
      <c r="C3686" s="48" t="s">
        <v>53</v>
      </c>
      <c r="D3686" s="49">
        <v>104.1</v>
      </c>
      <c r="E3686" s="40"/>
      <c r="F3686" s="40"/>
    </row>
    <row r="3687" spans="1:6" ht="15" customHeight="1">
      <c r="A3687" s="47" t="s">
        <v>13407</v>
      </c>
      <c r="B3687" s="48" t="s">
        <v>13408</v>
      </c>
      <c r="C3687" s="48" t="s">
        <v>53</v>
      </c>
      <c r="D3687" s="49">
        <v>39.5</v>
      </c>
      <c r="E3687" s="40"/>
      <c r="F3687" s="40"/>
    </row>
    <row r="3688" spans="1:6" ht="15" customHeight="1">
      <c r="A3688" s="47" t="s">
        <v>13409</v>
      </c>
      <c r="B3688" s="48" t="s">
        <v>13410</v>
      </c>
      <c r="C3688" s="48" t="s">
        <v>53</v>
      </c>
      <c r="D3688" s="49">
        <v>34.619999999999997</v>
      </c>
      <c r="E3688" s="40"/>
      <c r="F3688" s="40"/>
    </row>
    <row r="3689" spans="1:6" ht="15" customHeight="1">
      <c r="A3689" s="47" t="s">
        <v>13411</v>
      </c>
      <c r="B3689" s="48" t="s">
        <v>13412</v>
      </c>
      <c r="C3689" s="48" t="s">
        <v>53</v>
      </c>
      <c r="D3689" s="49">
        <v>150</v>
      </c>
      <c r="E3689" s="40"/>
      <c r="F3689" s="40"/>
    </row>
    <row r="3690" spans="1:6" ht="15" customHeight="1">
      <c r="A3690" s="47" t="s">
        <v>13413</v>
      </c>
      <c r="B3690" s="48" t="s">
        <v>13414</v>
      </c>
      <c r="C3690" s="48" t="s">
        <v>53</v>
      </c>
      <c r="D3690" s="49">
        <v>150</v>
      </c>
      <c r="E3690" s="40"/>
      <c r="F3690" s="40"/>
    </row>
    <row r="3691" spans="1:6" ht="15" customHeight="1">
      <c r="A3691" s="47" t="s">
        <v>13415</v>
      </c>
      <c r="B3691" s="48" t="s">
        <v>13416</v>
      </c>
      <c r="C3691" s="48" t="s">
        <v>53</v>
      </c>
      <c r="D3691" s="49">
        <v>6.52</v>
      </c>
      <c r="E3691" s="40"/>
      <c r="F3691" s="40"/>
    </row>
    <row r="3692" spans="1:6" ht="15" customHeight="1">
      <c r="A3692" s="47" t="s">
        <v>13417</v>
      </c>
      <c r="B3692" s="48" t="s">
        <v>8819</v>
      </c>
      <c r="C3692" s="48" t="s">
        <v>53</v>
      </c>
      <c r="D3692" s="49">
        <v>13.24</v>
      </c>
      <c r="E3692" s="40"/>
      <c r="F3692" s="40"/>
    </row>
    <row r="3693" spans="1:6" ht="15" customHeight="1">
      <c r="A3693" s="47" t="s">
        <v>13418</v>
      </c>
      <c r="B3693" s="48" t="s">
        <v>13419</v>
      </c>
      <c r="C3693" s="48" t="s">
        <v>53</v>
      </c>
      <c r="D3693" s="49">
        <v>8.86</v>
      </c>
      <c r="E3693" s="40"/>
      <c r="F3693" s="40"/>
    </row>
    <row r="3694" spans="1:6" ht="15" customHeight="1">
      <c r="A3694" s="47" t="s">
        <v>13420</v>
      </c>
      <c r="B3694" s="48" t="s">
        <v>13421</v>
      </c>
      <c r="C3694" s="48" t="s">
        <v>53</v>
      </c>
      <c r="D3694" s="49">
        <v>119.12</v>
      </c>
      <c r="E3694" s="40"/>
      <c r="F3694" s="40"/>
    </row>
    <row r="3695" spans="1:6" ht="15" customHeight="1">
      <c r="A3695" s="47" t="s">
        <v>13422</v>
      </c>
      <c r="B3695" s="48" t="s">
        <v>8823</v>
      </c>
      <c r="C3695" s="48" t="s">
        <v>53</v>
      </c>
      <c r="D3695" s="49">
        <v>144.12</v>
      </c>
      <c r="E3695" s="40"/>
      <c r="F3695" s="40"/>
    </row>
    <row r="3696" spans="1:6" ht="15" customHeight="1">
      <c r="A3696" s="47" t="s">
        <v>13423</v>
      </c>
      <c r="B3696" s="48" t="s">
        <v>8825</v>
      </c>
      <c r="C3696" s="48" t="s">
        <v>53</v>
      </c>
      <c r="D3696" s="49">
        <v>174.12</v>
      </c>
      <c r="E3696" s="40"/>
      <c r="F3696" s="40"/>
    </row>
    <row r="3697" spans="1:6" ht="15" customHeight="1">
      <c r="A3697" s="47" t="s">
        <v>13424</v>
      </c>
      <c r="B3697" s="48" t="s">
        <v>13425</v>
      </c>
      <c r="C3697" s="48" t="s">
        <v>53</v>
      </c>
      <c r="D3697" s="49">
        <v>7.11</v>
      </c>
      <c r="E3697" s="40"/>
      <c r="F3697" s="40"/>
    </row>
    <row r="3698" spans="1:6" ht="15" customHeight="1">
      <c r="A3698" s="47" t="s">
        <v>13426</v>
      </c>
      <c r="B3698" s="48" t="s">
        <v>13427</v>
      </c>
      <c r="C3698" s="48" t="s">
        <v>53</v>
      </c>
      <c r="D3698" s="49">
        <v>5.0999999999999996</v>
      </c>
      <c r="E3698" s="40"/>
      <c r="F3698" s="40"/>
    </row>
    <row r="3699" spans="1:6" ht="15" customHeight="1">
      <c r="A3699" s="47" t="s">
        <v>13428</v>
      </c>
      <c r="B3699" s="48" t="s">
        <v>13429</v>
      </c>
      <c r="C3699" s="48" t="s">
        <v>53</v>
      </c>
      <c r="D3699" s="49">
        <v>10</v>
      </c>
      <c r="E3699" s="40"/>
      <c r="F3699" s="40"/>
    </row>
    <row r="3700" spans="1:6" ht="15" customHeight="1">
      <c r="A3700" s="47" t="s">
        <v>13430</v>
      </c>
      <c r="B3700" s="48" t="s">
        <v>13431</v>
      </c>
      <c r="C3700" s="48" t="s">
        <v>53</v>
      </c>
      <c r="D3700" s="49">
        <v>13</v>
      </c>
      <c r="E3700" s="40"/>
      <c r="F3700" s="40"/>
    </row>
    <row r="3701" spans="1:6" ht="15" customHeight="1">
      <c r="A3701" s="47" t="s">
        <v>13432</v>
      </c>
      <c r="B3701" s="48" t="s">
        <v>13433</v>
      </c>
      <c r="C3701" s="48" t="s">
        <v>53</v>
      </c>
      <c r="D3701" s="49">
        <v>10</v>
      </c>
      <c r="E3701" s="40"/>
      <c r="F3701" s="40"/>
    </row>
    <row r="3702" spans="1:6" ht="15" customHeight="1">
      <c r="A3702" s="47" t="s">
        <v>13434</v>
      </c>
      <c r="B3702" s="48" t="s">
        <v>13435</v>
      </c>
      <c r="C3702" s="48" t="s">
        <v>53</v>
      </c>
      <c r="D3702" s="49">
        <v>13</v>
      </c>
      <c r="E3702" s="40"/>
      <c r="F3702" s="40"/>
    </row>
    <row r="3703" spans="1:6" ht="15" customHeight="1">
      <c r="A3703" s="47" t="s">
        <v>13436</v>
      </c>
      <c r="B3703" s="48" t="s">
        <v>13437</v>
      </c>
      <c r="C3703" s="48" t="s">
        <v>53</v>
      </c>
      <c r="D3703" s="49">
        <v>13</v>
      </c>
      <c r="E3703" s="40"/>
      <c r="F3703" s="40"/>
    </row>
    <row r="3704" spans="1:6" ht="15" customHeight="1">
      <c r="A3704" s="47" t="s">
        <v>13438</v>
      </c>
      <c r="B3704" s="48" t="s">
        <v>13439</v>
      </c>
      <c r="C3704" s="48" t="s">
        <v>53</v>
      </c>
      <c r="D3704" s="49">
        <v>4.9000000000000004</v>
      </c>
      <c r="E3704" s="40"/>
      <c r="F3704" s="40"/>
    </row>
    <row r="3705" spans="1:6" ht="15" customHeight="1">
      <c r="A3705" s="47" t="s">
        <v>13440</v>
      </c>
      <c r="B3705" s="48" t="s">
        <v>13441</v>
      </c>
      <c r="C3705" s="48" t="s">
        <v>53</v>
      </c>
      <c r="D3705" s="49">
        <v>6</v>
      </c>
      <c r="E3705" s="40"/>
      <c r="F3705" s="40"/>
    </row>
    <row r="3706" spans="1:6" ht="15" customHeight="1">
      <c r="A3706" s="47" t="s">
        <v>13442</v>
      </c>
      <c r="B3706" s="48" t="s">
        <v>13443</v>
      </c>
      <c r="C3706" s="48" t="s">
        <v>53</v>
      </c>
      <c r="D3706" s="49">
        <v>6.5</v>
      </c>
      <c r="E3706" s="40"/>
      <c r="F3706" s="40"/>
    </row>
    <row r="3707" spans="1:6" ht="15" customHeight="1">
      <c r="A3707" s="47" t="s">
        <v>13444</v>
      </c>
      <c r="B3707" s="48" t="s">
        <v>13445</v>
      </c>
      <c r="C3707" s="48" t="s">
        <v>53</v>
      </c>
      <c r="D3707" s="49">
        <v>8.1999999999999993</v>
      </c>
      <c r="E3707" s="40"/>
      <c r="F3707" s="40"/>
    </row>
    <row r="3708" spans="1:6" ht="15" customHeight="1">
      <c r="A3708" s="47" t="s">
        <v>13446</v>
      </c>
      <c r="B3708" s="48" t="s">
        <v>13447</v>
      </c>
      <c r="C3708" s="48" t="s">
        <v>53</v>
      </c>
      <c r="D3708" s="49">
        <v>11.32</v>
      </c>
      <c r="E3708" s="40"/>
      <c r="F3708" s="40"/>
    </row>
    <row r="3709" spans="1:6" ht="15" customHeight="1">
      <c r="A3709" s="47" t="s">
        <v>13448</v>
      </c>
      <c r="B3709" s="48" t="s">
        <v>13449</v>
      </c>
      <c r="C3709" s="48" t="s">
        <v>53</v>
      </c>
      <c r="D3709" s="49">
        <v>18.47</v>
      </c>
      <c r="E3709" s="40"/>
      <c r="F3709" s="40"/>
    </row>
    <row r="3710" spans="1:6" ht="15" customHeight="1">
      <c r="A3710" s="47" t="s">
        <v>13450</v>
      </c>
      <c r="B3710" s="48" t="s">
        <v>13451</v>
      </c>
      <c r="C3710" s="48" t="s">
        <v>53</v>
      </c>
      <c r="D3710" s="49">
        <v>14.5</v>
      </c>
      <c r="E3710" s="40"/>
      <c r="F3710" s="40"/>
    </row>
    <row r="3711" spans="1:6" ht="15" customHeight="1">
      <c r="A3711" s="47" t="s">
        <v>13452</v>
      </c>
      <c r="B3711" s="48" t="s">
        <v>13453</v>
      </c>
      <c r="C3711" s="48" t="s">
        <v>53</v>
      </c>
      <c r="D3711" s="49">
        <v>24.67</v>
      </c>
      <c r="E3711" s="40"/>
      <c r="F3711" s="40"/>
    </row>
    <row r="3712" spans="1:6" ht="15" customHeight="1">
      <c r="A3712" s="47" t="s">
        <v>13454</v>
      </c>
      <c r="B3712" s="48" t="s">
        <v>13455</v>
      </c>
      <c r="C3712" s="48" t="s">
        <v>53</v>
      </c>
      <c r="D3712" s="49">
        <v>41.6</v>
      </c>
      <c r="E3712" s="40"/>
      <c r="F3712" s="40"/>
    </row>
    <row r="3713" spans="1:6" ht="15" customHeight="1">
      <c r="A3713" s="47" t="s">
        <v>13456</v>
      </c>
      <c r="B3713" s="48" t="s">
        <v>13457</v>
      </c>
      <c r="C3713" s="48" t="s">
        <v>53</v>
      </c>
      <c r="D3713" s="49">
        <v>59</v>
      </c>
      <c r="E3713" s="40"/>
      <c r="F3713" s="40"/>
    </row>
    <row r="3714" spans="1:6" ht="15" customHeight="1">
      <c r="A3714" s="47" t="s">
        <v>13458</v>
      </c>
      <c r="B3714" s="48" t="s">
        <v>13459</v>
      </c>
      <c r="C3714" s="48" t="s">
        <v>53</v>
      </c>
      <c r="D3714" s="49">
        <v>13.9</v>
      </c>
      <c r="E3714" s="40"/>
      <c r="F3714" s="40"/>
    </row>
    <row r="3715" spans="1:6" ht="15" customHeight="1">
      <c r="A3715" s="47" t="s">
        <v>13460</v>
      </c>
      <c r="B3715" s="48" t="s">
        <v>13461</v>
      </c>
      <c r="C3715" s="48" t="s">
        <v>53</v>
      </c>
      <c r="D3715" s="49">
        <v>13.69</v>
      </c>
      <c r="E3715" s="40"/>
      <c r="F3715" s="40"/>
    </row>
    <row r="3716" spans="1:6" ht="15" customHeight="1">
      <c r="A3716" s="47" t="s">
        <v>13462</v>
      </c>
      <c r="B3716" s="48" t="s">
        <v>13463</v>
      </c>
      <c r="C3716" s="48" t="s">
        <v>53</v>
      </c>
      <c r="D3716" s="49">
        <v>20.99</v>
      </c>
      <c r="E3716" s="40"/>
      <c r="F3716" s="40"/>
    </row>
    <row r="3717" spans="1:6" ht="15" customHeight="1">
      <c r="A3717" s="47" t="s">
        <v>13464</v>
      </c>
      <c r="B3717" s="48" t="s">
        <v>13465</v>
      </c>
      <c r="C3717" s="48" t="s">
        <v>53</v>
      </c>
      <c r="D3717" s="49">
        <v>7.33</v>
      </c>
      <c r="E3717" s="40"/>
      <c r="F3717" s="40"/>
    </row>
    <row r="3718" spans="1:6" ht="15" customHeight="1">
      <c r="A3718" s="47" t="s">
        <v>13466</v>
      </c>
      <c r="B3718" s="48" t="s">
        <v>13467</v>
      </c>
      <c r="C3718" s="48" t="s">
        <v>53</v>
      </c>
      <c r="D3718" s="49">
        <v>51.26</v>
      </c>
      <c r="E3718" s="40"/>
      <c r="F3718" s="40"/>
    </row>
    <row r="3719" spans="1:6" ht="15" customHeight="1">
      <c r="A3719" s="47" t="s">
        <v>13468</v>
      </c>
      <c r="B3719" s="48" t="s">
        <v>13469</v>
      </c>
      <c r="C3719" s="48" t="s">
        <v>53</v>
      </c>
      <c r="D3719" s="49">
        <v>115.56</v>
      </c>
      <c r="E3719" s="40"/>
      <c r="F3719" s="40"/>
    </row>
    <row r="3720" spans="1:6" ht="15" customHeight="1">
      <c r="A3720" s="47" t="s">
        <v>13470</v>
      </c>
      <c r="B3720" s="48" t="s">
        <v>13471</v>
      </c>
      <c r="C3720" s="48" t="s">
        <v>53</v>
      </c>
      <c r="D3720" s="49">
        <v>140.02000000000001</v>
      </c>
      <c r="E3720" s="40"/>
      <c r="F3720" s="40"/>
    </row>
    <row r="3721" spans="1:6" ht="15" customHeight="1">
      <c r="A3721" s="47" t="s">
        <v>13472</v>
      </c>
      <c r="B3721" s="48" t="s">
        <v>13473</v>
      </c>
      <c r="C3721" s="48" t="s">
        <v>53</v>
      </c>
      <c r="D3721" s="49">
        <v>74</v>
      </c>
      <c r="E3721" s="40"/>
      <c r="F3721" s="40"/>
    </row>
    <row r="3722" spans="1:6" ht="15" customHeight="1">
      <c r="A3722" s="47" t="s">
        <v>13474</v>
      </c>
      <c r="B3722" s="48" t="s">
        <v>13475</v>
      </c>
      <c r="C3722" s="48" t="s">
        <v>53</v>
      </c>
      <c r="D3722" s="49">
        <v>6.62</v>
      </c>
      <c r="E3722" s="40"/>
      <c r="F3722" s="40"/>
    </row>
    <row r="3723" spans="1:6" ht="15" customHeight="1">
      <c r="A3723" s="47" t="s">
        <v>13476</v>
      </c>
      <c r="B3723" s="48" t="s">
        <v>13477</v>
      </c>
      <c r="C3723" s="48" t="s">
        <v>53</v>
      </c>
      <c r="D3723" s="49">
        <v>4.0599999999999996</v>
      </c>
      <c r="E3723" s="40"/>
      <c r="F3723" s="40"/>
    </row>
    <row r="3724" spans="1:6" ht="15" customHeight="1">
      <c r="A3724" s="47" t="s">
        <v>13478</v>
      </c>
      <c r="B3724" s="48" t="s">
        <v>13479</v>
      </c>
      <c r="C3724" s="48" t="s">
        <v>53</v>
      </c>
      <c r="D3724" s="49">
        <v>5.09</v>
      </c>
      <c r="E3724" s="40"/>
      <c r="F3724" s="40"/>
    </row>
    <row r="3725" spans="1:6" ht="15" customHeight="1">
      <c r="A3725" s="47" t="s">
        <v>13480</v>
      </c>
      <c r="B3725" s="48" t="s">
        <v>13481</v>
      </c>
      <c r="C3725" s="48" t="s">
        <v>53</v>
      </c>
      <c r="D3725" s="49">
        <v>8.5</v>
      </c>
      <c r="E3725" s="40"/>
      <c r="F3725" s="40"/>
    </row>
    <row r="3726" spans="1:6" ht="15" customHeight="1">
      <c r="A3726" s="47" t="s">
        <v>13482</v>
      </c>
      <c r="B3726" s="48" t="s">
        <v>13483</v>
      </c>
      <c r="C3726" s="48" t="s">
        <v>53</v>
      </c>
      <c r="D3726" s="49">
        <v>3.46</v>
      </c>
      <c r="E3726" s="40"/>
      <c r="F3726" s="40"/>
    </row>
    <row r="3727" spans="1:6" ht="15" customHeight="1">
      <c r="A3727" s="47" t="s">
        <v>13484</v>
      </c>
      <c r="B3727" s="48" t="s">
        <v>13485</v>
      </c>
      <c r="C3727" s="48" t="s">
        <v>53</v>
      </c>
      <c r="D3727" s="49">
        <v>4.22</v>
      </c>
      <c r="E3727" s="40"/>
      <c r="F3727" s="40"/>
    </row>
    <row r="3728" spans="1:6" ht="15" customHeight="1">
      <c r="A3728" s="47" t="s">
        <v>13486</v>
      </c>
      <c r="B3728" s="48" t="s">
        <v>13487</v>
      </c>
      <c r="C3728" s="48" t="s">
        <v>53</v>
      </c>
      <c r="D3728" s="49">
        <v>4.51</v>
      </c>
      <c r="E3728" s="40"/>
      <c r="F3728" s="40"/>
    </row>
    <row r="3729" spans="1:6" ht="15" customHeight="1">
      <c r="A3729" s="47" t="s">
        <v>13488</v>
      </c>
      <c r="B3729" s="48" t="s">
        <v>13489</v>
      </c>
      <c r="C3729" s="48" t="s">
        <v>53</v>
      </c>
      <c r="D3729" s="49">
        <v>5.86</v>
      </c>
      <c r="E3729" s="40"/>
      <c r="F3729" s="40"/>
    </row>
    <row r="3730" spans="1:6" ht="15" customHeight="1">
      <c r="A3730" s="47" t="s">
        <v>13490</v>
      </c>
      <c r="B3730" s="48" t="s">
        <v>13491</v>
      </c>
      <c r="C3730" s="48" t="s">
        <v>53</v>
      </c>
      <c r="D3730" s="49">
        <v>9.41</v>
      </c>
      <c r="E3730" s="40"/>
      <c r="F3730" s="40"/>
    </row>
    <row r="3731" spans="1:6" ht="15" customHeight="1">
      <c r="A3731" s="47" t="s">
        <v>13492</v>
      </c>
      <c r="B3731" s="48" t="s">
        <v>13493</v>
      </c>
      <c r="C3731" s="48" t="s">
        <v>53</v>
      </c>
      <c r="D3731" s="49">
        <v>470</v>
      </c>
      <c r="E3731" s="40"/>
      <c r="F3731" s="40"/>
    </row>
    <row r="3732" spans="1:6" ht="15" customHeight="1">
      <c r="A3732" s="47" t="s">
        <v>13494</v>
      </c>
      <c r="B3732" s="48" t="s">
        <v>13495</v>
      </c>
      <c r="C3732" s="48" t="s">
        <v>53</v>
      </c>
      <c r="D3732" s="49">
        <v>890</v>
      </c>
      <c r="E3732" s="40"/>
      <c r="F3732" s="40"/>
    </row>
    <row r="3733" spans="1:6" ht="15" customHeight="1">
      <c r="A3733" s="47" t="s">
        <v>13496</v>
      </c>
      <c r="B3733" s="48" t="s">
        <v>13497</v>
      </c>
      <c r="C3733" s="48" t="s">
        <v>53</v>
      </c>
      <c r="D3733" s="49">
        <v>2155.5500000000002</v>
      </c>
      <c r="E3733" s="40"/>
      <c r="F3733" s="40"/>
    </row>
    <row r="3734" spans="1:6" ht="15" customHeight="1">
      <c r="A3734" s="47" t="s">
        <v>13498</v>
      </c>
      <c r="B3734" s="48" t="s">
        <v>13499</v>
      </c>
      <c r="C3734" s="48" t="s">
        <v>53</v>
      </c>
      <c r="D3734" s="49">
        <v>721.12</v>
      </c>
      <c r="E3734" s="40"/>
      <c r="F3734" s="40"/>
    </row>
    <row r="3735" spans="1:6" ht="15" customHeight="1">
      <c r="A3735" s="47" t="s">
        <v>13500</v>
      </c>
      <c r="B3735" s="48" t="s">
        <v>13501</v>
      </c>
      <c r="C3735" s="48" t="s">
        <v>53</v>
      </c>
      <c r="D3735" s="49">
        <v>880</v>
      </c>
      <c r="E3735" s="40"/>
      <c r="F3735" s="40"/>
    </row>
    <row r="3736" spans="1:6" ht="15" customHeight="1">
      <c r="A3736" s="47" t="s">
        <v>13502</v>
      </c>
      <c r="B3736" s="48" t="s">
        <v>13503</v>
      </c>
      <c r="C3736" s="48" t="s">
        <v>53</v>
      </c>
      <c r="D3736" s="49">
        <v>910</v>
      </c>
      <c r="E3736" s="40"/>
      <c r="F3736" s="40"/>
    </row>
    <row r="3737" spans="1:6" ht="15" customHeight="1">
      <c r="A3737" s="47" t="s">
        <v>13504</v>
      </c>
      <c r="B3737" s="48" t="s">
        <v>13505</v>
      </c>
      <c r="C3737" s="48" t="s">
        <v>53</v>
      </c>
      <c r="D3737" s="49">
        <v>374.57</v>
      </c>
      <c r="E3737" s="40"/>
      <c r="F3737" s="40"/>
    </row>
    <row r="3738" spans="1:6" ht="15" customHeight="1">
      <c r="A3738" s="47" t="s">
        <v>13506</v>
      </c>
      <c r="B3738" s="48" t="s">
        <v>13507</v>
      </c>
      <c r="C3738" s="48" t="s">
        <v>53</v>
      </c>
      <c r="D3738" s="49">
        <v>454.38</v>
      </c>
      <c r="E3738" s="40"/>
      <c r="F3738" s="40"/>
    </row>
    <row r="3739" spans="1:6" ht="15" customHeight="1">
      <c r="A3739" s="47" t="s">
        <v>13508</v>
      </c>
      <c r="B3739" s="48" t="s">
        <v>13509</v>
      </c>
      <c r="C3739" s="48" t="s">
        <v>53</v>
      </c>
      <c r="D3739" s="49">
        <v>900</v>
      </c>
      <c r="E3739" s="40"/>
      <c r="F3739" s="40"/>
    </row>
    <row r="3740" spans="1:6" ht="15" customHeight="1">
      <c r="A3740" s="47" t="s">
        <v>13510</v>
      </c>
      <c r="B3740" s="48" t="s">
        <v>13511</v>
      </c>
      <c r="C3740" s="48" t="s">
        <v>53</v>
      </c>
      <c r="D3740" s="49">
        <v>11.67</v>
      </c>
      <c r="E3740" s="40"/>
      <c r="F3740" s="40"/>
    </row>
    <row r="3741" spans="1:6" ht="15" customHeight="1">
      <c r="A3741" s="47" t="s">
        <v>13512</v>
      </c>
      <c r="B3741" s="48" t="s">
        <v>13513</v>
      </c>
      <c r="C3741" s="48" t="s">
        <v>53</v>
      </c>
      <c r="D3741" s="49">
        <v>5.41</v>
      </c>
      <c r="E3741" s="40"/>
      <c r="F3741" s="40"/>
    </row>
    <row r="3742" spans="1:6" ht="15" customHeight="1">
      <c r="A3742" s="47" t="s">
        <v>13514</v>
      </c>
      <c r="B3742" s="48" t="s">
        <v>13515</v>
      </c>
      <c r="C3742" s="48" t="s">
        <v>53</v>
      </c>
      <c r="D3742" s="49">
        <v>168.9</v>
      </c>
      <c r="E3742" s="40"/>
      <c r="F3742" s="40"/>
    </row>
    <row r="3743" spans="1:6" ht="15" customHeight="1">
      <c r="A3743" s="47" t="s">
        <v>13516</v>
      </c>
      <c r="B3743" s="48" t="s">
        <v>13517</v>
      </c>
      <c r="C3743" s="48" t="s">
        <v>53</v>
      </c>
      <c r="D3743" s="49">
        <v>178</v>
      </c>
      <c r="E3743" s="40"/>
      <c r="F3743" s="40"/>
    </row>
    <row r="3744" spans="1:6" ht="15" customHeight="1">
      <c r="A3744" s="47" t="s">
        <v>13518</v>
      </c>
      <c r="B3744" s="48" t="s">
        <v>13519</v>
      </c>
      <c r="C3744" s="48" t="s">
        <v>53</v>
      </c>
      <c r="D3744" s="49">
        <v>23.31</v>
      </c>
      <c r="E3744" s="40"/>
      <c r="F3744" s="40"/>
    </row>
    <row r="3745" spans="1:6" ht="15" customHeight="1">
      <c r="A3745" s="47" t="s">
        <v>13520</v>
      </c>
      <c r="B3745" s="48" t="s">
        <v>13521</v>
      </c>
      <c r="C3745" s="48" t="s">
        <v>53</v>
      </c>
      <c r="D3745" s="49">
        <v>1.56</v>
      </c>
      <c r="E3745" s="40"/>
      <c r="F3745" s="40"/>
    </row>
    <row r="3746" spans="1:6" ht="15" customHeight="1">
      <c r="A3746" s="47" t="s">
        <v>13522</v>
      </c>
      <c r="B3746" s="48" t="s">
        <v>13523</v>
      </c>
      <c r="C3746" s="48" t="s">
        <v>53</v>
      </c>
      <c r="D3746" s="49">
        <v>43.07</v>
      </c>
      <c r="E3746" s="40"/>
      <c r="F3746" s="40"/>
    </row>
    <row r="3747" spans="1:6" ht="15" customHeight="1">
      <c r="A3747" s="47" t="s">
        <v>13524</v>
      </c>
      <c r="B3747" s="48" t="s">
        <v>13525</v>
      </c>
      <c r="C3747" s="48" t="s">
        <v>53</v>
      </c>
      <c r="D3747" s="49">
        <v>532.11</v>
      </c>
      <c r="E3747" s="40"/>
      <c r="F3747" s="40"/>
    </row>
    <row r="3748" spans="1:6" ht="15" customHeight="1">
      <c r="A3748" s="47" t="s">
        <v>13526</v>
      </c>
      <c r="B3748" s="48" t="s">
        <v>13527</v>
      </c>
      <c r="C3748" s="48" t="s">
        <v>53</v>
      </c>
      <c r="D3748" s="49">
        <v>1.45</v>
      </c>
      <c r="E3748" s="40"/>
      <c r="F3748" s="40"/>
    </row>
    <row r="3749" spans="1:6" ht="15" customHeight="1">
      <c r="A3749" s="47" t="s">
        <v>13528</v>
      </c>
      <c r="B3749" s="48" t="s">
        <v>13529</v>
      </c>
      <c r="C3749" s="48" t="s">
        <v>53</v>
      </c>
      <c r="D3749" s="49">
        <v>22.66</v>
      </c>
      <c r="E3749" s="40"/>
      <c r="F3749" s="40"/>
    </row>
    <row r="3750" spans="1:6" ht="15" customHeight="1">
      <c r="A3750" s="47" t="s">
        <v>13530</v>
      </c>
      <c r="B3750" s="48" t="s">
        <v>13531</v>
      </c>
      <c r="C3750" s="48" t="s">
        <v>53</v>
      </c>
      <c r="D3750" s="49">
        <v>1.86</v>
      </c>
      <c r="E3750" s="40"/>
      <c r="F3750" s="40"/>
    </row>
    <row r="3751" spans="1:6" ht="15" customHeight="1">
      <c r="A3751" s="47" t="s">
        <v>13532</v>
      </c>
      <c r="B3751" s="48" t="s">
        <v>13533</v>
      </c>
      <c r="C3751" s="48" t="s">
        <v>53</v>
      </c>
      <c r="D3751" s="49">
        <v>1.45</v>
      </c>
      <c r="E3751" s="40"/>
      <c r="F3751" s="40"/>
    </row>
    <row r="3752" spans="1:6" ht="15" customHeight="1">
      <c r="A3752" s="47" t="s">
        <v>13534</v>
      </c>
      <c r="B3752" s="48" t="s">
        <v>13535</v>
      </c>
      <c r="C3752" s="48" t="s">
        <v>53</v>
      </c>
      <c r="D3752" s="49">
        <v>54.97</v>
      </c>
      <c r="E3752" s="40"/>
      <c r="F3752" s="40"/>
    </row>
    <row r="3753" spans="1:6" ht="15" customHeight="1">
      <c r="A3753" s="47" t="s">
        <v>13536</v>
      </c>
      <c r="B3753" s="48" t="s">
        <v>13537</v>
      </c>
      <c r="C3753" s="48" t="s">
        <v>53</v>
      </c>
      <c r="D3753" s="49">
        <v>1.97</v>
      </c>
      <c r="E3753" s="40"/>
      <c r="F3753" s="40"/>
    </row>
    <row r="3754" spans="1:6" ht="15" customHeight="1">
      <c r="A3754" s="47" t="s">
        <v>13538</v>
      </c>
      <c r="B3754" s="48" t="s">
        <v>13539</v>
      </c>
      <c r="C3754" s="48" t="s">
        <v>53</v>
      </c>
      <c r="D3754" s="49">
        <v>286.8</v>
      </c>
      <c r="E3754" s="40"/>
      <c r="F3754" s="40"/>
    </row>
    <row r="3755" spans="1:6" ht="15" customHeight="1">
      <c r="A3755" s="47" t="s">
        <v>13540</v>
      </c>
      <c r="B3755" s="48" t="s">
        <v>13541</v>
      </c>
      <c r="C3755" s="48" t="s">
        <v>53</v>
      </c>
      <c r="D3755" s="49">
        <v>142.99</v>
      </c>
      <c r="E3755" s="40"/>
      <c r="F3755" s="40"/>
    </row>
    <row r="3756" spans="1:6" ht="15" customHeight="1">
      <c r="A3756" s="47" t="s">
        <v>13542</v>
      </c>
      <c r="B3756" s="48" t="s">
        <v>13543</v>
      </c>
      <c r="C3756" s="48" t="s">
        <v>53</v>
      </c>
      <c r="D3756" s="49">
        <v>2.88</v>
      </c>
      <c r="E3756" s="40"/>
      <c r="F3756" s="40"/>
    </row>
    <row r="3757" spans="1:6" ht="15" customHeight="1">
      <c r="A3757" s="47" t="s">
        <v>13544</v>
      </c>
      <c r="B3757" s="48" t="s">
        <v>13545</v>
      </c>
      <c r="C3757" s="48" t="s">
        <v>53</v>
      </c>
      <c r="D3757" s="49">
        <v>14.11</v>
      </c>
      <c r="E3757" s="40"/>
      <c r="F3757" s="40"/>
    </row>
    <row r="3758" spans="1:6" ht="15" customHeight="1">
      <c r="A3758" s="47" t="s">
        <v>13546</v>
      </c>
      <c r="B3758" s="48" t="s">
        <v>13547</v>
      </c>
      <c r="C3758" s="48" t="s">
        <v>53</v>
      </c>
      <c r="D3758" s="49">
        <v>184.2</v>
      </c>
      <c r="E3758" s="40"/>
      <c r="F3758" s="40"/>
    </row>
    <row r="3759" spans="1:6" ht="15" customHeight="1">
      <c r="A3759" s="47" t="s">
        <v>13548</v>
      </c>
      <c r="B3759" s="48" t="s">
        <v>13549</v>
      </c>
      <c r="C3759" s="48" t="s">
        <v>53</v>
      </c>
      <c r="D3759" s="49">
        <v>0.48</v>
      </c>
      <c r="E3759" s="40"/>
      <c r="F3759" s="40"/>
    </row>
    <row r="3760" spans="1:6" ht="15" customHeight="1">
      <c r="A3760" s="47" t="s">
        <v>13550</v>
      </c>
      <c r="B3760" s="48" t="s">
        <v>9093</v>
      </c>
      <c r="C3760" s="48" t="s">
        <v>53</v>
      </c>
      <c r="D3760" s="49">
        <v>1.44</v>
      </c>
      <c r="E3760" s="40"/>
      <c r="F3760" s="40"/>
    </row>
    <row r="3761" spans="1:6" ht="15" customHeight="1">
      <c r="A3761" s="47" t="s">
        <v>13551</v>
      </c>
      <c r="B3761" s="48" t="s">
        <v>13552</v>
      </c>
      <c r="C3761" s="48" t="s">
        <v>53</v>
      </c>
      <c r="D3761" s="49">
        <v>5</v>
      </c>
      <c r="E3761" s="40"/>
      <c r="F3761" s="40"/>
    </row>
    <row r="3762" spans="1:6" ht="15" customHeight="1">
      <c r="A3762" s="47" t="s">
        <v>13553</v>
      </c>
      <c r="B3762" s="48" t="s">
        <v>13554</v>
      </c>
      <c r="C3762" s="48" t="s">
        <v>53</v>
      </c>
      <c r="D3762" s="49">
        <v>132.82</v>
      </c>
      <c r="E3762" s="40"/>
      <c r="F3762" s="40"/>
    </row>
    <row r="3763" spans="1:6" ht="15" customHeight="1">
      <c r="A3763" s="47" t="s">
        <v>13555</v>
      </c>
      <c r="B3763" s="48" t="s">
        <v>13556</v>
      </c>
      <c r="C3763" s="48" t="s">
        <v>53</v>
      </c>
      <c r="D3763" s="49">
        <v>53.9</v>
      </c>
      <c r="E3763" s="40"/>
      <c r="F3763" s="40"/>
    </row>
    <row r="3764" spans="1:6" ht="15" customHeight="1">
      <c r="A3764" s="47" t="s">
        <v>13557</v>
      </c>
      <c r="B3764" s="48" t="s">
        <v>13558</v>
      </c>
      <c r="C3764" s="48" t="s">
        <v>53</v>
      </c>
      <c r="D3764" s="49">
        <v>2.39</v>
      </c>
      <c r="E3764" s="40"/>
      <c r="F3764" s="40"/>
    </row>
    <row r="3765" spans="1:6" ht="15" customHeight="1">
      <c r="A3765" s="47" t="s">
        <v>13559</v>
      </c>
      <c r="B3765" s="48" t="s">
        <v>13560</v>
      </c>
      <c r="C3765" s="48" t="s">
        <v>53</v>
      </c>
      <c r="D3765" s="49">
        <v>0.03</v>
      </c>
      <c r="E3765" s="40"/>
      <c r="F3765" s="40"/>
    </row>
    <row r="3766" spans="1:6" ht="15" customHeight="1">
      <c r="A3766" s="47" t="s">
        <v>13561</v>
      </c>
      <c r="B3766" s="48" t="s">
        <v>13562</v>
      </c>
      <c r="C3766" s="48" t="s">
        <v>53</v>
      </c>
      <c r="D3766" s="49">
        <v>0.43</v>
      </c>
      <c r="E3766" s="40"/>
      <c r="F3766" s="40"/>
    </row>
    <row r="3767" spans="1:6" ht="15" customHeight="1">
      <c r="A3767" s="47" t="s">
        <v>13563</v>
      </c>
      <c r="B3767" s="48" t="s">
        <v>13564</v>
      </c>
      <c r="C3767" s="48" t="s">
        <v>53</v>
      </c>
      <c r="D3767" s="49">
        <v>0.19</v>
      </c>
      <c r="E3767" s="40"/>
      <c r="F3767" s="40"/>
    </row>
    <row r="3768" spans="1:6" ht="15" customHeight="1">
      <c r="A3768" s="47" t="s">
        <v>13565</v>
      </c>
      <c r="B3768" s="48" t="s">
        <v>13566</v>
      </c>
      <c r="C3768" s="48" t="s">
        <v>53</v>
      </c>
      <c r="D3768" s="49">
        <v>12.77</v>
      </c>
      <c r="E3768" s="40"/>
      <c r="F3768" s="40"/>
    </row>
    <row r="3769" spans="1:6" ht="15" customHeight="1">
      <c r="A3769" s="47" t="s">
        <v>13567</v>
      </c>
      <c r="B3769" s="48" t="s">
        <v>13568</v>
      </c>
      <c r="C3769" s="48" t="s">
        <v>53</v>
      </c>
      <c r="D3769" s="49">
        <v>15.17</v>
      </c>
      <c r="E3769" s="40"/>
      <c r="F3769" s="40"/>
    </row>
    <row r="3770" spans="1:6" ht="15" customHeight="1">
      <c r="A3770" s="47" t="s">
        <v>13569</v>
      </c>
      <c r="B3770" s="48" t="s">
        <v>13570</v>
      </c>
      <c r="C3770" s="48" t="s">
        <v>53</v>
      </c>
      <c r="D3770" s="49">
        <v>34.9</v>
      </c>
      <c r="E3770" s="40"/>
      <c r="F3770" s="40"/>
    </row>
    <row r="3771" spans="1:6" ht="15" customHeight="1">
      <c r="A3771" s="47" t="s">
        <v>13571</v>
      </c>
      <c r="B3771" s="48" t="s">
        <v>13572</v>
      </c>
      <c r="C3771" s="48" t="s">
        <v>53</v>
      </c>
      <c r="D3771" s="49">
        <v>6.08</v>
      </c>
      <c r="E3771" s="40"/>
      <c r="F3771" s="40"/>
    </row>
    <row r="3772" spans="1:6" ht="15" customHeight="1">
      <c r="A3772" s="47" t="s">
        <v>13573</v>
      </c>
      <c r="B3772" s="48" t="s">
        <v>13574</v>
      </c>
      <c r="C3772" s="48" t="s">
        <v>53</v>
      </c>
      <c r="D3772" s="49">
        <v>18.78</v>
      </c>
      <c r="E3772" s="40"/>
      <c r="F3772" s="40"/>
    </row>
    <row r="3773" spans="1:6" ht="15" customHeight="1">
      <c r="A3773" s="47" t="s">
        <v>13575</v>
      </c>
      <c r="B3773" s="48" t="s">
        <v>13576</v>
      </c>
      <c r="C3773" s="48" t="s">
        <v>53</v>
      </c>
      <c r="D3773" s="49">
        <v>557.27</v>
      </c>
      <c r="E3773" s="40"/>
      <c r="F3773" s="40"/>
    </row>
    <row r="3774" spans="1:6" ht="15" customHeight="1">
      <c r="A3774" s="47" t="s">
        <v>13577</v>
      </c>
      <c r="B3774" s="48" t="s">
        <v>13578</v>
      </c>
      <c r="C3774" s="48" t="s">
        <v>53</v>
      </c>
      <c r="D3774" s="49">
        <v>65.02</v>
      </c>
      <c r="E3774" s="40"/>
      <c r="F3774" s="40"/>
    </row>
    <row r="3775" spans="1:6" ht="15" customHeight="1">
      <c r="A3775" s="47" t="s">
        <v>13579</v>
      </c>
      <c r="B3775" s="48" t="s">
        <v>13580</v>
      </c>
      <c r="C3775" s="48" t="s">
        <v>53</v>
      </c>
      <c r="D3775" s="49">
        <v>5.6</v>
      </c>
      <c r="E3775" s="40"/>
      <c r="F3775" s="40"/>
    </row>
    <row r="3776" spans="1:6" ht="15" customHeight="1">
      <c r="A3776" s="47" t="s">
        <v>13581</v>
      </c>
      <c r="B3776" s="48" t="s">
        <v>13582</v>
      </c>
      <c r="C3776" s="48" t="s">
        <v>53</v>
      </c>
      <c r="D3776" s="49">
        <v>74.900000000000006</v>
      </c>
      <c r="E3776" s="40"/>
      <c r="F3776" s="40"/>
    </row>
    <row r="3777" spans="1:6" ht="15" customHeight="1">
      <c r="A3777" s="47" t="s">
        <v>13583</v>
      </c>
      <c r="B3777" s="48" t="s">
        <v>13584</v>
      </c>
      <c r="C3777" s="48" t="s">
        <v>53</v>
      </c>
      <c r="D3777" s="49">
        <v>40.79</v>
      </c>
      <c r="E3777" s="40"/>
      <c r="F3777" s="40"/>
    </row>
    <row r="3778" spans="1:6" ht="15" customHeight="1">
      <c r="A3778" s="47" t="s">
        <v>13585</v>
      </c>
      <c r="B3778" s="48" t="s">
        <v>13586</v>
      </c>
      <c r="C3778" s="48" t="s">
        <v>53</v>
      </c>
      <c r="D3778" s="49">
        <v>18.010000000000002</v>
      </c>
      <c r="E3778" s="40"/>
      <c r="F3778" s="40"/>
    </row>
    <row r="3779" spans="1:6" ht="15" customHeight="1">
      <c r="A3779" s="47" t="s">
        <v>13587</v>
      </c>
      <c r="B3779" s="48" t="s">
        <v>13588</v>
      </c>
      <c r="C3779" s="48" t="s">
        <v>53</v>
      </c>
      <c r="D3779" s="49">
        <v>45.69</v>
      </c>
      <c r="E3779" s="40"/>
      <c r="F3779" s="40"/>
    </row>
    <row r="3780" spans="1:6" ht="15" customHeight="1">
      <c r="A3780" s="47" t="s">
        <v>13589</v>
      </c>
      <c r="B3780" s="48" t="s">
        <v>13590</v>
      </c>
      <c r="C3780" s="48" t="s">
        <v>53</v>
      </c>
      <c r="D3780" s="49">
        <v>61.99</v>
      </c>
      <c r="E3780" s="40"/>
      <c r="F3780" s="40"/>
    </row>
    <row r="3781" spans="1:6" ht="15" customHeight="1">
      <c r="A3781" s="47" t="s">
        <v>13591</v>
      </c>
      <c r="B3781" s="48" t="s">
        <v>13592</v>
      </c>
      <c r="C3781" s="48" t="s">
        <v>11910</v>
      </c>
      <c r="D3781" s="49">
        <v>384.9</v>
      </c>
      <c r="E3781" s="40"/>
      <c r="F3781" s="40"/>
    </row>
    <row r="3782" spans="1:6" ht="15" customHeight="1">
      <c r="A3782" s="47" t="s">
        <v>13593</v>
      </c>
      <c r="B3782" s="48" t="s">
        <v>13594</v>
      </c>
      <c r="C3782" s="48" t="s">
        <v>11910</v>
      </c>
      <c r="D3782" s="49">
        <v>299.89999999999998</v>
      </c>
      <c r="E3782" s="40"/>
      <c r="F3782" s="40"/>
    </row>
    <row r="3783" spans="1:6" ht="15" customHeight="1">
      <c r="A3783" s="47" t="s">
        <v>13595</v>
      </c>
      <c r="B3783" s="48" t="s">
        <v>13596</v>
      </c>
      <c r="C3783" s="48" t="s">
        <v>11910</v>
      </c>
      <c r="D3783" s="49">
        <v>289.89999999999998</v>
      </c>
      <c r="E3783" s="40"/>
      <c r="F3783" s="40"/>
    </row>
    <row r="3784" spans="1:6" ht="15" customHeight="1">
      <c r="A3784" s="47" t="s">
        <v>13597</v>
      </c>
      <c r="B3784" s="48" t="s">
        <v>13598</v>
      </c>
      <c r="C3784" s="48" t="s">
        <v>11910</v>
      </c>
      <c r="D3784" s="49">
        <v>296.89999999999998</v>
      </c>
      <c r="E3784" s="40"/>
      <c r="F3784" s="40"/>
    </row>
    <row r="3785" spans="1:6" ht="15" customHeight="1">
      <c r="A3785" s="47" t="s">
        <v>13599</v>
      </c>
      <c r="B3785" s="48" t="s">
        <v>13600</v>
      </c>
      <c r="C3785" s="48" t="s">
        <v>140</v>
      </c>
      <c r="D3785" s="49">
        <v>39.9</v>
      </c>
      <c r="E3785" s="40"/>
      <c r="F3785" s="40"/>
    </row>
    <row r="3786" spans="1:6" ht="15" customHeight="1">
      <c r="A3786" s="47" t="s">
        <v>13601</v>
      </c>
      <c r="B3786" s="48" t="s">
        <v>13602</v>
      </c>
      <c r="C3786" s="48" t="s">
        <v>13603</v>
      </c>
      <c r="D3786" s="49">
        <v>81.849999999999994</v>
      </c>
      <c r="E3786" s="40"/>
      <c r="F3786" s="40"/>
    </row>
    <row r="3787" spans="1:6" ht="15" customHeight="1">
      <c r="A3787" s="47" t="s">
        <v>13604</v>
      </c>
      <c r="B3787" s="48" t="s">
        <v>13605</v>
      </c>
      <c r="C3787" s="48" t="s">
        <v>13603</v>
      </c>
      <c r="D3787" s="49">
        <v>128.9</v>
      </c>
      <c r="E3787" s="40"/>
      <c r="F3787" s="40"/>
    </row>
    <row r="3788" spans="1:6" ht="15" customHeight="1">
      <c r="A3788" s="47" t="s">
        <v>13606</v>
      </c>
      <c r="B3788" s="48" t="s">
        <v>13607</v>
      </c>
      <c r="C3788" s="48" t="s">
        <v>13603</v>
      </c>
      <c r="D3788" s="49">
        <v>88.95</v>
      </c>
      <c r="E3788" s="40"/>
      <c r="F3788" s="40"/>
    </row>
    <row r="3789" spans="1:6" ht="15" customHeight="1">
      <c r="A3789" s="47" t="s">
        <v>13608</v>
      </c>
      <c r="B3789" s="48" t="s">
        <v>13609</v>
      </c>
      <c r="C3789" s="48" t="s">
        <v>13603</v>
      </c>
      <c r="D3789" s="49">
        <v>128.19999999999999</v>
      </c>
      <c r="E3789" s="40"/>
      <c r="F3789" s="40"/>
    </row>
    <row r="3790" spans="1:6" ht="15" customHeight="1">
      <c r="A3790" s="47" t="s">
        <v>13610</v>
      </c>
      <c r="B3790" s="48" t="s">
        <v>13611</v>
      </c>
      <c r="C3790" s="48" t="s">
        <v>11910</v>
      </c>
      <c r="D3790" s="49">
        <v>519.9</v>
      </c>
      <c r="E3790" s="40"/>
      <c r="F3790" s="40"/>
    </row>
    <row r="3791" spans="1:6" ht="15" customHeight="1">
      <c r="A3791" s="47" t="s">
        <v>13612</v>
      </c>
      <c r="B3791" s="48" t="s">
        <v>13613</v>
      </c>
      <c r="C3791" s="48" t="s">
        <v>11910</v>
      </c>
      <c r="D3791" s="49">
        <v>306.89999999999998</v>
      </c>
      <c r="E3791" s="40"/>
      <c r="F3791" s="40"/>
    </row>
    <row r="3792" spans="1:6" ht="15" customHeight="1">
      <c r="A3792" s="47" t="s">
        <v>13614</v>
      </c>
      <c r="B3792" s="48" t="s">
        <v>13615</v>
      </c>
      <c r="C3792" s="48" t="s">
        <v>11910</v>
      </c>
      <c r="D3792" s="49">
        <v>178.9</v>
      </c>
      <c r="E3792" s="40"/>
      <c r="F3792" s="40"/>
    </row>
    <row r="3793" spans="1:6" ht="15" customHeight="1">
      <c r="A3793" s="47" t="s">
        <v>13616</v>
      </c>
      <c r="B3793" s="48" t="s">
        <v>13617</v>
      </c>
      <c r="C3793" s="48" t="s">
        <v>13603</v>
      </c>
      <c r="D3793" s="49">
        <v>119.99</v>
      </c>
      <c r="E3793" s="40"/>
      <c r="F3793" s="40"/>
    </row>
    <row r="3794" spans="1:6" ht="15" customHeight="1">
      <c r="A3794" s="47" t="s">
        <v>13618</v>
      </c>
      <c r="B3794" s="48" t="s">
        <v>13619</v>
      </c>
      <c r="C3794" s="48" t="s">
        <v>13620</v>
      </c>
      <c r="D3794" s="49">
        <v>168.88</v>
      </c>
      <c r="E3794" s="40"/>
      <c r="F3794" s="40"/>
    </row>
    <row r="3795" spans="1:6" ht="15" customHeight="1">
      <c r="A3795" s="47" t="s">
        <v>13621</v>
      </c>
      <c r="B3795" s="48" t="s">
        <v>13622</v>
      </c>
      <c r="C3795" s="48" t="s">
        <v>13603</v>
      </c>
      <c r="D3795" s="49">
        <v>85</v>
      </c>
      <c r="E3795" s="40"/>
      <c r="F3795" s="40"/>
    </row>
    <row r="3796" spans="1:6" ht="15" customHeight="1">
      <c r="A3796" s="47" t="s">
        <v>13623</v>
      </c>
      <c r="B3796" s="48" t="s">
        <v>13624</v>
      </c>
      <c r="C3796" s="48" t="s">
        <v>11910</v>
      </c>
      <c r="D3796" s="49">
        <v>50.31</v>
      </c>
      <c r="E3796" s="40"/>
      <c r="F3796" s="40"/>
    </row>
    <row r="3797" spans="1:6" ht="15" customHeight="1">
      <c r="A3797" s="47" t="s">
        <v>13625</v>
      </c>
      <c r="B3797" s="48" t="s">
        <v>13626</v>
      </c>
      <c r="C3797" s="48" t="s">
        <v>53</v>
      </c>
      <c r="D3797" s="49">
        <v>13.62</v>
      </c>
      <c r="E3797" s="40"/>
      <c r="F3797" s="40"/>
    </row>
    <row r="3798" spans="1:6" ht="15" customHeight="1">
      <c r="A3798" s="47" t="s">
        <v>13627</v>
      </c>
      <c r="B3798" s="48" t="s">
        <v>13628</v>
      </c>
      <c r="C3798" s="48" t="s">
        <v>11910</v>
      </c>
      <c r="D3798" s="49">
        <v>12.49</v>
      </c>
      <c r="E3798" s="40"/>
      <c r="F3798" s="40"/>
    </row>
    <row r="3799" spans="1:6" ht="15" customHeight="1">
      <c r="A3799" s="47" t="s">
        <v>13629</v>
      </c>
      <c r="B3799" s="48" t="s">
        <v>13630</v>
      </c>
      <c r="C3799" s="48" t="s">
        <v>13603</v>
      </c>
      <c r="D3799" s="49">
        <v>69.900000000000006</v>
      </c>
      <c r="E3799" s="40"/>
      <c r="F3799" s="40"/>
    </row>
    <row r="3800" spans="1:6" ht="15" customHeight="1">
      <c r="A3800" s="47" t="s">
        <v>13631</v>
      </c>
      <c r="B3800" s="48" t="s">
        <v>13632</v>
      </c>
      <c r="C3800" s="48" t="s">
        <v>11910</v>
      </c>
      <c r="D3800" s="49">
        <v>259.99</v>
      </c>
      <c r="E3800" s="40"/>
      <c r="F3800" s="40"/>
    </row>
    <row r="3801" spans="1:6" ht="15" customHeight="1">
      <c r="A3801" s="47" t="s">
        <v>13633</v>
      </c>
      <c r="B3801" s="48" t="s">
        <v>13634</v>
      </c>
      <c r="C3801" s="48" t="s">
        <v>11910</v>
      </c>
      <c r="D3801" s="49">
        <v>123.7</v>
      </c>
      <c r="E3801" s="40"/>
      <c r="F3801" s="40"/>
    </row>
    <row r="3802" spans="1:6" ht="15" customHeight="1">
      <c r="A3802" s="47" t="s">
        <v>13635</v>
      </c>
      <c r="B3802" s="48" t="s">
        <v>13636</v>
      </c>
      <c r="C3802" s="48" t="s">
        <v>13603</v>
      </c>
      <c r="D3802" s="49">
        <v>166.27</v>
      </c>
      <c r="E3802" s="40"/>
      <c r="F3802" s="40"/>
    </row>
    <row r="3803" spans="1:6" ht="15" customHeight="1">
      <c r="A3803" s="47" t="s">
        <v>13637</v>
      </c>
      <c r="B3803" s="48" t="s">
        <v>13638</v>
      </c>
      <c r="C3803" s="48" t="s">
        <v>13603</v>
      </c>
      <c r="D3803" s="49">
        <v>110.07</v>
      </c>
      <c r="E3803" s="40"/>
      <c r="F3803" s="40"/>
    </row>
    <row r="3804" spans="1:6" ht="15" customHeight="1">
      <c r="A3804" s="47" t="s">
        <v>13639</v>
      </c>
      <c r="B3804" s="48" t="s">
        <v>13640</v>
      </c>
      <c r="C3804" s="48" t="s">
        <v>13603</v>
      </c>
      <c r="D3804" s="49">
        <v>32.61</v>
      </c>
      <c r="E3804" s="40"/>
      <c r="F3804" s="40"/>
    </row>
    <row r="3805" spans="1:6" ht="15" customHeight="1">
      <c r="A3805" s="47" t="s">
        <v>13641</v>
      </c>
      <c r="B3805" s="48" t="s">
        <v>13642</v>
      </c>
      <c r="C3805" s="48" t="s">
        <v>53</v>
      </c>
      <c r="D3805" s="49">
        <v>11.28</v>
      </c>
      <c r="E3805" s="40"/>
      <c r="F3805" s="40"/>
    </row>
    <row r="3806" spans="1:6" ht="15" customHeight="1">
      <c r="A3806" s="47" t="s">
        <v>13643</v>
      </c>
      <c r="B3806" s="48" t="s">
        <v>13644</v>
      </c>
      <c r="C3806" s="48" t="s">
        <v>11910</v>
      </c>
      <c r="D3806" s="49">
        <v>10.15</v>
      </c>
      <c r="E3806" s="40"/>
      <c r="F3806" s="40"/>
    </row>
    <row r="3807" spans="1:6" ht="15" customHeight="1">
      <c r="A3807" s="47" t="s">
        <v>13645</v>
      </c>
      <c r="B3807" s="48" t="s">
        <v>13646</v>
      </c>
      <c r="C3807" s="48" t="s">
        <v>140</v>
      </c>
      <c r="D3807" s="49">
        <v>40</v>
      </c>
      <c r="E3807" s="40"/>
      <c r="F3807" s="40"/>
    </row>
    <row r="3808" spans="1:6" ht="15" customHeight="1">
      <c r="A3808" s="47" t="s">
        <v>13647</v>
      </c>
      <c r="B3808" s="48" t="s">
        <v>13648</v>
      </c>
      <c r="C3808" s="48" t="s">
        <v>53</v>
      </c>
      <c r="D3808" s="49">
        <v>1.76</v>
      </c>
      <c r="E3808" s="40"/>
      <c r="F3808" s="40"/>
    </row>
    <row r="3809" spans="1:6" ht="15" customHeight="1">
      <c r="A3809" s="47" t="s">
        <v>13649</v>
      </c>
      <c r="B3809" s="48" t="s">
        <v>13650</v>
      </c>
      <c r="C3809" s="48" t="s">
        <v>53</v>
      </c>
      <c r="D3809" s="49">
        <v>0.8</v>
      </c>
      <c r="E3809" s="40"/>
      <c r="F3809" s="40"/>
    </row>
    <row r="3810" spans="1:6" ht="15" customHeight="1">
      <c r="A3810" s="47" t="s">
        <v>13651</v>
      </c>
      <c r="B3810" s="48" t="s">
        <v>13652</v>
      </c>
      <c r="C3810" s="48" t="s">
        <v>10852</v>
      </c>
      <c r="D3810" s="49">
        <v>14.2</v>
      </c>
      <c r="E3810" s="40"/>
      <c r="F3810" s="40"/>
    </row>
    <row r="3811" spans="1:6" ht="15" customHeight="1">
      <c r="A3811" s="47" t="s">
        <v>13653</v>
      </c>
      <c r="B3811" s="48" t="s">
        <v>13654</v>
      </c>
      <c r="C3811" s="48" t="s">
        <v>140</v>
      </c>
      <c r="D3811" s="49">
        <v>33.04</v>
      </c>
      <c r="E3811" s="40"/>
      <c r="F3811" s="40"/>
    </row>
    <row r="3812" spans="1:6" ht="15" customHeight="1">
      <c r="A3812" s="47" t="s">
        <v>13655</v>
      </c>
      <c r="B3812" s="48" t="s">
        <v>13656</v>
      </c>
      <c r="C3812" s="48" t="s">
        <v>6439</v>
      </c>
      <c r="D3812" s="49">
        <v>89</v>
      </c>
      <c r="E3812" s="40"/>
      <c r="F3812" s="40"/>
    </row>
    <row r="3813" spans="1:6" ht="15" customHeight="1">
      <c r="A3813" s="47" t="s">
        <v>13657</v>
      </c>
      <c r="B3813" s="48" t="s">
        <v>13658</v>
      </c>
      <c r="C3813" s="48" t="s">
        <v>6439</v>
      </c>
      <c r="D3813" s="49">
        <v>99</v>
      </c>
      <c r="E3813" s="40"/>
      <c r="F3813" s="40"/>
    </row>
    <row r="3814" spans="1:6" ht="15" customHeight="1">
      <c r="A3814" s="47" t="s">
        <v>13659</v>
      </c>
      <c r="B3814" s="48" t="s">
        <v>13660</v>
      </c>
      <c r="C3814" s="48" t="s">
        <v>6439</v>
      </c>
      <c r="D3814" s="49">
        <v>128</v>
      </c>
      <c r="E3814" s="40"/>
      <c r="F3814" s="40"/>
    </row>
    <row r="3815" spans="1:6" ht="15" customHeight="1">
      <c r="A3815" s="47" t="s">
        <v>13661</v>
      </c>
      <c r="B3815" s="48" t="s">
        <v>13662</v>
      </c>
      <c r="C3815" s="48" t="s">
        <v>6439</v>
      </c>
      <c r="D3815" s="49">
        <v>175.11</v>
      </c>
      <c r="E3815" s="40"/>
      <c r="F3815" s="40"/>
    </row>
    <row r="3816" spans="1:6" ht="15" customHeight="1">
      <c r="A3816" s="47" t="s">
        <v>13663</v>
      </c>
      <c r="B3816" s="48" t="s">
        <v>13664</v>
      </c>
      <c r="C3816" s="48" t="s">
        <v>132</v>
      </c>
      <c r="D3816" s="49">
        <v>10</v>
      </c>
      <c r="E3816" s="40"/>
      <c r="F3816" s="40"/>
    </row>
    <row r="3817" spans="1:6" ht="15" customHeight="1">
      <c r="A3817" s="47" t="s">
        <v>13665</v>
      </c>
      <c r="B3817" s="48" t="s">
        <v>13666</v>
      </c>
      <c r="C3817" s="48" t="s">
        <v>132</v>
      </c>
      <c r="D3817" s="49">
        <v>28</v>
      </c>
      <c r="E3817" s="40"/>
      <c r="F3817" s="40"/>
    </row>
    <row r="3818" spans="1:6" ht="15" customHeight="1">
      <c r="A3818" s="47" t="s">
        <v>13667</v>
      </c>
      <c r="B3818" s="48" t="s">
        <v>13668</v>
      </c>
      <c r="C3818" s="48" t="s">
        <v>132</v>
      </c>
      <c r="D3818" s="49">
        <v>32</v>
      </c>
      <c r="E3818" s="40"/>
      <c r="F3818" s="40"/>
    </row>
    <row r="3819" spans="1:6" ht="15" customHeight="1">
      <c r="A3819" s="47" t="s">
        <v>13669</v>
      </c>
      <c r="B3819" s="48" t="s">
        <v>13670</v>
      </c>
      <c r="C3819" s="48" t="s">
        <v>53</v>
      </c>
      <c r="D3819" s="49">
        <v>63.9</v>
      </c>
      <c r="E3819" s="40"/>
      <c r="F3819" s="40"/>
    </row>
    <row r="3820" spans="1:6" ht="15" customHeight="1">
      <c r="A3820" s="47" t="s">
        <v>13671</v>
      </c>
      <c r="B3820" s="48" t="s">
        <v>13672</v>
      </c>
      <c r="C3820" s="48" t="s">
        <v>53</v>
      </c>
      <c r="D3820" s="49">
        <v>64.8</v>
      </c>
      <c r="E3820" s="40"/>
      <c r="F3820" s="40"/>
    </row>
    <row r="3821" spans="1:6" ht="15" customHeight="1">
      <c r="A3821" s="47" t="s">
        <v>13673</v>
      </c>
      <c r="B3821" s="48" t="s">
        <v>13674</v>
      </c>
      <c r="C3821" s="48" t="s">
        <v>53</v>
      </c>
      <c r="D3821" s="49">
        <v>55.7</v>
      </c>
      <c r="E3821" s="40"/>
      <c r="F3821" s="40"/>
    </row>
    <row r="3822" spans="1:6" ht="15" customHeight="1">
      <c r="A3822" s="47" t="s">
        <v>13675</v>
      </c>
      <c r="B3822" s="48" t="s">
        <v>13676</v>
      </c>
      <c r="C3822" s="48" t="s">
        <v>53</v>
      </c>
      <c r="D3822" s="49">
        <v>24</v>
      </c>
      <c r="E3822" s="40"/>
      <c r="F3822" s="40"/>
    </row>
    <row r="3823" spans="1:6" ht="15" customHeight="1">
      <c r="A3823" s="47" t="s">
        <v>13677</v>
      </c>
      <c r="B3823" s="48" t="s">
        <v>13678</v>
      </c>
      <c r="C3823" s="48" t="s">
        <v>53</v>
      </c>
      <c r="D3823" s="49">
        <v>30</v>
      </c>
      <c r="E3823" s="40"/>
      <c r="F3823" s="40"/>
    </row>
    <row r="3824" spans="1:6" ht="15" customHeight="1">
      <c r="A3824" s="47" t="s">
        <v>13679</v>
      </c>
      <c r="B3824" s="48" t="s">
        <v>13680</v>
      </c>
      <c r="C3824" s="48" t="s">
        <v>53</v>
      </c>
      <c r="D3824" s="49">
        <v>106.22</v>
      </c>
      <c r="E3824" s="40"/>
      <c r="F3824" s="40"/>
    </row>
    <row r="3825" spans="1:6" ht="15" customHeight="1">
      <c r="A3825" s="47" t="s">
        <v>13681</v>
      </c>
      <c r="B3825" s="48" t="s">
        <v>13682</v>
      </c>
      <c r="C3825" s="48" t="s">
        <v>6439</v>
      </c>
      <c r="D3825" s="49">
        <v>26</v>
      </c>
      <c r="E3825" s="40"/>
      <c r="F3825" s="40"/>
    </row>
    <row r="3826" spans="1:6" ht="15" customHeight="1">
      <c r="A3826" s="47" t="s">
        <v>13683</v>
      </c>
      <c r="B3826" s="48" t="s">
        <v>13684</v>
      </c>
      <c r="C3826" s="48" t="s">
        <v>6439</v>
      </c>
      <c r="D3826" s="49">
        <v>62.09</v>
      </c>
      <c r="E3826" s="40"/>
      <c r="F3826" s="40"/>
    </row>
    <row r="3827" spans="1:6" ht="15" customHeight="1">
      <c r="A3827" s="47" t="s">
        <v>13685</v>
      </c>
      <c r="B3827" s="48" t="s">
        <v>13686</v>
      </c>
      <c r="C3827" s="48" t="s">
        <v>6439</v>
      </c>
      <c r="D3827" s="49">
        <v>48.79</v>
      </c>
      <c r="E3827" s="40"/>
      <c r="F3827" s="40"/>
    </row>
    <row r="3828" spans="1:6" ht="15" customHeight="1">
      <c r="A3828" s="47" t="s">
        <v>13687</v>
      </c>
      <c r="B3828" s="48" t="s">
        <v>13688</v>
      </c>
      <c r="C3828" s="48" t="s">
        <v>6439</v>
      </c>
      <c r="D3828" s="49">
        <v>50</v>
      </c>
      <c r="E3828" s="40"/>
      <c r="F3828" s="40"/>
    </row>
    <row r="3829" spans="1:6" ht="15" customHeight="1">
      <c r="A3829" s="47" t="s">
        <v>13689</v>
      </c>
      <c r="B3829" s="48" t="s">
        <v>13690</v>
      </c>
      <c r="C3829" s="48" t="s">
        <v>53</v>
      </c>
      <c r="D3829" s="49">
        <v>505</v>
      </c>
      <c r="E3829" s="40"/>
      <c r="F3829" s="40"/>
    </row>
    <row r="3830" spans="1:6" ht="15" customHeight="1">
      <c r="A3830" s="47" t="s">
        <v>13691</v>
      </c>
      <c r="B3830" s="48" t="s">
        <v>13692</v>
      </c>
      <c r="C3830" s="48" t="s">
        <v>53</v>
      </c>
      <c r="D3830" s="49">
        <v>239.92</v>
      </c>
      <c r="E3830" s="40"/>
      <c r="F3830" s="40"/>
    </row>
    <row r="3831" spans="1:6" ht="15" customHeight="1">
      <c r="A3831" s="47" t="s">
        <v>13693</v>
      </c>
      <c r="B3831" s="48" t="s">
        <v>13694</v>
      </c>
      <c r="C3831" s="48" t="s">
        <v>53</v>
      </c>
      <c r="D3831" s="49">
        <v>513.96</v>
      </c>
      <c r="E3831" s="40"/>
      <c r="F3831" s="40"/>
    </row>
    <row r="3832" spans="1:6" ht="15" customHeight="1">
      <c r="A3832" s="47" t="s">
        <v>13695</v>
      </c>
      <c r="B3832" s="48" t="s">
        <v>13696</v>
      </c>
      <c r="C3832" s="48" t="s">
        <v>53</v>
      </c>
      <c r="D3832" s="49">
        <v>32.11</v>
      </c>
      <c r="E3832" s="40"/>
      <c r="F3832" s="40"/>
    </row>
    <row r="3833" spans="1:6" ht="15" customHeight="1">
      <c r="A3833" s="47" t="s">
        <v>13697</v>
      </c>
      <c r="B3833" s="48" t="s">
        <v>13698</v>
      </c>
      <c r="C3833" s="48" t="s">
        <v>53</v>
      </c>
      <c r="D3833" s="49">
        <v>66.7</v>
      </c>
      <c r="E3833" s="40"/>
      <c r="F3833" s="40"/>
    </row>
    <row r="3834" spans="1:6" ht="15" customHeight="1">
      <c r="A3834" s="47" t="s">
        <v>13699</v>
      </c>
      <c r="B3834" s="48" t="s">
        <v>13700</v>
      </c>
      <c r="C3834" s="48" t="s">
        <v>53</v>
      </c>
      <c r="D3834" s="49">
        <v>163.72999999999999</v>
      </c>
      <c r="E3834" s="40"/>
      <c r="F3834" s="40"/>
    </row>
    <row r="3835" spans="1:6" ht="15" customHeight="1">
      <c r="A3835" s="47" t="s">
        <v>13701</v>
      </c>
      <c r="B3835" s="48" t="s">
        <v>13702</v>
      </c>
      <c r="C3835" s="48" t="s">
        <v>53</v>
      </c>
      <c r="D3835" s="49">
        <v>205.13</v>
      </c>
      <c r="E3835" s="40"/>
      <c r="F3835" s="40"/>
    </row>
    <row r="3836" spans="1:6" ht="15" customHeight="1">
      <c r="A3836" s="47" t="s">
        <v>13703</v>
      </c>
      <c r="B3836" s="48" t="s">
        <v>13704</v>
      </c>
      <c r="C3836" s="48" t="s">
        <v>53</v>
      </c>
      <c r="D3836" s="49">
        <v>260</v>
      </c>
      <c r="E3836" s="40"/>
      <c r="F3836" s="40"/>
    </row>
    <row r="3837" spans="1:6" ht="15" customHeight="1">
      <c r="A3837" s="47" t="s">
        <v>13705</v>
      </c>
      <c r="B3837" s="48" t="s">
        <v>13706</v>
      </c>
      <c r="C3837" s="48" t="s">
        <v>53</v>
      </c>
      <c r="D3837" s="49">
        <v>169</v>
      </c>
      <c r="E3837" s="40"/>
      <c r="F3837" s="40"/>
    </row>
    <row r="3838" spans="1:6" ht="15" customHeight="1">
      <c r="A3838" s="47" t="s">
        <v>13707</v>
      </c>
      <c r="B3838" s="48" t="s">
        <v>13708</v>
      </c>
      <c r="C3838" s="48" t="s">
        <v>53</v>
      </c>
      <c r="D3838" s="49">
        <v>220</v>
      </c>
      <c r="E3838" s="40"/>
      <c r="F3838" s="40"/>
    </row>
    <row r="3839" spans="1:6" ht="15" customHeight="1">
      <c r="A3839" s="47" t="s">
        <v>13709</v>
      </c>
      <c r="B3839" s="48" t="s">
        <v>13710</v>
      </c>
      <c r="C3839" s="48" t="s">
        <v>53</v>
      </c>
      <c r="D3839" s="49">
        <v>275</v>
      </c>
      <c r="E3839" s="40"/>
      <c r="F3839" s="40"/>
    </row>
    <row r="3840" spans="1:6" ht="15" customHeight="1">
      <c r="A3840" s="47" t="s">
        <v>13711</v>
      </c>
      <c r="B3840" s="48" t="s">
        <v>13712</v>
      </c>
      <c r="C3840" s="48" t="s">
        <v>53</v>
      </c>
      <c r="D3840" s="49">
        <v>346</v>
      </c>
      <c r="E3840" s="40"/>
      <c r="F3840" s="40"/>
    </row>
    <row r="3841" spans="1:6" ht="15" customHeight="1">
      <c r="A3841" s="47" t="s">
        <v>13713</v>
      </c>
      <c r="B3841" s="48" t="s">
        <v>13714</v>
      </c>
      <c r="C3841" s="48" t="s">
        <v>140</v>
      </c>
      <c r="D3841" s="49">
        <v>15.22</v>
      </c>
      <c r="E3841" s="40"/>
      <c r="F3841" s="40"/>
    </row>
    <row r="3842" spans="1:6" ht="15" customHeight="1">
      <c r="A3842" s="47" t="s">
        <v>13715</v>
      </c>
      <c r="B3842" s="48" t="s">
        <v>13716</v>
      </c>
      <c r="C3842" s="48" t="s">
        <v>140</v>
      </c>
      <c r="D3842" s="49">
        <v>25.18</v>
      </c>
      <c r="E3842" s="40"/>
      <c r="F3842" s="40"/>
    </row>
    <row r="3843" spans="1:6" ht="15" customHeight="1">
      <c r="A3843" s="47" t="s">
        <v>13717</v>
      </c>
      <c r="B3843" s="48" t="s">
        <v>13718</v>
      </c>
      <c r="C3843" s="48" t="s">
        <v>140</v>
      </c>
      <c r="D3843" s="49">
        <v>29.21</v>
      </c>
      <c r="E3843" s="40"/>
      <c r="F3843" s="40"/>
    </row>
    <row r="3844" spans="1:6" ht="15" customHeight="1">
      <c r="A3844" s="47" t="s">
        <v>13719</v>
      </c>
      <c r="B3844" s="48" t="s">
        <v>13720</v>
      </c>
      <c r="C3844" s="48" t="s">
        <v>53</v>
      </c>
      <c r="D3844" s="49">
        <v>1.73</v>
      </c>
      <c r="E3844" s="40"/>
      <c r="F3844" s="40"/>
    </row>
    <row r="3845" spans="1:6" ht="15" customHeight="1">
      <c r="A3845" s="47" t="s">
        <v>13721</v>
      </c>
      <c r="B3845" s="48" t="s">
        <v>13722</v>
      </c>
      <c r="C3845" s="48" t="s">
        <v>53</v>
      </c>
      <c r="D3845" s="49">
        <v>1.27</v>
      </c>
      <c r="E3845" s="40"/>
      <c r="F3845" s="40"/>
    </row>
    <row r="3846" spans="1:6" ht="15" customHeight="1">
      <c r="A3846" s="47" t="s">
        <v>13723</v>
      </c>
      <c r="B3846" s="48" t="s">
        <v>13724</v>
      </c>
      <c r="C3846" s="48" t="s">
        <v>140</v>
      </c>
      <c r="D3846" s="49">
        <v>27.7</v>
      </c>
      <c r="E3846" s="40"/>
      <c r="F3846" s="40"/>
    </row>
    <row r="3847" spans="1:6" ht="15" customHeight="1">
      <c r="A3847" s="47" t="s">
        <v>13725</v>
      </c>
      <c r="B3847" s="48" t="s">
        <v>13726</v>
      </c>
      <c r="C3847" s="48" t="s">
        <v>53</v>
      </c>
      <c r="D3847" s="49">
        <v>1.34</v>
      </c>
      <c r="E3847" s="40"/>
      <c r="F3847" s="40"/>
    </row>
    <row r="3848" spans="1:6" ht="15" customHeight="1">
      <c r="A3848" s="47" t="s">
        <v>13727</v>
      </c>
      <c r="B3848" s="48" t="s">
        <v>13728</v>
      </c>
      <c r="C3848" s="48" t="s">
        <v>53</v>
      </c>
      <c r="D3848" s="49">
        <v>131.5</v>
      </c>
      <c r="E3848" s="40"/>
      <c r="F3848" s="40"/>
    </row>
    <row r="3849" spans="1:6" ht="15" customHeight="1">
      <c r="A3849" s="47" t="s">
        <v>13729</v>
      </c>
      <c r="B3849" s="48" t="s">
        <v>13730</v>
      </c>
      <c r="C3849" s="48" t="s">
        <v>53</v>
      </c>
      <c r="D3849" s="49">
        <v>207.38</v>
      </c>
      <c r="E3849" s="40"/>
      <c r="F3849" s="40"/>
    </row>
    <row r="3850" spans="1:6" ht="15" customHeight="1">
      <c r="A3850" s="47" t="s">
        <v>13731</v>
      </c>
      <c r="B3850" s="48" t="s">
        <v>13732</v>
      </c>
      <c r="C3850" s="48" t="s">
        <v>53</v>
      </c>
      <c r="D3850" s="49">
        <v>622</v>
      </c>
      <c r="E3850" s="40"/>
      <c r="F3850" s="40"/>
    </row>
    <row r="3851" spans="1:6" ht="15" customHeight="1">
      <c r="A3851" s="47" t="s">
        <v>13733</v>
      </c>
      <c r="B3851" s="48" t="s">
        <v>13734</v>
      </c>
      <c r="C3851" s="48" t="s">
        <v>53</v>
      </c>
      <c r="D3851" s="49">
        <v>476</v>
      </c>
      <c r="E3851" s="40"/>
      <c r="F3851" s="40"/>
    </row>
    <row r="3852" spans="1:6" ht="15" customHeight="1">
      <c r="A3852" s="47" t="s">
        <v>13735</v>
      </c>
      <c r="B3852" s="48" t="s">
        <v>13736</v>
      </c>
      <c r="C3852" s="48" t="s">
        <v>53</v>
      </c>
      <c r="D3852" s="49">
        <v>325</v>
      </c>
      <c r="E3852" s="40"/>
      <c r="F3852" s="40"/>
    </row>
    <row r="3853" spans="1:6" ht="15" customHeight="1">
      <c r="A3853" s="47" t="s">
        <v>13737</v>
      </c>
      <c r="B3853" s="48" t="s">
        <v>13738</v>
      </c>
      <c r="C3853" s="48" t="s">
        <v>53</v>
      </c>
      <c r="D3853" s="49">
        <v>747</v>
      </c>
      <c r="E3853" s="40"/>
      <c r="F3853" s="40"/>
    </row>
    <row r="3854" spans="1:6" ht="15" customHeight="1">
      <c r="A3854" s="47" t="s">
        <v>13739</v>
      </c>
      <c r="B3854" s="48" t="s">
        <v>13740</v>
      </c>
      <c r="C3854" s="48" t="s">
        <v>132</v>
      </c>
      <c r="D3854" s="49">
        <v>53.36</v>
      </c>
      <c r="E3854" s="40"/>
      <c r="F3854" s="40"/>
    </row>
    <row r="3855" spans="1:6" ht="15" customHeight="1">
      <c r="A3855" s="47" t="s">
        <v>13741</v>
      </c>
      <c r="B3855" s="48" t="s">
        <v>13742</v>
      </c>
      <c r="C3855" s="48" t="s">
        <v>53</v>
      </c>
      <c r="D3855" s="49">
        <v>0.4</v>
      </c>
      <c r="E3855" s="40"/>
      <c r="F3855" s="40"/>
    </row>
    <row r="3856" spans="1:6" ht="15" customHeight="1">
      <c r="A3856" s="47" t="s">
        <v>13743</v>
      </c>
      <c r="B3856" s="48" t="s">
        <v>13744</v>
      </c>
      <c r="C3856" s="48" t="s">
        <v>53</v>
      </c>
      <c r="D3856" s="49">
        <v>1.87</v>
      </c>
      <c r="E3856" s="40"/>
      <c r="F3856" s="40"/>
    </row>
    <row r="3857" spans="1:6" ht="15" customHeight="1">
      <c r="A3857" s="47" t="s">
        <v>13745</v>
      </c>
      <c r="B3857" s="48" t="s">
        <v>13746</v>
      </c>
      <c r="C3857" s="48" t="s">
        <v>53</v>
      </c>
      <c r="D3857" s="49">
        <v>1.17</v>
      </c>
      <c r="E3857" s="40"/>
      <c r="F3857" s="40"/>
    </row>
    <row r="3858" spans="1:6" ht="15" customHeight="1">
      <c r="A3858" s="47" t="s">
        <v>13747</v>
      </c>
      <c r="B3858" s="48" t="s">
        <v>13748</v>
      </c>
      <c r="C3858" s="48" t="s">
        <v>53</v>
      </c>
      <c r="D3858" s="49">
        <v>2.79</v>
      </c>
      <c r="E3858" s="40"/>
      <c r="F3858" s="40"/>
    </row>
    <row r="3859" spans="1:6" ht="15" customHeight="1">
      <c r="A3859" s="47" t="s">
        <v>13749</v>
      </c>
      <c r="B3859" s="48" t="s">
        <v>13750</v>
      </c>
      <c r="C3859" s="48" t="s">
        <v>53</v>
      </c>
      <c r="D3859" s="49">
        <v>3.5</v>
      </c>
      <c r="E3859" s="40"/>
      <c r="F3859" s="40"/>
    </row>
    <row r="3860" spans="1:6" ht="15" customHeight="1">
      <c r="A3860" s="47" t="s">
        <v>13751</v>
      </c>
      <c r="B3860" s="48" t="s">
        <v>13752</v>
      </c>
      <c r="C3860" s="48" t="s">
        <v>53</v>
      </c>
      <c r="D3860" s="49">
        <v>4.5999999999999996</v>
      </c>
      <c r="E3860" s="40"/>
      <c r="F3860" s="40"/>
    </row>
    <row r="3861" spans="1:6" ht="15" customHeight="1">
      <c r="A3861" s="47" t="s">
        <v>13753</v>
      </c>
      <c r="B3861" s="48" t="s">
        <v>13754</v>
      </c>
      <c r="C3861" s="48" t="s">
        <v>53</v>
      </c>
      <c r="D3861" s="49">
        <v>2.9</v>
      </c>
      <c r="E3861" s="40"/>
      <c r="F3861" s="40"/>
    </row>
    <row r="3862" spans="1:6" ht="15" customHeight="1">
      <c r="A3862" s="47" t="s">
        <v>13755</v>
      </c>
      <c r="B3862" s="48" t="s">
        <v>13756</v>
      </c>
      <c r="C3862" s="48" t="s">
        <v>53</v>
      </c>
      <c r="D3862" s="49">
        <v>3.19</v>
      </c>
      <c r="E3862" s="40"/>
      <c r="F3862" s="40"/>
    </row>
    <row r="3863" spans="1:6" ht="15" customHeight="1">
      <c r="A3863" s="47" t="s">
        <v>13757</v>
      </c>
      <c r="B3863" s="48" t="s">
        <v>13758</v>
      </c>
      <c r="C3863" s="48" t="s">
        <v>53</v>
      </c>
      <c r="D3863" s="49">
        <v>3.99</v>
      </c>
      <c r="E3863" s="40"/>
      <c r="F3863" s="40"/>
    </row>
    <row r="3864" spans="1:6" ht="15" customHeight="1">
      <c r="A3864" s="47" t="s">
        <v>13759</v>
      </c>
      <c r="B3864" s="48" t="s">
        <v>13760</v>
      </c>
      <c r="C3864" s="48" t="s">
        <v>53</v>
      </c>
      <c r="D3864" s="49">
        <v>2.9</v>
      </c>
      <c r="E3864" s="40"/>
      <c r="F3864" s="40"/>
    </row>
    <row r="3865" spans="1:6" ht="15" customHeight="1">
      <c r="A3865" s="47" t="s">
        <v>13761</v>
      </c>
      <c r="B3865" s="48" t="s">
        <v>13762</v>
      </c>
      <c r="C3865" s="48" t="s">
        <v>6439</v>
      </c>
      <c r="D3865" s="49">
        <v>220</v>
      </c>
      <c r="E3865" s="40"/>
      <c r="F3865" s="40"/>
    </row>
    <row r="3866" spans="1:6" ht="15" customHeight="1">
      <c r="A3866" s="47" t="s">
        <v>13763</v>
      </c>
      <c r="B3866" s="48" t="s">
        <v>13764</v>
      </c>
      <c r="C3866" s="48" t="s">
        <v>6439</v>
      </c>
      <c r="D3866" s="49">
        <v>250</v>
      </c>
      <c r="E3866" s="40"/>
      <c r="F3866" s="40"/>
    </row>
    <row r="3867" spans="1:6" ht="15" customHeight="1">
      <c r="A3867" s="47" t="s">
        <v>13765</v>
      </c>
      <c r="B3867" s="48" t="s">
        <v>13766</v>
      </c>
      <c r="C3867" s="48" t="s">
        <v>6439</v>
      </c>
      <c r="D3867" s="49">
        <v>137.5</v>
      </c>
      <c r="E3867" s="40"/>
      <c r="F3867" s="40"/>
    </row>
    <row r="3868" spans="1:6" ht="15" customHeight="1">
      <c r="A3868" s="47" t="s">
        <v>13767</v>
      </c>
      <c r="B3868" s="48" t="s">
        <v>13768</v>
      </c>
      <c r="C3868" s="48" t="s">
        <v>6439</v>
      </c>
      <c r="D3868" s="49">
        <v>190</v>
      </c>
      <c r="E3868" s="40"/>
      <c r="F3868" s="40"/>
    </row>
    <row r="3869" spans="1:6" ht="15" customHeight="1">
      <c r="A3869" s="47" t="s">
        <v>13769</v>
      </c>
      <c r="B3869" s="48" t="s">
        <v>13770</v>
      </c>
      <c r="C3869" s="48" t="s">
        <v>132</v>
      </c>
      <c r="D3869" s="49">
        <v>35.299999999999997</v>
      </c>
      <c r="E3869" s="40"/>
      <c r="F3869" s="40"/>
    </row>
    <row r="3870" spans="1:6" ht="15" customHeight="1">
      <c r="A3870" s="47" t="s">
        <v>13771</v>
      </c>
      <c r="B3870" s="48" t="s">
        <v>13772</v>
      </c>
      <c r="C3870" s="48" t="s">
        <v>132</v>
      </c>
      <c r="D3870" s="49">
        <v>126</v>
      </c>
      <c r="E3870" s="40"/>
      <c r="F3870" s="40"/>
    </row>
    <row r="3871" spans="1:6" ht="15" customHeight="1">
      <c r="A3871" s="47" t="s">
        <v>13773</v>
      </c>
      <c r="B3871" s="48" t="s">
        <v>13774</v>
      </c>
      <c r="C3871" s="48" t="s">
        <v>132</v>
      </c>
      <c r="D3871" s="49">
        <v>168</v>
      </c>
      <c r="E3871" s="40"/>
      <c r="F3871" s="40"/>
    </row>
    <row r="3872" spans="1:6" ht="15" customHeight="1">
      <c r="A3872" s="47" t="s">
        <v>13775</v>
      </c>
      <c r="B3872" s="48" t="s">
        <v>13776</v>
      </c>
      <c r="C3872" s="48" t="s">
        <v>132</v>
      </c>
      <c r="D3872" s="49">
        <v>209</v>
      </c>
      <c r="E3872" s="40"/>
      <c r="F3872" s="40"/>
    </row>
    <row r="3873" spans="1:6" ht="15" customHeight="1">
      <c r="A3873" s="47" t="s">
        <v>13777</v>
      </c>
      <c r="B3873" s="48" t="s">
        <v>13778</v>
      </c>
      <c r="C3873" s="48" t="s">
        <v>132</v>
      </c>
      <c r="D3873" s="49">
        <v>354</v>
      </c>
      <c r="E3873" s="40"/>
      <c r="F3873" s="40"/>
    </row>
    <row r="3874" spans="1:6" ht="15" customHeight="1">
      <c r="A3874" s="47" t="s">
        <v>13779</v>
      </c>
      <c r="B3874" s="48" t="s">
        <v>13780</v>
      </c>
      <c r="C3874" s="48" t="s">
        <v>132</v>
      </c>
      <c r="D3874" s="49">
        <v>376.06</v>
      </c>
      <c r="E3874" s="40"/>
      <c r="F3874" s="40"/>
    </row>
    <row r="3875" spans="1:6" ht="15" customHeight="1">
      <c r="A3875" s="47" t="s">
        <v>13781</v>
      </c>
      <c r="B3875" s="48" t="s">
        <v>13782</v>
      </c>
      <c r="C3875" s="48" t="s">
        <v>132</v>
      </c>
      <c r="D3875" s="49">
        <v>552.51</v>
      </c>
      <c r="E3875" s="40"/>
      <c r="F3875" s="40"/>
    </row>
    <row r="3876" spans="1:6" ht="15" customHeight="1">
      <c r="A3876" s="47" t="s">
        <v>13783</v>
      </c>
      <c r="B3876" s="48" t="s">
        <v>13784</v>
      </c>
      <c r="C3876" s="48" t="s">
        <v>132</v>
      </c>
      <c r="D3876" s="49">
        <v>761.01</v>
      </c>
      <c r="E3876" s="40"/>
      <c r="F3876" s="40"/>
    </row>
    <row r="3877" spans="1:6" ht="15" customHeight="1">
      <c r="A3877" s="47" t="s">
        <v>13785</v>
      </c>
      <c r="B3877" s="48" t="s">
        <v>13786</v>
      </c>
      <c r="C3877" s="48" t="s">
        <v>132</v>
      </c>
      <c r="D3877" s="49">
        <v>152</v>
      </c>
      <c r="E3877" s="40"/>
      <c r="F3877" s="40"/>
    </row>
    <row r="3878" spans="1:6" ht="15" customHeight="1">
      <c r="A3878" s="47" t="s">
        <v>13787</v>
      </c>
      <c r="B3878" s="48" t="s">
        <v>13788</v>
      </c>
      <c r="C3878" s="48" t="s">
        <v>132</v>
      </c>
      <c r="D3878" s="49">
        <v>202</v>
      </c>
      <c r="E3878" s="40"/>
      <c r="F3878" s="40"/>
    </row>
    <row r="3879" spans="1:6" ht="15" customHeight="1">
      <c r="A3879" s="47" t="s">
        <v>13789</v>
      </c>
      <c r="B3879" s="48" t="s">
        <v>13790</v>
      </c>
      <c r="C3879" s="48" t="s">
        <v>132</v>
      </c>
      <c r="D3879" s="49">
        <v>251</v>
      </c>
      <c r="E3879" s="40"/>
      <c r="F3879" s="40"/>
    </row>
    <row r="3880" spans="1:6" ht="15" customHeight="1">
      <c r="A3880" s="47" t="s">
        <v>13791</v>
      </c>
      <c r="B3880" s="48" t="s">
        <v>13792</v>
      </c>
      <c r="C3880" s="48" t="s">
        <v>132</v>
      </c>
      <c r="D3880" s="49">
        <v>425</v>
      </c>
      <c r="E3880" s="40"/>
      <c r="F3880" s="40"/>
    </row>
    <row r="3881" spans="1:6" ht="15" customHeight="1">
      <c r="A3881" s="47" t="s">
        <v>13793</v>
      </c>
      <c r="B3881" s="48" t="s">
        <v>13794</v>
      </c>
      <c r="C3881" s="48" t="s">
        <v>132</v>
      </c>
      <c r="D3881" s="49">
        <v>562</v>
      </c>
      <c r="E3881" s="40"/>
      <c r="F3881" s="40"/>
    </row>
    <row r="3882" spans="1:6" ht="15" customHeight="1">
      <c r="A3882" s="47" t="s">
        <v>13795</v>
      </c>
      <c r="B3882" s="48" t="s">
        <v>13796</v>
      </c>
      <c r="C3882" s="48" t="s">
        <v>132</v>
      </c>
      <c r="D3882" s="49">
        <v>591.53</v>
      </c>
      <c r="E3882" s="40"/>
      <c r="F3882" s="40"/>
    </row>
    <row r="3883" spans="1:6" ht="15" customHeight="1">
      <c r="A3883" s="47" t="s">
        <v>13797</v>
      </c>
      <c r="B3883" s="48" t="s">
        <v>13798</v>
      </c>
      <c r="C3883" s="48" t="s">
        <v>132</v>
      </c>
      <c r="D3883" s="49">
        <v>740.06</v>
      </c>
      <c r="E3883" s="40"/>
      <c r="F3883" s="40"/>
    </row>
    <row r="3884" spans="1:6" ht="15" customHeight="1">
      <c r="A3884" s="47" t="s">
        <v>13799</v>
      </c>
      <c r="B3884" s="48" t="s">
        <v>13800</v>
      </c>
      <c r="C3884" s="48" t="s">
        <v>132</v>
      </c>
      <c r="D3884" s="49">
        <v>314</v>
      </c>
      <c r="E3884" s="40"/>
      <c r="F3884" s="40"/>
    </row>
    <row r="3885" spans="1:6" ht="15" customHeight="1">
      <c r="A3885" s="47" t="s">
        <v>13801</v>
      </c>
      <c r="B3885" s="48" t="s">
        <v>13802</v>
      </c>
      <c r="C3885" s="48" t="s">
        <v>132</v>
      </c>
      <c r="D3885" s="49">
        <v>532</v>
      </c>
      <c r="E3885" s="40"/>
      <c r="F3885" s="40"/>
    </row>
    <row r="3886" spans="1:6" ht="15" customHeight="1">
      <c r="A3886" s="47" t="s">
        <v>13803</v>
      </c>
      <c r="B3886" s="48" t="s">
        <v>13804</v>
      </c>
      <c r="C3886" s="48" t="s">
        <v>132</v>
      </c>
      <c r="D3886" s="49">
        <v>492.68</v>
      </c>
      <c r="E3886" s="40"/>
      <c r="F3886" s="40"/>
    </row>
    <row r="3887" spans="1:6" ht="15" customHeight="1">
      <c r="A3887" s="47" t="s">
        <v>13805</v>
      </c>
      <c r="B3887" s="48" t="s">
        <v>13806</v>
      </c>
      <c r="C3887" s="48" t="s">
        <v>132</v>
      </c>
      <c r="D3887" s="49">
        <v>783.6</v>
      </c>
      <c r="E3887" s="40"/>
      <c r="F3887" s="40"/>
    </row>
    <row r="3888" spans="1:6" ht="15" customHeight="1">
      <c r="A3888" s="47" t="s">
        <v>13807</v>
      </c>
      <c r="B3888" s="48" t="s">
        <v>13808</v>
      </c>
      <c r="C3888" s="48" t="s">
        <v>132</v>
      </c>
      <c r="D3888" s="49">
        <v>1190.02</v>
      </c>
      <c r="E3888" s="40"/>
      <c r="F3888" s="40"/>
    </row>
    <row r="3889" spans="1:6" ht="15" customHeight="1">
      <c r="A3889" s="47" t="s">
        <v>13809</v>
      </c>
      <c r="B3889" s="48" t="s">
        <v>13810</v>
      </c>
      <c r="C3889" s="48" t="s">
        <v>132</v>
      </c>
      <c r="D3889" s="49">
        <v>167</v>
      </c>
      <c r="E3889" s="40"/>
      <c r="F3889" s="40"/>
    </row>
    <row r="3890" spans="1:6" ht="15" customHeight="1">
      <c r="A3890" s="47" t="s">
        <v>13811</v>
      </c>
      <c r="B3890" s="48" t="s">
        <v>13812</v>
      </c>
      <c r="C3890" s="48" t="s">
        <v>132</v>
      </c>
      <c r="D3890" s="49">
        <v>238</v>
      </c>
      <c r="E3890" s="40"/>
      <c r="F3890" s="40"/>
    </row>
    <row r="3891" spans="1:6" ht="15" customHeight="1">
      <c r="A3891" s="47" t="s">
        <v>13813</v>
      </c>
      <c r="B3891" s="48" t="s">
        <v>13814</v>
      </c>
      <c r="C3891" s="48" t="s">
        <v>132</v>
      </c>
      <c r="D3891" s="49">
        <v>274</v>
      </c>
      <c r="E3891" s="40"/>
      <c r="F3891" s="40"/>
    </row>
    <row r="3892" spans="1:6" ht="15" customHeight="1">
      <c r="A3892" s="47" t="s">
        <v>13815</v>
      </c>
      <c r="B3892" s="48" t="s">
        <v>13816</v>
      </c>
      <c r="C3892" s="48" t="s">
        <v>132</v>
      </c>
      <c r="D3892" s="49">
        <v>423</v>
      </c>
      <c r="E3892" s="40"/>
      <c r="F3892" s="40"/>
    </row>
    <row r="3893" spans="1:6" ht="15" customHeight="1">
      <c r="A3893" s="47" t="s">
        <v>13817</v>
      </c>
      <c r="B3893" s="48" t="s">
        <v>13818</v>
      </c>
      <c r="C3893" s="48" t="s">
        <v>132</v>
      </c>
      <c r="D3893" s="49">
        <v>588</v>
      </c>
      <c r="E3893" s="40"/>
      <c r="F3893" s="40"/>
    </row>
    <row r="3894" spans="1:6" ht="15" customHeight="1">
      <c r="A3894" s="47" t="s">
        <v>13819</v>
      </c>
      <c r="B3894" s="48" t="s">
        <v>13820</v>
      </c>
      <c r="C3894" s="48" t="s">
        <v>132</v>
      </c>
      <c r="D3894" s="49">
        <v>1007.78</v>
      </c>
      <c r="E3894" s="40"/>
      <c r="F3894" s="40"/>
    </row>
    <row r="3895" spans="1:6" ht="15" customHeight="1">
      <c r="A3895" s="47" t="s">
        <v>13821</v>
      </c>
      <c r="B3895" s="48" t="s">
        <v>13822</v>
      </c>
      <c r="C3895" s="48" t="s">
        <v>132</v>
      </c>
      <c r="D3895" s="49">
        <v>354</v>
      </c>
      <c r="E3895" s="40"/>
      <c r="F3895" s="40"/>
    </row>
    <row r="3896" spans="1:6" ht="15" customHeight="1">
      <c r="A3896" s="47" t="s">
        <v>13823</v>
      </c>
      <c r="B3896" s="48" t="s">
        <v>13824</v>
      </c>
      <c r="C3896" s="48" t="s">
        <v>132</v>
      </c>
      <c r="D3896" s="49">
        <v>51</v>
      </c>
      <c r="E3896" s="40"/>
      <c r="F3896" s="40"/>
    </row>
    <row r="3897" spans="1:6" ht="15" customHeight="1">
      <c r="A3897" s="47" t="s">
        <v>13825</v>
      </c>
      <c r="B3897" s="48" t="s">
        <v>13826</v>
      </c>
      <c r="C3897" s="48" t="s">
        <v>132</v>
      </c>
      <c r="D3897" s="49">
        <v>33.9</v>
      </c>
      <c r="E3897" s="40"/>
      <c r="F3897" s="40"/>
    </row>
    <row r="3898" spans="1:6" ht="15" customHeight="1">
      <c r="A3898" s="47" t="s">
        <v>13827</v>
      </c>
      <c r="B3898" s="48" t="s">
        <v>13828</v>
      </c>
      <c r="C3898" s="48" t="s">
        <v>132</v>
      </c>
      <c r="D3898" s="49">
        <v>51</v>
      </c>
      <c r="E3898" s="40"/>
      <c r="F3898" s="40"/>
    </row>
    <row r="3899" spans="1:6" ht="15" customHeight="1">
      <c r="A3899" s="47" t="s">
        <v>13829</v>
      </c>
      <c r="B3899" s="48" t="s">
        <v>13830</v>
      </c>
      <c r="C3899" s="48" t="s">
        <v>132</v>
      </c>
      <c r="D3899" s="49">
        <v>80</v>
      </c>
      <c r="E3899" s="40"/>
      <c r="F3899" s="40"/>
    </row>
    <row r="3900" spans="1:6" ht="15" customHeight="1">
      <c r="A3900" s="47" t="s">
        <v>13831</v>
      </c>
      <c r="B3900" s="48" t="s">
        <v>13832</v>
      </c>
      <c r="C3900" s="48" t="s">
        <v>132</v>
      </c>
      <c r="D3900" s="49">
        <v>85</v>
      </c>
      <c r="E3900" s="40"/>
      <c r="F3900" s="40"/>
    </row>
    <row r="3901" spans="1:6" ht="15" customHeight="1">
      <c r="A3901" s="47" t="s">
        <v>13833</v>
      </c>
      <c r="B3901" s="48" t="s">
        <v>13834</v>
      </c>
      <c r="C3901" s="48" t="s">
        <v>53</v>
      </c>
      <c r="D3901" s="49">
        <v>350</v>
      </c>
      <c r="E3901" s="40"/>
      <c r="F3901" s="40"/>
    </row>
    <row r="3902" spans="1:6" ht="15" customHeight="1">
      <c r="A3902" s="47" t="s">
        <v>13835</v>
      </c>
      <c r="B3902" s="48" t="s">
        <v>13836</v>
      </c>
      <c r="C3902" s="48" t="s">
        <v>53</v>
      </c>
      <c r="D3902" s="49">
        <v>206.98</v>
      </c>
      <c r="E3902" s="40"/>
      <c r="F3902" s="40"/>
    </row>
    <row r="3903" spans="1:6" ht="15" customHeight="1">
      <c r="A3903" s="47" t="s">
        <v>13837</v>
      </c>
      <c r="B3903" s="48" t="s">
        <v>13838</v>
      </c>
      <c r="C3903" s="48" t="s">
        <v>53</v>
      </c>
      <c r="D3903" s="49">
        <v>226.92</v>
      </c>
      <c r="E3903" s="40"/>
      <c r="F3903" s="40"/>
    </row>
    <row r="3904" spans="1:6" ht="15" customHeight="1">
      <c r="A3904" s="47" t="s">
        <v>13839</v>
      </c>
      <c r="B3904" s="48" t="s">
        <v>13840</v>
      </c>
      <c r="C3904" s="48" t="s">
        <v>53</v>
      </c>
      <c r="D3904" s="49">
        <v>189</v>
      </c>
      <c r="E3904" s="40"/>
      <c r="F3904" s="40"/>
    </row>
    <row r="3905" spans="1:6" ht="15" customHeight="1">
      <c r="A3905" s="47" t="s">
        <v>13841</v>
      </c>
      <c r="B3905" s="48" t="s">
        <v>13842</v>
      </c>
      <c r="C3905" s="48" t="s">
        <v>53</v>
      </c>
      <c r="D3905" s="49">
        <v>447.3</v>
      </c>
      <c r="E3905" s="40"/>
      <c r="F3905" s="40"/>
    </row>
    <row r="3906" spans="1:6" ht="15" customHeight="1">
      <c r="A3906" s="47" t="s">
        <v>13843</v>
      </c>
      <c r="B3906" s="48" t="s">
        <v>13844</v>
      </c>
      <c r="C3906" s="48" t="s">
        <v>53</v>
      </c>
      <c r="D3906" s="49">
        <v>699</v>
      </c>
      <c r="E3906" s="40"/>
      <c r="F3906" s="40"/>
    </row>
    <row r="3907" spans="1:6" ht="15" customHeight="1">
      <c r="A3907" s="47" t="s">
        <v>13845</v>
      </c>
      <c r="B3907" s="48" t="s">
        <v>13846</v>
      </c>
      <c r="C3907" s="48" t="s">
        <v>132</v>
      </c>
      <c r="D3907" s="49">
        <v>268.45</v>
      </c>
      <c r="E3907" s="40"/>
      <c r="F3907" s="40"/>
    </row>
    <row r="3908" spans="1:6" ht="15" customHeight="1">
      <c r="A3908" s="47" t="s">
        <v>13847</v>
      </c>
      <c r="B3908" s="48" t="s">
        <v>13848</v>
      </c>
      <c r="C3908" s="48" t="s">
        <v>53</v>
      </c>
      <c r="D3908" s="49">
        <v>679</v>
      </c>
      <c r="E3908" s="40"/>
      <c r="F3908" s="40"/>
    </row>
    <row r="3909" spans="1:6" ht="15" customHeight="1">
      <c r="A3909" s="47" t="s">
        <v>13849</v>
      </c>
      <c r="B3909" s="48" t="s">
        <v>13850</v>
      </c>
      <c r="C3909" s="48" t="s">
        <v>132</v>
      </c>
      <c r="D3909" s="49">
        <v>126.75</v>
      </c>
      <c r="E3909" s="40"/>
      <c r="F3909" s="40"/>
    </row>
    <row r="3910" spans="1:6" ht="15" customHeight="1">
      <c r="A3910" s="47" t="s">
        <v>13851</v>
      </c>
      <c r="B3910" s="48" t="s">
        <v>13852</v>
      </c>
      <c r="C3910" s="48" t="s">
        <v>53</v>
      </c>
      <c r="D3910" s="49">
        <v>90</v>
      </c>
      <c r="E3910" s="40"/>
      <c r="F3910" s="40"/>
    </row>
    <row r="3911" spans="1:6" ht="15" customHeight="1">
      <c r="A3911" s="47" t="s">
        <v>13853</v>
      </c>
      <c r="B3911" s="48" t="s">
        <v>13854</v>
      </c>
      <c r="C3911" s="48" t="s">
        <v>53</v>
      </c>
      <c r="D3911" s="49">
        <v>168</v>
      </c>
      <c r="E3911" s="40"/>
      <c r="F3911" s="40"/>
    </row>
    <row r="3912" spans="1:6" ht="15" customHeight="1">
      <c r="A3912" s="47" t="s">
        <v>13855</v>
      </c>
      <c r="B3912" s="48" t="s">
        <v>13856</v>
      </c>
      <c r="C3912" s="48" t="s">
        <v>53</v>
      </c>
      <c r="D3912" s="49">
        <v>161.25</v>
      </c>
      <c r="E3912" s="40"/>
      <c r="F3912" s="40"/>
    </row>
    <row r="3913" spans="1:6" ht="15" customHeight="1">
      <c r="A3913" s="47" t="s">
        <v>13857</v>
      </c>
      <c r="B3913" s="48" t="s">
        <v>13858</v>
      </c>
      <c r="C3913" s="48" t="s">
        <v>53</v>
      </c>
      <c r="D3913" s="49">
        <v>150.25</v>
      </c>
      <c r="E3913" s="40"/>
      <c r="F3913" s="40"/>
    </row>
    <row r="3914" spans="1:6" ht="15" customHeight="1">
      <c r="A3914" s="47" t="s">
        <v>13859</v>
      </c>
      <c r="B3914" s="48" t="s">
        <v>13860</v>
      </c>
      <c r="C3914" s="48" t="s">
        <v>53</v>
      </c>
      <c r="D3914" s="49">
        <v>98.25</v>
      </c>
      <c r="E3914" s="40"/>
      <c r="F3914" s="40"/>
    </row>
    <row r="3915" spans="1:6" ht="15" customHeight="1">
      <c r="A3915" s="47" t="s">
        <v>13861</v>
      </c>
      <c r="B3915" s="48" t="s">
        <v>13862</v>
      </c>
      <c r="C3915" s="48" t="s">
        <v>53</v>
      </c>
      <c r="D3915" s="49">
        <v>520</v>
      </c>
      <c r="E3915" s="40"/>
      <c r="F3915" s="40"/>
    </row>
    <row r="3916" spans="1:6" ht="15" customHeight="1">
      <c r="A3916" s="47" t="s">
        <v>13863</v>
      </c>
      <c r="B3916" s="48" t="s">
        <v>13864</v>
      </c>
      <c r="C3916" s="48" t="s">
        <v>6439</v>
      </c>
      <c r="D3916" s="49">
        <v>163.29</v>
      </c>
      <c r="E3916" s="40"/>
      <c r="F3916" s="40"/>
    </row>
    <row r="3917" spans="1:6" ht="15" customHeight="1">
      <c r="A3917" s="47" t="s">
        <v>13865</v>
      </c>
      <c r="B3917" s="48" t="s">
        <v>13866</v>
      </c>
      <c r="C3917" s="48" t="s">
        <v>6439</v>
      </c>
      <c r="D3917" s="49">
        <v>185.67</v>
      </c>
      <c r="E3917" s="40"/>
      <c r="F3917" s="40"/>
    </row>
    <row r="3918" spans="1:6" ht="15" customHeight="1">
      <c r="A3918" s="47" t="s">
        <v>13867</v>
      </c>
      <c r="B3918" s="48" t="s">
        <v>13868</v>
      </c>
      <c r="C3918" s="48" t="s">
        <v>6439</v>
      </c>
      <c r="D3918" s="49">
        <v>185</v>
      </c>
      <c r="E3918" s="40"/>
      <c r="F3918" s="40"/>
    </row>
    <row r="3919" spans="1:6" ht="15" customHeight="1">
      <c r="A3919" s="47" t="s">
        <v>13869</v>
      </c>
      <c r="B3919" s="48" t="s">
        <v>13870</v>
      </c>
      <c r="C3919" s="48" t="s">
        <v>6439</v>
      </c>
      <c r="D3919" s="49">
        <v>750</v>
      </c>
      <c r="E3919" s="40"/>
      <c r="F3919" s="40"/>
    </row>
    <row r="3920" spans="1:6" ht="15" customHeight="1">
      <c r="A3920" s="47" t="s">
        <v>13871</v>
      </c>
      <c r="B3920" s="48" t="s">
        <v>13872</v>
      </c>
      <c r="C3920" s="48" t="s">
        <v>6439</v>
      </c>
      <c r="D3920" s="49">
        <v>225</v>
      </c>
      <c r="E3920" s="40"/>
      <c r="F3920" s="40"/>
    </row>
    <row r="3921" spans="1:6" ht="15" customHeight="1">
      <c r="A3921" s="47" t="s">
        <v>13873</v>
      </c>
      <c r="B3921" s="48" t="s">
        <v>13874</v>
      </c>
      <c r="C3921" s="48" t="s">
        <v>53</v>
      </c>
      <c r="D3921" s="49">
        <v>2.5299999999999998</v>
      </c>
      <c r="E3921" s="40"/>
      <c r="F3921" s="40"/>
    </row>
    <row r="3922" spans="1:6" ht="15" customHeight="1">
      <c r="A3922" s="47" t="s">
        <v>13875</v>
      </c>
      <c r="B3922" s="48" t="s">
        <v>13876</v>
      </c>
      <c r="C3922" s="48" t="s">
        <v>6439</v>
      </c>
      <c r="D3922" s="49">
        <v>138.04</v>
      </c>
      <c r="E3922" s="40"/>
      <c r="F3922" s="40"/>
    </row>
    <row r="3923" spans="1:6" ht="15" customHeight="1">
      <c r="A3923" s="47" t="s">
        <v>13877</v>
      </c>
      <c r="B3923" s="48" t="s">
        <v>13878</v>
      </c>
      <c r="C3923" s="48" t="s">
        <v>6439</v>
      </c>
      <c r="D3923" s="49">
        <v>37.9</v>
      </c>
      <c r="E3923" s="40"/>
      <c r="F3923" s="40"/>
    </row>
    <row r="3924" spans="1:6" ht="15" customHeight="1">
      <c r="A3924" s="47" t="s">
        <v>13879</v>
      </c>
      <c r="B3924" s="48" t="s">
        <v>13880</v>
      </c>
      <c r="C3924" s="48" t="s">
        <v>6439</v>
      </c>
      <c r="D3924" s="49">
        <v>79.900000000000006</v>
      </c>
      <c r="E3924" s="40"/>
      <c r="F3924" s="40"/>
    </row>
    <row r="3925" spans="1:6" ht="15" customHeight="1">
      <c r="A3925" s="47" t="s">
        <v>13881</v>
      </c>
      <c r="B3925" s="48" t="s">
        <v>13882</v>
      </c>
      <c r="C3925" s="48" t="s">
        <v>6439</v>
      </c>
      <c r="D3925" s="49">
        <v>49.99</v>
      </c>
      <c r="E3925" s="40"/>
      <c r="F3925" s="40"/>
    </row>
    <row r="3926" spans="1:6" ht="15" customHeight="1">
      <c r="A3926" s="47" t="s">
        <v>13883</v>
      </c>
      <c r="B3926" s="48" t="s">
        <v>13884</v>
      </c>
      <c r="C3926" s="48" t="s">
        <v>6439</v>
      </c>
      <c r="D3926" s="49">
        <v>12.5</v>
      </c>
      <c r="E3926" s="40"/>
      <c r="F3926" s="40"/>
    </row>
    <row r="3927" spans="1:6" ht="15" customHeight="1">
      <c r="A3927" s="47" t="s">
        <v>13885</v>
      </c>
      <c r="B3927" s="48" t="s">
        <v>13886</v>
      </c>
      <c r="C3927" s="48" t="s">
        <v>6439</v>
      </c>
      <c r="D3927" s="49">
        <v>83.9</v>
      </c>
      <c r="E3927" s="40"/>
      <c r="F3927" s="40"/>
    </row>
    <row r="3928" spans="1:6" ht="15" customHeight="1">
      <c r="A3928" s="47" t="s">
        <v>13887</v>
      </c>
      <c r="B3928" s="48" t="s">
        <v>13888</v>
      </c>
      <c r="C3928" s="48" t="s">
        <v>6439</v>
      </c>
      <c r="D3928" s="49">
        <v>26</v>
      </c>
      <c r="E3928" s="40"/>
      <c r="F3928" s="40"/>
    </row>
    <row r="3929" spans="1:6" ht="15" customHeight="1">
      <c r="A3929" s="47" t="s">
        <v>13889</v>
      </c>
      <c r="B3929" s="48" t="s">
        <v>13890</v>
      </c>
      <c r="C3929" s="48" t="s">
        <v>6439</v>
      </c>
      <c r="D3929" s="49">
        <v>37.9</v>
      </c>
      <c r="E3929" s="40"/>
      <c r="F3929" s="40"/>
    </row>
    <row r="3930" spans="1:6" ht="15" customHeight="1">
      <c r="A3930" s="47" t="s">
        <v>13891</v>
      </c>
      <c r="B3930" s="48" t="s">
        <v>13892</v>
      </c>
      <c r="C3930" s="48" t="s">
        <v>6439</v>
      </c>
      <c r="D3930" s="49">
        <v>36.9</v>
      </c>
      <c r="E3930" s="40"/>
      <c r="F3930" s="40"/>
    </row>
    <row r="3931" spans="1:6" ht="15" customHeight="1">
      <c r="A3931" s="47" t="s">
        <v>13893</v>
      </c>
      <c r="B3931" s="48" t="s">
        <v>13894</v>
      </c>
      <c r="C3931" s="48" t="s">
        <v>6439</v>
      </c>
      <c r="D3931" s="49">
        <v>27.9</v>
      </c>
      <c r="E3931" s="40"/>
      <c r="F3931" s="40"/>
    </row>
    <row r="3932" spans="1:6" ht="15" customHeight="1">
      <c r="A3932" s="47" t="s">
        <v>13895</v>
      </c>
      <c r="B3932" s="48" t="s">
        <v>13896</v>
      </c>
      <c r="C3932" s="48" t="s">
        <v>6439</v>
      </c>
      <c r="D3932" s="49">
        <v>54</v>
      </c>
      <c r="E3932" s="40"/>
      <c r="F3932" s="40"/>
    </row>
    <row r="3933" spans="1:6" ht="15" customHeight="1">
      <c r="A3933" s="47" t="s">
        <v>13897</v>
      </c>
      <c r="B3933" s="48" t="s">
        <v>13898</v>
      </c>
      <c r="C3933" s="48" t="s">
        <v>6439</v>
      </c>
      <c r="D3933" s="49">
        <v>31.99</v>
      </c>
      <c r="E3933" s="40"/>
      <c r="F3933" s="40"/>
    </row>
    <row r="3934" spans="1:6" ht="15" customHeight="1">
      <c r="A3934" s="47" t="s">
        <v>13899</v>
      </c>
      <c r="B3934" s="48" t="s">
        <v>13900</v>
      </c>
      <c r="C3934" s="48" t="s">
        <v>6439</v>
      </c>
      <c r="D3934" s="49">
        <v>51.99</v>
      </c>
      <c r="E3934" s="40"/>
      <c r="F3934" s="40"/>
    </row>
    <row r="3935" spans="1:6" ht="15" customHeight="1">
      <c r="A3935" s="47" t="s">
        <v>13901</v>
      </c>
      <c r="B3935" s="48" t="s">
        <v>13902</v>
      </c>
      <c r="C3935" s="48" t="s">
        <v>6439</v>
      </c>
      <c r="D3935" s="49">
        <v>50.9</v>
      </c>
      <c r="E3935" s="40"/>
      <c r="F3935" s="40"/>
    </row>
    <row r="3936" spans="1:6" ht="15" customHeight="1">
      <c r="A3936" s="47" t="s">
        <v>13903</v>
      </c>
      <c r="B3936" s="48" t="s">
        <v>13904</v>
      </c>
      <c r="C3936" s="48" t="s">
        <v>6439</v>
      </c>
      <c r="D3936" s="49">
        <v>160</v>
      </c>
      <c r="E3936" s="40"/>
      <c r="F3936" s="40"/>
    </row>
    <row r="3937" spans="1:6" ht="15" customHeight="1">
      <c r="A3937" s="47" t="s">
        <v>13905</v>
      </c>
      <c r="B3937" s="48" t="s">
        <v>13906</v>
      </c>
      <c r="C3937" s="48" t="s">
        <v>6439</v>
      </c>
      <c r="D3937" s="49">
        <v>180</v>
      </c>
      <c r="E3937" s="40"/>
      <c r="F3937" s="40"/>
    </row>
    <row r="3938" spans="1:6" ht="15" customHeight="1">
      <c r="A3938" s="47" t="s">
        <v>13907</v>
      </c>
      <c r="B3938" s="48" t="s">
        <v>13908</v>
      </c>
      <c r="C3938" s="48" t="s">
        <v>6439</v>
      </c>
      <c r="D3938" s="49">
        <v>190</v>
      </c>
      <c r="E3938" s="40"/>
      <c r="F3938" s="40"/>
    </row>
    <row r="3939" spans="1:6" ht="15" customHeight="1">
      <c r="A3939" s="47" t="s">
        <v>13909</v>
      </c>
      <c r="B3939" s="48" t="s">
        <v>13910</v>
      </c>
      <c r="C3939" s="48" t="s">
        <v>6439</v>
      </c>
      <c r="D3939" s="49">
        <v>190</v>
      </c>
      <c r="E3939" s="40"/>
      <c r="F3939" s="40"/>
    </row>
    <row r="3940" spans="1:6" ht="15" customHeight="1">
      <c r="A3940" s="47" t="s">
        <v>13911</v>
      </c>
      <c r="B3940" s="48" t="s">
        <v>13912</v>
      </c>
      <c r="C3940" s="48" t="s">
        <v>6439</v>
      </c>
      <c r="D3940" s="49">
        <v>28.5</v>
      </c>
      <c r="E3940" s="40"/>
      <c r="F3940" s="40"/>
    </row>
    <row r="3941" spans="1:6" ht="15" customHeight="1">
      <c r="A3941" s="47" t="s">
        <v>13913</v>
      </c>
      <c r="B3941" s="48" t="s">
        <v>13914</v>
      </c>
      <c r="C3941" s="48" t="s">
        <v>6439</v>
      </c>
      <c r="D3941" s="49">
        <v>71.900000000000006</v>
      </c>
      <c r="E3941" s="40"/>
      <c r="F3941" s="40"/>
    </row>
    <row r="3942" spans="1:6" ht="15" customHeight="1">
      <c r="A3942" s="47" t="s">
        <v>13915</v>
      </c>
      <c r="B3942" s="48" t="s">
        <v>13916</v>
      </c>
      <c r="C3942" s="48" t="s">
        <v>13603</v>
      </c>
      <c r="D3942" s="49">
        <v>79.900000000000006</v>
      </c>
      <c r="E3942" s="40"/>
      <c r="F3942" s="40"/>
    </row>
    <row r="3943" spans="1:6" ht="15" customHeight="1">
      <c r="A3943" s="47" t="s">
        <v>13917</v>
      </c>
      <c r="B3943" s="48" t="s">
        <v>13918</v>
      </c>
      <c r="C3943" s="48" t="s">
        <v>140</v>
      </c>
      <c r="D3943" s="49">
        <v>35.61</v>
      </c>
      <c r="E3943" s="40"/>
      <c r="F3943" s="40"/>
    </row>
    <row r="3944" spans="1:6" ht="15" customHeight="1">
      <c r="A3944" s="47" t="s">
        <v>13919</v>
      </c>
      <c r="B3944" s="48" t="s">
        <v>13920</v>
      </c>
      <c r="C3944" s="48" t="s">
        <v>6439</v>
      </c>
      <c r="D3944" s="49">
        <v>82.5</v>
      </c>
      <c r="E3944" s="40"/>
      <c r="F3944" s="40"/>
    </row>
    <row r="3945" spans="1:6" ht="15" customHeight="1">
      <c r="A3945" s="47" t="s">
        <v>13921</v>
      </c>
      <c r="B3945" s="48" t="s">
        <v>13922</v>
      </c>
      <c r="C3945" s="48" t="s">
        <v>6439</v>
      </c>
      <c r="D3945" s="49">
        <v>28.5</v>
      </c>
      <c r="E3945" s="40"/>
      <c r="F3945" s="40"/>
    </row>
    <row r="3946" spans="1:6" ht="15" customHeight="1">
      <c r="A3946" s="47" t="s">
        <v>13923</v>
      </c>
      <c r="B3946" s="48" t="s">
        <v>13924</v>
      </c>
      <c r="C3946" s="48" t="s">
        <v>132</v>
      </c>
      <c r="D3946" s="49">
        <v>1.1000000000000001</v>
      </c>
      <c r="E3946" s="40"/>
      <c r="F3946" s="40"/>
    </row>
    <row r="3947" spans="1:6" ht="15" customHeight="1">
      <c r="A3947" s="47" t="s">
        <v>13925</v>
      </c>
      <c r="B3947" s="48" t="s">
        <v>13926</v>
      </c>
      <c r="C3947" s="48" t="s">
        <v>132</v>
      </c>
      <c r="D3947" s="49">
        <v>20.190000000000001</v>
      </c>
      <c r="E3947" s="40"/>
      <c r="F3947" s="40"/>
    </row>
    <row r="3948" spans="1:6" ht="15" customHeight="1">
      <c r="A3948" s="47" t="s">
        <v>13927</v>
      </c>
      <c r="B3948" s="48" t="s">
        <v>13928</v>
      </c>
      <c r="C3948" s="48" t="s">
        <v>132</v>
      </c>
      <c r="D3948" s="49">
        <v>15.38</v>
      </c>
      <c r="E3948" s="40"/>
      <c r="F3948" s="40"/>
    </row>
    <row r="3949" spans="1:6" ht="15" customHeight="1">
      <c r="A3949" s="47" t="s">
        <v>13929</v>
      </c>
      <c r="B3949" s="48" t="s">
        <v>13930</v>
      </c>
      <c r="C3949" s="48" t="s">
        <v>132</v>
      </c>
      <c r="D3949" s="49">
        <v>20</v>
      </c>
      <c r="E3949" s="40"/>
      <c r="F3949" s="40"/>
    </row>
    <row r="3950" spans="1:6" ht="15" customHeight="1">
      <c r="A3950" s="47" t="s">
        <v>13931</v>
      </c>
      <c r="B3950" s="48" t="s">
        <v>13932</v>
      </c>
      <c r="C3950" s="48" t="s">
        <v>132</v>
      </c>
      <c r="D3950" s="49">
        <v>3.62</v>
      </c>
      <c r="E3950" s="40"/>
      <c r="F3950" s="40"/>
    </row>
    <row r="3951" spans="1:6" ht="15" customHeight="1">
      <c r="A3951" s="47" t="s">
        <v>13933</v>
      </c>
      <c r="B3951" s="48" t="s">
        <v>13934</v>
      </c>
      <c r="C3951" s="48" t="s">
        <v>6439</v>
      </c>
      <c r="D3951" s="49">
        <v>150</v>
      </c>
      <c r="E3951" s="40"/>
      <c r="F3951" s="40"/>
    </row>
    <row r="3952" spans="1:6" ht="15" customHeight="1">
      <c r="A3952" s="47" t="s">
        <v>13935</v>
      </c>
      <c r="B3952" s="48" t="s">
        <v>13936</v>
      </c>
      <c r="C3952" s="48" t="s">
        <v>6439</v>
      </c>
      <c r="D3952" s="49">
        <v>46.9</v>
      </c>
      <c r="E3952" s="40"/>
      <c r="F3952" s="40"/>
    </row>
    <row r="3953" spans="1:6" ht="15" customHeight="1">
      <c r="A3953" s="47" t="s">
        <v>13937</v>
      </c>
      <c r="B3953" s="48" t="s">
        <v>13938</v>
      </c>
      <c r="C3953" s="48" t="s">
        <v>6439</v>
      </c>
      <c r="D3953" s="49">
        <v>39.5</v>
      </c>
      <c r="E3953" s="40"/>
      <c r="F3953" s="40"/>
    </row>
    <row r="3954" spans="1:6" ht="15" customHeight="1">
      <c r="A3954" s="47" t="s">
        <v>13939</v>
      </c>
      <c r="B3954" s="48" t="s">
        <v>13940</v>
      </c>
      <c r="C3954" s="48" t="s">
        <v>6439</v>
      </c>
      <c r="D3954" s="49">
        <v>39.99</v>
      </c>
      <c r="E3954" s="40"/>
      <c r="F3954" s="40"/>
    </row>
    <row r="3955" spans="1:6" ht="15" customHeight="1">
      <c r="A3955" s="47" t="s">
        <v>13941</v>
      </c>
      <c r="B3955" s="48" t="s">
        <v>13942</v>
      </c>
      <c r="C3955" s="48" t="s">
        <v>53</v>
      </c>
      <c r="D3955" s="49">
        <v>90.86</v>
      </c>
      <c r="E3955" s="40"/>
      <c r="F3955" s="40"/>
    </row>
    <row r="3956" spans="1:6" ht="15" customHeight="1">
      <c r="A3956" s="47" t="s">
        <v>13943</v>
      </c>
      <c r="B3956" s="48" t="s">
        <v>13944</v>
      </c>
      <c r="C3956" s="48" t="s">
        <v>53</v>
      </c>
      <c r="D3956" s="49">
        <v>2054</v>
      </c>
      <c r="E3956" s="40"/>
      <c r="F3956" s="40"/>
    </row>
    <row r="3957" spans="1:6" ht="15" customHeight="1">
      <c r="A3957" s="47" t="s">
        <v>13945</v>
      </c>
      <c r="B3957" s="48" t="s">
        <v>13946</v>
      </c>
      <c r="C3957" s="48" t="s">
        <v>53</v>
      </c>
      <c r="D3957" s="49">
        <v>3829.9</v>
      </c>
      <c r="E3957" s="40"/>
      <c r="F3957" s="40"/>
    </row>
    <row r="3958" spans="1:6" ht="15" customHeight="1">
      <c r="A3958" s="47" t="s">
        <v>13947</v>
      </c>
      <c r="B3958" s="48" t="s">
        <v>13948</v>
      </c>
      <c r="C3958" s="48" t="s">
        <v>6669</v>
      </c>
      <c r="D3958" s="49">
        <v>1433.48</v>
      </c>
      <c r="E3958" s="40"/>
      <c r="F3958" s="40"/>
    </row>
    <row r="3959" spans="1:6" ht="15" customHeight="1">
      <c r="A3959" s="47" t="s">
        <v>13949</v>
      </c>
      <c r="B3959" s="48" t="s">
        <v>13950</v>
      </c>
      <c r="C3959" s="48" t="s">
        <v>53</v>
      </c>
      <c r="D3959" s="49">
        <v>82.86</v>
      </c>
      <c r="E3959" s="40"/>
      <c r="F3959" s="40"/>
    </row>
    <row r="3960" spans="1:6" ht="15" customHeight="1">
      <c r="A3960" s="47" t="s">
        <v>13951</v>
      </c>
      <c r="B3960" s="48" t="s">
        <v>13952</v>
      </c>
      <c r="C3960" s="48" t="s">
        <v>53</v>
      </c>
      <c r="D3960" s="49">
        <v>120</v>
      </c>
      <c r="E3960" s="40"/>
      <c r="F3960" s="40"/>
    </row>
    <row r="3961" spans="1:6" ht="15" customHeight="1">
      <c r="A3961" s="47" t="s">
        <v>13953</v>
      </c>
      <c r="B3961" s="48" t="s">
        <v>9804</v>
      </c>
      <c r="C3961" s="48" t="s">
        <v>53</v>
      </c>
      <c r="D3961" s="49">
        <v>1520</v>
      </c>
      <c r="E3961" s="40"/>
      <c r="F3961" s="40"/>
    </row>
    <row r="3962" spans="1:6" ht="15" customHeight="1">
      <c r="A3962" s="47" t="s">
        <v>13954</v>
      </c>
      <c r="B3962" s="48" t="s">
        <v>13955</v>
      </c>
      <c r="C3962" s="48" t="s">
        <v>13956</v>
      </c>
      <c r="D3962" s="49">
        <v>260.13</v>
      </c>
      <c r="E3962" s="40"/>
      <c r="F3962" s="40"/>
    </row>
    <row r="3963" spans="1:6" ht="15" customHeight="1">
      <c r="A3963" s="47" t="s">
        <v>13957</v>
      </c>
      <c r="B3963" s="48" t="s">
        <v>13958</v>
      </c>
      <c r="C3963" s="48" t="s">
        <v>132</v>
      </c>
      <c r="D3963" s="49">
        <v>2.08</v>
      </c>
      <c r="E3963" s="40"/>
      <c r="F3963" s="40"/>
    </row>
    <row r="3964" spans="1:6" ht="15" customHeight="1">
      <c r="A3964" s="47" t="s">
        <v>13959</v>
      </c>
      <c r="B3964" s="48" t="s">
        <v>13960</v>
      </c>
      <c r="C3964" s="48" t="s">
        <v>53</v>
      </c>
      <c r="D3964" s="49">
        <v>2.21</v>
      </c>
      <c r="E3964" s="40"/>
      <c r="F3964" s="40"/>
    </row>
    <row r="3965" spans="1:6" ht="15" customHeight="1">
      <c r="A3965" s="47" t="s">
        <v>13961</v>
      </c>
      <c r="B3965" s="48" t="s">
        <v>13962</v>
      </c>
      <c r="C3965" s="48" t="s">
        <v>53</v>
      </c>
      <c r="D3965" s="49">
        <v>2228.8000000000002</v>
      </c>
      <c r="E3965" s="40"/>
      <c r="F3965" s="40"/>
    </row>
    <row r="3966" spans="1:6" ht="15" customHeight="1">
      <c r="A3966" s="47" t="s">
        <v>13963</v>
      </c>
      <c r="B3966" s="48" t="s">
        <v>9906</v>
      </c>
      <c r="C3966" s="48" t="s">
        <v>53</v>
      </c>
      <c r="D3966" s="49">
        <v>5028.8</v>
      </c>
      <c r="E3966" s="40"/>
      <c r="F3966" s="40"/>
    </row>
    <row r="3967" spans="1:6" ht="15" customHeight="1">
      <c r="A3967" s="47" t="s">
        <v>13964</v>
      </c>
      <c r="B3967" s="48" t="s">
        <v>9908</v>
      </c>
      <c r="C3967" s="48" t="s">
        <v>53</v>
      </c>
      <c r="D3967" s="49">
        <v>4916.8</v>
      </c>
      <c r="E3967" s="40"/>
      <c r="F3967" s="40"/>
    </row>
    <row r="3968" spans="1:6" ht="15" customHeight="1">
      <c r="A3968" s="47" t="s">
        <v>13965</v>
      </c>
      <c r="B3968" s="48" t="s">
        <v>9910</v>
      </c>
      <c r="C3968" s="48" t="s">
        <v>53</v>
      </c>
      <c r="D3968" s="49">
        <v>4804.8</v>
      </c>
      <c r="E3968" s="40"/>
      <c r="F3968" s="40"/>
    </row>
    <row r="3969" spans="1:6" ht="15" customHeight="1">
      <c r="A3969" s="47" t="s">
        <v>13966</v>
      </c>
      <c r="B3969" s="48" t="s">
        <v>9912</v>
      </c>
      <c r="C3969" s="48" t="s">
        <v>53</v>
      </c>
      <c r="D3969" s="49">
        <v>2116.8000000000002</v>
      </c>
      <c r="E3969" s="40"/>
      <c r="F3969" s="40"/>
    </row>
    <row r="3970" spans="1:6" ht="15" customHeight="1">
      <c r="A3970" s="47" t="s">
        <v>13967</v>
      </c>
      <c r="B3970" s="48" t="s">
        <v>13968</v>
      </c>
      <c r="C3970" s="48" t="s">
        <v>6439</v>
      </c>
      <c r="D3970" s="49">
        <v>65</v>
      </c>
      <c r="E3970" s="40"/>
      <c r="F3970" s="40"/>
    </row>
    <row r="3971" spans="1:6" ht="15" customHeight="1">
      <c r="A3971" s="47" t="s">
        <v>13969</v>
      </c>
      <c r="B3971" s="48" t="s">
        <v>13970</v>
      </c>
      <c r="C3971" s="48" t="s">
        <v>53</v>
      </c>
      <c r="D3971" s="49">
        <v>400</v>
      </c>
      <c r="E3971" s="40"/>
      <c r="F3971" s="40"/>
    </row>
    <row r="3972" spans="1:6" ht="15" customHeight="1">
      <c r="A3972" s="47" t="s">
        <v>13971</v>
      </c>
      <c r="B3972" s="48" t="s">
        <v>13972</v>
      </c>
      <c r="C3972" s="48" t="s">
        <v>53</v>
      </c>
      <c r="D3972" s="49">
        <v>685</v>
      </c>
      <c r="E3972" s="40"/>
      <c r="F3972" s="40"/>
    </row>
    <row r="3973" spans="1:6" ht="15" customHeight="1">
      <c r="A3973" s="47" t="s">
        <v>13973</v>
      </c>
      <c r="B3973" s="48" t="s">
        <v>13974</v>
      </c>
      <c r="C3973" s="48" t="s">
        <v>53</v>
      </c>
      <c r="D3973" s="49">
        <v>186.92</v>
      </c>
      <c r="E3973" s="40"/>
      <c r="F3973" s="40"/>
    </row>
    <row r="3974" spans="1:6" ht="15" customHeight="1">
      <c r="A3974" s="47" t="s">
        <v>13975</v>
      </c>
      <c r="B3974" s="48" t="s">
        <v>13976</v>
      </c>
      <c r="C3974" s="48" t="s">
        <v>53</v>
      </c>
      <c r="D3974" s="49">
        <v>8</v>
      </c>
      <c r="E3974" s="40"/>
      <c r="F3974" s="40"/>
    </row>
    <row r="3975" spans="1:6" ht="15" customHeight="1">
      <c r="A3975" s="47" t="s">
        <v>13977</v>
      </c>
      <c r="B3975" s="48" t="s">
        <v>13978</v>
      </c>
      <c r="C3975" s="48" t="s">
        <v>53</v>
      </c>
      <c r="D3975" s="49">
        <v>13.8</v>
      </c>
      <c r="E3975" s="40"/>
      <c r="F3975" s="40"/>
    </row>
    <row r="3976" spans="1:6" ht="15" customHeight="1">
      <c r="A3976" s="47" t="s">
        <v>13979</v>
      </c>
      <c r="B3976" s="48" t="s">
        <v>13980</v>
      </c>
      <c r="C3976" s="48" t="s">
        <v>53</v>
      </c>
      <c r="D3976" s="49">
        <v>80</v>
      </c>
      <c r="E3976" s="40"/>
      <c r="F3976" s="40"/>
    </row>
    <row r="3977" spans="1:6" ht="15" customHeight="1">
      <c r="A3977" s="47" t="s">
        <v>13981</v>
      </c>
      <c r="B3977" s="48" t="s">
        <v>13982</v>
      </c>
      <c r="C3977" s="48" t="s">
        <v>53</v>
      </c>
      <c r="D3977" s="49">
        <v>80</v>
      </c>
      <c r="E3977" s="40"/>
      <c r="F3977" s="40"/>
    </row>
    <row r="3978" spans="1:6" ht="15" customHeight="1">
      <c r="A3978" s="47" t="s">
        <v>13983</v>
      </c>
      <c r="B3978" s="48" t="s">
        <v>13984</v>
      </c>
      <c r="C3978" s="48" t="s">
        <v>53</v>
      </c>
      <c r="D3978" s="49">
        <v>570</v>
      </c>
      <c r="E3978" s="40"/>
      <c r="F3978" s="40"/>
    </row>
    <row r="3979" spans="1:6" ht="15" customHeight="1">
      <c r="A3979" s="47" t="s">
        <v>13985</v>
      </c>
      <c r="B3979" s="48" t="s">
        <v>13986</v>
      </c>
      <c r="C3979" s="48" t="s">
        <v>53</v>
      </c>
      <c r="D3979" s="49">
        <v>935</v>
      </c>
      <c r="E3979" s="40"/>
      <c r="F3979" s="40"/>
    </row>
    <row r="3980" spans="1:6" ht="15" customHeight="1">
      <c r="A3980" s="47" t="s">
        <v>13987</v>
      </c>
      <c r="B3980" s="48" t="s">
        <v>13988</v>
      </c>
      <c r="C3980" s="48" t="s">
        <v>53</v>
      </c>
      <c r="D3980" s="49">
        <v>935</v>
      </c>
      <c r="E3980" s="40"/>
      <c r="F3980" s="40"/>
    </row>
    <row r="3981" spans="1:6" ht="15" customHeight="1">
      <c r="A3981" s="47" t="s">
        <v>13989</v>
      </c>
      <c r="B3981" s="48" t="s">
        <v>13990</v>
      </c>
      <c r="C3981" s="48" t="s">
        <v>53</v>
      </c>
      <c r="D3981" s="49">
        <v>350</v>
      </c>
      <c r="E3981" s="40"/>
      <c r="F3981" s="40"/>
    </row>
    <row r="3982" spans="1:6" ht="15" customHeight="1">
      <c r="A3982" s="47" t="s">
        <v>13991</v>
      </c>
      <c r="B3982" s="48" t="s">
        <v>13992</v>
      </c>
      <c r="C3982" s="48" t="s">
        <v>53</v>
      </c>
      <c r="D3982" s="49">
        <v>660</v>
      </c>
      <c r="E3982" s="40"/>
      <c r="F3982" s="40"/>
    </row>
    <row r="3983" spans="1:6" ht="15" customHeight="1">
      <c r="A3983" s="47" t="s">
        <v>13993</v>
      </c>
      <c r="B3983" s="48" t="s">
        <v>13994</v>
      </c>
      <c r="C3983" s="48" t="s">
        <v>53</v>
      </c>
      <c r="D3983" s="49">
        <v>33</v>
      </c>
      <c r="E3983" s="40"/>
      <c r="F3983" s="40"/>
    </row>
    <row r="3984" spans="1:6" ht="15" customHeight="1">
      <c r="A3984" s="47" t="s">
        <v>13995</v>
      </c>
      <c r="B3984" s="48" t="s">
        <v>13996</v>
      </c>
      <c r="C3984" s="48" t="s">
        <v>53</v>
      </c>
      <c r="D3984" s="49">
        <v>940</v>
      </c>
      <c r="E3984" s="40"/>
      <c r="F3984" s="40"/>
    </row>
    <row r="3985" spans="1:6" ht="15" customHeight="1">
      <c r="A3985" s="47" t="s">
        <v>13997</v>
      </c>
      <c r="B3985" s="48" t="s">
        <v>13998</v>
      </c>
      <c r="C3985" s="48" t="s">
        <v>53</v>
      </c>
      <c r="D3985" s="49">
        <v>1850</v>
      </c>
      <c r="E3985" s="40"/>
      <c r="F3985" s="40"/>
    </row>
    <row r="3986" spans="1:6" ht="15" customHeight="1">
      <c r="A3986" s="47" t="s">
        <v>13999</v>
      </c>
      <c r="B3986" s="48" t="s">
        <v>14000</v>
      </c>
      <c r="C3986" s="48" t="s">
        <v>53</v>
      </c>
      <c r="D3986" s="49">
        <v>345.05</v>
      </c>
      <c r="E3986" s="40"/>
      <c r="F3986" s="40"/>
    </row>
    <row r="3987" spans="1:6" ht="15" customHeight="1">
      <c r="A3987" s="47" t="s">
        <v>14001</v>
      </c>
      <c r="B3987" s="48" t="s">
        <v>14002</v>
      </c>
      <c r="C3987" s="48" t="s">
        <v>53</v>
      </c>
      <c r="D3987" s="49">
        <v>613.41999999999996</v>
      </c>
      <c r="E3987" s="40"/>
      <c r="F3987" s="40"/>
    </row>
    <row r="3988" spans="1:6" ht="15" customHeight="1">
      <c r="A3988" s="47" t="s">
        <v>14003</v>
      </c>
      <c r="B3988" s="48" t="s">
        <v>6575</v>
      </c>
      <c r="C3988" s="48" t="s">
        <v>53</v>
      </c>
      <c r="D3988" s="49">
        <v>250</v>
      </c>
      <c r="E3988" s="40"/>
      <c r="F3988" s="40"/>
    </row>
    <row r="3989" spans="1:6" ht="15" customHeight="1">
      <c r="A3989" s="47" t="s">
        <v>14004</v>
      </c>
      <c r="B3989" s="48" t="s">
        <v>14005</v>
      </c>
      <c r="C3989" s="48" t="s">
        <v>53</v>
      </c>
      <c r="D3989" s="49">
        <v>300</v>
      </c>
      <c r="E3989" s="40"/>
      <c r="F3989" s="40"/>
    </row>
    <row r="3990" spans="1:6" ht="15" customHeight="1">
      <c r="A3990" s="47" t="s">
        <v>14006</v>
      </c>
      <c r="B3990" s="48" t="s">
        <v>14007</v>
      </c>
      <c r="C3990" s="48" t="s">
        <v>53</v>
      </c>
      <c r="D3990" s="49">
        <v>14.9</v>
      </c>
      <c r="E3990" s="40"/>
      <c r="F3990" s="40"/>
    </row>
    <row r="3991" spans="1:6" ht="15" customHeight="1">
      <c r="A3991" s="47" t="s">
        <v>14008</v>
      </c>
      <c r="B3991" s="48" t="s">
        <v>14009</v>
      </c>
      <c r="C3991" s="48" t="s">
        <v>53</v>
      </c>
      <c r="D3991" s="49">
        <v>3.19</v>
      </c>
      <c r="E3991" s="40"/>
      <c r="F3991" s="40"/>
    </row>
    <row r="3992" spans="1:6" ht="15" customHeight="1">
      <c r="A3992" s="47" t="s">
        <v>14010</v>
      </c>
      <c r="B3992" s="48" t="s">
        <v>14011</v>
      </c>
      <c r="C3992" s="48" t="s">
        <v>53</v>
      </c>
      <c r="D3992" s="49">
        <v>14.92</v>
      </c>
      <c r="E3992" s="40"/>
      <c r="F3992" s="40"/>
    </row>
    <row r="3993" spans="1:6" ht="15" customHeight="1">
      <c r="A3993" s="47" t="s">
        <v>14012</v>
      </c>
      <c r="B3993" s="48" t="s">
        <v>14013</v>
      </c>
      <c r="C3993" s="48" t="s">
        <v>53</v>
      </c>
      <c r="D3993" s="49">
        <v>48.82</v>
      </c>
      <c r="E3993" s="40"/>
      <c r="F3993" s="40"/>
    </row>
    <row r="3994" spans="1:6" ht="15" customHeight="1">
      <c r="A3994" s="47" t="s">
        <v>14014</v>
      </c>
      <c r="B3994" s="48" t="s">
        <v>14015</v>
      </c>
      <c r="C3994" s="48" t="s">
        <v>53</v>
      </c>
      <c r="D3994" s="49">
        <v>48.82</v>
      </c>
      <c r="E3994" s="40"/>
      <c r="F3994" s="40"/>
    </row>
    <row r="3995" spans="1:6" ht="15" customHeight="1">
      <c r="A3995" s="47" t="s">
        <v>14016</v>
      </c>
      <c r="B3995" s="48" t="s">
        <v>14017</v>
      </c>
      <c r="C3995" s="48" t="s">
        <v>53</v>
      </c>
      <c r="D3995" s="49">
        <v>45.9</v>
      </c>
      <c r="E3995" s="40"/>
      <c r="F3995" s="40"/>
    </row>
    <row r="3996" spans="1:6" ht="15" customHeight="1">
      <c r="A3996" s="47" t="s">
        <v>14018</v>
      </c>
      <c r="B3996" s="48" t="s">
        <v>14019</v>
      </c>
      <c r="C3996" s="48" t="s">
        <v>53</v>
      </c>
      <c r="D3996" s="49">
        <v>14.9</v>
      </c>
      <c r="E3996" s="40"/>
      <c r="F3996" s="40"/>
    </row>
    <row r="3997" spans="1:6" ht="15" customHeight="1">
      <c r="A3997" s="47" t="s">
        <v>14020</v>
      </c>
      <c r="B3997" s="48" t="s">
        <v>14021</v>
      </c>
      <c r="C3997" s="48" t="s">
        <v>53</v>
      </c>
      <c r="D3997" s="49">
        <v>11.52</v>
      </c>
      <c r="E3997" s="40"/>
      <c r="F3997" s="40"/>
    </row>
    <row r="3998" spans="1:6" ht="15" customHeight="1">
      <c r="A3998" s="47" t="s">
        <v>14022</v>
      </c>
      <c r="B3998" s="48" t="s">
        <v>14023</v>
      </c>
      <c r="C3998" s="48" t="s">
        <v>53</v>
      </c>
      <c r="D3998" s="49">
        <v>11.52</v>
      </c>
      <c r="E3998" s="40"/>
      <c r="F3998" s="40"/>
    </row>
    <row r="3999" spans="1:6" ht="15" customHeight="1">
      <c r="A3999" s="47" t="s">
        <v>14024</v>
      </c>
      <c r="B3999" s="48" t="s">
        <v>14025</v>
      </c>
      <c r="C3999" s="48" t="s">
        <v>53</v>
      </c>
      <c r="D3999" s="49">
        <v>12</v>
      </c>
      <c r="E3999" s="40"/>
      <c r="F3999" s="40"/>
    </row>
    <row r="4000" spans="1:6" ht="15" customHeight="1">
      <c r="A4000" s="47" t="s">
        <v>14026</v>
      </c>
      <c r="B4000" s="48" t="s">
        <v>14027</v>
      </c>
      <c r="C4000" s="48" t="s">
        <v>12688</v>
      </c>
      <c r="D4000" s="49">
        <v>3.45</v>
      </c>
      <c r="E4000" s="40"/>
      <c r="F4000" s="40"/>
    </row>
    <row r="4001" spans="1:6" ht="15" customHeight="1">
      <c r="A4001" s="47" t="s">
        <v>14028</v>
      </c>
      <c r="B4001" s="48" t="s">
        <v>14029</v>
      </c>
      <c r="C4001" s="48" t="s">
        <v>53</v>
      </c>
      <c r="D4001" s="49">
        <v>3.17</v>
      </c>
      <c r="E4001" s="40"/>
      <c r="F4001" s="40"/>
    </row>
    <row r="4002" spans="1:6" ht="15" customHeight="1">
      <c r="A4002" s="47" t="s">
        <v>14030</v>
      </c>
      <c r="B4002" s="48" t="s">
        <v>14031</v>
      </c>
      <c r="C4002" s="48" t="s">
        <v>53</v>
      </c>
      <c r="D4002" s="49">
        <v>120</v>
      </c>
      <c r="E4002" s="40"/>
      <c r="F4002" s="40"/>
    </row>
    <row r="4003" spans="1:6" ht="15" customHeight="1">
      <c r="A4003" s="47" t="s">
        <v>14032</v>
      </c>
      <c r="B4003" s="48" t="s">
        <v>14033</v>
      </c>
      <c r="C4003" s="48" t="s">
        <v>14034</v>
      </c>
      <c r="D4003" s="49">
        <v>4.0599999999999996</v>
      </c>
      <c r="E4003" s="40"/>
      <c r="F4003" s="40"/>
    </row>
    <row r="4004" spans="1:6" ht="15" customHeight="1">
      <c r="A4004" s="47" t="s">
        <v>14035</v>
      </c>
      <c r="B4004" s="48" t="s">
        <v>14036</v>
      </c>
      <c r="C4004" s="48" t="s">
        <v>6439</v>
      </c>
      <c r="D4004" s="49">
        <v>1.1000000000000001</v>
      </c>
      <c r="E4004" s="40"/>
      <c r="F4004" s="40"/>
    </row>
    <row r="4005" spans="1:6" ht="15" customHeight="1">
      <c r="A4005" s="47" t="s">
        <v>14037</v>
      </c>
      <c r="B4005" s="48" t="s">
        <v>14038</v>
      </c>
      <c r="C4005" s="48" t="s">
        <v>6439</v>
      </c>
      <c r="D4005" s="49">
        <v>1.84</v>
      </c>
      <c r="E4005" s="40"/>
      <c r="F4005" s="40"/>
    </row>
    <row r="4006" spans="1:6" ht="15" customHeight="1">
      <c r="A4006" s="47" t="s">
        <v>14039</v>
      </c>
      <c r="B4006" s="48" t="s">
        <v>14040</v>
      </c>
      <c r="C4006" s="48" t="s">
        <v>53</v>
      </c>
      <c r="D4006" s="49">
        <v>184</v>
      </c>
      <c r="E4006" s="40"/>
      <c r="F4006" s="40"/>
    </row>
    <row r="4007" spans="1:6" ht="15" customHeight="1">
      <c r="A4007" s="47" t="s">
        <v>14041</v>
      </c>
      <c r="B4007" s="48" t="s">
        <v>14042</v>
      </c>
      <c r="C4007" s="48" t="s">
        <v>14043</v>
      </c>
      <c r="D4007" s="49">
        <v>0.87</v>
      </c>
      <c r="E4007" s="40"/>
      <c r="F4007" s="40"/>
    </row>
    <row r="4008" spans="1:6" ht="15" customHeight="1">
      <c r="A4008" s="47" t="s">
        <v>14044</v>
      </c>
      <c r="B4008" s="48" t="s">
        <v>14045</v>
      </c>
      <c r="C4008" s="48" t="s">
        <v>53</v>
      </c>
      <c r="D4008" s="49">
        <v>361</v>
      </c>
      <c r="E4008" s="40"/>
      <c r="F4008" s="40"/>
    </row>
    <row r="4009" spans="1:6" ht="15" customHeight="1">
      <c r="A4009" s="47" t="s">
        <v>14046</v>
      </c>
      <c r="B4009" s="48" t="s">
        <v>14047</v>
      </c>
      <c r="C4009" s="48" t="s">
        <v>53</v>
      </c>
      <c r="D4009" s="49">
        <v>372.55</v>
      </c>
      <c r="E4009" s="40"/>
      <c r="F4009" s="40"/>
    </row>
    <row r="4010" spans="1:6" ht="15" customHeight="1">
      <c r="A4010" s="47" t="s">
        <v>14048</v>
      </c>
      <c r="B4010" s="48" t="s">
        <v>14049</v>
      </c>
      <c r="C4010" s="48" t="s">
        <v>53</v>
      </c>
      <c r="D4010" s="49">
        <v>115</v>
      </c>
      <c r="E4010" s="40"/>
      <c r="F4010" s="40"/>
    </row>
    <row r="4011" spans="1:6" ht="15" customHeight="1">
      <c r="A4011" s="47" t="s">
        <v>14050</v>
      </c>
      <c r="B4011" s="48" t="s">
        <v>14051</v>
      </c>
      <c r="C4011" s="48" t="s">
        <v>53</v>
      </c>
      <c r="D4011" s="49">
        <v>1304.0999999999999</v>
      </c>
      <c r="E4011" s="40"/>
      <c r="F4011" s="40"/>
    </row>
    <row r="4012" spans="1:6" ht="15" customHeight="1">
      <c r="A4012" s="47" t="s">
        <v>14052</v>
      </c>
      <c r="B4012" s="48" t="s">
        <v>14053</v>
      </c>
      <c r="C4012" s="48" t="s">
        <v>53</v>
      </c>
      <c r="D4012" s="49">
        <v>849.34</v>
      </c>
      <c r="E4012" s="40"/>
      <c r="F4012" s="40"/>
    </row>
    <row r="4013" spans="1:6" ht="15" customHeight="1">
      <c r="A4013" s="47" t="s">
        <v>14054</v>
      </c>
      <c r="B4013" s="48" t="s">
        <v>14055</v>
      </c>
      <c r="C4013" s="48" t="s">
        <v>53</v>
      </c>
      <c r="D4013" s="49">
        <v>846.53</v>
      </c>
      <c r="E4013" s="40"/>
      <c r="F4013" s="40"/>
    </row>
    <row r="4014" spans="1:6" ht="15" customHeight="1">
      <c r="A4014" s="47" t="s">
        <v>14056</v>
      </c>
      <c r="B4014" s="48" t="s">
        <v>14057</v>
      </c>
      <c r="C4014" s="48" t="s">
        <v>53</v>
      </c>
      <c r="D4014" s="49">
        <v>758</v>
      </c>
      <c r="E4014" s="40"/>
      <c r="F4014" s="40"/>
    </row>
    <row r="4015" spans="1:6" ht="15" customHeight="1">
      <c r="A4015" s="47" t="s">
        <v>14058</v>
      </c>
      <c r="B4015" s="48" t="s">
        <v>14059</v>
      </c>
      <c r="C4015" s="48" t="s">
        <v>53</v>
      </c>
      <c r="D4015" s="49">
        <v>996</v>
      </c>
      <c r="E4015" s="40"/>
      <c r="F4015" s="40"/>
    </row>
    <row r="4016" spans="1:6" ht="15" customHeight="1">
      <c r="A4016" s="47" t="s">
        <v>14060</v>
      </c>
      <c r="B4016" s="48" t="s">
        <v>14061</v>
      </c>
      <c r="C4016" s="48" t="s">
        <v>53</v>
      </c>
      <c r="D4016" s="49">
        <v>799.99</v>
      </c>
      <c r="E4016" s="40"/>
      <c r="F4016" s="40"/>
    </row>
    <row r="4017" spans="1:6" ht="15" customHeight="1">
      <c r="A4017" s="47" t="s">
        <v>14062</v>
      </c>
      <c r="B4017" s="48" t="s">
        <v>14063</v>
      </c>
      <c r="C4017" s="48" t="s">
        <v>53</v>
      </c>
      <c r="D4017" s="49">
        <v>684.09</v>
      </c>
      <c r="E4017" s="40"/>
      <c r="F4017" s="40"/>
    </row>
    <row r="4018" spans="1:6" ht="15" customHeight="1">
      <c r="A4018" s="47" t="s">
        <v>14064</v>
      </c>
      <c r="B4018" s="48" t="s">
        <v>14065</v>
      </c>
      <c r="C4018" s="48" t="s">
        <v>53</v>
      </c>
      <c r="D4018" s="49">
        <v>434.04</v>
      </c>
      <c r="E4018" s="40"/>
      <c r="F4018" s="40"/>
    </row>
    <row r="4019" spans="1:6" ht="15" customHeight="1">
      <c r="A4019" s="47" t="s">
        <v>14066</v>
      </c>
      <c r="B4019" s="48" t="s">
        <v>14067</v>
      </c>
      <c r="C4019" s="48" t="s">
        <v>53</v>
      </c>
      <c r="D4019" s="49">
        <v>39.799999999999997</v>
      </c>
      <c r="E4019" s="40"/>
      <c r="F4019" s="40"/>
    </row>
    <row r="4020" spans="1:6" ht="15" customHeight="1">
      <c r="A4020" s="47" t="s">
        <v>14068</v>
      </c>
      <c r="B4020" s="48" t="s">
        <v>14069</v>
      </c>
      <c r="C4020" s="48" t="s">
        <v>53</v>
      </c>
      <c r="D4020" s="49">
        <v>5561.99</v>
      </c>
      <c r="E4020" s="40"/>
      <c r="F4020" s="40"/>
    </row>
    <row r="4021" spans="1:6" ht="15" customHeight="1">
      <c r="A4021" s="47" t="s">
        <v>14070</v>
      </c>
      <c r="B4021" s="48" t="s">
        <v>14071</v>
      </c>
      <c r="C4021" s="48" t="s">
        <v>53</v>
      </c>
      <c r="D4021" s="49">
        <v>61483.9</v>
      </c>
      <c r="E4021" s="40"/>
      <c r="F4021" s="40"/>
    </row>
    <row r="4022" spans="1:6" ht="15" customHeight="1">
      <c r="A4022" s="47" t="s">
        <v>14072</v>
      </c>
      <c r="B4022" s="48" t="s">
        <v>14073</v>
      </c>
      <c r="C4022" s="48" t="s">
        <v>53</v>
      </c>
      <c r="D4022" s="49">
        <v>50000</v>
      </c>
      <c r="E4022" s="40"/>
      <c r="F4022" s="40"/>
    </row>
    <row r="4023" spans="1:6" ht="15" customHeight="1">
      <c r="A4023" s="47" t="s">
        <v>14074</v>
      </c>
      <c r="B4023" s="48" t="s">
        <v>14075</v>
      </c>
      <c r="C4023" s="48" t="s">
        <v>53</v>
      </c>
      <c r="D4023" s="49">
        <v>93450</v>
      </c>
      <c r="E4023" s="40"/>
      <c r="F4023" s="40"/>
    </row>
    <row r="4024" spans="1:6" ht="15" customHeight="1">
      <c r="A4024" s="47" t="s">
        <v>14076</v>
      </c>
      <c r="B4024" s="48" t="s">
        <v>14077</v>
      </c>
      <c r="C4024" s="48" t="s">
        <v>53</v>
      </c>
      <c r="D4024" s="49">
        <v>37094.58</v>
      </c>
      <c r="E4024" s="40"/>
      <c r="F4024" s="40"/>
    </row>
    <row r="4025" spans="1:6" ht="15" customHeight="1">
      <c r="A4025" s="47" t="s">
        <v>14078</v>
      </c>
      <c r="B4025" s="48" t="s">
        <v>14079</v>
      </c>
      <c r="C4025" s="48" t="s">
        <v>53</v>
      </c>
      <c r="D4025" s="49">
        <v>280</v>
      </c>
      <c r="E4025" s="40"/>
      <c r="F4025" s="40"/>
    </row>
    <row r="4026" spans="1:6" ht="15" customHeight="1">
      <c r="A4026" s="47" t="s">
        <v>14080</v>
      </c>
      <c r="B4026" s="48" t="s">
        <v>14081</v>
      </c>
      <c r="C4026" s="48" t="s">
        <v>53</v>
      </c>
      <c r="D4026" s="49">
        <v>149</v>
      </c>
      <c r="E4026" s="40"/>
      <c r="F4026" s="40"/>
    </row>
    <row r="4027" spans="1:6" ht="15" customHeight="1">
      <c r="A4027" s="47" t="s">
        <v>14082</v>
      </c>
      <c r="B4027" s="48" t="s">
        <v>14083</v>
      </c>
      <c r="C4027" s="48" t="s">
        <v>53</v>
      </c>
      <c r="D4027" s="49">
        <v>123.22</v>
      </c>
      <c r="E4027" s="40"/>
      <c r="F4027" s="40"/>
    </row>
    <row r="4028" spans="1:6" ht="15" customHeight="1">
      <c r="A4028" s="47" t="s">
        <v>14084</v>
      </c>
      <c r="B4028" s="48" t="s">
        <v>14085</v>
      </c>
      <c r="C4028" s="48" t="s">
        <v>53</v>
      </c>
      <c r="D4028" s="49">
        <v>234.08</v>
      </c>
      <c r="E4028" s="40"/>
      <c r="F4028" s="40"/>
    </row>
    <row r="4029" spans="1:6" ht="15" customHeight="1">
      <c r="A4029" s="47" t="s">
        <v>14086</v>
      </c>
      <c r="B4029" s="48" t="s">
        <v>14087</v>
      </c>
      <c r="C4029" s="48" t="s">
        <v>53</v>
      </c>
      <c r="D4029" s="49">
        <v>699</v>
      </c>
      <c r="E4029" s="40"/>
      <c r="F4029" s="40"/>
    </row>
    <row r="4030" spans="1:6" ht="15" customHeight="1">
      <c r="A4030" s="47" t="s">
        <v>14088</v>
      </c>
      <c r="B4030" s="48" t="s">
        <v>14089</v>
      </c>
      <c r="C4030" s="48" t="s">
        <v>53</v>
      </c>
      <c r="D4030" s="49">
        <v>132.88999999999999</v>
      </c>
      <c r="E4030" s="40"/>
      <c r="F4030" s="40"/>
    </row>
    <row r="4031" spans="1:6" ht="15" customHeight="1">
      <c r="A4031" s="47" t="s">
        <v>14090</v>
      </c>
      <c r="B4031" s="48" t="s">
        <v>14091</v>
      </c>
      <c r="C4031" s="48" t="s">
        <v>14034</v>
      </c>
      <c r="D4031" s="49">
        <v>133.71</v>
      </c>
      <c r="E4031" s="40"/>
      <c r="F4031" s="40"/>
    </row>
    <row r="4032" spans="1:6" ht="15" customHeight="1">
      <c r="A4032" s="47" t="s">
        <v>14092</v>
      </c>
      <c r="B4032" s="48" t="s">
        <v>14093</v>
      </c>
      <c r="C4032" s="48" t="s">
        <v>14034</v>
      </c>
      <c r="D4032" s="49">
        <v>422.76</v>
      </c>
      <c r="E4032" s="40"/>
      <c r="F4032" s="40"/>
    </row>
    <row r="4033" spans="1:6" ht="15" customHeight="1">
      <c r="A4033" s="47" t="s">
        <v>14094</v>
      </c>
      <c r="B4033" s="48" t="s">
        <v>14095</v>
      </c>
      <c r="C4033" s="48" t="s">
        <v>14034</v>
      </c>
      <c r="D4033" s="49">
        <v>60.9</v>
      </c>
      <c r="E4033" s="40"/>
      <c r="F4033" s="40"/>
    </row>
    <row r="4034" spans="1:6" ht="15" customHeight="1">
      <c r="A4034" s="47" t="s">
        <v>14096</v>
      </c>
      <c r="B4034" s="48" t="s">
        <v>14097</v>
      </c>
      <c r="C4034" s="48" t="s">
        <v>53</v>
      </c>
      <c r="D4034" s="49">
        <v>635</v>
      </c>
      <c r="E4034" s="40"/>
      <c r="F4034" s="40"/>
    </row>
    <row r="4035" spans="1:6" ht="15" customHeight="1">
      <c r="A4035" s="47" t="s">
        <v>14098</v>
      </c>
      <c r="B4035" s="48" t="s">
        <v>14099</v>
      </c>
      <c r="C4035" s="48" t="s">
        <v>53</v>
      </c>
      <c r="D4035" s="49">
        <v>650</v>
      </c>
      <c r="E4035" s="40"/>
      <c r="F4035" s="40"/>
    </row>
    <row r="4036" spans="1:6" ht="15" customHeight="1">
      <c r="A4036" s="47" t="s">
        <v>14100</v>
      </c>
      <c r="B4036" s="48" t="s">
        <v>14101</v>
      </c>
      <c r="C4036" s="48" t="s">
        <v>53</v>
      </c>
      <c r="D4036" s="49">
        <v>265</v>
      </c>
      <c r="E4036" s="40"/>
      <c r="F4036" s="40"/>
    </row>
    <row r="4037" spans="1:6" ht="15" customHeight="1">
      <c r="A4037" s="47" t="s">
        <v>14102</v>
      </c>
      <c r="B4037" s="48" t="s">
        <v>14103</v>
      </c>
      <c r="C4037" s="48" t="s">
        <v>53</v>
      </c>
      <c r="D4037" s="49">
        <v>295</v>
      </c>
      <c r="E4037" s="40"/>
      <c r="F4037" s="40"/>
    </row>
    <row r="4038" spans="1:6" ht="15" customHeight="1">
      <c r="A4038" s="47" t="s">
        <v>14104</v>
      </c>
      <c r="B4038" s="48" t="s">
        <v>14105</v>
      </c>
      <c r="C4038" s="48" t="s">
        <v>53</v>
      </c>
      <c r="D4038" s="49">
        <v>1.25</v>
      </c>
      <c r="E4038" s="40"/>
      <c r="F4038" s="40"/>
    </row>
    <row r="4039" spans="1:6" ht="15" customHeight="1">
      <c r="A4039" s="47" t="s">
        <v>14106</v>
      </c>
      <c r="B4039" s="48" t="s">
        <v>14107</v>
      </c>
      <c r="C4039" s="48" t="s">
        <v>53</v>
      </c>
      <c r="D4039" s="49">
        <v>6.85</v>
      </c>
      <c r="E4039" s="40"/>
      <c r="F4039" s="40"/>
    </row>
    <row r="4040" spans="1:6" ht="15" customHeight="1">
      <c r="A4040" s="47" t="s">
        <v>14108</v>
      </c>
      <c r="B4040" s="48" t="s">
        <v>14109</v>
      </c>
      <c r="C4040" s="48" t="s">
        <v>53</v>
      </c>
      <c r="D4040" s="49">
        <v>11.9</v>
      </c>
      <c r="E4040" s="40"/>
      <c r="F4040" s="40"/>
    </row>
    <row r="4041" spans="1:6" ht="15" customHeight="1">
      <c r="A4041" s="47" t="s">
        <v>14110</v>
      </c>
      <c r="B4041" s="48" t="s">
        <v>14111</v>
      </c>
      <c r="C4041" s="48" t="s">
        <v>14034</v>
      </c>
      <c r="D4041" s="49">
        <v>55.75</v>
      </c>
      <c r="E4041" s="40"/>
      <c r="F4041" s="40"/>
    </row>
    <row r="4042" spans="1:6" ht="15" customHeight="1">
      <c r="A4042" s="47" t="s">
        <v>14112</v>
      </c>
      <c r="B4042" s="48" t="s">
        <v>14113</v>
      </c>
      <c r="C4042" s="48" t="s">
        <v>53</v>
      </c>
      <c r="D4042" s="49">
        <v>79.739999999999995</v>
      </c>
      <c r="E4042" s="40"/>
      <c r="F4042" s="40"/>
    </row>
    <row r="4043" spans="1:6" ht="15" customHeight="1">
      <c r="A4043" s="47" t="s">
        <v>14114</v>
      </c>
      <c r="B4043" s="48" t="s">
        <v>14115</v>
      </c>
      <c r="C4043" s="48" t="s">
        <v>53</v>
      </c>
      <c r="D4043" s="49">
        <v>39</v>
      </c>
      <c r="E4043" s="40"/>
      <c r="F4043" s="40"/>
    </row>
    <row r="4044" spans="1:6" ht="15" customHeight="1">
      <c r="A4044" s="47" t="s">
        <v>14116</v>
      </c>
      <c r="B4044" s="48" t="s">
        <v>14117</v>
      </c>
      <c r="C4044" s="48" t="s">
        <v>53</v>
      </c>
      <c r="D4044" s="49">
        <v>138.71</v>
      </c>
      <c r="E4044" s="40"/>
      <c r="F4044" s="40"/>
    </row>
    <row r="4045" spans="1:6" ht="15" customHeight="1">
      <c r="A4045" s="47" t="s">
        <v>14118</v>
      </c>
      <c r="B4045" s="48" t="s">
        <v>14119</v>
      </c>
      <c r="C4045" s="48" t="s">
        <v>132</v>
      </c>
      <c r="D4045" s="49">
        <v>0.05</v>
      </c>
      <c r="E4045" s="40"/>
      <c r="F4045" s="40"/>
    </row>
    <row r="4046" spans="1:6" ht="15" customHeight="1">
      <c r="A4046" s="47" t="s">
        <v>14120</v>
      </c>
      <c r="B4046" s="48" t="s">
        <v>14121</v>
      </c>
      <c r="C4046" s="48" t="s">
        <v>6721</v>
      </c>
      <c r="D4046" s="49">
        <v>50</v>
      </c>
      <c r="E4046" s="40"/>
      <c r="F4046" s="40"/>
    </row>
    <row r="4047" spans="1:6" ht="15" customHeight="1">
      <c r="A4047" s="47" t="s">
        <v>14122</v>
      </c>
      <c r="B4047" s="48" t="s">
        <v>14123</v>
      </c>
      <c r="C4047" s="48" t="s">
        <v>6721</v>
      </c>
      <c r="D4047" s="49">
        <v>485</v>
      </c>
      <c r="E4047" s="40"/>
      <c r="F4047" s="40"/>
    </row>
    <row r="4048" spans="1:6" ht="15" customHeight="1">
      <c r="A4048" s="47" t="s">
        <v>14124</v>
      </c>
      <c r="B4048" s="48" t="s">
        <v>14125</v>
      </c>
      <c r="C4048" s="48" t="s">
        <v>6721</v>
      </c>
      <c r="D4048" s="49">
        <v>500</v>
      </c>
      <c r="E4048" s="40"/>
      <c r="F4048" s="40"/>
    </row>
    <row r="4049" spans="1:6" ht="15" customHeight="1">
      <c r="A4049" s="47" t="s">
        <v>14126</v>
      </c>
      <c r="B4049" s="48" t="s">
        <v>14127</v>
      </c>
      <c r="C4049" s="48" t="s">
        <v>6721</v>
      </c>
      <c r="D4049" s="49">
        <v>515</v>
      </c>
      <c r="E4049" s="40"/>
      <c r="F4049" s="40"/>
    </row>
    <row r="4050" spans="1:6" ht="15" customHeight="1">
      <c r="A4050" s="47" t="s">
        <v>14128</v>
      </c>
      <c r="B4050" s="48" t="s">
        <v>14129</v>
      </c>
      <c r="C4050" s="48" t="s">
        <v>6721</v>
      </c>
      <c r="D4050" s="49">
        <v>530</v>
      </c>
      <c r="E4050" s="40"/>
      <c r="F4050" s="40"/>
    </row>
    <row r="4051" spans="1:6" ht="15" customHeight="1">
      <c r="A4051" s="47" t="s">
        <v>14130</v>
      </c>
      <c r="B4051" s="48" t="s">
        <v>14131</v>
      </c>
      <c r="C4051" s="48" t="s">
        <v>6721</v>
      </c>
      <c r="D4051" s="49">
        <v>570</v>
      </c>
      <c r="E4051" s="40"/>
      <c r="F4051" s="40"/>
    </row>
    <row r="4052" spans="1:6" ht="15" customHeight="1">
      <c r="A4052" s="47" t="s">
        <v>14132</v>
      </c>
      <c r="B4052" s="48" t="s">
        <v>14133</v>
      </c>
      <c r="C4052" s="48" t="s">
        <v>6721</v>
      </c>
      <c r="D4052" s="49">
        <v>533</v>
      </c>
      <c r="E4052" s="40"/>
      <c r="F4052" s="40"/>
    </row>
    <row r="4053" spans="1:6" ht="15" customHeight="1">
      <c r="A4053" s="47" t="s">
        <v>14134</v>
      </c>
      <c r="B4053" s="48" t="s">
        <v>14135</v>
      </c>
      <c r="C4053" s="48" t="s">
        <v>6721</v>
      </c>
      <c r="D4053" s="49">
        <v>547</v>
      </c>
      <c r="E4053" s="40"/>
      <c r="F4053" s="40"/>
    </row>
    <row r="4054" spans="1:6" ht="15" customHeight="1">
      <c r="A4054" s="47" t="s">
        <v>14136</v>
      </c>
      <c r="B4054" s="48" t="s">
        <v>14137</v>
      </c>
      <c r="C4054" s="48" t="s">
        <v>6721</v>
      </c>
      <c r="D4054" s="49">
        <v>563</v>
      </c>
      <c r="E4054" s="40"/>
      <c r="F4054" s="40"/>
    </row>
    <row r="4055" spans="1:6" ht="15" customHeight="1">
      <c r="A4055" s="47" t="s">
        <v>14138</v>
      </c>
      <c r="B4055" s="48" t="s">
        <v>14139</v>
      </c>
      <c r="C4055" s="48" t="s">
        <v>6721</v>
      </c>
      <c r="D4055" s="49">
        <v>577</v>
      </c>
      <c r="E4055" s="40"/>
      <c r="F4055" s="40"/>
    </row>
    <row r="4056" spans="1:6" ht="15" customHeight="1">
      <c r="A4056" s="47" t="s">
        <v>14140</v>
      </c>
      <c r="B4056" s="48" t="s">
        <v>14141</v>
      </c>
      <c r="C4056" s="48" t="s">
        <v>6721</v>
      </c>
      <c r="D4056" s="49">
        <v>617</v>
      </c>
      <c r="E4056" s="40"/>
      <c r="F4056" s="40"/>
    </row>
    <row r="4057" spans="1:6" ht="15" customHeight="1">
      <c r="A4057" s="47" t="s">
        <v>14142</v>
      </c>
      <c r="B4057" s="48" t="s">
        <v>14143</v>
      </c>
      <c r="C4057" s="48" t="s">
        <v>6721</v>
      </c>
      <c r="D4057" s="49">
        <v>533</v>
      </c>
      <c r="E4057" s="40"/>
      <c r="F4057" s="40"/>
    </row>
    <row r="4058" spans="1:6" ht="15" customHeight="1">
      <c r="A4058" s="47" t="s">
        <v>14144</v>
      </c>
      <c r="B4058" s="48" t="s">
        <v>14145</v>
      </c>
      <c r="C4058" s="48" t="s">
        <v>6721</v>
      </c>
      <c r="D4058" s="49">
        <v>518</v>
      </c>
      <c r="E4058" s="40"/>
      <c r="F4058" s="40"/>
    </row>
    <row r="4059" spans="1:6" ht="15" customHeight="1">
      <c r="A4059" s="47" t="s">
        <v>14146</v>
      </c>
      <c r="B4059" s="48" t="s">
        <v>14147</v>
      </c>
      <c r="C4059" s="48" t="s">
        <v>6721</v>
      </c>
      <c r="D4059" s="49">
        <v>563</v>
      </c>
      <c r="E4059" s="40"/>
      <c r="F4059" s="40"/>
    </row>
    <row r="4060" spans="1:6" ht="15" customHeight="1">
      <c r="A4060" s="47" t="s">
        <v>14148</v>
      </c>
      <c r="B4060" s="48" t="s">
        <v>14149</v>
      </c>
      <c r="C4060" s="48" t="s">
        <v>6721</v>
      </c>
      <c r="D4060" s="49">
        <v>617</v>
      </c>
      <c r="E4060" s="40"/>
      <c r="F4060" s="40"/>
    </row>
    <row r="4061" spans="1:6" ht="15" customHeight="1">
      <c r="A4061" s="47" t="s">
        <v>14150</v>
      </c>
      <c r="B4061" s="48" t="s">
        <v>14151</v>
      </c>
      <c r="C4061" s="48" t="s">
        <v>6721</v>
      </c>
      <c r="D4061" s="49">
        <v>577</v>
      </c>
      <c r="E4061" s="40"/>
      <c r="F4061" s="40"/>
    </row>
    <row r="4062" spans="1:6" ht="15" customHeight="1">
      <c r="A4062" s="47" t="s">
        <v>14152</v>
      </c>
      <c r="B4062" s="48" t="s">
        <v>14153</v>
      </c>
      <c r="C4062" s="48" t="s">
        <v>6721</v>
      </c>
      <c r="D4062" s="49">
        <v>617</v>
      </c>
      <c r="E4062" s="40"/>
      <c r="F4062" s="40"/>
    </row>
    <row r="4063" spans="1:6" ht="15" customHeight="1">
      <c r="A4063" s="47" t="s">
        <v>14154</v>
      </c>
      <c r="B4063" s="48" t="s">
        <v>14155</v>
      </c>
      <c r="C4063" s="48" t="s">
        <v>53</v>
      </c>
      <c r="D4063" s="49">
        <v>2000</v>
      </c>
      <c r="E4063" s="40"/>
      <c r="F4063" s="40"/>
    </row>
    <row r="4064" spans="1:6" ht="15" customHeight="1">
      <c r="A4064" s="47" t="s">
        <v>14156</v>
      </c>
      <c r="B4064" s="48" t="s">
        <v>14157</v>
      </c>
      <c r="C4064" s="48" t="s">
        <v>132</v>
      </c>
      <c r="D4064" s="49">
        <v>25</v>
      </c>
      <c r="E4064" s="40"/>
      <c r="F4064" s="40"/>
    </row>
    <row r="4065" spans="1:6" ht="15" customHeight="1">
      <c r="A4065" s="47" t="s">
        <v>14158</v>
      </c>
      <c r="B4065" s="48" t="s">
        <v>14159</v>
      </c>
      <c r="C4065" s="48" t="s">
        <v>53</v>
      </c>
      <c r="D4065" s="49">
        <v>5000</v>
      </c>
      <c r="E4065" s="40"/>
      <c r="F4065" s="40"/>
    </row>
    <row r="4066" spans="1:6" ht="15" customHeight="1">
      <c r="A4066" s="47" t="s">
        <v>14160</v>
      </c>
      <c r="B4066" s="48" t="s">
        <v>14161</v>
      </c>
      <c r="C4066" s="48" t="s">
        <v>132</v>
      </c>
      <c r="D4066" s="49">
        <v>65</v>
      </c>
      <c r="E4066" s="40"/>
      <c r="F4066" s="40"/>
    </row>
    <row r="4067" spans="1:6" ht="15" customHeight="1">
      <c r="A4067" s="47" t="s">
        <v>14162</v>
      </c>
      <c r="B4067" s="48" t="s">
        <v>14163</v>
      </c>
      <c r="C4067" s="48" t="s">
        <v>132</v>
      </c>
      <c r="D4067" s="49">
        <v>75</v>
      </c>
      <c r="E4067" s="40"/>
      <c r="F4067" s="40"/>
    </row>
    <row r="4068" spans="1:6" ht="15" customHeight="1">
      <c r="A4068" s="47" t="s">
        <v>14164</v>
      </c>
      <c r="B4068" s="48" t="s">
        <v>14165</v>
      </c>
      <c r="C4068" s="48" t="s">
        <v>53</v>
      </c>
      <c r="D4068" s="49">
        <v>20000</v>
      </c>
      <c r="E4068" s="40"/>
      <c r="F4068" s="40"/>
    </row>
    <row r="4069" spans="1:6" ht="15" customHeight="1">
      <c r="A4069" s="47" t="s">
        <v>14166</v>
      </c>
      <c r="B4069" s="48" t="s">
        <v>14167</v>
      </c>
      <c r="C4069" s="48" t="s">
        <v>132</v>
      </c>
      <c r="D4069" s="49">
        <v>280</v>
      </c>
      <c r="E4069" s="40"/>
      <c r="F4069" s="40"/>
    </row>
    <row r="4070" spans="1:6" ht="15" customHeight="1">
      <c r="A4070" s="47" t="s">
        <v>14168</v>
      </c>
      <c r="B4070" s="48" t="s">
        <v>14169</v>
      </c>
      <c r="C4070" s="48" t="s">
        <v>132</v>
      </c>
      <c r="D4070" s="49">
        <v>630</v>
      </c>
      <c r="E4070" s="40"/>
      <c r="F4070" s="40"/>
    </row>
    <row r="4071" spans="1:6" ht="15" customHeight="1">
      <c r="A4071" s="47" t="s">
        <v>14170</v>
      </c>
      <c r="B4071" s="48" t="s">
        <v>14171</v>
      </c>
      <c r="C4071" s="48" t="s">
        <v>3161</v>
      </c>
      <c r="D4071" s="49">
        <v>17.190000000000001</v>
      </c>
      <c r="E4071" s="40"/>
      <c r="F4071" s="40"/>
    </row>
    <row r="4072" spans="1:6" ht="15" customHeight="1">
      <c r="A4072" s="47" t="s">
        <v>14172</v>
      </c>
      <c r="B4072" s="48" t="s">
        <v>14173</v>
      </c>
      <c r="C4072" s="48" t="s">
        <v>3161</v>
      </c>
      <c r="D4072" s="49">
        <v>48.91</v>
      </c>
      <c r="E4072" s="40"/>
      <c r="F4072" s="40"/>
    </row>
    <row r="4073" spans="1:6" ht="15" customHeight="1">
      <c r="A4073" s="47" t="s">
        <v>14174</v>
      </c>
      <c r="B4073" s="48" t="s">
        <v>14175</v>
      </c>
      <c r="C4073" s="48" t="s">
        <v>53</v>
      </c>
      <c r="D4073" s="49">
        <v>22000</v>
      </c>
      <c r="E4073" s="40"/>
      <c r="F4073" s="40"/>
    </row>
    <row r="4074" spans="1:6" ht="15" customHeight="1">
      <c r="A4074" s="47" t="s">
        <v>14176</v>
      </c>
      <c r="B4074" s="48" t="s">
        <v>14177</v>
      </c>
      <c r="C4074" s="48" t="s">
        <v>132</v>
      </c>
      <c r="D4074" s="49">
        <v>36</v>
      </c>
      <c r="E4074" s="40"/>
      <c r="F4074" s="40"/>
    </row>
    <row r="4075" spans="1:6" ht="15" customHeight="1">
      <c r="A4075" s="47" t="s">
        <v>14178</v>
      </c>
      <c r="B4075" s="48" t="s">
        <v>14179</v>
      </c>
      <c r="C4075" s="48" t="s">
        <v>132</v>
      </c>
      <c r="D4075" s="49">
        <v>60</v>
      </c>
      <c r="E4075" s="40"/>
      <c r="F4075" s="40"/>
    </row>
    <row r="4076" spans="1:6" ht="15" customHeight="1">
      <c r="A4076" s="47" t="s">
        <v>14180</v>
      </c>
      <c r="B4076" s="48" t="s">
        <v>14181</v>
      </c>
      <c r="C4076" s="48" t="s">
        <v>132</v>
      </c>
      <c r="D4076" s="49">
        <v>84</v>
      </c>
      <c r="E4076" s="40"/>
      <c r="F4076" s="40"/>
    </row>
    <row r="4077" spans="1:6" ht="15" customHeight="1">
      <c r="A4077" s="47" t="s">
        <v>14182</v>
      </c>
      <c r="B4077" s="48" t="s">
        <v>14183</v>
      </c>
      <c r="C4077" s="48" t="s">
        <v>6439</v>
      </c>
      <c r="D4077" s="49">
        <v>14.8</v>
      </c>
      <c r="E4077" s="40"/>
      <c r="F4077" s="40"/>
    </row>
    <row r="4078" spans="1:6" ht="15" customHeight="1">
      <c r="A4078" s="47" t="s">
        <v>14184</v>
      </c>
      <c r="B4078" s="48" t="s">
        <v>14185</v>
      </c>
      <c r="C4078" s="48" t="s">
        <v>6439</v>
      </c>
      <c r="D4078" s="49">
        <v>12.1</v>
      </c>
      <c r="E4078" s="40"/>
      <c r="F4078" s="40"/>
    </row>
    <row r="4079" spans="1:6" ht="15" customHeight="1">
      <c r="A4079" s="47" t="s">
        <v>14186</v>
      </c>
      <c r="B4079" s="48" t="s">
        <v>14187</v>
      </c>
      <c r="C4079" s="48" t="s">
        <v>53</v>
      </c>
      <c r="D4079" s="49">
        <v>0.7</v>
      </c>
      <c r="E4079" s="40"/>
      <c r="F4079" s="40"/>
    </row>
    <row r="4080" spans="1:6" ht="15" customHeight="1">
      <c r="A4080" s="47" t="s">
        <v>14188</v>
      </c>
      <c r="B4080" s="48" t="s">
        <v>14189</v>
      </c>
      <c r="C4080" s="48" t="s">
        <v>6721</v>
      </c>
      <c r="D4080" s="49">
        <v>78</v>
      </c>
      <c r="E4080" s="40"/>
      <c r="F4080" s="40"/>
    </row>
    <row r="4081" spans="1:6" ht="15" customHeight="1">
      <c r="A4081" s="47" t="s">
        <v>14190</v>
      </c>
      <c r="B4081" s="48" t="s">
        <v>10376</v>
      </c>
      <c r="C4081" s="48" t="s">
        <v>6721</v>
      </c>
      <c r="D4081" s="49">
        <v>410</v>
      </c>
      <c r="E4081" s="40"/>
      <c r="F4081" s="40"/>
    </row>
    <row r="4082" spans="1:6" ht="15" customHeight="1">
      <c r="A4082" s="47" t="s">
        <v>14191</v>
      </c>
      <c r="B4082" s="48" t="s">
        <v>14192</v>
      </c>
      <c r="C4082" s="48" t="s">
        <v>140</v>
      </c>
      <c r="D4082" s="49">
        <v>10.43</v>
      </c>
      <c r="E4082" s="40"/>
      <c r="F4082" s="40"/>
    </row>
    <row r="4083" spans="1:6" ht="15" customHeight="1">
      <c r="A4083" s="47" t="s">
        <v>14193</v>
      </c>
      <c r="B4083" s="48" t="s">
        <v>14194</v>
      </c>
      <c r="C4083" s="48" t="s">
        <v>140</v>
      </c>
      <c r="D4083" s="49">
        <v>10.130000000000001</v>
      </c>
      <c r="E4083" s="40"/>
      <c r="F4083" s="40"/>
    </row>
    <row r="4084" spans="1:6" ht="15" customHeight="1">
      <c r="A4084" s="47" t="s">
        <v>14195</v>
      </c>
      <c r="B4084" s="48" t="s">
        <v>14196</v>
      </c>
      <c r="C4084" s="48" t="s">
        <v>140</v>
      </c>
      <c r="D4084" s="49">
        <v>0.13</v>
      </c>
      <c r="E4084" s="40"/>
      <c r="F4084" s="40"/>
    </row>
    <row r="4085" spans="1:6" ht="15" customHeight="1">
      <c r="A4085" s="47" t="s">
        <v>14197</v>
      </c>
      <c r="B4085" s="48" t="s">
        <v>14198</v>
      </c>
      <c r="C4085" s="48" t="s">
        <v>53</v>
      </c>
      <c r="D4085" s="49">
        <v>47.17</v>
      </c>
      <c r="E4085" s="40"/>
      <c r="F4085" s="40"/>
    </row>
    <row r="4086" spans="1:6" ht="15" customHeight="1">
      <c r="A4086" s="47" t="s">
        <v>14199</v>
      </c>
      <c r="B4086" s="48" t="s">
        <v>14200</v>
      </c>
      <c r="C4086" s="48" t="s">
        <v>53</v>
      </c>
      <c r="D4086" s="49">
        <v>81.11</v>
      </c>
      <c r="E4086" s="40"/>
      <c r="F4086" s="40"/>
    </row>
    <row r="4087" spans="1:6" ht="15" customHeight="1">
      <c r="A4087" s="47" t="s">
        <v>14201</v>
      </c>
      <c r="B4087" s="48" t="s">
        <v>14202</v>
      </c>
      <c r="C4087" s="48" t="s">
        <v>53</v>
      </c>
      <c r="D4087" s="49">
        <v>63.48</v>
      </c>
      <c r="E4087" s="40"/>
      <c r="F4087" s="40"/>
    </row>
    <row r="4088" spans="1:6" ht="15" customHeight="1">
      <c r="A4088" s="47" t="s">
        <v>14203</v>
      </c>
      <c r="B4088" s="48" t="s">
        <v>14204</v>
      </c>
      <c r="C4088" s="48" t="s">
        <v>53</v>
      </c>
      <c r="D4088" s="49">
        <v>63.48</v>
      </c>
      <c r="E4088" s="40"/>
      <c r="F4088" s="40"/>
    </row>
    <row r="4089" spans="1:6" ht="15" customHeight="1">
      <c r="A4089" s="47" t="s">
        <v>14205</v>
      </c>
      <c r="B4089" s="48" t="s">
        <v>14206</v>
      </c>
      <c r="C4089" s="48" t="s">
        <v>53</v>
      </c>
      <c r="D4089" s="49">
        <v>89.13</v>
      </c>
      <c r="E4089" s="40"/>
      <c r="F4089" s="40"/>
    </row>
    <row r="4090" spans="1:6" ht="15" customHeight="1">
      <c r="A4090" s="47" t="s">
        <v>14207</v>
      </c>
      <c r="B4090" s="48" t="s">
        <v>10396</v>
      </c>
      <c r="C4090" s="48" t="s">
        <v>53</v>
      </c>
      <c r="D4090" s="49">
        <v>1.07</v>
      </c>
      <c r="E4090" s="40"/>
      <c r="F4090" s="40"/>
    </row>
    <row r="4091" spans="1:6" ht="15" customHeight="1">
      <c r="A4091" s="47" t="s">
        <v>14208</v>
      </c>
      <c r="B4091" s="48" t="s">
        <v>10398</v>
      </c>
      <c r="C4091" s="48" t="s">
        <v>53</v>
      </c>
      <c r="D4091" s="49">
        <v>1.07</v>
      </c>
      <c r="E4091" s="40"/>
      <c r="F4091" s="40"/>
    </row>
    <row r="4092" spans="1:6" ht="15" customHeight="1">
      <c r="A4092" s="47" t="s">
        <v>14209</v>
      </c>
      <c r="B4092" s="48" t="s">
        <v>10400</v>
      </c>
      <c r="C4092" s="48" t="s">
        <v>53</v>
      </c>
      <c r="D4092" s="49">
        <v>1.23</v>
      </c>
      <c r="E4092" s="40"/>
      <c r="F4092" s="40"/>
    </row>
    <row r="4093" spans="1:6" ht="15" customHeight="1">
      <c r="A4093" s="47" t="s">
        <v>14210</v>
      </c>
      <c r="B4093" s="48" t="s">
        <v>14211</v>
      </c>
      <c r="C4093" s="48" t="s">
        <v>53</v>
      </c>
      <c r="D4093" s="49">
        <v>0.91</v>
      </c>
      <c r="E4093" s="40"/>
      <c r="F4093" s="40"/>
    </row>
    <row r="4094" spans="1:6" ht="15" customHeight="1">
      <c r="A4094" s="47" t="s">
        <v>14212</v>
      </c>
      <c r="B4094" s="48" t="s">
        <v>14213</v>
      </c>
      <c r="C4094" s="48" t="s">
        <v>53</v>
      </c>
      <c r="D4094" s="49">
        <v>0.91</v>
      </c>
      <c r="E4094" s="40"/>
      <c r="F4094" s="40"/>
    </row>
    <row r="4095" spans="1:6" ht="15" customHeight="1">
      <c r="A4095" s="47" t="s">
        <v>14214</v>
      </c>
      <c r="B4095" s="48" t="s">
        <v>14215</v>
      </c>
      <c r="C4095" s="48" t="s">
        <v>53</v>
      </c>
      <c r="D4095" s="49">
        <v>48.68</v>
      </c>
      <c r="E4095" s="40"/>
      <c r="F4095" s="40"/>
    </row>
    <row r="4096" spans="1:6" ht="15" customHeight="1">
      <c r="A4096" s="47" t="s">
        <v>14216</v>
      </c>
      <c r="B4096" s="48" t="s">
        <v>14217</v>
      </c>
      <c r="C4096" s="48" t="s">
        <v>6439</v>
      </c>
      <c r="D4096" s="49">
        <v>8</v>
      </c>
      <c r="E4096" s="40"/>
      <c r="F4096" s="40"/>
    </row>
    <row r="4097" spans="1:6" ht="15" customHeight="1">
      <c r="A4097" s="47" t="s">
        <v>14218</v>
      </c>
      <c r="B4097" s="48" t="s">
        <v>14219</v>
      </c>
      <c r="C4097" s="48" t="s">
        <v>6439</v>
      </c>
      <c r="D4097" s="49">
        <v>90</v>
      </c>
      <c r="E4097" s="40"/>
      <c r="F4097" s="40"/>
    </row>
    <row r="4098" spans="1:6" ht="15" customHeight="1">
      <c r="A4098" s="47" t="s">
        <v>14220</v>
      </c>
      <c r="B4098" s="48" t="s">
        <v>14221</v>
      </c>
      <c r="C4098" s="48" t="s">
        <v>6439</v>
      </c>
      <c r="D4098" s="49">
        <v>65</v>
      </c>
      <c r="E4098" s="40"/>
      <c r="F4098" s="40"/>
    </row>
    <row r="4099" spans="1:6" ht="15" customHeight="1">
      <c r="A4099" s="47" t="s">
        <v>14222</v>
      </c>
      <c r="B4099" s="48" t="s">
        <v>14223</v>
      </c>
      <c r="C4099" s="48" t="s">
        <v>6439</v>
      </c>
      <c r="D4099" s="49">
        <v>42.99</v>
      </c>
      <c r="E4099" s="40"/>
      <c r="F4099" s="40"/>
    </row>
    <row r="4100" spans="1:6" ht="15" customHeight="1">
      <c r="A4100" s="47" t="s">
        <v>14224</v>
      </c>
      <c r="B4100" s="48" t="s">
        <v>14225</v>
      </c>
      <c r="C4100" s="48" t="s">
        <v>6532</v>
      </c>
      <c r="D4100" s="49">
        <v>650</v>
      </c>
      <c r="E4100" s="40"/>
      <c r="F4100" s="40"/>
    </row>
    <row r="4101" spans="1:6" ht="15" customHeight="1">
      <c r="A4101" s="47" t="s">
        <v>14226</v>
      </c>
      <c r="B4101" s="48" t="s">
        <v>14227</v>
      </c>
      <c r="C4101" s="48" t="s">
        <v>6532</v>
      </c>
      <c r="D4101" s="49">
        <v>730</v>
      </c>
      <c r="E4101" s="40"/>
      <c r="F4101" s="40"/>
    </row>
    <row r="4102" spans="1:6" ht="15" customHeight="1">
      <c r="A4102" s="47" t="s">
        <v>14228</v>
      </c>
      <c r="B4102" s="48" t="s">
        <v>14229</v>
      </c>
      <c r="C4102" s="48" t="s">
        <v>6532</v>
      </c>
      <c r="D4102" s="49">
        <v>1100</v>
      </c>
      <c r="E4102" s="40"/>
      <c r="F4102" s="40"/>
    </row>
    <row r="4103" spans="1:6" ht="15" customHeight="1">
      <c r="A4103" s="47" t="s">
        <v>14230</v>
      </c>
      <c r="B4103" s="48" t="s">
        <v>14231</v>
      </c>
      <c r="C4103" s="48" t="s">
        <v>6532</v>
      </c>
      <c r="D4103" s="49">
        <v>1100</v>
      </c>
      <c r="E4103" s="40"/>
      <c r="F4103" s="40"/>
    </row>
    <row r="4104" spans="1:6" ht="15" customHeight="1">
      <c r="A4104" s="47" t="s">
        <v>14232</v>
      </c>
      <c r="B4104" s="48" t="s">
        <v>14233</v>
      </c>
      <c r="C4104" s="48" t="s">
        <v>6532</v>
      </c>
      <c r="D4104" s="49">
        <v>850</v>
      </c>
      <c r="E4104" s="40"/>
      <c r="F4104" s="40"/>
    </row>
    <row r="4105" spans="1:6" ht="15" customHeight="1">
      <c r="A4105" s="47" t="s">
        <v>14234</v>
      </c>
      <c r="B4105" s="48" t="s">
        <v>14235</v>
      </c>
      <c r="C4105" s="48" t="s">
        <v>6532</v>
      </c>
      <c r="D4105" s="49">
        <v>650</v>
      </c>
      <c r="E4105" s="40"/>
      <c r="F4105" s="40"/>
    </row>
    <row r="4106" spans="1:6" ht="15" customHeight="1">
      <c r="A4106" s="47" t="s">
        <v>14236</v>
      </c>
      <c r="B4106" s="48" t="s">
        <v>14237</v>
      </c>
      <c r="C4106" s="48" t="s">
        <v>6532</v>
      </c>
      <c r="D4106" s="49">
        <v>730</v>
      </c>
      <c r="E4106" s="40"/>
      <c r="F4106" s="40"/>
    </row>
    <row r="4107" spans="1:6" ht="15" customHeight="1">
      <c r="A4107" s="47" t="s">
        <v>14238</v>
      </c>
      <c r="B4107" s="48" t="s">
        <v>14239</v>
      </c>
      <c r="C4107" s="48" t="s">
        <v>6532</v>
      </c>
      <c r="D4107" s="49">
        <v>680</v>
      </c>
      <c r="E4107" s="40"/>
      <c r="F4107" s="40"/>
    </row>
    <row r="4108" spans="1:6" ht="15" customHeight="1">
      <c r="A4108" s="47" t="s">
        <v>14240</v>
      </c>
      <c r="B4108" s="48" t="s">
        <v>14241</v>
      </c>
      <c r="C4108" s="48" t="s">
        <v>6532</v>
      </c>
      <c r="D4108" s="49">
        <v>900</v>
      </c>
      <c r="E4108" s="40"/>
      <c r="F4108" s="40"/>
    </row>
    <row r="4109" spans="1:6" ht="15" customHeight="1">
      <c r="A4109" s="47" t="s">
        <v>14242</v>
      </c>
      <c r="B4109" s="48" t="s">
        <v>14243</v>
      </c>
      <c r="C4109" s="48" t="s">
        <v>53</v>
      </c>
      <c r="D4109" s="49">
        <v>600</v>
      </c>
      <c r="E4109" s="40"/>
      <c r="F4109" s="40"/>
    </row>
    <row r="4110" spans="1:6" ht="15" customHeight="1">
      <c r="A4110" s="47" t="s">
        <v>14244</v>
      </c>
      <c r="B4110" s="48" t="s">
        <v>6548</v>
      </c>
      <c r="C4110" s="48" t="s">
        <v>53</v>
      </c>
      <c r="D4110" s="49">
        <v>600</v>
      </c>
      <c r="E4110" s="40"/>
      <c r="F4110" s="40"/>
    </row>
    <row r="4111" spans="1:6" ht="15" customHeight="1">
      <c r="A4111" s="47" t="s">
        <v>14245</v>
      </c>
      <c r="B4111" s="48" t="s">
        <v>14246</v>
      </c>
      <c r="C4111" s="48" t="s">
        <v>6532</v>
      </c>
      <c r="D4111" s="49">
        <v>200</v>
      </c>
      <c r="E4111" s="40"/>
      <c r="F4111" s="40"/>
    </row>
    <row r="4112" spans="1:6" ht="15" customHeight="1">
      <c r="A4112" s="47" t="s">
        <v>14247</v>
      </c>
      <c r="B4112" s="48" t="s">
        <v>14248</v>
      </c>
      <c r="C4112" s="48" t="s">
        <v>6532</v>
      </c>
      <c r="D4112" s="49">
        <v>340</v>
      </c>
      <c r="E4112" s="40"/>
      <c r="F4112" s="40"/>
    </row>
    <row r="4113" spans="1:6" ht="15" customHeight="1">
      <c r="A4113" s="47" t="s">
        <v>14249</v>
      </c>
      <c r="B4113" s="48" t="s">
        <v>14250</v>
      </c>
      <c r="C4113" s="48" t="s">
        <v>6532</v>
      </c>
      <c r="D4113" s="49">
        <v>900</v>
      </c>
      <c r="E4113" s="40"/>
      <c r="F4113" s="40"/>
    </row>
    <row r="4114" spans="1:6" ht="15" customHeight="1">
      <c r="A4114" s="47" t="s">
        <v>14251</v>
      </c>
      <c r="B4114" s="48" t="s">
        <v>14252</v>
      </c>
      <c r="C4114" s="48" t="s">
        <v>6532</v>
      </c>
      <c r="D4114" s="49">
        <v>3600</v>
      </c>
      <c r="E4114" s="40"/>
      <c r="F4114" s="40"/>
    </row>
    <row r="4115" spans="1:6" ht="15" customHeight="1">
      <c r="A4115" s="47" t="s">
        <v>14253</v>
      </c>
      <c r="B4115" s="48" t="s">
        <v>14254</v>
      </c>
      <c r="C4115" s="48" t="s">
        <v>53</v>
      </c>
      <c r="D4115" s="49">
        <v>5270</v>
      </c>
      <c r="E4115" s="40"/>
      <c r="F4115" s="40"/>
    </row>
    <row r="4116" spans="1:6" ht="15" customHeight="1">
      <c r="A4116" s="47" t="s">
        <v>14255</v>
      </c>
      <c r="B4116" s="48" t="s">
        <v>14256</v>
      </c>
      <c r="C4116" s="48" t="s">
        <v>53</v>
      </c>
      <c r="D4116" s="49">
        <v>3727.22</v>
      </c>
      <c r="E4116" s="40"/>
      <c r="F4116" s="40"/>
    </row>
    <row r="4117" spans="1:6" ht="15" customHeight="1">
      <c r="A4117" s="47" t="s">
        <v>14257</v>
      </c>
      <c r="B4117" s="48" t="s">
        <v>14258</v>
      </c>
      <c r="C4117" s="48" t="s">
        <v>14259</v>
      </c>
      <c r="D4117" s="49">
        <v>149</v>
      </c>
      <c r="E4117" s="40"/>
      <c r="F4117" s="40"/>
    </row>
    <row r="4118" spans="1:6" ht="15" customHeight="1">
      <c r="A4118" s="47" t="s">
        <v>14260</v>
      </c>
      <c r="B4118" s="48" t="s">
        <v>14261</v>
      </c>
      <c r="C4118" s="48" t="s">
        <v>14259</v>
      </c>
      <c r="D4118" s="49">
        <v>1654.78</v>
      </c>
      <c r="E4118" s="40"/>
      <c r="F4118" s="40"/>
    </row>
    <row r="4119" spans="1:6" ht="15" customHeight="1">
      <c r="A4119" s="47" t="s">
        <v>14262</v>
      </c>
      <c r="B4119" s="48" t="s">
        <v>14263</v>
      </c>
      <c r="C4119" s="48" t="s">
        <v>53</v>
      </c>
      <c r="D4119" s="49">
        <v>8500</v>
      </c>
      <c r="E4119" s="40"/>
      <c r="F4119" s="40"/>
    </row>
    <row r="4120" spans="1:6" ht="15" customHeight="1">
      <c r="A4120" s="47" t="s">
        <v>14264</v>
      </c>
      <c r="B4120" s="48" t="s">
        <v>14265</v>
      </c>
      <c r="C4120" s="48" t="s">
        <v>53</v>
      </c>
      <c r="D4120" s="49">
        <v>3</v>
      </c>
      <c r="E4120" s="40"/>
      <c r="F4120" s="40"/>
    </row>
    <row r="4121" spans="1:6" ht="15" customHeight="1">
      <c r="A4121" s="47" t="s">
        <v>14266</v>
      </c>
      <c r="B4121" s="48" t="s">
        <v>14267</v>
      </c>
      <c r="C4121" s="48" t="s">
        <v>53</v>
      </c>
      <c r="D4121" s="49">
        <v>3.6</v>
      </c>
      <c r="E4121" s="40"/>
      <c r="F4121" s="40"/>
    </row>
    <row r="4122" spans="1:6" ht="15" customHeight="1">
      <c r="A4122" s="47" t="s">
        <v>14268</v>
      </c>
      <c r="B4122" s="48" t="s">
        <v>14269</v>
      </c>
      <c r="C4122" s="48" t="s">
        <v>53</v>
      </c>
      <c r="D4122" s="49">
        <v>7.2</v>
      </c>
      <c r="E4122" s="40"/>
      <c r="F4122" s="40"/>
    </row>
    <row r="4123" spans="1:6" ht="15" customHeight="1">
      <c r="A4123" s="47" t="s">
        <v>14270</v>
      </c>
      <c r="B4123" s="48" t="s">
        <v>14271</v>
      </c>
      <c r="C4123" s="48" t="s">
        <v>53</v>
      </c>
      <c r="D4123" s="49">
        <v>0.15</v>
      </c>
      <c r="E4123" s="40"/>
      <c r="F4123" s="40"/>
    </row>
    <row r="4124" spans="1:6" ht="15" customHeight="1">
      <c r="A4124" s="47" t="s">
        <v>14272</v>
      </c>
      <c r="B4124" s="48" t="s">
        <v>14273</v>
      </c>
      <c r="C4124" s="48" t="s">
        <v>53</v>
      </c>
      <c r="D4124" s="49">
        <v>0.4</v>
      </c>
      <c r="E4124" s="40"/>
      <c r="F4124" s="40"/>
    </row>
    <row r="4125" spans="1:6" ht="15" customHeight="1">
      <c r="A4125" s="47" t="s">
        <v>14274</v>
      </c>
      <c r="B4125" s="48" t="s">
        <v>14275</v>
      </c>
      <c r="C4125" s="48" t="s">
        <v>53</v>
      </c>
      <c r="D4125" s="49">
        <v>1.3</v>
      </c>
      <c r="E4125" s="40"/>
      <c r="F4125" s="40"/>
    </row>
    <row r="4126" spans="1:6" ht="15" customHeight="1">
      <c r="A4126" s="47" t="s">
        <v>14276</v>
      </c>
      <c r="B4126" s="48" t="s">
        <v>14277</v>
      </c>
      <c r="C4126" s="48" t="s">
        <v>53</v>
      </c>
      <c r="D4126" s="49">
        <v>2.6</v>
      </c>
      <c r="E4126" s="40"/>
      <c r="F4126" s="40"/>
    </row>
    <row r="4127" spans="1:6" ht="15" customHeight="1">
      <c r="A4127" s="47" t="s">
        <v>14278</v>
      </c>
      <c r="B4127" s="48" t="s">
        <v>14279</v>
      </c>
      <c r="C4127" s="48" t="s">
        <v>53</v>
      </c>
      <c r="D4127" s="49">
        <v>4</v>
      </c>
      <c r="E4127" s="40"/>
      <c r="F4127" s="40"/>
    </row>
    <row r="4128" spans="1:6" ht="15" customHeight="1">
      <c r="A4128" s="47" t="s">
        <v>14280</v>
      </c>
      <c r="B4128" s="48" t="s">
        <v>14281</v>
      </c>
      <c r="C4128" s="48" t="s">
        <v>53</v>
      </c>
      <c r="D4128" s="49">
        <v>0.6</v>
      </c>
      <c r="E4128" s="40"/>
      <c r="F4128" s="40"/>
    </row>
    <row r="4129" spans="1:6" ht="15" customHeight="1">
      <c r="A4129" s="47" t="s">
        <v>14282</v>
      </c>
      <c r="B4129" s="48" t="s">
        <v>14283</v>
      </c>
      <c r="C4129" s="48" t="s">
        <v>53</v>
      </c>
      <c r="D4129" s="49">
        <v>2.2000000000000002</v>
      </c>
      <c r="E4129" s="40"/>
      <c r="F4129" s="40"/>
    </row>
    <row r="4130" spans="1:6" ht="15" customHeight="1">
      <c r="A4130" s="47" t="s">
        <v>14284</v>
      </c>
      <c r="B4130" s="48" t="s">
        <v>14285</v>
      </c>
      <c r="C4130" s="48" t="s">
        <v>53</v>
      </c>
      <c r="D4130" s="49">
        <v>3.3</v>
      </c>
      <c r="E4130" s="40"/>
      <c r="F4130" s="40"/>
    </row>
    <row r="4131" spans="1:6" ht="15" customHeight="1">
      <c r="A4131" s="47" t="s">
        <v>14286</v>
      </c>
      <c r="B4131" s="48" t="s">
        <v>14287</v>
      </c>
      <c r="C4131" s="48" t="s">
        <v>53</v>
      </c>
      <c r="D4131" s="49">
        <v>6.6</v>
      </c>
      <c r="E4131" s="40"/>
      <c r="F4131" s="40"/>
    </row>
    <row r="4132" spans="1:6" ht="15" customHeight="1">
      <c r="A4132" s="47" t="s">
        <v>14288</v>
      </c>
      <c r="B4132" s="48" t="s">
        <v>14289</v>
      </c>
      <c r="C4132" s="48" t="s">
        <v>53</v>
      </c>
      <c r="D4132" s="49">
        <v>4.75</v>
      </c>
      <c r="E4132" s="40"/>
      <c r="F4132" s="40"/>
    </row>
    <row r="4133" spans="1:6" ht="15" customHeight="1">
      <c r="A4133" s="47" t="s">
        <v>14290</v>
      </c>
      <c r="B4133" s="48" t="s">
        <v>14291</v>
      </c>
      <c r="C4133" s="48" t="s">
        <v>53</v>
      </c>
      <c r="D4133" s="49">
        <v>4.75</v>
      </c>
      <c r="E4133" s="40"/>
      <c r="F4133" s="40"/>
    </row>
    <row r="4134" spans="1:6" ht="15" customHeight="1">
      <c r="A4134" s="47" t="s">
        <v>14292</v>
      </c>
      <c r="B4134" s="48" t="s">
        <v>14293</v>
      </c>
      <c r="C4134" s="48" t="s">
        <v>53</v>
      </c>
      <c r="D4134" s="49">
        <v>7</v>
      </c>
      <c r="E4134" s="40"/>
      <c r="F4134" s="40"/>
    </row>
    <row r="4135" spans="1:6" ht="15" customHeight="1">
      <c r="A4135" s="47" t="s">
        <v>14294</v>
      </c>
      <c r="B4135" s="48" t="s">
        <v>14295</v>
      </c>
      <c r="C4135" s="48" t="s">
        <v>53</v>
      </c>
      <c r="D4135" s="49">
        <v>1.3</v>
      </c>
      <c r="E4135" s="40"/>
      <c r="F4135" s="40"/>
    </row>
    <row r="4136" spans="1:6" ht="15" customHeight="1">
      <c r="A4136" s="47" t="s">
        <v>14296</v>
      </c>
      <c r="B4136" s="48" t="s">
        <v>14297</v>
      </c>
      <c r="C4136" s="48" t="s">
        <v>53</v>
      </c>
      <c r="D4136" s="49">
        <v>2</v>
      </c>
      <c r="E4136" s="40"/>
      <c r="F4136" s="40"/>
    </row>
    <row r="4137" spans="1:6" ht="15" customHeight="1">
      <c r="A4137" s="47" t="s">
        <v>14298</v>
      </c>
      <c r="B4137" s="48" t="s">
        <v>14299</v>
      </c>
      <c r="C4137" s="48" t="s">
        <v>53</v>
      </c>
      <c r="D4137" s="49">
        <v>4.8</v>
      </c>
      <c r="E4137" s="40"/>
      <c r="F4137" s="40"/>
    </row>
    <row r="4138" spans="1:6" ht="15" customHeight="1">
      <c r="A4138" s="47" t="s">
        <v>14300</v>
      </c>
      <c r="B4138" s="48" t="s">
        <v>14301</v>
      </c>
      <c r="C4138" s="48" t="s">
        <v>53</v>
      </c>
      <c r="D4138" s="49">
        <v>7.2</v>
      </c>
      <c r="E4138" s="40"/>
      <c r="F4138" s="40"/>
    </row>
    <row r="4139" spans="1:6" ht="15" customHeight="1">
      <c r="A4139" s="47" t="s">
        <v>14302</v>
      </c>
      <c r="B4139" s="48" t="s">
        <v>14303</v>
      </c>
      <c r="C4139" s="48" t="s">
        <v>53</v>
      </c>
      <c r="D4139" s="49">
        <v>14</v>
      </c>
      <c r="E4139" s="40"/>
      <c r="F4139" s="40"/>
    </row>
    <row r="4140" spans="1:6" ht="15" customHeight="1">
      <c r="A4140" s="47" t="s">
        <v>14304</v>
      </c>
      <c r="B4140" s="48" t="s">
        <v>14305</v>
      </c>
      <c r="C4140" s="48" t="s">
        <v>53</v>
      </c>
      <c r="D4140" s="49">
        <v>8.4</v>
      </c>
      <c r="E4140" s="40"/>
      <c r="F4140" s="40"/>
    </row>
    <row r="4141" spans="1:6" ht="15" customHeight="1">
      <c r="A4141" s="47" t="s">
        <v>14306</v>
      </c>
      <c r="B4141" s="48" t="s">
        <v>14307</v>
      </c>
      <c r="C4141" s="48" t="s">
        <v>53</v>
      </c>
      <c r="D4141" s="49">
        <v>8.4</v>
      </c>
      <c r="E4141" s="40"/>
      <c r="F4141" s="40"/>
    </row>
    <row r="4142" spans="1:6" ht="15" customHeight="1">
      <c r="A4142" s="47" t="s">
        <v>14308</v>
      </c>
      <c r="B4142" s="48" t="s">
        <v>14309</v>
      </c>
      <c r="C4142" s="48" t="s">
        <v>53</v>
      </c>
      <c r="D4142" s="49">
        <v>18</v>
      </c>
      <c r="E4142" s="40"/>
      <c r="F4142" s="40"/>
    </row>
    <row r="4143" spans="1:6" ht="15" customHeight="1">
      <c r="A4143" s="47" t="s">
        <v>14310</v>
      </c>
      <c r="B4143" s="48" t="s">
        <v>14311</v>
      </c>
      <c r="C4143" s="48" t="s">
        <v>53</v>
      </c>
      <c r="D4143" s="49">
        <v>4</v>
      </c>
      <c r="E4143" s="40"/>
      <c r="F4143" s="40"/>
    </row>
    <row r="4144" spans="1:6" ht="15" customHeight="1">
      <c r="A4144" s="47" t="s">
        <v>14312</v>
      </c>
      <c r="B4144" s="48" t="s">
        <v>14313</v>
      </c>
      <c r="C4144" s="48" t="s">
        <v>53</v>
      </c>
      <c r="D4144" s="49">
        <v>3</v>
      </c>
      <c r="E4144" s="40"/>
      <c r="F4144" s="40"/>
    </row>
    <row r="4145" spans="1:6" ht="15" customHeight="1">
      <c r="A4145" s="47" t="s">
        <v>14314</v>
      </c>
      <c r="B4145" s="48" t="s">
        <v>14315</v>
      </c>
      <c r="C4145" s="48" t="s">
        <v>53</v>
      </c>
      <c r="D4145" s="49">
        <v>1.5</v>
      </c>
      <c r="E4145" s="40"/>
      <c r="F4145" s="40"/>
    </row>
    <row r="4146" spans="1:6" ht="15" customHeight="1">
      <c r="A4146" s="47" t="s">
        <v>14316</v>
      </c>
      <c r="B4146" s="48" t="s">
        <v>14317</v>
      </c>
      <c r="C4146" s="48" t="s">
        <v>53</v>
      </c>
      <c r="D4146" s="49">
        <v>0.3</v>
      </c>
      <c r="E4146" s="40"/>
      <c r="F4146" s="40"/>
    </row>
    <row r="4147" spans="1:6" ht="15" customHeight="1">
      <c r="A4147" s="47" t="s">
        <v>14318</v>
      </c>
      <c r="B4147" s="48" t="s">
        <v>14319</v>
      </c>
      <c r="C4147" s="48" t="s">
        <v>53</v>
      </c>
      <c r="D4147" s="49">
        <v>1.1100000000000001</v>
      </c>
      <c r="E4147" s="40"/>
      <c r="F4147" s="40"/>
    </row>
    <row r="4148" spans="1:6" ht="15" customHeight="1">
      <c r="A4148" s="47" t="s">
        <v>14320</v>
      </c>
      <c r="B4148" s="48" t="s">
        <v>14321</v>
      </c>
      <c r="C4148" s="48" t="s">
        <v>53</v>
      </c>
      <c r="D4148" s="49">
        <v>0.89</v>
      </c>
      <c r="E4148" s="40"/>
      <c r="F4148" s="40"/>
    </row>
    <row r="4149" spans="1:6" ht="15" customHeight="1">
      <c r="A4149" s="47" t="s">
        <v>14322</v>
      </c>
      <c r="B4149" s="48" t="s">
        <v>14323</v>
      </c>
      <c r="C4149" s="48" t="s">
        <v>53</v>
      </c>
      <c r="D4149" s="49">
        <v>37.53</v>
      </c>
      <c r="E4149" s="40"/>
      <c r="F4149" s="40"/>
    </row>
    <row r="4150" spans="1:6" ht="15" customHeight="1">
      <c r="A4150" s="47" t="s">
        <v>14324</v>
      </c>
      <c r="B4150" s="48" t="s">
        <v>14325</v>
      </c>
      <c r="C4150" s="48" t="s">
        <v>53</v>
      </c>
      <c r="D4150" s="49">
        <v>58.31</v>
      </c>
      <c r="E4150" s="40"/>
      <c r="F4150" s="40"/>
    </row>
    <row r="4151" spans="1:6" ht="15" customHeight="1">
      <c r="A4151" s="47" t="s">
        <v>14326</v>
      </c>
      <c r="B4151" s="48" t="s">
        <v>14327</v>
      </c>
      <c r="C4151" s="48" t="s">
        <v>53</v>
      </c>
      <c r="D4151" s="49">
        <v>1500</v>
      </c>
      <c r="E4151" s="40"/>
      <c r="F4151" s="40"/>
    </row>
    <row r="4152" spans="1:6" ht="15" customHeight="1">
      <c r="A4152" s="47" t="s">
        <v>14328</v>
      </c>
      <c r="B4152" s="48" t="s">
        <v>14329</v>
      </c>
      <c r="C4152" s="48" t="s">
        <v>132</v>
      </c>
      <c r="D4152" s="49">
        <v>95</v>
      </c>
      <c r="E4152" s="40"/>
      <c r="F4152" s="40"/>
    </row>
    <row r="4153" spans="1:6" ht="15" customHeight="1">
      <c r="A4153" s="47" t="s">
        <v>14330</v>
      </c>
      <c r="B4153" s="48" t="s">
        <v>14331</v>
      </c>
      <c r="C4153" s="48" t="s">
        <v>53</v>
      </c>
      <c r="D4153" s="49">
        <v>350</v>
      </c>
      <c r="E4153" s="40"/>
      <c r="F4153" s="40"/>
    </row>
    <row r="4154" spans="1:6" ht="15" customHeight="1">
      <c r="A4154" s="47" t="s">
        <v>14332</v>
      </c>
      <c r="B4154" s="48" t="s">
        <v>14333</v>
      </c>
      <c r="C4154" s="48" t="s">
        <v>53</v>
      </c>
      <c r="D4154" s="49">
        <v>875</v>
      </c>
      <c r="E4154" s="40"/>
      <c r="F4154" s="40"/>
    </row>
    <row r="4155" spans="1:6" ht="15" customHeight="1">
      <c r="A4155" s="47" t="s">
        <v>14334</v>
      </c>
      <c r="B4155" s="48" t="s">
        <v>14335</v>
      </c>
      <c r="C4155" s="48" t="s">
        <v>132</v>
      </c>
      <c r="D4155" s="49">
        <v>130</v>
      </c>
      <c r="E4155" s="40"/>
      <c r="F4155" s="40"/>
    </row>
    <row r="4156" spans="1:6" ht="15" customHeight="1">
      <c r="A4156" s="47" t="s">
        <v>14336</v>
      </c>
      <c r="B4156" s="48" t="s">
        <v>14337</v>
      </c>
      <c r="C4156" s="48" t="s">
        <v>6721</v>
      </c>
      <c r="D4156" s="49">
        <v>900</v>
      </c>
      <c r="E4156" s="40"/>
      <c r="F4156" s="40"/>
    </row>
    <row r="4157" spans="1:6" ht="15" customHeight="1">
      <c r="A4157" s="47" t="s">
        <v>14338</v>
      </c>
      <c r="B4157" s="48" t="s">
        <v>14339</v>
      </c>
      <c r="C4157" s="48" t="s">
        <v>132</v>
      </c>
      <c r="D4157" s="49">
        <v>600</v>
      </c>
      <c r="E4157" s="40"/>
      <c r="F4157" s="40"/>
    </row>
    <row r="4158" spans="1:6" ht="15" customHeight="1">
      <c r="A4158" s="47" t="s">
        <v>14340</v>
      </c>
      <c r="B4158" s="48" t="s">
        <v>14341</v>
      </c>
      <c r="C4158" s="48" t="s">
        <v>53</v>
      </c>
      <c r="D4158" s="49">
        <v>3000</v>
      </c>
      <c r="E4158" s="40"/>
      <c r="F4158" s="40"/>
    </row>
    <row r="4159" spans="1:6" ht="15" customHeight="1">
      <c r="A4159" s="47" t="s">
        <v>14342</v>
      </c>
      <c r="B4159" s="48" t="s">
        <v>14343</v>
      </c>
      <c r="C4159" s="48" t="s">
        <v>53</v>
      </c>
      <c r="D4159" s="49">
        <v>950</v>
      </c>
      <c r="E4159" s="40"/>
      <c r="F4159" s="40"/>
    </row>
    <row r="4160" spans="1:6" ht="15" customHeight="1">
      <c r="A4160" s="47" t="s">
        <v>14344</v>
      </c>
      <c r="B4160" s="48" t="s">
        <v>14345</v>
      </c>
      <c r="C4160" s="48" t="s">
        <v>132</v>
      </c>
      <c r="D4160" s="49">
        <v>345</v>
      </c>
      <c r="E4160" s="40"/>
      <c r="F4160" s="40"/>
    </row>
    <row r="4161" spans="1:6" ht="15" customHeight="1">
      <c r="A4161" s="47" t="s">
        <v>14346</v>
      </c>
      <c r="B4161" s="48" t="s">
        <v>14347</v>
      </c>
      <c r="C4161" s="48" t="s">
        <v>132</v>
      </c>
      <c r="D4161" s="49">
        <v>600</v>
      </c>
      <c r="E4161" s="40"/>
      <c r="F4161" s="40"/>
    </row>
    <row r="4162" spans="1:6" ht="15" customHeight="1">
      <c r="A4162" s="47" t="s">
        <v>14348</v>
      </c>
      <c r="B4162" s="48" t="s">
        <v>14349</v>
      </c>
      <c r="C4162" s="48" t="s">
        <v>132</v>
      </c>
      <c r="D4162" s="49">
        <v>720</v>
      </c>
      <c r="E4162" s="40"/>
      <c r="F4162" s="40"/>
    </row>
    <row r="4163" spans="1:6" ht="15" customHeight="1">
      <c r="A4163" s="47" t="s">
        <v>14350</v>
      </c>
      <c r="B4163" s="48" t="s">
        <v>14351</v>
      </c>
      <c r="C4163" s="48" t="s">
        <v>53</v>
      </c>
      <c r="D4163" s="49">
        <v>1000</v>
      </c>
      <c r="E4163" s="40"/>
      <c r="F4163" s="40"/>
    </row>
    <row r="4164" spans="1:6" ht="15" customHeight="1">
      <c r="A4164" s="47" t="s">
        <v>14352</v>
      </c>
      <c r="B4164" s="48" t="s">
        <v>14353</v>
      </c>
      <c r="C4164" s="48" t="s">
        <v>53</v>
      </c>
      <c r="D4164" s="49">
        <v>3000</v>
      </c>
      <c r="E4164" s="40"/>
      <c r="F4164" s="40"/>
    </row>
    <row r="4165" spans="1:6" ht="15" customHeight="1">
      <c r="A4165" s="47" t="s">
        <v>14354</v>
      </c>
      <c r="B4165" s="48" t="s">
        <v>14355</v>
      </c>
      <c r="C4165" s="48" t="s">
        <v>53</v>
      </c>
      <c r="D4165" s="49">
        <v>1500</v>
      </c>
      <c r="E4165" s="40"/>
      <c r="F4165" s="40"/>
    </row>
    <row r="4166" spans="1:6" ht="15" customHeight="1">
      <c r="A4166" s="47" t="s">
        <v>14356</v>
      </c>
      <c r="B4166" s="48" t="s">
        <v>14357</v>
      </c>
      <c r="C4166" s="48" t="s">
        <v>53</v>
      </c>
      <c r="D4166" s="49">
        <v>1000</v>
      </c>
      <c r="E4166" s="40"/>
      <c r="F4166" s="40"/>
    </row>
    <row r="4167" spans="1:6" ht="15" customHeight="1">
      <c r="A4167" s="47" t="s">
        <v>14358</v>
      </c>
      <c r="B4167" s="48" t="s">
        <v>14359</v>
      </c>
      <c r="C4167" s="48" t="s">
        <v>53</v>
      </c>
      <c r="D4167" s="49">
        <v>1000</v>
      </c>
      <c r="E4167" s="40"/>
      <c r="F4167" s="40"/>
    </row>
    <row r="4168" spans="1:6" ht="15" customHeight="1">
      <c r="A4168" s="47" t="s">
        <v>14360</v>
      </c>
      <c r="B4168" s="48" t="s">
        <v>14361</v>
      </c>
      <c r="C4168" s="48" t="s">
        <v>53</v>
      </c>
      <c r="D4168" s="49">
        <v>350</v>
      </c>
      <c r="E4168" s="40"/>
      <c r="F4168" s="40"/>
    </row>
    <row r="4169" spans="1:6" ht="15" customHeight="1">
      <c r="A4169" s="47" t="s">
        <v>14362</v>
      </c>
      <c r="B4169" s="48" t="s">
        <v>14363</v>
      </c>
      <c r="C4169" s="48" t="s">
        <v>53</v>
      </c>
      <c r="D4169" s="49">
        <v>100</v>
      </c>
      <c r="E4169" s="40"/>
      <c r="F4169" s="40"/>
    </row>
    <row r="4170" spans="1:6" ht="15" customHeight="1">
      <c r="A4170" s="47" t="s">
        <v>14364</v>
      </c>
      <c r="B4170" s="48" t="s">
        <v>14365</v>
      </c>
      <c r="C4170" s="48" t="s">
        <v>53</v>
      </c>
      <c r="D4170" s="49">
        <v>101.2</v>
      </c>
      <c r="E4170" s="40"/>
      <c r="F4170" s="40"/>
    </row>
    <row r="4171" spans="1:6" ht="15" customHeight="1">
      <c r="A4171" s="47" t="s">
        <v>14366</v>
      </c>
      <c r="B4171" s="48" t="s">
        <v>14367</v>
      </c>
      <c r="C4171" s="48" t="s">
        <v>53</v>
      </c>
      <c r="D4171" s="49">
        <v>110.2</v>
      </c>
      <c r="E4171" s="40"/>
      <c r="F4171" s="40"/>
    </row>
    <row r="4172" spans="1:6" ht="15" customHeight="1">
      <c r="A4172" s="47" t="s">
        <v>14368</v>
      </c>
      <c r="B4172" s="48" t="s">
        <v>14369</v>
      </c>
      <c r="C4172" s="48" t="s">
        <v>53</v>
      </c>
      <c r="D4172" s="49">
        <v>399</v>
      </c>
      <c r="E4172" s="40"/>
      <c r="F4172" s="40"/>
    </row>
    <row r="4173" spans="1:6" ht="15" customHeight="1">
      <c r="A4173" s="47" t="s">
        <v>14370</v>
      </c>
      <c r="B4173" s="48" t="s">
        <v>14371</v>
      </c>
      <c r="C4173" s="48" t="s">
        <v>53</v>
      </c>
      <c r="D4173" s="49">
        <v>2761</v>
      </c>
      <c r="E4173" s="40"/>
      <c r="F4173" s="40"/>
    </row>
    <row r="4174" spans="1:6" ht="15" customHeight="1">
      <c r="A4174" s="47" t="s">
        <v>14372</v>
      </c>
      <c r="B4174" s="48" t="s">
        <v>14373</v>
      </c>
      <c r="C4174" s="48" t="s">
        <v>53</v>
      </c>
      <c r="D4174" s="49">
        <v>3937.88</v>
      </c>
      <c r="E4174" s="40"/>
      <c r="F4174" s="40"/>
    </row>
    <row r="4175" spans="1:6" ht="15" customHeight="1">
      <c r="A4175" s="47" t="s">
        <v>14374</v>
      </c>
      <c r="B4175" s="48" t="s">
        <v>14375</v>
      </c>
      <c r="C4175" s="48" t="s">
        <v>53</v>
      </c>
      <c r="D4175" s="49">
        <v>355.5</v>
      </c>
      <c r="E4175" s="40"/>
      <c r="F4175" s="40"/>
    </row>
    <row r="4176" spans="1:6" ht="15" customHeight="1">
      <c r="A4176" s="47" t="s">
        <v>14376</v>
      </c>
      <c r="B4176" s="48" t="s">
        <v>14377</v>
      </c>
      <c r="C4176" s="48" t="s">
        <v>53</v>
      </c>
      <c r="D4176" s="49">
        <v>150</v>
      </c>
      <c r="E4176" s="40"/>
      <c r="F4176" s="40"/>
    </row>
    <row r="4177" spans="1:6" ht="15" customHeight="1">
      <c r="A4177" s="47" t="s">
        <v>14378</v>
      </c>
      <c r="B4177" s="48" t="s">
        <v>14379</v>
      </c>
      <c r="C4177" s="48" t="s">
        <v>53</v>
      </c>
      <c r="D4177" s="49">
        <v>352</v>
      </c>
      <c r="E4177" s="40"/>
      <c r="F4177" s="40"/>
    </row>
    <row r="4178" spans="1:6" ht="15" customHeight="1">
      <c r="A4178" s="47" t="s">
        <v>14380</v>
      </c>
      <c r="B4178" s="48" t="s">
        <v>14381</v>
      </c>
      <c r="C4178" s="48" t="s">
        <v>53</v>
      </c>
      <c r="D4178" s="49">
        <v>185</v>
      </c>
      <c r="E4178" s="40"/>
      <c r="F4178" s="40"/>
    </row>
    <row r="4179" spans="1:6" ht="15" customHeight="1">
      <c r="A4179" s="47" t="s">
        <v>14382</v>
      </c>
      <c r="B4179" s="48" t="s">
        <v>14383</v>
      </c>
      <c r="C4179" s="48" t="s">
        <v>53</v>
      </c>
      <c r="D4179" s="49">
        <v>300</v>
      </c>
      <c r="E4179" s="40"/>
      <c r="F4179" s="40"/>
    </row>
    <row r="4180" spans="1:6" ht="15" customHeight="1">
      <c r="A4180" s="47" t="s">
        <v>14384</v>
      </c>
      <c r="B4180" s="48" t="s">
        <v>14385</v>
      </c>
      <c r="C4180" s="48" t="s">
        <v>53</v>
      </c>
      <c r="D4180" s="49">
        <v>90</v>
      </c>
      <c r="E4180" s="40"/>
      <c r="F4180" s="40"/>
    </row>
    <row r="4181" spans="1:6" ht="15" customHeight="1">
      <c r="A4181" s="47" t="s">
        <v>14386</v>
      </c>
      <c r="B4181" s="48" t="s">
        <v>14387</v>
      </c>
      <c r="C4181" s="48" t="s">
        <v>53</v>
      </c>
      <c r="D4181" s="49">
        <v>240</v>
      </c>
      <c r="E4181" s="40"/>
      <c r="F4181" s="40"/>
    </row>
    <row r="4182" spans="1:6" ht="15" customHeight="1">
      <c r="A4182" s="47" t="s">
        <v>14388</v>
      </c>
      <c r="B4182" s="48" t="s">
        <v>14389</v>
      </c>
      <c r="C4182" s="48" t="s">
        <v>53</v>
      </c>
      <c r="D4182" s="49">
        <v>330</v>
      </c>
      <c r="E4182" s="40"/>
      <c r="F4182" s="40"/>
    </row>
    <row r="4183" spans="1:6" ht="15" customHeight="1">
      <c r="A4183" s="47" t="s">
        <v>14390</v>
      </c>
      <c r="B4183" s="48" t="s">
        <v>14391</v>
      </c>
      <c r="C4183" s="48" t="s">
        <v>53</v>
      </c>
      <c r="D4183" s="49">
        <v>72</v>
      </c>
      <c r="E4183" s="40"/>
      <c r="F4183" s="40"/>
    </row>
    <row r="4184" spans="1:6" ht="15" customHeight="1">
      <c r="A4184" s="47" t="s">
        <v>14392</v>
      </c>
      <c r="B4184" s="48" t="s">
        <v>14393</v>
      </c>
      <c r="C4184" s="48" t="s">
        <v>53</v>
      </c>
      <c r="D4184" s="49">
        <v>120</v>
      </c>
      <c r="E4184" s="40"/>
      <c r="F4184" s="40"/>
    </row>
    <row r="4185" spans="1:6" ht="15" customHeight="1">
      <c r="A4185" s="47" t="s">
        <v>14394</v>
      </c>
      <c r="B4185" s="48" t="s">
        <v>14395</v>
      </c>
      <c r="C4185" s="48" t="s">
        <v>53</v>
      </c>
      <c r="D4185" s="49">
        <v>150</v>
      </c>
      <c r="E4185" s="40"/>
      <c r="F4185" s="40"/>
    </row>
    <row r="4186" spans="1:6" ht="15" customHeight="1">
      <c r="A4186" s="47" t="s">
        <v>14396</v>
      </c>
      <c r="B4186" s="48" t="s">
        <v>14397</v>
      </c>
      <c r="C4186" s="48" t="s">
        <v>53</v>
      </c>
      <c r="D4186" s="49">
        <v>30</v>
      </c>
      <c r="E4186" s="40"/>
      <c r="F4186" s="40"/>
    </row>
    <row r="4187" spans="1:6" ht="15" customHeight="1">
      <c r="A4187" s="47" t="s">
        <v>14398</v>
      </c>
      <c r="B4187" s="48" t="s">
        <v>14399</v>
      </c>
      <c r="C4187" s="48" t="s">
        <v>53</v>
      </c>
      <c r="D4187" s="49">
        <v>120</v>
      </c>
      <c r="E4187" s="40"/>
      <c r="F4187" s="40"/>
    </row>
    <row r="4188" spans="1:6" ht="15" customHeight="1">
      <c r="A4188" s="47" t="s">
        <v>14400</v>
      </c>
      <c r="B4188" s="48" t="s">
        <v>14401</v>
      </c>
      <c r="C4188" s="48" t="s">
        <v>53</v>
      </c>
      <c r="D4188" s="49">
        <v>100</v>
      </c>
      <c r="E4188" s="40"/>
      <c r="F4188" s="40"/>
    </row>
    <row r="4189" spans="1:6" ht="15" customHeight="1">
      <c r="A4189" s="47" t="s">
        <v>14402</v>
      </c>
      <c r="B4189" s="48" t="s">
        <v>14403</v>
      </c>
      <c r="C4189" s="48" t="s">
        <v>53</v>
      </c>
      <c r="D4189" s="49">
        <v>250</v>
      </c>
      <c r="E4189" s="40"/>
      <c r="F4189" s="40"/>
    </row>
    <row r="4190" spans="1:6" ht="15" customHeight="1">
      <c r="A4190" s="47" t="s">
        <v>14404</v>
      </c>
      <c r="B4190" s="48" t="s">
        <v>14405</v>
      </c>
      <c r="C4190" s="48" t="s">
        <v>53</v>
      </c>
      <c r="D4190" s="49">
        <v>75</v>
      </c>
      <c r="E4190" s="40"/>
      <c r="F4190" s="40"/>
    </row>
    <row r="4191" spans="1:6" ht="15" customHeight="1">
      <c r="A4191" s="47" t="s">
        <v>14406</v>
      </c>
      <c r="B4191" s="48" t="s">
        <v>14407</v>
      </c>
      <c r="C4191" s="48" t="s">
        <v>53</v>
      </c>
      <c r="D4191" s="49">
        <v>75</v>
      </c>
      <c r="E4191" s="40"/>
      <c r="F4191" s="40"/>
    </row>
    <row r="4192" spans="1:6" ht="15" customHeight="1">
      <c r="A4192" s="47" t="s">
        <v>14408</v>
      </c>
      <c r="B4192" s="48" t="s">
        <v>14409</v>
      </c>
      <c r="C4192" s="48" t="s">
        <v>53</v>
      </c>
      <c r="D4192" s="49">
        <v>250</v>
      </c>
      <c r="E4192" s="40"/>
      <c r="F4192" s="40"/>
    </row>
    <row r="4193" spans="1:6" ht="15" customHeight="1">
      <c r="A4193" s="47" t="s">
        <v>14410</v>
      </c>
      <c r="B4193" s="48" t="s">
        <v>14411</v>
      </c>
      <c r="C4193" s="48" t="s">
        <v>53</v>
      </c>
      <c r="D4193" s="49">
        <v>100</v>
      </c>
      <c r="E4193" s="40"/>
      <c r="F4193" s="40"/>
    </row>
    <row r="4194" spans="1:6" ht="15" customHeight="1">
      <c r="A4194" s="47" t="s">
        <v>14412</v>
      </c>
      <c r="B4194" s="48" t="s">
        <v>14413</v>
      </c>
      <c r="C4194" s="48" t="s">
        <v>53</v>
      </c>
      <c r="D4194" s="49">
        <v>110</v>
      </c>
      <c r="E4194" s="40"/>
      <c r="F4194" s="40"/>
    </row>
    <row r="4195" spans="1:6" ht="15" customHeight="1">
      <c r="A4195" s="47" t="s">
        <v>14414</v>
      </c>
      <c r="B4195" s="48" t="s">
        <v>14415</v>
      </c>
      <c r="C4195" s="48" t="s">
        <v>53</v>
      </c>
      <c r="D4195" s="49">
        <v>120</v>
      </c>
      <c r="E4195" s="40"/>
      <c r="F4195" s="40"/>
    </row>
    <row r="4196" spans="1:6" ht="15" customHeight="1">
      <c r="A4196" s="47" t="s">
        <v>14416</v>
      </c>
      <c r="B4196" s="48" t="s">
        <v>14417</v>
      </c>
      <c r="C4196" s="48" t="s">
        <v>53</v>
      </c>
      <c r="D4196" s="49">
        <v>50</v>
      </c>
      <c r="E4196" s="40"/>
      <c r="F4196" s="40"/>
    </row>
    <row r="4197" spans="1:6" ht="15" customHeight="1">
      <c r="A4197" s="47" t="s">
        <v>14418</v>
      </c>
      <c r="B4197" s="48" t="s">
        <v>14419</v>
      </c>
      <c r="C4197" s="48" t="s">
        <v>53</v>
      </c>
      <c r="D4197" s="49">
        <v>120</v>
      </c>
      <c r="E4197" s="40"/>
      <c r="F4197" s="40"/>
    </row>
    <row r="4198" spans="1:6" ht="15" customHeight="1">
      <c r="A4198" s="47" t="s">
        <v>14420</v>
      </c>
      <c r="B4198" s="48" t="s">
        <v>14421</v>
      </c>
      <c r="C4198" s="48" t="s">
        <v>53</v>
      </c>
      <c r="D4198" s="49">
        <v>150</v>
      </c>
      <c r="E4198" s="40"/>
      <c r="F4198" s="40"/>
    </row>
    <row r="4199" spans="1:6" ht="15" customHeight="1">
      <c r="A4199" s="47" t="s">
        <v>14422</v>
      </c>
      <c r="B4199" s="48" t="s">
        <v>14423</v>
      </c>
      <c r="C4199" s="48" t="s">
        <v>53</v>
      </c>
      <c r="D4199" s="49">
        <v>120</v>
      </c>
      <c r="E4199" s="40"/>
      <c r="F4199" s="40"/>
    </row>
    <row r="4200" spans="1:6" ht="15" customHeight="1">
      <c r="A4200" s="47" t="s">
        <v>14424</v>
      </c>
      <c r="B4200" s="48" t="s">
        <v>14425</v>
      </c>
      <c r="C4200" s="48" t="s">
        <v>53</v>
      </c>
      <c r="D4200" s="49">
        <v>118</v>
      </c>
      <c r="E4200" s="40"/>
      <c r="F4200" s="40"/>
    </row>
    <row r="4201" spans="1:6" ht="15" customHeight="1">
      <c r="A4201" s="47" t="s">
        <v>14426</v>
      </c>
      <c r="B4201" s="48" t="s">
        <v>14427</v>
      </c>
      <c r="C4201" s="48" t="s">
        <v>53</v>
      </c>
      <c r="D4201" s="49">
        <v>165</v>
      </c>
      <c r="E4201" s="40"/>
      <c r="F4201" s="40"/>
    </row>
    <row r="4202" spans="1:6" ht="15" customHeight="1">
      <c r="A4202" s="47" t="s">
        <v>14428</v>
      </c>
      <c r="B4202" s="48" t="s">
        <v>14429</v>
      </c>
      <c r="C4202" s="48" t="s">
        <v>53</v>
      </c>
      <c r="D4202" s="49">
        <v>500</v>
      </c>
      <c r="E4202" s="40"/>
      <c r="F4202" s="40"/>
    </row>
    <row r="4203" spans="1:6" ht="15" customHeight="1">
      <c r="A4203" s="47" t="s">
        <v>14430</v>
      </c>
      <c r="B4203" s="48" t="s">
        <v>14431</v>
      </c>
      <c r="C4203" s="48" t="s">
        <v>53</v>
      </c>
      <c r="D4203" s="49">
        <v>500</v>
      </c>
      <c r="E4203" s="40"/>
      <c r="F4203" s="40"/>
    </row>
    <row r="4204" spans="1:6" ht="15" customHeight="1">
      <c r="A4204" s="47" t="s">
        <v>14432</v>
      </c>
      <c r="B4204" s="48" t="s">
        <v>14433</v>
      </c>
      <c r="C4204" s="48" t="s">
        <v>53</v>
      </c>
      <c r="D4204" s="49">
        <v>400</v>
      </c>
      <c r="E4204" s="40"/>
      <c r="F4204" s="40"/>
    </row>
    <row r="4205" spans="1:6" ht="15" customHeight="1">
      <c r="A4205" s="47" t="s">
        <v>14434</v>
      </c>
      <c r="B4205" s="48" t="s">
        <v>14435</v>
      </c>
      <c r="C4205" s="48" t="s">
        <v>53</v>
      </c>
      <c r="D4205" s="49">
        <v>869</v>
      </c>
      <c r="E4205" s="40"/>
      <c r="F4205" s="40"/>
    </row>
    <row r="4206" spans="1:6" ht="15" customHeight="1">
      <c r="A4206" s="47" t="s">
        <v>14436</v>
      </c>
      <c r="B4206" s="48" t="s">
        <v>14437</v>
      </c>
      <c r="C4206" s="48" t="s">
        <v>53</v>
      </c>
      <c r="D4206" s="49">
        <v>889</v>
      </c>
      <c r="E4206" s="40"/>
      <c r="F4206" s="40"/>
    </row>
    <row r="4207" spans="1:6" ht="15" customHeight="1">
      <c r="A4207" s="47" t="s">
        <v>14438</v>
      </c>
      <c r="B4207" s="48" t="s">
        <v>14439</v>
      </c>
      <c r="C4207" s="48" t="s">
        <v>53</v>
      </c>
      <c r="D4207" s="49">
        <v>889</v>
      </c>
      <c r="E4207" s="40"/>
      <c r="F4207" s="40"/>
    </row>
    <row r="4208" spans="1:6" ht="15" customHeight="1">
      <c r="A4208" s="47" t="s">
        <v>14440</v>
      </c>
      <c r="B4208" s="48" t="s">
        <v>14441</v>
      </c>
      <c r="C4208" s="48" t="s">
        <v>53</v>
      </c>
      <c r="D4208" s="49">
        <v>1199</v>
      </c>
      <c r="E4208" s="40"/>
      <c r="F4208" s="40"/>
    </row>
    <row r="4209" spans="1:6" ht="15" customHeight="1">
      <c r="A4209" s="47" t="s">
        <v>14442</v>
      </c>
      <c r="B4209" s="48" t="s">
        <v>14443</v>
      </c>
      <c r="C4209" s="48" t="s">
        <v>53</v>
      </c>
      <c r="D4209" s="49">
        <v>1309</v>
      </c>
      <c r="E4209" s="40"/>
      <c r="F4209" s="40"/>
    </row>
    <row r="4210" spans="1:6" ht="15" customHeight="1">
      <c r="A4210" s="47" t="s">
        <v>14444</v>
      </c>
      <c r="B4210" s="48" t="s">
        <v>14445</v>
      </c>
      <c r="C4210" s="48" t="s">
        <v>53</v>
      </c>
      <c r="D4210" s="49">
        <v>1000</v>
      </c>
      <c r="E4210" s="40"/>
      <c r="F4210" s="40"/>
    </row>
    <row r="4211" spans="1:6" ht="15" customHeight="1">
      <c r="A4211" s="47" t="s">
        <v>14446</v>
      </c>
      <c r="B4211" s="48" t="s">
        <v>14447</v>
      </c>
      <c r="C4211" s="48" t="s">
        <v>53</v>
      </c>
      <c r="D4211" s="49">
        <v>1000</v>
      </c>
      <c r="E4211" s="40"/>
      <c r="F4211" s="40"/>
    </row>
    <row r="4212" spans="1:6" ht="15" customHeight="1">
      <c r="A4212" s="47" t="s">
        <v>14448</v>
      </c>
      <c r="B4212" s="48" t="s">
        <v>14449</v>
      </c>
      <c r="C4212" s="48" t="s">
        <v>53</v>
      </c>
      <c r="D4212" s="49">
        <v>500</v>
      </c>
      <c r="E4212" s="40"/>
      <c r="F4212" s="40"/>
    </row>
    <row r="4213" spans="1:6" ht="15" customHeight="1">
      <c r="A4213" s="47" t="s">
        <v>14450</v>
      </c>
      <c r="B4213" s="48" t="s">
        <v>14451</v>
      </c>
      <c r="C4213" s="48" t="s">
        <v>53</v>
      </c>
      <c r="D4213" s="49">
        <v>500</v>
      </c>
      <c r="E4213" s="40"/>
      <c r="F4213" s="40"/>
    </row>
    <row r="4214" spans="1:6" ht="15" customHeight="1">
      <c r="A4214" s="47" t="s">
        <v>14452</v>
      </c>
      <c r="B4214" s="48" t="s">
        <v>14453</v>
      </c>
      <c r="C4214" s="48" t="s">
        <v>53</v>
      </c>
      <c r="D4214" s="49">
        <v>500</v>
      </c>
      <c r="E4214" s="40"/>
      <c r="F4214" s="40"/>
    </row>
    <row r="4215" spans="1:6" ht="15" customHeight="1">
      <c r="A4215" s="47" t="s">
        <v>14454</v>
      </c>
      <c r="B4215" s="48" t="s">
        <v>14455</v>
      </c>
      <c r="C4215" s="48" t="s">
        <v>53</v>
      </c>
      <c r="D4215" s="49">
        <v>500</v>
      </c>
      <c r="E4215" s="40"/>
      <c r="F4215" s="40"/>
    </row>
    <row r="4216" spans="1:6" ht="15" customHeight="1">
      <c r="A4216" s="47" t="s">
        <v>14456</v>
      </c>
      <c r="B4216" s="48" t="s">
        <v>14457</v>
      </c>
      <c r="C4216" s="48" t="s">
        <v>53</v>
      </c>
      <c r="D4216" s="49">
        <v>600</v>
      </c>
      <c r="E4216" s="40"/>
      <c r="F4216" s="40"/>
    </row>
    <row r="4217" spans="1:6" ht="15" customHeight="1">
      <c r="A4217" s="47" t="s">
        <v>14458</v>
      </c>
      <c r="B4217" s="48" t="s">
        <v>14459</v>
      </c>
      <c r="C4217" s="48" t="s">
        <v>53</v>
      </c>
      <c r="D4217" s="49">
        <v>600</v>
      </c>
      <c r="E4217" s="40"/>
      <c r="F4217" s="40"/>
    </row>
    <row r="4218" spans="1:6" ht="15" customHeight="1">
      <c r="A4218" s="47" t="s">
        <v>14460</v>
      </c>
      <c r="B4218" s="48" t="s">
        <v>14461</v>
      </c>
      <c r="C4218" s="48" t="s">
        <v>53</v>
      </c>
      <c r="D4218" s="49">
        <v>110</v>
      </c>
      <c r="E4218" s="40"/>
      <c r="F4218" s="40"/>
    </row>
    <row r="4219" spans="1:6" ht="15" customHeight="1">
      <c r="A4219" s="47" t="s">
        <v>14462</v>
      </c>
      <c r="B4219" s="48" t="s">
        <v>14463</v>
      </c>
      <c r="C4219" s="48" t="s">
        <v>53</v>
      </c>
      <c r="D4219" s="49">
        <v>150</v>
      </c>
      <c r="E4219" s="40"/>
      <c r="F4219" s="40"/>
    </row>
    <row r="4220" spans="1:6" ht="15" customHeight="1">
      <c r="A4220" s="47" t="s">
        <v>14464</v>
      </c>
      <c r="B4220" s="48" t="s">
        <v>14465</v>
      </c>
      <c r="C4220" s="48" t="s">
        <v>53</v>
      </c>
      <c r="D4220" s="49">
        <v>150</v>
      </c>
      <c r="E4220" s="40"/>
      <c r="F4220" s="40"/>
    </row>
    <row r="4221" spans="1:6" ht="15" customHeight="1">
      <c r="A4221" s="47" t="s">
        <v>14466</v>
      </c>
      <c r="B4221" s="48" t="s">
        <v>14467</v>
      </c>
      <c r="C4221" s="48" t="s">
        <v>53</v>
      </c>
      <c r="D4221" s="49">
        <v>169.4</v>
      </c>
      <c r="E4221" s="40"/>
      <c r="F4221" s="40"/>
    </row>
    <row r="4222" spans="1:6" ht="15" customHeight="1">
      <c r="A4222" s="47" t="s">
        <v>14468</v>
      </c>
      <c r="B4222" s="48" t="s">
        <v>14469</v>
      </c>
      <c r="C4222" s="48" t="s">
        <v>53</v>
      </c>
      <c r="D4222" s="49">
        <v>93.5</v>
      </c>
      <c r="E4222" s="40"/>
      <c r="F4222" s="40"/>
    </row>
    <row r="4223" spans="1:6" ht="15" customHeight="1">
      <c r="A4223" s="47" t="s">
        <v>14470</v>
      </c>
      <c r="B4223" s="48" t="s">
        <v>14471</v>
      </c>
      <c r="C4223" s="48" t="s">
        <v>53</v>
      </c>
      <c r="D4223" s="49">
        <v>250</v>
      </c>
      <c r="E4223" s="40"/>
      <c r="F4223" s="40"/>
    </row>
    <row r="4224" spans="1:6" ht="15" customHeight="1">
      <c r="A4224" s="47" t="s">
        <v>14472</v>
      </c>
      <c r="B4224" s="48" t="s">
        <v>14473</v>
      </c>
      <c r="C4224" s="48" t="s">
        <v>53</v>
      </c>
      <c r="D4224" s="49">
        <v>350</v>
      </c>
      <c r="E4224" s="40"/>
      <c r="F4224" s="40"/>
    </row>
    <row r="4225" spans="1:6" ht="15" customHeight="1">
      <c r="A4225" s="47" t="s">
        <v>14474</v>
      </c>
      <c r="B4225" s="48" t="s">
        <v>14475</v>
      </c>
      <c r="C4225" s="48" t="s">
        <v>53</v>
      </c>
      <c r="D4225" s="49">
        <v>275</v>
      </c>
      <c r="E4225" s="40"/>
      <c r="F4225" s="40"/>
    </row>
    <row r="4226" spans="1:6" ht="15" customHeight="1">
      <c r="A4226" s="47" t="s">
        <v>14476</v>
      </c>
      <c r="B4226" s="48" t="s">
        <v>14477</v>
      </c>
      <c r="C4226" s="48" t="s">
        <v>53</v>
      </c>
      <c r="D4226" s="49">
        <v>250</v>
      </c>
      <c r="E4226" s="40"/>
      <c r="F4226" s="40"/>
    </row>
    <row r="4227" spans="1:6" ht="15" customHeight="1">
      <c r="A4227" s="47" t="s">
        <v>14478</v>
      </c>
      <c r="B4227" s="48" t="s">
        <v>14479</v>
      </c>
      <c r="C4227" s="48" t="s">
        <v>53</v>
      </c>
      <c r="D4227" s="49">
        <v>150</v>
      </c>
      <c r="E4227" s="40"/>
      <c r="F4227" s="40"/>
    </row>
    <row r="4228" spans="1:6" ht="15" customHeight="1">
      <c r="A4228" s="47" t="s">
        <v>14480</v>
      </c>
      <c r="B4228" s="48" t="s">
        <v>14481</v>
      </c>
      <c r="C4228" s="48" t="s">
        <v>53</v>
      </c>
      <c r="D4228" s="49">
        <v>350</v>
      </c>
      <c r="E4228" s="40"/>
      <c r="F4228" s="40"/>
    </row>
    <row r="4229" spans="1:6" ht="15" customHeight="1">
      <c r="A4229" s="47" t="s">
        <v>14482</v>
      </c>
      <c r="B4229" s="48" t="s">
        <v>14483</v>
      </c>
      <c r="C4229" s="48" t="s">
        <v>53</v>
      </c>
      <c r="D4229" s="49">
        <v>350</v>
      </c>
      <c r="E4229" s="40"/>
      <c r="F4229" s="40"/>
    </row>
    <row r="4230" spans="1:6" ht="15" customHeight="1">
      <c r="A4230" s="47" t="s">
        <v>14484</v>
      </c>
      <c r="B4230" s="48" t="s">
        <v>14485</v>
      </c>
      <c r="C4230" s="48" t="s">
        <v>53</v>
      </c>
      <c r="D4230" s="49">
        <v>350</v>
      </c>
      <c r="E4230" s="40"/>
      <c r="F4230" s="40"/>
    </row>
    <row r="4231" spans="1:6" ht="15" customHeight="1">
      <c r="A4231" s="47" t="s">
        <v>14486</v>
      </c>
      <c r="B4231" s="48" t="s">
        <v>14487</v>
      </c>
      <c r="C4231" s="48" t="s">
        <v>53</v>
      </c>
      <c r="D4231" s="49">
        <v>350</v>
      </c>
      <c r="E4231" s="40"/>
      <c r="F4231" s="40"/>
    </row>
    <row r="4232" spans="1:6" ht="15" customHeight="1">
      <c r="A4232" s="47" t="s">
        <v>14488</v>
      </c>
      <c r="B4232" s="48" t="s">
        <v>14489</v>
      </c>
      <c r="C4232" s="48" t="s">
        <v>53</v>
      </c>
      <c r="D4232" s="49">
        <v>120</v>
      </c>
      <c r="E4232" s="40"/>
      <c r="F4232" s="40"/>
    </row>
    <row r="4233" spans="1:6" ht="15" customHeight="1">
      <c r="A4233" s="47" t="s">
        <v>14490</v>
      </c>
      <c r="B4233" s="48" t="s">
        <v>14491</v>
      </c>
      <c r="C4233" s="48" t="s">
        <v>53</v>
      </c>
      <c r="D4233" s="49">
        <v>500</v>
      </c>
      <c r="E4233" s="40"/>
      <c r="F4233" s="40"/>
    </row>
    <row r="4234" spans="1:6" ht="15" customHeight="1">
      <c r="A4234" s="47" t="s">
        <v>14492</v>
      </c>
      <c r="B4234" s="48" t="s">
        <v>14493</v>
      </c>
      <c r="C4234" s="48" t="s">
        <v>53</v>
      </c>
      <c r="D4234" s="49">
        <v>200</v>
      </c>
      <c r="E4234" s="40"/>
      <c r="F4234" s="40"/>
    </row>
    <row r="4235" spans="1:6" ht="15" customHeight="1">
      <c r="A4235" s="47" t="s">
        <v>14494</v>
      </c>
      <c r="B4235" s="48" t="s">
        <v>14495</v>
      </c>
      <c r="C4235" s="48" t="s">
        <v>53</v>
      </c>
      <c r="D4235" s="49">
        <v>350</v>
      </c>
      <c r="E4235" s="40"/>
      <c r="F4235" s="40"/>
    </row>
    <row r="4236" spans="1:6" ht="15" customHeight="1">
      <c r="A4236" s="47" t="s">
        <v>14496</v>
      </c>
      <c r="B4236" s="48" t="s">
        <v>14497</v>
      </c>
      <c r="C4236" s="48" t="s">
        <v>53</v>
      </c>
      <c r="D4236" s="49">
        <v>350</v>
      </c>
      <c r="E4236" s="40"/>
      <c r="F4236" s="40"/>
    </row>
    <row r="4237" spans="1:6" ht="15" customHeight="1">
      <c r="A4237" s="47" t="s">
        <v>14498</v>
      </c>
      <c r="B4237" s="48" t="s">
        <v>14499</v>
      </c>
      <c r="C4237" s="48" t="s">
        <v>53</v>
      </c>
      <c r="D4237" s="49">
        <v>500</v>
      </c>
      <c r="E4237" s="40"/>
      <c r="F4237" s="40"/>
    </row>
    <row r="4238" spans="1:6" ht="15" customHeight="1">
      <c r="A4238" s="47" t="s">
        <v>14500</v>
      </c>
      <c r="B4238" s="48" t="s">
        <v>14501</v>
      </c>
      <c r="C4238" s="48" t="s">
        <v>53</v>
      </c>
      <c r="D4238" s="49">
        <v>500</v>
      </c>
      <c r="E4238" s="40"/>
      <c r="F4238" s="40"/>
    </row>
    <row r="4239" spans="1:6" ht="15" customHeight="1">
      <c r="A4239" s="47" t="s">
        <v>14502</v>
      </c>
      <c r="B4239" s="48" t="s">
        <v>14503</v>
      </c>
      <c r="C4239" s="48" t="s">
        <v>53</v>
      </c>
      <c r="D4239" s="49">
        <v>120</v>
      </c>
      <c r="E4239" s="40"/>
      <c r="F4239" s="40"/>
    </row>
    <row r="4240" spans="1:6" ht="15" customHeight="1">
      <c r="A4240" s="47" t="s">
        <v>14504</v>
      </c>
      <c r="B4240" s="48" t="s">
        <v>14505</v>
      </c>
      <c r="C4240" s="48" t="s">
        <v>53</v>
      </c>
      <c r="D4240" s="49">
        <v>120</v>
      </c>
      <c r="E4240" s="40"/>
      <c r="F4240" s="40"/>
    </row>
    <row r="4241" spans="1:6" ht="15" customHeight="1">
      <c r="A4241" s="47" t="s">
        <v>14506</v>
      </c>
      <c r="B4241" s="48" t="s">
        <v>14507</v>
      </c>
      <c r="C4241" s="48" t="s">
        <v>53</v>
      </c>
      <c r="D4241" s="49">
        <v>300</v>
      </c>
      <c r="E4241" s="40"/>
      <c r="F4241" s="40"/>
    </row>
    <row r="4242" spans="1:6" ht="15" customHeight="1">
      <c r="A4242" s="47" t="s">
        <v>14508</v>
      </c>
      <c r="B4242" s="48" t="s">
        <v>14509</v>
      </c>
      <c r="C4242" s="48" t="s">
        <v>53</v>
      </c>
      <c r="D4242" s="49">
        <v>500</v>
      </c>
      <c r="E4242" s="40"/>
      <c r="F4242" s="40"/>
    </row>
    <row r="4243" spans="1:6" ht="15" customHeight="1">
      <c r="A4243" s="47" t="s">
        <v>14510</v>
      </c>
      <c r="B4243" s="48" t="s">
        <v>14511</v>
      </c>
      <c r="C4243" s="48" t="s">
        <v>53</v>
      </c>
      <c r="D4243" s="49">
        <v>1633.5</v>
      </c>
      <c r="E4243" s="40"/>
      <c r="F4243" s="40"/>
    </row>
    <row r="4244" spans="1:6" ht="15" customHeight="1">
      <c r="A4244" s="47" t="s">
        <v>14512</v>
      </c>
      <c r="B4244" s="48" t="s">
        <v>14513</v>
      </c>
      <c r="C4244" s="48" t="s">
        <v>53</v>
      </c>
      <c r="D4244" s="49">
        <v>400</v>
      </c>
      <c r="E4244" s="40"/>
      <c r="F4244" s="40"/>
    </row>
    <row r="4245" spans="1:6" ht="15" customHeight="1">
      <c r="A4245" s="47" t="s">
        <v>14514</v>
      </c>
      <c r="B4245" s="48" t="s">
        <v>14515</v>
      </c>
      <c r="C4245" s="48" t="s">
        <v>53</v>
      </c>
      <c r="D4245" s="49">
        <v>20</v>
      </c>
      <c r="E4245" s="40"/>
      <c r="F4245" s="40"/>
    </row>
    <row r="4246" spans="1:6" ht="15" customHeight="1">
      <c r="A4246" s="47" t="s">
        <v>14516</v>
      </c>
      <c r="B4246" s="48" t="s">
        <v>14517</v>
      </c>
      <c r="C4246" s="48" t="s">
        <v>53</v>
      </c>
      <c r="D4246" s="49">
        <v>20</v>
      </c>
      <c r="E4246" s="40"/>
      <c r="F4246" s="40"/>
    </row>
    <row r="4247" spans="1:6" ht="15" customHeight="1">
      <c r="A4247" s="47" t="s">
        <v>14518</v>
      </c>
      <c r="B4247" s="48" t="s">
        <v>14519</v>
      </c>
      <c r="C4247" s="48" t="s">
        <v>53</v>
      </c>
      <c r="D4247" s="49">
        <v>50</v>
      </c>
      <c r="E4247" s="40"/>
      <c r="F4247" s="40"/>
    </row>
    <row r="4248" spans="1:6" ht="15" customHeight="1">
      <c r="A4248" s="47" t="s">
        <v>14520</v>
      </c>
      <c r="B4248" s="48" t="s">
        <v>14521</v>
      </c>
      <c r="C4248" s="48" t="s">
        <v>53</v>
      </c>
      <c r="D4248" s="49">
        <v>119.67</v>
      </c>
      <c r="E4248" s="40"/>
      <c r="F4248" s="40"/>
    </row>
    <row r="4249" spans="1:6" ht="15" customHeight="1">
      <c r="A4249" s="47" t="s">
        <v>14522</v>
      </c>
      <c r="B4249" s="48" t="s">
        <v>14523</v>
      </c>
      <c r="C4249" s="48" t="s">
        <v>53</v>
      </c>
      <c r="D4249" s="49">
        <v>200</v>
      </c>
      <c r="E4249" s="40"/>
      <c r="F4249" s="40"/>
    </row>
    <row r="4250" spans="1:6" ht="15" customHeight="1">
      <c r="A4250" s="47" t="s">
        <v>14524</v>
      </c>
      <c r="B4250" s="48" t="s">
        <v>14525</v>
      </c>
      <c r="C4250" s="48" t="s">
        <v>53</v>
      </c>
      <c r="D4250" s="49">
        <v>600</v>
      </c>
      <c r="E4250" s="40"/>
      <c r="F4250" s="40"/>
    </row>
    <row r="4251" spans="1:6" ht="15" customHeight="1">
      <c r="A4251" s="47" t="s">
        <v>14526</v>
      </c>
      <c r="B4251" s="48" t="s">
        <v>14527</v>
      </c>
      <c r="C4251" s="48" t="s">
        <v>53</v>
      </c>
      <c r="D4251" s="49">
        <v>700</v>
      </c>
      <c r="E4251" s="40"/>
      <c r="F4251" s="40"/>
    </row>
    <row r="4252" spans="1:6" ht="15" customHeight="1">
      <c r="A4252" s="47" t="s">
        <v>14528</v>
      </c>
      <c r="B4252" s="48" t="s">
        <v>14529</v>
      </c>
      <c r="C4252" s="48" t="s">
        <v>14530</v>
      </c>
      <c r="D4252" s="49">
        <v>80</v>
      </c>
      <c r="E4252" s="40"/>
      <c r="F4252" s="40"/>
    </row>
    <row r="4253" spans="1:6" ht="15" customHeight="1">
      <c r="A4253" s="47" t="s">
        <v>14531</v>
      </c>
      <c r="B4253" s="48" t="s">
        <v>14532</v>
      </c>
      <c r="C4253" s="48" t="s">
        <v>14530</v>
      </c>
      <c r="D4253" s="49">
        <v>80</v>
      </c>
      <c r="E4253" s="40"/>
      <c r="F4253" s="40"/>
    </row>
    <row r="4254" spans="1:6" ht="15" customHeight="1">
      <c r="A4254" s="47" t="s">
        <v>14533</v>
      </c>
      <c r="B4254" s="48" t="s">
        <v>14534</v>
      </c>
      <c r="C4254" s="48" t="s">
        <v>14530</v>
      </c>
      <c r="D4254" s="49">
        <v>80</v>
      </c>
      <c r="E4254" s="40"/>
      <c r="F4254" s="40"/>
    </row>
    <row r="4255" spans="1:6" ht="15" customHeight="1">
      <c r="A4255" s="47" t="s">
        <v>14535</v>
      </c>
      <c r="B4255" s="48" t="s">
        <v>14536</v>
      </c>
      <c r="C4255" s="48" t="s">
        <v>14530</v>
      </c>
      <c r="D4255" s="49">
        <v>80</v>
      </c>
      <c r="E4255" s="40"/>
      <c r="F4255" s="40"/>
    </row>
    <row r="4256" spans="1:6" ht="15" customHeight="1">
      <c r="A4256" s="47" t="s">
        <v>14537</v>
      </c>
      <c r="B4256" s="48" t="s">
        <v>14538</v>
      </c>
      <c r="C4256" s="48" t="s">
        <v>53</v>
      </c>
      <c r="D4256" s="49">
        <v>100</v>
      </c>
      <c r="E4256" s="40"/>
      <c r="F4256" s="40"/>
    </row>
    <row r="4257" spans="1:6" ht="15" customHeight="1">
      <c r="A4257" s="47" t="s">
        <v>14539</v>
      </c>
      <c r="B4257" s="48" t="s">
        <v>14540</v>
      </c>
      <c r="C4257" s="48" t="s">
        <v>53</v>
      </c>
      <c r="D4257" s="49">
        <v>150</v>
      </c>
      <c r="E4257" s="40"/>
      <c r="F4257" s="40"/>
    </row>
    <row r="4258" spans="1:6" ht="15" customHeight="1">
      <c r="A4258" s="47" t="s">
        <v>14541</v>
      </c>
      <c r="B4258" s="48" t="s">
        <v>14542</v>
      </c>
      <c r="C4258" s="48" t="s">
        <v>53</v>
      </c>
      <c r="D4258" s="49">
        <v>500</v>
      </c>
      <c r="E4258" s="40"/>
      <c r="F4258" s="40"/>
    </row>
    <row r="4259" spans="1:6" ht="15" customHeight="1">
      <c r="A4259" s="47" t="s">
        <v>14543</v>
      </c>
      <c r="B4259" s="48" t="s">
        <v>14544</v>
      </c>
      <c r="C4259" s="48" t="s">
        <v>53</v>
      </c>
      <c r="D4259" s="49">
        <v>500</v>
      </c>
      <c r="E4259" s="40"/>
      <c r="F4259" s="40"/>
    </row>
    <row r="4260" spans="1:6" ht="15" customHeight="1">
      <c r="A4260" s="47" t="s">
        <v>14545</v>
      </c>
      <c r="B4260" s="48" t="s">
        <v>14546</v>
      </c>
      <c r="C4260" s="48" t="s">
        <v>53</v>
      </c>
      <c r="D4260" s="49">
        <v>500</v>
      </c>
      <c r="E4260" s="40"/>
      <c r="F4260" s="40"/>
    </row>
    <row r="4261" spans="1:6" ht="15" customHeight="1">
      <c r="A4261" s="50"/>
      <c r="B4261" s="50"/>
      <c r="C4261" s="50"/>
      <c r="D4261" s="51"/>
      <c r="E4261" s="40"/>
      <c r="F4261" s="40"/>
    </row>
    <row r="4262" spans="1:6" ht="15" customHeight="1">
      <c r="A4262" s="50"/>
      <c r="B4262" s="50"/>
      <c r="C4262" s="50"/>
      <c r="D4262" s="51"/>
      <c r="E4262" s="40"/>
      <c r="F4262" s="40"/>
    </row>
    <row r="4263" spans="1:6" ht="15" customHeight="1">
      <c r="A4263" s="50"/>
      <c r="B4263" s="50"/>
      <c r="C4263" s="50"/>
      <c r="D4263" s="51"/>
      <c r="E4263" s="40"/>
      <c r="F4263" s="40"/>
    </row>
    <row r="4264" spans="1:6" ht="15" customHeight="1">
      <c r="A4264" s="50"/>
      <c r="B4264" s="50"/>
      <c r="C4264" s="50"/>
      <c r="D4264" s="51"/>
      <c r="E4264" s="40"/>
      <c r="F4264" s="40"/>
    </row>
    <row r="4265" spans="1:6" ht="15" customHeight="1">
      <c r="A4265" s="50"/>
      <c r="B4265" s="50"/>
      <c r="C4265" s="50"/>
      <c r="D4265" s="51"/>
      <c r="E4265" s="40"/>
      <c r="F4265" s="40"/>
    </row>
    <row r="4266" spans="1:6" ht="15" customHeight="1">
      <c r="A4266" s="50"/>
      <c r="B4266" s="50"/>
      <c r="C4266" s="50"/>
      <c r="D4266" s="51"/>
      <c r="E4266" s="40"/>
      <c r="F4266" s="40"/>
    </row>
    <row r="4267" spans="1:6" ht="15" customHeight="1">
      <c r="A4267" s="50"/>
      <c r="B4267" s="50"/>
      <c r="C4267" s="50"/>
      <c r="D4267" s="51"/>
      <c r="E4267" s="40"/>
      <c r="F4267" s="40"/>
    </row>
    <row r="4268" spans="1:6" ht="15" customHeight="1">
      <c r="A4268" s="50"/>
      <c r="B4268" s="50"/>
      <c r="C4268" s="50"/>
      <c r="D4268" s="51"/>
      <c r="E4268" s="40"/>
      <c r="F4268" s="40"/>
    </row>
    <row r="4269" spans="1:6" ht="15" customHeight="1">
      <c r="A4269" s="50"/>
      <c r="B4269" s="50"/>
      <c r="C4269" s="50"/>
      <c r="D4269" s="51"/>
      <c r="E4269" s="40"/>
      <c r="F4269" s="40"/>
    </row>
    <row r="4270" spans="1:6" ht="15" customHeight="1">
      <c r="A4270" s="50"/>
      <c r="B4270" s="50"/>
      <c r="C4270" s="50"/>
      <c r="D4270" s="51"/>
      <c r="E4270" s="40"/>
      <c r="F4270" s="40"/>
    </row>
    <row r="4271" spans="1:6" ht="15" customHeight="1">
      <c r="A4271" s="50"/>
      <c r="B4271" s="50"/>
      <c r="C4271" s="50"/>
      <c r="D4271" s="51"/>
      <c r="E4271" s="40"/>
      <c r="F4271" s="40"/>
    </row>
    <row r="4272" spans="1:6" ht="15" customHeight="1">
      <c r="A4272" s="50"/>
      <c r="B4272" s="50"/>
      <c r="C4272" s="50"/>
      <c r="D4272" s="51"/>
      <c r="E4272" s="40"/>
      <c r="F4272" s="40"/>
    </row>
    <row r="4273" spans="1:6" ht="15" customHeight="1">
      <c r="A4273" s="50"/>
      <c r="B4273" s="50"/>
      <c r="C4273" s="50"/>
      <c r="D4273" s="51"/>
      <c r="E4273" s="40"/>
      <c r="F4273" s="40"/>
    </row>
    <row r="4274" spans="1:6" ht="15" customHeight="1">
      <c r="A4274" s="50"/>
      <c r="B4274" s="50"/>
      <c r="C4274" s="50"/>
      <c r="D4274" s="51"/>
      <c r="E4274" s="40"/>
      <c r="F4274" s="40"/>
    </row>
    <row r="4275" spans="1:6" ht="15" customHeight="1">
      <c r="A4275" s="50"/>
      <c r="B4275" s="50"/>
      <c r="C4275" s="50"/>
      <c r="D4275" s="51"/>
      <c r="E4275" s="40"/>
      <c r="F4275" s="40"/>
    </row>
    <row r="4276" spans="1:6" ht="15" customHeight="1">
      <c r="A4276" s="50"/>
      <c r="B4276" s="50"/>
      <c r="C4276" s="50"/>
      <c r="D4276" s="51"/>
      <c r="E4276" s="40"/>
      <c r="F4276" s="40"/>
    </row>
    <row r="4277" spans="1:6" ht="15" customHeight="1">
      <c r="A4277" s="50"/>
      <c r="B4277" s="50"/>
      <c r="C4277" s="50"/>
      <c r="D4277" s="51"/>
      <c r="E4277" s="40"/>
      <c r="F4277" s="40"/>
    </row>
    <row r="4278" spans="1:6" ht="15" customHeight="1">
      <c r="A4278" s="50"/>
      <c r="B4278" s="50"/>
      <c r="C4278" s="50"/>
      <c r="D4278" s="51"/>
      <c r="E4278" s="40"/>
      <c r="F4278" s="40"/>
    </row>
    <row r="4279" spans="1:6" ht="15" customHeight="1">
      <c r="A4279" s="50"/>
      <c r="B4279" s="50"/>
      <c r="C4279" s="50"/>
      <c r="D4279" s="51"/>
      <c r="E4279" s="40"/>
      <c r="F4279" s="40"/>
    </row>
    <row r="4280" spans="1:6" ht="15" customHeight="1">
      <c r="A4280" s="50"/>
      <c r="B4280" s="50"/>
      <c r="C4280" s="50"/>
      <c r="D4280" s="51"/>
      <c r="E4280" s="40"/>
      <c r="F4280" s="40"/>
    </row>
    <row r="4281" spans="1:6" ht="15" customHeight="1">
      <c r="A4281" s="50"/>
      <c r="B4281" s="50"/>
      <c r="C4281" s="50"/>
      <c r="D4281" s="51"/>
      <c r="E4281" s="40"/>
      <c r="F4281" s="40"/>
    </row>
    <row r="4282" spans="1:6" ht="15" customHeight="1">
      <c r="A4282" s="50"/>
      <c r="B4282" s="50"/>
      <c r="C4282" s="50"/>
      <c r="D4282" s="51"/>
      <c r="E4282" s="40"/>
      <c r="F4282" s="40"/>
    </row>
    <row r="4283" spans="1:6" ht="15" customHeight="1">
      <c r="A4283" s="50"/>
      <c r="B4283" s="50"/>
      <c r="C4283" s="50"/>
      <c r="D4283" s="51"/>
      <c r="E4283" s="40"/>
      <c r="F4283" s="40"/>
    </row>
    <row r="4284" spans="1:6" ht="15" customHeight="1">
      <c r="A4284" s="50"/>
      <c r="B4284" s="50"/>
      <c r="C4284" s="50"/>
      <c r="D4284" s="51"/>
      <c r="E4284" s="40"/>
      <c r="F4284" s="40"/>
    </row>
    <row r="4285" spans="1:6" ht="15" customHeight="1">
      <c r="A4285" s="50"/>
      <c r="B4285" s="50"/>
      <c r="C4285" s="50"/>
      <c r="D4285" s="51"/>
      <c r="E4285" s="40"/>
      <c r="F4285" s="40"/>
    </row>
    <row r="4286" spans="1:6" ht="15" customHeight="1">
      <c r="A4286" s="50"/>
      <c r="B4286" s="50"/>
      <c r="C4286" s="50"/>
      <c r="D4286" s="51"/>
      <c r="E4286" s="40"/>
      <c r="F4286" s="40"/>
    </row>
    <row r="4287" spans="1:6" ht="15" customHeight="1">
      <c r="A4287" s="50"/>
      <c r="B4287" s="50"/>
      <c r="C4287" s="50"/>
      <c r="D4287" s="51"/>
      <c r="E4287" s="40"/>
      <c r="F4287" s="40"/>
    </row>
    <row r="4288" spans="1:6" ht="15" customHeight="1">
      <c r="A4288" s="50"/>
      <c r="B4288" s="50"/>
      <c r="C4288" s="50"/>
      <c r="D4288" s="51"/>
      <c r="E4288" s="40"/>
      <c r="F4288" s="40"/>
    </row>
    <row r="4289" spans="1:6" ht="15" customHeight="1">
      <c r="A4289" s="50"/>
      <c r="B4289" s="50"/>
      <c r="C4289" s="50"/>
      <c r="D4289" s="51"/>
      <c r="E4289" s="40"/>
      <c r="F4289" s="40"/>
    </row>
    <row r="4290" spans="1:6" ht="15" customHeight="1">
      <c r="A4290" s="50"/>
      <c r="B4290" s="50"/>
      <c r="C4290" s="50"/>
      <c r="D4290" s="51"/>
      <c r="E4290" s="40"/>
      <c r="F4290" s="40"/>
    </row>
    <row r="4291" spans="1:6" ht="15" customHeight="1">
      <c r="A4291" s="50"/>
      <c r="B4291" s="50"/>
      <c r="C4291" s="50"/>
      <c r="D4291" s="51"/>
      <c r="E4291" s="40"/>
      <c r="F4291" s="40"/>
    </row>
    <row r="4292" spans="1:6" ht="15" customHeight="1">
      <c r="A4292" s="50"/>
      <c r="B4292" s="50"/>
      <c r="C4292" s="50"/>
      <c r="D4292" s="51"/>
      <c r="E4292" s="40"/>
      <c r="F4292" s="40"/>
    </row>
    <row r="4293" spans="1:6" ht="15" customHeight="1">
      <c r="A4293" s="50"/>
      <c r="B4293" s="50"/>
      <c r="C4293" s="50"/>
      <c r="D4293" s="51"/>
      <c r="E4293" s="40"/>
      <c r="F4293" s="40"/>
    </row>
    <row r="4294" spans="1:6" ht="15" customHeight="1">
      <c r="A4294" s="50"/>
      <c r="B4294" s="50"/>
      <c r="C4294" s="50"/>
      <c r="D4294" s="51"/>
      <c r="E4294" s="40"/>
      <c r="F4294" s="40"/>
    </row>
    <row r="4295" spans="1:6" ht="15" customHeight="1">
      <c r="A4295" s="50"/>
      <c r="B4295" s="50"/>
      <c r="C4295" s="50"/>
      <c r="D4295" s="51"/>
      <c r="E4295" s="40"/>
      <c r="F4295" s="40"/>
    </row>
    <row r="4296" spans="1:6" ht="15" customHeight="1">
      <c r="A4296" s="50"/>
      <c r="B4296" s="50"/>
      <c r="C4296" s="50"/>
      <c r="D4296" s="51"/>
      <c r="E4296" s="40"/>
      <c r="F4296" s="40"/>
    </row>
    <row r="4297" spans="1:6" ht="15" customHeight="1">
      <c r="A4297" s="50"/>
      <c r="B4297" s="50"/>
      <c r="C4297" s="50"/>
      <c r="D4297" s="51"/>
      <c r="E4297" s="40"/>
      <c r="F4297" s="40"/>
    </row>
    <row r="4298" spans="1:6" ht="15" customHeight="1">
      <c r="A4298" s="50"/>
      <c r="B4298" s="50"/>
      <c r="C4298" s="50"/>
      <c r="D4298" s="51"/>
      <c r="E4298" s="40"/>
      <c r="F4298" s="40"/>
    </row>
    <row r="4299" spans="1:6" ht="15" customHeight="1">
      <c r="A4299" s="50"/>
      <c r="B4299" s="50"/>
      <c r="C4299" s="50"/>
      <c r="D4299" s="51"/>
      <c r="E4299" s="40"/>
      <c r="F4299" s="40"/>
    </row>
    <row r="4300" spans="1:6" ht="15" customHeight="1">
      <c r="A4300" s="50"/>
      <c r="B4300" s="50"/>
      <c r="C4300" s="50"/>
      <c r="D4300" s="51"/>
      <c r="E4300" s="40"/>
      <c r="F4300" s="40"/>
    </row>
    <row r="4301" spans="1:6" ht="15" customHeight="1">
      <c r="A4301" s="50"/>
      <c r="B4301" s="50"/>
      <c r="C4301" s="50"/>
      <c r="D4301" s="51"/>
      <c r="E4301" s="40"/>
      <c r="F4301" s="40"/>
    </row>
    <row r="4302" spans="1:6" ht="15" customHeight="1">
      <c r="A4302" s="50"/>
      <c r="B4302" s="50"/>
      <c r="C4302" s="50"/>
      <c r="D4302" s="51"/>
      <c r="E4302" s="40"/>
      <c r="F4302" s="40"/>
    </row>
    <row r="4303" spans="1:6" ht="15" customHeight="1">
      <c r="A4303" s="50"/>
      <c r="B4303" s="50"/>
      <c r="C4303" s="50"/>
      <c r="D4303" s="51"/>
      <c r="E4303" s="40"/>
      <c r="F4303" s="40"/>
    </row>
    <row r="4304" spans="1:6" ht="15" customHeight="1">
      <c r="A4304" s="50"/>
      <c r="B4304" s="50"/>
      <c r="C4304" s="50"/>
      <c r="D4304" s="51"/>
      <c r="E4304" s="40"/>
      <c r="F4304" s="40"/>
    </row>
    <row r="4305" spans="1:6" ht="15" customHeight="1">
      <c r="A4305" s="50"/>
      <c r="B4305" s="50"/>
      <c r="C4305" s="50"/>
      <c r="D4305" s="51"/>
      <c r="E4305" s="40"/>
      <c r="F4305" s="40"/>
    </row>
    <row r="4306" spans="1:6" ht="15" customHeight="1">
      <c r="A4306" s="50"/>
      <c r="B4306" s="50"/>
      <c r="C4306" s="50"/>
      <c r="D4306" s="51"/>
      <c r="E4306" s="40"/>
      <c r="F4306" s="40"/>
    </row>
    <row r="4307" spans="1:6" ht="15" customHeight="1">
      <c r="A4307" s="50"/>
      <c r="B4307" s="50"/>
      <c r="C4307" s="50"/>
      <c r="D4307" s="51"/>
      <c r="E4307" s="40"/>
      <c r="F4307" s="40"/>
    </row>
    <row r="4308" spans="1:6" ht="15" customHeight="1">
      <c r="A4308" s="50"/>
      <c r="B4308" s="50"/>
      <c r="C4308" s="50"/>
      <c r="D4308" s="51"/>
      <c r="E4308" s="40"/>
      <c r="F4308" s="40"/>
    </row>
    <row r="4309" spans="1:6" ht="15" customHeight="1">
      <c r="A4309" s="50"/>
      <c r="B4309" s="50"/>
      <c r="C4309" s="50"/>
      <c r="D4309" s="51"/>
      <c r="E4309" s="40"/>
      <c r="F4309" s="40"/>
    </row>
    <row r="4310" spans="1:6" ht="15" customHeight="1">
      <c r="A4310" s="50"/>
      <c r="B4310" s="50"/>
      <c r="C4310" s="50"/>
      <c r="D4310" s="51"/>
      <c r="E4310" s="40"/>
      <c r="F4310" s="40"/>
    </row>
    <row r="4311" spans="1:6" ht="15" customHeight="1">
      <c r="A4311" s="50"/>
      <c r="B4311" s="50"/>
      <c r="C4311" s="50"/>
      <c r="D4311" s="51"/>
      <c r="E4311" s="40"/>
      <c r="F4311" s="40"/>
    </row>
    <row r="4312" spans="1:6" ht="15" customHeight="1">
      <c r="A4312" s="50"/>
      <c r="B4312" s="50"/>
      <c r="C4312" s="50"/>
      <c r="D4312" s="51"/>
      <c r="E4312" s="40"/>
      <c r="F4312" s="40"/>
    </row>
    <row r="4313" spans="1:6" ht="15" customHeight="1">
      <c r="A4313" s="50"/>
      <c r="B4313" s="50"/>
      <c r="C4313" s="50"/>
      <c r="D4313" s="51"/>
      <c r="E4313" s="40"/>
      <c r="F4313" s="40"/>
    </row>
    <row r="4314" spans="1:6" ht="15" customHeight="1">
      <c r="A4314" s="50"/>
      <c r="B4314" s="50"/>
      <c r="C4314" s="50"/>
      <c r="D4314" s="51"/>
      <c r="E4314" s="40"/>
      <c r="F4314" s="40"/>
    </row>
    <row r="4315" spans="1:6" ht="15" customHeight="1">
      <c r="A4315" s="50"/>
      <c r="B4315" s="50"/>
      <c r="C4315" s="50"/>
      <c r="D4315" s="51"/>
      <c r="E4315" s="40"/>
      <c r="F4315" s="40"/>
    </row>
    <row r="4316" spans="1:6" ht="15" customHeight="1">
      <c r="A4316" s="50"/>
      <c r="B4316" s="50"/>
      <c r="C4316" s="50"/>
      <c r="D4316" s="51"/>
      <c r="E4316" s="40"/>
      <c r="F4316" s="40"/>
    </row>
    <row r="4317" spans="1:6" ht="15" customHeight="1">
      <c r="A4317" s="50"/>
      <c r="B4317" s="50"/>
      <c r="C4317" s="50"/>
      <c r="D4317" s="51"/>
      <c r="E4317" s="40"/>
      <c r="F4317" s="40"/>
    </row>
    <row r="4318" spans="1:6" ht="15" customHeight="1">
      <c r="A4318" s="50"/>
      <c r="B4318" s="50"/>
      <c r="C4318" s="50"/>
      <c r="D4318" s="51"/>
      <c r="E4318" s="40"/>
      <c r="F4318" s="40"/>
    </row>
    <row r="4319" spans="1:6" ht="15" customHeight="1">
      <c r="A4319" s="50"/>
      <c r="B4319" s="50"/>
      <c r="C4319" s="50"/>
      <c r="D4319" s="51"/>
      <c r="E4319" s="40"/>
      <c r="F4319" s="40"/>
    </row>
    <row r="4320" spans="1:6" ht="15" customHeight="1">
      <c r="A4320" s="50"/>
      <c r="B4320" s="50"/>
      <c r="C4320" s="50"/>
      <c r="D4320" s="51"/>
      <c r="E4320" s="40"/>
      <c r="F4320" s="40"/>
    </row>
    <row r="4321" spans="1:6" ht="15" customHeight="1">
      <c r="A4321" s="50"/>
      <c r="B4321" s="50"/>
      <c r="C4321" s="50"/>
      <c r="D4321" s="51"/>
      <c r="E4321" s="40"/>
      <c r="F4321" s="40"/>
    </row>
    <row r="4322" spans="1:6" ht="15" customHeight="1">
      <c r="A4322" s="50"/>
      <c r="B4322" s="50"/>
      <c r="C4322" s="50"/>
      <c r="D4322" s="51"/>
      <c r="E4322" s="40"/>
      <c r="F4322" s="40"/>
    </row>
    <row r="4323" spans="1:6" ht="15" customHeight="1">
      <c r="A4323" s="50"/>
      <c r="B4323" s="50"/>
      <c r="C4323" s="50"/>
      <c r="D4323" s="51"/>
      <c r="E4323" s="40"/>
      <c r="F4323" s="40"/>
    </row>
    <row r="4324" spans="1:6" ht="15" customHeight="1">
      <c r="A4324" s="50"/>
      <c r="B4324" s="50"/>
      <c r="C4324" s="50"/>
      <c r="D4324" s="51"/>
      <c r="E4324" s="40"/>
      <c r="F4324" s="40"/>
    </row>
    <row r="4325" spans="1:6" ht="15" customHeight="1">
      <c r="A4325" s="50"/>
      <c r="B4325" s="50"/>
      <c r="C4325" s="50"/>
      <c r="D4325" s="51"/>
      <c r="E4325" s="40"/>
      <c r="F4325" s="40"/>
    </row>
    <row r="4326" spans="1:6" ht="15" customHeight="1">
      <c r="A4326" s="50"/>
      <c r="B4326" s="50"/>
      <c r="C4326" s="50"/>
      <c r="D4326" s="51"/>
      <c r="E4326" s="40"/>
      <c r="F4326" s="40"/>
    </row>
    <row r="4327" spans="1:6" ht="15" customHeight="1">
      <c r="A4327" s="50"/>
      <c r="B4327" s="50"/>
      <c r="C4327" s="50"/>
      <c r="D4327" s="51"/>
      <c r="E4327" s="40"/>
      <c r="F4327" s="40"/>
    </row>
    <row r="4328" spans="1:6" ht="15" customHeight="1">
      <c r="A4328" s="50"/>
      <c r="B4328" s="50"/>
      <c r="C4328" s="50"/>
      <c r="D4328" s="51"/>
      <c r="E4328" s="40"/>
      <c r="F4328" s="40"/>
    </row>
    <row r="4329" spans="1:6" ht="15" customHeight="1">
      <c r="A4329" s="50"/>
      <c r="B4329" s="50"/>
      <c r="C4329" s="50"/>
      <c r="D4329" s="51"/>
      <c r="E4329" s="40"/>
      <c r="F4329" s="40"/>
    </row>
    <row r="4330" spans="1:6" ht="15" customHeight="1">
      <c r="A4330" s="50"/>
      <c r="B4330" s="50"/>
      <c r="C4330" s="50"/>
      <c r="D4330" s="51"/>
      <c r="E4330" s="40"/>
      <c r="F4330" s="40"/>
    </row>
    <row r="4331" spans="1:6" ht="15" customHeight="1">
      <c r="A4331" s="50"/>
      <c r="B4331" s="50"/>
      <c r="C4331" s="50"/>
      <c r="D4331" s="51"/>
      <c r="E4331" s="40"/>
      <c r="F4331" s="40"/>
    </row>
    <row r="4332" spans="1:6" ht="15" customHeight="1">
      <c r="A4332" s="50"/>
      <c r="B4332" s="50"/>
      <c r="C4332" s="50"/>
      <c r="D4332" s="51"/>
      <c r="E4332" s="40"/>
      <c r="F4332" s="40"/>
    </row>
    <row r="4333" spans="1:6" ht="15" customHeight="1">
      <c r="A4333" s="50"/>
      <c r="B4333" s="50"/>
      <c r="C4333" s="50"/>
      <c r="D4333" s="51"/>
      <c r="E4333" s="40"/>
      <c r="F4333" s="40"/>
    </row>
    <row r="4334" spans="1:6" ht="15" customHeight="1">
      <c r="A4334" s="50"/>
      <c r="B4334" s="50"/>
      <c r="C4334" s="50"/>
      <c r="D4334" s="51"/>
      <c r="E4334" s="40"/>
      <c r="F4334" s="40"/>
    </row>
    <row r="4335" spans="1:6" ht="15" customHeight="1">
      <c r="A4335" s="50"/>
      <c r="B4335" s="50"/>
      <c r="C4335" s="50"/>
      <c r="D4335" s="51"/>
      <c r="E4335" s="40"/>
      <c r="F4335" s="40"/>
    </row>
    <row r="4336" spans="1:6" ht="15" customHeight="1">
      <c r="A4336" s="50"/>
      <c r="B4336" s="50"/>
      <c r="C4336" s="50"/>
      <c r="D4336" s="51"/>
      <c r="E4336" s="40"/>
      <c r="F4336" s="40"/>
    </row>
    <row r="4337" spans="1:6" ht="15" customHeight="1">
      <c r="A4337" s="50"/>
      <c r="B4337" s="50"/>
      <c r="C4337" s="50"/>
      <c r="D4337" s="51"/>
      <c r="E4337" s="40"/>
      <c r="F4337" s="40"/>
    </row>
    <row r="4338" spans="1:6" ht="15" customHeight="1">
      <c r="A4338" s="50"/>
      <c r="B4338" s="50"/>
      <c r="C4338" s="50"/>
      <c r="D4338" s="51"/>
      <c r="E4338" s="40"/>
      <c r="F4338" s="40"/>
    </row>
    <row r="4339" spans="1:6" ht="15" customHeight="1">
      <c r="A4339" s="50"/>
      <c r="B4339" s="50"/>
      <c r="C4339" s="50"/>
      <c r="D4339" s="51"/>
      <c r="E4339" s="40"/>
      <c r="F4339" s="40"/>
    </row>
    <row r="4340" spans="1:6" ht="15" customHeight="1">
      <c r="A4340" s="50"/>
      <c r="B4340" s="50"/>
      <c r="C4340" s="50"/>
      <c r="D4340" s="51"/>
      <c r="E4340" s="40"/>
      <c r="F4340" s="40"/>
    </row>
    <row r="4341" spans="1:6" ht="15" customHeight="1">
      <c r="A4341" s="50"/>
      <c r="B4341" s="50"/>
      <c r="C4341" s="50"/>
      <c r="D4341" s="51"/>
      <c r="E4341" s="40"/>
      <c r="F4341" s="40"/>
    </row>
    <row r="4342" spans="1:6" ht="15" customHeight="1">
      <c r="A4342" s="50"/>
      <c r="B4342" s="50"/>
      <c r="C4342" s="50"/>
      <c r="D4342" s="51"/>
      <c r="E4342" s="40"/>
      <c r="F4342" s="40"/>
    </row>
    <row r="4343" spans="1:6" ht="15" customHeight="1">
      <c r="A4343" s="50"/>
      <c r="B4343" s="50"/>
      <c r="C4343" s="50"/>
      <c r="D4343" s="51"/>
      <c r="E4343" s="40"/>
      <c r="F4343" s="40"/>
    </row>
    <row r="4344" spans="1:6" ht="15" customHeight="1">
      <c r="A4344" s="50"/>
      <c r="B4344" s="50"/>
      <c r="C4344" s="50"/>
      <c r="D4344" s="51"/>
      <c r="E4344" s="40"/>
      <c r="F4344" s="40"/>
    </row>
    <row r="4345" spans="1:6" ht="15" customHeight="1">
      <c r="A4345" s="50"/>
      <c r="B4345" s="50"/>
      <c r="C4345" s="50"/>
      <c r="D4345" s="51"/>
      <c r="E4345" s="40"/>
      <c r="F4345" s="40"/>
    </row>
    <row r="4346" spans="1:6" ht="15" customHeight="1">
      <c r="A4346" s="50"/>
      <c r="B4346" s="50"/>
      <c r="C4346" s="50"/>
      <c r="D4346" s="51"/>
      <c r="E4346" s="40"/>
      <c r="F4346" s="40"/>
    </row>
    <row r="4347" spans="1:6" ht="15" customHeight="1">
      <c r="A4347" s="50"/>
      <c r="B4347" s="50"/>
      <c r="C4347" s="50"/>
      <c r="D4347" s="51"/>
      <c r="E4347" s="40"/>
      <c r="F4347" s="40"/>
    </row>
    <row r="4348" spans="1:6" ht="15" customHeight="1">
      <c r="A4348" s="50"/>
      <c r="B4348" s="50"/>
      <c r="C4348" s="50"/>
      <c r="D4348" s="51"/>
      <c r="E4348" s="40"/>
      <c r="F4348" s="40"/>
    </row>
    <row r="4349" spans="1:6" ht="15" customHeight="1">
      <c r="A4349" s="50"/>
      <c r="B4349" s="50"/>
      <c r="C4349" s="50"/>
      <c r="D4349" s="51"/>
      <c r="E4349" s="40"/>
      <c r="F4349" s="40"/>
    </row>
    <row r="4350" spans="1:6" ht="15" customHeight="1">
      <c r="A4350" s="50"/>
      <c r="B4350" s="50"/>
      <c r="C4350" s="50"/>
      <c r="D4350" s="51"/>
      <c r="E4350" s="40"/>
      <c r="F4350" s="40"/>
    </row>
    <row r="4351" spans="1:6" ht="15" customHeight="1">
      <c r="A4351" s="50"/>
      <c r="B4351" s="50"/>
      <c r="C4351" s="50"/>
      <c r="D4351" s="51"/>
      <c r="E4351" s="40"/>
      <c r="F4351" s="40"/>
    </row>
    <row r="4352" spans="1:6" ht="15" customHeight="1">
      <c r="A4352" s="50"/>
      <c r="B4352" s="50"/>
      <c r="C4352" s="50"/>
      <c r="D4352" s="51"/>
      <c r="E4352" s="40"/>
      <c r="F4352" s="40"/>
    </row>
    <row r="4353" spans="1:6" ht="15" customHeight="1">
      <c r="A4353" s="50"/>
      <c r="B4353" s="50"/>
      <c r="C4353" s="50"/>
      <c r="D4353" s="51"/>
      <c r="E4353" s="40"/>
      <c r="F4353" s="40"/>
    </row>
    <row r="4354" spans="1:6" ht="15" customHeight="1">
      <c r="A4354" s="50"/>
      <c r="B4354" s="50"/>
      <c r="C4354" s="50"/>
      <c r="D4354" s="51"/>
      <c r="E4354" s="40"/>
      <c r="F4354" s="40"/>
    </row>
    <row r="4355" spans="1:6" ht="15" customHeight="1">
      <c r="A4355" s="50"/>
      <c r="B4355" s="50"/>
      <c r="C4355" s="50"/>
      <c r="D4355" s="51"/>
      <c r="E4355" s="40"/>
      <c r="F4355" s="40"/>
    </row>
    <row r="4356" spans="1:6" ht="15" customHeight="1">
      <c r="A4356" s="50"/>
      <c r="B4356" s="50"/>
      <c r="C4356" s="50"/>
      <c r="D4356" s="51"/>
      <c r="E4356" s="40"/>
      <c r="F4356" s="40"/>
    </row>
    <row r="4357" spans="1:6" ht="15" customHeight="1">
      <c r="A4357" s="50"/>
      <c r="B4357" s="50"/>
      <c r="C4357" s="50"/>
      <c r="D4357" s="51"/>
      <c r="E4357" s="40"/>
      <c r="F4357" s="40"/>
    </row>
    <row r="4358" spans="1:6" ht="15" customHeight="1">
      <c r="A4358" s="50"/>
      <c r="B4358" s="50"/>
      <c r="C4358" s="50"/>
      <c r="D4358" s="51"/>
      <c r="E4358" s="40"/>
      <c r="F4358" s="40"/>
    </row>
    <row r="4359" spans="1:6" ht="15" customHeight="1">
      <c r="A4359" s="50"/>
      <c r="B4359" s="50"/>
      <c r="C4359" s="50"/>
      <c r="D4359" s="51"/>
      <c r="E4359" s="40"/>
      <c r="F4359" s="40"/>
    </row>
    <row r="4360" spans="1:6" ht="15" customHeight="1">
      <c r="A4360" s="50"/>
      <c r="B4360" s="50"/>
      <c r="C4360" s="50"/>
      <c r="D4360" s="51"/>
      <c r="E4360" s="40"/>
      <c r="F4360" s="40"/>
    </row>
    <row r="4361" spans="1:6" ht="15" customHeight="1">
      <c r="A4361" s="50"/>
      <c r="B4361" s="50"/>
      <c r="C4361" s="50"/>
      <c r="D4361" s="51"/>
      <c r="E4361" s="40"/>
      <c r="F4361" s="40"/>
    </row>
    <row r="4362" spans="1:6" ht="15" customHeight="1">
      <c r="A4362" s="50"/>
      <c r="B4362" s="50"/>
      <c r="C4362" s="50"/>
      <c r="D4362" s="51"/>
      <c r="E4362" s="40"/>
      <c r="F4362" s="40"/>
    </row>
    <row r="4363" spans="1:6" ht="15" customHeight="1">
      <c r="A4363" s="50"/>
      <c r="B4363" s="50"/>
      <c r="C4363" s="50"/>
      <c r="D4363" s="51"/>
      <c r="E4363" s="40"/>
      <c r="F4363" s="40"/>
    </row>
    <row r="4364" spans="1:6" ht="15" customHeight="1">
      <c r="A4364" s="50"/>
      <c r="B4364" s="50"/>
      <c r="C4364" s="50"/>
      <c r="D4364" s="51"/>
      <c r="E4364" s="40"/>
      <c r="F4364" s="40"/>
    </row>
    <row r="4365" spans="1:6" ht="15" customHeight="1">
      <c r="A4365" s="50"/>
      <c r="B4365" s="50"/>
      <c r="C4365" s="50"/>
      <c r="D4365" s="51"/>
      <c r="E4365" s="40"/>
      <c r="F4365" s="40"/>
    </row>
    <row r="4366" spans="1:6" ht="15" customHeight="1">
      <c r="A4366" s="50"/>
      <c r="B4366" s="50"/>
      <c r="C4366" s="50"/>
      <c r="D4366" s="51"/>
      <c r="E4366" s="40"/>
      <c r="F4366" s="40"/>
    </row>
    <row r="4367" spans="1:6" ht="15" customHeight="1">
      <c r="A4367" s="50"/>
      <c r="B4367" s="50"/>
      <c r="C4367" s="50"/>
      <c r="D4367" s="51"/>
      <c r="E4367" s="40"/>
      <c r="F4367" s="40"/>
    </row>
    <row r="4368" spans="1:6" ht="15" customHeight="1">
      <c r="A4368" s="50"/>
      <c r="B4368" s="50"/>
      <c r="C4368" s="50"/>
      <c r="D4368" s="51"/>
      <c r="E4368" s="40"/>
      <c r="F4368" s="40"/>
    </row>
    <row r="4369" spans="1:6" ht="15" customHeight="1">
      <c r="A4369" s="50"/>
      <c r="B4369" s="50"/>
      <c r="C4369" s="50"/>
      <c r="D4369" s="51"/>
      <c r="E4369" s="40"/>
      <c r="F4369" s="40"/>
    </row>
    <row r="4370" spans="1:6" ht="15" customHeight="1">
      <c r="A4370" s="50"/>
      <c r="B4370" s="50"/>
      <c r="C4370" s="50"/>
      <c r="D4370" s="51"/>
      <c r="E4370" s="40"/>
      <c r="F4370" s="40"/>
    </row>
    <row r="4371" spans="1:6" ht="15" customHeight="1">
      <c r="A4371" s="50"/>
      <c r="B4371" s="50"/>
      <c r="C4371" s="50"/>
      <c r="D4371" s="51"/>
      <c r="E4371" s="40"/>
      <c r="F4371" s="40"/>
    </row>
    <row r="4372" spans="1:6" ht="15" customHeight="1">
      <c r="A4372" s="50"/>
      <c r="B4372" s="50"/>
      <c r="C4372" s="50"/>
      <c r="D4372" s="51"/>
      <c r="E4372" s="40"/>
      <c r="F4372" s="40"/>
    </row>
    <row r="4373" spans="1:6" ht="15" customHeight="1">
      <c r="A4373" s="50"/>
      <c r="B4373" s="50"/>
      <c r="C4373" s="50"/>
      <c r="D4373" s="51"/>
      <c r="E4373" s="40"/>
      <c r="F4373" s="40"/>
    </row>
    <row r="4374" spans="1:6" ht="15" customHeight="1">
      <c r="A4374" s="50"/>
      <c r="B4374" s="50"/>
      <c r="C4374" s="50"/>
      <c r="D4374" s="51"/>
      <c r="E4374" s="40"/>
      <c r="F4374" s="40"/>
    </row>
    <row r="4375" spans="1:6" ht="15" customHeight="1">
      <c r="A4375" s="50"/>
      <c r="B4375" s="50"/>
      <c r="C4375" s="50"/>
      <c r="D4375" s="51"/>
      <c r="E4375" s="40"/>
      <c r="F4375" s="40"/>
    </row>
    <row r="4376" spans="1:6" ht="15" customHeight="1">
      <c r="A4376" s="50"/>
      <c r="B4376" s="50"/>
      <c r="C4376" s="50"/>
      <c r="D4376" s="51"/>
      <c r="E4376" s="40"/>
      <c r="F4376" s="40"/>
    </row>
    <row r="4377" spans="1:6" ht="15" customHeight="1">
      <c r="A4377" s="50"/>
      <c r="B4377" s="50"/>
      <c r="C4377" s="50"/>
      <c r="D4377" s="51"/>
      <c r="E4377" s="40"/>
      <c r="F4377" s="40"/>
    </row>
    <row r="4378" spans="1:6" ht="15" customHeight="1">
      <c r="A4378" s="50"/>
      <c r="B4378" s="50"/>
      <c r="C4378" s="50"/>
      <c r="D4378" s="51"/>
      <c r="E4378" s="40"/>
      <c r="F4378" s="40"/>
    </row>
    <row r="4379" spans="1:6" ht="15" customHeight="1">
      <c r="A4379" s="50"/>
      <c r="B4379" s="50"/>
      <c r="C4379" s="50"/>
      <c r="D4379" s="51"/>
      <c r="E4379" s="40"/>
      <c r="F4379" s="40"/>
    </row>
    <row r="4380" spans="1:6" ht="15" customHeight="1">
      <c r="A4380" s="50"/>
      <c r="B4380" s="50"/>
      <c r="C4380" s="50"/>
      <c r="D4380" s="51"/>
      <c r="E4380" s="40"/>
      <c r="F4380" s="40"/>
    </row>
    <row r="4381" spans="1:6" ht="15" customHeight="1">
      <c r="A4381" s="50"/>
      <c r="B4381" s="50"/>
      <c r="C4381" s="50"/>
      <c r="D4381" s="51"/>
      <c r="E4381" s="40"/>
      <c r="F4381" s="40"/>
    </row>
    <row r="4382" spans="1:6" ht="15" customHeight="1">
      <c r="A4382" s="50"/>
      <c r="B4382" s="50"/>
      <c r="C4382" s="50"/>
      <c r="D4382" s="51"/>
      <c r="E4382" s="40"/>
      <c r="F4382" s="40"/>
    </row>
    <row r="4383" spans="1:6" ht="15" customHeight="1">
      <c r="A4383" s="50"/>
      <c r="B4383" s="50"/>
      <c r="C4383" s="50"/>
      <c r="D4383" s="51"/>
      <c r="E4383" s="40"/>
      <c r="F4383" s="40"/>
    </row>
    <row r="4384" spans="1:6" ht="15" customHeight="1">
      <c r="A4384" s="50"/>
      <c r="B4384" s="50"/>
      <c r="C4384" s="50"/>
      <c r="D4384" s="51"/>
      <c r="E4384" s="40"/>
      <c r="F4384" s="40"/>
    </row>
    <row r="4385" spans="1:6" ht="15" customHeight="1">
      <c r="A4385" s="50"/>
      <c r="B4385" s="50"/>
      <c r="C4385" s="50"/>
      <c r="D4385" s="51"/>
      <c r="E4385" s="40"/>
      <c r="F4385" s="40"/>
    </row>
    <row r="4386" spans="1:6" ht="15" customHeight="1">
      <c r="A4386" s="50"/>
      <c r="B4386" s="50"/>
      <c r="C4386" s="50"/>
      <c r="D4386" s="51"/>
      <c r="E4386" s="40"/>
      <c r="F4386" s="40"/>
    </row>
    <row r="4387" spans="1:6" ht="15" customHeight="1">
      <c r="A4387" s="50"/>
      <c r="B4387" s="50"/>
      <c r="C4387" s="50"/>
      <c r="D4387" s="51"/>
      <c r="E4387" s="40"/>
      <c r="F4387" s="40"/>
    </row>
    <row r="4388" spans="1:6" ht="15" customHeight="1">
      <c r="A4388" s="50"/>
      <c r="B4388" s="50"/>
      <c r="C4388" s="50"/>
      <c r="D4388" s="51"/>
      <c r="E4388" s="40"/>
      <c r="F4388" s="40"/>
    </row>
    <row r="4389" spans="1:6" ht="15" customHeight="1">
      <c r="A4389" s="50"/>
      <c r="B4389" s="50"/>
      <c r="C4389" s="50"/>
      <c r="D4389" s="51"/>
      <c r="E4389" s="40"/>
      <c r="F4389" s="40"/>
    </row>
    <row r="4390" spans="1:6" ht="15" customHeight="1">
      <c r="A4390" s="50"/>
      <c r="B4390" s="50"/>
      <c r="C4390" s="50"/>
      <c r="D4390" s="51"/>
      <c r="E4390" s="40"/>
      <c r="F4390" s="40"/>
    </row>
    <row r="4391" spans="1:6" ht="15" customHeight="1">
      <c r="A4391" s="50"/>
      <c r="B4391" s="50"/>
      <c r="C4391" s="50"/>
      <c r="D4391" s="51"/>
      <c r="E4391" s="40"/>
      <c r="F4391" s="40"/>
    </row>
    <row r="4392" spans="1:6" ht="15" customHeight="1">
      <c r="A4392" s="50"/>
      <c r="B4392" s="50"/>
      <c r="C4392" s="50"/>
      <c r="D4392" s="51"/>
      <c r="E4392" s="40"/>
      <c r="F4392" s="40"/>
    </row>
    <row r="4393" spans="1:6" ht="15" customHeight="1">
      <c r="A4393" s="50"/>
      <c r="B4393" s="50"/>
      <c r="C4393" s="50"/>
      <c r="D4393" s="51"/>
      <c r="E4393" s="40"/>
      <c r="F4393" s="40"/>
    </row>
    <row r="4394" spans="1:6" ht="15" customHeight="1">
      <c r="A4394" s="50"/>
      <c r="B4394" s="50"/>
      <c r="C4394" s="50"/>
      <c r="D4394" s="51"/>
      <c r="E4394" s="40"/>
      <c r="F4394" s="40"/>
    </row>
    <row r="4395" spans="1:6" ht="15" customHeight="1">
      <c r="A4395" s="50"/>
      <c r="B4395" s="50"/>
      <c r="C4395" s="50"/>
      <c r="D4395" s="51"/>
      <c r="E4395" s="40"/>
      <c r="F4395" s="40"/>
    </row>
    <row r="4396" spans="1:6" ht="15" customHeight="1">
      <c r="A4396" s="50"/>
      <c r="B4396" s="50"/>
      <c r="C4396" s="50"/>
      <c r="D4396" s="51"/>
      <c r="E4396" s="40"/>
      <c r="F4396" s="40"/>
    </row>
    <row r="4397" spans="1:6" ht="15" customHeight="1">
      <c r="A4397" s="50"/>
      <c r="B4397" s="50"/>
      <c r="C4397" s="50"/>
      <c r="D4397" s="51"/>
      <c r="E4397" s="40"/>
      <c r="F4397" s="40"/>
    </row>
    <row r="4398" spans="1:6" ht="15" customHeight="1">
      <c r="A4398" s="50"/>
      <c r="B4398" s="50"/>
      <c r="C4398" s="50"/>
      <c r="D4398" s="51"/>
      <c r="E4398" s="40"/>
      <c r="F4398" s="40"/>
    </row>
    <row r="4399" spans="1:6" ht="15" customHeight="1">
      <c r="A4399" s="50"/>
      <c r="B4399" s="50"/>
      <c r="C4399" s="50"/>
      <c r="D4399" s="51"/>
      <c r="E4399" s="40"/>
      <c r="F4399" s="40"/>
    </row>
    <row r="4400" spans="1:6" ht="15" customHeight="1">
      <c r="A4400" s="50"/>
      <c r="B4400" s="50"/>
      <c r="C4400" s="50"/>
      <c r="D4400" s="51"/>
      <c r="E4400" s="40"/>
      <c r="F4400" s="40"/>
    </row>
    <row r="4401" spans="1:6" ht="15" customHeight="1">
      <c r="A4401" s="50"/>
      <c r="B4401" s="50"/>
      <c r="C4401" s="50"/>
      <c r="D4401" s="51"/>
      <c r="E4401" s="40"/>
      <c r="F4401" s="40"/>
    </row>
    <row r="4402" spans="1:6" ht="15" customHeight="1">
      <c r="A4402" s="50"/>
      <c r="B4402" s="50"/>
      <c r="C4402" s="50"/>
      <c r="D4402" s="51"/>
      <c r="E4402" s="40"/>
      <c r="F4402" s="40"/>
    </row>
    <row r="4403" spans="1:6" ht="15" customHeight="1">
      <c r="A4403" s="50"/>
      <c r="B4403" s="96"/>
      <c r="C4403" s="50"/>
      <c r="D4403" s="51"/>
      <c r="E4403" s="40"/>
      <c r="F4403" s="40"/>
    </row>
    <row r="4404" spans="1:6" ht="15" customHeight="1">
      <c r="B4404" s="97"/>
      <c r="E4404" s="40"/>
      <c r="F4404" s="40"/>
    </row>
    <row r="4405" spans="1:6" ht="15" customHeight="1">
      <c r="A4405" s="50"/>
      <c r="B4405" s="50"/>
      <c r="C4405" s="50"/>
      <c r="D4405" s="51"/>
      <c r="E4405" s="40"/>
      <c r="F4405" s="40"/>
    </row>
    <row r="4406" spans="1:6" ht="15" customHeight="1">
      <c r="A4406" s="50"/>
      <c r="B4406" s="50"/>
      <c r="C4406" s="50"/>
      <c r="D4406" s="51"/>
      <c r="E4406" s="40"/>
      <c r="F4406" s="40"/>
    </row>
    <row r="4407" spans="1:6" ht="15" customHeight="1">
      <c r="A4407" s="50"/>
      <c r="B4407" s="50"/>
      <c r="C4407" s="50"/>
      <c r="D4407" s="51"/>
      <c r="E4407" s="40"/>
      <c r="F4407" s="40"/>
    </row>
    <row r="4408" spans="1:6" ht="15" customHeight="1">
      <c r="A4408" s="50"/>
      <c r="B4408" s="50"/>
      <c r="C4408" s="50"/>
      <c r="D4408" s="51"/>
      <c r="E4408" s="40"/>
      <c r="F4408" s="40"/>
    </row>
    <row r="4409" spans="1:6" ht="15" customHeight="1">
      <c r="A4409" s="50"/>
      <c r="B4409" s="50"/>
      <c r="C4409" s="50"/>
      <c r="D4409" s="51"/>
      <c r="E4409" s="40"/>
      <c r="F4409" s="40"/>
    </row>
    <row r="4410" spans="1:6" ht="15" customHeight="1">
      <c r="A4410" s="50"/>
      <c r="B4410" s="50"/>
      <c r="C4410" s="50"/>
      <c r="D4410" s="51"/>
      <c r="E4410" s="40"/>
      <c r="F4410" s="40"/>
    </row>
    <row r="4411" spans="1:6" ht="15" customHeight="1">
      <c r="A4411" s="50"/>
      <c r="B4411" s="50"/>
      <c r="C4411" s="50"/>
      <c r="D4411" s="51"/>
      <c r="E4411" s="40"/>
      <c r="F4411" s="40"/>
    </row>
    <row r="4412" spans="1:6" ht="15" customHeight="1">
      <c r="A4412" s="50"/>
      <c r="B4412" s="96"/>
      <c r="C4412" s="50"/>
      <c r="D4412" s="51"/>
      <c r="E4412" s="40"/>
      <c r="F4412" s="40"/>
    </row>
    <row r="4413" spans="1:6" ht="15" customHeight="1">
      <c r="B4413" s="97"/>
      <c r="E4413" s="40"/>
      <c r="F4413" s="40"/>
    </row>
    <row r="4414" spans="1:6" ht="15" customHeight="1">
      <c r="A4414" s="50"/>
      <c r="B4414" s="50"/>
      <c r="C4414" s="50"/>
      <c r="D4414" s="51"/>
      <c r="E4414" s="40"/>
      <c r="F4414" s="40"/>
    </row>
    <row r="4415" spans="1:6" ht="15" customHeight="1">
      <c r="A4415" s="50"/>
      <c r="B4415" s="50"/>
      <c r="C4415" s="50"/>
      <c r="D4415" s="51"/>
      <c r="E4415" s="40"/>
      <c r="F4415" s="40"/>
    </row>
    <row r="4416" spans="1:6" ht="15" customHeight="1">
      <c r="A4416" s="50"/>
      <c r="B4416" s="50"/>
      <c r="C4416" s="50"/>
      <c r="D4416" s="51"/>
      <c r="E4416" s="40"/>
      <c r="F4416" s="40"/>
    </row>
    <row r="4417" spans="1:6" ht="15" customHeight="1">
      <c r="A4417" s="50"/>
      <c r="B4417" s="50"/>
      <c r="C4417" s="50"/>
      <c r="D4417" s="51"/>
      <c r="E4417" s="40"/>
      <c r="F4417" s="40"/>
    </row>
    <row r="4418" spans="1:6" ht="15" customHeight="1">
      <c r="A4418" s="50"/>
      <c r="B4418" s="50"/>
      <c r="C4418" s="50"/>
      <c r="D4418" s="51"/>
      <c r="E4418" s="40"/>
      <c r="F4418" s="40"/>
    </row>
    <row r="4419" spans="1:6" ht="15" customHeight="1">
      <c r="A4419" s="50"/>
      <c r="B4419" s="50"/>
      <c r="C4419" s="50"/>
      <c r="D4419" s="51"/>
      <c r="E4419" s="40"/>
      <c r="F4419" s="40"/>
    </row>
    <row r="4420" spans="1:6" ht="15" customHeight="1">
      <c r="A4420" s="50"/>
      <c r="B4420" s="50"/>
      <c r="C4420" s="50"/>
      <c r="D4420" s="51"/>
      <c r="E4420" s="40"/>
      <c r="F4420" s="40"/>
    </row>
    <row r="4421" spans="1:6" ht="15" customHeight="1">
      <c r="A4421" s="50"/>
      <c r="B4421" s="50"/>
      <c r="C4421" s="50"/>
      <c r="D4421" s="51"/>
      <c r="E4421" s="40"/>
      <c r="F4421" s="40"/>
    </row>
    <row r="4422" spans="1:6" ht="15" customHeight="1">
      <c r="A4422" s="50"/>
      <c r="B4422" s="50"/>
      <c r="C4422" s="50"/>
      <c r="D4422" s="51"/>
      <c r="E4422" s="40"/>
      <c r="F4422" s="40"/>
    </row>
    <row r="4423" spans="1:6" ht="15" customHeight="1">
      <c r="A4423" s="50"/>
      <c r="B4423" s="50"/>
      <c r="C4423" s="50"/>
      <c r="D4423" s="51"/>
      <c r="E4423" s="40"/>
      <c r="F4423" s="40"/>
    </row>
    <row r="4424" spans="1:6" ht="15" customHeight="1">
      <c r="A4424" s="50"/>
      <c r="B4424" s="50"/>
      <c r="C4424" s="50"/>
      <c r="D4424" s="51"/>
      <c r="E4424" s="40"/>
      <c r="F4424" s="40"/>
    </row>
    <row r="4425" spans="1:6" ht="15" customHeight="1">
      <c r="A4425" s="50"/>
      <c r="B4425" s="50"/>
      <c r="C4425" s="50"/>
      <c r="D4425" s="51"/>
      <c r="E4425" s="40"/>
      <c r="F4425" s="40"/>
    </row>
    <row r="4426" spans="1:6" ht="15" customHeight="1">
      <c r="A4426" s="50"/>
      <c r="B4426" s="50"/>
      <c r="C4426" s="50"/>
      <c r="D4426" s="51"/>
      <c r="E4426" s="40"/>
      <c r="F4426" s="40"/>
    </row>
    <row r="4427" spans="1:6" ht="15" customHeight="1">
      <c r="A4427" s="50"/>
      <c r="B4427" s="50"/>
      <c r="C4427" s="50"/>
      <c r="D4427" s="51"/>
      <c r="E4427" s="40"/>
      <c r="F4427" s="40"/>
    </row>
    <row r="4428" spans="1:6" ht="15" customHeight="1">
      <c r="A4428" s="50"/>
      <c r="B4428" s="50"/>
      <c r="C4428" s="50"/>
      <c r="D4428" s="51"/>
      <c r="E4428" s="40"/>
      <c r="F4428" s="40"/>
    </row>
    <row r="4429" spans="1:6" ht="15" customHeight="1">
      <c r="A4429" s="50"/>
      <c r="B4429" s="50"/>
      <c r="C4429" s="50"/>
      <c r="D4429" s="51"/>
      <c r="E4429" s="40"/>
      <c r="F4429" s="40"/>
    </row>
    <row r="4430" spans="1:6" ht="15" customHeight="1">
      <c r="A4430" s="50"/>
      <c r="B4430" s="50"/>
      <c r="C4430" s="50"/>
      <c r="D4430" s="51"/>
      <c r="E4430" s="40"/>
      <c r="F4430" s="40"/>
    </row>
    <row r="4431" spans="1:6" ht="15" customHeight="1">
      <c r="A4431" s="50"/>
      <c r="B4431" s="50"/>
      <c r="C4431" s="50"/>
      <c r="D4431" s="51"/>
      <c r="E4431" s="40"/>
      <c r="F4431" s="40"/>
    </row>
    <row r="4432" spans="1:6" ht="15" customHeight="1">
      <c r="A4432" s="50"/>
      <c r="B4432" s="50"/>
      <c r="C4432" s="50"/>
      <c r="D4432" s="51"/>
      <c r="E4432" s="40"/>
      <c r="F4432" s="40"/>
    </row>
    <row r="4433" spans="1:6" ht="15" customHeight="1">
      <c r="A4433" s="50"/>
      <c r="B4433" s="50"/>
      <c r="C4433" s="50"/>
      <c r="D4433" s="51"/>
      <c r="E4433" s="40"/>
      <c r="F4433" s="40"/>
    </row>
    <row r="4434" spans="1:6" ht="15" customHeight="1">
      <c r="A4434" s="50"/>
      <c r="B4434" s="50"/>
      <c r="C4434" s="50"/>
      <c r="D4434" s="51"/>
      <c r="E4434" s="40"/>
      <c r="F4434" s="40"/>
    </row>
    <row r="4435" spans="1:6" ht="15" customHeight="1">
      <c r="A4435" s="50"/>
      <c r="B4435" s="50"/>
      <c r="C4435" s="50"/>
      <c r="D4435" s="51"/>
      <c r="E4435" s="40"/>
      <c r="F4435" s="40"/>
    </row>
    <row r="4436" spans="1:6" ht="15" customHeight="1">
      <c r="A4436" s="50"/>
      <c r="B4436" s="50"/>
      <c r="C4436" s="50"/>
      <c r="D4436" s="51"/>
      <c r="E4436" s="40"/>
      <c r="F4436" s="40"/>
    </row>
    <row r="4437" spans="1:6" ht="15" customHeight="1">
      <c r="A4437" s="50"/>
      <c r="B4437" s="50"/>
      <c r="C4437" s="50"/>
      <c r="D4437" s="51"/>
      <c r="E4437" s="40"/>
      <c r="F4437" s="40"/>
    </row>
    <row r="4438" spans="1:6" ht="15" customHeight="1">
      <c r="A4438" s="50"/>
      <c r="B4438" s="50"/>
      <c r="C4438" s="50"/>
      <c r="D4438" s="51"/>
      <c r="E4438" s="40"/>
      <c r="F4438" s="40"/>
    </row>
    <row r="4439" spans="1:6" ht="15" customHeight="1">
      <c r="A4439" s="50"/>
      <c r="B4439" s="50"/>
      <c r="C4439" s="50"/>
      <c r="D4439" s="51"/>
      <c r="E4439" s="40"/>
      <c r="F4439" s="40"/>
    </row>
    <row r="4440" spans="1:6" ht="15" customHeight="1">
      <c r="A4440" s="50"/>
      <c r="B4440" s="50"/>
      <c r="C4440" s="50"/>
      <c r="D4440" s="51"/>
      <c r="E4440" s="40"/>
      <c r="F4440" s="40"/>
    </row>
    <row r="4441" spans="1:6" ht="15" customHeight="1">
      <c r="A4441" s="50"/>
      <c r="B4441" s="50"/>
      <c r="C4441" s="50"/>
      <c r="D4441" s="51"/>
      <c r="E4441" s="40"/>
      <c r="F4441" s="40"/>
    </row>
    <row r="4442" spans="1:6" ht="15" customHeight="1">
      <c r="A4442" s="50"/>
      <c r="B4442" s="50"/>
      <c r="C4442" s="50"/>
      <c r="D4442" s="51"/>
      <c r="E4442" s="40"/>
      <c r="F4442" s="40"/>
    </row>
    <row r="4443" spans="1:6" ht="15" customHeight="1">
      <c r="A4443" s="50"/>
      <c r="B4443" s="50"/>
      <c r="C4443" s="50"/>
      <c r="D4443" s="51"/>
      <c r="E4443" s="40"/>
      <c r="F4443" s="40"/>
    </row>
    <row r="4444" spans="1:6" ht="15" customHeight="1">
      <c r="A4444" s="50"/>
      <c r="B4444" s="50"/>
      <c r="C4444" s="50"/>
      <c r="D4444" s="51"/>
      <c r="E4444" s="40"/>
      <c r="F4444" s="40"/>
    </row>
    <row r="4445" spans="1:6" ht="15" customHeight="1">
      <c r="A4445" s="50"/>
      <c r="B4445" s="50"/>
      <c r="C4445" s="50"/>
      <c r="D4445" s="51"/>
      <c r="E4445" s="40"/>
      <c r="F4445" s="40"/>
    </row>
    <row r="4446" spans="1:6" ht="15" customHeight="1">
      <c r="A4446" s="50"/>
      <c r="B4446" s="50"/>
      <c r="C4446" s="50"/>
      <c r="D4446" s="51"/>
      <c r="E4446" s="40"/>
      <c r="F4446" s="40"/>
    </row>
    <row r="4447" spans="1:6" ht="15" customHeight="1">
      <c r="A4447" s="50"/>
      <c r="B4447" s="50"/>
      <c r="C4447" s="50"/>
      <c r="D4447" s="51"/>
      <c r="E4447" s="40"/>
      <c r="F4447" s="40"/>
    </row>
    <row r="4448" spans="1:6" ht="15" customHeight="1">
      <c r="A4448" s="50"/>
      <c r="B4448" s="50"/>
      <c r="C4448" s="50"/>
      <c r="D4448" s="51"/>
      <c r="E4448" s="40"/>
      <c r="F4448" s="40"/>
    </row>
    <row r="4449" spans="1:6" ht="15" customHeight="1">
      <c r="A4449" s="50"/>
      <c r="B4449" s="50"/>
      <c r="C4449" s="50"/>
      <c r="D4449" s="51"/>
      <c r="E4449" s="40"/>
      <c r="F4449" s="40"/>
    </row>
    <row r="4450" spans="1:6" ht="15" customHeight="1">
      <c r="A4450" s="50"/>
      <c r="B4450" s="50"/>
      <c r="C4450" s="50"/>
      <c r="D4450" s="51"/>
      <c r="E4450" s="40"/>
      <c r="F4450" s="40"/>
    </row>
    <row r="4451" spans="1:6" ht="15" customHeight="1">
      <c r="A4451" s="50"/>
      <c r="B4451" s="50"/>
      <c r="C4451" s="50"/>
      <c r="D4451" s="51"/>
      <c r="E4451" s="40"/>
      <c r="F4451" s="40"/>
    </row>
    <row r="4452" spans="1:6" ht="15" customHeight="1">
      <c r="A4452" s="50"/>
      <c r="B4452" s="50"/>
      <c r="C4452" s="50"/>
      <c r="D4452" s="51"/>
      <c r="E4452" s="40"/>
      <c r="F4452" s="40"/>
    </row>
    <row r="4453" spans="1:6" ht="15" customHeight="1">
      <c r="A4453" s="50"/>
      <c r="B4453" s="50"/>
      <c r="C4453" s="50"/>
      <c r="D4453" s="51"/>
      <c r="E4453" s="40"/>
      <c r="F4453" s="40"/>
    </row>
    <row r="4454" spans="1:6" ht="15" customHeight="1">
      <c r="A4454" s="50"/>
      <c r="B4454" s="50"/>
      <c r="C4454" s="50"/>
      <c r="D4454" s="51"/>
      <c r="E4454" s="40"/>
      <c r="F4454" s="40"/>
    </row>
    <row r="4455" spans="1:6" ht="15" customHeight="1">
      <c r="A4455" s="50"/>
      <c r="B4455" s="50"/>
      <c r="C4455" s="50"/>
      <c r="D4455" s="51"/>
      <c r="E4455" s="40"/>
      <c r="F4455" s="40"/>
    </row>
    <row r="4456" spans="1:6" ht="15" customHeight="1">
      <c r="A4456" s="50"/>
      <c r="B4456" s="50"/>
      <c r="C4456" s="50"/>
      <c r="D4456" s="51"/>
      <c r="E4456" s="40"/>
      <c r="F4456" s="40"/>
    </row>
    <row r="4457" spans="1:6" ht="15" customHeight="1">
      <c r="A4457" s="50"/>
      <c r="B4457" s="50"/>
      <c r="C4457" s="50"/>
      <c r="D4457" s="51"/>
      <c r="E4457" s="40"/>
      <c r="F4457" s="40"/>
    </row>
    <row r="4458" spans="1:6" ht="15" customHeight="1">
      <c r="A4458" s="50"/>
      <c r="B4458" s="50"/>
      <c r="C4458" s="50"/>
      <c r="D4458" s="51"/>
      <c r="E4458" s="40"/>
      <c r="F4458" s="40"/>
    </row>
    <row r="4459" spans="1:6" ht="15" customHeight="1">
      <c r="A4459" s="50"/>
      <c r="B4459" s="50"/>
      <c r="C4459" s="50"/>
      <c r="D4459" s="51"/>
      <c r="E4459" s="40"/>
      <c r="F4459" s="40"/>
    </row>
    <row r="4460" spans="1:6" ht="15" customHeight="1">
      <c r="A4460" s="50"/>
      <c r="B4460" s="50"/>
      <c r="C4460" s="50"/>
      <c r="D4460" s="51"/>
      <c r="E4460" s="40"/>
      <c r="F4460" s="40"/>
    </row>
  </sheetData>
  <mergeCells count="2">
    <mergeCell ref="B4403:B4404"/>
    <mergeCell ref="B4412:B4413"/>
  </mergeCells>
  <pageMargins left="0.33464565873146102" right="0.30314961075782798" top="0.31102362275123602" bottom="0.27952757477760298"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Z1000"/>
  <sheetViews>
    <sheetView workbookViewId="0"/>
  </sheetViews>
  <sheetFormatPr defaultColWidth="14.44140625" defaultRowHeight="15" customHeight="1"/>
  <cols>
    <col min="1" max="26" width="15.6640625" customWidth="1"/>
  </cols>
  <sheetData>
    <row r="1" spans="1:26" ht="14.4">
      <c r="A1" s="52"/>
      <c r="B1" s="52"/>
      <c r="C1" s="52"/>
      <c r="D1" s="52"/>
      <c r="E1" s="52"/>
      <c r="F1" s="52"/>
      <c r="G1" s="52"/>
      <c r="H1" s="52"/>
      <c r="I1" s="52"/>
      <c r="J1" s="52"/>
      <c r="K1" s="52"/>
      <c r="L1" s="52"/>
      <c r="M1" s="52"/>
      <c r="N1" s="52"/>
      <c r="O1" s="52"/>
      <c r="P1" s="52"/>
      <c r="Q1" s="52"/>
      <c r="R1" s="52"/>
      <c r="S1" s="52"/>
      <c r="T1" s="52"/>
      <c r="U1" s="52"/>
      <c r="V1" s="52"/>
      <c r="W1" s="52"/>
      <c r="X1" s="52"/>
      <c r="Y1" s="52"/>
      <c r="Z1" s="52"/>
    </row>
    <row r="2" spans="1:26" ht="14.4">
      <c r="A2" s="52"/>
      <c r="B2" s="52"/>
      <c r="C2" s="52"/>
      <c r="D2" s="52"/>
      <c r="E2" s="52"/>
      <c r="F2" s="52"/>
      <c r="G2" s="52"/>
      <c r="H2" s="52"/>
      <c r="I2" s="52"/>
      <c r="J2" s="52"/>
      <c r="K2" s="52"/>
      <c r="L2" s="52"/>
      <c r="M2" s="52"/>
      <c r="N2" s="52"/>
      <c r="O2" s="52"/>
      <c r="P2" s="52"/>
      <c r="Q2" s="52"/>
      <c r="R2" s="52"/>
      <c r="S2" s="52"/>
      <c r="T2" s="52"/>
      <c r="U2" s="52"/>
      <c r="V2" s="52"/>
      <c r="W2" s="52"/>
      <c r="X2" s="52"/>
      <c r="Y2" s="52"/>
      <c r="Z2" s="52"/>
    </row>
    <row r="3" spans="1:26" ht="14.4">
      <c r="A3" s="52"/>
      <c r="B3" s="52"/>
      <c r="C3" s="52"/>
      <c r="D3" s="52"/>
      <c r="E3" s="52"/>
      <c r="F3" s="52"/>
      <c r="G3" s="52"/>
      <c r="H3" s="52"/>
      <c r="I3" s="52"/>
      <c r="J3" s="52"/>
      <c r="K3" s="52"/>
      <c r="L3" s="52"/>
      <c r="M3" s="52"/>
      <c r="N3" s="52"/>
      <c r="O3" s="52"/>
      <c r="P3" s="52"/>
      <c r="Q3" s="52"/>
      <c r="R3" s="52"/>
      <c r="S3" s="52"/>
      <c r="T3" s="52"/>
      <c r="U3" s="52"/>
      <c r="V3" s="52"/>
      <c r="W3" s="52"/>
      <c r="X3" s="52"/>
      <c r="Y3" s="52"/>
      <c r="Z3" s="52"/>
    </row>
    <row r="4" spans="1:26" ht="14.4">
      <c r="A4" s="52"/>
      <c r="B4" s="52"/>
      <c r="C4" s="52"/>
      <c r="D4" s="52"/>
      <c r="E4" s="52"/>
      <c r="F4" s="52"/>
      <c r="G4" s="52"/>
      <c r="H4" s="52"/>
      <c r="I4" s="52"/>
      <c r="J4" s="52"/>
      <c r="K4" s="52"/>
      <c r="L4" s="52"/>
      <c r="M4" s="52"/>
      <c r="N4" s="52"/>
      <c r="O4" s="52"/>
      <c r="P4" s="52"/>
      <c r="Q4" s="52"/>
      <c r="R4" s="52"/>
      <c r="S4" s="52"/>
      <c r="T4" s="52"/>
      <c r="U4" s="52"/>
      <c r="V4" s="52"/>
      <c r="W4" s="52"/>
      <c r="X4" s="52"/>
      <c r="Y4" s="52"/>
      <c r="Z4" s="52"/>
    </row>
    <row r="5" spans="1:26" ht="14.4">
      <c r="A5" s="52"/>
      <c r="B5" s="52"/>
      <c r="C5" s="52"/>
      <c r="D5" s="52"/>
      <c r="E5" s="52"/>
      <c r="F5" s="52"/>
      <c r="G5" s="52"/>
      <c r="H5" s="52"/>
      <c r="I5" s="52"/>
      <c r="J5" s="52"/>
      <c r="K5" s="52"/>
      <c r="L5" s="52"/>
      <c r="M5" s="52"/>
      <c r="N5" s="52"/>
      <c r="O5" s="52"/>
      <c r="P5" s="52"/>
      <c r="Q5" s="52"/>
      <c r="R5" s="52"/>
      <c r="S5" s="52"/>
      <c r="T5" s="52"/>
      <c r="U5" s="52"/>
      <c r="V5" s="52"/>
      <c r="W5" s="52"/>
      <c r="X5" s="52"/>
      <c r="Y5" s="52"/>
      <c r="Z5" s="52"/>
    </row>
    <row r="6" spans="1:26" ht="14.4">
      <c r="A6" s="52"/>
      <c r="B6" s="52"/>
      <c r="C6" s="52"/>
      <c r="D6" s="52"/>
      <c r="E6" s="52"/>
      <c r="F6" s="52"/>
      <c r="G6" s="52"/>
      <c r="H6" s="52"/>
      <c r="I6" s="52"/>
      <c r="J6" s="52"/>
      <c r="K6" s="52"/>
      <c r="L6" s="52"/>
      <c r="M6" s="52"/>
      <c r="N6" s="52"/>
      <c r="O6" s="52"/>
      <c r="P6" s="52"/>
      <c r="Q6" s="52"/>
      <c r="R6" s="52"/>
      <c r="S6" s="52"/>
      <c r="T6" s="52"/>
      <c r="U6" s="52"/>
      <c r="V6" s="52"/>
      <c r="W6" s="52"/>
      <c r="X6" s="52"/>
      <c r="Y6" s="52"/>
      <c r="Z6" s="52"/>
    </row>
    <row r="7" spans="1:26" ht="14.4">
      <c r="A7" s="52"/>
      <c r="B7" s="52"/>
      <c r="C7" s="52"/>
      <c r="D7" s="52"/>
      <c r="E7" s="52"/>
      <c r="F7" s="52"/>
      <c r="G7" s="52"/>
      <c r="H7" s="52"/>
      <c r="I7" s="52"/>
      <c r="J7" s="52"/>
      <c r="K7" s="52"/>
      <c r="L7" s="52"/>
      <c r="M7" s="52"/>
      <c r="N7" s="52"/>
      <c r="O7" s="52"/>
      <c r="P7" s="52"/>
      <c r="Q7" s="52"/>
      <c r="R7" s="52"/>
      <c r="S7" s="52"/>
      <c r="T7" s="52"/>
      <c r="U7" s="52"/>
      <c r="V7" s="52"/>
      <c r="W7" s="52"/>
      <c r="X7" s="52"/>
      <c r="Y7" s="52"/>
      <c r="Z7" s="52"/>
    </row>
    <row r="8" spans="1:26" ht="14.4">
      <c r="A8" s="52"/>
      <c r="B8" s="52"/>
      <c r="C8" s="52"/>
      <c r="D8" s="52"/>
      <c r="E8" s="52"/>
      <c r="F8" s="52"/>
      <c r="G8" s="52"/>
      <c r="H8" s="52"/>
      <c r="I8" s="52"/>
      <c r="J8" s="52"/>
      <c r="K8" s="52"/>
      <c r="L8" s="52"/>
      <c r="M8" s="52"/>
      <c r="N8" s="52"/>
      <c r="O8" s="52"/>
      <c r="P8" s="52"/>
      <c r="Q8" s="52"/>
      <c r="R8" s="52"/>
      <c r="S8" s="52"/>
      <c r="T8" s="52"/>
      <c r="U8" s="52"/>
      <c r="V8" s="52"/>
      <c r="W8" s="52"/>
      <c r="X8" s="52"/>
      <c r="Y8" s="52"/>
      <c r="Z8" s="52"/>
    </row>
    <row r="9" spans="1:26" ht="14.4">
      <c r="A9" s="52"/>
      <c r="B9" s="52"/>
      <c r="C9" s="52"/>
      <c r="D9" s="52"/>
      <c r="E9" s="52"/>
      <c r="F9" s="52"/>
      <c r="G9" s="52"/>
      <c r="H9" s="52"/>
      <c r="I9" s="52"/>
      <c r="J9" s="52"/>
      <c r="K9" s="52"/>
      <c r="L9" s="52"/>
      <c r="M9" s="52"/>
      <c r="N9" s="52"/>
      <c r="O9" s="52"/>
      <c r="P9" s="52"/>
      <c r="Q9" s="52"/>
      <c r="R9" s="52"/>
      <c r="S9" s="52"/>
      <c r="T9" s="52"/>
      <c r="U9" s="52"/>
      <c r="V9" s="52"/>
      <c r="W9" s="52"/>
      <c r="X9" s="52"/>
      <c r="Y9" s="52"/>
      <c r="Z9" s="52"/>
    </row>
    <row r="10" spans="1:26" ht="14.4">
      <c r="A10" s="52"/>
      <c r="B10" s="52"/>
      <c r="C10" s="52"/>
      <c r="D10" s="52"/>
      <c r="E10" s="52"/>
      <c r="F10" s="52"/>
      <c r="G10" s="52"/>
      <c r="H10" s="52"/>
      <c r="I10" s="52"/>
      <c r="J10" s="52"/>
      <c r="K10" s="52"/>
      <c r="L10" s="52"/>
      <c r="M10" s="52"/>
      <c r="N10" s="52"/>
      <c r="O10" s="52"/>
      <c r="P10" s="52"/>
      <c r="Q10" s="52"/>
      <c r="R10" s="52"/>
      <c r="S10" s="52"/>
      <c r="T10" s="52"/>
      <c r="U10" s="52"/>
      <c r="V10" s="52"/>
      <c r="W10" s="52"/>
      <c r="X10" s="52"/>
      <c r="Y10" s="52"/>
      <c r="Z10" s="52"/>
    </row>
    <row r="11" spans="1:26" ht="14.4">
      <c r="A11" s="52"/>
      <c r="B11" s="52"/>
      <c r="C11" s="52"/>
      <c r="D11" s="52"/>
      <c r="E11" s="52"/>
      <c r="F11" s="52"/>
      <c r="G11" s="52"/>
      <c r="H11" s="52"/>
      <c r="I11" s="52"/>
      <c r="J11" s="52"/>
      <c r="K11" s="52"/>
      <c r="L11" s="52"/>
      <c r="M11" s="52"/>
      <c r="N11" s="52"/>
      <c r="O11" s="52"/>
      <c r="P11" s="52"/>
      <c r="Q11" s="52"/>
      <c r="R11" s="52"/>
      <c r="S11" s="52"/>
      <c r="T11" s="52"/>
      <c r="U11" s="52"/>
      <c r="V11" s="52"/>
      <c r="W11" s="52"/>
      <c r="X11" s="52"/>
      <c r="Y11" s="52"/>
      <c r="Z11" s="52"/>
    </row>
    <row r="12" spans="1:26" ht="14.4">
      <c r="A12" s="52"/>
      <c r="B12" s="52"/>
      <c r="C12" s="52"/>
      <c r="D12" s="52"/>
      <c r="E12" s="52"/>
      <c r="F12" s="52"/>
      <c r="G12" s="52"/>
      <c r="H12" s="52"/>
      <c r="I12" s="52"/>
      <c r="J12" s="52"/>
      <c r="K12" s="52"/>
      <c r="L12" s="52"/>
      <c r="M12" s="52"/>
      <c r="N12" s="52"/>
      <c r="O12" s="52"/>
      <c r="P12" s="52"/>
      <c r="Q12" s="52"/>
      <c r="R12" s="52"/>
      <c r="S12" s="52"/>
      <c r="T12" s="52"/>
      <c r="U12" s="52"/>
      <c r="V12" s="52"/>
      <c r="W12" s="52"/>
      <c r="X12" s="52"/>
      <c r="Y12" s="52"/>
      <c r="Z12" s="52"/>
    </row>
    <row r="13" spans="1:26" ht="14.4">
      <c r="A13" s="52"/>
      <c r="B13" s="52"/>
      <c r="C13" s="52"/>
      <c r="D13" s="52"/>
      <c r="E13" s="52"/>
      <c r="F13" s="52"/>
      <c r="G13" s="52"/>
      <c r="H13" s="52"/>
      <c r="I13" s="52"/>
      <c r="J13" s="52"/>
      <c r="K13" s="52"/>
      <c r="L13" s="52"/>
      <c r="M13" s="52"/>
      <c r="N13" s="52"/>
      <c r="O13" s="52"/>
      <c r="P13" s="52"/>
      <c r="Q13" s="52"/>
      <c r="R13" s="52"/>
      <c r="S13" s="52"/>
      <c r="T13" s="52"/>
      <c r="U13" s="52"/>
      <c r="V13" s="52"/>
      <c r="W13" s="52"/>
      <c r="X13" s="52"/>
      <c r="Y13" s="52"/>
      <c r="Z13" s="52"/>
    </row>
    <row r="14" spans="1:26" ht="14.4">
      <c r="A14" s="52"/>
      <c r="B14" s="52"/>
      <c r="C14" s="52"/>
      <c r="D14" s="52"/>
      <c r="E14" s="52"/>
      <c r="F14" s="52"/>
      <c r="G14" s="52"/>
      <c r="H14" s="52"/>
      <c r="I14" s="52"/>
      <c r="J14" s="52"/>
      <c r="K14" s="52"/>
      <c r="L14" s="52"/>
      <c r="M14" s="52"/>
      <c r="N14" s="52"/>
      <c r="O14" s="52"/>
      <c r="P14" s="52"/>
      <c r="Q14" s="52"/>
      <c r="R14" s="52"/>
      <c r="S14" s="52"/>
      <c r="T14" s="52"/>
      <c r="U14" s="52"/>
      <c r="V14" s="52"/>
      <c r="W14" s="52"/>
      <c r="X14" s="52"/>
      <c r="Y14" s="52"/>
      <c r="Z14" s="52"/>
    </row>
    <row r="15" spans="1:26" ht="14.4">
      <c r="A15" s="52"/>
      <c r="B15" s="52"/>
      <c r="C15" s="52"/>
      <c r="D15" s="52"/>
      <c r="E15" s="52"/>
      <c r="F15" s="52"/>
      <c r="G15" s="52"/>
      <c r="H15" s="52"/>
      <c r="I15" s="52"/>
      <c r="J15" s="52"/>
      <c r="K15" s="52"/>
      <c r="L15" s="52"/>
      <c r="M15" s="52"/>
      <c r="N15" s="52"/>
      <c r="O15" s="52"/>
      <c r="P15" s="52"/>
      <c r="Q15" s="52"/>
      <c r="R15" s="52"/>
      <c r="S15" s="52"/>
      <c r="T15" s="52"/>
      <c r="U15" s="52"/>
      <c r="V15" s="52"/>
      <c r="W15" s="52"/>
      <c r="X15" s="52"/>
      <c r="Y15" s="52"/>
      <c r="Z15" s="52"/>
    </row>
    <row r="16" spans="1:26" ht="14.4">
      <c r="A16" s="52"/>
      <c r="B16" s="52"/>
      <c r="C16" s="52"/>
      <c r="D16" s="52"/>
      <c r="E16" s="52"/>
      <c r="F16" s="52"/>
      <c r="G16" s="52"/>
      <c r="H16" s="52"/>
      <c r="I16" s="52"/>
      <c r="J16" s="52"/>
      <c r="K16" s="52"/>
      <c r="L16" s="52"/>
      <c r="M16" s="52"/>
      <c r="N16" s="52"/>
      <c r="O16" s="52"/>
      <c r="P16" s="52"/>
      <c r="Q16" s="52"/>
      <c r="R16" s="52"/>
      <c r="S16" s="52"/>
      <c r="T16" s="52"/>
      <c r="U16" s="52"/>
      <c r="V16" s="52"/>
      <c r="W16" s="52"/>
      <c r="X16" s="52"/>
      <c r="Y16" s="52"/>
      <c r="Z16" s="52"/>
    </row>
    <row r="17" spans="1:26" ht="14.4">
      <c r="A17" s="52"/>
      <c r="B17" s="52"/>
      <c r="C17" s="52"/>
      <c r="D17" s="52"/>
      <c r="E17" s="52"/>
      <c r="F17" s="52"/>
      <c r="G17" s="52"/>
      <c r="H17" s="52"/>
      <c r="I17" s="52"/>
      <c r="J17" s="52"/>
      <c r="K17" s="52"/>
      <c r="L17" s="52"/>
      <c r="M17" s="52"/>
      <c r="N17" s="52"/>
      <c r="O17" s="52"/>
      <c r="P17" s="52"/>
      <c r="Q17" s="52"/>
      <c r="R17" s="52"/>
      <c r="S17" s="52"/>
      <c r="T17" s="52"/>
      <c r="U17" s="52"/>
      <c r="V17" s="52"/>
      <c r="W17" s="52"/>
      <c r="X17" s="52"/>
      <c r="Y17" s="52"/>
      <c r="Z17" s="52"/>
    </row>
    <row r="18" spans="1:26" ht="14.4">
      <c r="A18" s="52"/>
      <c r="B18" s="52"/>
      <c r="C18" s="52"/>
      <c r="D18" s="52"/>
      <c r="E18" s="52"/>
      <c r="F18" s="52"/>
      <c r="G18" s="52"/>
      <c r="H18" s="52"/>
      <c r="I18" s="52"/>
      <c r="J18" s="52"/>
      <c r="K18" s="52"/>
      <c r="L18" s="52"/>
      <c r="M18" s="52"/>
      <c r="N18" s="52"/>
      <c r="O18" s="52"/>
      <c r="P18" s="52"/>
      <c r="Q18" s="52"/>
      <c r="R18" s="52"/>
      <c r="S18" s="52"/>
      <c r="T18" s="52"/>
      <c r="U18" s="52"/>
      <c r="V18" s="52"/>
      <c r="W18" s="52"/>
      <c r="X18" s="52"/>
      <c r="Y18" s="52"/>
      <c r="Z18" s="52"/>
    </row>
    <row r="19" spans="1:26" ht="14.4">
      <c r="A19" s="52"/>
      <c r="B19" s="52"/>
      <c r="C19" s="52"/>
      <c r="D19" s="52"/>
      <c r="E19" s="52"/>
      <c r="F19" s="52"/>
      <c r="G19" s="52"/>
      <c r="H19" s="52"/>
      <c r="I19" s="52"/>
      <c r="J19" s="52"/>
      <c r="K19" s="52"/>
      <c r="L19" s="52"/>
      <c r="M19" s="52"/>
      <c r="N19" s="52"/>
      <c r="O19" s="52"/>
      <c r="P19" s="52"/>
      <c r="Q19" s="52"/>
      <c r="R19" s="52"/>
      <c r="S19" s="52"/>
      <c r="T19" s="52"/>
      <c r="U19" s="52"/>
      <c r="V19" s="52"/>
      <c r="W19" s="52"/>
      <c r="X19" s="52"/>
      <c r="Y19" s="52"/>
      <c r="Z19" s="52"/>
    </row>
    <row r="20" spans="1:26" ht="14.4">
      <c r="A20" s="52"/>
      <c r="B20" s="52"/>
      <c r="C20" s="52"/>
      <c r="D20" s="52"/>
      <c r="E20" s="52"/>
      <c r="F20" s="52"/>
      <c r="G20" s="52"/>
      <c r="H20" s="52"/>
      <c r="I20" s="52"/>
      <c r="J20" s="52"/>
      <c r="K20" s="52"/>
      <c r="L20" s="52"/>
      <c r="M20" s="52"/>
      <c r="N20" s="52"/>
      <c r="O20" s="52"/>
      <c r="P20" s="52"/>
      <c r="Q20" s="52"/>
      <c r="R20" s="52"/>
      <c r="S20" s="52"/>
      <c r="T20" s="52"/>
      <c r="U20" s="52"/>
      <c r="V20" s="52"/>
      <c r="W20" s="52"/>
      <c r="X20" s="52"/>
      <c r="Y20" s="52"/>
      <c r="Z20" s="52"/>
    </row>
    <row r="21" spans="1:26" ht="15.75" customHeight="1">
      <c r="A21" s="52"/>
      <c r="B21" s="52"/>
      <c r="C21" s="52"/>
      <c r="D21" s="52"/>
      <c r="E21" s="52"/>
      <c r="F21" s="52"/>
      <c r="G21" s="52"/>
      <c r="H21" s="52"/>
      <c r="I21" s="52"/>
      <c r="J21" s="52"/>
      <c r="K21" s="52"/>
      <c r="L21" s="52"/>
      <c r="M21" s="52"/>
      <c r="N21" s="52"/>
      <c r="O21" s="52"/>
      <c r="P21" s="52"/>
      <c r="Q21" s="52"/>
      <c r="R21" s="52"/>
      <c r="S21" s="52"/>
      <c r="T21" s="52"/>
      <c r="U21" s="52"/>
      <c r="V21" s="52"/>
      <c r="W21" s="52"/>
      <c r="X21" s="52"/>
      <c r="Y21" s="52"/>
      <c r="Z21" s="52"/>
    </row>
    <row r="22" spans="1:26" ht="15.75" customHeight="1">
      <c r="A22" s="52"/>
      <c r="B22" s="52"/>
      <c r="C22" s="52"/>
      <c r="D22" s="52"/>
      <c r="E22" s="52"/>
      <c r="F22" s="52"/>
      <c r="G22" s="52"/>
      <c r="H22" s="52"/>
      <c r="I22" s="52"/>
      <c r="J22" s="52"/>
      <c r="K22" s="52"/>
      <c r="L22" s="52"/>
      <c r="M22" s="52"/>
      <c r="N22" s="52"/>
      <c r="O22" s="52"/>
      <c r="P22" s="52"/>
      <c r="Q22" s="52"/>
      <c r="R22" s="52"/>
      <c r="S22" s="52"/>
      <c r="T22" s="52"/>
      <c r="U22" s="52"/>
      <c r="V22" s="52"/>
      <c r="W22" s="52"/>
      <c r="X22" s="52"/>
      <c r="Y22" s="52"/>
      <c r="Z22" s="52"/>
    </row>
    <row r="23" spans="1:26" ht="15.75" customHeight="1">
      <c r="A23" s="52"/>
      <c r="B23" s="52"/>
      <c r="C23" s="52"/>
      <c r="D23" s="52"/>
      <c r="E23" s="52"/>
      <c r="F23" s="52"/>
      <c r="G23" s="52"/>
      <c r="H23" s="52"/>
      <c r="I23" s="52"/>
      <c r="J23" s="52"/>
      <c r="K23" s="52"/>
      <c r="L23" s="52"/>
      <c r="M23" s="52"/>
      <c r="N23" s="52"/>
      <c r="O23" s="52"/>
      <c r="P23" s="52"/>
      <c r="Q23" s="52"/>
      <c r="R23" s="52"/>
      <c r="S23" s="52"/>
      <c r="T23" s="52"/>
      <c r="U23" s="52"/>
      <c r="V23" s="52"/>
      <c r="W23" s="52"/>
      <c r="X23" s="52"/>
      <c r="Y23" s="52"/>
      <c r="Z23" s="52"/>
    </row>
    <row r="24" spans="1:26" ht="15.75" customHeight="1">
      <c r="A24" s="52"/>
      <c r="B24" s="52"/>
      <c r="C24" s="52"/>
      <c r="D24" s="52"/>
      <c r="E24" s="52"/>
      <c r="F24" s="52"/>
      <c r="G24" s="52"/>
      <c r="H24" s="52"/>
      <c r="I24" s="52"/>
      <c r="J24" s="52"/>
      <c r="K24" s="52"/>
      <c r="L24" s="52"/>
      <c r="M24" s="52"/>
      <c r="N24" s="52"/>
      <c r="O24" s="52"/>
      <c r="P24" s="52"/>
      <c r="Q24" s="52"/>
      <c r="R24" s="52"/>
      <c r="S24" s="52"/>
      <c r="T24" s="52"/>
      <c r="U24" s="52"/>
      <c r="V24" s="52"/>
      <c r="W24" s="52"/>
      <c r="X24" s="52"/>
      <c r="Y24" s="52"/>
      <c r="Z24" s="52"/>
    </row>
    <row r="25" spans="1:26" ht="15.75" customHeight="1">
      <c r="A25" s="52"/>
      <c r="B25" s="52"/>
      <c r="C25" s="52"/>
      <c r="D25" s="52"/>
      <c r="E25" s="52"/>
      <c r="F25" s="52"/>
      <c r="G25" s="52"/>
      <c r="H25" s="52"/>
      <c r="I25" s="52"/>
      <c r="J25" s="52"/>
      <c r="K25" s="52"/>
      <c r="L25" s="52"/>
      <c r="M25" s="52"/>
      <c r="N25" s="52"/>
      <c r="O25" s="52"/>
      <c r="P25" s="52"/>
      <c r="Q25" s="52"/>
      <c r="R25" s="52"/>
      <c r="S25" s="52"/>
      <c r="T25" s="52"/>
      <c r="U25" s="52"/>
      <c r="V25" s="52"/>
      <c r="W25" s="52"/>
      <c r="X25" s="52"/>
      <c r="Y25" s="52"/>
      <c r="Z25" s="52"/>
    </row>
    <row r="26" spans="1:26" ht="15.75" customHeight="1">
      <c r="A26" s="52"/>
      <c r="B26" s="52"/>
      <c r="C26" s="52"/>
      <c r="D26" s="52"/>
      <c r="E26" s="52"/>
      <c r="F26" s="52"/>
      <c r="G26" s="52"/>
      <c r="H26" s="52"/>
      <c r="I26" s="52"/>
      <c r="J26" s="52"/>
      <c r="K26" s="52"/>
      <c r="L26" s="52"/>
      <c r="M26" s="52"/>
      <c r="N26" s="52"/>
      <c r="O26" s="52"/>
      <c r="P26" s="52"/>
      <c r="Q26" s="52"/>
      <c r="R26" s="52"/>
      <c r="S26" s="52"/>
      <c r="T26" s="52"/>
      <c r="U26" s="52"/>
      <c r="V26" s="52"/>
      <c r="W26" s="52"/>
      <c r="X26" s="52"/>
      <c r="Y26" s="52"/>
      <c r="Z26" s="52"/>
    </row>
    <row r="27" spans="1:26" ht="15.75" customHeight="1">
      <c r="A27" s="52"/>
      <c r="B27" s="52"/>
      <c r="C27" s="52"/>
      <c r="D27" s="52"/>
      <c r="E27" s="52"/>
      <c r="F27" s="52"/>
      <c r="G27" s="52"/>
      <c r="H27" s="52"/>
      <c r="I27" s="52"/>
      <c r="J27" s="52"/>
      <c r="K27" s="52"/>
      <c r="L27" s="52"/>
      <c r="M27" s="52"/>
      <c r="N27" s="52"/>
      <c r="O27" s="52"/>
      <c r="P27" s="52"/>
      <c r="Q27" s="52"/>
      <c r="R27" s="52"/>
      <c r="S27" s="52"/>
      <c r="T27" s="52"/>
      <c r="U27" s="52"/>
      <c r="V27" s="52"/>
      <c r="W27" s="52"/>
      <c r="X27" s="52"/>
      <c r="Y27" s="52"/>
      <c r="Z27" s="52"/>
    </row>
    <row r="28" spans="1:26" ht="15.75" customHeight="1">
      <c r="A28" s="52"/>
      <c r="B28" s="52"/>
      <c r="C28" s="52"/>
      <c r="D28" s="52"/>
      <c r="E28" s="52"/>
      <c r="F28" s="52"/>
      <c r="G28" s="52"/>
      <c r="H28" s="52"/>
      <c r="I28" s="52"/>
      <c r="J28" s="52"/>
      <c r="K28" s="52"/>
      <c r="L28" s="52"/>
      <c r="M28" s="52"/>
      <c r="N28" s="52"/>
      <c r="O28" s="52"/>
      <c r="P28" s="52"/>
      <c r="Q28" s="52"/>
      <c r="R28" s="52"/>
      <c r="S28" s="52"/>
      <c r="T28" s="52"/>
      <c r="U28" s="52"/>
      <c r="V28" s="52"/>
      <c r="W28" s="52"/>
      <c r="X28" s="52"/>
      <c r="Y28" s="52"/>
      <c r="Z28" s="52"/>
    </row>
    <row r="29" spans="1:26" ht="15.75" customHeight="1">
      <c r="A29" s="52"/>
      <c r="B29" s="52"/>
      <c r="C29" s="52"/>
      <c r="D29" s="52"/>
      <c r="E29" s="52"/>
      <c r="F29" s="52"/>
      <c r="G29" s="52"/>
      <c r="H29" s="52"/>
      <c r="I29" s="52"/>
      <c r="J29" s="52"/>
      <c r="K29" s="52"/>
      <c r="L29" s="52"/>
      <c r="M29" s="52"/>
      <c r="N29" s="52"/>
      <c r="O29" s="52"/>
      <c r="P29" s="52"/>
      <c r="Q29" s="52"/>
      <c r="R29" s="52"/>
      <c r="S29" s="52"/>
      <c r="T29" s="52"/>
      <c r="U29" s="52"/>
      <c r="V29" s="52"/>
      <c r="W29" s="52"/>
      <c r="X29" s="52"/>
      <c r="Y29" s="52"/>
      <c r="Z29" s="52"/>
    </row>
    <row r="30" spans="1:26" ht="15.75" customHeight="1">
      <c r="A30" s="52"/>
      <c r="B30" s="52"/>
      <c r="C30" s="52"/>
      <c r="D30" s="52"/>
      <c r="E30" s="52"/>
      <c r="F30" s="52"/>
      <c r="G30" s="52"/>
      <c r="H30" s="52"/>
      <c r="I30" s="52"/>
      <c r="J30" s="52"/>
      <c r="K30" s="52"/>
      <c r="L30" s="52"/>
      <c r="M30" s="52"/>
      <c r="N30" s="52"/>
      <c r="O30" s="52"/>
      <c r="P30" s="52"/>
      <c r="Q30" s="52"/>
      <c r="R30" s="52"/>
      <c r="S30" s="52"/>
      <c r="T30" s="52"/>
      <c r="U30" s="52"/>
      <c r="V30" s="52"/>
      <c r="W30" s="52"/>
      <c r="X30" s="52"/>
      <c r="Y30" s="52"/>
      <c r="Z30" s="52"/>
    </row>
    <row r="31" spans="1:26" ht="15.75" customHeight="1">
      <c r="A31" s="52"/>
      <c r="B31" s="52"/>
      <c r="C31" s="52"/>
      <c r="D31" s="52"/>
      <c r="E31" s="52"/>
      <c r="F31" s="52"/>
      <c r="G31" s="52"/>
      <c r="H31" s="52"/>
      <c r="I31" s="52"/>
      <c r="J31" s="52"/>
      <c r="K31" s="52"/>
      <c r="L31" s="52"/>
      <c r="M31" s="52"/>
      <c r="N31" s="52"/>
      <c r="O31" s="52"/>
      <c r="P31" s="52"/>
      <c r="Q31" s="52"/>
      <c r="R31" s="52"/>
      <c r="S31" s="52"/>
      <c r="T31" s="52"/>
      <c r="U31" s="52"/>
      <c r="V31" s="52"/>
      <c r="W31" s="52"/>
      <c r="X31" s="52"/>
      <c r="Y31" s="52"/>
      <c r="Z31" s="52"/>
    </row>
    <row r="32" spans="1:26" ht="15.75" customHeight="1">
      <c r="A32" s="52"/>
      <c r="B32" s="52"/>
      <c r="C32" s="52"/>
      <c r="D32" s="52"/>
      <c r="E32" s="52"/>
      <c r="F32" s="52"/>
      <c r="G32" s="52"/>
      <c r="H32" s="52"/>
      <c r="I32" s="52"/>
      <c r="J32" s="52"/>
      <c r="K32" s="52"/>
      <c r="L32" s="52"/>
      <c r="M32" s="52"/>
      <c r="N32" s="52"/>
      <c r="O32" s="52"/>
      <c r="P32" s="52"/>
      <c r="Q32" s="52"/>
      <c r="R32" s="52"/>
      <c r="S32" s="52"/>
      <c r="T32" s="52"/>
      <c r="U32" s="52"/>
      <c r="V32" s="52"/>
      <c r="W32" s="52"/>
      <c r="X32" s="52"/>
      <c r="Y32" s="52"/>
      <c r="Z32" s="52"/>
    </row>
    <row r="33" spans="1:26" ht="15.75" customHeight="1">
      <c r="A33" s="52"/>
      <c r="B33" s="52"/>
      <c r="C33" s="52"/>
      <c r="D33" s="52"/>
      <c r="E33" s="52"/>
      <c r="F33" s="52"/>
      <c r="G33" s="52"/>
      <c r="H33" s="52"/>
      <c r="I33" s="52"/>
      <c r="J33" s="52"/>
      <c r="K33" s="52"/>
      <c r="L33" s="52"/>
      <c r="M33" s="52"/>
      <c r="N33" s="52"/>
      <c r="O33" s="52"/>
      <c r="P33" s="52"/>
      <c r="Q33" s="52"/>
      <c r="R33" s="52"/>
      <c r="S33" s="52"/>
      <c r="T33" s="52"/>
      <c r="U33" s="52"/>
      <c r="V33" s="52"/>
      <c r="W33" s="52"/>
      <c r="X33" s="52"/>
      <c r="Y33" s="52"/>
      <c r="Z33" s="52"/>
    </row>
    <row r="34" spans="1:26" ht="15.75" customHeight="1">
      <c r="A34" s="52"/>
      <c r="B34" s="52"/>
      <c r="C34" s="52"/>
      <c r="D34" s="52"/>
      <c r="E34" s="52"/>
      <c r="F34" s="52"/>
      <c r="G34" s="52"/>
      <c r="H34" s="52"/>
      <c r="I34" s="52"/>
      <c r="J34" s="52"/>
      <c r="K34" s="52"/>
      <c r="L34" s="52"/>
      <c r="M34" s="52"/>
      <c r="N34" s="52"/>
      <c r="O34" s="52"/>
      <c r="P34" s="52"/>
      <c r="Q34" s="52"/>
      <c r="R34" s="52"/>
      <c r="S34" s="52"/>
      <c r="T34" s="52"/>
      <c r="U34" s="52"/>
      <c r="V34" s="52"/>
      <c r="W34" s="52"/>
      <c r="X34" s="52"/>
      <c r="Y34" s="52"/>
      <c r="Z34" s="52"/>
    </row>
    <row r="35" spans="1:26" ht="15.75" customHeight="1">
      <c r="A35" s="52"/>
      <c r="B35" s="52"/>
      <c r="C35" s="52"/>
      <c r="D35" s="52"/>
      <c r="E35" s="52"/>
      <c r="F35" s="52"/>
      <c r="G35" s="52"/>
      <c r="H35" s="52"/>
      <c r="I35" s="52"/>
      <c r="J35" s="52"/>
      <c r="K35" s="52"/>
      <c r="L35" s="52"/>
      <c r="M35" s="52"/>
      <c r="N35" s="52"/>
      <c r="O35" s="52"/>
      <c r="P35" s="52"/>
      <c r="Q35" s="52"/>
      <c r="R35" s="52"/>
      <c r="S35" s="52"/>
      <c r="T35" s="52"/>
      <c r="U35" s="52"/>
      <c r="V35" s="52"/>
      <c r="W35" s="52"/>
      <c r="X35" s="52"/>
      <c r="Y35" s="52"/>
      <c r="Z35" s="52"/>
    </row>
    <row r="36" spans="1:26" ht="15.75" customHeight="1">
      <c r="A36" s="52"/>
      <c r="B36" s="52"/>
      <c r="C36" s="52"/>
      <c r="D36" s="52"/>
      <c r="E36" s="52"/>
      <c r="F36" s="52"/>
      <c r="G36" s="52"/>
      <c r="H36" s="52"/>
      <c r="I36" s="52"/>
      <c r="J36" s="52"/>
      <c r="K36" s="52"/>
      <c r="L36" s="52"/>
      <c r="M36" s="52"/>
      <c r="N36" s="52"/>
      <c r="O36" s="52"/>
      <c r="P36" s="52"/>
      <c r="Q36" s="52"/>
      <c r="R36" s="52"/>
      <c r="S36" s="52"/>
      <c r="T36" s="52"/>
      <c r="U36" s="52"/>
      <c r="V36" s="52"/>
      <c r="W36" s="52"/>
      <c r="X36" s="52"/>
      <c r="Y36" s="52"/>
      <c r="Z36" s="52"/>
    </row>
    <row r="37" spans="1:26" ht="15.75" customHeight="1">
      <c r="A37" s="52"/>
      <c r="B37" s="52"/>
      <c r="C37" s="52"/>
      <c r="D37" s="52"/>
      <c r="E37" s="52"/>
      <c r="F37" s="52"/>
      <c r="G37" s="52"/>
      <c r="H37" s="52"/>
      <c r="I37" s="52"/>
      <c r="J37" s="52"/>
      <c r="K37" s="52"/>
      <c r="L37" s="52"/>
      <c r="M37" s="52"/>
      <c r="N37" s="52"/>
      <c r="O37" s="52"/>
      <c r="P37" s="52"/>
      <c r="Q37" s="52"/>
      <c r="R37" s="52"/>
      <c r="S37" s="52"/>
      <c r="T37" s="52"/>
      <c r="U37" s="52"/>
      <c r="V37" s="52"/>
      <c r="W37" s="52"/>
      <c r="X37" s="52"/>
      <c r="Y37" s="52"/>
      <c r="Z37" s="52"/>
    </row>
    <row r="38" spans="1:26" ht="15.75" customHeight="1">
      <c r="A38" s="52"/>
      <c r="B38" s="52"/>
      <c r="C38" s="52"/>
      <c r="D38" s="52"/>
      <c r="E38" s="52"/>
      <c r="F38" s="52"/>
      <c r="G38" s="52"/>
      <c r="H38" s="52"/>
      <c r="I38" s="52"/>
      <c r="J38" s="52"/>
      <c r="K38" s="52"/>
      <c r="L38" s="52"/>
      <c r="M38" s="52"/>
      <c r="N38" s="52"/>
      <c r="O38" s="52"/>
      <c r="P38" s="52"/>
      <c r="Q38" s="52"/>
      <c r="R38" s="52"/>
      <c r="S38" s="52"/>
      <c r="T38" s="52"/>
      <c r="U38" s="52"/>
      <c r="V38" s="52"/>
      <c r="W38" s="52"/>
      <c r="X38" s="52"/>
      <c r="Y38" s="52"/>
      <c r="Z38" s="52"/>
    </row>
    <row r="39" spans="1:26" ht="15.75" customHeight="1">
      <c r="A39" s="52"/>
      <c r="B39" s="52"/>
      <c r="C39" s="52"/>
      <c r="D39" s="52"/>
      <c r="E39" s="52"/>
      <c r="F39" s="52"/>
      <c r="G39" s="52"/>
      <c r="H39" s="52"/>
      <c r="I39" s="52"/>
      <c r="J39" s="52"/>
      <c r="K39" s="52"/>
      <c r="L39" s="52"/>
      <c r="M39" s="52"/>
      <c r="N39" s="52"/>
      <c r="O39" s="52"/>
      <c r="P39" s="52"/>
      <c r="Q39" s="52"/>
      <c r="R39" s="52"/>
      <c r="S39" s="52"/>
      <c r="T39" s="52"/>
      <c r="U39" s="52"/>
      <c r="V39" s="52"/>
      <c r="W39" s="52"/>
      <c r="X39" s="52"/>
      <c r="Y39" s="52"/>
      <c r="Z39" s="52"/>
    </row>
    <row r="40" spans="1:26" ht="15.75" customHeight="1">
      <c r="A40" s="52"/>
      <c r="B40" s="52"/>
      <c r="C40" s="52"/>
      <c r="D40" s="52"/>
      <c r="E40" s="52"/>
      <c r="F40" s="52"/>
      <c r="G40" s="52"/>
      <c r="H40" s="52"/>
      <c r="I40" s="52"/>
      <c r="J40" s="52"/>
      <c r="K40" s="52"/>
      <c r="L40" s="52"/>
      <c r="M40" s="52"/>
      <c r="N40" s="52"/>
      <c r="O40" s="52"/>
      <c r="P40" s="52"/>
      <c r="Q40" s="52"/>
      <c r="R40" s="52"/>
      <c r="S40" s="52"/>
      <c r="T40" s="52"/>
      <c r="U40" s="52"/>
      <c r="V40" s="52"/>
      <c r="W40" s="52"/>
      <c r="X40" s="52"/>
      <c r="Y40" s="52"/>
      <c r="Z40" s="52"/>
    </row>
    <row r="41" spans="1:26" ht="15.75" customHeight="1">
      <c r="A41" s="52"/>
      <c r="B41" s="52"/>
      <c r="C41" s="52"/>
      <c r="D41" s="52"/>
      <c r="E41" s="52"/>
      <c r="F41" s="52"/>
      <c r="G41" s="52"/>
      <c r="H41" s="52"/>
      <c r="I41" s="52"/>
      <c r="J41" s="52"/>
      <c r="K41" s="52"/>
      <c r="L41" s="52"/>
      <c r="M41" s="52"/>
      <c r="N41" s="52"/>
      <c r="O41" s="52"/>
      <c r="P41" s="52"/>
      <c r="Q41" s="52"/>
      <c r="R41" s="52"/>
      <c r="S41" s="52"/>
      <c r="T41" s="52"/>
      <c r="U41" s="52"/>
      <c r="V41" s="52"/>
      <c r="W41" s="52"/>
      <c r="X41" s="52"/>
      <c r="Y41" s="52"/>
      <c r="Z41" s="52"/>
    </row>
    <row r="42" spans="1:26" ht="15.75" customHeight="1">
      <c r="A42" s="52"/>
      <c r="B42" s="52"/>
      <c r="C42" s="52"/>
      <c r="D42" s="52"/>
      <c r="E42" s="52"/>
      <c r="F42" s="52"/>
      <c r="G42" s="52"/>
      <c r="H42" s="52"/>
      <c r="I42" s="52"/>
      <c r="J42" s="52"/>
      <c r="K42" s="52"/>
      <c r="L42" s="52"/>
      <c r="M42" s="52"/>
      <c r="N42" s="52"/>
      <c r="O42" s="52"/>
      <c r="P42" s="52"/>
      <c r="Q42" s="52"/>
      <c r="R42" s="52"/>
      <c r="S42" s="52"/>
      <c r="T42" s="52"/>
      <c r="U42" s="52"/>
      <c r="V42" s="52"/>
      <c r="W42" s="52"/>
      <c r="X42" s="52"/>
      <c r="Y42" s="52"/>
      <c r="Z42" s="52"/>
    </row>
    <row r="43" spans="1:26" ht="15.75" customHeight="1">
      <c r="A43" s="52"/>
      <c r="B43" s="52"/>
      <c r="C43" s="52"/>
      <c r="D43" s="52"/>
      <c r="E43" s="52"/>
      <c r="F43" s="52"/>
      <c r="G43" s="52"/>
      <c r="H43" s="52"/>
      <c r="I43" s="52"/>
      <c r="J43" s="52"/>
      <c r="K43" s="52"/>
      <c r="L43" s="52"/>
      <c r="M43" s="52"/>
      <c r="N43" s="52"/>
      <c r="O43" s="52"/>
      <c r="P43" s="52"/>
      <c r="Q43" s="52"/>
      <c r="R43" s="52"/>
      <c r="S43" s="52"/>
      <c r="T43" s="52"/>
      <c r="U43" s="52"/>
      <c r="V43" s="52"/>
      <c r="W43" s="52"/>
      <c r="X43" s="52"/>
      <c r="Y43" s="52"/>
      <c r="Z43" s="52"/>
    </row>
    <row r="44" spans="1:26" ht="15.75" customHeight="1">
      <c r="A44" s="52"/>
      <c r="B44" s="52"/>
      <c r="C44" s="52"/>
      <c r="D44" s="52"/>
      <c r="E44" s="52"/>
      <c r="F44" s="52"/>
      <c r="G44" s="52"/>
      <c r="H44" s="52"/>
      <c r="I44" s="52"/>
      <c r="J44" s="52"/>
      <c r="K44" s="52"/>
      <c r="L44" s="52"/>
      <c r="M44" s="52"/>
      <c r="N44" s="52"/>
      <c r="O44" s="52"/>
      <c r="P44" s="52"/>
      <c r="Q44" s="52"/>
      <c r="R44" s="52"/>
      <c r="S44" s="52"/>
      <c r="T44" s="52"/>
      <c r="U44" s="52"/>
      <c r="V44" s="52"/>
      <c r="W44" s="52"/>
      <c r="X44" s="52"/>
      <c r="Y44" s="52"/>
      <c r="Z44" s="52"/>
    </row>
    <row r="45" spans="1:26" ht="15.75" customHeight="1">
      <c r="A45" s="52"/>
      <c r="B45" s="52"/>
      <c r="C45" s="52"/>
      <c r="D45" s="52"/>
      <c r="E45" s="52"/>
      <c r="F45" s="52"/>
      <c r="G45" s="52"/>
      <c r="H45" s="52"/>
      <c r="I45" s="52"/>
      <c r="J45" s="52"/>
      <c r="K45" s="52"/>
      <c r="L45" s="52"/>
      <c r="M45" s="52"/>
      <c r="N45" s="52"/>
      <c r="O45" s="52"/>
      <c r="P45" s="52"/>
      <c r="Q45" s="52"/>
      <c r="R45" s="52"/>
      <c r="S45" s="52"/>
      <c r="T45" s="52"/>
      <c r="U45" s="52"/>
      <c r="V45" s="52"/>
      <c r="W45" s="52"/>
      <c r="X45" s="52"/>
      <c r="Y45" s="52"/>
      <c r="Z45" s="52"/>
    </row>
    <row r="46" spans="1:26" ht="15.75" customHeight="1">
      <c r="A46" s="52"/>
      <c r="B46" s="52"/>
      <c r="C46" s="52"/>
      <c r="D46" s="52"/>
      <c r="E46" s="52"/>
      <c r="F46" s="52"/>
      <c r="G46" s="52"/>
      <c r="H46" s="52"/>
      <c r="I46" s="52"/>
      <c r="J46" s="52"/>
      <c r="K46" s="52"/>
      <c r="L46" s="52"/>
      <c r="M46" s="52"/>
      <c r="N46" s="52"/>
      <c r="O46" s="52"/>
      <c r="P46" s="52"/>
      <c r="Q46" s="52"/>
      <c r="R46" s="52"/>
      <c r="S46" s="52"/>
      <c r="T46" s="52"/>
      <c r="U46" s="52"/>
      <c r="V46" s="52"/>
      <c r="W46" s="52"/>
      <c r="X46" s="52"/>
      <c r="Y46" s="52"/>
      <c r="Z46" s="52"/>
    </row>
    <row r="47" spans="1:26" ht="15.75" customHeight="1">
      <c r="A47" s="52"/>
      <c r="B47" s="52"/>
      <c r="C47" s="52"/>
      <c r="D47" s="52"/>
      <c r="E47" s="52"/>
      <c r="F47" s="52"/>
      <c r="G47" s="52"/>
      <c r="H47" s="52"/>
      <c r="I47" s="52"/>
      <c r="J47" s="52"/>
      <c r="K47" s="52"/>
      <c r="L47" s="52"/>
      <c r="M47" s="52"/>
      <c r="N47" s="52"/>
      <c r="O47" s="52"/>
      <c r="P47" s="52"/>
      <c r="Q47" s="52"/>
      <c r="R47" s="52"/>
      <c r="S47" s="52"/>
      <c r="T47" s="52"/>
      <c r="U47" s="52"/>
      <c r="V47" s="52"/>
      <c r="W47" s="52"/>
      <c r="X47" s="52"/>
      <c r="Y47" s="52"/>
      <c r="Z47" s="52"/>
    </row>
    <row r="48" spans="1:26" ht="15.75" customHeight="1">
      <c r="A48" s="52"/>
      <c r="B48" s="52"/>
      <c r="C48" s="52"/>
      <c r="D48" s="52"/>
      <c r="E48" s="52"/>
      <c r="F48" s="52"/>
      <c r="G48" s="52"/>
      <c r="H48" s="52"/>
      <c r="I48" s="52"/>
      <c r="J48" s="52"/>
      <c r="K48" s="52"/>
      <c r="L48" s="52"/>
      <c r="M48" s="52"/>
      <c r="N48" s="52"/>
      <c r="O48" s="52"/>
      <c r="P48" s="52"/>
      <c r="Q48" s="52"/>
      <c r="R48" s="52"/>
      <c r="S48" s="52"/>
      <c r="T48" s="52"/>
      <c r="U48" s="52"/>
      <c r="V48" s="52"/>
      <c r="W48" s="52"/>
      <c r="X48" s="52"/>
      <c r="Y48" s="52"/>
      <c r="Z48" s="52"/>
    </row>
    <row r="49" spans="1:26" ht="15.75" customHeight="1">
      <c r="A49" s="52"/>
      <c r="B49" s="52"/>
      <c r="C49" s="52"/>
      <c r="D49" s="52"/>
      <c r="E49" s="52"/>
      <c r="F49" s="52"/>
      <c r="G49" s="52"/>
      <c r="H49" s="52"/>
      <c r="I49" s="52"/>
      <c r="J49" s="52"/>
      <c r="K49" s="52"/>
      <c r="L49" s="52"/>
      <c r="M49" s="52"/>
      <c r="N49" s="52"/>
      <c r="O49" s="52"/>
      <c r="P49" s="52"/>
      <c r="Q49" s="52"/>
      <c r="R49" s="52"/>
      <c r="S49" s="52"/>
      <c r="T49" s="52"/>
      <c r="U49" s="52"/>
      <c r="V49" s="52"/>
      <c r="W49" s="52"/>
      <c r="X49" s="52"/>
      <c r="Y49" s="52"/>
      <c r="Z49" s="52"/>
    </row>
    <row r="50" spans="1:26" ht="15.75" customHeight="1">
      <c r="A50" s="52"/>
      <c r="B50" s="52"/>
      <c r="C50" s="52"/>
      <c r="D50" s="52"/>
      <c r="E50" s="52"/>
      <c r="F50" s="52"/>
      <c r="G50" s="52"/>
      <c r="H50" s="52"/>
      <c r="I50" s="52"/>
      <c r="J50" s="52"/>
      <c r="K50" s="52"/>
      <c r="L50" s="52"/>
      <c r="M50" s="52"/>
      <c r="N50" s="52"/>
      <c r="O50" s="52"/>
      <c r="P50" s="52"/>
      <c r="Q50" s="52"/>
      <c r="R50" s="52"/>
      <c r="S50" s="52"/>
      <c r="T50" s="52"/>
      <c r="U50" s="52"/>
      <c r="V50" s="52"/>
      <c r="W50" s="52"/>
      <c r="X50" s="52"/>
      <c r="Y50" s="52"/>
      <c r="Z50" s="52"/>
    </row>
    <row r="51" spans="1:26" ht="15.75" customHeight="1">
      <c r="A51" s="52"/>
      <c r="B51" s="52"/>
      <c r="C51" s="52"/>
      <c r="D51" s="52"/>
      <c r="E51" s="52"/>
      <c r="F51" s="52"/>
      <c r="G51" s="52"/>
      <c r="H51" s="52"/>
      <c r="I51" s="52"/>
      <c r="J51" s="52"/>
      <c r="K51" s="52"/>
      <c r="L51" s="52"/>
      <c r="M51" s="52"/>
      <c r="N51" s="52"/>
      <c r="O51" s="52"/>
      <c r="P51" s="52"/>
      <c r="Q51" s="52"/>
      <c r="R51" s="52"/>
      <c r="S51" s="52"/>
      <c r="T51" s="52"/>
      <c r="U51" s="52"/>
      <c r="V51" s="52"/>
      <c r="W51" s="52"/>
      <c r="X51" s="52"/>
      <c r="Y51" s="52"/>
      <c r="Z51" s="52"/>
    </row>
    <row r="52" spans="1:26" ht="15.75" customHeight="1">
      <c r="A52" s="52"/>
      <c r="B52" s="52"/>
      <c r="C52" s="52"/>
      <c r="D52" s="52"/>
      <c r="E52" s="52"/>
      <c r="F52" s="52"/>
      <c r="G52" s="52"/>
      <c r="H52" s="52"/>
      <c r="I52" s="52"/>
      <c r="J52" s="52"/>
      <c r="K52" s="52"/>
      <c r="L52" s="52"/>
      <c r="M52" s="52"/>
      <c r="N52" s="52"/>
      <c r="O52" s="52"/>
      <c r="P52" s="52"/>
      <c r="Q52" s="52"/>
      <c r="R52" s="52"/>
      <c r="S52" s="52"/>
      <c r="T52" s="52"/>
      <c r="U52" s="52"/>
      <c r="V52" s="52"/>
      <c r="W52" s="52"/>
      <c r="X52" s="52"/>
      <c r="Y52" s="52"/>
      <c r="Z52" s="52"/>
    </row>
    <row r="53" spans="1:26" ht="15.75" customHeight="1">
      <c r="A53" s="52"/>
      <c r="B53" s="52"/>
      <c r="C53" s="52"/>
      <c r="D53" s="52"/>
      <c r="E53" s="52"/>
      <c r="F53" s="52"/>
      <c r="G53" s="52"/>
      <c r="H53" s="52"/>
      <c r="I53" s="52"/>
      <c r="J53" s="52"/>
      <c r="K53" s="52"/>
      <c r="L53" s="52"/>
      <c r="M53" s="52"/>
      <c r="N53" s="52"/>
      <c r="O53" s="52"/>
      <c r="P53" s="52"/>
      <c r="Q53" s="52"/>
      <c r="R53" s="52"/>
      <c r="S53" s="52"/>
      <c r="T53" s="52"/>
      <c r="U53" s="52"/>
      <c r="V53" s="52"/>
      <c r="W53" s="52"/>
      <c r="X53" s="52"/>
      <c r="Y53" s="52"/>
      <c r="Z53" s="52"/>
    </row>
    <row r="54" spans="1:26" ht="15.75" customHeight="1">
      <c r="A54" s="52"/>
      <c r="B54" s="52"/>
      <c r="C54" s="52"/>
      <c r="D54" s="52"/>
      <c r="E54" s="52"/>
      <c r="F54" s="52"/>
      <c r="G54" s="52"/>
      <c r="H54" s="52"/>
      <c r="I54" s="52"/>
      <c r="J54" s="52"/>
      <c r="K54" s="52"/>
      <c r="L54" s="52"/>
      <c r="M54" s="52"/>
      <c r="N54" s="52"/>
      <c r="O54" s="52"/>
      <c r="P54" s="52"/>
      <c r="Q54" s="52"/>
      <c r="R54" s="52"/>
      <c r="S54" s="52"/>
      <c r="T54" s="52"/>
      <c r="U54" s="52"/>
      <c r="V54" s="52"/>
      <c r="W54" s="52"/>
      <c r="X54" s="52"/>
      <c r="Y54" s="52"/>
      <c r="Z54" s="52"/>
    </row>
    <row r="55" spans="1:26" ht="15.75" customHeight="1">
      <c r="A55" s="52"/>
      <c r="B55" s="52"/>
      <c r="C55" s="52"/>
      <c r="D55" s="52"/>
      <c r="E55" s="52"/>
      <c r="F55" s="52"/>
      <c r="G55" s="52"/>
      <c r="H55" s="52"/>
      <c r="I55" s="52"/>
      <c r="J55" s="52"/>
      <c r="K55" s="52"/>
      <c r="L55" s="52"/>
      <c r="M55" s="52"/>
      <c r="N55" s="52"/>
      <c r="O55" s="52"/>
      <c r="P55" s="52"/>
      <c r="Q55" s="52"/>
      <c r="R55" s="52"/>
      <c r="S55" s="52"/>
      <c r="T55" s="52"/>
      <c r="U55" s="52"/>
      <c r="V55" s="52"/>
      <c r="W55" s="52"/>
      <c r="X55" s="52"/>
      <c r="Y55" s="52"/>
      <c r="Z55" s="52"/>
    </row>
    <row r="56" spans="1:26" ht="15.75" customHeight="1">
      <c r="A56" s="52"/>
      <c r="B56" s="52"/>
      <c r="C56" s="52"/>
      <c r="D56" s="52"/>
      <c r="E56" s="52"/>
      <c r="F56" s="52"/>
      <c r="G56" s="52"/>
      <c r="H56" s="52"/>
      <c r="I56" s="52"/>
      <c r="J56" s="52"/>
      <c r="K56" s="52"/>
      <c r="L56" s="52"/>
      <c r="M56" s="52"/>
      <c r="N56" s="52"/>
      <c r="O56" s="52"/>
      <c r="P56" s="52"/>
      <c r="Q56" s="52"/>
      <c r="R56" s="52"/>
      <c r="S56" s="52"/>
      <c r="T56" s="52"/>
      <c r="U56" s="52"/>
      <c r="V56" s="52"/>
      <c r="W56" s="52"/>
      <c r="X56" s="52"/>
      <c r="Y56" s="52"/>
      <c r="Z56" s="52"/>
    </row>
    <row r="57" spans="1:26" ht="15.75" customHeight="1">
      <c r="A57" s="52"/>
      <c r="B57" s="52"/>
      <c r="C57" s="52"/>
      <c r="D57" s="52"/>
      <c r="E57" s="52"/>
      <c r="F57" s="52"/>
      <c r="G57" s="52"/>
      <c r="H57" s="52"/>
      <c r="I57" s="52"/>
      <c r="J57" s="52"/>
      <c r="K57" s="52"/>
      <c r="L57" s="52"/>
      <c r="M57" s="52"/>
      <c r="N57" s="52"/>
      <c r="O57" s="52"/>
      <c r="P57" s="52"/>
      <c r="Q57" s="52"/>
      <c r="R57" s="52"/>
      <c r="S57" s="52"/>
      <c r="T57" s="52"/>
      <c r="U57" s="52"/>
      <c r="V57" s="52"/>
      <c r="W57" s="52"/>
      <c r="X57" s="52"/>
      <c r="Y57" s="52"/>
      <c r="Z57" s="52"/>
    </row>
    <row r="58" spans="1:26" ht="15.75" customHeight="1">
      <c r="A58" s="52"/>
      <c r="B58" s="52"/>
      <c r="C58" s="52"/>
      <c r="D58" s="52"/>
      <c r="E58" s="52"/>
      <c r="F58" s="52"/>
      <c r="G58" s="52"/>
      <c r="H58" s="52"/>
      <c r="I58" s="52"/>
      <c r="J58" s="52"/>
      <c r="K58" s="52"/>
      <c r="L58" s="52"/>
      <c r="M58" s="52"/>
      <c r="N58" s="52"/>
      <c r="O58" s="52"/>
      <c r="P58" s="52"/>
      <c r="Q58" s="52"/>
      <c r="R58" s="52"/>
      <c r="S58" s="52"/>
      <c r="T58" s="52"/>
      <c r="U58" s="52"/>
      <c r="V58" s="52"/>
      <c r="W58" s="52"/>
      <c r="X58" s="52"/>
      <c r="Y58" s="52"/>
      <c r="Z58" s="52"/>
    </row>
    <row r="59" spans="1:26" ht="15.75" customHeight="1">
      <c r="A59" s="52"/>
      <c r="B59" s="52"/>
      <c r="C59" s="52"/>
      <c r="D59" s="52"/>
      <c r="E59" s="52"/>
      <c r="F59" s="52"/>
      <c r="G59" s="52"/>
      <c r="H59" s="52"/>
      <c r="I59" s="52"/>
      <c r="J59" s="52"/>
      <c r="K59" s="52"/>
      <c r="L59" s="52"/>
      <c r="M59" s="52"/>
      <c r="N59" s="52"/>
      <c r="O59" s="52"/>
      <c r="P59" s="52"/>
      <c r="Q59" s="52"/>
      <c r="R59" s="52"/>
      <c r="S59" s="52"/>
      <c r="T59" s="52"/>
      <c r="U59" s="52"/>
      <c r="V59" s="52"/>
      <c r="W59" s="52"/>
      <c r="X59" s="52"/>
      <c r="Y59" s="52"/>
      <c r="Z59" s="52"/>
    </row>
    <row r="60" spans="1:26" ht="15.75" customHeight="1">
      <c r="A60" s="52"/>
      <c r="B60" s="52"/>
      <c r="C60" s="52"/>
      <c r="D60" s="52"/>
      <c r="E60" s="52"/>
      <c r="F60" s="52"/>
      <c r="G60" s="52"/>
      <c r="H60" s="52"/>
      <c r="I60" s="52"/>
      <c r="J60" s="52"/>
      <c r="K60" s="52"/>
      <c r="L60" s="52"/>
      <c r="M60" s="52"/>
      <c r="N60" s="52"/>
      <c r="O60" s="52"/>
      <c r="P60" s="52"/>
      <c r="Q60" s="52"/>
      <c r="R60" s="52"/>
      <c r="S60" s="52"/>
      <c r="T60" s="52"/>
      <c r="U60" s="52"/>
      <c r="V60" s="52"/>
      <c r="W60" s="52"/>
      <c r="X60" s="52"/>
      <c r="Y60" s="52"/>
      <c r="Z60" s="52"/>
    </row>
    <row r="61" spans="1:26" ht="15.75" customHeight="1">
      <c r="A61" s="52"/>
      <c r="B61" s="52"/>
      <c r="C61" s="52"/>
      <c r="D61" s="52"/>
      <c r="E61" s="52"/>
      <c r="F61" s="52"/>
      <c r="G61" s="52"/>
      <c r="H61" s="52"/>
      <c r="I61" s="52"/>
      <c r="J61" s="52"/>
      <c r="K61" s="52"/>
      <c r="L61" s="52"/>
      <c r="M61" s="52"/>
      <c r="N61" s="52"/>
      <c r="O61" s="52"/>
      <c r="P61" s="52"/>
      <c r="Q61" s="52"/>
      <c r="R61" s="52"/>
      <c r="S61" s="52"/>
      <c r="T61" s="52"/>
      <c r="U61" s="52"/>
      <c r="V61" s="52"/>
      <c r="W61" s="52"/>
      <c r="X61" s="52"/>
      <c r="Y61" s="52"/>
      <c r="Z61" s="52"/>
    </row>
    <row r="62" spans="1:26" ht="15.75" customHeight="1">
      <c r="A62" s="52"/>
      <c r="B62" s="52"/>
      <c r="C62" s="52"/>
      <c r="D62" s="52"/>
      <c r="E62" s="52"/>
      <c r="F62" s="52"/>
      <c r="G62" s="52"/>
      <c r="H62" s="52"/>
      <c r="I62" s="52"/>
      <c r="J62" s="52"/>
      <c r="K62" s="52"/>
      <c r="L62" s="52"/>
      <c r="M62" s="52"/>
      <c r="N62" s="52"/>
      <c r="O62" s="52"/>
      <c r="P62" s="52"/>
      <c r="Q62" s="52"/>
      <c r="R62" s="52"/>
      <c r="S62" s="52"/>
      <c r="T62" s="52"/>
      <c r="U62" s="52"/>
      <c r="V62" s="52"/>
      <c r="W62" s="52"/>
      <c r="X62" s="52"/>
      <c r="Y62" s="52"/>
      <c r="Z62" s="52"/>
    </row>
    <row r="63" spans="1:26" ht="15.75" customHeight="1">
      <c r="A63" s="52"/>
      <c r="B63" s="52"/>
      <c r="C63" s="52"/>
      <c r="D63" s="52"/>
      <c r="E63" s="52"/>
      <c r="F63" s="52"/>
      <c r="G63" s="52"/>
      <c r="H63" s="52"/>
      <c r="I63" s="52"/>
      <c r="J63" s="52"/>
      <c r="K63" s="52"/>
      <c r="L63" s="52"/>
      <c r="M63" s="52"/>
      <c r="N63" s="52"/>
      <c r="O63" s="52"/>
      <c r="P63" s="52"/>
      <c r="Q63" s="52"/>
      <c r="R63" s="52"/>
      <c r="S63" s="52"/>
      <c r="T63" s="52"/>
      <c r="U63" s="52"/>
      <c r="V63" s="52"/>
      <c r="W63" s="52"/>
      <c r="X63" s="52"/>
      <c r="Y63" s="52"/>
      <c r="Z63" s="52"/>
    </row>
    <row r="64" spans="1:26" ht="15.75" customHeight="1">
      <c r="A64" s="52"/>
      <c r="B64" s="52"/>
      <c r="C64" s="52"/>
      <c r="D64" s="52"/>
      <c r="E64" s="52"/>
      <c r="F64" s="52"/>
      <c r="G64" s="52"/>
      <c r="H64" s="52"/>
      <c r="I64" s="52"/>
      <c r="J64" s="52"/>
      <c r="K64" s="52"/>
      <c r="L64" s="52"/>
      <c r="M64" s="52"/>
      <c r="N64" s="52"/>
      <c r="O64" s="52"/>
      <c r="P64" s="52"/>
      <c r="Q64" s="52"/>
      <c r="R64" s="52"/>
      <c r="S64" s="52"/>
      <c r="T64" s="52"/>
      <c r="U64" s="52"/>
      <c r="V64" s="52"/>
      <c r="W64" s="52"/>
      <c r="X64" s="52"/>
      <c r="Y64" s="52"/>
      <c r="Z64" s="52"/>
    </row>
    <row r="65" spans="1:26" ht="15.75" customHeight="1">
      <c r="A65" s="52"/>
      <c r="B65" s="52"/>
      <c r="C65" s="52"/>
      <c r="D65" s="52"/>
      <c r="E65" s="52"/>
      <c r="F65" s="52"/>
      <c r="G65" s="52"/>
      <c r="H65" s="52"/>
      <c r="I65" s="52"/>
      <c r="J65" s="52"/>
      <c r="K65" s="52"/>
      <c r="L65" s="52"/>
      <c r="M65" s="52"/>
      <c r="N65" s="52"/>
      <c r="O65" s="52"/>
      <c r="P65" s="52"/>
      <c r="Q65" s="52"/>
      <c r="R65" s="52"/>
      <c r="S65" s="52"/>
      <c r="T65" s="52"/>
      <c r="U65" s="52"/>
      <c r="V65" s="52"/>
      <c r="W65" s="52"/>
      <c r="X65" s="52"/>
      <c r="Y65" s="52"/>
      <c r="Z65" s="52"/>
    </row>
    <row r="66" spans="1:26" ht="15.75" customHeight="1">
      <c r="A66" s="52"/>
      <c r="B66" s="52"/>
      <c r="C66" s="52"/>
      <c r="D66" s="52"/>
      <c r="E66" s="52"/>
      <c r="F66" s="52"/>
      <c r="G66" s="52"/>
      <c r="H66" s="52"/>
      <c r="I66" s="52"/>
      <c r="J66" s="52"/>
      <c r="K66" s="52"/>
      <c r="L66" s="52"/>
      <c r="M66" s="52"/>
      <c r="N66" s="52"/>
      <c r="O66" s="52"/>
      <c r="P66" s="52"/>
      <c r="Q66" s="52"/>
      <c r="R66" s="52"/>
      <c r="S66" s="52"/>
      <c r="T66" s="52"/>
      <c r="U66" s="52"/>
      <c r="V66" s="52"/>
      <c r="W66" s="52"/>
      <c r="X66" s="52"/>
      <c r="Y66" s="52"/>
      <c r="Z66" s="52"/>
    </row>
    <row r="67" spans="1:26" ht="15.75" customHeight="1">
      <c r="A67" s="52"/>
      <c r="B67" s="52"/>
      <c r="C67" s="52"/>
      <c r="D67" s="52"/>
      <c r="E67" s="52"/>
      <c r="F67" s="52"/>
      <c r="G67" s="52"/>
      <c r="H67" s="52"/>
      <c r="I67" s="52"/>
      <c r="J67" s="52"/>
      <c r="K67" s="52"/>
      <c r="L67" s="52"/>
      <c r="M67" s="52"/>
      <c r="N67" s="52"/>
      <c r="O67" s="52"/>
      <c r="P67" s="52"/>
      <c r="Q67" s="52"/>
      <c r="R67" s="52"/>
      <c r="S67" s="52"/>
      <c r="T67" s="52"/>
      <c r="U67" s="52"/>
      <c r="V67" s="52"/>
      <c r="W67" s="52"/>
      <c r="X67" s="52"/>
      <c r="Y67" s="52"/>
      <c r="Z67" s="52"/>
    </row>
    <row r="68" spans="1:26" ht="15.75" customHeight="1">
      <c r="A68" s="52"/>
      <c r="B68" s="52"/>
      <c r="C68" s="52"/>
      <c r="D68" s="52"/>
      <c r="E68" s="52"/>
      <c r="F68" s="52"/>
      <c r="G68" s="52"/>
      <c r="H68" s="52"/>
      <c r="I68" s="52"/>
      <c r="J68" s="52"/>
      <c r="K68" s="52"/>
      <c r="L68" s="52"/>
      <c r="M68" s="52"/>
      <c r="N68" s="52"/>
      <c r="O68" s="52"/>
      <c r="P68" s="52"/>
      <c r="Q68" s="52"/>
      <c r="R68" s="52"/>
      <c r="S68" s="52"/>
      <c r="T68" s="52"/>
      <c r="U68" s="52"/>
      <c r="V68" s="52"/>
      <c r="W68" s="52"/>
      <c r="X68" s="52"/>
      <c r="Y68" s="52"/>
      <c r="Z68" s="52"/>
    </row>
    <row r="69" spans="1:26" ht="15.75" customHeight="1">
      <c r="A69" s="52"/>
      <c r="B69" s="52"/>
      <c r="C69" s="52"/>
      <c r="D69" s="52"/>
      <c r="E69" s="52"/>
      <c r="F69" s="52"/>
      <c r="G69" s="52"/>
      <c r="H69" s="52"/>
      <c r="I69" s="52"/>
      <c r="J69" s="52"/>
      <c r="K69" s="52"/>
      <c r="L69" s="52"/>
      <c r="M69" s="52"/>
      <c r="N69" s="52"/>
      <c r="O69" s="52"/>
      <c r="P69" s="52"/>
      <c r="Q69" s="52"/>
      <c r="R69" s="52"/>
      <c r="S69" s="52"/>
      <c r="T69" s="52"/>
      <c r="U69" s="52"/>
      <c r="V69" s="52"/>
      <c r="W69" s="52"/>
      <c r="X69" s="52"/>
      <c r="Y69" s="52"/>
      <c r="Z69" s="52"/>
    </row>
    <row r="70" spans="1:26" ht="15.75" customHeight="1">
      <c r="A70" s="52"/>
      <c r="B70" s="52"/>
      <c r="C70" s="52"/>
      <c r="D70" s="52"/>
      <c r="E70" s="52"/>
      <c r="F70" s="52"/>
      <c r="G70" s="52"/>
      <c r="H70" s="52"/>
      <c r="I70" s="52"/>
      <c r="J70" s="52"/>
      <c r="K70" s="52"/>
      <c r="L70" s="52"/>
      <c r="M70" s="52"/>
      <c r="N70" s="52"/>
      <c r="O70" s="52"/>
      <c r="P70" s="52"/>
      <c r="Q70" s="52"/>
      <c r="R70" s="52"/>
      <c r="S70" s="52"/>
      <c r="T70" s="52"/>
      <c r="U70" s="52"/>
      <c r="V70" s="52"/>
      <c r="W70" s="52"/>
      <c r="X70" s="52"/>
      <c r="Y70" s="52"/>
      <c r="Z70" s="52"/>
    </row>
    <row r="71" spans="1:26" ht="15.75" customHeight="1">
      <c r="A71" s="52"/>
      <c r="B71" s="52"/>
      <c r="C71" s="52"/>
      <c r="D71" s="52"/>
      <c r="E71" s="52"/>
      <c r="F71" s="52"/>
      <c r="G71" s="52"/>
      <c r="H71" s="52"/>
      <c r="I71" s="52"/>
      <c r="J71" s="52"/>
      <c r="K71" s="52"/>
      <c r="L71" s="52"/>
      <c r="M71" s="52"/>
      <c r="N71" s="52"/>
      <c r="O71" s="52"/>
      <c r="P71" s="52"/>
      <c r="Q71" s="52"/>
      <c r="R71" s="52"/>
      <c r="S71" s="52"/>
      <c r="T71" s="52"/>
      <c r="U71" s="52"/>
      <c r="V71" s="52"/>
      <c r="W71" s="52"/>
      <c r="X71" s="52"/>
      <c r="Y71" s="52"/>
      <c r="Z71" s="52"/>
    </row>
    <row r="72" spans="1:26" ht="15.75" customHeight="1">
      <c r="A72" s="52"/>
      <c r="B72" s="52"/>
      <c r="C72" s="52"/>
      <c r="D72" s="52"/>
      <c r="E72" s="52"/>
      <c r="F72" s="52"/>
      <c r="G72" s="52"/>
      <c r="H72" s="52"/>
      <c r="I72" s="52"/>
      <c r="J72" s="52"/>
      <c r="K72" s="52"/>
      <c r="L72" s="52"/>
      <c r="M72" s="52"/>
      <c r="N72" s="52"/>
      <c r="O72" s="52"/>
      <c r="P72" s="52"/>
      <c r="Q72" s="52"/>
      <c r="R72" s="52"/>
      <c r="S72" s="52"/>
      <c r="T72" s="52"/>
      <c r="U72" s="52"/>
      <c r="V72" s="52"/>
      <c r="W72" s="52"/>
      <c r="X72" s="52"/>
      <c r="Y72" s="52"/>
      <c r="Z72" s="52"/>
    </row>
    <row r="73" spans="1:26" ht="15.75" customHeight="1">
      <c r="A73" s="52"/>
      <c r="B73" s="52"/>
      <c r="C73" s="52"/>
      <c r="D73" s="52"/>
      <c r="E73" s="52"/>
      <c r="F73" s="52"/>
      <c r="G73" s="52"/>
      <c r="H73" s="52"/>
      <c r="I73" s="52"/>
      <c r="J73" s="52"/>
      <c r="K73" s="52"/>
      <c r="L73" s="52"/>
      <c r="M73" s="52"/>
      <c r="N73" s="52"/>
      <c r="O73" s="52"/>
      <c r="P73" s="52"/>
      <c r="Q73" s="52"/>
      <c r="R73" s="52"/>
      <c r="S73" s="52"/>
      <c r="T73" s="52"/>
      <c r="U73" s="52"/>
      <c r="V73" s="52"/>
      <c r="W73" s="52"/>
      <c r="X73" s="52"/>
      <c r="Y73" s="52"/>
      <c r="Z73" s="52"/>
    </row>
    <row r="74" spans="1:26" ht="15.75" customHeight="1">
      <c r="A74" s="52"/>
      <c r="B74" s="52"/>
      <c r="C74" s="52"/>
      <c r="D74" s="52"/>
      <c r="E74" s="52"/>
      <c r="F74" s="52"/>
      <c r="G74" s="52"/>
      <c r="H74" s="52"/>
      <c r="I74" s="52"/>
      <c r="J74" s="52"/>
      <c r="K74" s="52"/>
      <c r="L74" s="52"/>
      <c r="M74" s="52"/>
      <c r="N74" s="52"/>
      <c r="O74" s="52"/>
      <c r="P74" s="52"/>
      <c r="Q74" s="52"/>
      <c r="R74" s="52"/>
      <c r="S74" s="52"/>
      <c r="T74" s="52"/>
      <c r="U74" s="52"/>
      <c r="V74" s="52"/>
      <c r="W74" s="52"/>
      <c r="X74" s="52"/>
      <c r="Y74" s="52"/>
      <c r="Z74" s="52"/>
    </row>
    <row r="75" spans="1:26" ht="15.75" customHeight="1">
      <c r="A75" s="52"/>
      <c r="B75" s="52"/>
      <c r="C75" s="52"/>
      <c r="D75" s="52"/>
      <c r="E75" s="52"/>
      <c r="F75" s="52"/>
      <c r="G75" s="52"/>
      <c r="H75" s="52"/>
      <c r="I75" s="52"/>
      <c r="J75" s="52"/>
      <c r="K75" s="52"/>
      <c r="L75" s="52"/>
      <c r="M75" s="52"/>
      <c r="N75" s="52"/>
      <c r="O75" s="52"/>
      <c r="P75" s="52"/>
      <c r="Q75" s="52"/>
      <c r="R75" s="52"/>
      <c r="S75" s="52"/>
      <c r="T75" s="52"/>
      <c r="U75" s="52"/>
      <c r="V75" s="52"/>
      <c r="W75" s="52"/>
      <c r="X75" s="52"/>
      <c r="Y75" s="52"/>
      <c r="Z75" s="52"/>
    </row>
    <row r="76" spans="1:26" ht="15.75" customHeight="1">
      <c r="A76" s="52"/>
      <c r="B76" s="52"/>
      <c r="C76" s="52"/>
      <c r="D76" s="52"/>
      <c r="E76" s="52"/>
      <c r="F76" s="52"/>
      <c r="G76" s="52"/>
      <c r="H76" s="52"/>
      <c r="I76" s="52"/>
      <c r="J76" s="52"/>
      <c r="K76" s="52"/>
      <c r="L76" s="52"/>
      <c r="M76" s="52"/>
      <c r="N76" s="52"/>
      <c r="O76" s="52"/>
      <c r="P76" s="52"/>
      <c r="Q76" s="52"/>
      <c r="R76" s="52"/>
      <c r="S76" s="52"/>
      <c r="T76" s="52"/>
      <c r="U76" s="52"/>
      <c r="V76" s="52"/>
      <c r="W76" s="52"/>
      <c r="X76" s="52"/>
      <c r="Y76" s="52"/>
      <c r="Z76" s="52"/>
    </row>
    <row r="77" spans="1:26" ht="15.75" customHeight="1">
      <c r="A77" s="52"/>
      <c r="B77" s="52"/>
      <c r="C77" s="52"/>
      <c r="D77" s="52"/>
      <c r="E77" s="52"/>
      <c r="F77" s="52"/>
      <c r="G77" s="52"/>
      <c r="H77" s="52"/>
      <c r="I77" s="52"/>
      <c r="J77" s="52"/>
      <c r="K77" s="52"/>
      <c r="L77" s="52"/>
      <c r="M77" s="52"/>
      <c r="N77" s="52"/>
      <c r="O77" s="52"/>
      <c r="P77" s="52"/>
      <c r="Q77" s="52"/>
      <c r="R77" s="52"/>
      <c r="S77" s="52"/>
      <c r="T77" s="52"/>
      <c r="U77" s="52"/>
      <c r="V77" s="52"/>
      <c r="W77" s="52"/>
      <c r="X77" s="52"/>
      <c r="Y77" s="52"/>
      <c r="Z77" s="52"/>
    </row>
    <row r="78" spans="1:26" ht="15.75" customHeight="1">
      <c r="A78" s="52"/>
      <c r="B78" s="52"/>
      <c r="C78" s="52"/>
      <c r="D78" s="52"/>
      <c r="E78" s="52"/>
      <c r="F78" s="52"/>
      <c r="G78" s="52"/>
      <c r="H78" s="52"/>
      <c r="I78" s="52"/>
      <c r="J78" s="52"/>
      <c r="K78" s="52"/>
      <c r="L78" s="52"/>
      <c r="M78" s="52"/>
      <c r="N78" s="52"/>
      <c r="O78" s="52"/>
      <c r="P78" s="52"/>
      <c r="Q78" s="52"/>
      <c r="R78" s="52"/>
      <c r="S78" s="52"/>
      <c r="T78" s="52"/>
      <c r="U78" s="52"/>
      <c r="V78" s="52"/>
      <c r="W78" s="52"/>
      <c r="X78" s="52"/>
      <c r="Y78" s="52"/>
      <c r="Z78" s="52"/>
    </row>
    <row r="79" spans="1:26" ht="15.75" customHeight="1">
      <c r="A79" s="52"/>
      <c r="B79" s="52"/>
      <c r="C79" s="52"/>
      <c r="D79" s="52"/>
      <c r="E79" s="52"/>
      <c r="F79" s="52"/>
      <c r="G79" s="52"/>
      <c r="H79" s="52"/>
      <c r="I79" s="52"/>
      <c r="J79" s="52"/>
      <c r="K79" s="52"/>
      <c r="L79" s="52"/>
      <c r="M79" s="52"/>
      <c r="N79" s="52"/>
      <c r="O79" s="52"/>
      <c r="P79" s="52"/>
      <c r="Q79" s="52"/>
      <c r="R79" s="52"/>
      <c r="S79" s="52"/>
      <c r="T79" s="52"/>
      <c r="U79" s="52"/>
      <c r="V79" s="52"/>
      <c r="W79" s="52"/>
      <c r="X79" s="52"/>
      <c r="Y79" s="52"/>
      <c r="Z79" s="52"/>
    </row>
    <row r="80" spans="1:26" ht="15.75" customHeight="1">
      <c r="A80" s="52"/>
      <c r="B80" s="52"/>
      <c r="C80" s="52"/>
      <c r="D80" s="52"/>
      <c r="E80" s="52"/>
      <c r="F80" s="52"/>
      <c r="G80" s="52"/>
      <c r="H80" s="52"/>
      <c r="I80" s="52"/>
      <c r="J80" s="52"/>
      <c r="K80" s="52"/>
      <c r="L80" s="52"/>
      <c r="M80" s="52"/>
      <c r="N80" s="52"/>
      <c r="O80" s="52"/>
      <c r="P80" s="52"/>
      <c r="Q80" s="52"/>
      <c r="R80" s="52"/>
      <c r="S80" s="52"/>
      <c r="T80" s="52"/>
      <c r="U80" s="52"/>
      <c r="V80" s="52"/>
      <c r="W80" s="52"/>
      <c r="X80" s="52"/>
      <c r="Y80" s="52"/>
      <c r="Z80" s="52"/>
    </row>
    <row r="81" spans="1:26" ht="15.75" customHeight="1">
      <c r="A81" s="52"/>
      <c r="B81" s="52"/>
      <c r="C81" s="52"/>
      <c r="D81" s="52"/>
      <c r="E81" s="52"/>
      <c r="F81" s="52"/>
      <c r="G81" s="52"/>
      <c r="H81" s="52"/>
      <c r="I81" s="52"/>
      <c r="J81" s="52"/>
      <c r="K81" s="52"/>
      <c r="L81" s="52"/>
      <c r="M81" s="52"/>
      <c r="N81" s="52"/>
      <c r="O81" s="52"/>
      <c r="P81" s="52"/>
      <c r="Q81" s="52"/>
      <c r="R81" s="52"/>
      <c r="S81" s="52"/>
      <c r="T81" s="52"/>
      <c r="U81" s="52"/>
      <c r="V81" s="52"/>
      <c r="W81" s="52"/>
      <c r="X81" s="52"/>
      <c r="Y81" s="52"/>
      <c r="Z81" s="52"/>
    </row>
    <row r="82" spans="1:26" ht="15.75" customHeight="1">
      <c r="A82" s="52"/>
      <c r="B82" s="52"/>
      <c r="C82" s="52"/>
      <c r="D82" s="52"/>
      <c r="E82" s="52"/>
      <c r="F82" s="52"/>
      <c r="G82" s="52"/>
      <c r="H82" s="52"/>
      <c r="I82" s="52"/>
      <c r="J82" s="52"/>
      <c r="K82" s="52"/>
      <c r="L82" s="52"/>
      <c r="M82" s="52"/>
      <c r="N82" s="52"/>
      <c r="O82" s="52"/>
      <c r="P82" s="52"/>
      <c r="Q82" s="52"/>
      <c r="R82" s="52"/>
      <c r="S82" s="52"/>
      <c r="T82" s="52"/>
      <c r="U82" s="52"/>
      <c r="V82" s="52"/>
      <c r="W82" s="52"/>
      <c r="X82" s="52"/>
      <c r="Y82" s="52"/>
      <c r="Z82" s="52"/>
    </row>
    <row r="83" spans="1:26" ht="15.75" customHeight="1">
      <c r="A83" s="52"/>
      <c r="B83" s="52"/>
      <c r="C83" s="52"/>
      <c r="D83" s="52"/>
      <c r="E83" s="52"/>
      <c r="F83" s="52"/>
      <c r="G83" s="52"/>
      <c r="H83" s="52"/>
      <c r="I83" s="52"/>
      <c r="J83" s="52"/>
      <c r="K83" s="52"/>
      <c r="L83" s="52"/>
      <c r="M83" s="52"/>
      <c r="N83" s="52"/>
      <c r="O83" s="52"/>
      <c r="P83" s="52"/>
      <c r="Q83" s="52"/>
      <c r="R83" s="52"/>
      <c r="S83" s="52"/>
      <c r="T83" s="52"/>
      <c r="U83" s="52"/>
      <c r="V83" s="52"/>
      <c r="W83" s="52"/>
      <c r="X83" s="52"/>
      <c r="Y83" s="52"/>
      <c r="Z83" s="52"/>
    </row>
    <row r="84" spans="1:26" ht="15.75" customHeight="1">
      <c r="A84" s="52"/>
      <c r="B84" s="52"/>
      <c r="C84" s="52"/>
      <c r="D84" s="52"/>
      <c r="E84" s="52"/>
      <c r="F84" s="52"/>
      <c r="G84" s="52"/>
      <c r="H84" s="52"/>
      <c r="I84" s="52"/>
      <c r="J84" s="52"/>
      <c r="K84" s="52"/>
      <c r="L84" s="52"/>
      <c r="M84" s="52"/>
      <c r="N84" s="52"/>
      <c r="O84" s="52"/>
      <c r="P84" s="52"/>
      <c r="Q84" s="52"/>
      <c r="R84" s="52"/>
      <c r="S84" s="52"/>
      <c r="T84" s="52"/>
      <c r="U84" s="52"/>
      <c r="V84" s="52"/>
      <c r="W84" s="52"/>
      <c r="X84" s="52"/>
      <c r="Y84" s="52"/>
      <c r="Z84" s="52"/>
    </row>
    <row r="85" spans="1:26" ht="15.75" customHeight="1">
      <c r="A85" s="52"/>
      <c r="B85" s="52"/>
      <c r="C85" s="52"/>
      <c r="D85" s="52"/>
      <c r="E85" s="52"/>
      <c r="F85" s="52"/>
      <c r="G85" s="52"/>
      <c r="H85" s="52"/>
      <c r="I85" s="52"/>
      <c r="J85" s="52"/>
      <c r="K85" s="52"/>
      <c r="L85" s="52"/>
      <c r="M85" s="52"/>
      <c r="N85" s="52"/>
      <c r="O85" s="52"/>
      <c r="P85" s="52"/>
      <c r="Q85" s="52"/>
      <c r="R85" s="52"/>
      <c r="S85" s="52"/>
      <c r="T85" s="52"/>
      <c r="U85" s="52"/>
      <c r="V85" s="52"/>
      <c r="W85" s="52"/>
      <c r="X85" s="52"/>
      <c r="Y85" s="52"/>
      <c r="Z85" s="52"/>
    </row>
    <row r="86" spans="1:26" ht="15.75" customHeight="1">
      <c r="A86" s="52"/>
      <c r="B86" s="52"/>
      <c r="C86" s="52"/>
      <c r="D86" s="52"/>
      <c r="E86" s="52"/>
      <c r="F86" s="52"/>
      <c r="G86" s="52"/>
      <c r="H86" s="52"/>
      <c r="I86" s="52"/>
      <c r="J86" s="52"/>
      <c r="K86" s="52"/>
      <c r="L86" s="52"/>
      <c r="M86" s="52"/>
      <c r="N86" s="52"/>
      <c r="O86" s="52"/>
      <c r="P86" s="52"/>
      <c r="Q86" s="52"/>
      <c r="R86" s="52"/>
      <c r="S86" s="52"/>
      <c r="T86" s="52"/>
      <c r="U86" s="52"/>
      <c r="V86" s="52"/>
      <c r="W86" s="52"/>
      <c r="X86" s="52"/>
      <c r="Y86" s="52"/>
      <c r="Z86" s="52"/>
    </row>
    <row r="87" spans="1:26" ht="15.75" customHeight="1">
      <c r="A87" s="52"/>
      <c r="B87" s="52"/>
      <c r="C87" s="52"/>
      <c r="D87" s="52"/>
      <c r="E87" s="52"/>
      <c r="F87" s="52"/>
      <c r="G87" s="52"/>
      <c r="H87" s="52"/>
      <c r="I87" s="52"/>
      <c r="J87" s="52"/>
      <c r="K87" s="52"/>
      <c r="L87" s="52"/>
      <c r="M87" s="52"/>
      <c r="N87" s="52"/>
      <c r="O87" s="52"/>
      <c r="P87" s="52"/>
      <c r="Q87" s="52"/>
      <c r="R87" s="52"/>
      <c r="S87" s="52"/>
      <c r="T87" s="52"/>
      <c r="U87" s="52"/>
      <c r="V87" s="52"/>
      <c r="W87" s="52"/>
      <c r="X87" s="52"/>
      <c r="Y87" s="52"/>
      <c r="Z87" s="52"/>
    </row>
    <row r="88" spans="1:26" ht="15.75" customHeight="1">
      <c r="A88" s="52"/>
      <c r="B88" s="52"/>
      <c r="C88" s="52"/>
      <c r="D88" s="52"/>
      <c r="E88" s="52"/>
      <c r="F88" s="52"/>
      <c r="G88" s="52"/>
      <c r="H88" s="52"/>
      <c r="I88" s="52"/>
      <c r="J88" s="52"/>
      <c r="K88" s="52"/>
      <c r="L88" s="52"/>
      <c r="M88" s="52"/>
      <c r="N88" s="52"/>
      <c r="O88" s="52"/>
      <c r="P88" s="52"/>
      <c r="Q88" s="52"/>
      <c r="R88" s="52"/>
      <c r="S88" s="52"/>
      <c r="T88" s="52"/>
      <c r="U88" s="52"/>
      <c r="V88" s="52"/>
      <c r="W88" s="52"/>
      <c r="X88" s="52"/>
      <c r="Y88" s="52"/>
      <c r="Z88" s="52"/>
    </row>
    <row r="89" spans="1:26" ht="15.75" customHeight="1">
      <c r="A89" s="52"/>
      <c r="B89" s="52"/>
      <c r="C89" s="52"/>
      <c r="D89" s="52"/>
      <c r="E89" s="52"/>
      <c r="F89" s="52"/>
      <c r="G89" s="52"/>
      <c r="H89" s="52"/>
      <c r="I89" s="52"/>
      <c r="J89" s="52"/>
      <c r="K89" s="52"/>
      <c r="L89" s="52"/>
      <c r="M89" s="52"/>
      <c r="N89" s="52"/>
      <c r="O89" s="52"/>
      <c r="P89" s="52"/>
      <c r="Q89" s="52"/>
      <c r="R89" s="52"/>
      <c r="S89" s="52"/>
      <c r="T89" s="52"/>
      <c r="U89" s="52"/>
      <c r="V89" s="52"/>
      <c r="W89" s="52"/>
      <c r="X89" s="52"/>
      <c r="Y89" s="52"/>
      <c r="Z89" s="52"/>
    </row>
    <row r="90" spans="1:26" ht="15.75" customHeight="1">
      <c r="A90" s="52"/>
      <c r="B90" s="52"/>
      <c r="C90" s="52"/>
      <c r="D90" s="52"/>
      <c r="E90" s="52"/>
      <c r="F90" s="52"/>
      <c r="G90" s="52"/>
      <c r="H90" s="52"/>
      <c r="I90" s="52"/>
      <c r="J90" s="52"/>
      <c r="K90" s="52"/>
      <c r="L90" s="52"/>
      <c r="M90" s="52"/>
      <c r="N90" s="52"/>
      <c r="O90" s="52"/>
      <c r="P90" s="52"/>
      <c r="Q90" s="52"/>
      <c r="R90" s="52"/>
      <c r="S90" s="52"/>
      <c r="T90" s="52"/>
      <c r="U90" s="52"/>
      <c r="V90" s="52"/>
      <c r="W90" s="52"/>
      <c r="X90" s="52"/>
      <c r="Y90" s="52"/>
      <c r="Z90" s="52"/>
    </row>
    <row r="91" spans="1:26" ht="15.75" customHeight="1">
      <c r="A91" s="52"/>
      <c r="B91" s="52"/>
      <c r="C91" s="52"/>
      <c r="D91" s="52"/>
      <c r="E91" s="52"/>
      <c r="F91" s="52"/>
      <c r="G91" s="52"/>
      <c r="H91" s="52"/>
      <c r="I91" s="52"/>
      <c r="J91" s="52"/>
      <c r="K91" s="52"/>
      <c r="L91" s="52"/>
      <c r="M91" s="52"/>
      <c r="N91" s="52"/>
      <c r="O91" s="52"/>
      <c r="P91" s="52"/>
      <c r="Q91" s="52"/>
      <c r="R91" s="52"/>
      <c r="S91" s="52"/>
      <c r="T91" s="52"/>
      <c r="U91" s="52"/>
      <c r="V91" s="52"/>
      <c r="W91" s="52"/>
      <c r="X91" s="52"/>
      <c r="Y91" s="52"/>
      <c r="Z91" s="52"/>
    </row>
    <row r="92" spans="1:26" ht="15.75" customHeight="1">
      <c r="A92" s="52"/>
      <c r="B92" s="52"/>
      <c r="C92" s="52"/>
      <c r="D92" s="52"/>
      <c r="E92" s="52"/>
      <c r="F92" s="52"/>
      <c r="G92" s="52"/>
      <c r="H92" s="52"/>
      <c r="I92" s="52"/>
      <c r="J92" s="52"/>
      <c r="K92" s="52"/>
      <c r="L92" s="52"/>
      <c r="M92" s="52"/>
      <c r="N92" s="52"/>
      <c r="O92" s="52"/>
      <c r="P92" s="52"/>
      <c r="Q92" s="52"/>
      <c r="R92" s="52"/>
      <c r="S92" s="52"/>
      <c r="T92" s="52"/>
      <c r="U92" s="52"/>
      <c r="V92" s="52"/>
      <c r="W92" s="52"/>
      <c r="X92" s="52"/>
      <c r="Y92" s="52"/>
      <c r="Z92" s="52"/>
    </row>
    <row r="93" spans="1:26" ht="15.75" customHeight="1">
      <c r="A93" s="52"/>
      <c r="B93" s="52"/>
      <c r="C93" s="52"/>
      <c r="D93" s="52"/>
      <c r="E93" s="52"/>
      <c r="F93" s="52"/>
      <c r="G93" s="52"/>
      <c r="H93" s="52"/>
      <c r="I93" s="52"/>
      <c r="J93" s="52"/>
      <c r="K93" s="52"/>
      <c r="L93" s="52"/>
      <c r="M93" s="52"/>
      <c r="N93" s="52"/>
      <c r="O93" s="52"/>
      <c r="P93" s="52"/>
      <c r="Q93" s="52"/>
      <c r="R93" s="52"/>
      <c r="S93" s="52"/>
      <c r="T93" s="52"/>
      <c r="U93" s="52"/>
      <c r="V93" s="52"/>
      <c r="W93" s="52"/>
      <c r="X93" s="52"/>
      <c r="Y93" s="52"/>
      <c r="Z93" s="52"/>
    </row>
    <row r="94" spans="1:26" ht="15.75" customHeight="1">
      <c r="A94" s="52"/>
      <c r="B94" s="52"/>
      <c r="C94" s="52"/>
      <c r="D94" s="52"/>
      <c r="E94" s="52"/>
      <c r="F94" s="52"/>
      <c r="G94" s="52"/>
      <c r="H94" s="52"/>
      <c r="I94" s="52"/>
      <c r="J94" s="52"/>
      <c r="K94" s="52"/>
      <c r="L94" s="52"/>
      <c r="M94" s="52"/>
      <c r="N94" s="52"/>
      <c r="O94" s="52"/>
      <c r="P94" s="52"/>
      <c r="Q94" s="52"/>
      <c r="R94" s="52"/>
      <c r="S94" s="52"/>
      <c r="T94" s="52"/>
      <c r="U94" s="52"/>
      <c r="V94" s="52"/>
      <c r="W94" s="52"/>
      <c r="X94" s="52"/>
      <c r="Y94" s="52"/>
      <c r="Z94" s="52"/>
    </row>
    <row r="95" spans="1:26" ht="15.75" customHeight="1">
      <c r="A95" s="52"/>
      <c r="B95" s="52"/>
      <c r="C95" s="52"/>
      <c r="D95" s="52"/>
      <c r="E95" s="52"/>
      <c r="F95" s="52"/>
      <c r="G95" s="52"/>
      <c r="H95" s="52"/>
      <c r="I95" s="52"/>
      <c r="J95" s="52"/>
      <c r="K95" s="52"/>
      <c r="L95" s="52"/>
      <c r="M95" s="52"/>
      <c r="N95" s="52"/>
      <c r="O95" s="52"/>
      <c r="P95" s="52"/>
      <c r="Q95" s="52"/>
      <c r="R95" s="52"/>
      <c r="S95" s="52"/>
      <c r="T95" s="52"/>
      <c r="U95" s="52"/>
      <c r="V95" s="52"/>
      <c r="W95" s="52"/>
      <c r="X95" s="52"/>
      <c r="Y95" s="52"/>
      <c r="Z95" s="52"/>
    </row>
    <row r="96" spans="1:26" ht="15.75" customHeight="1">
      <c r="A96" s="52"/>
      <c r="B96" s="52"/>
      <c r="C96" s="52"/>
      <c r="D96" s="52"/>
      <c r="E96" s="52"/>
      <c r="F96" s="52"/>
      <c r="G96" s="52"/>
      <c r="H96" s="52"/>
      <c r="I96" s="52"/>
      <c r="J96" s="52"/>
      <c r="K96" s="52"/>
      <c r="L96" s="52"/>
      <c r="M96" s="52"/>
      <c r="N96" s="52"/>
      <c r="O96" s="52"/>
      <c r="P96" s="52"/>
      <c r="Q96" s="52"/>
      <c r="R96" s="52"/>
      <c r="S96" s="52"/>
      <c r="T96" s="52"/>
      <c r="U96" s="52"/>
      <c r="V96" s="52"/>
      <c r="W96" s="52"/>
      <c r="X96" s="52"/>
      <c r="Y96" s="52"/>
      <c r="Z96" s="52"/>
    </row>
    <row r="97" spans="1:26" ht="15.75" customHeight="1">
      <c r="A97" s="52"/>
      <c r="B97" s="52"/>
      <c r="C97" s="52"/>
      <c r="D97" s="52"/>
      <c r="E97" s="52"/>
      <c r="F97" s="52"/>
      <c r="G97" s="52"/>
      <c r="H97" s="52"/>
      <c r="I97" s="52"/>
      <c r="J97" s="52"/>
      <c r="K97" s="52"/>
      <c r="L97" s="52"/>
      <c r="M97" s="52"/>
      <c r="N97" s="52"/>
      <c r="O97" s="52"/>
      <c r="P97" s="52"/>
      <c r="Q97" s="52"/>
      <c r="R97" s="52"/>
      <c r="S97" s="52"/>
      <c r="T97" s="52"/>
      <c r="U97" s="52"/>
      <c r="V97" s="52"/>
      <c r="W97" s="52"/>
      <c r="X97" s="52"/>
      <c r="Y97" s="52"/>
      <c r="Z97" s="52"/>
    </row>
    <row r="98" spans="1:26" ht="15.75" customHeight="1">
      <c r="A98" s="52"/>
      <c r="B98" s="52"/>
      <c r="C98" s="52"/>
      <c r="D98" s="52"/>
      <c r="E98" s="52"/>
      <c r="F98" s="52"/>
      <c r="G98" s="52"/>
      <c r="H98" s="52"/>
      <c r="I98" s="52"/>
      <c r="J98" s="52"/>
      <c r="K98" s="52"/>
      <c r="L98" s="52"/>
      <c r="M98" s="52"/>
      <c r="N98" s="52"/>
      <c r="O98" s="52"/>
      <c r="P98" s="52"/>
      <c r="Q98" s="52"/>
      <c r="R98" s="52"/>
      <c r="S98" s="52"/>
      <c r="T98" s="52"/>
      <c r="U98" s="52"/>
      <c r="V98" s="52"/>
      <c r="W98" s="52"/>
      <c r="X98" s="52"/>
      <c r="Y98" s="52"/>
      <c r="Z98" s="52"/>
    </row>
    <row r="99" spans="1:26" ht="15.75" customHeight="1">
      <c r="A99" s="52"/>
      <c r="B99" s="52"/>
      <c r="C99" s="52"/>
      <c r="D99" s="52"/>
      <c r="E99" s="52"/>
      <c r="F99" s="52"/>
      <c r="G99" s="52"/>
      <c r="H99" s="52"/>
      <c r="I99" s="52"/>
      <c r="J99" s="52"/>
      <c r="K99" s="52"/>
      <c r="L99" s="52"/>
      <c r="M99" s="52"/>
      <c r="N99" s="52"/>
      <c r="O99" s="52"/>
      <c r="P99" s="52"/>
      <c r="Q99" s="52"/>
      <c r="R99" s="52"/>
      <c r="S99" s="52"/>
      <c r="T99" s="52"/>
      <c r="U99" s="52"/>
      <c r="V99" s="52"/>
      <c r="W99" s="52"/>
      <c r="X99" s="52"/>
      <c r="Y99" s="52"/>
      <c r="Z99" s="52"/>
    </row>
    <row r="100" spans="1:26" ht="15.75" customHeight="1">
      <c r="A100" s="52"/>
      <c r="B100" s="52"/>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row>
    <row r="101" spans="1:26" ht="15.75" customHeight="1">
      <c r="A101" s="52"/>
      <c r="B101" s="52"/>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row>
    <row r="102" spans="1:26" ht="15.75" customHeight="1">
      <c r="A102" s="52"/>
      <c r="B102" s="52"/>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row>
    <row r="103" spans="1:26" ht="15.75" customHeight="1">
      <c r="A103" s="52"/>
      <c r="B103" s="52"/>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row>
    <row r="104" spans="1:26" ht="15.75" customHeight="1">
      <c r="A104" s="52"/>
      <c r="B104" s="52"/>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row>
    <row r="105" spans="1:26" ht="15.75" customHeight="1">
      <c r="A105" s="52"/>
      <c r="B105" s="52"/>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row>
    <row r="106" spans="1:26" ht="15.75" customHeight="1">
      <c r="A106" s="52"/>
      <c r="B106" s="52"/>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row>
    <row r="107" spans="1:26" ht="15.75" customHeight="1">
      <c r="A107" s="52"/>
      <c r="B107" s="52"/>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row>
    <row r="108" spans="1:26" ht="15.75" customHeight="1">
      <c r="A108" s="52"/>
      <c r="B108" s="52"/>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row>
    <row r="109" spans="1:26" ht="15.75" customHeight="1">
      <c r="A109" s="52"/>
      <c r="B109" s="52"/>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row>
    <row r="110" spans="1:26" ht="15.75" customHeight="1">
      <c r="A110" s="52"/>
      <c r="B110" s="52"/>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row>
    <row r="111" spans="1:26" ht="15.75" customHeight="1">
      <c r="A111" s="52"/>
      <c r="B111" s="52"/>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row>
    <row r="112" spans="1:26" ht="15.75" customHeight="1">
      <c r="A112" s="52"/>
      <c r="B112" s="52"/>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row>
    <row r="113" spans="1:26" ht="15.75" customHeight="1">
      <c r="A113" s="52"/>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row>
    <row r="114" spans="1:26" ht="15.75" customHeight="1">
      <c r="A114" s="52"/>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row>
    <row r="115" spans="1:26" ht="15.75" customHeight="1">
      <c r="A115" s="52"/>
      <c r="B115" s="52"/>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row>
    <row r="116" spans="1:26" ht="15.75" customHeight="1">
      <c r="A116" s="52"/>
      <c r="B116" s="52"/>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row>
    <row r="117" spans="1:26" ht="15.75" customHeight="1">
      <c r="A117" s="52"/>
      <c r="B117" s="52"/>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row>
    <row r="118" spans="1:26" ht="15.75" customHeight="1">
      <c r="A118" s="52"/>
      <c r="B118" s="52"/>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row>
    <row r="119" spans="1:26" ht="15.75" customHeight="1">
      <c r="A119" s="52"/>
      <c r="B119" s="52"/>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row>
    <row r="120" spans="1:26" ht="15.75" customHeight="1">
      <c r="A120" s="52"/>
      <c r="B120" s="52"/>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row>
    <row r="121" spans="1:26" ht="15.75" customHeight="1">
      <c r="A121" s="52"/>
      <c r="B121" s="52"/>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row>
    <row r="122" spans="1:26" ht="15.75" customHeight="1">
      <c r="A122" s="52"/>
      <c r="B122" s="52"/>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row>
    <row r="123" spans="1:26" ht="15.75" customHeight="1">
      <c r="A123" s="52"/>
      <c r="B123" s="52"/>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row>
    <row r="124" spans="1:26" ht="15.75" customHeight="1">
      <c r="A124" s="52"/>
      <c r="B124" s="52"/>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row>
    <row r="125" spans="1:26" ht="15.75" customHeight="1">
      <c r="A125" s="52"/>
      <c r="B125" s="52"/>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row>
    <row r="126" spans="1:26" ht="15.75" customHeight="1">
      <c r="A126" s="52"/>
      <c r="B126" s="52"/>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row>
    <row r="127" spans="1:26" ht="15.75" customHeight="1">
      <c r="A127" s="52"/>
      <c r="B127" s="52"/>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row>
    <row r="128" spans="1:26" ht="15.75" customHeight="1">
      <c r="A128" s="52"/>
      <c r="B128" s="52"/>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row>
    <row r="129" spans="1:26" ht="15.75" customHeight="1">
      <c r="A129" s="52"/>
      <c r="B129" s="52"/>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row>
    <row r="130" spans="1:26" ht="15.75" customHeight="1">
      <c r="A130" s="52"/>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row>
    <row r="131" spans="1:26" ht="15.75" customHeight="1">
      <c r="A131" s="52"/>
      <c r="B131" s="52"/>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row>
    <row r="132" spans="1:26" ht="15.75" customHeight="1">
      <c r="A132" s="52"/>
      <c r="B132" s="52"/>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row>
    <row r="133" spans="1:26" ht="15.75" customHeight="1">
      <c r="A133" s="52"/>
      <c r="B133" s="52"/>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row>
    <row r="134" spans="1:26" ht="15.75" customHeight="1">
      <c r="A134" s="52"/>
      <c r="B134" s="52"/>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row>
    <row r="135" spans="1:26" ht="15.75" customHeight="1">
      <c r="A135" s="52"/>
      <c r="B135" s="52"/>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row>
    <row r="136" spans="1:26" ht="15.75" customHeight="1">
      <c r="A136" s="52"/>
      <c r="B136" s="52"/>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row>
    <row r="137" spans="1:26" ht="15.75" customHeight="1">
      <c r="A137" s="52"/>
      <c r="B137" s="52"/>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row>
    <row r="138" spans="1:26" ht="15.75" customHeight="1">
      <c r="A138" s="52"/>
      <c r="B138" s="52"/>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row>
    <row r="139" spans="1:26" ht="15.75" customHeight="1">
      <c r="A139" s="52"/>
      <c r="B139" s="52"/>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row>
    <row r="140" spans="1:26" ht="15.75" customHeight="1">
      <c r="A140" s="52"/>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row>
    <row r="141" spans="1:26" ht="15.75" customHeight="1">
      <c r="A141" s="52"/>
      <c r="B141" s="52"/>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row>
    <row r="142" spans="1:26" ht="15.75" customHeight="1">
      <c r="A142" s="52"/>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row>
    <row r="143" spans="1:26" ht="15.75" customHeight="1">
      <c r="A143" s="52"/>
      <c r="B143" s="52"/>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row>
    <row r="144" spans="1:26" ht="15.75" customHeight="1">
      <c r="A144" s="52"/>
      <c r="B144" s="52"/>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row>
    <row r="145" spans="1:26" ht="15.75" customHeight="1">
      <c r="A145" s="52"/>
      <c r="B145" s="52"/>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row>
    <row r="146" spans="1:26" ht="15.75" customHeight="1">
      <c r="A146" s="52"/>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row>
    <row r="147" spans="1:26" ht="15.75" customHeight="1">
      <c r="A147" s="52"/>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row>
    <row r="148" spans="1:26" ht="15.75" customHeight="1">
      <c r="A148" s="52"/>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row>
    <row r="149" spans="1:26" ht="15.75" customHeight="1">
      <c r="A149" s="52"/>
      <c r="B149" s="52"/>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row>
    <row r="150" spans="1:26" ht="15.75" customHeight="1">
      <c r="A150" s="52"/>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row>
    <row r="151" spans="1:26" ht="15.75" customHeight="1">
      <c r="A151" s="52"/>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row>
    <row r="152" spans="1:26" ht="15.75" customHeight="1">
      <c r="A152" s="52"/>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row>
    <row r="153" spans="1:26" ht="15.75" customHeight="1">
      <c r="A153" s="52"/>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row>
    <row r="154" spans="1:26" ht="15.75" customHeight="1">
      <c r="A154" s="52"/>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row>
    <row r="155" spans="1:26" ht="15.75" customHeight="1">
      <c r="A155" s="52"/>
      <c r="B155" s="52"/>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row>
    <row r="156" spans="1:26" ht="15.75" customHeight="1">
      <c r="A156" s="52"/>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row>
    <row r="157" spans="1:26" ht="15.75" customHeight="1">
      <c r="A157" s="52"/>
      <c r="B157" s="52"/>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row>
    <row r="158" spans="1:26" ht="15.75" customHeight="1">
      <c r="A158" s="52"/>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row>
    <row r="159" spans="1:26" ht="15.75" customHeight="1">
      <c r="A159" s="52"/>
      <c r="B159" s="52"/>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row>
    <row r="160" spans="1:26" ht="15.75" customHeight="1">
      <c r="A160" s="52"/>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row>
    <row r="161" spans="1:26" ht="15.75" customHeight="1">
      <c r="A161" s="52"/>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row>
    <row r="162" spans="1:26" ht="15.75" customHeight="1">
      <c r="A162" s="52"/>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row>
    <row r="163" spans="1:26" ht="15.75" customHeight="1">
      <c r="A163" s="52"/>
      <c r="B163" s="52"/>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row>
    <row r="164" spans="1:26" ht="15.75" customHeight="1">
      <c r="A164" s="52"/>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row>
    <row r="165" spans="1:26" ht="15.75" customHeight="1">
      <c r="A165" s="52"/>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row>
    <row r="166" spans="1:26" ht="15.75" customHeight="1">
      <c r="A166" s="52"/>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row>
    <row r="167" spans="1:26" ht="15.75" customHeight="1">
      <c r="A167" s="52"/>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row>
    <row r="168" spans="1:26" ht="15.75" customHeight="1">
      <c r="A168" s="52"/>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row>
    <row r="169" spans="1:26" ht="15.75" customHeight="1">
      <c r="A169" s="52"/>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row>
    <row r="170" spans="1:26" ht="15.75" customHeight="1">
      <c r="A170" s="52"/>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row>
    <row r="171" spans="1:26" ht="15.75" customHeight="1">
      <c r="A171" s="52"/>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row>
    <row r="172" spans="1:26" ht="15.75" customHeight="1">
      <c r="A172" s="52"/>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row>
    <row r="173" spans="1:26" ht="15.75" customHeight="1">
      <c r="A173" s="52"/>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row>
    <row r="174" spans="1:26" ht="15.75" customHeight="1">
      <c r="A174" s="52"/>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row>
    <row r="175" spans="1:26" ht="15.75" customHeight="1">
      <c r="A175" s="52"/>
      <c r="B175" s="52"/>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row>
    <row r="176" spans="1:26" ht="15.75" customHeight="1">
      <c r="A176" s="52"/>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row>
    <row r="177" spans="1:26" ht="15.75" customHeight="1">
      <c r="A177" s="52"/>
      <c r="B177" s="52"/>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row>
    <row r="178" spans="1:26" ht="15.75" customHeight="1">
      <c r="A178" s="52"/>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row>
    <row r="179" spans="1:26" ht="15.75" customHeight="1">
      <c r="A179" s="52"/>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row>
    <row r="180" spans="1:26" ht="15.75" customHeight="1">
      <c r="A180" s="52"/>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row>
    <row r="181" spans="1:26" ht="15.75" customHeight="1">
      <c r="A181" s="52"/>
      <c r="B181" s="52"/>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row>
    <row r="182" spans="1:26" ht="15.75" customHeight="1">
      <c r="A182" s="52"/>
      <c r="B182" s="52"/>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row>
    <row r="183" spans="1:26" ht="15.75" customHeight="1">
      <c r="A183" s="52"/>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row>
    <row r="184" spans="1:26" ht="15.75" customHeight="1">
      <c r="A184" s="52"/>
      <c r="B184" s="52"/>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row>
    <row r="185" spans="1:26" ht="15.75" customHeight="1">
      <c r="A185" s="52"/>
      <c r="B185" s="52"/>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row>
    <row r="186" spans="1:26" ht="15.75" customHeight="1">
      <c r="A186" s="52"/>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row>
    <row r="187" spans="1:26" ht="15.75" customHeight="1">
      <c r="A187" s="52"/>
      <c r="B187" s="52"/>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row>
    <row r="188" spans="1:26" ht="15.75" customHeight="1">
      <c r="A188" s="52"/>
      <c r="B188" s="52"/>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row>
    <row r="189" spans="1:26" ht="15.75" customHeight="1">
      <c r="A189" s="52"/>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row>
    <row r="190" spans="1:26" ht="15.75" customHeight="1">
      <c r="A190" s="52"/>
      <c r="B190" s="52"/>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row>
    <row r="191" spans="1:26" ht="15.75" customHeight="1">
      <c r="A191" s="52"/>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row>
    <row r="192" spans="1:26" ht="15.75" customHeight="1">
      <c r="A192" s="52"/>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row>
    <row r="193" spans="1:26" ht="15.75" customHeight="1">
      <c r="A193" s="52"/>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row>
    <row r="194" spans="1:26" ht="15.75" customHeight="1">
      <c r="A194" s="52"/>
      <c r="B194" s="52"/>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row>
    <row r="195" spans="1:26" ht="15.75" customHeight="1">
      <c r="A195" s="52"/>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row>
    <row r="196" spans="1:26" ht="15.75" customHeight="1">
      <c r="A196" s="52"/>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row>
    <row r="197" spans="1:26" ht="15.75" customHeight="1">
      <c r="A197" s="52"/>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row>
    <row r="198" spans="1:26" ht="15.75" customHeight="1">
      <c r="A198" s="52"/>
      <c r="B198" s="52"/>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row>
    <row r="199" spans="1:26" ht="15.75" customHeight="1">
      <c r="A199" s="52"/>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row>
    <row r="200" spans="1:26" ht="15.75" customHeight="1">
      <c r="A200" s="52"/>
      <c r="B200" s="52"/>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row>
    <row r="201" spans="1:26" ht="15.75" customHeight="1">
      <c r="A201" s="52"/>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row>
    <row r="202" spans="1:26" ht="15.75" customHeight="1">
      <c r="A202" s="52"/>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row>
    <row r="203" spans="1:26" ht="15.75" customHeight="1">
      <c r="A203" s="52"/>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row>
    <row r="204" spans="1:26" ht="15.75" customHeight="1">
      <c r="A204" s="52"/>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row>
    <row r="205" spans="1:26" ht="15.75" customHeight="1">
      <c r="A205" s="52"/>
      <c r="B205" s="52"/>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row>
    <row r="206" spans="1:26" ht="15.75" customHeight="1">
      <c r="A206" s="52"/>
      <c r="B206" s="52"/>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row>
    <row r="207" spans="1:26" ht="15.75" customHeight="1">
      <c r="A207" s="52"/>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row>
    <row r="208" spans="1:26" ht="15.75" customHeight="1">
      <c r="A208" s="52"/>
      <c r="B208" s="52"/>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row>
    <row r="209" spans="1:26" ht="15.75" customHeight="1">
      <c r="A209" s="52"/>
      <c r="B209" s="52"/>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row>
    <row r="210" spans="1:26" ht="15.75" customHeight="1">
      <c r="A210" s="52"/>
      <c r="B210" s="52"/>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row>
    <row r="211" spans="1:26" ht="15.75" customHeight="1">
      <c r="A211" s="52"/>
      <c r="B211" s="52"/>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row>
    <row r="212" spans="1:26" ht="15.75" customHeight="1">
      <c r="A212" s="52"/>
      <c r="B212" s="52"/>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row>
    <row r="213" spans="1:26" ht="15.75" customHeight="1">
      <c r="A213" s="52"/>
      <c r="B213" s="52"/>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row>
    <row r="214" spans="1:26" ht="15.75" customHeight="1">
      <c r="A214" s="52"/>
      <c r="B214" s="52"/>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row>
    <row r="215" spans="1:26" ht="15.75" customHeight="1">
      <c r="A215" s="52"/>
      <c r="B215" s="52"/>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row>
    <row r="216" spans="1:26" ht="15.75" customHeight="1">
      <c r="A216" s="52"/>
      <c r="B216" s="52"/>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row>
    <row r="217" spans="1:26" ht="15.75" customHeight="1">
      <c r="A217" s="52"/>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row>
    <row r="218" spans="1:26" ht="15.75" customHeight="1">
      <c r="A218" s="52"/>
      <c r="B218" s="52"/>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row>
    <row r="219" spans="1:26" ht="15.75" customHeight="1">
      <c r="A219" s="52"/>
      <c r="B219" s="52"/>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row>
    <row r="220" spans="1:26" ht="15.75" customHeight="1">
      <c r="A220" s="52"/>
      <c r="B220" s="52"/>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row>
    <row r="221" spans="1:26" ht="15.75" customHeight="1">
      <c r="A221" s="52"/>
      <c r="B221" s="52"/>
      <c r="C221" s="52"/>
      <c r="D221" s="52"/>
      <c r="E221" s="52"/>
      <c r="F221" s="52"/>
      <c r="G221" s="52"/>
      <c r="H221" s="52"/>
      <c r="I221" s="52"/>
      <c r="J221" s="52"/>
      <c r="K221" s="52"/>
      <c r="L221" s="52"/>
      <c r="M221" s="52"/>
      <c r="N221" s="52"/>
      <c r="O221" s="52"/>
      <c r="P221" s="52"/>
      <c r="Q221" s="52"/>
      <c r="R221" s="52"/>
      <c r="S221" s="52"/>
      <c r="T221" s="52"/>
      <c r="U221" s="52"/>
      <c r="V221" s="52"/>
      <c r="W221" s="52"/>
      <c r="X221" s="52"/>
      <c r="Y221" s="52"/>
      <c r="Z221" s="52"/>
    </row>
    <row r="222" spans="1:26" ht="15.75" customHeight="1">
      <c r="A222" s="52"/>
      <c r="B222" s="52"/>
      <c r="C222" s="52"/>
      <c r="D222" s="52"/>
      <c r="E222" s="52"/>
      <c r="F222" s="52"/>
      <c r="G222" s="52"/>
      <c r="H222" s="52"/>
      <c r="I222" s="52"/>
      <c r="J222" s="52"/>
      <c r="K222" s="52"/>
      <c r="L222" s="52"/>
      <c r="M222" s="52"/>
      <c r="N222" s="52"/>
      <c r="O222" s="52"/>
      <c r="P222" s="52"/>
      <c r="Q222" s="52"/>
      <c r="R222" s="52"/>
      <c r="S222" s="52"/>
      <c r="T222" s="52"/>
      <c r="U222" s="52"/>
      <c r="V222" s="52"/>
      <c r="W222" s="52"/>
      <c r="X222" s="52"/>
      <c r="Y222" s="52"/>
      <c r="Z222" s="52"/>
    </row>
    <row r="223" spans="1:26" ht="15.75" customHeight="1">
      <c r="A223" s="52"/>
      <c r="B223" s="52"/>
      <c r="C223" s="52"/>
      <c r="D223" s="52"/>
      <c r="E223" s="52"/>
      <c r="F223" s="52"/>
      <c r="G223" s="52"/>
      <c r="H223" s="52"/>
      <c r="I223" s="52"/>
      <c r="J223" s="52"/>
      <c r="K223" s="52"/>
      <c r="L223" s="52"/>
      <c r="M223" s="52"/>
      <c r="N223" s="52"/>
      <c r="O223" s="52"/>
      <c r="P223" s="52"/>
      <c r="Q223" s="52"/>
      <c r="R223" s="52"/>
      <c r="S223" s="52"/>
      <c r="T223" s="52"/>
      <c r="U223" s="52"/>
      <c r="V223" s="52"/>
      <c r="W223" s="52"/>
      <c r="X223" s="52"/>
      <c r="Y223" s="52"/>
      <c r="Z223" s="52"/>
    </row>
    <row r="224" spans="1:26" ht="15.75" customHeight="1">
      <c r="A224" s="52"/>
      <c r="B224" s="52"/>
      <c r="C224" s="52"/>
      <c r="D224" s="52"/>
      <c r="E224" s="52"/>
      <c r="F224" s="52"/>
      <c r="G224" s="52"/>
      <c r="H224" s="52"/>
      <c r="I224" s="52"/>
      <c r="J224" s="52"/>
      <c r="K224" s="52"/>
      <c r="L224" s="52"/>
      <c r="M224" s="52"/>
      <c r="N224" s="52"/>
      <c r="O224" s="52"/>
      <c r="P224" s="52"/>
      <c r="Q224" s="52"/>
      <c r="R224" s="52"/>
      <c r="S224" s="52"/>
      <c r="T224" s="52"/>
      <c r="U224" s="52"/>
      <c r="V224" s="52"/>
      <c r="W224" s="52"/>
      <c r="X224" s="52"/>
      <c r="Y224" s="52"/>
      <c r="Z224" s="52"/>
    </row>
    <row r="225" spans="1:26" ht="15.75" customHeight="1">
      <c r="A225" s="52"/>
      <c r="B225" s="52"/>
      <c r="C225" s="52"/>
      <c r="D225" s="52"/>
      <c r="E225" s="52"/>
      <c r="F225" s="52"/>
      <c r="G225" s="52"/>
      <c r="H225" s="52"/>
      <c r="I225" s="52"/>
      <c r="J225" s="52"/>
      <c r="K225" s="52"/>
      <c r="L225" s="52"/>
      <c r="M225" s="52"/>
      <c r="N225" s="52"/>
      <c r="O225" s="52"/>
      <c r="P225" s="52"/>
      <c r="Q225" s="52"/>
      <c r="R225" s="52"/>
      <c r="S225" s="52"/>
      <c r="T225" s="52"/>
      <c r="U225" s="52"/>
      <c r="V225" s="52"/>
      <c r="W225" s="52"/>
      <c r="X225" s="52"/>
      <c r="Y225" s="52"/>
      <c r="Z225" s="52"/>
    </row>
    <row r="226" spans="1:26" ht="15.75" customHeight="1">
      <c r="A226" s="52"/>
      <c r="B226" s="52"/>
      <c r="C226" s="52"/>
      <c r="D226" s="52"/>
      <c r="E226" s="52"/>
      <c r="F226" s="52"/>
      <c r="G226" s="52"/>
      <c r="H226" s="52"/>
      <c r="I226" s="52"/>
      <c r="J226" s="52"/>
      <c r="K226" s="52"/>
      <c r="L226" s="52"/>
      <c r="M226" s="52"/>
      <c r="N226" s="52"/>
      <c r="O226" s="52"/>
      <c r="P226" s="52"/>
      <c r="Q226" s="52"/>
      <c r="R226" s="52"/>
      <c r="S226" s="52"/>
      <c r="T226" s="52"/>
      <c r="U226" s="52"/>
      <c r="V226" s="52"/>
      <c r="W226" s="52"/>
      <c r="X226" s="52"/>
      <c r="Y226" s="52"/>
      <c r="Z226" s="52"/>
    </row>
    <row r="227" spans="1:26" ht="15.75" customHeight="1">
      <c r="A227" s="52"/>
      <c r="B227" s="52"/>
      <c r="C227" s="52"/>
      <c r="D227" s="52"/>
      <c r="E227" s="52"/>
      <c r="F227" s="52"/>
      <c r="G227" s="52"/>
      <c r="H227" s="52"/>
      <c r="I227" s="52"/>
      <c r="J227" s="52"/>
      <c r="K227" s="52"/>
      <c r="L227" s="52"/>
      <c r="M227" s="52"/>
      <c r="N227" s="52"/>
      <c r="O227" s="52"/>
      <c r="P227" s="52"/>
      <c r="Q227" s="52"/>
      <c r="R227" s="52"/>
      <c r="S227" s="52"/>
      <c r="T227" s="52"/>
      <c r="U227" s="52"/>
      <c r="V227" s="52"/>
      <c r="W227" s="52"/>
      <c r="X227" s="52"/>
      <c r="Y227" s="52"/>
      <c r="Z227" s="52"/>
    </row>
    <row r="228" spans="1:26" ht="15.75" customHeight="1">
      <c r="A228" s="52"/>
      <c r="B228" s="52"/>
      <c r="C228" s="52"/>
      <c r="D228" s="52"/>
      <c r="E228" s="52"/>
      <c r="F228" s="52"/>
      <c r="G228" s="52"/>
      <c r="H228" s="52"/>
      <c r="I228" s="52"/>
      <c r="J228" s="52"/>
      <c r="K228" s="52"/>
      <c r="L228" s="52"/>
      <c r="M228" s="52"/>
      <c r="N228" s="52"/>
      <c r="O228" s="52"/>
      <c r="P228" s="52"/>
      <c r="Q228" s="52"/>
      <c r="R228" s="52"/>
      <c r="S228" s="52"/>
      <c r="T228" s="52"/>
      <c r="U228" s="52"/>
      <c r="V228" s="52"/>
      <c r="W228" s="52"/>
      <c r="X228" s="52"/>
      <c r="Y228" s="52"/>
      <c r="Z228" s="52"/>
    </row>
    <row r="229" spans="1:26" ht="15.75" customHeight="1">
      <c r="A229" s="52"/>
      <c r="B229" s="52"/>
      <c r="C229" s="52"/>
      <c r="D229" s="52"/>
      <c r="E229" s="52"/>
      <c r="F229" s="52"/>
      <c r="G229" s="52"/>
      <c r="H229" s="52"/>
      <c r="I229" s="52"/>
      <c r="J229" s="52"/>
      <c r="K229" s="52"/>
      <c r="L229" s="52"/>
      <c r="M229" s="52"/>
      <c r="N229" s="52"/>
      <c r="O229" s="52"/>
      <c r="P229" s="52"/>
      <c r="Q229" s="52"/>
      <c r="R229" s="52"/>
      <c r="S229" s="52"/>
      <c r="T229" s="52"/>
      <c r="U229" s="52"/>
      <c r="V229" s="52"/>
      <c r="W229" s="52"/>
      <c r="X229" s="52"/>
      <c r="Y229" s="52"/>
      <c r="Z229" s="52"/>
    </row>
    <row r="230" spans="1:26" ht="15.75" customHeight="1">
      <c r="A230" s="52"/>
      <c r="B230" s="52"/>
      <c r="C230" s="52"/>
      <c r="D230" s="52"/>
      <c r="E230" s="52"/>
      <c r="F230" s="52"/>
      <c r="G230" s="52"/>
      <c r="H230" s="52"/>
      <c r="I230" s="52"/>
      <c r="J230" s="52"/>
      <c r="K230" s="52"/>
      <c r="L230" s="52"/>
      <c r="M230" s="52"/>
      <c r="N230" s="52"/>
      <c r="O230" s="52"/>
      <c r="P230" s="52"/>
      <c r="Q230" s="52"/>
      <c r="R230" s="52"/>
      <c r="S230" s="52"/>
      <c r="T230" s="52"/>
      <c r="U230" s="52"/>
      <c r="V230" s="52"/>
      <c r="W230" s="52"/>
      <c r="X230" s="52"/>
      <c r="Y230" s="52"/>
      <c r="Z230" s="52"/>
    </row>
    <row r="231" spans="1:26" ht="15.75" customHeight="1">
      <c r="A231" s="52"/>
      <c r="B231" s="52"/>
      <c r="C231" s="52"/>
      <c r="D231" s="52"/>
      <c r="E231" s="52"/>
      <c r="F231" s="52"/>
      <c r="G231" s="52"/>
      <c r="H231" s="52"/>
      <c r="I231" s="52"/>
      <c r="J231" s="52"/>
      <c r="K231" s="52"/>
      <c r="L231" s="52"/>
      <c r="M231" s="52"/>
      <c r="N231" s="52"/>
      <c r="O231" s="52"/>
      <c r="P231" s="52"/>
      <c r="Q231" s="52"/>
      <c r="R231" s="52"/>
      <c r="S231" s="52"/>
      <c r="T231" s="52"/>
      <c r="U231" s="52"/>
      <c r="V231" s="52"/>
      <c r="W231" s="52"/>
      <c r="X231" s="52"/>
      <c r="Y231" s="52"/>
      <c r="Z231" s="52"/>
    </row>
    <row r="232" spans="1:26" ht="15.75" customHeight="1">
      <c r="A232" s="52"/>
      <c r="B232" s="52"/>
      <c r="C232" s="52"/>
      <c r="D232" s="52"/>
      <c r="E232" s="52"/>
      <c r="F232" s="52"/>
      <c r="G232" s="52"/>
      <c r="H232" s="52"/>
      <c r="I232" s="52"/>
      <c r="J232" s="52"/>
      <c r="K232" s="52"/>
      <c r="L232" s="52"/>
      <c r="M232" s="52"/>
      <c r="N232" s="52"/>
      <c r="O232" s="52"/>
      <c r="P232" s="52"/>
      <c r="Q232" s="52"/>
      <c r="R232" s="52"/>
      <c r="S232" s="52"/>
      <c r="T232" s="52"/>
      <c r="U232" s="52"/>
      <c r="V232" s="52"/>
      <c r="W232" s="52"/>
      <c r="X232" s="52"/>
      <c r="Y232" s="52"/>
      <c r="Z232" s="52"/>
    </row>
    <row r="233" spans="1:26" ht="15.75" customHeight="1">
      <c r="A233" s="52"/>
      <c r="B233" s="52"/>
      <c r="C233" s="52"/>
      <c r="D233" s="52"/>
      <c r="E233" s="52"/>
      <c r="F233" s="52"/>
      <c r="G233" s="52"/>
      <c r="H233" s="52"/>
      <c r="I233" s="52"/>
      <c r="J233" s="52"/>
      <c r="K233" s="52"/>
      <c r="L233" s="52"/>
      <c r="M233" s="52"/>
      <c r="N233" s="52"/>
      <c r="O233" s="52"/>
      <c r="P233" s="52"/>
      <c r="Q233" s="52"/>
      <c r="R233" s="52"/>
      <c r="S233" s="52"/>
      <c r="T233" s="52"/>
      <c r="U233" s="52"/>
      <c r="V233" s="52"/>
      <c r="W233" s="52"/>
      <c r="X233" s="52"/>
      <c r="Y233" s="52"/>
      <c r="Z233" s="52"/>
    </row>
    <row r="234" spans="1:26" ht="15.75" customHeight="1">
      <c r="A234" s="52"/>
      <c r="B234" s="52"/>
      <c r="C234" s="52"/>
      <c r="D234" s="52"/>
      <c r="E234" s="52"/>
      <c r="F234" s="52"/>
      <c r="G234" s="52"/>
      <c r="H234" s="52"/>
      <c r="I234" s="52"/>
      <c r="J234" s="52"/>
      <c r="K234" s="52"/>
      <c r="L234" s="52"/>
      <c r="M234" s="52"/>
      <c r="N234" s="52"/>
      <c r="O234" s="52"/>
      <c r="P234" s="52"/>
      <c r="Q234" s="52"/>
      <c r="R234" s="52"/>
      <c r="S234" s="52"/>
      <c r="T234" s="52"/>
      <c r="U234" s="52"/>
      <c r="V234" s="52"/>
      <c r="W234" s="52"/>
      <c r="X234" s="52"/>
      <c r="Y234" s="52"/>
      <c r="Z234" s="52"/>
    </row>
    <row r="235" spans="1:26" ht="15.75" customHeight="1">
      <c r="A235" s="52"/>
      <c r="B235" s="52"/>
      <c r="C235" s="52"/>
      <c r="D235" s="52"/>
      <c r="E235" s="52"/>
      <c r="F235" s="52"/>
      <c r="G235" s="52"/>
      <c r="H235" s="52"/>
      <c r="I235" s="52"/>
      <c r="J235" s="52"/>
      <c r="K235" s="52"/>
      <c r="L235" s="52"/>
      <c r="M235" s="52"/>
      <c r="N235" s="52"/>
      <c r="O235" s="52"/>
      <c r="P235" s="52"/>
      <c r="Q235" s="52"/>
      <c r="R235" s="52"/>
      <c r="S235" s="52"/>
      <c r="T235" s="52"/>
      <c r="U235" s="52"/>
      <c r="V235" s="52"/>
      <c r="W235" s="52"/>
      <c r="X235" s="52"/>
      <c r="Y235" s="52"/>
      <c r="Z235" s="52"/>
    </row>
    <row r="236" spans="1:26" ht="15.75" customHeight="1">
      <c r="A236" s="52"/>
      <c r="B236" s="52"/>
      <c r="C236" s="52"/>
      <c r="D236" s="52"/>
      <c r="E236" s="52"/>
      <c r="F236" s="52"/>
      <c r="G236" s="52"/>
      <c r="H236" s="52"/>
      <c r="I236" s="52"/>
      <c r="J236" s="52"/>
      <c r="K236" s="52"/>
      <c r="L236" s="52"/>
      <c r="M236" s="52"/>
      <c r="N236" s="52"/>
      <c r="O236" s="52"/>
      <c r="P236" s="52"/>
      <c r="Q236" s="52"/>
      <c r="R236" s="52"/>
      <c r="S236" s="52"/>
      <c r="T236" s="52"/>
      <c r="U236" s="52"/>
      <c r="V236" s="52"/>
      <c r="W236" s="52"/>
      <c r="X236" s="52"/>
      <c r="Y236" s="52"/>
      <c r="Z236" s="52"/>
    </row>
    <row r="237" spans="1:26" ht="15.75" customHeight="1">
      <c r="A237" s="52"/>
      <c r="B237" s="52"/>
      <c r="C237" s="52"/>
      <c r="D237" s="52"/>
      <c r="E237" s="52"/>
      <c r="F237" s="52"/>
      <c r="G237" s="52"/>
      <c r="H237" s="52"/>
      <c r="I237" s="52"/>
      <c r="J237" s="52"/>
      <c r="K237" s="52"/>
      <c r="L237" s="52"/>
      <c r="M237" s="52"/>
      <c r="N237" s="52"/>
      <c r="O237" s="52"/>
      <c r="P237" s="52"/>
      <c r="Q237" s="52"/>
      <c r="R237" s="52"/>
      <c r="S237" s="52"/>
      <c r="T237" s="52"/>
      <c r="U237" s="52"/>
      <c r="V237" s="52"/>
      <c r="W237" s="52"/>
      <c r="X237" s="52"/>
      <c r="Y237" s="52"/>
      <c r="Z237" s="52"/>
    </row>
    <row r="238" spans="1:26" ht="15.75" customHeight="1">
      <c r="A238" s="52"/>
      <c r="B238" s="52"/>
      <c r="C238" s="52"/>
      <c r="D238" s="52"/>
      <c r="E238" s="52"/>
      <c r="F238" s="52"/>
      <c r="G238" s="52"/>
      <c r="H238" s="52"/>
      <c r="I238" s="52"/>
      <c r="J238" s="52"/>
      <c r="K238" s="52"/>
      <c r="L238" s="52"/>
      <c r="M238" s="52"/>
      <c r="N238" s="52"/>
      <c r="O238" s="52"/>
      <c r="P238" s="52"/>
      <c r="Q238" s="52"/>
      <c r="R238" s="52"/>
      <c r="S238" s="52"/>
      <c r="T238" s="52"/>
      <c r="U238" s="52"/>
      <c r="V238" s="52"/>
      <c r="W238" s="52"/>
      <c r="X238" s="52"/>
      <c r="Y238" s="52"/>
      <c r="Z238" s="52"/>
    </row>
    <row r="239" spans="1:26" ht="15.75" customHeight="1">
      <c r="A239" s="52"/>
      <c r="B239" s="52"/>
      <c r="C239" s="52"/>
      <c r="D239" s="52"/>
      <c r="E239" s="52"/>
      <c r="F239" s="52"/>
      <c r="G239" s="52"/>
      <c r="H239" s="52"/>
      <c r="I239" s="52"/>
      <c r="J239" s="52"/>
      <c r="K239" s="52"/>
      <c r="L239" s="52"/>
      <c r="M239" s="52"/>
      <c r="N239" s="52"/>
      <c r="O239" s="52"/>
      <c r="P239" s="52"/>
      <c r="Q239" s="52"/>
      <c r="R239" s="52"/>
      <c r="S239" s="52"/>
      <c r="T239" s="52"/>
      <c r="U239" s="52"/>
      <c r="V239" s="52"/>
      <c r="W239" s="52"/>
      <c r="X239" s="52"/>
      <c r="Y239" s="52"/>
      <c r="Z239" s="52"/>
    </row>
    <row r="240" spans="1:26" ht="15.75" customHeight="1">
      <c r="A240" s="52"/>
      <c r="B240" s="52"/>
      <c r="C240" s="52"/>
      <c r="D240" s="52"/>
      <c r="E240" s="52"/>
      <c r="F240" s="52"/>
      <c r="G240" s="52"/>
      <c r="H240" s="52"/>
      <c r="I240" s="52"/>
      <c r="J240" s="52"/>
      <c r="K240" s="52"/>
      <c r="L240" s="52"/>
      <c r="M240" s="52"/>
      <c r="N240" s="52"/>
      <c r="O240" s="52"/>
      <c r="P240" s="52"/>
      <c r="Q240" s="52"/>
      <c r="R240" s="52"/>
      <c r="S240" s="52"/>
      <c r="T240" s="52"/>
      <c r="U240" s="52"/>
      <c r="V240" s="52"/>
      <c r="W240" s="52"/>
      <c r="X240" s="52"/>
      <c r="Y240" s="52"/>
      <c r="Z240" s="52"/>
    </row>
    <row r="241" spans="1:26" ht="15.75" customHeight="1">
      <c r="A241" s="52"/>
      <c r="B241" s="52"/>
      <c r="C241" s="52"/>
      <c r="D241" s="52"/>
      <c r="E241" s="52"/>
      <c r="F241" s="52"/>
      <c r="G241" s="52"/>
      <c r="H241" s="52"/>
      <c r="I241" s="52"/>
      <c r="J241" s="52"/>
      <c r="K241" s="52"/>
      <c r="L241" s="52"/>
      <c r="M241" s="52"/>
      <c r="N241" s="52"/>
      <c r="O241" s="52"/>
      <c r="P241" s="52"/>
      <c r="Q241" s="52"/>
      <c r="R241" s="52"/>
      <c r="S241" s="52"/>
      <c r="T241" s="52"/>
      <c r="U241" s="52"/>
      <c r="V241" s="52"/>
      <c r="W241" s="52"/>
      <c r="X241" s="52"/>
      <c r="Y241" s="52"/>
      <c r="Z241" s="52"/>
    </row>
    <row r="242" spans="1:26" ht="15.75" customHeight="1">
      <c r="A242" s="52"/>
      <c r="B242" s="52"/>
      <c r="C242" s="52"/>
      <c r="D242" s="52"/>
      <c r="E242" s="52"/>
      <c r="F242" s="52"/>
      <c r="G242" s="52"/>
      <c r="H242" s="52"/>
      <c r="I242" s="52"/>
      <c r="J242" s="52"/>
      <c r="K242" s="52"/>
      <c r="L242" s="52"/>
      <c r="M242" s="52"/>
      <c r="N242" s="52"/>
      <c r="O242" s="52"/>
      <c r="P242" s="52"/>
      <c r="Q242" s="52"/>
      <c r="R242" s="52"/>
      <c r="S242" s="52"/>
      <c r="T242" s="52"/>
      <c r="U242" s="52"/>
      <c r="V242" s="52"/>
      <c r="W242" s="52"/>
      <c r="X242" s="52"/>
      <c r="Y242" s="52"/>
      <c r="Z242" s="52"/>
    </row>
    <row r="243" spans="1:26" ht="15.75" customHeight="1">
      <c r="A243" s="52"/>
      <c r="B243" s="52"/>
      <c r="C243" s="52"/>
      <c r="D243" s="52"/>
      <c r="E243" s="52"/>
      <c r="F243" s="52"/>
      <c r="G243" s="52"/>
      <c r="H243" s="52"/>
      <c r="I243" s="52"/>
      <c r="J243" s="52"/>
      <c r="K243" s="52"/>
      <c r="L243" s="52"/>
      <c r="M243" s="52"/>
      <c r="N243" s="52"/>
      <c r="O243" s="52"/>
      <c r="P243" s="52"/>
      <c r="Q243" s="52"/>
      <c r="R243" s="52"/>
      <c r="S243" s="52"/>
      <c r="T243" s="52"/>
      <c r="U243" s="52"/>
      <c r="V243" s="52"/>
      <c r="W243" s="52"/>
      <c r="X243" s="52"/>
      <c r="Y243" s="52"/>
      <c r="Z243" s="52"/>
    </row>
    <row r="244" spans="1:26" ht="15.75" customHeight="1">
      <c r="A244" s="52"/>
      <c r="B244" s="52"/>
      <c r="C244" s="52"/>
      <c r="D244" s="52"/>
      <c r="E244" s="52"/>
      <c r="F244" s="52"/>
      <c r="G244" s="52"/>
      <c r="H244" s="52"/>
      <c r="I244" s="52"/>
      <c r="J244" s="52"/>
      <c r="K244" s="52"/>
      <c r="L244" s="52"/>
      <c r="M244" s="52"/>
      <c r="N244" s="52"/>
      <c r="O244" s="52"/>
      <c r="P244" s="52"/>
      <c r="Q244" s="52"/>
      <c r="R244" s="52"/>
      <c r="S244" s="52"/>
      <c r="T244" s="52"/>
      <c r="U244" s="52"/>
      <c r="V244" s="52"/>
      <c r="W244" s="52"/>
      <c r="X244" s="52"/>
      <c r="Y244" s="52"/>
      <c r="Z244" s="52"/>
    </row>
    <row r="245" spans="1:26" ht="15.75" customHeight="1">
      <c r="A245" s="52"/>
      <c r="B245" s="52"/>
      <c r="C245" s="52"/>
      <c r="D245" s="52"/>
      <c r="E245" s="52"/>
      <c r="F245" s="52"/>
      <c r="G245" s="52"/>
      <c r="H245" s="52"/>
      <c r="I245" s="52"/>
      <c r="J245" s="52"/>
      <c r="K245" s="52"/>
      <c r="L245" s="52"/>
      <c r="M245" s="52"/>
      <c r="N245" s="52"/>
      <c r="O245" s="52"/>
      <c r="P245" s="52"/>
      <c r="Q245" s="52"/>
      <c r="R245" s="52"/>
      <c r="S245" s="52"/>
      <c r="T245" s="52"/>
      <c r="U245" s="52"/>
      <c r="V245" s="52"/>
      <c r="W245" s="52"/>
      <c r="X245" s="52"/>
      <c r="Y245" s="52"/>
      <c r="Z245" s="52"/>
    </row>
    <row r="246" spans="1:26" ht="15.75" customHeight="1">
      <c r="A246" s="52"/>
      <c r="B246" s="52"/>
      <c r="C246" s="52"/>
      <c r="D246" s="52"/>
      <c r="E246" s="52"/>
      <c r="F246" s="52"/>
      <c r="G246" s="52"/>
      <c r="H246" s="52"/>
      <c r="I246" s="52"/>
      <c r="J246" s="52"/>
      <c r="K246" s="52"/>
      <c r="L246" s="52"/>
      <c r="M246" s="52"/>
      <c r="N246" s="52"/>
      <c r="O246" s="52"/>
      <c r="P246" s="52"/>
      <c r="Q246" s="52"/>
      <c r="R246" s="52"/>
      <c r="S246" s="52"/>
      <c r="T246" s="52"/>
      <c r="U246" s="52"/>
      <c r="V246" s="52"/>
      <c r="W246" s="52"/>
      <c r="X246" s="52"/>
      <c r="Y246" s="52"/>
      <c r="Z246" s="52"/>
    </row>
    <row r="247" spans="1:26" ht="15.75" customHeight="1">
      <c r="A247" s="52"/>
      <c r="B247" s="52"/>
      <c r="C247" s="52"/>
      <c r="D247" s="52"/>
      <c r="E247" s="52"/>
      <c r="F247" s="52"/>
      <c r="G247" s="52"/>
      <c r="H247" s="52"/>
      <c r="I247" s="52"/>
      <c r="J247" s="52"/>
      <c r="K247" s="52"/>
      <c r="L247" s="52"/>
      <c r="M247" s="52"/>
      <c r="N247" s="52"/>
      <c r="O247" s="52"/>
      <c r="P247" s="52"/>
      <c r="Q247" s="52"/>
      <c r="R247" s="52"/>
      <c r="S247" s="52"/>
      <c r="T247" s="52"/>
      <c r="U247" s="52"/>
      <c r="V247" s="52"/>
      <c r="W247" s="52"/>
      <c r="X247" s="52"/>
      <c r="Y247" s="52"/>
      <c r="Z247" s="52"/>
    </row>
    <row r="248" spans="1:26" ht="15.75" customHeight="1">
      <c r="A248" s="52"/>
      <c r="B248" s="52"/>
      <c r="C248" s="52"/>
      <c r="D248" s="52"/>
      <c r="E248" s="52"/>
      <c r="F248" s="52"/>
      <c r="G248" s="52"/>
      <c r="H248" s="52"/>
      <c r="I248" s="52"/>
      <c r="J248" s="52"/>
      <c r="K248" s="52"/>
      <c r="L248" s="52"/>
      <c r="M248" s="52"/>
      <c r="N248" s="52"/>
      <c r="O248" s="52"/>
      <c r="P248" s="52"/>
      <c r="Q248" s="52"/>
      <c r="R248" s="52"/>
      <c r="S248" s="52"/>
      <c r="T248" s="52"/>
      <c r="U248" s="52"/>
      <c r="V248" s="52"/>
      <c r="W248" s="52"/>
      <c r="X248" s="52"/>
      <c r="Y248" s="52"/>
      <c r="Z248" s="52"/>
    </row>
    <row r="249" spans="1:26" ht="15.75" customHeight="1">
      <c r="A249" s="52"/>
      <c r="B249" s="52"/>
      <c r="C249" s="52"/>
      <c r="D249" s="52"/>
      <c r="E249" s="52"/>
      <c r="F249" s="52"/>
      <c r="G249" s="52"/>
      <c r="H249" s="52"/>
      <c r="I249" s="52"/>
      <c r="J249" s="52"/>
      <c r="K249" s="52"/>
      <c r="L249" s="52"/>
      <c r="M249" s="52"/>
      <c r="N249" s="52"/>
      <c r="O249" s="52"/>
      <c r="P249" s="52"/>
      <c r="Q249" s="52"/>
      <c r="R249" s="52"/>
      <c r="S249" s="52"/>
      <c r="T249" s="52"/>
      <c r="U249" s="52"/>
      <c r="V249" s="52"/>
      <c r="W249" s="52"/>
      <c r="X249" s="52"/>
      <c r="Y249" s="52"/>
      <c r="Z249" s="52"/>
    </row>
    <row r="250" spans="1:26" ht="15.75" customHeight="1">
      <c r="A250" s="52"/>
      <c r="B250" s="52"/>
      <c r="C250" s="52"/>
      <c r="D250" s="52"/>
      <c r="E250" s="52"/>
      <c r="F250" s="52"/>
      <c r="G250" s="52"/>
      <c r="H250" s="52"/>
      <c r="I250" s="52"/>
      <c r="J250" s="52"/>
      <c r="K250" s="52"/>
      <c r="L250" s="52"/>
      <c r="M250" s="52"/>
      <c r="N250" s="52"/>
      <c r="O250" s="52"/>
      <c r="P250" s="52"/>
      <c r="Q250" s="52"/>
      <c r="R250" s="52"/>
      <c r="S250" s="52"/>
      <c r="T250" s="52"/>
      <c r="U250" s="52"/>
      <c r="V250" s="52"/>
      <c r="W250" s="52"/>
      <c r="X250" s="52"/>
      <c r="Y250" s="52"/>
      <c r="Z250" s="52"/>
    </row>
    <row r="251" spans="1:26" ht="15.75" customHeight="1">
      <c r="A251" s="52"/>
      <c r="B251" s="52"/>
      <c r="C251" s="52"/>
      <c r="D251" s="52"/>
      <c r="E251" s="52"/>
      <c r="F251" s="52"/>
      <c r="G251" s="52"/>
      <c r="H251" s="52"/>
      <c r="I251" s="52"/>
      <c r="J251" s="52"/>
      <c r="K251" s="52"/>
      <c r="L251" s="52"/>
      <c r="M251" s="52"/>
      <c r="N251" s="52"/>
      <c r="O251" s="52"/>
      <c r="P251" s="52"/>
      <c r="Q251" s="52"/>
      <c r="R251" s="52"/>
      <c r="S251" s="52"/>
      <c r="T251" s="52"/>
      <c r="U251" s="52"/>
      <c r="V251" s="52"/>
      <c r="W251" s="52"/>
      <c r="X251" s="52"/>
      <c r="Y251" s="52"/>
      <c r="Z251" s="52"/>
    </row>
    <row r="252" spans="1:26" ht="15.75" customHeight="1">
      <c r="A252" s="52"/>
      <c r="B252" s="52"/>
      <c r="C252" s="52"/>
      <c r="D252" s="52"/>
      <c r="E252" s="52"/>
      <c r="F252" s="52"/>
      <c r="G252" s="52"/>
      <c r="H252" s="52"/>
      <c r="I252" s="52"/>
      <c r="J252" s="52"/>
      <c r="K252" s="52"/>
      <c r="L252" s="52"/>
      <c r="M252" s="52"/>
      <c r="N252" s="52"/>
      <c r="O252" s="52"/>
      <c r="P252" s="52"/>
      <c r="Q252" s="52"/>
      <c r="R252" s="52"/>
      <c r="S252" s="52"/>
      <c r="T252" s="52"/>
      <c r="U252" s="52"/>
      <c r="V252" s="52"/>
      <c r="W252" s="52"/>
      <c r="X252" s="52"/>
      <c r="Y252" s="52"/>
      <c r="Z252" s="52"/>
    </row>
    <row r="253" spans="1:26" ht="15.75" customHeight="1">
      <c r="A253" s="52"/>
      <c r="B253" s="52"/>
      <c r="C253" s="52"/>
      <c r="D253" s="52"/>
      <c r="E253" s="52"/>
      <c r="F253" s="52"/>
      <c r="G253" s="52"/>
      <c r="H253" s="52"/>
      <c r="I253" s="52"/>
      <c r="J253" s="52"/>
      <c r="K253" s="52"/>
      <c r="L253" s="52"/>
      <c r="M253" s="52"/>
      <c r="N253" s="52"/>
      <c r="O253" s="52"/>
      <c r="P253" s="52"/>
      <c r="Q253" s="52"/>
      <c r="R253" s="52"/>
      <c r="S253" s="52"/>
      <c r="T253" s="52"/>
      <c r="U253" s="52"/>
      <c r="V253" s="52"/>
      <c r="W253" s="52"/>
      <c r="X253" s="52"/>
      <c r="Y253" s="52"/>
      <c r="Z253" s="52"/>
    </row>
    <row r="254" spans="1:26" ht="15.75" customHeight="1">
      <c r="A254" s="52"/>
      <c r="B254" s="52"/>
      <c r="C254" s="52"/>
      <c r="D254" s="52"/>
      <c r="E254" s="52"/>
      <c r="F254" s="52"/>
      <c r="G254" s="52"/>
      <c r="H254" s="52"/>
      <c r="I254" s="52"/>
      <c r="J254" s="52"/>
      <c r="K254" s="52"/>
      <c r="L254" s="52"/>
      <c r="M254" s="52"/>
      <c r="N254" s="52"/>
      <c r="O254" s="52"/>
      <c r="P254" s="52"/>
      <c r="Q254" s="52"/>
      <c r="R254" s="52"/>
      <c r="S254" s="52"/>
      <c r="T254" s="52"/>
      <c r="U254" s="52"/>
      <c r="V254" s="52"/>
      <c r="W254" s="52"/>
      <c r="X254" s="52"/>
      <c r="Y254" s="52"/>
      <c r="Z254" s="52"/>
    </row>
    <row r="255" spans="1:26" ht="15.75" customHeight="1">
      <c r="A255" s="52"/>
      <c r="B255" s="52"/>
      <c r="C255" s="52"/>
      <c r="D255" s="52"/>
      <c r="E255" s="52"/>
      <c r="F255" s="52"/>
      <c r="G255" s="52"/>
      <c r="H255" s="52"/>
      <c r="I255" s="52"/>
      <c r="J255" s="52"/>
      <c r="K255" s="52"/>
      <c r="L255" s="52"/>
      <c r="M255" s="52"/>
      <c r="N255" s="52"/>
      <c r="O255" s="52"/>
      <c r="P255" s="52"/>
      <c r="Q255" s="52"/>
      <c r="R255" s="52"/>
      <c r="S255" s="52"/>
      <c r="T255" s="52"/>
      <c r="U255" s="52"/>
      <c r="V255" s="52"/>
      <c r="W255" s="52"/>
      <c r="X255" s="52"/>
      <c r="Y255" s="52"/>
      <c r="Z255" s="52"/>
    </row>
    <row r="256" spans="1:26" ht="15.75" customHeight="1">
      <c r="A256" s="52"/>
      <c r="B256" s="52"/>
      <c r="C256" s="52"/>
      <c r="D256" s="52"/>
      <c r="E256" s="52"/>
      <c r="F256" s="52"/>
      <c r="G256" s="52"/>
      <c r="H256" s="52"/>
      <c r="I256" s="52"/>
      <c r="J256" s="52"/>
      <c r="K256" s="52"/>
      <c r="L256" s="52"/>
      <c r="M256" s="52"/>
      <c r="N256" s="52"/>
      <c r="O256" s="52"/>
      <c r="P256" s="52"/>
      <c r="Q256" s="52"/>
      <c r="R256" s="52"/>
      <c r="S256" s="52"/>
      <c r="T256" s="52"/>
      <c r="U256" s="52"/>
      <c r="V256" s="52"/>
      <c r="W256" s="52"/>
      <c r="X256" s="52"/>
      <c r="Y256" s="52"/>
      <c r="Z256" s="52"/>
    </row>
    <row r="257" spans="1:26" ht="15.75" customHeight="1">
      <c r="A257" s="52"/>
      <c r="B257" s="52"/>
      <c r="C257" s="52"/>
      <c r="D257" s="52"/>
      <c r="E257" s="52"/>
      <c r="F257" s="52"/>
      <c r="G257" s="52"/>
      <c r="H257" s="52"/>
      <c r="I257" s="52"/>
      <c r="J257" s="52"/>
      <c r="K257" s="52"/>
      <c r="L257" s="52"/>
      <c r="M257" s="52"/>
      <c r="N257" s="52"/>
      <c r="O257" s="52"/>
      <c r="P257" s="52"/>
      <c r="Q257" s="52"/>
      <c r="R257" s="52"/>
      <c r="S257" s="52"/>
      <c r="T257" s="52"/>
      <c r="U257" s="52"/>
      <c r="V257" s="52"/>
      <c r="W257" s="52"/>
      <c r="X257" s="52"/>
      <c r="Y257" s="52"/>
      <c r="Z257" s="52"/>
    </row>
    <row r="258" spans="1:26" ht="15.75" customHeight="1">
      <c r="A258" s="52"/>
      <c r="B258" s="52"/>
      <c r="C258" s="52"/>
      <c r="D258" s="52"/>
      <c r="E258" s="52"/>
      <c r="F258" s="52"/>
      <c r="G258" s="52"/>
      <c r="H258" s="52"/>
      <c r="I258" s="52"/>
      <c r="J258" s="52"/>
      <c r="K258" s="52"/>
      <c r="L258" s="52"/>
      <c r="M258" s="52"/>
      <c r="N258" s="52"/>
      <c r="O258" s="52"/>
      <c r="P258" s="52"/>
      <c r="Q258" s="52"/>
      <c r="R258" s="52"/>
      <c r="S258" s="52"/>
      <c r="T258" s="52"/>
      <c r="U258" s="52"/>
      <c r="V258" s="52"/>
      <c r="W258" s="52"/>
      <c r="X258" s="52"/>
      <c r="Y258" s="52"/>
      <c r="Z258" s="52"/>
    </row>
    <row r="259" spans="1:26" ht="15.75" customHeight="1">
      <c r="A259" s="52"/>
      <c r="B259" s="52"/>
      <c r="C259" s="52"/>
      <c r="D259" s="52"/>
      <c r="E259" s="52"/>
      <c r="F259" s="52"/>
      <c r="G259" s="52"/>
      <c r="H259" s="52"/>
      <c r="I259" s="52"/>
      <c r="J259" s="52"/>
      <c r="K259" s="52"/>
      <c r="L259" s="52"/>
      <c r="M259" s="52"/>
      <c r="N259" s="52"/>
      <c r="O259" s="52"/>
      <c r="P259" s="52"/>
      <c r="Q259" s="52"/>
      <c r="R259" s="52"/>
      <c r="S259" s="52"/>
      <c r="T259" s="52"/>
      <c r="U259" s="52"/>
      <c r="V259" s="52"/>
      <c r="W259" s="52"/>
      <c r="X259" s="52"/>
      <c r="Y259" s="52"/>
      <c r="Z259" s="52"/>
    </row>
    <row r="260" spans="1:26" ht="15.75" customHeight="1">
      <c r="A260" s="52"/>
      <c r="B260" s="52"/>
      <c r="C260" s="52"/>
      <c r="D260" s="52"/>
      <c r="E260" s="52"/>
      <c r="F260" s="52"/>
      <c r="G260" s="52"/>
      <c r="H260" s="52"/>
      <c r="I260" s="52"/>
      <c r="J260" s="52"/>
      <c r="K260" s="52"/>
      <c r="L260" s="52"/>
      <c r="M260" s="52"/>
      <c r="N260" s="52"/>
      <c r="O260" s="52"/>
      <c r="P260" s="52"/>
      <c r="Q260" s="52"/>
      <c r="R260" s="52"/>
      <c r="S260" s="52"/>
      <c r="T260" s="52"/>
      <c r="U260" s="52"/>
      <c r="V260" s="52"/>
      <c r="W260" s="52"/>
      <c r="X260" s="52"/>
      <c r="Y260" s="52"/>
      <c r="Z260" s="52"/>
    </row>
    <row r="261" spans="1:26" ht="15.75" customHeight="1">
      <c r="A261" s="52"/>
      <c r="B261" s="52"/>
      <c r="C261" s="52"/>
      <c r="D261" s="52"/>
      <c r="E261" s="52"/>
      <c r="F261" s="52"/>
      <c r="G261" s="52"/>
      <c r="H261" s="52"/>
      <c r="I261" s="52"/>
      <c r="J261" s="52"/>
      <c r="K261" s="52"/>
      <c r="L261" s="52"/>
      <c r="M261" s="52"/>
      <c r="N261" s="52"/>
      <c r="O261" s="52"/>
      <c r="P261" s="52"/>
      <c r="Q261" s="52"/>
      <c r="R261" s="52"/>
      <c r="S261" s="52"/>
      <c r="T261" s="52"/>
      <c r="U261" s="52"/>
      <c r="V261" s="52"/>
      <c r="W261" s="52"/>
      <c r="X261" s="52"/>
      <c r="Y261" s="52"/>
      <c r="Z261" s="52"/>
    </row>
    <row r="262" spans="1:26" ht="15.75" customHeight="1">
      <c r="A262" s="52"/>
      <c r="B262" s="52"/>
      <c r="C262" s="52"/>
      <c r="D262" s="52"/>
      <c r="E262" s="52"/>
      <c r="F262" s="52"/>
      <c r="G262" s="52"/>
      <c r="H262" s="52"/>
      <c r="I262" s="52"/>
      <c r="J262" s="52"/>
      <c r="K262" s="52"/>
      <c r="L262" s="52"/>
      <c r="M262" s="52"/>
      <c r="N262" s="52"/>
      <c r="O262" s="52"/>
      <c r="P262" s="52"/>
      <c r="Q262" s="52"/>
      <c r="R262" s="52"/>
      <c r="S262" s="52"/>
      <c r="T262" s="52"/>
      <c r="U262" s="52"/>
      <c r="V262" s="52"/>
      <c r="W262" s="52"/>
      <c r="X262" s="52"/>
      <c r="Y262" s="52"/>
      <c r="Z262" s="52"/>
    </row>
    <row r="263" spans="1:26" ht="15.75" customHeight="1">
      <c r="A263" s="52"/>
      <c r="B263" s="52"/>
      <c r="C263" s="52"/>
      <c r="D263" s="52"/>
      <c r="E263" s="52"/>
      <c r="F263" s="52"/>
      <c r="G263" s="52"/>
      <c r="H263" s="52"/>
      <c r="I263" s="52"/>
      <c r="J263" s="52"/>
      <c r="K263" s="52"/>
      <c r="L263" s="52"/>
      <c r="M263" s="52"/>
      <c r="N263" s="52"/>
      <c r="O263" s="52"/>
      <c r="P263" s="52"/>
      <c r="Q263" s="52"/>
      <c r="R263" s="52"/>
      <c r="S263" s="52"/>
      <c r="T263" s="52"/>
      <c r="U263" s="52"/>
      <c r="V263" s="52"/>
      <c r="W263" s="52"/>
      <c r="X263" s="52"/>
      <c r="Y263" s="52"/>
      <c r="Z263" s="52"/>
    </row>
    <row r="264" spans="1:26" ht="15.75" customHeight="1">
      <c r="A264" s="52"/>
      <c r="B264" s="52"/>
      <c r="C264" s="52"/>
      <c r="D264" s="52"/>
      <c r="E264" s="52"/>
      <c r="F264" s="52"/>
      <c r="G264" s="52"/>
      <c r="H264" s="52"/>
      <c r="I264" s="52"/>
      <c r="J264" s="52"/>
      <c r="K264" s="52"/>
      <c r="L264" s="52"/>
      <c r="M264" s="52"/>
      <c r="N264" s="52"/>
      <c r="O264" s="52"/>
      <c r="P264" s="52"/>
      <c r="Q264" s="52"/>
      <c r="R264" s="52"/>
      <c r="S264" s="52"/>
      <c r="T264" s="52"/>
      <c r="U264" s="52"/>
      <c r="V264" s="52"/>
      <c r="W264" s="52"/>
      <c r="X264" s="52"/>
      <c r="Y264" s="52"/>
      <c r="Z264" s="52"/>
    </row>
    <row r="265" spans="1:26" ht="15.75" customHeight="1">
      <c r="A265" s="52"/>
      <c r="B265" s="52"/>
      <c r="C265" s="52"/>
      <c r="D265" s="52"/>
      <c r="E265" s="52"/>
      <c r="F265" s="52"/>
      <c r="G265" s="52"/>
      <c r="H265" s="52"/>
      <c r="I265" s="52"/>
      <c r="J265" s="52"/>
      <c r="K265" s="52"/>
      <c r="L265" s="52"/>
      <c r="M265" s="52"/>
      <c r="N265" s="52"/>
      <c r="O265" s="52"/>
      <c r="P265" s="52"/>
      <c r="Q265" s="52"/>
      <c r="R265" s="52"/>
      <c r="S265" s="52"/>
      <c r="T265" s="52"/>
      <c r="U265" s="52"/>
      <c r="V265" s="52"/>
      <c r="W265" s="52"/>
      <c r="X265" s="52"/>
      <c r="Y265" s="52"/>
      <c r="Z265" s="52"/>
    </row>
    <row r="266" spans="1:26" ht="15.75" customHeight="1">
      <c r="A266" s="52"/>
      <c r="B266" s="52"/>
      <c r="C266" s="52"/>
      <c r="D266" s="52"/>
      <c r="E266" s="52"/>
      <c r="F266" s="52"/>
      <c r="G266" s="52"/>
      <c r="H266" s="52"/>
      <c r="I266" s="52"/>
      <c r="J266" s="52"/>
      <c r="K266" s="52"/>
      <c r="L266" s="52"/>
      <c r="M266" s="52"/>
      <c r="N266" s="52"/>
      <c r="O266" s="52"/>
      <c r="P266" s="52"/>
      <c r="Q266" s="52"/>
      <c r="R266" s="52"/>
      <c r="S266" s="52"/>
      <c r="T266" s="52"/>
      <c r="U266" s="52"/>
      <c r="V266" s="52"/>
      <c r="W266" s="52"/>
      <c r="X266" s="52"/>
      <c r="Y266" s="52"/>
      <c r="Z266" s="52"/>
    </row>
    <row r="267" spans="1:26" ht="15.75" customHeight="1">
      <c r="A267" s="52"/>
      <c r="B267" s="52"/>
      <c r="C267" s="52"/>
      <c r="D267" s="52"/>
      <c r="E267" s="52"/>
      <c r="F267" s="52"/>
      <c r="G267" s="52"/>
      <c r="H267" s="52"/>
      <c r="I267" s="52"/>
      <c r="J267" s="52"/>
      <c r="K267" s="52"/>
      <c r="L267" s="52"/>
      <c r="M267" s="52"/>
      <c r="N267" s="52"/>
      <c r="O267" s="52"/>
      <c r="P267" s="52"/>
      <c r="Q267" s="52"/>
      <c r="R267" s="52"/>
      <c r="S267" s="52"/>
      <c r="T267" s="52"/>
      <c r="U267" s="52"/>
      <c r="V267" s="52"/>
      <c r="W267" s="52"/>
      <c r="X267" s="52"/>
      <c r="Y267" s="52"/>
      <c r="Z267" s="52"/>
    </row>
    <row r="268" spans="1:26" ht="15.75" customHeight="1">
      <c r="A268" s="52"/>
      <c r="B268" s="52"/>
      <c r="C268" s="52"/>
      <c r="D268" s="52"/>
      <c r="E268" s="52"/>
      <c r="F268" s="52"/>
      <c r="G268" s="52"/>
      <c r="H268" s="52"/>
      <c r="I268" s="52"/>
      <c r="J268" s="52"/>
      <c r="K268" s="52"/>
      <c r="L268" s="52"/>
      <c r="M268" s="52"/>
      <c r="N268" s="52"/>
      <c r="O268" s="52"/>
      <c r="P268" s="52"/>
      <c r="Q268" s="52"/>
      <c r="R268" s="52"/>
      <c r="S268" s="52"/>
      <c r="T268" s="52"/>
      <c r="U268" s="52"/>
      <c r="V268" s="52"/>
      <c r="W268" s="52"/>
      <c r="X268" s="52"/>
      <c r="Y268" s="52"/>
      <c r="Z268" s="52"/>
    </row>
    <row r="269" spans="1:26" ht="15.75" customHeight="1">
      <c r="A269" s="52"/>
      <c r="B269" s="52"/>
      <c r="C269" s="52"/>
      <c r="D269" s="52"/>
      <c r="E269" s="52"/>
      <c r="F269" s="52"/>
      <c r="G269" s="52"/>
      <c r="H269" s="52"/>
      <c r="I269" s="52"/>
      <c r="J269" s="52"/>
      <c r="K269" s="52"/>
      <c r="L269" s="52"/>
      <c r="M269" s="52"/>
      <c r="N269" s="52"/>
      <c r="O269" s="52"/>
      <c r="P269" s="52"/>
      <c r="Q269" s="52"/>
      <c r="R269" s="52"/>
      <c r="S269" s="52"/>
      <c r="T269" s="52"/>
      <c r="U269" s="52"/>
      <c r="V269" s="52"/>
      <c r="W269" s="52"/>
      <c r="X269" s="52"/>
      <c r="Y269" s="52"/>
      <c r="Z269" s="52"/>
    </row>
    <row r="270" spans="1:26" ht="15.75" customHeight="1">
      <c r="A270" s="52"/>
      <c r="B270" s="52"/>
      <c r="C270" s="52"/>
      <c r="D270" s="52"/>
      <c r="E270" s="52"/>
      <c r="F270" s="52"/>
      <c r="G270" s="52"/>
      <c r="H270" s="52"/>
      <c r="I270" s="52"/>
      <c r="J270" s="52"/>
      <c r="K270" s="52"/>
      <c r="L270" s="52"/>
      <c r="M270" s="52"/>
      <c r="N270" s="52"/>
      <c r="O270" s="52"/>
      <c r="P270" s="52"/>
      <c r="Q270" s="52"/>
      <c r="R270" s="52"/>
      <c r="S270" s="52"/>
      <c r="T270" s="52"/>
      <c r="U270" s="52"/>
      <c r="V270" s="52"/>
      <c r="W270" s="52"/>
      <c r="X270" s="52"/>
      <c r="Y270" s="52"/>
      <c r="Z270" s="52"/>
    </row>
    <row r="271" spans="1:26" ht="15.75" customHeight="1">
      <c r="A271" s="52"/>
      <c r="B271" s="52"/>
      <c r="C271" s="52"/>
      <c r="D271" s="52"/>
      <c r="E271" s="52"/>
      <c r="F271" s="52"/>
      <c r="G271" s="52"/>
      <c r="H271" s="52"/>
      <c r="I271" s="52"/>
      <c r="J271" s="52"/>
      <c r="K271" s="52"/>
      <c r="L271" s="52"/>
      <c r="M271" s="52"/>
      <c r="N271" s="52"/>
      <c r="O271" s="52"/>
      <c r="P271" s="52"/>
      <c r="Q271" s="52"/>
      <c r="R271" s="52"/>
      <c r="S271" s="52"/>
      <c r="T271" s="52"/>
      <c r="U271" s="52"/>
      <c r="V271" s="52"/>
      <c r="W271" s="52"/>
      <c r="X271" s="52"/>
      <c r="Y271" s="52"/>
      <c r="Z271" s="52"/>
    </row>
    <row r="272" spans="1:26" ht="15.75" customHeight="1">
      <c r="A272" s="52"/>
      <c r="B272" s="52"/>
      <c r="C272" s="52"/>
      <c r="D272" s="52"/>
      <c r="E272" s="52"/>
      <c r="F272" s="52"/>
      <c r="G272" s="52"/>
      <c r="H272" s="52"/>
      <c r="I272" s="52"/>
      <c r="J272" s="52"/>
      <c r="K272" s="52"/>
      <c r="L272" s="52"/>
      <c r="M272" s="52"/>
      <c r="N272" s="52"/>
      <c r="O272" s="52"/>
      <c r="P272" s="52"/>
      <c r="Q272" s="52"/>
      <c r="R272" s="52"/>
      <c r="S272" s="52"/>
      <c r="T272" s="52"/>
      <c r="U272" s="52"/>
      <c r="V272" s="52"/>
      <c r="W272" s="52"/>
      <c r="X272" s="52"/>
      <c r="Y272" s="52"/>
      <c r="Z272" s="52"/>
    </row>
    <row r="273" spans="1:26" ht="15.75" customHeight="1">
      <c r="A273" s="52"/>
      <c r="B273" s="52"/>
      <c r="C273" s="52"/>
      <c r="D273" s="52"/>
      <c r="E273" s="52"/>
      <c r="F273" s="52"/>
      <c r="G273" s="52"/>
      <c r="H273" s="52"/>
      <c r="I273" s="52"/>
      <c r="J273" s="52"/>
      <c r="K273" s="52"/>
      <c r="L273" s="52"/>
      <c r="M273" s="52"/>
      <c r="N273" s="52"/>
      <c r="O273" s="52"/>
      <c r="P273" s="52"/>
      <c r="Q273" s="52"/>
      <c r="R273" s="52"/>
      <c r="S273" s="52"/>
      <c r="T273" s="52"/>
      <c r="U273" s="52"/>
      <c r="V273" s="52"/>
      <c r="W273" s="52"/>
      <c r="X273" s="52"/>
      <c r="Y273" s="52"/>
      <c r="Z273" s="52"/>
    </row>
    <row r="274" spans="1:26" ht="15.75" customHeight="1">
      <c r="A274" s="52"/>
      <c r="B274" s="52"/>
      <c r="C274" s="52"/>
      <c r="D274" s="52"/>
      <c r="E274" s="52"/>
      <c r="F274" s="52"/>
      <c r="G274" s="52"/>
      <c r="H274" s="52"/>
      <c r="I274" s="52"/>
      <c r="J274" s="52"/>
      <c r="K274" s="52"/>
      <c r="L274" s="52"/>
      <c r="M274" s="52"/>
      <c r="N274" s="52"/>
      <c r="O274" s="52"/>
      <c r="P274" s="52"/>
      <c r="Q274" s="52"/>
      <c r="R274" s="52"/>
      <c r="S274" s="52"/>
      <c r="T274" s="52"/>
      <c r="U274" s="52"/>
      <c r="V274" s="52"/>
      <c r="W274" s="52"/>
      <c r="X274" s="52"/>
      <c r="Y274" s="52"/>
      <c r="Z274" s="52"/>
    </row>
    <row r="275" spans="1:26" ht="15.75" customHeight="1">
      <c r="A275" s="52"/>
      <c r="B275" s="52"/>
      <c r="C275" s="52"/>
      <c r="D275" s="52"/>
      <c r="E275" s="52"/>
      <c r="F275" s="52"/>
      <c r="G275" s="52"/>
      <c r="H275" s="52"/>
      <c r="I275" s="52"/>
      <c r="J275" s="52"/>
      <c r="K275" s="52"/>
      <c r="L275" s="52"/>
      <c r="M275" s="52"/>
      <c r="N275" s="52"/>
      <c r="O275" s="52"/>
      <c r="P275" s="52"/>
      <c r="Q275" s="52"/>
      <c r="R275" s="52"/>
      <c r="S275" s="52"/>
      <c r="T275" s="52"/>
      <c r="U275" s="52"/>
      <c r="V275" s="52"/>
      <c r="W275" s="52"/>
      <c r="X275" s="52"/>
      <c r="Y275" s="52"/>
      <c r="Z275" s="52"/>
    </row>
    <row r="276" spans="1:26" ht="15.75" customHeight="1">
      <c r="A276" s="52"/>
      <c r="B276" s="52"/>
      <c r="C276" s="52"/>
      <c r="D276" s="52"/>
      <c r="E276" s="52"/>
      <c r="F276" s="52"/>
      <c r="G276" s="52"/>
      <c r="H276" s="52"/>
      <c r="I276" s="52"/>
      <c r="J276" s="52"/>
      <c r="K276" s="52"/>
      <c r="L276" s="52"/>
      <c r="M276" s="52"/>
      <c r="N276" s="52"/>
      <c r="O276" s="52"/>
      <c r="P276" s="52"/>
      <c r="Q276" s="52"/>
      <c r="R276" s="52"/>
      <c r="S276" s="52"/>
      <c r="T276" s="52"/>
      <c r="U276" s="52"/>
      <c r="V276" s="52"/>
      <c r="W276" s="52"/>
      <c r="X276" s="52"/>
      <c r="Y276" s="52"/>
      <c r="Z276" s="52"/>
    </row>
    <row r="277" spans="1:26" ht="15.75" customHeight="1">
      <c r="A277" s="52"/>
      <c r="B277" s="52"/>
      <c r="C277" s="52"/>
      <c r="D277" s="52"/>
      <c r="E277" s="52"/>
      <c r="F277" s="52"/>
      <c r="G277" s="52"/>
      <c r="H277" s="52"/>
      <c r="I277" s="52"/>
      <c r="J277" s="52"/>
      <c r="K277" s="52"/>
      <c r="L277" s="52"/>
      <c r="M277" s="52"/>
      <c r="N277" s="52"/>
      <c r="O277" s="52"/>
      <c r="P277" s="52"/>
      <c r="Q277" s="52"/>
      <c r="R277" s="52"/>
      <c r="S277" s="52"/>
      <c r="T277" s="52"/>
      <c r="U277" s="52"/>
      <c r="V277" s="52"/>
      <c r="W277" s="52"/>
      <c r="X277" s="52"/>
      <c r="Y277" s="52"/>
      <c r="Z277" s="52"/>
    </row>
    <row r="278" spans="1:26" ht="15.75" customHeight="1">
      <c r="A278" s="52"/>
      <c r="B278" s="52"/>
      <c r="C278" s="52"/>
      <c r="D278" s="52"/>
      <c r="E278" s="52"/>
      <c r="F278" s="52"/>
      <c r="G278" s="52"/>
      <c r="H278" s="52"/>
      <c r="I278" s="52"/>
      <c r="J278" s="52"/>
      <c r="K278" s="52"/>
      <c r="L278" s="52"/>
      <c r="M278" s="52"/>
      <c r="N278" s="52"/>
      <c r="O278" s="52"/>
      <c r="P278" s="52"/>
      <c r="Q278" s="52"/>
      <c r="R278" s="52"/>
      <c r="S278" s="52"/>
      <c r="T278" s="52"/>
      <c r="U278" s="52"/>
      <c r="V278" s="52"/>
      <c r="W278" s="52"/>
      <c r="X278" s="52"/>
      <c r="Y278" s="52"/>
      <c r="Z278" s="52"/>
    </row>
    <row r="279" spans="1:26" ht="15.75" customHeight="1">
      <c r="A279" s="52"/>
      <c r="B279" s="52"/>
      <c r="C279" s="52"/>
      <c r="D279" s="52"/>
      <c r="E279" s="52"/>
      <c r="F279" s="52"/>
      <c r="G279" s="52"/>
      <c r="H279" s="52"/>
      <c r="I279" s="52"/>
      <c r="J279" s="52"/>
      <c r="K279" s="52"/>
      <c r="L279" s="52"/>
      <c r="M279" s="52"/>
      <c r="N279" s="52"/>
      <c r="O279" s="52"/>
      <c r="P279" s="52"/>
      <c r="Q279" s="52"/>
      <c r="R279" s="52"/>
      <c r="S279" s="52"/>
      <c r="T279" s="52"/>
      <c r="U279" s="52"/>
      <c r="V279" s="52"/>
      <c r="W279" s="52"/>
      <c r="X279" s="52"/>
      <c r="Y279" s="52"/>
      <c r="Z279" s="52"/>
    </row>
    <row r="280" spans="1:26" ht="15.75" customHeight="1">
      <c r="A280" s="52"/>
      <c r="B280" s="52"/>
      <c r="C280" s="52"/>
      <c r="D280" s="52"/>
      <c r="E280" s="52"/>
      <c r="F280" s="52"/>
      <c r="G280" s="52"/>
      <c r="H280" s="52"/>
      <c r="I280" s="52"/>
      <c r="J280" s="52"/>
      <c r="K280" s="52"/>
      <c r="L280" s="52"/>
      <c r="M280" s="52"/>
      <c r="N280" s="52"/>
      <c r="O280" s="52"/>
      <c r="P280" s="52"/>
      <c r="Q280" s="52"/>
      <c r="R280" s="52"/>
      <c r="S280" s="52"/>
      <c r="T280" s="52"/>
      <c r="U280" s="52"/>
      <c r="V280" s="52"/>
      <c r="W280" s="52"/>
      <c r="X280" s="52"/>
      <c r="Y280" s="52"/>
      <c r="Z280" s="52"/>
    </row>
    <row r="281" spans="1:26" ht="15.75" customHeight="1">
      <c r="A281" s="52"/>
      <c r="B281" s="52"/>
      <c r="C281" s="52"/>
      <c r="D281" s="52"/>
      <c r="E281" s="52"/>
      <c r="F281" s="52"/>
      <c r="G281" s="52"/>
      <c r="H281" s="52"/>
      <c r="I281" s="52"/>
      <c r="J281" s="52"/>
      <c r="K281" s="52"/>
      <c r="L281" s="52"/>
      <c r="M281" s="52"/>
      <c r="N281" s="52"/>
      <c r="O281" s="52"/>
      <c r="P281" s="52"/>
      <c r="Q281" s="52"/>
      <c r="R281" s="52"/>
      <c r="S281" s="52"/>
      <c r="T281" s="52"/>
      <c r="U281" s="52"/>
      <c r="V281" s="52"/>
      <c r="W281" s="52"/>
      <c r="X281" s="52"/>
      <c r="Y281" s="52"/>
      <c r="Z281" s="52"/>
    </row>
    <row r="282" spans="1:26" ht="15.75" customHeight="1">
      <c r="A282" s="52"/>
      <c r="B282" s="52"/>
      <c r="C282" s="52"/>
      <c r="D282" s="52"/>
      <c r="E282" s="52"/>
      <c r="F282" s="52"/>
      <c r="G282" s="52"/>
      <c r="H282" s="52"/>
      <c r="I282" s="52"/>
      <c r="J282" s="52"/>
      <c r="K282" s="52"/>
      <c r="L282" s="52"/>
      <c r="M282" s="52"/>
      <c r="N282" s="52"/>
      <c r="O282" s="52"/>
      <c r="P282" s="52"/>
      <c r="Q282" s="52"/>
      <c r="R282" s="52"/>
      <c r="S282" s="52"/>
      <c r="T282" s="52"/>
      <c r="U282" s="52"/>
      <c r="V282" s="52"/>
      <c r="W282" s="52"/>
      <c r="X282" s="52"/>
      <c r="Y282" s="52"/>
      <c r="Z282" s="52"/>
    </row>
    <row r="283" spans="1:26" ht="15.75" customHeight="1">
      <c r="A283" s="52"/>
      <c r="B283" s="52"/>
      <c r="C283" s="52"/>
      <c r="D283" s="52"/>
      <c r="E283" s="52"/>
      <c r="F283" s="52"/>
      <c r="G283" s="52"/>
      <c r="H283" s="52"/>
      <c r="I283" s="52"/>
      <c r="J283" s="52"/>
      <c r="K283" s="52"/>
      <c r="L283" s="52"/>
      <c r="M283" s="52"/>
      <c r="N283" s="52"/>
      <c r="O283" s="52"/>
      <c r="P283" s="52"/>
      <c r="Q283" s="52"/>
      <c r="R283" s="52"/>
      <c r="S283" s="52"/>
      <c r="T283" s="52"/>
      <c r="U283" s="52"/>
      <c r="V283" s="52"/>
      <c r="W283" s="52"/>
      <c r="X283" s="52"/>
      <c r="Y283" s="52"/>
      <c r="Z283" s="52"/>
    </row>
    <row r="284" spans="1:26" ht="15.75" customHeight="1">
      <c r="A284" s="52"/>
      <c r="B284" s="52"/>
      <c r="C284" s="52"/>
      <c r="D284" s="52"/>
      <c r="E284" s="52"/>
      <c r="F284" s="52"/>
      <c r="G284" s="52"/>
      <c r="H284" s="52"/>
      <c r="I284" s="52"/>
      <c r="J284" s="52"/>
      <c r="K284" s="52"/>
      <c r="L284" s="52"/>
      <c r="M284" s="52"/>
      <c r="N284" s="52"/>
      <c r="O284" s="52"/>
      <c r="P284" s="52"/>
      <c r="Q284" s="52"/>
      <c r="R284" s="52"/>
      <c r="S284" s="52"/>
      <c r="T284" s="52"/>
      <c r="U284" s="52"/>
      <c r="V284" s="52"/>
      <c r="W284" s="52"/>
      <c r="X284" s="52"/>
      <c r="Y284" s="52"/>
      <c r="Z284" s="52"/>
    </row>
    <row r="285" spans="1:26" ht="15.75" customHeight="1">
      <c r="A285" s="52"/>
      <c r="B285" s="52"/>
      <c r="C285" s="52"/>
      <c r="D285" s="52"/>
      <c r="E285" s="52"/>
      <c r="F285" s="52"/>
      <c r="G285" s="52"/>
      <c r="H285" s="52"/>
      <c r="I285" s="52"/>
      <c r="J285" s="52"/>
      <c r="K285" s="52"/>
      <c r="L285" s="52"/>
      <c r="M285" s="52"/>
      <c r="N285" s="52"/>
      <c r="O285" s="52"/>
      <c r="P285" s="52"/>
      <c r="Q285" s="52"/>
      <c r="R285" s="52"/>
      <c r="S285" s="52"/>
      <c r="T285" s="52"/>
      <c r="U285" s="52"/>
      <c r="V285" s="52"/>
      <c r="W285" s="52"/>
      <c r="X285" s="52"/>
      <c r="Y285" s="52"/>
      <c r="Z285" s="52"/>
    </row>
    <row r="286" spans="1:26" ht="15.75" customHeight="1">
      <c r="A286" s="52"/>
      <c r="B286" s="52"/>
      <c r="C286" s="52"/>
      <c r="D286" s="52"/>
      <c r="E286" s="52"/>
      <c r="F286" s="52"/>
      <c r="G286" s="52"/>
      <c r="H286" s="52"/>
      <c r="I286" s="52"/>
      <c r="J286" s="52"/>
      <c r="K286" s="52"/>
      <c r="L286" s="52"/>
      <c r="M286" s="52"/>
      <c r="N286" s="52"/>
      <c r="O286" s="52"/>
      <c r="P286" s="52"/>
      <c r="Q286" s="52"/>
      <c r="R286" s="52"/>
      <c r="S286" s="52"/>
      <c r="T286" s="52"/>
      <c r="U286" s="52"/>
      <c r="V286" s="52"/>
      <c r="W286" s="52"/>
      <c r="X286" s="52"/>
      <c r="Y286" s="52"/>
      <c r="Z286" s="52"/>
    </row>
    <row r="287" spans="1:26" ht="15.75" customHeight="1">
      <c r="A287" s="52"/>
      <c r="B287" s="52"/>
      <c r="C287" s="52"/>
      <c r="D287" s="52"/>
      <c r="E287" s="52"/>
      <c r="F287" s="52"/>
      <c r="G287" s="52"/>
      <c r="H287" s="52"/>
      <c r="I287" s="52"/>
      <c r="J287" s="52"/>
      <c r="K287" s="52"/>
      <c r="L287" s="52"/>
      <c r="M287" s="52"/>
      <c r="N287" s="52"/>
      <c r="O287" s="52"/>
      <c r="P287" s="52"/>
      <c r="Q287" s="52"/>
      <c r="R287" s="52"/>
      <c r="S287" s="52"/>
      <c r="T287" s="52"/>
      <c r="U287" s="52"/>
      <c r="V287" s="52"/>
      <c r="W287" s="52"/>
      <c r="X287" s="52"/>
      <c r="Y287" s="52"/>
      <c r="Z287" s="52"/>
    </row>
    <row r="288" spans="1:26" ht="15.75" customHeight="1">
      <c r="A288" s="52"/>
      <c r="B288" s="52"/>
      <c r="C288" s="52"/>
      <c r="D288" s="52"/>
      <c r="E288" s="52"/>
      <c r="F288" s="52"/>
      <c r="G288" s="52"/>
      <c r="H288" s="52"/>
      <c r="I288" s="52"/>
      <c r="J288" s="52"/>
      <c r="K288" s="52"/>
      <c r="L288" s="52"/>
      <c r="M288" s="52"/>
      <c r="N288" s="52"/>
      <c r="O288" s="52"/>
      <c r="P288" s="52"/>
      <c r="Q288" s="52"/>
      <c r="R288" s="52"/>
      <c r="S288" s="52"/>
      <c r="T288" s="52"/>
      <c r="U288" s="52"/>
      <c r="V288" s="52"/>
      <c r="W288" s="52"/>
      <c r="X288" s="52"/>
      <c r="Y288" s="52"/>
      <c r="Z288" s="52"/>
    </row>
    <row r="289" spans="1:26" ht="15.75" customHeight="1">
      <c r="A289" s="52"/>
      <c r="B289" s="52"/>
      <c r="C289" s="52"/>
      <c r="D289" s="52"/>
      <c r="E289" s="52"/>
      <c r="F289" s="52"/>
      <c r="G289" s="52"/>
      <c r="H289" s="52"/>
      <c r="I289" s="52"/>
      <c r="J289" s="52"/>
      <c r="K289" s="52"/>
      <c r="L289" s="52"/>
      <c r="M289" s="52"/>
      <c r="N289" s="52"/>
      <c r="O289" s="52"/>
      <c r="P289" s="52"/>
      <c r="Q289" s="52"/>
      <c r="R289" s="52"/>
      <c r="S289" s="52"/>
      <c r="T289" s="52"/>
      <c r="U289" s="52"/>
      <c r="V289" s="52"/>
      <c r="W289" s="52"/>
      <c r="X289" s="52"/>
      <c r="Y289" s="52"/>
      <c r="Z289" s="52"/>
    </row>
    <row r="290" spans="1:26" ht="15.75" customHeight="1">
      <c r="A290" s="52"/>
      <c r="B290" s="52"/>
      <c r="C290" s="52"/>
      <c r="D290" s="52"/>
      <c r="E290" s="52"/>
      <c r="F290" s="52"/>
      <c r="G290" s="52"/>
      <c r="H290" s="52"/>
      <c r="I290" s="52"/>
      <c r="J290" s="52"/>
      <c r="K290" s="52"/>
      <c r="L290" s="52"/>
      <c r="M290" s="52"/>
      <c r="N290" s="52"/>
      <c r="O290" s="52"/>
      <c r="P290" s="52"/>
      <c r="Q290" s="52"/>
      <c r="R290" s="52"/>
      <c r="S290" s="52"/>
      <c r="T290" s="52"/>
      <c r="U290" s="52"/>
      <c r="V290" s="52"/>
      <c r="W290" s="52"/>
      <c r="X290" s="52"/>
      <c r="Y290" s="52"/>
      <c r="Z290" s="52"/>
    </row>
    <row r="291" spans="1:26" ht="15.75" customHeight="1">
      <c r="A291" s="52"/>
      <c r="B291" s="52"/>
      <c r="C291" s="52"/>
      <c r="D291" s="52"/>
      <c r="E291" s="52"/>
      <c r="F291" s="52"/>
      <c r="G291" s="52"/>
      <c r="H291" s="52"/>
      <c r="I291" s="52"/>
      <c r="J291" s="52"/>
      <c r="K291" s="52"/>
      <c r="L291" s="52"/>
      <c r="M291" s="52"/>
      <c r="N291" s="52"/>
      <c r="O291" s="52"/>
      <c r="P291" s="52"/>
      <c r="Q291" s="52"/>
      <c r="R291" s="52"/>
      <c r="S291" s="52"/>
      <c r="T291" s="52"/>
      <c r="U291" s="52"/>
      <c r="V291" s="52"/>
      <c r="W291" s="52"/>
      <c r="X291" s="52"/>
      <c r="Y291" s="52"/>
      <c r="Z291" s="52"/>
    </row>
    <row r="292" spans="1:26" ht="15.75" customHeight="1">
      <c r="A292" s="52"/>
      <c r="B292" s="52"/>
      <c r="C292" s="52"/>
      <c r="D292" s="52"/>
      <c r="E292" s="52"/>
      <c r="F292" s="52"/>
      <c r="G292" s="52"/>
      <c r="H292" s="52"/>
      <c r="I292" s="52"/>
      <c r="J292" s="52"/>
      <c r="K292" s="52"/>
      <c r="L292" s="52"/>
      <c r="M292" s="52"/>
      <c r="N292" s="52"/>
      <c r="O292" s="52"/>
      <c r="P292" s="52"/>
      <c r="Q292" s="52"/>
      <c r="R292" s="52"/>
      <c r="S292" s="52"/>
      <c r="T292" s="52"/>
      <c r="U292" s="52"/>
      <c r="V292" s="52"/>
      <c r="W292" s="52"/>
      <c r="X292" s="52"/>
      <c r="Y292" s="52"/>
      <c r="Z292" s="52"/>
    </row>
    <row r="293" spans="1:26" ht="15.75" customHeight="1">
      <c r="A293" s="52"/>
      <c r="B293" s="52"/>
      <c r="C293" s="52"/>
      <c r="D293" s="52"/>
      <c r="E293" s="52"/>
      <c r="F293" s="52"/>
      <c r="G293" s="52"/>
      <c r="H293" s="52"/>
      <c r="I293" s="52"/>
      <c r="J293" s="52"/>
      <c r="K293" s="52"/>
      <c r="L293" s="52"/>
      <c r="M293" s="52"/>
      <c r="N293" s="52"/>
      <c r="O293" s="52"/>
      <c r="P293" s="52"/>
      <c r="Q293" s="52"/>
      <c r="R293" s="52"/>
      <c r="S293" s="52"/>
      <c r="T293" s="52"/>
      <c r="U293" s="52"/>
      <c r="V293" s="52"/>
      <c r="W293" s="52"/>
      <c r="X293" s="52"/>
      <c r="Y293" s="52"/>
      <c r="Z293" s="52"/>
    </row>
    <row r="294" spans="1:26" ht="15.75" customHeight="1">
      <c r="A294" s="52"/>
      <c r="B294" s="52"/>
      <c r="C294" s="52"/>
      <c r="D294" s="52"/>
      <c r="E294" s="52"/>
      <c r="F294" s="52"/>
      <c r="G294" s="52"/>
      <c r="H294" s="52"/>
      <c r="I294" s="52"/>
      <c r="J294" s="52"/>
      <c r="K294" s="52"/>
      <c r="L294" s="52"/>
      <c r="M294" s="52"/>
      <c r="N294" s="52"/>
      <c r="O294" s="52"/>
      <c r="P294" s="52"/>
      <c r="Q294" s="52"/>
      <c r="R294" s="52"/>
      <c r="S294" s="52"/>
      <c r="T294" s="52"/>
      <c r="U294" s="52"/>
      <c r="V294" s="52"/>
      <c r="W294" s="52"/>
      <c r="X294" s="52"/>
      <c r="Y294" s="52"/>
      <c r="Z294" s="52"/>
    </row>
    <row r="295" spans="1:26" ht="15.75" customHeight="1">
      <c r="A295" s="52"/>
      <c r="B295" s="52"/>
      <c r="C295" s="52"/>
      <c r="D295" s="52"/>
      <c r="E295" s="52"/>
      <c r="F295" s="52"/>
      <c r="G295" s="52"/>
      <c r="H295" s="52"/>
      <c r="I295" s="52"/>
      <c r="J295" s="52"/>
      <c r="K295" s="52"/>
      <c r="L295" s="52"/>
      <c r="M295" s="52"/>
      <c r="N295" s="52"/>
      <c r="O295" s="52"/>
      <c r="P295" s="52"/>
      <c r="Q295" s="52"/>
      <c r="R295" s="52"/>
      <c r="S295" s="52"/>
      <c r="T295" s="52"/>
      <c r="U295" s="52"/>
      <c r="V295" s="52"/>
      <c r="W295" s="52"/>
      <c r="X295" s="52"/>
      <c r="Y295" s="52"/>
      <c r="Z295" s="52"/>
    </row>
    <row r="296" spans="1:26" ht="15.75" customHeight="1">
      <c r="A296" s="52"/>
      <c r="B296" s="52"/>
      <c r="C296" s="52"/>
      <c r="D296" s="52"/>
      <c r="E296" s="52"/>
      <c r="F296" s="52"/>
      <c r="G296" s="52"/>
      <c r="H296" s="52"/>
      <c r="I296" s="52"/>
      <c r="J296" s="52"/>
      <c r="K296" s="52"/>
      <c r="L296" s="52"/>
      <c r="M296" s="52"/>
      <c r="N296" s="52"/>
      <c r="O296" s="52"/>
      <c r="P296" s="52"/>
      <c r="Q296" s="52"/>
      <c r="R296" s="52"/>
      <c r="S296" s="52"/>
      <c r="T296" s="52"/>
      <c r="U296" s="52"/>
      <c r="V296" s="52"/>
      <c r="W296" s="52"/>
      <c r="X296" s="52"/>
      <c r="Y296" s="52"/>
      <c r="Z296" s="52"/>
    </row>
    <row r="297" spans="1:26" ht="15.75" customHeight="1">
      <c r="A297" s="52"/>
      <c r="B297" s="52"/>
      <c r="C297" s="52"/>
      <c r="D297" s="52"/>
      <c r="E297" s="52"/>
      <c r="F297" s="52"/>
      <c r="G297" s="52"/>
      <c r="H297" s="52"/>
      <c r="I297" s="52"/>
      <c r="J297" s="52"/>
      <c r="K297" s="52"/>
      <c r="L297" s="52"/>
      <c r="M297" s="52"/>
      <c r="N297" s="52"/>
      <c r="O297" s="52"/>
      <c r="P297" s="52"/>
      <c r="Q297" s="52"/>
      <c r="R297" s="52"/>
      <c r="S297" s="52"/>
      <c r="T297" s="52"/>
      <c r="U297" s="52"/>
      <c r="V297" s="52"/>
      <c r="W297" s="52"/>
      <c r="X297" s="52"/>
      <c r="Y297" s="52"/>
      <c r="Z297" s="52"/>
    </row>
    <row r="298" spans="1:26" ht="15.75" customHeight="1">
      <c r="A298" s="52"/>
      <c r="B298" s="52"/>
      <c r="C298" s="52"/>
      <c r="D298" s="52"/>
      <c r="E298" s="52"/>
      <c r="F298" s="52"/>
      <c r="G298" s="52"/>
      <c r="H298" s="52"/>
      <c r="I298" s="52"/>
      <c r="J298" s="52"/>
      <c r="K298" s="52"/>
      <c r="L298" s="52"/>
      <c r="M298" s="52"/>
      <c r="N298" s="52"/>
      <c r="O298" s="52"/>
      <c r="P298" s="52"/>
      <c r="Q298" s="52"/>
      <c r="R298" s="52"/>
      <c r="S298" s="52"/>
      <c r="T298" s="52"/>
      <c r="U298" s="52"/>
      <c r="V298" s="52"/>
      <c r="W298" s="52"/>
      <c r="X298" s="52"/>
      <c r="Y298" s="52"/>
      <c r="Z298" s="52"/>
    </row>
    <row r="299" spans="1:26" ht="15.75" customHeight="1">
      <c r="A299" s="52"/>
      <c r="B299" s="52"/>
      <c r="C299" s="52"/>
      <c r="D299" s="52"/>
      <c r="E299" s="52"/>
      <c r="F299" s="52"/>
      <c r="G299" s="52"/>
      <c r="H299" s="52"/>
      <c r="I299" s="52"/>
      <c r="J299" s="52"/>
      <c r="K299" s="52"/>
      <c r="L299" s="52"/>
      <c r="M299" s="52"/>
      <c r="N299" s="52"/>
      <c r="O299" s="52"/>
      <c r="P299" s="52"/>
      <c r="Q299" s="52"/>
      <c r="R299" s="52"/>
      <c r="S299" s="52"/>
      <c r="T299" s="52"/>
      <c r="U299" s="52"/>
      <c r="V299" s="52"/>
      <c r="W299" s="52"/>
      <c r="X299" s="52"/>
      <c r="Y299" s="52"/>
      <c r="Z299" s="52"/>
    </row>
    <row r="300" spans="1:26" ht="15.75" customHeight="1">
      <c r="A300" s="52"/>
      <c r="B300" s="52"/>
      <c r="C300" s="52"/>
      <c r="D300" s="52"/>
      <c r="E300" s="52"/>
      <c r="F300" s="52"/>
      <c r="G300" s="52"/>
      <c r="H300" s="52"/>
      <c r="I300" s="52"/>
      <c r="J300" s="52"/>
      <c r="K300" s="52"/>
      <c r="L300" s="52"/>
      <c r="M300" s="52"/>
      <c r="N300" s="52"/>
      <c r="O300" s="52"/>
      <c r="P300" s="52"/>
      <c r="Q300" s="52"/>
      <c r="R300" s="52"/>
      <c r="S300" s="52"/>
      <c r="T300" s="52"/>
      <c r="U300" s="52"/>
      <c r="V300" s="52"/>
      <c r="W300" s="52"/>
      <c r="X300" s="52"/>
      <c r="Y300" s="52"/>
      <c r="Z300" s="52"/>
    </row>
    <row r="301" spans="1:26" ht="15.75" customHeight="1">
      <c r="A301" s="52"/>
      <c r="B301" s="52"/>
      <c r="C301" s="52"/>
      <c r="D301" s="52"/>
      <c r="E301" s="52"/>
      <c r="F301" s="52"/>
      <c r="G301" s="52"/>
      <c r="H301" s="52"/>
      <c r="I301" s="52"/>
      <c r="J301" s="52"/>
      <c r="K301" s="52"/>
      <c r="L301" s="52"/>
      <c r="M301" s="52"/>
      <c r="N301" s="52"/>
      <c r="O301" s="52"/>
      <c r="P301" s="52"/>
      <c r="Q301" s="52"/>
      <c r="R301" s="52"/>
      <c r="S301" s="52"/>
      <c r="T301" s="52"/>
      <c r="U301" s="52"/>
      <c r="V301" s="52"/>
      <c r="W301" s="52"/>
      <c r="X301" s="52"/>
      <c r="Y301" s="52"/>
      <c r="Z301" s="52"/>
    </row>
    <row r="302" spans="1:26" ht="15.75" customHeight="1">
      <c r="A302" s="52"/>
      <c r="B302" s="52"/>
      <c r="C302" s="52"/>
      <c r="D302" s="52"/>
      <c r="E302" s="52"/>
      <c r="F302" s="52"/>
      <c r="G302" s="52"/>
      <c r="H302" s="52"/>
      <c r="I302" s="52"/>
      <c r="J302" s="52"/>
      <c r="K302" s="52"/>
      <c r="L302" s="52"/>
      <c r="M302" s="52"/>
      <c r="N302" s="52"/>
      <c r="O302" s="52"/>
      <c r="P302" s="52"/>
      <c r="Q302" s="52"/>
      <c r="R302" s="52"/>
      <c r="S302" s="52"/>
      <c r="T302" s="52"/>
      <c r="U302" s="52"/>
      <c r="V302" s="52"/>
      <c r="W302" s="52"/>
      <c r="X302" s="52"/>
      <c r="Y302" s="52"/>
      <c r="Z302" s="52"/>
    </row>
    <row r="303" spans="1:26" ht="15.75" customHeight="1">
      <c r="A303" s="52"/>
      <c r="B303" s="52"/>
      <c r="C303" s="52"/>
      <c r="D303" s="52"/>
      <c r="E303" s="52"/>
      <c r="F303" s="52"/>
      <c r="G303" s="52"/>
      <c r="H303" s="52"/>
      <c r="I303" s="52"/>
      <c r="J303" s="52"/>
      <c r="K303" s="52"/>
      <c r="L303" s="52"/>
      <c r="M303" s="52"/>
      <c r="N303" s="52"/>
      <c r="O303" s="52"/>
      <c r="P303" s="52"/>
      <c r="Q303" s="52"/>
      <c r="R303" s="52"/>
      <c r="S303" s="52"/>
      <c r="T303" s="52"/>
      <c r="U303" s="52"/>
      <c r="V303" s="52"/>
      <c r="W303" s="52"/>
      <c r="X303" s="52"/>
      <c r="Y303" s="52"/>
      <c r="Z303" s="52"/>
    </row>
    <row r="304" spans="1:26" ht="15.75" customHeight="1">
      <c r="A304" s="52"/>
      <c r="B304" s="52"/>
      <c r="C304" s="52"/>
      <c r="D304" s="52"/>
      <c r="E304" s="52"/>
      <c r="F304" s="52"/>
      <c r="G304" s="52"/>
      <c r="H304" s="52"/>
      <c r="I304" s="52"/>
      <c r="J304" s="52"/>
      <c r="K304" s="52"/>
      <c r="L304" s="52"/>
      <c r="M304" s="52"/>
      <c r="N304" s="52"/>
      <c r="O304" s="52"/>
      <c r="P304" s="52"/>
      <c r="Q304" s="52"/>
      <c r="R304" s="52"/>
      <c r="S304" s="52"/>
      <c r="T304" s="52"/>
      <c r="U304" s="52"/>
      <c r="V304" s="52"/>
      <c r="W304" s="52"/>
      <c r="X304" s="52"/>
      <c r="Y304" s="52"/>
      <c r="Z304" s="52"/>
    </row>
    <row r="305" spans="1:26" ht="15.75" customHeight="1">
      <c r="A305" s="52"/>
      <c r="B305" s="52"/>
      <c r="C305" s="52"/>
      <c r="D305" s="52"/>
      <c r="E305" s="52"/>
      <c r="F305" s="52"/>
      <c r="G305" s="52"/>
      <c r="H305" s="52"/>
      <c r="I305" s="52"/>
      <c r="J305" s="52"/>
      <c r="K305" s="52"/>
      <c r="L305" s="52"/>
      <c r="M305" s="52"/>
      <c r="N305" s="52"/>
      <c r="O305" s="52"/>
      <c r="P305" s="52"/>
      <c r="Q305" s="52"/>
      <c r="R305" s="52"/>
      <c r="S305" s="52"/>
      <c r="T305" s="52"/>
      <c r="U305" s="52"/>
      <c r="V305" s="52"/>
      <c r="W305" s="52"/>
      <c r="X305" s="52"/>
      <c r="Y305" s="52"/>
      <c r="Z305" s="52"/>
    </row>
    <row r="306" spans="1:26" ht="15.75" customHeight="1">
      <c r="A306" s="52"/>
      <c r="B306" s="52"/>
      <c r="C306" s="52"/>
      <c r="D306" s="52"/>
      <c r="E306" s="52"/>
      <c r="F306" s="52"/>
      <c r="G306" s="52"/>
      <c r="H306" s="52"/>
      <c r="I306" s="52"/>
      <c r="J306" s="52"/>
      <c r="K306" s="52"/>
      <c r="L306" s="52"/>
      <c r="M306" s="52"/>
      <c r="N306" s="52"/>
      <c r="O306" s="52"/>
      <c r="P306" s="52"/>
      <c r="Q306" s="52"/>
      <c r="R306" s="52"/>
      <c r="S306" s="52"/>
      <c r="T306" s="52"/>
      <c r="U306" s="52"/>
      <c r="V306" s="52"/>
      <c r="W306" s="52"/>
      <c r="X306" s="52"/>
      <c r="Y306" s="52"/>
      <c r="Z306" s="52"/>
    </row>
    <row r="307" spans="1:26" ht="15.75" customHeight="1">
      <c r="A307" s="52"/>
      <c r="B307" s="52"/>
      <c r="C307" s="52"/>
      <c r="D307" s="52"/>
      <c r="E307" s="52"/>
      <c r="F307" s="52"/>
      <c r="G307" s="52"/>
      <c r="H307" s="52"/>
      <c r="I307" s="52"/>
      <c r="J307" s="52"/>
      <c r="K307" s="52"/>
      <c r="L307" s="52"/>
      <c r="M307" s="52"/>
      <c r="N307" s="52"/>
      <c r="O307" s="52"/>
      <c r="P307" s="52"/>
      <c r="Q307" s="52"/>
      <c r="R307" s="52"/>
      <c r="S307" s="52"/>
      <c r="T307" s="52"/>
      <c r="U307" s="52"/>
      <c r="V307" s="52"/>
      <c r="W307" s="52"/>
      <c r="X307" s="52"/>
      <c r="Y307" s="52"/>
      <c r="Z307" s="52"/>
    </row>
    <row r="308" spans="1:26" ht="15.75" customHeight="1">
      <c r="A308" s="52"/>
      <c r="B308" s="52"/>
      <c r="C308" s="52"/>
      <c r="D308" s="52"/>
      <c r="E308" s="52"/>
      <c r="F308" s="52"/>
      <c r="G308" s="52"/>
      <c r="H308" s="52"/>
      <c r="I308" s="52"/>
      <c r="J308" s="52"/>
      <c r="K308" s="52"/>
      <c r="L308" s="52"/>
      <c r="M308" s="52"/>
      <c r="N308" s="52"/>
      <c r="O308" s="52"/>
      <c r="P308" s="52"/>
      <c r="Q308" s="52"/>
      <c r="R308" s="52"/>
      <c r="S308" s="52"/>
      <c r="T308" s="52"/>
      <c r="U308" s="52"/>
      <c r="V308" s="52"/>
      <c r="W308" s="52"/>
      <c r="X308" s="52"/>
      <c r="Y308" s="52"/>
      <c r="Z308" s="52"/>
    </row>
    <row r="309" spans="1:26" ht="15.75" customHeight="1">
      <c r="A309" s="52"/>
      <c r="B309" s="52"/>
      <c r="C309" s="52"/>
      <c r="D309" s="52"/>
      <c r="E309" s="52"/>
      <c r="F309" s="52"/>
      <c r="G309" s="52"/>
      <c r="H309" s="52"/>
      <c r="I309" s="52"/>
      <c r="J309" s="52"/>
      <c r="K309" s="52"/>
      <c r="L309" s="52"/>
      <c r="M309" s="52"/>
      <c r="N309" s="52"/>
      <c r="O309" s="52"/>
      <c r="P309" s="52"/>
      <c r="Q309" s="52"/>
      <c r="R309" s="52"/>
      <c r="S309" s="52"/>
      <c r="T309" s="52"/>
      <c r="U309" s="52"/>
      <c r="V309" s="52"/>
      <c r="W309" s="52"/>
      <c r="X309" s="52"/>
      <c r="Y309" s="52"/>
      <c r="Z309" s="52"/>
    </row>
    <row r="310" spans="1:26" ht="15.75" customHeight="1">
      <c r="A310" s="52"/>
      <c r="B310" s="52"/>
      <c r="C310" s="52"/>
      <c r="D310" s="52"/>
      <c r="E310" s="52"/>
      <c r="F310" s="52"/>
      <c r="G310" s="52"/>
      <c r="H310" s="52"/>
      <c r="I310" s="52"/>
      <c r="J310" s="52"/>
      <c r="K310" s="52"/>
      <c r="L310" s="52"/>
      <c r="M310" s="52"/>
      <c r="N310" s="52"/>
      <c r="O310" s="52"/>
      <c r="P310" s="52"/>
      <c r="Q310" s="52"/>
      <c r="R310" s="52"/>
      <c r="S310" s="52"/>
      <c r="T310" s="52"/>
      <c r="U310" s="52"/>
      <c r="V310" s="52"/>
      <c r="W310" s="52"/>
      <c r="X310" s="52"/>
      <c r="Y310" s="52"/>
      <c r="Z310" s="52"/>
    </row>
    <row r="311" spans="1:26" ht="15.75" customHeight="1">
      <c r="A311" s="52"/>
      <c r="B311" s="52"/>
      <c r="C311" s="52"/>
      <c r="D311" s="52"/>
      <c r="E311" s="52"/>
      <c r="F311" s="52"/>
      <c r="G311" s="52"/>
      <c r="H311" s="52"/>
      <c r="I311" s="52"/>
      <c r="J311" s="52"/>
      <c r="K311" s="52"/>
      <c r="L311" s="52"/>
      <c r="M311" s="52"/>
      <c r="N311" s="52"/>
      <c r="O311" s="52"/>
      <c r="P311" s="52"/>
      <c r="Q311" s="52"/>
      <c r="R311" s="52"/>
      <c r="S311" s="52"/>
      <c r="T311" s="52"/>
      <c r="U311" s="52"/>
      <c r="V311" s="52"/>
      <c r="W311" s="52"/>
      <c r="X311" s="52"/>
      <c r="Y311" s="52"/>
      <c r="Z311" s="52"/>
    </row>
    <row r="312" spans="1:26" ht="15.75" customHeight="1">
      <c r="A312" s="52"/>
      <c r="B312" s="52"/>
      <c r="C312" s="52"/>
      <c r="D312" s="52"/>
      <c r="E312" s="52"/>
      <c r="F312" s="52"/>
      <c r="G312" s="52"/>
      <c r="H312" s="52"/>
      <c r="I312" s="52"/>
      <c r="J312" s="52"/>
      <c r="K312" s="52"/>
      <c r="L312" s="52"/>
      <c r="M312" s="52"/>
      <c r="N312" s="52"/>
      <c r="O312" s="52"/>
      <c r="P312" s="52"/>
      <c r="Q312" s="52"/>
      <c r="R312" s="52"/>
      <c r="S312" s="52"/>
      <c r="T312" s="52"/>
      <c r="U312" s="52"/>
      <c r="V312" s="52"/>
      <c r="W312" s="52"/>
      <c r="X312" s="52"/>
      <c r="Y312" s="52"/>
      <c r="Z312" s="52"/>
    </row>
    <row r="313" spans="1:26" ht="15.75" customHeight="1">
      <c r="A313" s="52"/>
      <c r="B313" s="52"/>
      <c r="C313" s="52"/>
      <c r="D313" s="52"/>
      <c r="E313" s="52"/>
      <c r="F313" s="52"/>
      <c r="G313" s="52"/>
      <c r="H313" s="52"/>
      <c r="I313" s="52"/>
      <c r="J313" s="52"/>
      <c r="K313" s="52"/>
      <c r="L313" s="52"/>
      <c r="M313" s="52"/>
      <c r="N313" s="52"/>
      <c r="O313" s="52"/>
      <c r="P313" s="52"/>
      <c r="Q313" s="52"/>
      <c r="R313" s="52"/>
      <c r="S313" s="52"/>
      <c r="T313" s="52"/>
      <c r="U313" s="52"/>
      <c r="V313" s="52"/>
      <c r="W313" s="52"/>
      <c r="X313" s="52"/>
      <c r="Y313" s="52"/>
      <c r="Z313" s="52"/>
    </row>
    <row r="314" spans="1:26" ht="15.75" customHeight="1">
      <c r="A314" s="52"/>
      <c r="B314" s="52"/>
      <c r="C314" s="52"/>
      <c r="D314" s="52"/>
      <c r="E314" s="52"/>
      <c r="F314" s="52"/>
      <c r="G314" s="52"/>
      <c r="H314" s="52"/>
      <c r="I314" s="52"/>
      <c r="J314" s="52"/>
      <c r="K314" s="52"/>
      <c r="L314" s="52"/>
      <c r="M314" s="52"/>
      <c r="N314" s="52"/>
      <c r="O314" s="52"/>
      <c r="P314" s="52"/>
      <c r="Q314" s="52"/>
      <c r="R314" s="52"/>
      <c r="S314" s="52"/>
      <c r="T314" s="52"/>
      <c r="U314" s="52"/>
      <c r="V314" s="52"/>
      <c r="W314" s="52"/>
      <c r="X314" s="52"/>
      <c r="Y314" s="52"/>
      <c r="Z314" s="52"/>
    </row>
    <row r="315" spans="1:26" ht="15.75" customHeight="1">
      <c r="A315" s="52"/>
      <c r="B315" s="52"/>
      <c r="C315" s="52"/>
      <c r="D315" s="52"/>
      <c r="E315" s="52"/>
      <c r="F315" s="52"/>
      <c r="G315" s="52"/>
      <c r="H315" s="52"/>
      <c r="I315" s="52"/>
      <c r="J315" s="52"/>
      <c r="K315" s="52"/>
      <c r="L315" s="52"/>
      <c r="M315" s="52"/>
      <c r="N315" s="52"/>
      <c r="O315" s="52"/>
      <c r="P315" s="52"/>
      <c r="Q315" s="52"/>
      <c r="R315" s="52"/>
      <c r="S315" s="52"/>
      <c r="T315" s="52"/>
      <c r="U315" s="52"/>
      <c r="V315" s="52"/>
      <c r="W315" s="52"/>
      <c r="X315" s="52"/>
      <c r="Y315" s="52"/>
      <c r="Z315" s="52"/>
    </row>
    <row r="316" spans="1:26" ht="15.75" customHeight="1">
      <c r="A316" s="52"/>
      <c r="B316" s="52"/>
      <c r="C316" s="52"/>
      <c r="D316" s="52"/>
      <c r="E316" s="52"/>
      <c r="F316" s="52"/>
      <c r="G316" s="52"/>
      <c r="H316" s="52"/>
      <c r="I316" s="52"/>
      <c r="J316" s="52"/>
      <c r="K316" s="52"/>
      <c r="L316" s="52"/>
      <c r="M316" s="52"/>
      <c r="N316" s="52"/>
      <c r="O316" s="52"/>
      <c r="P316" s="52"/>
      <c r="Q316" s="52"/>
      <c r="R316" s="52"/>
      <c r="S316" s="52"/>
      <c r="T316" s="52"/>
      <c r="U316" s="52"/>
      <c r="V316" s="52"/>
      <c r="W316" s="52"/>
      <c r="X316" s="52"/>
      <c r="Y316" s="52"/>
      <c r="Z316" s="52"/>
    </row>
    <row r="317" spans="1:26" ht="15.75" customHeight="1">
      <c r="A317" s="52"/>
      <c r="B317" s="52"/>
      <c r="C317" s="52"/>
      <c r="D317" s="52"/>
      <c r="E317" s="52"/>
      <c r="F317" s="52"/>
      <c r="G317" s="52"/>
      <c r="H317" s="52"/>
      <c r="I317" s="52"/>
      <c r="J317" s="52"/>
      <c r="K317" s="52"/>
      <c r="L317" s="52"/>
      <c r="M317" s="52"/>
      <c r="N317" s="52"/>
      <c r="O317" s="52"/>
      <c r="P317" s="52"/>
      <c r="Q317" s="52"/>
      <c r="R317" s="52"/>
      <c r="S317" s="52"/>
      <c r="T317" s="52"/>
      <c r="U317" s="52"/>
      <c r="V317" s="52"/>
      <c r="W317" s="52"/>
      <c r="X317" s="52"/>
      <c r="Y317" s="52"/>
      <c r="Z317" s="52"/>
    </row>
    <row r="318" spans="1:26" ht="15.75" customHeight="1">
      <c r="A318" s="52"/>
      <c r="B318" s="52"/>
      <c r="C318" s="52"/>
      <c r="D318" s="52"/>
      <c r="E318" s="52"/>
      <c r="F318" s="52"/>
      <c r="G318" s="52"/>
      <c r="H318" s="52"/>
      <c r="I318" s="52"/>
      <c r="J318" s="52"/>
      <c r="K318" s="52"/>
      <c r="L318" s="52"/>
      <c r="M318" s="52"/>
      <c r="N318" s="52"/>
      <c r="O318" s="52"/>
      <c r="P318" s="52"/>
      <c r="Q318" s="52"/>
      <c r="R318" s="52"/>
      <c r="S318" s="52"/>
      <c r="T318" s="52"/>
      <c r="U318" s="52"/>
      <c r="V318" s="52"/>
      <c r="W318" s="52"/>
      <c r="X318" s="52"/>
      <c r="Y318" s="52"/>
      <c r="Z318" s="52"/>
    </row>
    <row r="319" spans="1:26" ht="15.75" customHeight="1">
      <c r="A319" s="52"/>
      <c r="B319" s="52"/>
      <c r="C319" s="52"/>
      <c r="D319" s="52"/>
      <c r="E319" s="52"/>
      <c r="F319" s="52"/>
      <c r="G319" s="52"/>
      <c r="H319" s="52"/>
      <c r="I319" s="52"/>
      <c r="J319" s="52"/>
      <c r="K319" s="52"/>
      <c r="L319" s="52"/>
      <c r="M319" s="52"/>
      <c r="N319" s="52"/>
      <c r="O319" s="52"/>
      <c r="P319" s="52"/>
      <c r="Q319" s="52"/>
      <c r="R319" s="52"/>
      <c r="S319" s="52"/>
      <c r="T319" s="52"/>
      <c r="U319" s="52"/>
      <c r="V319" s="52"/>
      <c r="W319" s="52"/>
      <c r="X319" s="52"/>
      <c r="Y319" s="52"/>
      <c r="Z319" s="52"/>
    </row>
    <row r="320" spans="1:26" ht="15.75" customHeight="1">
      <c r="A320" s="52"/>
      <c r="B320" s="52"/>
      <c r="C320" s="52"/>
      <c r="D320" s="52"/>
      <c r="E320" s="52"/>
      <c r="F320" s="52"/>
      <c r="G320" s="52"/>
      <c r="H320" s="52"/>
      <c r="I320" s="52"/>
      <c r="J320" s="52"/>
      <c r="K320" s="52"/>
      <c r="L320" s="52"/>
      <c r="M320" s="52"/>
      <c r="N320" s="52"/>
      <c r="O320" s="52"/>
      <c r="P320" s="52"/>
      <c r="Q320" s="52"/>
      <c r="R320" s="52"/>
      <c r="S320" s="52"/>
      <c r="T320" s="52"/>
      <c r="U320" s="52"/>
      <c r="V320" s="52"/>
      <c r="W320" s="52"/>
      <c r="X320" s="52"/>
      <c r="Y320" s="52"/>
      <c r="Z320" s="52"/>
    </row>
    <row r="321" spans="1:26" ht="15.75" customHeight="1">
      <c r="A321" s="52"/>
      <c r="B321" s="52"/>
      <c r="C321" s="52"/>
      <c r="D321" s="52"/>
      <c r="E321" s="52"/>
      <c r="F321" s="52"/>
      <c r="G321" s="52"/>
      <c r="H321" s="52"/>
      <c r="I321" s="52"/>
      <c r="J321" s="52"/>
      <c r="K321" s="52"/>
      <c r="L321" s="52"/>
      <c r="M321" s="52"/>
      <c r="N321" s="52"/>
      <c r="O321" s="52"/>
      <c r="P321" s="52"/>
      <c r="Q321" s="52"/>
      <c r="R321" s="52"/>
      <c r="S321" s="52"/>
      <c r="T321" s="52"/>
      <c r="U321" s="52"/>
      <c r="V321" s="52"/>
      <c r="W321" s="52"/>
      <c r="X321" s="52"/>
      <c r="Y321" s="52"/>
      <c r="Z321" s="52"/>
    </row>
    <row r="322" spans="1:26" ht="15.75" customHeight="1">
      <c r="A322" s="52"/>
      <c r="B322" s="52"/>
      <c r="C322" s="52"/>
      <c r="D322" s="52"/>
      <c r="E322" s="52"/>
      <c r="F322" s="52"/>
      <c r="G322" s="52"/>
      <c r="H322" s="52"/>
      <c r="I322" s="52"/>
      <c r="J322" s="52"/>
      <c r="K322" s="52"/>
      <c r="L322" s="52"/>
      <c r="M322" s="52"/>
      <c r="N322" s="52"/>
      <c r="O322" s="52"/>
      <c r="P322" s="52"/>
      <c r="Q322" s="52"/>
      <c r="R322" s="52"/>
      <c r="S322" s="52"/>
      <c r="T322" s="52"/>
      <c r="U322" s="52"/>
      <c r="V322" s="52"/>
      <c r="W322" s="52"/>
      <c r="X322" s="52"/>
      <c r="Y322" s="52"/>
      <c r="Z322" s="52"/>
    </row>
    <row r="323" spans="1:26" ht="15.75" customHeight="1">
      <c r="A323" s="52"/>
      <c r="B323" s="52"/>
      <c r="C323" s="52"/>
      <c r="D323" s="52"/>
      <c r="E323" s="52"/>
      <c r="F323" s="52"/>
      <c r="G323" s="52"/>
      <c r="H323" s="52"/>
      <c r="I323" s="52"/>
      <c r="J323" s="52"/>
      <c r="K323" s="52"/>
      <c r="L323" s="52"/>
      <c r="M323" s="52"/>
      <c r="N323" s="52"/>
      <c r="O323" s="52"/>
      <c r="P323" s="52"/>
      <c r="Q323" s="52"/>
      <c r="R323" s="52"/>
      <c r="S323" s="52"/>
      <c r="T323" s="52"/>
      <c r="U323" s="52"/>
      <c r="V323" s="52"/>
      <c r="W323" s="52"/>
      <c r="X323" s="52"/>
      <c r="Y323" s="52"/>
      <c r="Z323" s="52"/>
    </row>
    <row r="324" spans="1:26" ht="15.75" customHeight="1">
      <c r="A324" s="52"/>
      <c r="B324" s="52"/>
      <c r="C324" s="52"/>
      <c r="D324" s="52"/>
      <c r="E324" s="52"/>
      <c r="F324" s="52"/>
      <c r="G324" s="52"/>
      <c r="H324" s="52"/>
      <c r="I324" s="52"/>
      <c r="J324" s="52"/>
      <c r="K324" s="52"/>
      <c r="L324" s="52"/>
      <c r="M324" s="52"/>
      <c r="N324" s="52"/>
      <c r="O324" s="52"/>
      <c r="P324" s="52"/>
      <c r="Q324" s="52"/>
      <c r="R324" s="52"/>
      <c r="S324" s="52"/>
      <c r="T324" s="52"/>
      <c r="U324" s="52"/>
      <c r="V324" s="52"/>
      <c r="W324" s="52"/>
      <c r="X324" s="52"/>
      <c r="Y324" s="52"/>
      <c r="Z324" s="52"/>
    </row>
    <row r="325" spans="1:26" ht="15.75" customHeight="1">
      <c r="A325" s="52"/>
      <c r="B325" s="52"/>
      <c r="C325" s="52"/>
      <c r="D325" s="52"/>
      <c r="E325" s="52"/>
      <c r="F325" s="52"/>
      <c r="G325" s="52"/>
      <c r="H325" s="52"/>
      <c r="I325" s="52"/>
      <c r="J325" s="52"/>
      <c r="K325" s="52"/>
      <c r="L325" s="52"/>
      <c r="M325" s="52"/>
      <c r="N325" s="52"/>
      <c r="O325" s="52"/>
      <c r="P325" s="52"/>
      <c r="Q325" s="52"/>
      <c r="R325" s="52"/>
      <c r="S325" s="52"/>
      <c r="T325" s="52"/>
      <c r="U325" s="52"/>
      <c r="V325" s="52"/>
      <c r="W325" s="52"/>
      <c r="X325" s="52"/>
      <c r="Y325" s="52"/>
      <c r="Z325" s="52"/>
    </row>
    <row r="326" spans="1:26" ht="15.75" customHeight="1">
      <c r="A326" s="52"/>
      <c r="B326" s="52"/>
      <c r="C326" s="52"/>
      <c r="D326" s="52"/>
      <c r="E326" s="52"/>
      <c r="F326" s="52"/>
      <c r="G326" s="52"/>
      <c r="H326" s="52"/>
      <c r="I326" s="52"/>
      <c r="J326" s="52"/>
      <c r="K326" s="52"/>
      <c r="L326" s="52"/>
      <c r="M326" s="52"/>
      <c r="N326" s="52"/>
      <c r="O326" s="52"/>
      <c r="P326" s="52"/>
      <c r="Q326" s="52"/>
      <c r="R326" s="52"/>
      <c r="S326" s="52"/>
      <c r="T326" s="52"/>
      <c r="U326" s="52"/>
      <c r="V326" s="52"/>
      <c r="W326" s="52"/>
      <c r="X326" s="52"/>
      <c r="Y326" s="52"/>
      <c r="Z326" s="52"/>
    </row>
    <row r="327" spans="1:26" ht="15.75" customHeight="1">
      <c r="A327" s="52"/>
      <c r="B327" s="52"/>
      <c r="C327" s="52"/>
      <c r="D327" s="52"/>
      <c r="E327" s="52"/>
      <c r="F327" s="52"/>
      <c r="G327" s="52"/>
      <c r="H327" s="52"/>
      <c r="I327" s="52"/>
      <c r="J327" s="52"/>
      <c r="K327" s="52"/>
      <c r="L327" s="52"/>
      <c r="M327" s="52"/>
      <c r="N327" s="52"/>
      <c r="O327" s="52"/>
      <c r="P327" s="52"/>
      <c r="Q327" s="52"/>
      <c r="R327" s="52"/>
      <c r="S327" s="52"/>
      <c r="T327" s="52"/>
      <c r="U327" s="52"/>
      <c r="V327" s="52"/>
      <c r="W327" s="52"/>
      <c r="X327" s="52"/>
      <c r="Y327" s="52"/>
      <c r="Z327" s="52"/>
    </row>
    <row r="328" spans="1:26" ht="15.75" customHeight="1">
      <c r="A328" s="52"/>
      <c r="B328" s="52"/>
      <c r="C328" s="52"/>
      <c r="D328" s="52"/>
      <c r="E328" s="52"/>
      <c r="F328" s="52"/>
      <c r="G328" s="52"/>
      <c r="H328" s="52"/>
      <c r="I328" s="52"/>
      <c r="J328" s="52"/>
      <c r="K328" s="52"/>
      <c r="L328" s="52"/>
      <c r="M328" s="52"/>
      <c r="N328" s="52"/>
      <c r="O328" s="52"/>
      <c r="P328" s="52"/>
      <c r="Q328" s="52"/>
      <c r="R328" s="52"/>
      <c r="S328" s="52"/>
      <c r="T328" s="52"/>
      <c r="U328" s="52"/>
      <c r="V328" s="52"/>
      <c r="W328" s="52"/>
      <c r="X328" s="52"/>
      <c r="Y328" s="52"/>
      <c r="Z328" s="52"/>
    </row>
    <row r="329" spans="1:26" ht="15.75" customHeight="1">
      <c r="A329" s="52"/>
      <c r="B329" s="52"/>
      <c r="C329" s="52"/>
      <c r="D329" s="52"/>
      <c r="E329" s="52"/>
      <c r="F329" s="52"/>
      <c r="G329" s="52"/>
      <c r="H329" s="52"/>
      <c r="I329" s="52"/>
      <c r="J329" s="52"/>
      <c r="K329" s="52"/>
      <c r="L329" s="52"/>
      <c r="M329" s="52"/>
      <c r="N329" s="52"/>
      <c r="O329" s="52"/>
      <c r="P329" s="52"/>
      <c r="Q329" s="52"/>
      <c r="R329" s="52"/>
      <c r="S329" s="52"/>
      <c r="T329" s="52"/>
      <c r="U329" s="52"/>
      <c r="V329" s="52"/>
      <c r="W329" s="52"/>
      <c r="X329" s="52"/>
      <c r="Y329" s="52"/>
      <c r="Z329" s="52"/>
    </row>
    <row r="330" spans="1:26" ht="15.75" customHeight="1">
      <c r="A330" s="52"/>
      <c r="B330" s="52"/>
      <c r="C330" s="52"/>
      <c r="D330" s="52"/>
      <c r="E330" s="52"/>
      <c r="F330" s="52"/>
      <c r="G330" s="52"/>
      <c r="H330" s="52"/>
      <c r="I330" s="52"/>
      <c r="J330" s="52"/>
      <c r="K330" s="52"/>
      <c r="L330" s="52"/>
      <c r="M330" s="52"/>
      <c r="N330" s="52"/>
      <c r="O330" s="52"/>
      <c r="P330" s="52"/>
      <c r="Q330" s="52"/>
      <c r="R330" s="52"/>
      <c r="S330" s="52"/>
      <c r="T330" s="52"/>
      <c r="U330" s="52"/>
      <c r="V330" s="52"/>
      <c r="W330" s="52"/>
      <c r="X330" s="52"/>
      <c r="Y330" s="52"/>
      <c r="Z330" s="52"/>
    </row>
    <row r="331" spans="1:26" ht="15.75" customHeight="1">
      <c r="A331" s="52"/>
      <c r="B331" s="52"/>
      <c r="C331" s="52"/>
      <c r="D331" s="52"/>
      <c r="E331" s="52"/>
      <c r="F331" s="52"/>
      <c r="G331" s="52"/>
      <c r="H331" s="52"/>
      <c r="I331" s="52"/>
      <c r="J331" s="52"/>
      <c r="K331" s="52"/>
      <c r="L331" s="52"/>
      <c r="M331" s="52"/>
      <c r="N331" s="52"/>
      <c r="O331" s="52"/>
      <c r="P331" s="52"/>
      <c r="Q331" s="52"/>
      <c r="R331" s="52"/>
      <c r="S331" s="52"/>
      <c r="T331" s="52"/>
      <c r="U331" s="52"/>
      <c r="V331" s="52"/>
      <c r="W331" s="52"/>
      <c r="X331" s="52"/>
      <c r="Y331" s="52"/>
      <c r="Z331" s="52"/>
    </row>
    <row r="332" spans="1:26" ht="15.75" customHeight="1">
      <c r="A332" s="52"/>
      <c r="B332" s="52"/>
      <c r="C332" s="52"/>
      <c r="D332" s="52"/>
      <c r="E332" s="52"/>
      <c r="F332" s="52"/>
      <c r="G332" s="52"/>
      <c r="H332" s="52"/>
      <c r="I332" s="52"/>
      <c r="J332" s="52"/>
      <c r="K332" s="52"/>
      <c r="L332" s="52"/>
      <c r="M332" s="52"/>
      <c r="N332" s="52"/>
      <c r="O332" s="52"/>
      <c r="P332" s="52"/>
      <c r="Q332" s="52"/>
      <c r="R332" s="52"/>
      <c r="S332" s="52"/>
      <c r="T332" s="52"/>
      <c r="U332" s="52"/>
      <c r="V332" s="52"/>
      <c r="W332" s="52"/>
      <c r="X332" s="52"/>
      <c r="Y332" s="52"/>
      <c r="Z332" s="52"/>
    </row>
    <row r="333" spans="1:26" ht="15.75" customHeight="1">
      <c r="A333" s="52"/>
      <c r="B333" s="52"/>
      <c r="C333" s="52"/>
      <c r="D333" s="52"/>
      <c r="E333" s="52"/>
      <c r="F333" s="52"/>
      <c r="G333" s="52"/>
      <c r="H333" s="52"/>
      <c r="I333" s="52"/>
      <c r="J333" s="52"/>
      <c r="K333" s="52"/>
      <c r="L333" s="52"/>
      <c r="M333" s="52"/>
      <c r="N333" s="52"/>
      <c r="O333" s="52"/>
      <c r="P333" s="52"/>
      <c r="Q333" s="52"/>
      <c r="R333" s="52"/>
      <c r="S333" s="52"/>
      <c r="T333" s="52"/>
      <c r="U333" s="52"/>
      <c r="V333" s="52"/>
      <c r="W333" s="52"/>
      <c r="X333" s="52"/>
      <c r="Y333" s="52"/>
      <c r="Z333" s="52"/>
    </row>
    <row r="334" spans="1:26" ht="15.75" customHeight="1">
      <c r="A334" s="52"/>
      <c r="B334" s="52"/>
      <c r="C334" s="52"/>
      <c r="D334" s="52"/>
      <c r="E334" s="52"/>
      <c r="F334" s="52"/>
      <c r="G334" s="52"/>
      <c r="H334" s="52"/>
      <c r="I334" s="52"/>
      <c r="J334" s="52"/>
      <c r="K334" s="52"/>
      <c r="L334" s="52"/>
      <c r="M334" s="52"/>
      <c r="N334" s="52"/>
      <c r="O334" s="52"/>
      <c r="P334" s="52"/>
      <c r="Q334" s="52"/>
      <c r="R334" s="52"/>
      <c r="S334" s="52"/>
      <c r="T334" s="52"/>
      <c r="U334" s="52"/>
      <c r="V334" s="52"/>
      <c r="W334" s="52"/>
      <c r="X334" s="52"/>
      <c r="Y334" s="52"/>
      <c r="Z334" s="52"/>
    </row>
    <row r="335" spans="1:26" ht="15.75" customHeight="1">
      <c r="A335" s="52"/>
      <c r="B335" s="52"/>
      <c r="C335" s="52"/>
      <c r="D335" s="52"/>
      <c r="E335" s="52"/>
      <c r="F335" s="52"/>
      <c r="G335" s="52"/>
      <c r="H335" s="52"/>
      <c r="I335" s="52"/>
      <c r="J335" s="52"/>
      <c r="K335" s="52"/>
      <c r="L335" s="52"/>
      <c r="M335" s="52"/>
      <c r="N335" s="52"/>
      <c r="O335" s="52"/>
      <c r="P335" s="52"/>
      <c r="Q335" s="52"/>
      <c r="R335" s="52"/>
      <c r="S335" s="52"/>
      <c r="T335" s="52"/>
      <c r="U335" s="52"/>
      <c r="V335" s="52"/>
      <c r="W335" s="52"/>
      <c r="X335" s="52"/>
      <c r="Y335" s="52"/>
      <c r="Z335" s="52"/>
    </row>
    <row r="336" spans="1:26" ht="15.75" customHeight="1">
      <c r="A336" s="52"/>
      <c r="B336" s="52"/>
      <c r="C336" s="52"/>
      <c r="D336" s="52"/>
      <c r="E336" s="52"/>
      <c r="F336" s="52"/>
      <c r="G336" s="52"/>
      <c r="H336" s="52"/>
      <c r="I336" s="52"/>
      <c r="J336" s="52"/>
      <c r="K336" s="52"/>
      <c r="L336" s="52"/>
      <c r="M336" s="52"/>
      <c r="N336" s="52"/>
      <c r="O336" s="52"/>
      <c r="P336" s="52"/>
      <c r="Q336" s="52"/>
      <c r="R336" s="52"/>
      <c r="S336" s="52"/>
      <c r="T336" s="52"/>
      <c r="U336" s="52"/>
      <c r="V336" s="52"/>
      <c r="W336" s="52"/>
      <c r="X336" s="52"/>
      <c r="Y336" s="52"/>
      <c r="Z336" s="52"/>
    </row>
    <row r="337" spans="1:26" ht="15.75" customHeight="1">
      <c r="A337" s="52"/>
      <c r="B337" s="52"/>
      <c r="C337" s="52"/>
      <c r="D337" s="52"/>
      <c r="E337" s="52"/>
      <c r="F337" s="52"/>
      <c r="G337" s="52"/>
      <c r="H337" s="52"/>
      <c r="I337" s="52"/>
      <c r="J337" s="52"/>
      <c r="K337" s="52"/>
      <c r="L337" s="52"/>
      <c r="M337" s="52"/>
      <c r="N337" s="52"/>
      <c r="O337" s="52"/>
      <c r="P337" s="52"/>
      <c r="Q337" s="52"/>
      <c r="R337" s="52"/>
      <c r="S337" s="52"/>
      <c r="T337" s="52"/>
      <c r="U337" s="52"/>
      <c r="V337" s="52"/>
      <c r="W337" s="52"/>
      <c r="X337" s="52"/>
      <c r="Y337" s="52"/>
      <c r="Z337" s="52"/>
    </row>
    <row r="338" spans="1:26" ht="15.75" customHeight="1">
      <c r="A338" s="52"/>
      <c r="B338" s="52"/>
      <c r="C338" s="52"/>
      <c r="D338" s="52"/>
      <c r="E338" s="52"/>
      <c r="F338" s="52"/>
      <c r="G338" s="52"/>
      <c r="H338" s="52"/>
      <c r="I338" s="52"/>
      <c r="J338" s="52"/>
      <c r="K338" s="52"/>
      <c r="L338" s="52"/>
      <c r="M338" s="52"/>
      <c r="N338" s="52"/>
      <c r="O338" s="52"/>
      <c r="P338" s="52"/>
      <c r="Q338" s="52"/>
      <c r="R338" s="52"/>
      <c r="S338" s="52"/>
      <c r="T338" s="52"/>
      <c r="U338" s="52"/>
      <c r="V338" s="52"/>
      <c r="W338" s="52"/>
      <c r="X338" s="52"/>
      <c r="Y338" s="52"/>
      <c r="Z338" s="52"/>
    </row>
    <row r="339" spans="1:26" ht="15.75" customHeight="1">
      <c r="A339" s="52"/>
      <c r="B339" s="52"/>
      <c r="C339" s="52"/>
      <c r="D339" s="52"/>
      <c r="E339" s="52"/>
      <c r="F339" s="52"/>
      <c r="G339" s="52"/>
      <c r="H339" s="52"/>
      <c r="I339" s="52"/>
      <c r="J339" s="52"/>
      <c r="K339" s="52"/>
      <c r="L339" s="52"/>
      <c r="M339" s="52"/>
      <c r="N339" s="52"/>
      <c r="O339" s="52"/>
      <c r="P339" s="52"/>
      <c r="Q339" s="52"/>
      <c r="R339" s="52"/>
      <c r="S339" s="52"/>
      <c r="T339" s="52"/>
      <c r="U339" s="52"/>
      <c r="V339" s="52"/>
      <c r="W339" s="52"/>
      <c r="X339" s="52"/>
      <c r="Y339" s="52"/>
      <c r="Z339" s="52"/>
    </row>
    <row r="340" spans="1:26" ht="15.75" customHeight="1">
      <c r="A340" s="52"/>
      <c r="B340" s="52"/>
      <c r="C340" s="52"/>
      <c r="D340" s="52"/>
      <c r="E340" s="52"/>
      <c r="F340" s="52"/>
      <c r="G340" s="52"/>
      <c r="H340" s="52"/>
      <c r="I340" s="52"/>
      <c r="J340" s="52"/>
      <c r="K340" s="52"/>
      <c r="L340" s="52"/>
      <c r="M340" s="52"/>
      <c r="N340" s="52"/>
      <c r="O340" s="52"/>
      <c r="P340" s="52"/>
      <c r="Q340" s="52"/>
      <c r="R340" s="52"/>
      <c r="S340" s="52"/>
      <c r="T340" s="52"/>
      <c r="U340" s="52"/>
      <c r="V340" s="52"/>
      <c r="W340" s="52"/>
      <c r="X340" s="52"/>
      <c r="Y340" s="52"/>
      <c r="Z340" s="52"/>
    </row>
    <row r="341" spans="1:26" ht="15.75" customHeight="1">
      <c r="A341" s="52"/>
      <c r="B341" s="52"/>
      <c r="C341" s="52"/>
      <c r="D341" s="52"/>
      <c r="E341" s="52"/>
      <c r="F341" s="52"/>
      <c r="G341" s="52"/>
      <c r="H341" s="52"/>
      <c r="I341" s="52"/>
      <c r="J341" s="52"/>
      <c r="K341" s="52"/>
      <c r="L341" s="52"/>
      <c r="M341" s="52"/>
      <c r="N341" s="52"/>
      <c r="O341" s="52"/>
      <c r="P341" s="52"/>
      <c r="Q341" s="52"/>
      <c r="R341" s="52"/>
      <c r="S341" s="52"/>
      <c r="T341" s="52"/>
      <c r="U341" s="52"/>
      <c r="V341" s="52"/>
      <c r="W341" s="52"/>
      <c r="X341" s="52"/>
      <c r="Y341" s="52"/>
      <c r="Z341" s="52"/>
    </row>
    <row r="342" spans="1:26" ht="15.75" customHeight="1">
      <c r="A342" s="52"/>
      <c r="B342" s="52"/>
      <c r="C342" s="52"/>
      <c r="D342" s="52"/>
      <c r="E342" s="52"/>
      <c r="F342" s="52"/>
      <c r="G342" s="52"/>
      <c r="H342" s="52"/>
      <c r="I342" s="52"/>
      <c r="J342" s="52"/>
      <c r="K342" s="52"/>
      <c r="L342" s="52"/>
      <c r="M342" s="52"/>
      <c r="N342" s="52"/>
      <c r="O342" s="52"/>
      <c r="P342" s="52"/>
      <c r="Q342" s="52"/>
      <c r="R342" s="52"/>
      <c r="S342" s="52"/>
      <c r="T342" s="52"/>
      <c r="U342" s="52"/>
      <c r="V342" s="52"/>
      <c r="W342" s="52"/>
      <c r="X342" s="52"/>
      <c r="Y342" s="52"/>
      <c r="Z342" s="52"/>
    </row>
    <row r="343" spans="1:26" ht="15.75" customHeight="1">
      <c r="A343" s="52"/>
      <c r="B343" s="52"/>
      <c r="C343" s="52"/>
      <c r="D343" s="52"/>
      <c r="E343" s="52"/>
      <c r="F343" s="52"/>
      <c r="G343" s="52"/>
      <c r="H343" s="52"/>
      <c r="I343" s="52"/>
      <c r="J343" s="52"/>
      <c r="K343" s="52"/>
      <c r="L343" s="52"/>
      <c r="M343" s="52"/>
      <c r="N343" s="52"/>
      <c r="O343" s="52"/>
      <c r="P343" s="52"/>
      <c r="Q343" s="52"/>
      <c r="R343" s="52"/>
      <c r="S343" s="52"/>
      <c r="T343" s="52"/>
      <c r="U343" s="52"/>
      <c r="V343" s="52"/>
      <c r="W343" s="52"/>
      <c r="X343" s="52"/>
      <c r="Y343" s="52"/>
      <c r="Z343" s="52"/>
    </row>
    <row r="344" spans="1:26" ht="15.75" customHeight="1">
      <c r="A344" s="52"/>
      <c r="B344" s="52"/>
      <c r="C344" s="52"/>
      <c r="D344" s="52"/>
      <c r="E344" s="52"/>
      <c r="F344" s="52"/>
      <c r="G344" s="52"/>
      <c r="H344" s="52"/>
      <c r="I344" s="52"/>
      <c r="J344" s="52"/>
      <c r="K344" s="52"/>
      <c r="L344" s="52"/>
      <c r="M344" s="52"/>
      <c r="N344" s="52"/>
      <c r="O344" s="52"/>
      <c r="P344" s="52"/>
      <c r="Q344" s="52"/>
      <c r="R344" s="52"/>
      <c r="S344" s="52"/>
      <c r="T344" s="52"/>
      <c r="U344" s="52"/>
      <c r="V344" s="52"/>
      <c r="W344" s="52"/>
      <c r="X344" s="52"/>
      <c r="Y344" s="52"/>
      <c r="Z344" s="52"/>
    </row>
    <row r="345" spans="1:26" ht="15.75" customHeight="1">
      <c r="A345" s="52"/>
      <c r="B345" s="52"/>
      <c r="C345" s="52"/>
      <c r="D345" s="52"/>
      <c r="E345" s="52"/>
      <c r="F345" s="52"/>
      <c r="G345" s="52"/>
      <c r="H345" s="52"/>
      <c r="I345" s="52"/>
      <c r="J345" s="52"/>
      <c r="K345" s="52"/>
      <c r="L345" s="52"/>
      <c r="M345" s="52"/>
      <c r="N345" s="52"/>
      <c r="O345" s="52"/>
      <c r="P345" s="52"/>
      <c r="Q345" s="52"/>
      <c r="R345" s="52"/>
      <c r="S345" s="52"/>
      <c r="T345" s="52"/>
      <c r="U345" s="52"/>
      <c r="V345" s="52"/>
      <c r="W345" s="52"/>
      <c r="X345" s="52"/>
      <c r="Y345" s="52"/>
      <c r="Z345" s="52"/>
    </row>
    <row r="346" spans="1:26" ht="15.75" customHeight="1">
      <c r="A346" s="52"/>
      <c r="B346" s="52"/>
      <c r="C346" s="52"/>
      <c r="D346" s="52"/>
      <c r="E346" s="52"/>
      <c r="F346" s="52"/>
      <c r="G346" s="52"/>
      <c r="H346" s="52"/>
      <c r="I346" s="52"/>
      <c r="J346" s="52"/>
      <c r="K346" s="52"/>
      <c r="L346" s="52"/>
      <c r="M346" s="52"/>
      <c r="N346" s="52"/>
      <c r="O346" s="52"/>
      <c r="P346" s="52"/>
      <c r="Q346" s="52"/>
      <c r="R346" s="52"/>
      <c r="S346" s="52"/>
      <c r="T346" s="52"/>
      <c r="U346" s="52"/>
      <c r="V346" s="52"/>
      <c r="W346" s="52"/>
      <c r="X346" s="52"/>
      <c r="Y346" s="52"/>
      <c r="Z346" s="52"/>
    </row>
    <row r="347" spans="1:26" ht="15.75" customHeight="1">
      <c r="A347" s="52"/>
      <c r="B347" s="52"/>
      <c r="C347" s="52"/>
      <c r="D347" s="52"/>
      <c r="E347" s="52"/>
      <c r="F347" s="52"/>
      <c r="G347" s="52"/>
      <c r="H347" s="52"/>
      <c r="I347" s="52"/>
      <c r="J347" s="52"/>
      <c r="K347" s="52"/>
      <c r="L347" s="52"/>
      <c r="M347" s="52"/>
      <c r="N347" s="52"/>
      <c r="O347" s="52"/>
      <c r="P347" s="52"/>
      <c r="Q347" s="52"/>
      <c r="R347" s="52"/>
      <c r="S347" s="52"/>
      <c r="T347" s="52"/>
      <c r="U347" s="52"/>
      <c r="V347" s="52"/>
      <c r="W347" s="52"/>
      <c r="X347" s="52"/>
      <c r="Y347" s="52"/>
      <c r="Z347" s="52"/>
    </row>
    <row r="348" spans="1:26" ht="15.75" customHeight="1">
      <c r="A348" s="52"/>
      <c r="B348" s="52"/>
      <c r="C348" s="52"/>
      <c r="D348" s="52"/>
      <c r="E348" s="52"/>
      <c r="F348" s="52"/>
      <c r="G348" s="52"/>
      <c r="H348" s="52"/>
      <c r="I348" s="52"/>
      <c r="J348" s="52"/>
      <c r="K348" s="52"/>
      <c r="L348" s="52"/>
      <c r="M348" s="52"/>
      <c r="N348" s="52"/>
      <c r="O348" s="52"/>
      <c r="P348" s="52"/>
      <c r="Q348" s="52"/>
      <c r="R348" s="52"/>
      <c r="S348" s="52"/>
      <c r="T348" s="52"/>
      <c r="U348" s="52"/>
      <c r="V348" s="52"/>
      <c r="W348" s="52"/>
      <c r="X348" s="52"/>
      <c r="Y348" s="52"/>
      <c r="Z348" s="52"/>
    </row>
    <row r="349" spans="1:26" ht="15.75" customHeight="1">
      <c r="A349" s="52"/>
      <c r="B349" s="52"/>
      <c r="C349" s="52"/>
      <c r="D349" s="52"/>
      <c r="E349" s="52"/>
      <c r="F349" s="52"/>
      <c r="G349" s="52"/>
      <c r="H349" s="52"/>
      <c r="I349" s="52"/>
      <c r="J349" s="52"/>
      <c r="K349" s="52"/>
      <c r="L349" s="52"/>
      <c r="M349" s="52"/>
      <c r="N349" s="52"/>
      <c r="O349" s="52"/>
      <c r="P349" s="52"/>
      <c r="Q349" s="52"/>
      <c r="R349" s="52"/>
      <c r="S349" s="52"/>
      <c r="T349" s="52"/>
      <c r="U349" s="52"/>
      <c r="V349" s="52"/>
      <c r="W349" s="52"/>
      <c r="X349" s="52"/>
      <c r="Y349" s="52"/>
      <c r="Z349" s="52"/>
    </row>
    <row r="350" spans="1:26" ht="15.75" customHeight="1">
      <c r="A350" s="52"/>
      <c r="B350" s="52"/>
      <c r="C350" s="52"/>
      <c r="D350" s="52"/>
      <c r="E350" s="52"/>
      <c r="F350" s="52"/>
      <c r="G350" s="52"/>
      <c r="H350" s="52"/>
      <c r="I350" s="52"/>
      <c r="J350" s="52"/>
      <c r="K350" s="52"/>
      <c r="L350" s="52"/>
      <c r="M350" s="52"/>
      <c r="N350" s="52"/>
      <c r="O350" s="52"/>
      <c r="P350" s="52"/>
      <c r="Q350" s="52"/>
      <c r="R350" s="52"/>
      <c r="S350" s="52"/>
      <c r="T350" s="52"/>
      <c r="U350" s="52"/>
      <c r="V350" s="52"/>
      <c r="W350" s="52"/>
      <c r="X350" s="52"/>
      <c r="Y350" s="52"/>
      <c r="Z350" s="52"/>
    </row>
    <row r="351" spans="1:26" ht="15.75" customHeight="1">
      <c r="A351" s="52"/>
      <c r="B351" s="52"/>
      <c r="C351" s="52"/>
      <c r="D351" s="52"/>
      <c r="E351" s="52"/>
      <c r="F351" s="52"/>
      <c r="G351" s="52"/>
      <c r="H351" s="52"/>
      <c r="I351" s="52"/>
      <c r="J351" s="52"/>
      <c r="K351" s="52"/>
      <c r="L351" s="52"/>
      <c r="M351" s="52"/>
      <c r="N351" s="52"/>
      <c r="O351" s="52"/>
      <c r="P351" s="52"/>
      <c r="Q351" s="52"/>
      <c r="R351" s="52"/>
      <c r="S351" s="52"/>
      <c r="T351" s="52"/>
      <c r="U351" s="52"/>
      <c r="V351" s="52"/>
      <c r="W351" s="52"/>
      <c r="X351" s="52"/>
      <c r="Y351" s="52"/>
      <c r="Z351" s="52"/>
    </row>
    <row r="352" spans="1:26" ht="15.75" customHeight="1">
      <c r="A352" s="52"/>
      <c r="B352" s="52"/>
      <c r="C352" s="52"/>
      <c r="D352" s="52"/>
      <c r="E352" s="52"/>
      <c r="F352" s="52"/>
      <c r="G352" s="52"/>
      <c r="H352" s="52"/>
      <c r="I352" s="52"/>
      <c r="J352" s="52"/>
      <c r="K352" s="52"/>
      <c r="L352" s="52"/>
      <c r="M352" s="52"/>
      <c r="N352" s="52"/>
      <c r="O352" s="52"/>
      <c r="P352" s="52"/>
      <c r="Q352" s="52"/>
      <c r="R352" s="52"/>
      <c r="S352" s="52"/>
      <c r="T352" s="52"/>
      <c r="U352" s="52"/>
      <c r="V352" s="52"/>
      <c r="W352" s="52"/>
      <c r="X352" s="52"/>
      <c r="Y352" s="52"/>
      <c r="Z352" s="52"/>
    </row>
    <row r="353" spans="1:26" ht="15.75" customHeight="1">
      <c r="A353" s="52"/>
      <c r="B353" s="52"/>
      <c r="C353" s="52"/>
      <c r="D353" s="52"/>
      <c r="E353" s="52"/>
      <c r="F353" s="52"/>
      <c r="G353" s="52"/>
      <c r="H353" s="52"/>
      <c r="I353" s="52"/>
      <c r="J353" s="52"/>
      <c r="K353" s="52"/>
      <c r="L353" s="52"/>
      <c r="M353" s="52"/>
      <c r="N353" s="52"/>
      <c r="O353" s="52"/>
      <c r="P353" s="52"/>
      <c r="Q353" s="52"/>
      <c r="R353" s="52"/>
      <c r="S353" s="52"/>
      <c r="T353" s="52"/>
      <c r="U353" s="52"/>
      <c r="V353" s="52"/>
      <c r="W353" s="52"/>
      <c r="X353" s="52"/>
      <c r="Y353" s="52"/>
      <c r="Z353" s="52"/>
    </row>
    <row r="354" spans="1:26" ht="15.75" customHeight="1">
      <c r="A354" s="52"/>
      <c r="B354" s="52"/>
      <c r="C354" s="52"/>
      <c r="D354" s="52"/>
      <c r="E354" s="52"/>
      <c r="F354" s="52"/>
      <c r="G354" s="52"/>
      <c r="H354" s="52"/>
      <c r="I354" s="52"/>
      <c r="J354" s="52"/>
      <c r="K354" s="52"/>
      <c r="L354" s="52"/>
      <c r="M354" s="52"/>
      <c r="N354" s="52"/>
      <c r="O354" s="52"/>
      <c r="P354" s="52"/>
      <c r="Q354" s="52"/>
      <c r="R354" s="52"/>
      <c r="S354" s="52"/>
      <c r="T354" s="52"/>
      <c r="U354" s="52"/>
      <c r="V354" s="52"/>
      <c r="W354" s="52"/>
      <c r="X354" s="52"/>
      <c r="Y354" s="52"/>
      <c r="Z354" s="52"/>
    </row>
    <row r="355" spans="1:26" ht="15.75" customHeight="1">
      <c r="A355" s="52"/>
      <c r="B355" s="52"/>
      <c r="C355" s="52"/>
      <c r="D355" s="52"/>
      <c r="E355" s="52"/>
      <c r="F355" s="52"/>
      <c r="G355" s="52"/>
      <c r="H355" s="52"/>
      <c r="I355" s="52"/>
      <c r="J355" s="52"/>
      <c r="K355" s="52"/>
      <c r="L355" s="52"/>
      <c r="M355" s="52"/>
      <c r="N355" s="52"/>
      <c r="O355" s="52"/>
      <c r="P355" s="52"/>
      <c r="Q355" s="52"/>
      <c r="R355" s="52"/>
      <c r="S355" s="52"/>
      <c r="T355" s="52"/>
      <c r="U355" s="52"/>
      <c r="V355" s="52"/>
      <c r="W355" s="52"/>
      <c r="X355" s="52"/>
      <c r="Y355" s="52"/>
      <c r="Z355" s="52"/>
    </row>
    <row r="356" spans="1:26" ht="15.75" customHeight="1">
      <c r="A356" s="52"/>
      <c r="B356" s="52"/>
      <c r="C356" s="52"/>
      <c r="D356" s="52"/>
      <c r="E356" s="52"/>
      <c r="F356" s="52"/>
      <c r="G356" s="52"/>
      <c r="H356" s="52"/>
      <c r="I356" s="52"/>
      <c r="J356" s="52"/>
      <c r="K356" s="52"/>
      <c r="L356" s="52"/>
      <c r="M356" s="52"/>
      <c r="N356" s="52"/>
      <c r="O356" s="52"/>
      <c r="P356" s="52"/>
      <c r="Q356" s="52"/>
      <c r="R356" s="52"/>
      <c r="S356" s="52"/>
      <c r="T356" s="52"/>
      <c r="U356" s="52"/>
      <c r="V356" s="52"/>
      <c r="W356" s="52"/>
      <c r="X356" s="52"/>
      <c r="Y356" s="52"/>
      <c r="Z356" s="52"/>
    </row>
    <row r="357" spans="1:26" ht="15.75" customHeight="1">
      <c r="A357" s="52"/>
      <c r="B357" s="52"/>
      <c r="C357" s="52"/>
      <c r="D357" s="52"/>
      <c r="E357" s="52"/>
      <c r="F357" s="52"/>
      <c r="G357" s="52"/>
      <c r="H357" s="52"/>
      <c r="I357" s="52"/>
      <c r="J357" s="52"/>
      <c r="K357" s="52"/>
      <c r="L357" s="52"/>
      <c r="M357" s="52"/>
      <c r="N357" s="52"/>
      <c r="O357" s="52"/>
      <c r="P357" s="52"/>
      <c r="Q357" s="52"/>
      <c r="R357" s="52"/>
      <c r="S357" s="52"/>
      <c r="T357" s="52"/>
      <c r="U357" s="52"/>
      <c r="V357" s="52"/>
      <c r="W357" s="52"/>
      <c r="X357" s="52"/>
      <c r="Y357" s="52"/>
      <c r="Z357" s="52"/>
    </row>
    <row r="358" spans="1:26" ht="15.75" customHeight="1">
      <c r="A358" s="52"/>
      <c r="B358" s="52"/>
      <c r="C358" s="52"/>
      <c r="D358" s="52"/>
      <c r="E358" s="52"/>
      <c r="F358" s="52"/>
      <c r="G358" s="52"/>
      <c r="H358" s="52"/>
      <c r="I358" s="52"/>
      <c r="J358" s="52"/>
      <c r="K358" s="52"/>
      <c r="L358" s="52"/>
      <c r="M358" s="52"/>
      <c r="N358" s="52"/>
      <c r="O358" s="52"/>
      <c r="P358" s="52"/>
      <c r="Q358" s="52"/>
      <c r="R358" s="52"/>
      <c r="S358" s="52"/>
      <c r="T358" s="52"/>
      <c r="U358" s="52"/>
      <c r="V358" s="52"/>
      <c r="W358" s="52"/>
      <c r="X358" s="52"/>
      <c r="Y358" s="52"/>
      <c r="Z358" s="52"/>
    </row>
    <row r="359" spans="1:26" ht="15.75" customHeight="1">
      <c r="A359" s="52"/>
      <c r="B359" s="52"/>
      <c r="C359" s="52"/>
      <c r="D359" s="52"/>
      <c r="E359" s="52"/>
      <c r="F359" s="52"/>
      <c r="G359" s="52"/>
      <c r="H359" s="52"/>
      <c r="I359" s="52"/>
      <c r="J359" s="52"/>
      <c r="K359" s="52"/>
      <c r="L359" s="52"/>
      <c r="M359" s="52"/>
      <c r="N359" s="52"/>
      <c r="O359" s="52"/>
      <c r="P359" s="52"/>
      <c r="Q359" s="52"/>
      <c r="R359" s="52"/>
      <c r="S359" s="52"/>
      <c r="T359" s="52"/>
      <c r="U359" s="52"/>
      <c r="V359" s="52"/>
      <c r="W359" s="52"/>
      <c r="X359" s="52"/>
      <c r="Y359" s="52"/>
      <c r="Z359" s="52"/>
    </row>
    <row r="360" spans="1:26" ht="15.75" customHeight="1">
      <c r="A360" s="52"/>
      <c r="B360" s="52"/>
      <c r="C360" s="52"/>
      <c r="D360" s="52"/>
      <c r="E360" s="52"/>
      <c r="F360" s="52"/>
      <c r="G360" s="52"/>
      <c r="H360" s="52"/>
      <c r="I360" s="52"/>
      <c r="J360" s="52"/>
      <c r="K360" s="52"/>
      <c r="L360" s="52"/>
      <c r="M360" s="52"/>
      <c r="N360" s="52"/>
      <c r="O360" s="52"/>
      <c r="P360" s="52"/>
      <c r="Q360" s="52"/>
      <c r="R360" s="52"/>
      <c r="S360" s="52"/>
      <c r="T360" s="52"/>
      <c r="U360" s="52"/>
      <c r="V360" s="52"/>
      <c r="W360" s="52"/>
      <c r="X360" s="52"/>
      <c r="Y360" s="52"/>
      <c r="Z360" s="52"/>
    </row>
    <row r="361" spans="1:26" ht="15.75" customHeight="1">
      <c r="A361" s="52"/>
      <c r="B361" s="52"/>
      <c r="C361" s="52"/>
      <c r="D361" s="52"/>
      <c r="E361" s="52"/>
      <c r="F361" s="52"/>
      <c r="G361" s="52"/>
      <c r="H361" s="52"/>
      <c r="I361" s="52"/>
      <c r="J361" s="52"/>
      <c r="K361" s="52"/>
      <c r="L361" s="52"/>
      <c r="M361" s="52"/>
      <c r="N361" s="52"/>
      <c r="O361" s="52"/>
      <c r="P361" s="52"/>
      <c r="Q361" s="52"/>
      <c r="R361" s="52"/>
      <c r="S361" s="52"/>
      <c r="T361" s="52"/>
      <c r="U361" s="52"/>
      <c r="V361" s="52"/>
      <c r="W361" s="52"/>
      <c r="X361" s="52"/>
      <c r="Y361" s="52"/>
      <c r="Z361" s="52"/>
    </row>
    <row r="362" spans="1:26" ht="15.75" customHeight="1">
      <c r="A362" s="52"/>
      <c r="B362" s="52"/>
      <c r="C362" s="52"/>
      <c r="D362" s="52"/>
      <c r="E362" s="52"/>
      <c r="F362" s="52"/>
      <c r="G362" s="52"/>
      <c r="H362" s="52"/>
      <c r="I362" s="52"/>
      <c r="J362" s="52"/>
      <c r="K362" s="52"/>
      <c r="L362" s="52"/>
      <c r="M362" s="52"/>
      <c r="N362" s="52"/>
      <c r="O362" s="52"/>
      <c r="P362" s="52"/>
      <c r="Q362" s="52"/>
      <c r="R362" s="52"/>
      <c r="S362" s="52"/>
      <c r="T362" s="52"/>
      <c r="U362" s="52"/>
      <c r="V362" s="52"/>
      <c r="W362" s="52"/>
      <c r="X362" s="52"/>
      <c r="Y362" s="52"/>
      <c r="Z362" s="52"/>
    </row>
    <row r="363" spans="1:26" ht="15.75" customHeight="1">
      <c r="A363" s="52"/>
      <c r="B363" s="52"/>
      <c r="C363" s="52"/>
      <c r="D363" s="52"/>
      <c r="E363" s="52"/>
      <c r="F363" s="52"/>
      <c r="G363" s="52"/>
      <c r="H363" s="52"/>
      <c r="I363" s="52"/>
      <c r="J363" s="52"/>
      <c r="K363" s="52"/>
      <c r="L363" s="52"/>
      <c r="M363" s="52"/>
      <c r="N363" s="52"/>
      <c r="O363" s="52"/>
      <c r="P363" s="52"/>
      <c r="Q363" s="52"/>
      <c r="R363" s="52"/>
      <c r="S363" s="52"/>
      <c r="T363" s="52"/>
      <c r="U363" s="52"/>
      <c r="V363" s="52"/>
      <c r="W363" s="52"/>
      <c r="X363" s="52"/>
      <c r="Y363" s="52"/>
      <c r="Z363" s="52"/>
    </row>
    <row r="364" spans="1:26" ht="15.75" customHeight="1">
      <c r="A364" s="52"/>
      <c r="B364" s="52"/>
      <c r="C364" s="52"/>
      <c r="D364" s="52"/>
      <c r="E364" s="52"/>
      <c r="F364" s="52"/>
      <c r="G364" s="52"/>
      <c r="H364" s="52"/>
      <c r="I364" s="52"/>
      <c r="J364" s="52"/>
      <c r="K364" s="52"/>
      <c r="L364" s="52"/>
      <c r="M364" s="52"/>
      <c r="N364" s="52"/>
      <c r="O364" s="52"/>
      <c r="P364" s="52"/>
      <c r="Q364" s="52"/>
      <c r="R364" s="52"/>
      <c r="S364" s="52"/>
      <c r="T364" s="52"/>
      <c r="U364" s="52"/>
      <c r="V364" s="52"/>
      <c r="W364" s="52"/>
      <c r="X364" s="52"/>
      <c r="Y364" s="52"/>
      <c r="Z364" s="52"/>
    </row>
    <row r="365" spans="1:26" ht="15.75" customHeight="1">
      <c r="A365" s="52"/>
      <c r="B365" s="52"/>
      <c r="C365" s="52"/>
      <c r="D365" s="52"/>
      <c r="E365" s="52"/>
      <c r="F365" s="52"/>
      <c r="G365" s="52"/>
      <c r="H365" s="52"/>
      <c r="I365" s="52"/>
      <c r="J365" s="52"/>
      <c r="K365" s="52"/>
      <c r="L365" s="52"/>
      <c r="M365" s="52"/>
      <c r="N365" s="52"/>
      <c r="O365" s="52"/>
      <c r="P365" s="52"/>
      <c r="Q365" s="52"/>
      <c r="R365" s="52"/>
      <c r="S365" s="52"/>
      <c r="T365" s="52"/>
      <c r="U365" s="52"/>
      <c r="V365" s="52"/>
      <c r="W365" s="52"/>
      <c r="X365" s="52"/>
      <c r="Y365" s="52"/>
      <c r="Z365" s="52"/>
    </row>
    <row r="366" spans="1:26" ht="15.75" customHeight="1">
      <c r="A366" s="52"/>
      <c r="B366" s="52"/>
      <c r="C366" s="52"/>
      <c r="D366" s="52"/>
      <c r="E366" s="52"/>
      <c r="F366" s="52"/>
      <c r="G366" s="52"/>
      <c r="H366" s="52"/>
      <c r="I366" s="52"/>
      <c r="J366" s="52"/>
      <c r="K366" s="52"/>
      <c r="L366" s="52"/>
      <c r="M366" s="52"/>
      <c r="N366" s="52"/>
      <c r="O366" s="52"/>
      <c r="P366" s="52"/>
      <c r="Q366" s="52"/>
      <c r="R366" s="52"/>
      <c r="S366" s="52"/>
      <c r="T366" s="52"/>
      <c r="U366" s="52"/>
      <c r="V366" s="52"/>
      <c r="W366" s="52"/>
      <c r="X366" s="52"/>
      <c r="Y366" s="52"/>
      <c r="Z366" s="52"/>
    </row>
    <row r="367" spans="1:26" ht="15.75" customHeight="1">
      <c r="A367" s="52"/>
      <c r="B367" s="52"/>
      <c r="C367" s="52"/>
      <c r="D367" s="52"/>
      <c r="E367" s="52"/>
      <c r="F367" s="52"/>
      <c r="G367" s="52"/>
      <c r="H367" s="52"/>
      <c r="I367" s="52"/>
      <c r="J367" s="52"/>
      <c r="K367" s="52"/>
      <c r="L367" s="52"/>
      <c r="M367" s="52"/>
      <c r="N367" s="52"/>
      <c r="O367" s="52"/>
      <c r="P367" s="52"/>
      <c r="Q367" s="52"/>
      <c r="R367" s="52"/>
      <c r="S367" s="52"/>
      <c r="T367" s="52"/>
      <c r="U367" s="52"/>
      <c r="V367" s="52"/>
      <c r="W367" s="52"/>
      <c r="X367" s="52"/>
      <c r="Y367" s="52"/>
      <c r="Z367" s="52"/>
    </row>
    <row r="368" spans="1:26" ht="15.75" customHeight="1">
      <c r="A368" s="52"/>
      <c r="B368" s="52"/>
      <c r="C368" s="52"/>
      <c r="D368" s="52"/>
      <c r="E368" s="52"/>
      <c r="F368" s="52"/>
      <c r="G368" s="52"/>
      <c r="H368" s="52"/>
      <c r="I368" s="52"/>
      <c r="J368" s="52"/>
      <c r="K368" s="52"/>
      <c r="L368" s="52"/>
      <c r="M368" s="52"/>
      <c r="N368" s="52"/>
      <c r="O368" s="52"/>
      <c r="P368" s="52"/>
      <c r="Q368" s="52"/>
      <c r="R368" s="52"/>
      <c r="S368" s="52"/>
      <c r="T368" s="52"/>
      <c r="U368" s="52"/>
      <c r="V368" s="52"/>
      <c r="W368" s="52"/>
      <c r="X368" s="52"/>
      <c r="Y368" s="52"/>
      <c r="Z368" s="52"/>
    </row>
    <row r="369" spans="1:26" ht="15.75" customHeight="1">
      <c r="A369" s="52"/>
      <c r="B369" s="52"/>
      <c r="C369" s="52"/>
      <c r="D369" s="52"/>
      <c r="E369" s="52"/>
      <c r="F369" s="52"/>
      <c r="G369" s="52"/>
      <c r="H369" s="52"/>
      <c r="I369" s="52"/>
      <c r="J369" s="52"/>
      <c r="K369" s="52"/>
      <c r="L369" s="52"/>
      <c r="M369" s="52"/>
      <c r="N369" s="52"/>
      <c r="O369" s="52"/>
      <c r="P369" s="52"/>
      <c r="Q369" s="52"/>
      <c r="R369" s="52"/>
      <c r="S369" s="52"/>
      <c r="T369" s="52"/>
      <c r="U369" s="52"/>
      <c r="V369" s="52"/>
      <c r="W369" s="52"/>
      <c r="X369" s="52"/>
      <c r="Y369" s="52"/>
      <c r="Z369" s="52"/>
    </row>
    <row r="370" spans="1:26" ht="15.75" customHeight="1">
      <c r="A370" s="52"/>
      <c r="B370" s="52"/>
      <c r="C370" s="52"/>
      <c r="D370" s="52"/>
      <c r="E370" s="52"/>
      <c r="F370" s="52"/>
      <c r="G370" s="52"/>
      <c r="H370" s="52"/>
      <c r="I370" s="52"/>
      <c r="J370" s="52"/>
      <c r="K370" s="52"/>
      <c r="L370" s="52"/>
      <c r="M370" s="52"/>
      <c r="N370" s="52"/>
      <c r="O370" s="52"/>
      <c r="P370" s="52"/>
      <c r="Q370" s="52"/>
      <c r="R370" s="52"/>
      <c r="S370" s="52"/>
      <c r="T370" s="52"/>
      <c r="U370" s="52"/>
      <c r="V370" s="52"/>
      <c r="W370" s="52"/>
      <c r="X370" s="52"/>
      <c r="Y370" s="52"/>
      <c r="Z370" s="52"/>
    </row>
    <row r="371" spans="1:26" ht="15.75" customHeight="1">
      <c r="A371" s="52"/>
      <c r="B371" s="52"/>
      <c r="C371" s="52"/>
      <c r="D371" s="52"/>
      <c r="E371" s="52"/>
      <c r="F371" s="52"/>
      <c r="G371" s="52"/>
      <c r="H371" s="52"/>
      <c r="I371" s="52"/>
      <c r="J371" s="52"/>
      <c r="K371" s="52"/>
      <c r="L371" s="52"/>
      <c r="M371" s="52"/>
      <c r="N371" s="52"/>
      <c r="O371" s="52"/>
      <c r="P371" s="52"/>
      <c r="Q371" s="52"/>
      <c r="R371" s="52"/>
      <c r="S371" s="52"/>
      <c r="T371" s="52"/>
      <c r="U371" s="52"/>
      <c r="V371" s="52"/>
      <c r="W371" s="52"/>
      <c r="X371" s="52"/>
      <c r="Y371" s="52"/>
      <c r="Z371" s="52"/>
    </row>
    <row r="372" spans="1:26" ht="15.75" customHeight="1">
      <c r="A372" s="52"/>
      <c r="B372" s="52"/>
      <c r="C372" s="52"/>
      <c r="D372" s="52"/>
      <c r="E372" s="52"/>
      <c r="F372" s="52"/>
      <c r="G372" s="52"/>
      <c r="H372" s="52"/>
      <c r="I372" s="52"/>
      <c r="J372" s="52"/>
      <c r="K372" s="52"/>
      <c r="L372" s="52"/>
      <c r="M372" s="52"/>
      <c r="N372" s="52"/>
      <c r="O372" s="52"/>
      <c r="P372" s="52"/>
      <c r="Q372" s="52"/>
      <c r="R372" s="52"/>
      <c r="S372" s="52"/>
      <c r="T372" s="52"/>
      <c r="U372" s="52"/>
      <c r="V372" s="52"/>
      <c r="W372" s="52"/>
      <c r="X372" s="52"/>
      <c r="Y372" s="52"/>
      <c r="Z372" s="52"/>
    </row>
    <row r="373" spans="1:26" ht="15.75" customHeight="1">
      <c r="A373" s="52"/>
      <c r="B373" s="52"/>
      <c r="C373" s="52"/>
      <c r="D373" s="52"/>
      <c r="E373" s="52"/>
      <c r="F373" s="52"/>
      <c r="G373" s="52"/>
      <c r="H373" s="52"/>
      <c r="I373" s="52"/>
      <c r="J373" s="52"/>
      <c r="K373" s="52"/>
      <c r="L373" s="52"/>
      <c r="M373" s="52"/>
      <c r="N373" s="52"/>
      <c r="O373" s="52"/>
      <c r="P373" s="52"/>
      <c r="Q373" s="52"/>
      <c r="R373" s="52"/>
      <c r="S373" s="52"/>
      <c r="T373" s="52"/>
      <c r="U373" s="52"/>
      <c r="V373" s="52"/>
      <c r="W373" s="52"/>
      <c r="X373" s="52"/>
      <c r="Y373" s="52"/>
      <c r="Z373" s="52"/>
    </row>
    <row r="374" spans="1:26" ht="15.75" customHeight="1">
      <c r="A374" s="52"/>
      <c r="B374" s="52"/>
      <c r="C374" s="52"/>
      <c r="D374" s="52"/>
      <c r="E374" s="52"/>
      <c r="F374" s="52"/>
      <c r="G374" s="52"/>
      <c r="H374" s="52"/>
      <c r="I374" s="52"/>
      <c r="J374" s="52"/>
      <c r="K374" s="52"/>
      <c r="L374" s="52"/>
      <c r="M374" s="52"/>
      <c r="N374" s="52"/>
      <c r="O374" s="52"/>
      <c r="P374" s="52"/>
      <c r="Q374" s="52"/>
      <c r="R374" s="52"/>
      <c r="S374" s="52"/>
      <c r="T374" s="52"/>
      <c r="U374" s="52"/>
      <c r="V374" s="52"/>
      <c r="W374" s="52"/>
      <c r="X374" s="52"/>
      <c r="Y374" s="52"/>
      <c r="Z374" s="52"/>
    </row>
    <row r="375" spans="1:26" ht="15.75" customHeight="1">
      <c r="A375" s="52"/>
      <c r="B375" s="52"/>
      <c r="C375" s="52"/>
      <c r="D375" s="52"/>
      <c r="E375" s="52"/>
      <c r="F375" s="52"/>
      <c r="G375" s="52"/>
      <c r="H375" s="52"/>
      <c r="I375" s="52"/>
      <c r="J375" s="52"/>
      <c r="K375" s="52"/>
      <c r="L375" s="52"/>
      <c r="M375" s="52"/>
      <c r="N375" s="52"/>
      <c r="O375" s="52"/>
      <c r="P375" s="52"/>
      <c r="Q375" s="52"/>
      <c r="R375" s="52"/>
      <c r="S375" s="52"/>
      <c r="T375" s="52"/>
      <c r="U375" s="52"/>
      <c r="V375" s="52"/>
      <c r="W375" s="52"/>
      <c r="X375" s="52"/>
      <c r="Y375" s="52"/>
      <c r="Z375" s="52"/>
    </row>
    <row r="376" spans="1:26" ht="15.75" customHeight="1">
      <c r="A376" s="52"/>
      <c r="B376" s="52"/>
      <c r="C376" s="52"/>
      <c r="D376" s="52"/>
      <c r="E376" s="52"/>
      <c r="F376" s="52"/>
      <c r="G376" s="52"/>
      <c r="H376" s="52"/>
      <c r="I376" s="52"/>
      <c r="J376" s="52"/>
      <c r="K376" s="52"/>
      <c r="L376" s="52"/>
      <c r="M376" s="52"/>
      <c r="N376" s="52"/>
      <c r="O376" s="52"/>
      <c r="P376" s="52"/>
      <c r="Q376" s="52"/>
      <c r="R376" s="52"/>
      <c r="S376" s="52"/>
      <c r="T376" s="52"/>
      <c r="U376" s="52"/>
      <c r="V376" s="52"/>
      <c r="W376" s="52"/>
      <c r="X376" s="52"/>
      <c r="Y376" s="52"/>
      <c r="Z376" s="52"/>
    </row>
    <row r="377" spans="1:26" ht="15.75" customHeight="1">
      <c r="A377" s="52"/>
      <c r="B377" s="52"/>
      <c r="C377" s="52"/>
      <c r="D377" s="52"/>
      <c r="E377" s="52"/>
      <c r="F377" s="52"/>
      <c r="G377" s="52"/>
      <c r="H377" s="52"/>
      <c r="I377" s="52"/>
      <c r="J377" s="52"/>
      <c r="K377" s="52"/>
      <c r="L377" s="52"/>
      <c r="M377" s="52"/>
      <c r="N377" s="52"/>
      <c r="O377" s="52"/>
      <c r="P377" s="52"/>
      <c r="Q377" s="52"/>
      <c r="R377" s="52"/>
      <c r="S377" s="52"/>
      <c r="T377" s="52"/>
      <c r="U377" s="52"/>
      <c r="V377" s="52"/>
      <c r="W377" s="52"/>
      <c r="X377" s="52"/>
      <c r="Y377" s="52"/>
      <c r="Z377" s="52"/>
    </row>
    <row r="378" spans="1:26" ht="15.75" customHeight="1">
      <c r="A378" s="52"/>
      <c r="B378" s="52"/>
      <c r="C378" s="52"/>
      <c r="D378" s="52"/>
      <c r="E378" s="52"/>
      <c r="F378" s="52"/>
      <c r="G378" s="52"/>
      <c r="H378" s="52"/>
      <c r="I378" s="52"/>
      <c r="J378" s="52"/>
      <c r="K378" s="52"/>
      <c r="L378" s="52"/>
      <c r="M378" s="52"/>
      <c r="N378" s="52"/>
      <c r="O378" s="52"/>
      <c r="P378" s="52"/>
      <c r="Q378" s="52"/>
      <c r="R378" s="52"/>
      <c r="S378" s="52"/>
      <c r="T378" s="52"/>
      <c r="U378" s="52"/>
      <c r="V378" s="52"/>
      <c r="W378" s="52"/>
      <c r="X378" s="52"/>
      <c r="Y378" s="52"/>
      <c r="Z378" s="52"/>
    </row>
    <row r="379" spans="1:26" ht="15.75" customHeight="1">
      <c r="A379" s="52"/>
      <c r="B379" s="52"/>
      <c r="C379" s="52"/>
      <c r="D379" s="52"/>
      <c r="E379" s="52"/>
      <c r="F379" s="52"/>
      <c r="G379" s="52"/>
      <c r="H379" s="52"/>
      <c r="I379" s="52"/>
      <c r="J379" s="52"/>
      <c r="K379" s="52"/>
      <c r="L379" s="52"/>
      <c r="M379" s="52"/>
      <c r="N379" s="52"/>
      <c r="O379" s="52"/>
      <c r="P379" s="52"/>
      <c r="Q379" s="52"/>
      <c r="R379" s="52"/>
      <c r="S379" s="52"/>
      <c r="T379" s="52"/>
      <c r="U379" s="52"/>
      <c r="V379" s="52"/>
      <c r="W379" s="52"/>
      <c r="X379" s="52"/>
      <c r="Y379" s="52"/>
      <c r="Z379" s="52"/>
    </row>
    <row r="380" spans="1:26" ht="15.75" customHeight="1">
      <c r="A380" s="52"/>
      <c r="B380" s="52"/>
      <c r="C380" s="52"/>
      <c r="D380" s="52"/>
      <c r="E380" s="52"/>
      <c r="F380" s="52"/>
      <c r="G380" s="52"/>
      <c r="H380" s="52"/>
      <c r="I380" s="52"/>
      <c r="J380" s="52"/>
      <c r="K380" s="52"/>
      <c r="L380" s="52"/>
      <c r="M380" s="52"/>
      <c r="N380" s="52"/>
      <c r="O380" s="52"/>
      <c r="P380" s="52"/>
      <c r="Q380" s="52"/>
      <c r="R380" s="52"/>
      <c r="S380" s="52"/>
      <c r="T380" s="52"/>
      <c r="U380" s="52"/>
      <c r="V380" s="52"/>
      <c r="W380" s="52"/>
      <c r="X380" s="52"/>
      <c r="Y380" s="52"/>
      <c r="Z380" s="52"/>
    </row>
    <row r="381" spans="1:26" ht="15.75" customHeight="1">
      <c r="A381" s="52"/>
      <c r="B381" s="52"/>
      <c r="C381" s="52"/>
      <c r="D381" s="52"/>
      <c r="E381" s="52"/>
      <c r="F381" s="52"/>
      <c r="G381" s="52"/>
      <c r="H381" s="52"/>
      <c r="I381" s="52"/>
      <c r="J381" s="52"/>
      <c r="K381" s="52"/>
      <c r="L381" s="52"/>
      <c r="M381" s="52"/>
      <c r="N381" s="52"/>
      <c r="O381" s="52"/>
      <c r="P381" s="52"/>
      <c r="Q381" s="52"/>
      <c r="R381" s="52"/>
      <c r="S381" s="52"/>
      <c r="T381" s="52"/>
      <c r="U381" s="52"/>
      <c r="V381" s="52"/>
      <c r="W381" s="52"/>
      <c r="X381" s="52"/>
      <c r="Y381" s="52"/>
      <c r="Z381" s="52"/>
    </row>
    <row r="382" spans="1:26" ht="15.75" customHeight="1">
      <c r="A382" s="52"/>
      <c r="B382" s="52"/>
      <c r="C382" s="52"/>
      <c r="D382" s="52"/>
      <c r="E382" s="52"/>
      <c r="F382" s="52"/>
      <c r="G382" s="52"/>
      <c r="H382" s="52"/>
      <c r="I382" s="52"/>
      <c r="J382" s="52"/>
      <c r="K382" s="52"/>
      <c r="L382" s="52"/>
      <c r="M382" s="52"/>
      <c r="N382" s="52"/>
      <c r="O382" s="52"/>
      <c r="P382" s="52"/>
      <c r="Q382" s="52"/>
      <c r="R382" s="52"/>
      <c r="S382" s="52"/>
      <c r="T382" s="52"/>
      <c r="U382" s="52"/>
      <c r="V382" s="52"/>
      <c r="W382" s="52"/>
      <c r="X382" s="52"/>
      <c r="Y382" s="52"/>
      <c r="Z382" s="52"/>
    </row>
    <row r="383" spans="1:26" ht="15.75" customHeight="1">
      <c r="A383" s="52"/>
      <c r="B383" s="52"/>
      <c r="C383" s="52"/>
      <c r="D383" s="52"/>
      <c r="E383" s="52"/>
      <c r="F383" s="52"/>
      <c r="G383" s="52"/>
      <c r="H383" s="52"/>
      <c r="I383" s="52"/>
      <c r="J383" s="52"/>
      <c r="K383" s="52"/>
      <c r="L383" s="52"/>
      <c r="M383" s="52"/>
      <c r="N383" s="52"/>
      <c r="O383" s="52"/>
      <c r="P383" s="52"/>
      <c r="Q383" s="52"/>
      <c r="R383" s="52"/>
      <c r="S383" s="52"/>
      <c r="T383" s="52"/>
      <c r="U383" s="52"/>
      <c r="V383" s="52"/>
      <c r="W383" s="52"/>
      <c r="X383" s="52"/>
      <c r="Y383" s="52"/>
      <c r="Z383" s="52"/>
    </row>
    <row r="384" spans="1:26" ht="15.75" customHeight="1">
      <c r="A384" s="52"/>
      <c r="B384" s="52"/>
      <c r="C384" s="52"/>
      <c r="D384" s="52"/>
      <c r="E384" s="52"/>
      <c r="F384" s="52"/>
      <c r="G384" s="52"/>
      <c r="H384" s="52"/>
      <c r="I384" s="52"/>
      <c r="J384" s="52"/>
      <c r="K384" s="52"/>
      <c r="L384" s="52"/>
      <c r="M384" s="52"/>
      <c r="N384" s="52"/>
      <c r="O384" s="52"/>
      <c r="P384" s="52"/>
      <c r="Q384" s="52"/>
      <c r="R384" s="52"/>
      <c r="S384" s="52"/>
      <c r="T384" s="52"/>
      <c r="U384" s="52"/>
      <c r="V384" s="52"/>
      <c r="W384" s="52"/>
      <c r="X384" s="52"/>
      <c r="Y384" s="52"/>
      <c r="Z384" s="52"/>
    </row>
    <row r="385" spans="1:26" ht="15.75" customHeight="1">
      <c r="A385" s="52"/>
      <c r="B385" s="52"/>
      <c r="C385" s="52"/>
      <c r="D385" s="52"/>
      <c r="E385" s="52"/>
      <c r="F385" s="52"/>
      <c r="G385" s="52"/>
      <c r="H385" s="52"/>
      <c r="I385" s="52"/>
      <c r="J385" s="52"/>
      <c r="K385" s="52"/>
      <c r="L385" s="52"/>
      <c r="M385" s="52"/>
      <c r="N385" s="52"/>
      <c r="O385" s="52"/>
      <c r="P385" s="52"/>
      <c r="Q385" s="52"/>
      <c r="R385" s="52"/>
      <c r="S385" s="52"/>
      <c r="T385" s="52"/>
      <c r="U385" s="52"/>
      <c r="V385" s="52"/>
      <c r="W385" s="52"/>
      <c r="X385" s="52"/>
      <c r="Y385" s="52"/>
      <c r="Z385" s="52"/>
    </row>
    <row r="386" spans="1:26" ht="15.75" customHeight="1">
      <c r="A386" s="52"/>
      <c r="B386" s="52"/>
      <c r="C386" s="52"/>
      <c r="D386" s="52"/>
      <c r="E386" s="52"/>
      <c r="F386" s="52"/>
      <c r="G386" s="52"/>
      <c r="H386" s="52"/>
      <c r="I386" s="52"/>
      <c r="J386" s="52"/>
      <c r="K386" s="52"/>
      <c r="L386" s="52"/>
      <c r="M386" s="52"/>
      <c r="N386" s="52"/>
      <c r="O386" s="52"/>
      <c r="P386" s="52"/>
      <c r="Q386" s="52"/>
      <c r="R386" s="52"/>
      <c r="S386" s="52"/>
      <c r="T386" s="52"/>
      <c r="U386" s="52"/>
      <c r="V386" s="52"/>
      <c r="W386" s="52"/>
      <c r="X386" s="52"/>
      <c r="Y386" s="52"/>
      <c r="Z386" s="52"/>
    </row>
    <row r="387" spans="1:26" ht="15.75" customHeight="1">
      <c r="A387" s="52"/>
      <c r="B387" s="52"/>
      <c r="C387" s="52"/>
      <c r="D387" s="52"/>
      <c r="E387" s="52"/>
      <c r="F387" s="52"/>
      <c r="G387" s="52"/>
      <c r="H387" s="52"/>
      <c r="I387" s="52"/>
      <c r="J387" s="52"/>
      <c r="K387" s="52"/>
      <c r="L387" s="52"/>
      <c r="M387" s="52"/>
      <c r="N387" s="52"/>
      <c r="O387" s="52"/>
      <c r="P387" s="52"/>
      <c r="Q387" s="52"/>
      <c r="R387" s="52"/>
      <c r="S387" s="52"/>
      <c r="T387" s="52"/>
      <c r="U387" s="52"/>
      <c r="V387" s="52"/>
      <c r="W387" s="52"/>
      <c r="X387" s="52"/>
      <c r="Y387" s="52"/>
      <c r="Z387" s="52"/>
    </row>
    <row r="388" spans="1:26" ht="15.75" customHeight="1">
      <c r="A388" s="52"/>
      <c r="B388" s="52"/>
      <c r="C388" s="52"/>
      <c r="D388" s="52"/>
      <c r="E388" s="52"/>
      <c r="F388" s="52"/>
      <c r="G388" s="52"/>
      <c r="H388" s="52"/>
      <c r="I388" s="52"/>
      <c r="J388" s="52"/>
      <c r="K388" s="52"/>
      <c r="L388" s="52"/>
      <c r="M388" s="52"/>
      <c r="N388" s="52"/>
      <c r="O388" s="52"/>
      <c r="P388" s="52"/>
      <c r="Q388" s="52"/>
      <c r="R388" s="52"/>
      <c r="S388" s="52"/>
      <c r="T388" s="52"/>
      <c r="U388" s="52"/>
      <c r="V388" s="52"/>
      <c r="W388" s="52"/>
      <c r="X388" s="52"/>
      <c r="Y388" s="52"/>
      <c r="Z388" s="52"/>
    </row>
    <row r="389" spans="1:26" ht="15.75" customHeight="1">
      <c r="A389" s="52"/>
      <c r="B389" s="52"/>
      <c r="C389" s="52"/>
      <c r="D389" s="52"/>
      <c r="E389" s="52"/>
      <c r="F389" s="52"/>
      <c r="G389" s="52"/>
      <c r="H389" s="52"/>
      <c r="I389" s="52"/>
      <c r="J389" s="52"/>
      <c r="K389" s="52"/>
      <c r="L389" s="52"/>
      <c r="M389" s="52"/>
      <c r="N389" s="52"/>
      <c r="O389" s="52"/>
      <c r="P389" s="52"/>
      <c r="Q389" s="52"/>
      <c r="R389" s="52"/>
      <c r="S389" s="52"/>
      <c r="T389" s="52"/>
      <c r="U389" s="52"/>
      <c r="V389" s="52"/>
      <c r="W389" s="52"/>
      <c r="X389" s="52"/>
      <c r="Y389" s="52"/>
      <c r="Z389" s="52"/>
    </row>
    <row r="390" spans="1:26" ht="15.75" customHeight="1">
      <c r="A390" s="52"/>
      <c r="B390" s="52"/>
      <c r="C390" s="52"/>
      <c r="D390" s="52"/>
      <c r="E390" s="52"/>
      <c r="F390" s="52"/>
      <c r="G390" s="52"/>
      <c r="H390" s="52"/>
      <c r="I390" s="52"/>
      <c r="J390" s="52"/>
      <c r="K390" s="52"/>
      <c r="L390" s="52"/>
      <c r="M390" s="52"/>
      <c r="N390" s="52"/>
      <c r="O390" s="52"/>
      <c r="P390" s="52"/>
      <c r="Q390" s="52"/>
      <c r="R390" s="52"/>
      <c r="S390" s="52"/>
      <c r="T390" s="52"/>
      <c r="U390" s="52"/>
      <c r="V390" s="52"/>
      <c r="W390" s="52"/>
      <c r="X390" s="52"/>
      <c r="Y390" s="52"/>
      <c r="Z390" s="52"/>
    </row>
    <row r="391" spans="1:26" ht="15.75" customHeight="1">
      <c r="A391" s="52"/>
      <c r="B391" s="52"/>
      <c r="C391" s="52"/>
      <c r="D391" s="52"/>
      <c r="E391" s="52"/>
      <c r="F391" s="52"/>
      <c r="G391" s="52"/>
      <c r="H391" s="52"/>
      <c r="I391" s="52"/>
      <c r="J391" s="52"/>
      <c r="K391" s="52"/>
      <c r="L391" s="52"/>
      <c r="M391" s="52"/>
      <c r="N391" s="52"/>
      <c r="O391" s="52"/>
      <c r="P391" s="52"/>
      <c r="Q391" s="52"/>
      <c r="R391" s="52"/>
      <c r="S391" s="52"/>
      <c r="T391" s="52"/>
      <c r="U391" s="52"/>
      <c r="V391" s="52"/>
      <c r="W391" s="52"/>
      <c r="X391" s="52"/>
      <c r="Y391" s="52"/>
      <c r="Z391" s="52"/>
    </row>
    <row r="392" spans="1:26" ht="15.75" customHeight="1">
      <c r="A392" s="52"/>
      <c r="B392" s="52"/>
      <c r="C392" s="52"/>
      <c r="D392" s="52"/>
      <c r="E392" s="52"/>
      <c r="F392" s="52"/>
      <c r="G392" s="52"/>
      <c r="H392" s="52"/>
      <c r="I392" s="52"/>
      <c r="J392" s="52"/>
      <c r="K392" s="52"/>
      <c r="L392" s="52"/>
      <c r="M392" s="52"/>
      <c r="N392" s="52"/>
      <c r="O392" s="52"/>
      <c r="P392" s="52"/>
      <c r="Q392" s="52"/>
      <c r="R392" s="52"/>
      <c r="S392" s="52"/>
      <c r="T392" s="52"/>
      <c r="U392" s="52"/>
      <c r="V392" s="52"/>
      <c r="W392" s="52"/>
      <c r="X392" s="52"/>
      <c r="Y392" s="52"/>
      <c r="Z392" s="52"/>
    </row>
    <row r="393" spans="1:26" ht="15.75" customHeight="1">
      <c r="A393" s="52"/>
      <c r="B393" s="52"/>
      <c r="C393" s="52"/>
      <c r="D393" s="52"/>
      <c r="E393" s="52"/>
      <c r="F393" s="52"/>
      <c r="G393" s="52"/>
      <c r="H393" s="52"/>
      <c r="I393" s="52"/>
      <c r="J393" s="52"/>
      <c r="K393" s="52"/>
      <c r="L393" s="52"/>
      <c r="M393" s="52"/>
      <c r="N393" s="52"/>
      <c r="O393" s="52"/>
      <c r="P393" s="52"/>
      <c r="Q393" s="52"/>
      <c r="R393" s="52"/>
      <c r="S393" s="52"/>
      <c r="T393" s="52"/>
      <c r="U393" s="52"/>
      <c r="V393" s="52"/>
      <c r="W393" s="52"/>
      <c r="X393" s="52"/>
      <c r="Y393" s="52"/>
      <c r="Z393" s="52"/>
    </row>
    <row r="394" spans="1:26" ht="15.75" customHeight="1">
      <c r="A394" s="52"/>
      <c r="B394" s="52"/>
      <c r="C394" s="52"/>
      <c r="D394" s="52"/>
      <c r="E394" s="52"/>
      <c r="F394" s="52"/>
      <c r="G394" s="52"/>
      <c r="H394" s="52"/>
      <c r="I394" s="52"/>
      <c r="J394" s="52"/>
      <c r="K394" s="52"/>
      <c r="L394" s="52"/>
      <c r="M394" s="52"/>
      <c r="N394" s="52"/>
      <c r="O394" s="52"/>
      <c r="P394" s="52"/>
      <c r="Q394" s="52"/>
      <c r="R394" s="52"/>
      <c r="S394" s="52"/>
      <c r="T394" s="52"/>
      <c r="U394" s="52"/>
      <c r="V394" s="52"/>
      <c r="W394" s="52"/>
      <c r="X394" s="52"/>
      <c r="Y394" s="52"/>
      <c r="Z394" s="52"/>
    </row>
    <row r="395" spans="1:26" ht="15.75" customHeight="1">
      <c r="A395" s="52"/>
      <c r="B395" s="52"/>
      <c r="C395" s="52"/>
      <c r="D395" s="52"/>
      <c r="E395" s="52"/>
      <c r="F395" s="52"/>
      <c r="G395" s="52"/>
      <c r="H395" s="52"/>
      <c r="I395" s="52"/>
      <c r="J395" s="52"/>
      <c r="K395" s="52"/>
      <c r="L395" s="52"/>
      <c r="M395" s="52"/>
      <c r="N395" s="52"/>
      <c r="O395" s="52"/>
      <c r="P395" s="52"/>
      <c r="Q395" s="52"/>
      <c r="R395" s="52"/>
      <c r="S395" s="52"/>
      <c r="T395" s="52"/>
      <c r="U395" s="52"/>
      <c r="V395" s="52"/>
      <c r="W395" s="52"/>
      <c r="X395" s="52"/>
      <c r="Y395" s="52"/>
      <c r="Z395" s="52"/>
    </row>
    <row r="396" spans="1:26" ht="15.75" customHeight="1">
      <c r="A396" s="52"/>
      <c r="B396" s="52"/>
      <c r="C396" s="52"/>
      <c r="D396" s="52"/>
      <c r="E396" s="52"/>
      <c r="F396" s="52"/>
      <c r="G396" s="52"/>
      <c r="H396" s="52"/>
      <c r="I396" s="52"/>
      <c r="J396" s="52"/>
      <c r="K396" s="52"/>
      <c r="L396" s="52"/>
      <c r="M396" s="52"/>
      <c r="N396" s="52"/>
      <c r="O396" s="52"/>
      <c r="P396" s="52"/>
      <c r="Q396" s="52"/>
      <c r="R396" s="52"/>
      <c r="S396" s="52"/>
      <c r="T396" s="52"/>
      <c r="U396" s="52"/>
      <c r="V396" s="52"/>
      <c r="W396" s="52"/>
      <c r="X396" s="52"/>
      <c r="Y396" s="52"/>
      <c r="Z396" s="52"/>
    </row>
    <row r="397" spans="1:26" ht="15.75" customHeight="1">
      <c r="A397" s="52"/>
      <c r="B397" s="52"/>
      <c r="C397" s="52"/>
      <c r="D397" s="52"/>
      <c r="E397" s="52"/>
      <c r="F397" s="52"/>
      <c r="G397" s="52"/>
      <c r="H397" s="52"/>
      <c r="I397" s="52"/>
      <c r="J397" s="52"/>
      <c r="K397" s="52"/>
      <c r="L397" s="52"/>
      <c r="M397" s="52"/>
      <c r="N397" s="52"/>
      <c r="O397" s="52"/>
      <c r="P397" s="52"/>
      <c r="Q397" s="52"/>
      <c r="R397" s="52"/>
      <c r="S397" s="52"/>
      <c r="T397" s="52"/>
      <c r="U397" s="52"/>
      <c r="V397" s="52"/>
      <c r="W397" s="52"/>
      <c r="X397" s="52"/>
      <c r="Y397" s="52"/>
      <c r="Z397" s="52"/>
    </row>
    <row r="398" spans="1:26" ht="15.75" customHeight="1">
      <c r="A398" s="52"/>
      <c r="B398" s="52"/>
      <c r="C398" s="52"/>
      <c r="D398" s="52"/>
      <c r="E398" s="52"/>
      <c r="F398" s="52"/>
      <c r="G398" s="52"/>
      <c r="H398" s="52"/>
      <c r="I398" s="52"/>
      <c r="J398" s="52"/>
      <c r="K398" s="52"/>
      <c r="L398" s="52"/>
      <c r="M398" s="52"/>
      <c r="N398" s="52"/>
      <c r="O398" s="52"/>
      <c r="P398" s="52"/>
      <c r="Q398" s="52"/>
      <c r="R398" s="52"/>
      <c r="S398" s="52"/>
      <c r="T398" s="52"/>
      <c r="U398" s="52"/>
      <c r="V398" s="52"/>
      <c r="W398" s="52"/>
      <c r="X398" s="52"/>
      <c r="Y398" s="52"/>
      <c r="Z398" s="52"/>
    </row>
    <row r="399" spans="1:26" ht="15.75" customHeight="1">
      <c r="A399" s="52"/>
      <c r="B399" s="52"/>
      <c r="C399" s="52"/>
      <c r="D399" s="52"/>
      <c r="E399" s="52"/>
      <c r="F399" s="52"/>
      <c r="G399" s="52"/>
      <c r="H399" s="52"/>
      <c r="I399" s="52"/>
      <c r="J399" s="52"/>
      <c r="K399" s="52"/>
      <c r="L399" s="52"/>
      <c r="M399" s="52"/>
      <c r="N399" s="52"/>
      <c r="O399" s="52"/>
      <c r="P399" s="52"/>
      <c r="Q399" s="52"/>
      <c r="R399" s="52"/>
      <c r="S399" s="52"/>
      <c r="T399" s="52"/>
      <c r="U399" s="52"/>
      <c r="V399" s="52"/>
      <c r="W399" s="52"/>
      <c r="X399" s="52"/>
      <c r="Y399" s="52"/>
      <c r="Z399" s="52"/>
    </row>
    <row r="400" spans="1:26" ht="15.75" customHeight="1">
      <c r="A400" s="52"/>
      <c r="B400" s="52"/>
      <c r="C400" s="52"/>
      <c r="D400" s="52"/>
      <c r="E400" s="52"/>
      <c r="F400" s="52"/>
      <c r="G400" s="52"/>
      <c r="H400" s="52"/>
      <c r="I400" s="52"/>
      <c r="J400" s="52"/>
      <c r="K400" s="52"/>
      <c r="L400" s="52"/>
      <c r="M400" s="52"/>
      <c r="N400" s="52"/>
      <c r="O400" s="52"/>
      <c r="P400" s="52"/>
      <c r="Q400" s="52"/>
      <c r="R400" s="52"/>
      <c r="S400" s="52"/>
      <c r="T400" s="52"/>
      <c r="U400" s="52"/>
      <c r="V400" s="52"/>
      <c r="W400" s="52"/>
      <c r="X400" s="52"/>
      <c r="Y400" s="52"/>
      <c r="Z400" s="52"/>
    </row>
    <row r="401" spans="1:26" ht="15.75" customHeight="1">
      <c r="A401" s="52"/>
      <c r="B401" s="52"/>
      <c r="C401" s="52"/>
      <c r="D401" s="52"/>
      <c r="E401" s="52"/>
      <c r="F401" s="52"/>
      <c r="G401" s="52"/>
      <c r="H401" s="52"/>
      <c r="I401" s="52"/>
      <c r="J401" s="52"/>
      <c r="K401" s="52"/>
      <c r="L401" s="52"/>
      <c r="M401" s="52"/>
      <c r="N401" s="52"/>
      <c r="O401" s="52"/>
      <c r="P401" s="52"/>
      <c r="Q401" s="52"/>
      <c r="R401" s="52"/>
      <c r="S401" s="52"/>
      <c r="T401" s="52"/>
      <c r="U401" s="52"/>
      <c r="V401" s="52"/>
      <c r="W401" s="52"/>
      <c r="X401" s="52"/>
      <c r="Y401" s="52"/>
      <c r="Z401" s="52"/>
    </row>
    <row r="402" spans="1:26" ht="15.75" customHeight="1">
      <c r="A402" s="52"/>
      <c r="B402" s="52"/>
      <c r="C402" s="52"/>
      <c r="D402" s="52"/>
      <c r="E402" s="52"/>
      <c r="F402" s="52"/>
      <c r="G402" s="52"/>
      <c r="H402" s="52"/>
      <c r="I402" s="52"/>
      <c r="J402" s="52"/>
      <c r="K402" s="52"/>
      <c r="L402" s="52"/>
      <c r="M402" s="52"/>
      <c r="N402" s="52"/>
      <c r="O402" s="52"/>
      <c r="P402" s="52"/>
      <c r="Q402" s="52"/>
      <c r="R402" s="52"/>
      <c r="S402" s="52"/>
      <c r="T402" s="52"/>
      <c r="U402" s="52"/>
      <c r="V402" s="52"/>
      <c r="W402" s="52"/>
      <c r="X402" s="52"/>
      <c r="Y402" s="52"/>
      <c r="Z402" s="52"/>
    </row>
    <row r="403" spans="1:26" ht="15.75" customHeight="1">
      <c r="A403" s="52"/>
      <c r="B403" s="52"/>
      <c r="C403" s="52"/>
      <c r="D403" s="52"/>
      <c r="E403" s="52"/>
      <c r="F403" s="52"/>
      <c r="G403" s="52"/>
      <c r="H403" s="52"/>
      <c r="I403" s="52"/>
      <c r="J403" s="52"/>
      <c r="K403" s="52"/>
      <c r="L403" s="52"/>
      <c r="M403" s="52"/>
      <c r="N403" s="52"/>
      <c r="O403" s="52"/>
      <c r="P403" s="52"/>
      <c r="Q403" s="52"/>
      <c r="R403" s="52"/>
      <c r="S403" s="52"/>
      <c r="T403" s="52"/>
      <c r="U403" s="52"/>
      <c r="V403" s="52"/>
      <c r="W403" s="52"/>
      <c r="X403" s="52"/>
      <c r="Y403" s="52"/>
      <c r="Z403" s="52"/>
    </row>
    <row r="404" spans="1:26" ht="15.75" customHeight="1">
      <c r="A404" s="52"/>
      <c r="B404" s="52"/>
      <c r="C404" s="52"/>
      <c r="D404" s="52"/>
      <c r="E404" s="52"/>
      <c r="F404" s="52"/>
      <c r="G404" s="52"/>
      <c r="H404" s="52"/>
      <c r="I404" s="52"/>
      <c r="J404" s="52"/>
      <c r="K404" s="52"/>
      <c r="L404" s="52"/>
      <c r="M404" s="52"/>
      <c r="N404" s="52"/>
      <c r="O404" s="52"/>
      <c r="P404" s="52"/>
      <c r="Q404" s="52"/>
      <c r="R404" s="52"/>
      <c r="S404" s="52"/>
      <c r="T404" s="52"/>
      <c r="U404" s="52"/>
      <c r="V404" s="52"/>
      <c r="W404" s="52"/>
      <c r="X404" s="52"/>
      <c r="Y404" s="52"/>
      <c r="Z404" s="52"/>
    </row>
    <row r="405" spans="1:26" ht="15.75" customHeight="1">
      <c r="A405" s="52"/>
      <c r="B405" s="52"/>
      <c r="C405" s="52"/>
      <c r="D405" s="52"/>
      <c r="E405" s="52"/>
      <c r="F405" s="52"/>
      <c r="G405" s="52"/>
      <c r="H405" s="52"/>
      <c r="I405" s="52"/>
      <c r="J405" s="52"/>
      <c r="K405" s="52"/>
      <c r="L405" s="52"/>
      <c r="M405" s="52"/>
      <c r="N405" s="52"/>
      <c r="O405" s="52"/>
      <c r="P405" s="52"/>
      <c r="Q405" s="52"/>
      <c r="R405" s="52"/>
      <c r="S405" s="52"/>
      <c r="T405" s="52"/>
      <c r="U405" s="52"/>
      <c r="V405" s="52"/>
      <c r="W405" s="52"/>
      <c r="X405" s="52"/>
      <c r="Y405" s="52"/>
      <c r="Z405" s="52"/>
    </row>
    <row r="406" spans="1:26" ht="15.75" customHeight="1">
      <c r="A406" s="52"/>
      <c r="B406" s="52"/>
      <c r="C406" s="52"/>
      <c r="D406" s="52"/>
      <c r="E406" s="52"/>
      <c r="F406" s="52"/>
      <c r="G406" s="52"/>
      <c r="H406" s="52"/>
      <c r="I406" s="52"/>
      <c r="J406" s="52"/>
      <c r="K406" s="52"/>
      <c r="L406" s="52"/>
      <c r="M406" s="52"/>
      <c r="N406" s="52"/>
      <c r="O406" s="52"/>
      <c r="P406" s="52"/>
      <c r="Q406" s="52"/>
      <c r="R406" s="52"/>
      <c r="S406" s="52"/>
      <c r="T406" s="52"/>
      <c r="U406" s="52"/>
      <c r="V406" s="52"/>
      <c r="W406" s="52"/>
      <c r="X406" s="52"/>
      <c r="Y406" s="52"/>
      <c r="Z406" s="52"/>
    </row>
    <row r="407" spans="1:26" ht="15.75" customHeight="1">
      <c r="A407" s="52"/>
      <c r="B407" s="52"/>
      <c r="C407" s="52"/>
      <c r="D407" s="52"/>
      <c r="E407" s="52"/>
      <c r="F407" s="52"/>
      <c r="G407" s="52"/>
      <c r="H407" s="52"/>
      <c r="I407" s="52"/>
      <c r="J407" s="52"/>
      <c r="K407" s="52"/>
      <c r="L407" s="52"/>
      <c r="M407" s="52"/>
      <c r="N407" s="52"/>
      <c r="O407" s="52"/>
      <c r="P407" s="52"/>
      <c r="Q407" s="52"/>
      <c r="R407" s="52"/>
      <c r="S407" s="52"/>
      <c r="T407" s="52"/>
      <c r="U407" s="52"/>
      <c r="V407" s="52"/>
      <c r="W407" s="52"/>
      <c r="X407" s="52"/>
      <c r="Y407" s="52"/>
      <c r="Z407" s="52"/>
    </row>
    <row r="408" spans="1:26" ht="15.75" customHeight="1">
      <c r="A408" s="52"/>
      <c r="B408" s="52"/>
      <c r="C408" s="52"/>
      <c r="D408" s="52"/>
      <c r="E408" s="52"/>
      <c r="F408" s="52"/>
      <c r="G408" s="52"/>
      <c r="H408" s="52"/>
      <c r="I408" s="52"/>
      <c r="J408" s="52"/>
      <c r="K408" s="52"/>
      <c r="L408" s="52"/>
      <c r="M408" s="52"/>
      <c r="N408" s="52"/>
      <c r="O408" s="52"/>
      <c r="P408" s="52"/>
      <c r="Q408" s="52"/>
      <c r="R408" s="52"/>
      <c r="S408" s="52"/>
      <c r="T408" s="52"/>
      <c r="U408" s="52"/>
      <c r="V408" s="52"/>
      <c r="W408" s="52"/>
      <c r="X408" s="52"/>
      <c r="Y408" s="52"/>
      <c r="Z408" s="52"/>
    </row>
    <row r="409" spans="1:26" ht="15.75" customHeight="1">
      <c r="A409" s="52"/>
      <c r="B409" s="52"/>
      <c r="C409" s="52"/>
      <c r="D409" s="52"/>
      <c r="E409" s="52"/>
      <c r="F409" s="52"/>
      <c r="G409" s="52"/>
      <c r="H409" s="52"/>
      <c r="I409" s="52"/>
      <c r="J409" s="52"/>
      <c r="K409" s="52"/>
      <c r="L409" s="52"/>
      <c r="M409" s="52"/>
      <c r="N409" s="52"/>
      <c r="O409" s="52"/>
      <c r="P409" s="52"/>
      <c r="Q409" s="52"/>
      <c r="R409" s="52"/>
      <c r="S409" s="52"/>
      <c r="T409" s="52"/>
      <c r="U409" s="52"/>
      <c r="V409" s="52"/>
      <c r="W409" s="52"/>
      <c r="X409" s="52"/>
      <c r="Y409" s="52"/>
      <c r="Z409" s="52"/>
    </row>
    <row r="410" spans="1:26" ht="15.75" customHeight="1">
      <c r="A410" s="52"/>
      <c r="B410" s="52"/>
      <c r="C410" s="52"/>
      <c r="D410" s="52"/>
      <c r="E410" s="52"/>
      <c r="F410" s="52"/>
      <c r="G410" s="52"/>
      <c r="H410" s="52"/>
      <c r="I410" s="52"/>
      <c r="J410" s="52"/>
      <c r="K410" s="52"/>
      <c r="L410" s="52"/>
      <c r="M410" s="52"/>
      <c r="N410" s="52"/>
      <c r="O410" s="52"/>
      <c r="P410" s="52"/>
      <c r="Q410" s="52"/>
      <c r="R410" s="52"/>
      <c r="S410" s="52"/>
      <c r="T410" s="52"/>
      <c r="U410" s="52"/>
      <c r="V410" s="52"/>
      <c r="W410" s="52"/>
      <c r="X410" s="52"/>
      <c r="Y410" s="52"/>
      <c r="Z410" s="52"/>
    </row>
    <row r="411" spans="1:26" ht="15.75" customHeight="1">
      <c r="A411" s="52"/>
      <c r="B411" s="52"/>
      <c r="C411" s="52"/>
      <c r="D411" s="52"/>
      <c r="E411" s="52"/>
      <c r="F411" s="52"/>
      <c r="G411" s="52"/>
      <c r="H411" s="52"/>
      <c r="I411" s="52"/>
      <c r="J411" s="52"/>
      <c r="K411" s="52"/>
      <c r="L411" s="52"/>
      <c r="M411" s="52"/>
      <c r="N411" s="52"/>
      <c r="O411" s="52"/>
      <c r="P411" s="52"/>
      <c r="Q411" s="52"/>
      <c r="R411" s="52"/>
      <c r="S411" s="52"/>
      <c r="T411" s="52"/>
      <c r="U411" s="52"/>
      <c r="V411" s="52"/>
      <c r="W411" s="52"/>
      <c r="X411" s="52"/>
      <c r="Y411" s="52"/>
      <c r="Z411" s="52"/>
    </row>
    <row r="412" spans="1:26" ht="15.75" customHeight="1">
      <c r="A412" s="52"/>
      <c r="B412" s="52"/>
      <c r="C412" s="52"/>
      <c r="D412" s="52"/>
      <c r="E412" s="52"/>
      <c r="F412" s="52"/>
      <c r="G412" s="52"/>
      <c r="H412" s="52"/>
      <c r="I412" s="52"/>
      <c r="J412" s="52"/>
      <c r="K412" s="52"/>
      <c r="L412" s="52"/>
      <c r="M412" s="52"/>
      <c r="N412" s="52"/>
      <c r="O412" s="52"/>
      <c r="P412" s="52"/>
      <c r="Q412" s="52"/>
      <c r="R412" s="52"/>
      <c r="S412" s="52"/>
      <c r="T412" s="52"/>
      <c r="U412" s="52"/>
      <c r="V412" s="52"/>
      <c r="W412" s="52"/>
      <c r="X412" s="52"/>
      <c r="Y412" s="52"/>
      <c r="Z412" s="52"/>
    </row>
    <row r="413" spans="1:26" ht="15.75" customHeight="1">
      <c r="A413" s="52"/>
      <c r="B413" s="52"/>
      <c r="C413" s="52"/>
      <c r="D413" s="52"/>
      <c r="E413" s="52"/>
      <c r="F413" s="52"/>
      <c r="G413" s="52"/>
      <c r="H413" s="52"/>
      <c r="I413" s="52"/>
      <c r="J413" s="52"/>
      <c r="K413" s="52"/>
      <c r="L413" s="52"/>
      <c r="M413" s="52"/>
      <c r="N413" s="52"/>
      <c r="O413" s="52"/>
      <c r="P413" s="52"/>
      <c r="Q413" s="52"/>
      <c r="R413" s="52"/>
      <c r="S413" s="52"/>
      <c r="T413" s="52"/>
      <c r="U413" s="52"/>
      <c r="V413" s="52"/>
      <c r="W413" s="52"/>
      <c r="X413" s="52"/>
      <c r="Y413" s="52"/>
      <c r="Z413" s="52"/>
    </row>
    <row r="414" spans="1:26" ht="15.75" customHeight="1">
      <c r="A414" s="52"/>
      <c r="B414" s="52"/>
      <c r="C414" s="52"/>
      <c r="D414" s="52"/>
      <c r="E414" s="52"/>
      <c r="F414" s="52"/>
      <c r="G414" s="52"/>
      <c r="H414" s="52"/>
      <c r="I414" s="52"/>
      <c r="J414" s="52"/>
      <c r="K414" s="52"/>
      <c r="L414" s="52"/>
      <c r="M414" s="52"/>
      <c r="N414" s="52"/>
      <c r="O414" s="52"/>
      <c r="P414" s="52"/>
      <c r="Q414" s="52"/>
      <c r="R414" s="52"/>
      <c r="S414" s="52"/>
      <c r="T414" s="52"/>
      <c r="U414" s="52"/>
      <c r="V414" s="52"/>
      <c r="W414" s="52"/>
      <c r="X414" s="52"/>
      <c r="Y414" s="52"/>
      <c r="Z414" s="52"/>
    </row>
    <row r="415" spans="1:26" ht="15.75" customHeight="1">
      <c r="A415" s="52"/>
      <c r="B415" s="52"/>
      <c r="C415" s="52"/>
      <c r="D415" s="52"/>
      <c r="E415" s="52"/>
      <c r="F415" s="52"/>
      <c r="G415" s="52"/>
      <c r="H415" s="52"/>
      <c r="I415" s="52"/>
      <c r="J415" s="52"/>
      <c r="K415" s="52"/>
      <c r="L415" s="52"/>
      <c r="M415" s="52"/>
      <c r="N415" s="52"/>
      <c r="O415" s="52"/>
      <c r="P415" s="52"/>
      <c r="Q415" s="52"/>
      <c r="R415" s="52"/>
      <c r="S415" s="52"/>
      <c r="T415" s="52"/>
      <c r="U415" s="52"/>
      <c r="V415" s="52"/>
      <c r="W415" s="52"/>
      <c r="X415" s="52"/>
      <c r="Y415" s="52"/>
      <c r="Z415" s="52"/>
    </row>
    <row r="416" spans="1:26" ht="15.75" customHeight="1">
      <c r="A416" s="52"/>
      <c r="B416" s="52"/>
      <c r="C416" s="52"/>
      <c r="D416" s="52"/>
      <c r="E416" s="52"/>
      <c r="F416" s="52"/>
      <c r="G416" s="52"/>
      <c r="H416" s="52"/>
      <c r="I416" s="52"/>
      <c r="J416" s="52"/>
      <c r="K416" s="52"/>
      <c r="L416" s="52"/>
      <c r="M416" s="52"/>
      <c r="N416" s="52"/>
      <c r="O416" s="52"/>
      <c r="P416" s="52"/>
      <c r="Q416" s="52"/>
      <c r="R416" s="52"/>
      <c r="S416" s="52"/>
      <c r="T416" s="52"/>
      <c r="U416" s="52"/>
      <c r="V416" s="52"/>
      <c r="W416" s="52"/>
      <c r="X416" s="52"/>
      <c r="Y416" s="52"/>
      <c r="Z416" s="52"/>
    </row>
    <row r="417" spans="1:26" ht="15.75" customHeight="1">
      <c r="A417" s="52"/>
      <c r="B417" s="52"/>
      <c r="C417" s="52"/>
      <c r="D417" s="52"/>
      <c r="E417" s="52"/>
      <c r="F417" s="52"/>
      <c r="G417" s="52"/>
      <c r="H417" s="52"/>
      <c r="I417" s="52"/>
      <c r="J417" s="52"/>
      <c r="K417" s="52"/>
      <c r="L417" s="52"/>
      <c r="M417" s="52"/>
      <c r="N417" s="52"/>
      <c r="O417" s="52"/>
      <c r="P417" s="52"/>
      <c r="Q417" s="52"/>
      <c r="R417" s="52"/>
      <c r="S417" s="52"/>
      <c r="T417" s="52"/>
      <c r="U417" s="52"/>
      <c r="V417" s="52"/>
      <c r="W417" s="52"/>
      <c r="X417" s="52"/>
      <c r="Y417" s="52"/>
      <c r="Z417" s="52"/>
    </row>
    <row r="418" spans="1:26" ht="15.75" customHeight="1">
      <c r="A418" s="52"/>
      <c r="B418" s="52"/>
      <c r="C418" s="52"/>
      <c r="D418" s="52"/>
      <c r="E418" s="52"/>
      <c r="F418" s="52"/>
      <c r="G418" s="52"/>
      <c r="H418" s="52"/>
      <c r="I418" s="52"/>
      <c r="J418" s="52"/>
      <c r="K418" s="52"/>
      <c r="L418" s="52"/>
      <c r="M418" s="52"/>
      <c r="N418" s="52"/>
      <c r="O418" s="52"/>
      <c r="P418" s="52"/>
      <c r="Q418" s="52"/>
      <c r="R418" s="52"/>
      <c r="S418" s="52"/>
      <c r="T418" s="52"/>
      <c r="U418" s="52"/>
      <c r="V418" s="52"/>
      <c r="W418" s="52"/>
      <c r="X418" s="52"/>
      <c r="Y418" s="52"/>
      <c r="Z418" s="52"/>
    </row>
    <row r="419" spans="1:26" ht="15.75" customHeight="1">
      <c r="A419" s="52"/>
      <c r="B419" s="52"/>
      <c r="C419" s="52"/>
      <c r="D419" s="52"/>
      <c r="E419" s="52"/>
      <c r="F419" s="52"/>
      <c r="G419" s="52"/>
      <c r="H419" s="52"/>
      <c r="I419" s="52"/>
      <c r="J419" s="52"/>
      <c r="K419" s="52"/>
      <c r="L419" s="52"/>
      <c r="M419" s="52"/>
      <c r="N419" s="52"/>
      <c r="O419" s="52"/>
      <c r="P419" s="52"/>
      <c r="Q419" s="52"/>
      <c r="R419" s="52"/>
      <c r="S419" s="52"/>
      <c r="T419" s="52"/>
      <c r="U419" s="52"/>
      <c r="V419" s="52"/>
      <c r="W419" s="52"/>
      <c r="X419" s="52"/>
      <c r="Y419" s="52"/>
      <c r="Z419" s="52"/>
    </row>
    <row r="420" spans="1:26" ht="15.75" customHeight="1">
      <c r="A420" s="52"/>
      <c r="B420" s="52"/>
      <c r="C420" s="52"/>
      <c r="D420" s="52"/>
      <c r="E420" s="52"/>
      <c r="F420" s="52"/>
      <c r="G420" s="52"/>
      <c r="H420" s="52"/>
      <c r="I420" s="52"/>
      <c r="J420" s="52"/>
      <c r="K420" s="52"/>
      <c r="L420" s="52"/>
      <c r="M420" s="52"/>
      <c r="N420" s="52"/>
      <c r="O420" s="52"/>
      <c r="P420" s="52"/>
      <c r="Q420" s="52"/>
      <c r="R420" s="52"/>
      <c r="S420" s="52"/>
      <c r="T420" s="52"/>
      <c r="U420" s="52"/>
      <c r="V420" s="52"/>
      <c r="W420" s="52"/>
      <c r="X420" s="52"/>
      <c r="Y420" s="52"/>
      <c r="Z420" s="52"/>
    </row>
    <row r="421" spans="1:26" ht="15.75" customHeight="1">
      <c r="A421" s="52"/>
      <c r="B421" s="52"/>
      <c r="C421" s="52"/>
      <c r="D421" s="52"/>
      <c r="E421" s="52"/>
      <c r="F421" s="52"/>
      <c r="G421" s="52"/>
      <c r="H421" s="52"/>
      <c r="I421" s="52"/>
      <c r="J421" s="52"/>
      <c r="K421" s="52"/>
      <c r="L421" s="52"/>
      <c r="M421" s="52"/>
      <c r="N421" s="52"/>
      <c r="O421" s="52"/>
      <c r="P421" s="52"/>
      <c r="Q421" s="52"/>
      <c r="R421" s="52"/>
      <c r="S421" s="52"/>
      <c r="T421" s="52"/>
      <c r="U421" s="52"/>
      <c r="V421" s="52"/>
      <c r="W421" s="52"/>
      <c r="X421" s="52"/>
      <c r="Y421" s="52"/>
      <c r="Z421" s="52"/>
    </row>
    <row r="422" spans="1:26" ht="15.75" customHeight="1">
      <c r="A422" s="52"/>
      <c r="B422" s="52"/>
      <c r="C422" s="52"/>
      <c r="D422" s="52"/>
      <c r="E422" s="52"/>
      <c r="F422" s="52"/>
      <c r="G422" s="52"/>
      <c r="H422" s="52"/>
      <c r="I422" s="52"/>
      <c r="J422" s="52"/>
      <c r="K422" s="52"/>
      <c r="L422" s="52"/>
      <c r="M422" s="52"/>
      <c r="N422" s="52"/>
      <c r="O422" s="52"/>
      <c r="P422" s="52"/>
      <c r="Q422" s="52"/>
      <c r="R422" s="52"/>
      <c r="S422" s="52"/>
      <c r="T422" s="52"/>
      <c r="U422" s="52"/>
      <c r="V422" s="52"/>
      <c r="W422" s="52"/>
      <c r="X422" s="52"/>
      <c r="Y422" s="52"/>
      <c r="Z422" s="52"/>
    </row>
    <row r="423" spans="1:26" ht="15.75" customHeight="1">
      <c r="A423" s="52"/>
      <c r="B423" s="52"/>
      <c r="C423" s="52"/>
      <c r="D423" s="52"/>
      <c r="E423" s="52"/>
      <c r="F423" s="52"/>
      <c r="G423" s="52"/>
      <c r="H423" s="52"/>
      <c r="I423" s="52"/>
      <c r="J423" s="52"/>
      <c r="K423" s="52"/>
      <c r="L423" s="52"/>
      <c r="M423" s="52"/>
      <c r="N423" s="52"/>
      <c r="O423" s="52"/>
      <c r="P423" s="52"/>
      <c r="Q423" s="52"/>
      <c r="R423" s="52"/>
      <c r="S423" s="52"/>
      <c r="T423" s="52"/>
      <c r="U423" s="52"/>
      <c r="V423" s="52"/>
      <c r="W423" s="52"/>
      <c r="X423" s="52"/>
      <c r="Y423" s="52"/>
      <c r="Z423" s="52"/>
    </row>
    <row r="424" spans="1:26" ht="15.75" customHeight="1">
      <c r="A424" s="52"/>
      <c r="B424" s="52"/>
      <c r="C424" s="52"/>
      <c r="D424" s="52"/>
      <c r="E424" s="52"/>
      <c r="F424" s="52"/>
      <c r="G424" s="52"/>
      <c r="H424" s="52"/>
      <c r="I424" s="52"/>
      <c r="J424" s="52"/>
      <c r="K424" s="52"/>
      <c r="L424" s="52"/>
      <c r="M424" s="52"/>
      <c r="N424" s="52"/>
      <c r="O424" s="52"/>
      <c r="P424" s="52"/>
      <c r="Q424" s="52"/>
      <c r="R424" s="52"/>
      <c r="S424" s="52"/>
      <c r="T424" s="52"/>
      <c r="U424" s="52"/>
      <c r="V424" s="52"/>
      <c r="W424" s="52"/>
      <c r="X424" s="52"/>
      <c r="Y424" s="52"/>
      <c r="Z424" s="52"/>
    </row>
    <row r="425" spans="1:26" ht="15.75" customHeight="1">
      <c r="A425" s="52"/>
      <c r="B425" s="52"/>
      <c r="C425" s="52"/>
      <c r="D425" s="52"/>
      <c r="E425" s="52"/>
      <c r="F425" s="52"/>
      <c r="G425" s="52"/>
      <c r="H425" s="52"/>
      <c r="I425" s="52"/>
      <c r="J425" s="52"/>
      <c r="K425" s="52"/>
      <c r="L425" s="52"/>
      <c r="M425" s="52"/>
      <c r="N425" s="52"/>
      <c r="O425" s="52"/>
      <c r="P425" s="52"/>
      <c r="Q425" s="52"/>
      <c r="R425" s="52"/>
      <c r="S425" s="52"/>
      <c r="T425" s="52"/>
      <c r="U425" s="52"/>
      <c r="V425" s="52"/>
      <c r="W425" s="52"/>
      <c r="X425" s="52"/>
      <c r="Y425" s="52"/>
      <c r="Z425" s="52"/>
    </row>
    <row r="426" spans="1:26" ht="15.75" customHeight="1">
      <c r="A426" s="52"/>
      <c r="B426" s="52"/>
      <c r="C426" s="52"/>
      <c r="D426" s="52"/>
      <c r="E426" s="52"/>
      <c r="F426" s="52"/>
      <c r="G426" s="52"/>
      <c r="H426" s="52"/>
      <c r="I426" s="52"/>
      <c r="J426" s="52"/>
      <c r="K426" s="52"/>
      <c r="L426" s="52"/>
      <c r="M426" s="52"/>
      <c r="N426" s="52"/>
      <c r="O426" s="52"/>
      <c r="P426" s="52"/>
      <c r="Q426" s="52"/>
      <c r="R426" s="52"/>
      <c r="S426" s="52"/>
      <c r="T426" s="52"/>
      <c r="U426" s="52"/>
      <c r="V426" s="52"/>
      <c r="W426" s="52"/>
      <c r="X426" s="52"/>
      <c r="Y426" s="52"/>
      <c r="Z426" s="52"/>
    </row>
    <row r="427" spans="1:26" ht="15.75" customHeight="1">
      <c r="A427" s="52"/>
      <c r="B427" s="52"/>
      <c r="C427" s="52"/>
      <c r="D427" s="52"/>
      <c r="E427" s="52"/>
      <c r="F427" s="52"/>
      <c r="G427" s="52"/>
      <c r="H427" s="52"/>
      <c r="I427" s="52"/>
      <c r="J427" s="52"/>
      <c r="K427" s="52"/>
      <c r="L427" s="52"/>
      <c r="M427" s="52"/>
      <c r="N427" s="52"/>
      <c r="O427" s="52"/>
      <c r="P427" s="52"/>
      <c r="Q427" s="52"/>
      <c r="R427" s="52"/>
      <c r="S427" s="52"/>
      <c r="T427" s="52"/>
      <c r="U427" s="52"/>
      <c r="V427" s="52"/>
      <c r="W427" s="52"/>
      <c r="X427" s="52"/>
      <c r="Y427" s="52"/>
      <c r="Z427" s="52"/>
    </row>
    <row r="428" spans="1:26" ht="15.75" customHeight="1">
      <c r="A428" s="52"/>
      <c r="B428" s="52"/>
      <c r="C428" s="52"/>
      <c r="D428" s="52"/>
      <c r="E428" s="52"/>
      <c r="F428" s="52"/>
      <c r="G428" s="52"/>
      <c r="H428" s="52"/>
      <c r="I428" s="52"/>
      <c r="J428" s="52"/>
      <c r="K428" s="52"/>
      <c r="L428" s="52"/>
      <c r="M428" s="52"/>
      <c r="N428" s="52"/>
      <c r="O428" s="52"/>
      <c r="P428" s="52"/>
      <c r="Q428" s="52"/>
      <c r="R428" s="52"/>
      <c r="S428" s="52"/>
      <c r="T428" s="52"/>
      <c r="U428" s="52"/>
      <c r="V428" s="52"/>
      <c r="W428" s="52"/>
      <c r="X428" s="52"/>
      <c r="Y428" s="52"/>
      <c r="Z428" s="52"/>
    </row>
    <row r="429" spans="1:26" ht="15.75" customHeight="1">
      <c r="A429" s="52"/>
      <c r="B429" s="52"/>
      <c r="C429" s="52"/>
      <c r="D429" s="52"/>
      <c r="E429" s="52"/>
      <c r="F429" s="52"/>
      <c r="G429" s="52"/>
      <c r="H429" s="52"/>
      <c r="I429" s="52"/>
      <c r="J429" s="52"/>
      <c r="K429" s="52"/>
      <c r="L429" s="52"/>
      <c r="M429" s="52"/>
      <c r="N429" s="52"/>
      <c r="O429" s="52"/>
      <c r="P429" s="52"/>
      <c r="Q429" s="52"/>
      <c r="R429" s="52"/>
      <c r="S429" s="52"/>
      <c r="T429" s="52"/>
      <c r="U429" s="52"/>
      <c r="V429" s="52"/>
      <c r="W429" s="52"/>
      <c r="X429" s="52"/>
      <c r="Y429" s="52"/>
      <c r="Z429" s="52"/>
    </row>
    <row r="430" spans="1:26" ht="15.75" customHeight="1">
      <c r="A430" s="52"/>
      <c r="B430" s="52"/>
      <c r="C430" s="52"/>
      <c r="D430" s="52"/>
      <c r="E430" s="52"/>
      <c r="F430" s="52"/>
      <c r="G430" s="52"/>
      <c r="H430" s="52"/>
      <c r="I430" s="52"/>
      <c r="J430" s="52"/>
      <c r="K430" s="52"/>
      <c r="L430" s="52"/>
      <c r="M430" s="52"/>
      <c r="N430" s="52"/>
      <c r="O430" s="52"/>
      <c r="P430" s="52"/>
      <c r="Q430" s="52"/>
      <c r="R430" s="52"/>
      <c r="S430" s="52"/>
      <c r="T430" s="52"/>
      <c r="U430" s="52"/>
      <c r="V430" s="52"/>
      <c r="W430" s="52"/>
      <c r="X430" s="52"/>
      <c r="Y430" s="52"/>
      <c r="Z430" s="52"/>
    </row>
    <row r="431" spans="1:26" ht="15.75" customHeight="1">
      <c r="A431" s="52"/>
      <c r="B431" s="52"/>
      <c r="C431" s="52"/>
      <c r="D431" s="52"/>
      <c r="E431" s="52"/>
      <c r="F431" s="52"/>
      <c r="G431" s="52"/>
      <c r="H431" s="52"/>
      <c r="I431" s="52"/>
      <c r="J431" s="52"/>
      <c r="K431" s="52"/>
      <c r="L431" s="52"/>
      <c r="M431" s="52"/>
      <c r="N431" s="52"/>
      <c r="O431" s="52"/>
      <c r="P431" s="52"/>
      <c r="Q431" s="52"/>
      <c r="R431" s="52"/>
      <c r="S431" s="52"/>
      <c r="T431" s="52"/>
      <c r="U431" s="52"/>
      <c r="V431" s="52"/>
      <c r="W431" s="52"/>
      <c r="X431" s="52"/>
      <c r="Y431" s="52"/>
      <c r="Z431" s="52"/>
    </row>
    <row r="432" spans="1:26" ht="15.75" customHeight="1">
      <c r="A432" s="52"/>
      <c r="B432" s="52"/>
      <c r="C432" s="52"/>
      <c r="D432" s="52"/>
      <c r="E432" s="52"/>
      <c r="F432" s="52"/>
      <c r="G432" s="52"/>
      <c r="H432" s="52"/>
      <c r="I432" s="52"/>
      <c r="J432" s="52"/>
      <c r="K432" s="52"/>
      <c r="L432" s="52"/>
      <c r="M432" s="52"/>
      <c r="N432" s="52"/>
      <c r="O432" s="52"/>
      <c r="P432" s="52"/>
      <c r="Q432" s="52"/>
      <c r="R432" s="52"/>
      <c r="S432" s="52"/>
      <c r="T432" s="52"/>
      <c r="U432" s="52"/>
      <c r="V432" s="52"/>
      <c r="W432" s="52"/>
      <c r="X432" s="52"/>
      <c r="Y432" s="52"/>
      <c r="Z432" s="52"/>
    </row>
    <row r="433" spans="1:26" ht="15.75" customHeight="1">
      <c r="A433" s="52"/>
      <c r="B433" s="52"/>
      <c r="C433" s="52"/>
      <c r="D433" s="52"/>
      <c r="E433" s="52"/>
      <c r="F433" s="52"/>
      <c r="G433" s="52"/>
      <c r="H433" s="52"/>
      <c r="I433" s="52"/>
      <c r="J433" s="52"/>
      <c r="K433" s="52"/>
      <c r="L433" s="52"/>
      <c r="M433" s="52"/>
      <c r="N433" s="52"/>
      <c r="O433" s="52"/>
      <c r="P433" s="52"/>
      <c r="Q433" s="52"/>
      <c r="R433" s="52"/>
      <c r="S433" s="52"/>
      <c r="T433" s="52"/>
      <c r="U433" s="52"/>
      <c r="V433" s="52"/>
      <c r="W433" s="52"/>
      <c r="X433" s="52"/>
      <c r="Y433" s="52"/>
      <c r="Z433" s="52"/>
    </row>
    <row r="434" spans="1:26" ht="15.75" customHeight="1">
      <c r="A434" s="52"/>
      <c r="B434" s="52"/>
      <c r="C434" s="52"/>
      <c r="D434" s="52"/>
      <c r="E434" s="52"/>
      <c r="F434" s="52"/>
      <c r="G434" s="52"/>
      <c r="H434" s="52"/>
      <c r="I434" s="52"/>
      <c r="J434" s="52"/>
      <c r="K434" s="52"/>
      <c r="L434" s="52"/>
      <c r="M434" s="52"/>
      <c r="N434" s="52"/>
      <c r="O434" s="52"/>
      <c r="P434" s="52"/>
      <c r="Q434" s="52"/>
      <c r="R434" s="52"/>
      <c r="S434" s="52"/>
      <c r="T434" s="52"/>
      <c r="U434" s="52"/>
      <c r="V434" s="52"/>
      <c r="W434" s="52"/>
      <c r="X434" s="52"/>
      <c r="Y434" s="52"/>
      <c r="Z434" s="52"/>
    </row>
    <row r="435" spans="1:26" ht="15.75" customHeight="1">
      <c r="A435" s="52"/>
      <c r="B435" s="52"/>
      <c r="C435" s="52"/>
      <c r="D435" s="52"/>
      <c r="E435" s="52"/>
      <c r="F435" s="52"/>
      <c r="G435" s="52"/>
      <c r="H435" s="52"/>
      <c r="I435" s="52"/>
      <c r="J435" s="52"/>
      <c r="K435" s="52"/>
      <c r="L435" s="52"/>
      <c r="M435" s="52"/>
      <c r="N435" s="52"/>
      <c r="O435" s="52"/>
      <c r="P435" s="52"/>
      <c r="Q435" s="52"/>
      <c r="R435" s="52"/>
      <c r="S435" s="52"/>
      <c r="T435" s="52"/>
      <c r="U435" s="52"/>
      <c r="V435" s="52"/>
      <c r="W435" s="52"/>
      <c r="X435" s="52"/>
      <c r="Y435" s="52"/>
      <c r="Z435" s="52"/>
    </row>
    <row r="436" spans="1:26" ht="15.75" customHeight="1">
      <c r="A436" s="52"/>
      <c r="B436" s="52"/>
      <c r="C436" s="52"/>
      <c r="D436" s="52"/>
      <c r="E436" s="52"/>
      <c r="F436" s="52"/>
      <c r="G436" s="52"/>
      <c r="H436" s="52"/>
      <c r="I436" s="52"/>
      <c r="J436" s="52"/>
      <c r="K436" s="52"/>
      <c r="L436" s="52"/>
      <c r="M436" s="52"/>
      <c r="N436" s="52"/>
      <c r="O436" s="52"/>
      <c r="P436" s="52"/>
      <c r="Q436" s="52"/>
      <c r="R436" s="52"/>
      <c r="S436" s="52"/>
      <c r="T436" s="52"/>
      <c r="U436" s="52"/>
      <c r="V436" s="52"/>
      <c r="W436" s="52"/>
      <c r="X436" s="52"/>
      <c r="Y436" s="52"/>
      <c r="Z436" s="52"/>
    </row>
    <row r="437" spans="1:26" ht="15.75" customHeight="1">
      <c r="A437" s="52"/>
      <c r="B437" s="52"/>
      <c r="C437" s="52"/>
      <c r="D437" s="52"/>
      <c r="E437" s="52"/>
      <c r="F437" s="52"/>
      <c r="G437" s="52"/>
      <c r="H437" s="52"/>
      <c r="I437" s="52"/>
      <c r="J437" s="52"/>
      <c r="K437" s="52"/>
      <c r="L437" s="52"/>
      <c r="M437" s="52"/>
      <c r="N437" s="52"/>
      <c r="O437" s="52"/>
      <c r="P437" s="52"/>
      <c r="Q437" s="52"/>
      <c r="R437" s="52"/>
      <c r="S437" s="52"/>
      <c r="T437" s="52"/>
      <c r="U437" s="52"/>
      <c r="V437" s="52"/>
      <c r="W437" s="52"/>
      <c r="X437" s="52"/>
      <c r="Y437" s="52"/>
      <c r="Z437" s="52"/>
    </row>
    <row r="438" spans="1:26" ht="15.75" customHeight="1">
      <c r="A438" s="52"/>
      <c r="B438" s="52"/>
      <c r="C438" s="52"/>
      <c r="D438" s="52"/>
      <c r="E438" s="52"/>
      <c r="F438" s="52"/>
      <c r="G438" s="52"/>
      <c r="H438" s="52"/>
      <c r="I438" s="52"/>
      <c r="J438" s="52"/>
      <c r="K438" s="52"/>
      <c r="L438" s="52"/>
      <c r="M438" s="52"/>
      <c r="N438" s="52"/>
      <c r="O438" s="52"/>
      <c r="P438" s="52"/>
      <c r="Q438" s="52"/>
      <c r="R438" s="52"/>
      <c r="S438" s="52"/>
      <c r="T438" s="52"/>
      <c r="U438" s="52"/>
      <c r="V438" s="52"/>
      <c r="W438" s="52"/>
      <c r="X438" s="52"/>
      <c r="Y438" s="52"/>
      <c r="Z438" s="52"/>
    </row>
    <row r="439" spans="1:26" ht="15.75" customHeight="1">
      <c r="A439" s="52"/>
      <c r="B439" s="52"/>
      <c r="C439" s="52"/>
      <c r="D439" s="52"/>
      <c r="E439" s="52"/>
      <c r="F439" s="52"/>
      <c r="G439" s="52"/>
      <c r="H439" s="52"/>
      <c r="I439" s="52"/>
      <c r="J439" s="52"/>
      <c r="K439" s="52"/>
      <c r="L439" s="52"/>
      <c r="M439" s="52"/>
      <c r="N439" s="52"/>
      <c r="O439" s="52"/>
      <c r="P439" s="52"/>
      <c r="Q439" s="52"/>
      <c r="R439" s="52"/>
      <c r="S439" s="52"/>
      <c r="T439" s="52"/>
      <c r="U439" s="52"/>
      <c r="V439" s="52"/>
      <c r="W439" s="52"/>
      <c r="X439" s="52"/>
      <c r="Y439" s="52"/>
      <c r="Z439" s="52"/>
    </row>
    <row r="440" spans="1:26" ht="15.75" customHeight="1">
      <c r="A440" s="52"/>
      <c r="B440" s="52"/>
      <c r="C440" s="52"/>
      <c r="D440" s="52"/>
      <c r="E440" s="52"/>
      <c r="F440" s="52"/>
      <c r="G440" s="52"/>
      <c r="H440" s="52"/>
      <c r="I440" s="52"/>
      <c r="J440" s="52"/>
      <c r="K440" s="52"/>
      <c r="L440" s="52"/>
      <c r="M440" s="52"/>
      <c r="N440" s="52"/>
      <c r="O440" s="52"/>
      <c r="P440" s="52"/>
      <c r="Q440" s="52"/>
      <c r="R440" s="52"/>
      <c r="S440" s="52"/>
      <c r="T440" s="52"/>
      <c r="U440" s="52"/>
      <c r="V440" s="52"/>
      <c r="W440" s="52"/>
      <c r="X440" s="52"/>
      <c r="Y440" s="52"/>
      <c r="Z440" s="52"/>
    </row>
    <row r="441" spans="1:26" ht="15.75" customHeight="1">
      <c r="A441" s="52"/>
      <c r="B441" s="52"/>
      <c r="C441" s="52"/>
      <c r="D441" s="52"/>
      <c r="E441" s="52"/>
      <c r="F441" s="52"/>
      <c r="G441" s="52"/>
      <c r="H441" s="52"/>
      <c r="I441" s="52"/>
      <c r="J441" s="52"/>
      <c r="K441" s="52"/>
      <c r="L441" s="52"/>
      <c r="M441" s="52"/>
      <c r="N441" s="52"/>
      <c r="O441" s="52"/>
      <c r="P441" s="52"/>
      <c r="Q441" s="52"/>
      <c r="R441" s="52"/>
      <c r="S441" s="52"/>
      <c r="T441" s="52"/>
      <c r="U441" s="52"/>
      <c r="V441" s="52"/>
      <c r="W441" s="52"/>
      <c r="X441" s="52"/>
      <c r="Y441" s="52"/>
      <c r="Z441" s="52"/>
    </row>
    <row r="442" spans="1:26" ht="15.75" customHeight="1">
      <c r="A442" s="52"/>
      <c r="B442" s="52"/>
      <c r="C442" s="52"/>
      <c r="D442" s="52"/>
      <c r="E442" s="52"/>
      <c r="F442" s="52"/>
      <c r="G442" s="52"/>
      <c r="H442" s="52"/>
      <c r="I442" s="52"/>
      <c r="J442" s="52"/>
      <c r="K442" s="52"/>
      <c r="L442" s="52"/>
      <c r="M442" s="52"/>
      <c r="N442" s="52"/>
      <c r="O442" s="52"/>
      <c r="P442" s="52"/>
      <c r="Q442" s="52"/>
      <c r="R442" s="52"/>
      <c r="S442" s="52"/>
      <c r="T442" s="52"/>
      <c r="U442" s="52"/>
      <c r="V442" s="52"/>
      <c r="W442" s="52"/>
      <c r="X442" s="52"/>
      <c r="Y442" s="52"/>
      <c r="Z442" s="52"/>
    </row>
    <row r="443" spans="1:26" ht="15.75" customHeight="1">
      <c r="A443" s="52"/>
      <c r="B443" s="52"/>
      <c r="C443" s="52"/>
      <c r="D443" s="52"/>
      <c r="E443" s="52"/>
      <c r="F443" s="52"/>
      <c r="G443" s="52"/>
      <c r="H443" s="52"/>
      <c r="I443" s="52"/>
      <c r="J443" s="52"/>
      <c r="K443" s="52"/>
      <c r="L443" s="52"/>
      <c r="M443" s="52"/>
      <c r="N443" s="52"/>
      <c r="O443" s="52"/>
      <c r="P443" s="52"/>
      <c r="Q443" s="52"/>
      <c r="R443" s="52"/>
      <c r="S443" s="52"/>
      <c r="T443" s="52"/>
      <c r="U443" s="52"/>
      <c r="V443" s="52"/>
      <c r="W443" s="52"/>
      <c r="X443" s="52"/>
      <c r="Y443" s="52"/>
      <c r="Z443" s="52"/>
    </row>
    <row r="444" spans="1:26" ht="15.75" customHeight="1">
      <c r="A444" s="52"/>
      <c r="B444" s="52"/>
      <c r="C444" s="52"/>
      <c r="D444" s="52"/>
      <c r="E444" s="52"/>
      <c r="F444" s="52"/>
      <c r="G444" s="52"/>
      <c r="H444" s="52"/>
      <c r="I444" s="52"/>
      <c r="J444" s="52"/>
      <c r="K444" s="52"/>
      <c r="L444" s="52"/>
      <c r="M444" s="52"/>
      <c r="N444" s="52"/>
      <c r="O444" s="52"/>
      <c r="P444" s="52"/>
      <c r="Q444" s="52"/>
      <c r="R444" s="52"/>
      <c r="S444" s="52"/>
      <c r="T444" s="52"/>
      <c r="U444" s="52"/>
      <c r="V444" s="52"/>
      <c r="W444" s="52"/>
      <c r="X444" s="52"/>
      <c r="Y444" s="52"/>
      <c r="Z444" s="52"/>
    </row>
    <row r="445" spans="1:26" ht="15.75" customHeight="1">
      <c r="A445" s="52"/>
      <c r="B445" s="52"/>
      <c r="C445" s="52"/>
      <c r="D445" s="52"/>
      <c r="E445" s="52"/>
      <c r="F445" s="52"/>
      <c r="G445" s="52"/>
      <c r="H445" s="52"/>
      <c r="I445" s="52"/>
      <c r="J445" s="52"/>
      <c r="K445" s="52"/>
      <c r="L445" s="52"/>
      <c r="M445" s="52"/>
      <c r="N445" s="52"/>
      <c r="O445" s="52"/>
      <c r="P445" s="52"/>
      <c r="Q445" s="52"/>
      <c r="R445" s="52"/>
      <c r="S445" s="52"/>
      <c r="T445" s="52"/>
      <c r="U445" s="52"/>
      <c r="V445" s="52"/>
      <c r="W445" s="52"/>
      <c r="X445" s="52"/>
      <c r="Y445" s="52"/>
      <c r="Z445" s="52"/>
    </row>
    <row r="446" spans="1:26" ht="15.75" customHeight="1">
      <c r="A446" s="52"/>
      <c r="B446" s="52"/>
      <c r="C446" s="52"/>
      <c r="D446" s="52"/>
      <c r="E446" s="52"/>
      <c r="F446" s="52"/>
      <c r="G446" s="52"/>
      <c r="H446" s="52"/>
      <c r="I446" s="52"/>
      <c r="J446" s="52"/>
      <c r="K446" s="52"/>
      <c r="L446" s="52"/>
      <c r="M446" s="52"/>
      <c r="N446" s="52"/>
      <c r="O446" s="52"/>
      <c r="P446" s="52"/>
      <c r="Q446" s="52"/>
      <c r="R446" s="52"/>
      <c r="S446" s="52"/>
      <c r="T446" s="52"/>
      <c r="U446" s="52"/>
      <c r="V446" s="52"/>
      <c r="W446" s="52"/>
      <c r="X446" s="52"/>
      <c r="Y446" s="52"/>
      <c r="Z446" s="52"/>
    </row>
    <row r="447" spans="1:26" ht="15.75" customHeight="1">
      <c r="A447" s="52"/>
      <c r="B447" s="52"/>
      <c r="C447" s="52"/>
      <c r="D447" s="52"/>
      <c r="E447" s="52"/>
      <c r="F447" s="52"/>
      <c r="G447" s="52"/>
      <c r="H447" s="52"/>
      <c r="I447" s="52"/>
      <c r="J447" s="52"/>
      <c r="K447" s="52"/>
      <c r="L447" s="52"/>
      <c r="M447" s="52"/>
      <c r="N447" s="52"/>
      <c r="O447" s="52"/>
      <c r="P447" s="52"/>
      <c r="Q447" s="52"/>
      <c r="R447" s="52"/>
      <c r="S447" s="52"/>
      <c r="T447" s="52"/>
      <c r="U447" s="52"/>
      <c r="V447" s="52"/>
      <c r="W447" s="52"/>
      <c r="X447" s="52"/>
      <c r="Y447" s="52"/>
      <c r="Z447" s="52"/>
    </row>
    <row r="448" spans="1:26" ht="15.75" customHeight="1">
      <c r="A448" s="52"/>
      <c r="B448" s="52"/>
      <c r="C448" s="52"/>
      <c r="D448" s="52"/>
      <c r="E448" s="52"/>
      <c r="F448" s="52"/>
      <c r="G448" s="52"/>
      <c r="H448" s="52"/>
      <c r="I448" s="52"/>
      <c r="J448" s="52"/>
      <c r="K448" s="52"/>
      <c r="L448" s="52"/>
      <c r="M448" s="52"/>
      <c r="N448" s="52"/>
      <c r="O448" s="52"/>
      <c r="P448" s="52"/>
      <c r="Q448" s="52"/>
      <c r="R448" s="52"/>
      <c r="S448" s="52"/>
      <c r="T448" s="52"/>
      <c r="U448" s="52"/>
      <c r="V448" s="52"/>
      <c r="W448" s="52"/>
      <c r="X448" s="52"/>
      <c r="Y448" s="52"/>
      <c r="Z448" s="52"/>
    </row>
    <row r="449" spans="1:26" ht="15.75" customHeight="1">
      <c r="A449" s="52"/>
      <c r="B449" s="52"/>
      <c r="C449" s="52"/>
      <c r="D449" s="52"/>
      <c r="E449" s="52"/>
      <c r="F449" s="52"/>
      <c r="G449" s="52"/>
      <c r="H449" s="52"/>
      <c r="I449" s="52"/>
      <c r="J449" s="52"/>
      <c r="K449" s="52"/>
      <c r="L449" s="52"/>
      <c r="M449" s="52"/>
      <c r="N449" s="52"/>
      <c r="O449" s="52"/>
      <c r="P449" s="52"/>
      <c r="Q449" s="52"/>
      <c r="R449" s="52"/>
      <c r="S449" s="52"/>
      <c r="T449" s="52"/>
      <c r="U449" s="52"/>
      <c r="V449" s="52"/>
      <c r="W449" s="52"/>
      <c r="X449" s="52"/>
      <c r="Y449" s="52"/>
      <c r="Z449" s="52"/>
    </row>
    <row r="450" spans="1:26" ht="15.75" customHeight="1">
      <c r="A450" s="52"/>
      <c r="B450" s="52"/>
      <c r="C450" s="52"/>
      <c r="D450" s="52"/>
      <c r="E450" s="52"/>
      <c r="F450" s="52"/>
      <c r="G450" s="52"/>
      <c r="H450" s="52"/>
      <c r="I450" s="52"/>
      <c r="J450" s="52"/>
      <c r="K450" s="52"/>
      <c r="L450" s="52"/>
      <c r="M450" s="52"/>
      <c r="N450" s="52"/>
      <c r="O450" s="52"/>
      <c r="P450" s="52"/>
      <c r="Q450" s="52"/>
      <c r="R450" s="52"/>
      <c r="S450" s="52"/>
      <c r="T450" s="52"/>
      <c r="U450" s="52"/>
      <c r="V450" s="52"/>
      <c r="W450" s="52"/>
      <c r="X450" s="52"/>
      <c r="Y450" s="52"/>
      <c r="Z450" s="52"/>
    </row>
    <row r="451" spans="1:26" ht="15.75" customHeight="1">
      <c r="A451" s="52"/>
      <c r="B451" s="52"/>
      <c r="C451" s="52"/>
      <c r="D451" s="52"/>
      <c r="E451" s="52"/>
      <c r="F451" s="52"/>
      <c r="G451" s="52"/>
      <c r="H451" s="52"/>
      <c r="I451" s="52"/>
      <c r="J451" s="52"/>
      <c r="K451" s="52"/>
      <c r="L451" s="52"/>
      <c r="M451" s="52"/>
      <c r="N451" s="52"/>
      <c r="O451" s="52"/>
      <c r="P451" s="52"/>
      <c r="Q451" s="52"/>
      <c r="R451" s="52"/>
      <c r="S451" s="52"/>
      <c r="T451" s="52"/>
      <c r="U451" s="52"/>
      <c r="V451" s="52"/>
      <c r="W451" s="52"/>
      <c r="X451" s="52"/>
      <c r="Y451" s="52"/>
      <c r="Z451" s="52"/>
    </row>
    <row r="452" spans="1:26" ht="15.75" customHeight="1">
      <c r="A452" s="52"/>
      <c r="B452" s="52"/>
      <c r="C452" s="52"/>
      <c r="D452" s="52"/>
      <c r="E452" s="52"/>
      <c r="F452" s="52"/>
      <c r="G452" s="52"/>
      <c r="H452" s="52"/>
      <c r="I452" s="52"/>
      <c r="J452" s="52"/>
      <c r="K452" s="52"/>
      <c r="L452" s="52"/>
      <c r="M452" s="52"/>
      <c r="N452" s="52"/>
      <c r="O452" s="52"/>
      <c r="P452" s="52"/>
      <c r="Q452" s="52"/>
      <c r="R452" s="52"/>
      <c r="S452" s="52"/>
      <c r="T452" s="52"/>
      <c r="U452" s="52"/>
      <c r="V452" s="52"/>
      <c r="W452" s="52"/>
      <c r="X452" s="52"/>
      <c r="Y452" s="52"/>
      <c r="Z452" s="52"/>
    </row>
    <row r="453" spans="1:26" ht="15.75" customHeight="1">
      <c r="A453" s="52"/>
      <c r="B453" s="52"/>
      <c r="C453" s="52"/>
      <c r="D453" s="52"/>
      <c r="E453" s="52"/>
      <c r="F453" s="52"/>
      <c r="G453" s="52"/>
      <c r="H453" s="52"/>
      <c r="I453" s="52"/>
      <c r="J453" s="52"/>
      <c r="K453" s="52"/>
      <c r="L453" s="52"/>
      <c r="M453" s="52"/>
      <c r="N453" s="52"/>
      <c r="O453" s="52"/>
      <c r="P453" s="52"/>
      <c r="Q453" s="52"/>
      <c r="R453" s="52"/>
      <c r="S453" s="52"/>
      <c r="T453" s="52"/>
      <c r="U453" s="52"/>
      <c r="V453" s="52"/>
      <c r="W453" s="52"/>
      <c r="X453" s="52"/>
      <c r="Y453" s="52"/>
      <c r="Z453" s="52"/>
    </row>
    <row r="454" spans="1:26" ht="15.75" customHeight="1">
      <c r="A454" s="52"/>
      <c r="B454" s="52"/>
      <c r="C454" s="52"/>
      <c r="D454" s="52"/>
      <c r="E454" s="52"/>
      <c r="F454" s="52"/>
      <c r="G454" s="52"/>
      <c r="H454" s="52"/>
      <c r="I454" s="52"/>
      <c r="J454" s="52"/>
      <c r="K454" s="52"/>
      <c r="L454" s="52"/>
      <c r="M454" s="52"/>
      <c r="N454" s="52"/>
      <c r="O454" s="52"/>
      <c r="P454" s="52"/>
      <c r="Q454" s="52"/>
      <c r="R454" s="52"/>
      <c r="S454" s="52"/>
      <c r="T454" s="52"/>
      <c r="U454" s="52"/>
      <c r="V454" s="52"/>
      <c r="W454" s="52"/>
      <c r="X454" s="52"/>
      <c r="Y454" s="52"/>
      <c r="Z454" s="52"/>
    </row>
    <row r="455" spans="1:26" ht="15.75" customHeight="1">
      <c r="A455" s="52"/>
      <c r="B455" s="52"/>
      <c r="C455" s="52"/>
      <c r="D455" s="52"/>
      <c r="E455" s="52"/>
      <c r="F455" s="52"/>
      <c r="G455" s="52"/>
      <c r="H455" s="52"/>
      <c r="I455" s="52"/>
      <c r="J455" s="52"/>
      <c r="K455" s="52"/>
      <c r="L455" s="52"/>
      <c r="M455" s="52"/>
      <c r="N455" s="52"/>
      <c r="O455" s="52"/>
      <c r="P455" s="52"/>
      <c r="Q455" s="52"/>
      <c r="R455" s="52"/>
      <c r="S455" s="52"/>
      <c r="T455" s="52"/>
      <c r="U455" s="52"/>
      <c r="V455" s="52"/>
      <c r="W455" s="52"/>
      <c r="X455" s="52"/>
      <c r="Y455" s="52"/>
      <c r="Z455" s="52"/>
    </row>
    <row r="456" spans="1:26" ht="15.75" customHeight="1">
      <c r="A456" s="52"/>
      <c r="B456" s="52"/>
      <c r="C456" s="52"/>
      <c r="D456" s="52"/>
      <c r="E456" s="52"/>
      <c r="F456" s="52"/>
      <c r="G456" s="52"/>
      <c r="H456" s="52"/>
      <c r="I456" s="52"/>
      <c r="J456" s="52"/>
      <c r="K456" s="52"/>
      <c r="L456" s="52"/>
      <c r="M456" s="52"/>
      <c r="N456" s="52"/>
      <c r="O456" s="52"/>
      <c r="P456" s="52"/>
      <c r="Q456" s="52"/>
      <c r="R456" s="52"/>
      <c r="S456" s="52"/>
      <c r="T456" s="52"/>
      <c r="U456" s="52"/>
      <c r="V456" s="52"/>
      <c r="W456" s="52"/>
      <c r="X456" s="52"/>
      <c r="Y456" s="52"/>
      <c r="Z456" s="52"/>
    </row>
    <row r="457" spans="1:26" ht="15.75" customHeight="1">
      <c r="A457" s="52"/>
      <c r="B457" s="52"/>
      <c r="C457" s="52"/>
      <c r="D457" s="52"/>
      <c r="E457" s="52"/>
      <c r="F457" s="52"/>
      <c r="G457" s="52"/>
      <c r="H457" s="52"/>
      <c r="I457" s="52"/>
      <c r="J457" s="52"/>
      <c r="K457" s="52"/>
      <c r="L457" s="52"/>
      <c r="M457" s="52"/>
      <c r="N457" s="52"/>
      <c r="O457" s="52"/>
      <c r="P457" s="52"/>
      <c r="Q457" s="52"/>
      <c r="R457" s="52"/>
      <c r="S457" s="52"/>
      <c r="T457" s="52"/>
      <c r="U457" s="52"/>
      <c r="V457" s="52"/>
      <c r="W457" s="52"/>
      <c r="X457" s="52"/>
      <c r="Y457" s="52"/>
      <c r="Z457" s="52"/>
    </row>
    <row r="458" spans="1:26" ht="15.75" customHeight="1">
      <c r="A458" s="52"/>
      <c r="B458" s="52"/>
      <c r="C458" s="52"/>
      <c r="D458" s="52"/>
      <c r="E458" s="52"/>
      <c r="F458" s="52"/>
      <c r="G458" s="52"/>
      <c r="H458" s="52"/>
      <c r="I458" s="52"/>
      <c r="J458" s="52"/>
      <c r="K458" s="52"/>
      <c r="L458" s="52"/>
      <c r="M458" s="52"/>
      <c r="N458" s="52"/>
      <c r="O458" s="52"/>
      <c r="P458" s="52"/>
      <c r="Q458" s="52"/>
      <c r="R458" s="52"/>
      <c r="S458" s="52"/>
      <c r="T458" s="52"/>
      <c r="U458" s="52"/>
      <c r="V458" s="52"/>
      <c r="W458" s="52"/>
      <c r="X458" s="52"/>
      <c r="Y458" s="52"/>
      <c r="Z458" s="52"/>
    </row>
    <row r="459" spans="1:26" ht="15.75" customHeight="1">
      <c r="A459" s="52"/>
      <c r="B459" s="52"/>
      <c r="C459" s="52"/>
      <c r="D459" s="52"/>
      <c r="E459" s="52"/>
      <c r="F459" s="52"/>
      <c r="G459" s="52"/>
      <c r="H459" s="52"/>
      <c r="I459" s="52"/>
      <c r="J459" s="52"/>
      <c r="K459" s="52"/>
      <c r="L459" s="52"/>
      <c r="M459" s="52"/>
      <c r="N459" s="52"/>
      <c r="O459" s="52"/>
      <c r="P459" s="52"/>
      <c r="Q459" s="52"/>
      <c r="R459" s="52"/>
      <c r="S459" s="52"/>
      <c r="T459" s="52"/>
      <c r="U459" s="52"/>
      <c r="V459" s="52"/>
      <c r="W459" s="52"/>
      <c r="X459" s="52"/>
      <c r="Y459" s="52"/>
      <c r="Z459" s="52"/>
    </row>
    <row r="460" spans="1:26" ht="15.75" customHeight="1">
      <c r="A460" s="52"/>
      <c r="B460" s="52"/>
      <c r="C460" s="52"/>
      <c r="D460" s="52"/>
      <c r="E460" s="52"/>
      <c r="F460" s="52"/>
      <c r="G460" s="52"/>
      <c r="H460" s="52"/>
      <c r="I460" s="52"/>
      <c r="J460" s="52"/>
      <c r="K460" s="52"/>
      <c r="L460" s="52"/>
      <c r="M460" s="52"/>
      <c r="N460" s="52"/>
      <c r="O460" s="52"/>
      <c r="P460" s="52"/>
      <c r="Q460" s="52"/>
      <c r="R460" s="52"/>
      <c r="S460" s="52"/>
      <c r="T460" s="52"/>
      <c r="U460" s="52"/>
      <c r="V460" s="52"/>
      <c r="W460" s="52"/>
      <c r="X460" s="52"/>
      <c r="Y460" s="52"/>
      <c r="Z460" s="52"/>
    </row>
    <row r="461" spans="1:26" ht="15.75" customHeight="1">
      <c r="A461" s="52"/>
      <c r="B461" s="52"/>
      <c r="C461" s="52"/>
      <c r="D461" s="52"/>
      <c r="E461" s="52"/>
      <c r="F461" s="52"/>
      <c r="G461" s="52"/>
      <c r="H461" s="52"/>
      <c r="I461" s="52"/>
      <c r="J461" s="52"/>
      <c r="K461" s="52"/>
      <c r="L461" s="52"/>
      <c r="M461" s="52"/>
      <c r="N461" s="52"/>
      <c r="O461" s="52"/>
      <c r="P461" s="52"/>
      <c r="Q461" s="52"/>
      <c r="R461" s="52"/>
      <c r="S461" s="52"/>
      <c r="T461" s="52"/>
      <c r="U461" s="52"/>
      <c r="V461" s="52"/>
      <c r="W461" s="52"/>
      <c r="X461" s="52"/>
      <c r="Y461" s="52"/>
      <c r="Z461" s="52"/>
    </row>
    <row r="462" spans="1:26" ht="15.75" customHeight="1">
      <c r="A462" s="52"/>
      <c r="B462" s="52"/>
      <c r="C462" s="52"/>
      <c r="D462" s="52"/>
      <c r="E462" s="52"/>
      <c r="F462" s="52"/>
      <c r="G462" s="52"/>
      <c r="H462" s="52"/>
      <c r="I462" s="52"/>
      <c r="J462" s="52"/>
      <c r="K462" s="52"/>
      <c r="L462" s="52"/>
      <c r="M462" s="52"/>
      <c r="N462" s="52"/>
      <c r="O462" s="52"/>
      <c r="P462" s="52"/>
      <c r="Q462" s="52"/>
      <c r="R462" s="52"/>
      <c r="S462" s="52"/>
      <c r="T462" s="52"/>
      <c r="U462" s="52"/>
      <c r="V462" s="52"/>
      <c r="W462" s="52"/>
      <c r="X462" s="52"/>
      <c r="Y462" s="52"/>
      <c r="Z462" s="52"/>
    </row>
    <row r="463" spans="1:26" ht="15.75" customHeight="1">
      <c r="A463" s="52"/>
      <c r="B463" s="52"/>
      <c r="C463" s="52"/>
      <c r="D463" s="52"/>
      <c r="E463" s="52"/>
      <c r="F463" s="52"/>
      <c r="G463" s="52"/>
      <c r="H463" s="52"/>
      <c r="I463" s="52"/>
      <c r="J463" s="52"/>
      <c r="K463" s="52"/>
      <c r="L463" s="52"/>
      <c r="M463" s="52"/>
      <c r="N463" s="52"/>
      <c r="O463" s="52"/>
      <c r="P463" s="52"/>
      <c r="Q463" s="52"/>
      <c r="R463" s="52"/>
      <c r="S463" s="52"/>
      <c r="T463" s="52"/>
      <c r="U463" s="52"/>
      <c r="V463" s="52"/>
      <c r="W463" s="52"/>
      <c r="X463" s="52"/>
      <c r="Y463" s="52"/>
      <c r="Z463" s="52"/>
    </row>
    <row r="464" spans="1:26" ht="15.75" customHeight="1">
      <c r="A464" s="52"/>
      <c r="B464" s="52"/>
      <c r="C464" s="52"/>
      <c r="D464" s="52"/>
      <c r="E464" s="52"/>
      <c r="F464" s="52"/>
      <c r="G464" s="52"/>
      <c r="H464" s="52"/>
      <c r="I464" s="52"/>
      <c r="J464" s="52"/>
      <c r="K464" s="52"/>
      <c r="L464" s="52"/>
      <c r="M464" s="52"/>
      <c r="N464" s="52"/>
      <c r="O464" s="52"/>
      <c r="P464" s="52"/>
      <c r="Q464" s="52"/>
      <c r="R464" s="52"/>
      <c r="S464" s="52"/>
      <c r="T464" s="52"/>
      <c r="U464" s="52"/>
      <c r="V464" s="52"/>
      <c r="W464" s="52"/>
      <c r="X464" s="52"/>
      <c r="Y464" s="52"/>
      <c r="Z464" s="52"/>
    </row>
    <row r="465" spans="1:26" ht="15.75" customHeight="1">
      <c r="A465" s="52"/>
      <c r="B465" s="52"/>
      <c r="C465" s="52"/>
      <c r="D465" s="52"/>
      <c r="E465" s="52"/>
      <c r="F465" s="52"/>
      <c r="G465" s="52"/>
      <c r="H465" s="52"/>
      <c r="I465" s="52"/>
      <c r="J465" s="52"/>
      <c r="K465" s="52"/>
      <c r="L465" s="52"/>
      <c r="M465" s="52"/>
      <c r="N465" s="52"/>
      <c r="O465" s="52"/>
      <c r="P465" s="52"/>
      <c r="Q465" s="52"/>
      <c r="R465" s="52"/>
      <c r="S465" s="52"/>
      <c r="T465" s="52"/>
      <c r="U465" s="52"/>
      <c r="V465" s="52"/>
      <c r="W465" s="52"/>
      <c r="X465" s="52"/>
      <c r="Y465" s="52"/>
      <c r="Z465" s="52"/>
    </row>
    <row r="466" spans="1:26" ht="15.75" customHeight="1">
      <c r="A466" s="52"/>
      <c r="B466" s="52"/>
      <c r="C466" s="52"/>
      <c r="D466" s="52"/>
      <c r="E466" s="52"/>
      <c r="F466" s="52"/>
      <c r="G466" s="52"/>
      <c r="H466" s="52"/>
      <c r="I466" s="52"/>
      <c r="J466" s="52"/>
      <c r="K466" s="52"/>
      <c r="L466" s="52"/>
      <c r="M466" s="52"/>
      <c r="N466" s="52"/>
      <c r="O466" s="52"/>
      <c r="P466" s="52"/>
      <c r="Q466" s="52"/>
      <c r="R466" s="52"/>
      <c r="S466" s="52"/>
      <c r="T466" s="52"/>
      <c r="U466" s="52"/>
      <c r="V466" s="52"/>
      <c r="W466" s="52"/>
      <c r="X466" s="52"/>
      <c r="Y466" s="52"/>
      <c r="Z466" s="52"/>
    </row>
    <row r="467" spans="1:26" ht="15.75" customHeight="1">
      <c r="A467" s="52"/>
      <c r="B467" s="52"/>
      <c r="C467" s="52"/>
      <c r="D467" s="52"/>
      <c r="E467" s="52"/>
      <c r="F467" s="52"/>
      <c r="G467" s="52"/>
      <c r="H467" s="52"/>
      <c r="I467" s="52"/>
      <c r="J467" s="52"/>
      <c r="K467" s="52"/>
      <c r="L467" s="52"/>
      <c r="M467" s="52"/>
      <c r="N467" s="52"/>
      <c r="O467" s="52"/>
      <c r="P467" s="52"/>
      <c r="Q467" s="52"/>
      <c r="R467" s="52"/>
      <c r="S467" s="52"/>
      <c r="T467" s="52"/>
      <c r="U467" s="52"/>
      <c r="V467" s="52"/>
      <c r="W467" s="52"/>
      <c r="X467" s="52"/>
      <c r="Y467" s="52"/>
      <c r="Z467" s="52"/>
    </row>
    <row r="468" spans="1:26" ht="15.75" customHeight="1">
      <c r="A468" s="52"/>
      <c r="B468" s="52"/>
      <c r="C468" s="52"/>
      <c r="D468" s="52"/>
      <c r="E468" s="52"/>
      <c r="F468" s="52"/>
      <c r="G468" s="52"/>
      <c r="H468" s="52"/>
      <c r="I468" s="52"/>
      <c r="J468" s="52"/>
      <c r="K468" s="52"/>
      <c r="L468" s="52"/>
      <c r="M468" s="52"/>
      <c r="N468" s="52"/>
      <c r="O468" s="52"/>
      <c r="P468" s="52"/>
      <c r="Q468" s="52"/>
      <c r="R468" s="52"/>
      <c r="S468" s="52"/>
      <c r="T468" s="52"/>
      <c r="U468" s="52"/>
      <c r="V468" s="52"/>
      <c r="W468" s="52"/>
      <c r="X468" s="52"/>
      <c r="Y468" s="52"/>
      <c r="Z468" s="52"/>
    </row>
    <row r="469" spans="1:26" ht="15.75" customHeight="1">
      <c r="A469" s="52"/>
      <c r="B469" s="52"/>
      <c r="C469" s="52"/>
      <c r="D469" s="52"/>
      <c r="E469" s="52"/>
      <c r="F469" s="52"/>
      <c r="G469" s="52"/>
      <c r="H469" s="52"/>
      <c r="I469" s="52"/>
      <c r="J469" s="52"/>
      <c r="K469" s="52"/>
      <c r="L469" s="52"/>
      <c r="M469" s="52"/>
      <c r="N469" s="52"/>
      <c r="O469" s="52"/>
      <c r="P469" s="52"/>
      <c r="Q469" s="52"/>
      <c r="R469" s="52"/>
      <c r="S469" s="52"/>
      <c r="T469" s="52"/>
      <c r="U469" s="52"/>
      <c r="V469" s="52"/>
      <c r="W469" s="52"/>
      <c r="X469" s="52"/>
      <c r="Y469" s="52"/>
      <c r="Z469" s="52"/>
    </row>
    <row r="470" spans="1:26" ht="15.75" customHeight="1">
      <c r="A470" s="52"/>
      <c r="B470" s="52"/>
      <c r="C470" s="52"/>
      <c r="D470" s="52"/>
      <c r="E470" s="52"/>
      <c r="F470" s="52"/>
      <c r="G470" s="52"/>
      <c r="H470" s="52"/>
      <c r="I470" s="52"/>
      <c r="J470" s="52"/>
      <c r="K470" s="52"/>
      <c r="L470" s="52"/>
      <c r="M470" s="52"/>
      <c r="N470" s="52"/>
      <c r="O470" s="52"/>
      <c r="P470" s="52"/>
      <c r="Q470" s="52"/>
      <c r="R470" s="52"/>
      <c r="S470" s="52"/>
      <c r="T470" s="52"/>
      <c r="U470" s="52"/>
      <c r="V470" s="52"/>
      <c r="W470" s="52"/>
      <c r="X470" s="52"/>
      <c r="Y470" s="52"/>
      <c r="Z470" s="52"/>
    </row>
    <row r="471" spans="1:26" ht="15.75" customHeight="1">
      <c r="A471" s="52"/>
      <c r="B471" s="52"/>
      <c r="C471" s="52"/>
      <c r="D471" s="52"/>
      <c r="E471" s="52"/>
      <c r="F471" s="52"/>
      <c r="G471" s="52"/>
      <c r="H471" s="52"/>
      <c r="I471" s="52"/>
      <c r="J471" s="52"/>
      <c r="K471" s="52"/>
      <c r="L471" s="52"/>
      <c r="M471" s="52"/>
      <c r="N471" s="52"/>
      <c r="O471" s="52"/>
      <c r="P471" s="52"/>
      <c r="Q471" s="52"/>
      <c r="R471" s="52"/>
      <c r="S471" s="52"/>
      <c r="T471" s="52"/>
      <c r="U471" s="52"/>
      <c r="V471" s="52"/>
      <c r="W471" s="52"/>
      <c r="X471" s="52"/>
      <c r="Y471" s="52"/>
      <c r="Z471" s="52"/>
    </row>
    <row r="472" spans="1:26" ht="15.75" customHeight="1">
      <c r="A472" s="52"/>
      <c r="B472" s="52"/>
      <c r="C472" s="52"/>
      <c r="D472" s="52"/>
      <c r="E472" s="52"/>
      <c r="F472" s="52"/>
      <c r="G472" s="52"/>
      <c r="H472" s="52"/>
      <c r="I472" s="52"/>
      <c r="J472" s="52"/>
      <c r="K472" s="52"/>
      <c r="L472" s="52"/>
      <c r="M472" s="52"/>
      <c r="N472" s="52"/>
      <c r="O472" s="52"/>
      <c r="P472" s="52"/>
      <c r="Q472" s="52"/>
      <c r="R472" s="52"/>
      <c r="S472" s="52"/>
      <c r="T472" s="52"/>
      <c r="U472" s="52"/>
      <c r="V472" s="52"/>
      <c r="W472" s="52"/>
      <c r="X472" s="52"/>
      <c r="Y472" s="52"/>
      <c r="Z472" s="52"/>
    </row>
    <row r="473" spans="1:26" ht="15.75" customHeight="1">
      <c r="A473" s="52"/>
      <c r="B473" s="52"/>
      <c r="C473" s="52"/>
      <c r="D473" s="52"/>
      <c r="E473" s="52"/>
      <c r="F473" s="52"/>
      <c r="G473" s="52"/>
      <c r="H473" s="52"/>
      <c r="I473" s="52"/>
      <c r="J473" s="52"/>
      <c r="K473" s="52"/>
      <c r="L473" s="52"/>
      <c r="M473" s="52"/>
      <c r="N473" s="52"/>
      <c r="O473" s="52"/>
      <c r="P473" s="52"/>
      <c r="Q473" s="52"/>
      <c r="R473" s="52"/>
      <c r="S473" s="52"/>
      <c r="T473" s="52"/>
      <c r="U473" s="52"/>
      <c r="V473" s="52"/>
      <c r="W473" s="52"/>
      <c r="X473" s="52"/>
      <c r="Y473" s="52"/>
      <c r="Z473" s="52"/>
    </row>
    <row r="474" spans="1:26" ht="15.75" customHeight="1">
      <c r="A474" s="52"/>
      <c r="B474" s="52"/>
      <c r="C474" s="52"/>
      <c r="D474" s="52"/>
      <c r="E474" s="52"/>
      <c r="F474" s="52"/>
      <c r="G474" s="52"/>
      <c r="H474" s="52"/>
      <c r="I474" s="52"/>
      <c r="J474" s="52"/>
      <c r="K474" s="52"/>
      <c r="L474" s="52"/>
      <c r="M474" s="52"/>
      <c r="N474" s="52"/>
      <c r="O474" s="52"/>
      <c r="P474" s="52"/>
      <c r="Q474" s="52"/>
      <c r="R474" s="52"/>
      <c r="S474" s="52"/>
      <c r="T474" s="52"/>
      <c r="U474" s="52"/>
      <c r="V474" s="52"/>
      <c r="W474" s="52"/>
      <c r="X474" s="52"/>
      <c r="Y474" s="52"/>
      <c r="Z474" s="52"/>
    </row>
    <row r="475" spans="1:26" ht="15.75" customHeight="1">
      <c r="A475" s="52"/>
      <c r="B475" s="52"/>
      <c r="C475" s="52"/>
      <c r="D475" s="52"/>
      <c r="E475" s="52"/>
      <c r="F475" s="52"/>
      <c r="G475" s="52"/>
      <c r="H475" s="52"/>
      <c r="I475" s="52"/>
      <c r="J475" s="52"/>
      <c r="K475" s="52"/>
      <c r="L475" s="52"/>
      <c r="M475" s="52"/>
      <c r="N475" s="52"/>
      <c r="O475" s="52"/>
      <c r="P475" s="52"/>
      <c r="Q475" s="52"/>
      <c r="R475" s="52"/>
      <c r="S475" s="52"/>
      <c r="T475" s="52"/>
      <c r="U475" s="52"/>
      <c r="V475" s="52"/>
      <c r="W475" s="52"/>
      <c r="X475" s="52"/>
      <c r="Y475" s="52"/>
      <c r="Z475" s="52"/>
    </row>
    <row r="476" spans="1:26" ht="15.75" customHeight="1">
      <c r="A476" s="52"/>
      <c r="B476" s="52"/>
      <c r="C476" s="52"/>
      <c r="D476" s="52"/>
      <c r="E476" s="52"/>
      <c r="F476" s="52"/>
      <c r="G476" s="52"/>
      <c r="H476" s="52"/>
      <c r="I476" s="52"/>
      <c r="J476" s="52"/>
      <c r="K476" s="52"/>
      <c r="L476" s="52"/>
      <c r="M476" s="52"/>
      <c r="N476" s="52"/>
      <c r="O476" s="52"/>
      <c r="P476" s="52"/>
      <c r="Q476" s="52"/>
      <c r="R476" s="52"/>
      <c r="S476" s="52"/>
      <c r="T476" s="52"/>
      <c r="U476" s="52"/>
      <c r="V476" s="52"/>
      <c r="W476" s="52"/>
      <c r="X476" s="52"/>
      <c r="Y476" s="52"/>
      <c r="Z476" s="52"/>
    </row>
    <row r="477" spans="1:26" ht="15.75" customHeight="1">
      <c r="A477" s="52"/>
      <c r="B477" s="52"/>
      <c r="C477" s="52"/>
      <c r="D477" s="52"/>
      <c r="E477" s="52"/>
      <c r="F477" s="52"/>
      <c r="G477" s="52"/>
      <c r="H477" s="52"/>
      <c r="I477" s="52"/>
      <c r="J477" s="52"/>
      <c r="K477" s="52"/>
      <c r="L477" s="52"/>
      <c r="M477" s="52"/>
      <c r="N477" s="52"/>
      <c r="O477" s="52"/>
      <c r="P477" s="52"/>
      <c r="Q477" s="52"/>
      <c r="R477" s="52"/>
      <c r="S477" s="52"/>
      <c r="T477" s="52"/>
      <c r="U477" s="52"/>
      <c r="V477" s="52"/>
      <c r="W477" s="52"/>
      <c r="X477" s="52"/>
      <c r="Y477" s="52"/>
      <c r="Z477" s="52"/>
    </row>
    <row r="478" spans="1:26" ht="15.75" customHeight="1">
      <c r="A478" s="52"/>
      <c r="B478" s="52"/>
      <c r="C478" s="52"/>
      <c r="D478" s="52"/>
      <c r="E478" s="52"/>
      <c r="F478" s="52"/>
      <c r="G478" s="52"/>
      <c r="H478" s="52"/>
      <c r="I478" s="52"/>
      <c r="J478" s="52"/>
      <c r="K478" s="52"/>
      <c r="L478" s="52"/>
      <c r="M478" s="52"/>
      <c r="N478" s="52"/>
      <c r="O478" s="52"/>
      <c r="P478" s="52"/>
      <c r="Q478" s="52"/>
      <c r="R478" s="52"/>
      <c r="S478" s="52"/>
      <c r="T478" s="52"/>
      <c r="U478" s="52"/>
      <c r="V478" s="52"/>
      <c r="W478" s="52"/>
      <c r="X478" s="52"/>
      <c r="Y478" s="52"/>
      <c r="Z478" s="52"/>
    </row>
    <row r="479" spans="1:26" ht="15.75" customHeight="1">
      <c r="A479" s="52"/>
      <c r="B479" s="52"/>
      <c r="C479" s="52"/>
      <c r="D479" s="52"/>
      <c r="E479" s="52"/>
      <c r="F479" s="52"/>
      <c r="G479" s="52"/>
      <c r="H479" s="52"/>
      <c r="I479" s="52"/>
      <c r="J479" s="52"/>
      <c r="K479" s="52"/>
      <c r="L479" s="52"/>
      <c r="M479" s="52"/>
      <c r="N479" s="52"/>
      <c r="O479" s="52"/>
      <c r="P479" s="52"/>
      <c r="Q479" s="52"/>
      <c r="R479" s="52"/>
      <c r="S479" s="52"/>
      <c r="T479" s="52"/>
      <c r="U479" s="52"/>
      <c r="V479" s="52"/>
      <c r="W479" s="52"/>
      <c r="X479" s="52"/>
      <c r="Y479" s="52"/>
      <c r="Z479" s="52"/>
    </row>
    <row r="480" spans="1:26" ht="15.75" customHeight="1">
      <c r="A480" s="52"/>
      <c r="B480" s="52"/>
      <c r="C480" s="52"/>
      <c r="D480" s="52"/>
      <c r="E480" s="52"/>
      <c r="F480" s="52"/>
      <c r="G480" s="52"/>
      <c r="H480" s="52"/>
      <c r="I480" s="52"/>
      <c r="J480" s="52"/>
      <c r="K480" s="52"/>
      <c r="L480" s="52"/>
      <c r="M480" s="52"/>
      <c r="N480" s="52"/>
      <c r="O480" s="52"/>
      <c r="P480" s="52"/>
      <c r="Q480" s="52"/>
      <c r="R480" s="52"/>
      <c r="S480" s="52"/>
      <c r="T480" s="52"/>
      <c r="U480" s="52"/>
      <c r="V480" s="52"/>
      <c r="W480" s="52"/>
      <c r="X480" s="52"/>
      <c r="Y480" s="52"/>
      <c r="Z480" s="52"/>
    </row>
    <row r="481" spans="1:26" ht="15.75" customHeight="1">
      <c r="A481" s="52"/>
      <c r="B481" s="52"/>
      <c r="C481" s="52"/>
      <c r="D481" s="52"/>
      <c r="E481" s="52"/>
      <c r="F481" s="52"/>
      <c r="G481" s="52"/>
      <c r="H481" s="52"/>
      <c r="I481" s="52"/>
      <c r="J481" s="52"/>
      <c r="K481" s="52"/>
      <c r="L481" s="52"/>
      <c r="M481" s="52"/>
      <c r="N481" s="52"/>
      <c r="O481" s="52"/>
      <c r="P481" s="52"/>
      <c r="Q481" s="52"/>
      <c r="R481" s="52"/>
      <c r="S481" s="52"/>
      <c r="T481" s="52"/>
      <c r="U481" s="52"/>
      <c r="V481" s="52"/>
      <c r="W481" s="52"/>
      <c r="X481" s="52"/>
      <c r="Y481" s="52"/>
      <c r="Z481" s="52"/>
    </row>
    <row r="482" spans="1:26" ht="15.75" customHeight="1">
      <c r="A482" s="52"/>
      <c r="B482" s="52"/>
      <c r="C482" s="52"/>
      <c r="D482" s="52"/>
      <c r="E482" s="52"/>
      <c r="F482" s="52"/>
      <c r="G482" s="52"/>
      <c r="H482" s="52"/>
      <c r="I482" s="52"/>
      <c r="J482" s="52"/>
      <c r="K482" s="52"/>
      <c r="L482" s="52"/>
      <c r="M482" s="52"/>
      <c r="N482" s="52"/>
      <c r="O482" s="52"/>
      <c r="P482" s="52"/>
      <c r="Q482" s="52"/>
      <c r="R482" s="52"/>
      <c r="S482" s="52"/>
      <c r="T482" s="52"/>
      <c r="U482" s="52"/>
      <c r="V482" s="52"/>
      <c r="W482" s="52"/>
      <c r="X482" s="52"/>
      <c r="Y482" s="52"/>
      <c r="Z482" s="52"/>
    </row>
    <row r="483" spans="1:26" ht="15.75" customHeight="1">
      <c r="A483" s="52"/>
      <c r="B483" s="52"/>
      <c r="C483" s="52"/>
      <c r="D483" s="52"/>
      <c r="E483" s="52"/>
      <c r="F483" s="52"/>
      <c r="G483" s="52"/>
      <c r="H483" s="52"/>
      <c r="I483" s="52"/>
      <c r="J483" s="52"/>
      <c r="K483" s="52"/>
      <c r="L483" s="52"/>
      <c r="M483" s="52"/>
      <c r="N483" s="52"/>
      <c r="O483" s="52"/>
      <c r="P483" s="52"/>
      <c r="Q483" s="52"/>
      <c r="R483" s="52"/>
      <c r="S483" s="52"/>
      <c r="T483" s="52"/>
      <c r="U483" s="52"/>
      <c r="V483" s="52"/>
      <c r="W483" s="52"/>
      <c r="X483" s="52"/>
      <c r="Y483" s="52"/>
      <c r="Z483" s="52"/>
    </row>
    <row r="484" spans="1:26" ht="15.75" customHeight="1">
      <c r="A484" s="52"/>
      <c r="B484" s="52"/>
      <c r="C484" s="52"/>
      <c r="D484" s="52"/>
      <c r="E484" s="52"/>
      <c r="F484" s="52"/>
      <c r="G484" s="52"/>
      <c r="H484" s="52"/>
      <c r="I484" s="52"/>
      <c r="J484" s="52"/>
      <c r="K484" s="52"/>
      <c r="L484" s="52"/>
      <c r="M484" s="52"/>
      <c r="N484" s="52"/>
      <c r="O484" s="52"/>
      <c r="P484" s="52"/>
      <c r="Q484" s="52"/>
      <c r="R484" s="52"/>
      <c r="S484" s="52"/>
      <c r="T484" s="52"/>
      <c r="U484" s="52"/>
      <c r="V484" s="52"/>
      <c r="W484" s="52"/>
      <c r="X484" s="52"/>
      <c r="Y484" s="52"/>
      <c r="Z484" s="52"/>
    </row>
    <row r="485" spans="1:26" ht="15.75" customHeight="1">
      <c r="A485" s="52"/>
      <c r="B485" s="52"/>
      <c r="C485" s="52"/>
      <c r="D485" s="52"/>
      <c r="E485" s="52"/>
      <c r="F485" s="52"/>
      <c r="G485" s="52"/>
      <c r="H485" s="52"/>
      <c r="I485" s="52"/>
      <c r="J485" s="52"/>
      <c r="K485" s="52"/>
      <c r="L485" s="52"/>
      <c r="M485" s="52"/>
      <c r="N485" s="52"/>
      <c r="O485" s="52"/>
      <c r="P485" s="52"/>
      <c r="Q485" s="52"/>
      <c r="R485" s="52"/>
      <c r="S485" s="52"/>
      <c r="T485" s="52"/>
      <c r="U485" s="52"/>
      <c r="V485" s="52"/>
      <c r="W485" s="52"/>
      <c r="X485" s="52"/>
      <c r="Y485" s="52"/>
      <c r="Z485" s="52"/>
    </row>
    <row r="486" spans="1:26" ht="15.75" customHeight="1">
      <c r="A486" s="52"/>
      <c r="B486" s="52"/>
      <c r="C486" s="52"/>
      <c r="D486" s="52"/>
      <c r="E486" s="52"/>
      <c r="F486" s="52"/>
      <c r="G486" s="52"/>
      <c r="H486" s="52"/>
      <c r="I486" s="52"/>
      <c r="J486" s="52"/>
      <c r="K486" s="52"/>
      <c r="L486" s="52"/>
      <c r="M486" s="52"/>
      <c r="N486" s="52"/>
      <c r="O486" s="52"/>
      <c r="P486" s="52"/>
      <c r="Q486" s="52"/>
      <c r="R486" s="52"/>
      <c r="S486" s="52"/>
      <c r="T486" s="52"/>
      <c r="U486" s="52"/>
      <c r="V486" s="52"/>
      <c r="W486" s="52"/>
      <c r="X486" s="52"/>
      <c r="Y486" s="52"/>
      <c r="Z486" s="52"/>
    </row>
    <row r="487" spans="1:26" ht="15.75" customHeight="1">
      <c r="A487" s="52"/>
      <c r="B487" s="52"/>
      <c r="C487" s="52"/>
      <c r="D487" s="52"/>
      <c r="E487" s="52"/>
      <c r="F487" s="52"/>
      <c r="G487" s="52"/>
      <c r="H487" s="52"/>
      <c r="I487" s="52"/>
      <c r="J487" s="52"/>
      <c r="K487" s="52"/>
      <c r="L487" s="52"/>
      <c r="M487" s="52"/>
      <c r="N487" s="52"/>
      <c r="O487" s="52"/>
      <c r="P487" s="52"/>
      <c r="Q487" s="52"/>
      <c r="R487" s="52"/>
      <c r="S487" s="52"/>
      <c r="T487" s="52"/>
      <c r="U487" s="52"/>
      <c r="V487" s="52"/>
      <c r="W487" s="52"/>
      <c r="X487" s="52"/>
      <c r="Y487" s="52"/>
      <c r="Z487" s="52"/>
    </row>
    <row r="488" spans="1:26" ht="15.75" customHeight="1">
      <c r="A488" s="52"/>
      <c r="B488" s="52"/>
      <c r="C488" s="52"/>
      <c r="D488" s="52"/>
      <c r="E488" s="52"/>
      <c r="F488" s="52"/>
      <c r="G488" s="52"/>
      <c r="H488" s="52"/>
      <c r="I488" s="52"/>
      <c r="J488" s="52"/>
      <c r="K488" s="52"/>
      <c r="L488" s="52"/>
      <c r="M488" s="52"/>
      <c r="N488" s="52"/>
      <c r="O488" s="52"/>
      <c r="P488" s="52"/>
      <c r="Q488" s="52"/>
      <c r="R488" s="52"/>
      <c r="S488" s="52"/>
      <c r="T488" s="52"/>
      <c r="U488" s="52"/>
      <c r="V488" s="52"/>
      <c r="W488" s="52"/>
      <c r="X488" s="52"/>
      <c r="Y488" s="52"/>
      <c r="Z488" s="52"/>
    </row>
    <row r="489" spans="1:26" ht="15.75" customHeight="1">
      <c r="A489" s="52"/>
      <c r="B489" s="52"/>
      <c r="C489" s="52"/>
      <c r="D489" s="52"/>
      <c r="E489" s="52"/>
      <c r="F489" s="52"/>
      <c r="G489" s="52"/>
      <c r="H489" s="52"/>
      <c r="I489" s="52"/>
      <c r="J489" s="52"/>
      <c r="K489" s="52"/>
      <c r="L489" s="52"/>
      <c r="M489" s="52"/>
      <c r="N489" s="52"/>
      <c r="O489" s="52"/>
      <c r="P489" s="52"/>
      <c r="Q489" s="52"/>
      <c r="R489" s="52"/>
      <c r="S489" s="52"/>
      <c r="T489" s="52"/>
      <c r="U489" s="52"/>
      <c r="V489" s="52"/>
      <c r="W489" s="52"/>
      <c r="X489" s="52"/>
      <c r="Y489" s="52"/>
      <c r="Z489" s="52"/>
    </row>
    <row r="490" spans="1:26" ht="15.75" customHeight="1">
      <c r="A490" s="52"/>
      <c r="B490" s="52"/>
      <c r="C490" s="52"/>
      <c r="D490" s="52"/>
      <c r="E490" s="52"/>
      <c r="F490" s="52"/>
      <c r="G490" s="52"/>
      <c r="H490" s="52"/>
      <c r="I490" s="52"/>
      <c r="J490" s="52"/>
      <c r="K490" s="52"/>
      <c r="L490" s="52"/>
      <c r="M490" s="52"/>
      <c r="N490" s="52"/>
      <c r="O490" s="52"/>
      <c r="P490" s="52"/>
      <c r="Q490" s="52"/>
      <c r="R490" s="52"/>
      <c r="S490" s="52"/>
      <c r="T490" s="52"/>
      <c r="U490" s="52"/>
      <c r="V490" s="52"/>
      <c r="W490" s="52"/>
      <c r="X490" s="52"/>
      <c r="Y490" s="52"/>
      <c r="Z490" s="52"/>
    </row>
    <row r="491" spans="1:26" ht="15.75" customHeight="1">
      <c r="A491" s="52"/>
      <c r="B491" s="52"/>
      <c r="C491" s="52"/>
      <c r="D491" s="52"/>
      <c r="E491" s="52"/>
      <c r="F491" s="52"/>
      <c r="G491" s="52"/>
      <c r="H491" s="52"/>
      <c r="I491" s="52"/>
      <c r="J491" s="52"/>
      <c r="K491" s="52"/>
      <c r="L491" s="52"/>
      <c r="M491" s="52"/>
      <c r="N491" s="52"/>
      <c r="O491" s="52"/>
      <c r="P491" s="52"/>
      <c r="Q491" s="52"/>
      <c r="R491" s="52"/>
      <c r="S491" s="52"/>
      <c r="T491" s="52"/>
      <c r="U491" s="52"/>
      <c r="V491" s="52"/>
      <c r="W491" s="52"/>
      <c r="X491" s="52"/>
      <c r="Y491" s="52"/>
      <c r="Z491" s="52"/>
    </row>
    <row r="492" spans="1:26" ht="15.75" customHeight="1">
      <c r="A492" s="52"/>
      <c r="B492" s="52"/>
      <c r="C492" s="52"/>
      <c r="D492" s="52"/>
      <c r="E492" s="52"/>
      <c r="F492" s="52"/>
      <c r="G492" s="52"/>
      <c r="H492" s="52"/>
      <c r="I492" s="52"/>
      <c r="J492" s="52"/>
      <c r="K492" s="52"/>
      <c r="L492" s="52"/>
      <c r="M492" s="52"/>
      <c r="N492" s="52"/>
      <c r="O492" s="52"/>
      <c r="P492" s="52"/>
      <c r="Q492" s="52"/>
      <c r="R492" s="52"/>
      <c r="S492" s="52"/>
      <c r="T492" s="52"/>
      <c r="U492" s="52"/>
      <c r="V492" s="52"/>
      <c r="W492" s="52"/>
      <c r="X492" s="52"/>
      <c r="Y492" s="52"/>
      <c r="Z492" s="52"/>
    </row>
    <row r="493" spans="1:26" ht="15.75" customHeight="1">
      <c r="A493" s="52"/>
      <c r="B493" s="52"/>
      <c r="C493" s="52"/>
      <c r="D493" s="52"/>
      <c r="E493" s="52"/>
      <c r="F493" s="52"/>
      <c r="G493" s="52"/>
      <c r="H493" s="52"/>
      <c r="I493" s="52"/>
      <c r="J493" s="52"/>
      <c r="K493" s="52"/>
      <c r="L493" s="52"/>
      <c r="M493" s="52"/>
      <c r="N493" s="52"/>
      <c r="O493" s="52"/>
      <c r="P493" s="52"/>
      <c r="Q493" s="52"/>
      <c r="R493" s="52"/>
      <c r="S493" s="52"/>
      <c r="T493" s="52"/>
      <c r="U493" s="52"/>
      <c r="V493" s="52"/>
      <c r="W493" s="52"/>
      <c r="X493" s="52"/>
      <c r="Y493" s="52"/>
      <c r="Z493" s="52"/>
    </row>
    <row r="494" spans="1:26" ht="15.75" customHeight="1">
      <c r="A494" s="52"/>
      <c r="B494" s="52"/>
      <c r="C494" s="52"/>
      <c r="D494" s="52"/>
      <c r="E494" s="52"/>
      <c r="F494" s="52"/>
      <c r="G494" s="52"/>
      <c r="H494" s="52"/>
      <c r="I494" s="52"/>
      <c r="J494" s="52"/>
      <c r="K494" s="52"/>
      <c r="L494" s="52"/>
      <c r="M494" s="52"/>
      <c r="N494" s="52"/>
      <c r="O494" s="52"/>
      <c r="P494" s="52"/>
      <c r="Q494" s="52"/>
      <c r="R494" s="52"/>
      <c r="S494" s="52"/>
      <c r="T494" s="52"/>
      <c r="U494" s="52"/>
      <c r="V494" s="52"/>
      <c r="W494" s="52"/>
      <c r="X494" s="52"/>
      <c r="Y494" s="52"/>
      <c r="Z494" s="52"/>
    </row>
    <row r="495" spans="1:26" ht="15.75" customHeight="1">
      <c r="A495" s="52"/>
      <c r="B495" s="52"/>
      <c r="C495" s="52"/>
      <c r="D495" s="52"/>
      <c r="E495" s="52"/>
      <c r="F495" s="52"/>
      <c r="G495" s="52"/>
      <c r="H495" s="52"/>
      <c r="I495" s="52"/>
      <c r="J495" s="52"/>
      <c r="K495" s="52"/>
      <c r="L495" s="52"/>
      <c r="M495" s="52"/>
      <c r="N495" s="52"/>
      <c r="O495" s="52"/>
      <c r="P495" s="52"/>
      <c r="Q495" s="52"/>
      <c r="R495" s="52"/>
      <c r="S495" s="52"/>
      <c r="T495" s="52"/>
      <c r="U495" s="52"/>
      <c r="V495" s="52"/>
      <c r="W495" s="52"/>
      <c r="X495" s="52"/>
      <c r="Y495" s="52"/>
      <c r="Z495" s="52"/>
    </row>
    <row r="496" spans="1:26" ht="15.75" customHeight="1">
      <c r="A496" s="52"/>
      <c r="B496" s="52"/>
      <c r="C496" s="52"/>
      <c r="D496" s="52"/>
      <c r="E496" s="52"/>
      <c r="F496" s="52"/>
      <c r="G496" s="52"/>
      <c r="H496" s="52"/>
      <c r="I496" s="52"/>
      <c r="J496" s="52"/>
      <c r="K496" s="52"/>
      <c r="L496" s="52"/>
      <c r="M496" s="52"/>
      <c r="N496" s="52"/>
      <c r="O496" s="52"/>
      <c r="P496" s="52"/>
      <c r="Q496" s="52"/>
      <c r="R496" s="52"/>
      <c r="S496" s="52"/>
      <c r="T496" s="52"/>
      <c r="U496" s="52"/>
      <c r="V496" s="52"/>
      <c r="W496" s="52"/>
      <c r="X496" s="52"/>
      <c r="Y496" s="52"/>
      <c r="Z496" s="52"/>
    </row>
    <row r="497" spans="1:26" ht="15.75" customHeight="1">
      <c r="A497" s="52"/>
      <c r="B497" s="52"/>
      <c r="C497" s="52"/>
      <c r="D497" s="52"/>
      <c r="E497" s="52"/>
      <c r="F497" s="52"/>
      <c r="G497" s="52"/>
      <c r="H497" s="52"/>
      <c r="I497" s="52"/>
      <c r="J497" s="52"/>
      <c r="K497" s="52"/>
      <c r="L497" s="52"/>
      <c r="M497" s="52"/>
      <c r="N497" s="52"/>
      <c r="O497" s="52"/>
      <c r="P497" s="52"/>
      <c r="Q497" s="52"/>
      <c r="R497" s="52"/>
      <c r="S497" s="52"/>
      <c r="T497" s="52"/>
      <c r="U497" s="52"/>
      <c r="V497" s="52"/>
      <c r="W497" s="52"/>
      <c r="X497" s="52"/>
      <c r="Y497" s="52"/>
      <c r="Z497" s="52"/>
    </row>
    <row r="498" spans="1:26" ht="15.75" customHeight="1">
      <c r="A498" s="52"/>
      <c r="B498" s="52"/>
      <c r="C498" s="52"/>
      <c r="D498" s="52"/>
      <c r="E498" s="52"/>
      <c r="F498" s="52"/>
      <c r="G498" s="52"/>
      <c r="H498" s="52"/>
      <c r="I498" s="52"/>
      <c r="J498" s="52"/>
      <c r="K498" s="52"/>
      <c r="L498" s="52"/>
      <c r="M498" s="52"/>
      <c r="N498" s="52"/>
      <c r="O498" s="52"/>
      <c r="P498" s="52"/>
      <c r="Q498" s="52"/>
      <c r="R498" s="52"/>
      <c r="S498" s="52"/>
      <c r="T498" s="52"/>
      <c r="U498" s="52"/>
      <c r="V498" s="52"/>
      <c r="W498" s="52"/>
      <c r="X498" s="52"/>
      <c r="Y498" s="52"/>
      <c r="Z498" s="52"/>
    </row>
    <row r="499" spans="1:26" ht="15.75" customHeight="1">
      <c r="A499" s="52"/>
      <c r="B499" s="52"/>
      <c r="C499" s="52"/>
      <c r="D499" s="52"/>
      <c r="E499" s="52"/>
      <c r="F499" s="52"/>
      <c r="G499" s="52"/>
      <c r="H499" s="52"/>
      <c r="I499" s="52"/>
      <c r="J499" s="52"/>
      <c r="K499" s="52"/>
      <c r="L499" s="52"/>
      <c r="M499" s="52"/>
      <c r="N499" s="52"/>
      <c r="O499" s="52"/>
      <c r="P499" s="52"/>
      <c r="Q499" s="52"/>
      <c r="R499" s="52"/>
      <c r="S499" s="52"/>
      <c r="T499" s="52"/>
      <c r="U499" s="52"/>
      <c r="V499" s="52"/>
      <c r="W499" s="52"/>
      <c r="X499" s="52"/>
      <c r="Y499" s="52"/>
      <c r="Z499" s="52"/>
    </row>
    <row r="500" spans="1:26" ht="15.75" customHeight="1">
      <c r="A500" s="52"/>
      <c r="B500" s="52"/>
      <c r="C500" s="52"/>
      <c r="D500" s="52"/>
      <c r="E500" s="52"/>
      <c r="F500" s="52"/>
      <c r="G500" s="52"/>
      <c r="H500" s="52"/>
      <c r="I500" s="52"/>
      <c r="J500" s="52"/>
      <c r="K500" s="52"/>
      <c r="L500" s="52"/>
      <c r="M500" s="52"/>
      <c r="N500" s="52"/>
      <c r="O500" s="52"/>
      <c r="P500" s="52"/>
      <c r="Q500" s="52"/>
      <c r="R500" s="52"/>
      <c r="S500" s="52"/>
      <c r="T500" s="52"/>
      <c r="U500" s="52"/>
      <c r="V500" s="52"/>
      <c r="W500" s="52"/>
      <c r="X500" s="52"/>
      <c r="Y500" s="52"/>
      <c r="Z500" s="52"/>
    </row>
    <row r="501" spans="1:26" ht="15.75" customHeight="1">
      <c r="A501" s="52"/>
      <c r="B501" s="52"/>
      <c r="C501" s="52"/>
      <c r="D501" s="52"/>
      <c r="E501" s="52"/>
      <c r="F501" s="52"/>
      <c r="G501" s="52"/>
      <c r="H501" s="52"/>
      <c r="I501" s="52"/>
      <c r="J501" s="52"/>
      <c r="K501" s="52"/>
      <c r="L501" s="52"/>
      <c r="M501" s="52"/>
      <c r="N501" s="52"/>
      <c r="O501" s="52"/>
      <c r="P501" s="52"/>
      <c r="Q501" s="52"/>
      <c r="R501" s="52"/>
      <c r="S501" s="52"/>
      <c r="T501" s="52"/>
      <c r="U501" s="52"/>
      <c r="V501" s="52"/>
      <c r="W501" s="52"/>
      <c r="X501" s="52"/>
      <c r="Y501" s="52"/>
      <c r="Z501" s="52"/>
    </row>
    <row r="502" spans="1:26" ht="15.75" customHeight="1">
      <c r="A502" s="52"/>
      <c r="B502" s="52"/>
      <c r="C502" s="52"/>
      <c r="D502" s="52"/>
      <c r="E502" s="52"/>
      <c r="F502" s="52"/>
      <c r="G502" s="52"/>
      <c r="H502" s="52"/>
      <c r="I502" s="52"/>
      <c r="J502" s="52"/>
      <c r="K502" s="52"/>
      <c r="L502" s="52"/>
      <c r="M502" s="52"/>
      <c r="N502" s="52"/>
      <c r="O502" s="52"/>
      <c r="P502" s="52"/>
      <c r="Q502" s="52"/>
      <c r="R502" s="52"/>
      <c r="S502" s="52"/>
      <c r="T502" s="52"/>
      <c r="U502" s="52"/>
      <c r="V502" s="52"/>
      <c r="W502" s="52"/>
      <c r="X502" s="52"/>
      <c r="Y502" s="52"/>
      <c r="Z502" s="52"/>
    </row>
    <row r="503" spans="1:26" ht="15.75" customHeight="1">
      <c r="A503" s="52"/>
      <c r="B503" s="52"/>
      <c r="C503" s="52"/>
      <c r="D503" s="52"/>
      <c r="E503" s="52"/>
      <c r="F503" s="52"/>
      <c r="G503" s="52"/>
      <c r="H503" s="52"/>
      <c r="I503" s="52"/>
      <c r="J503" s="52"/>
      <c r="K503" s="52"/>
      <c r="L503" s="52"/>
      <c r="M503" s="52"/>
      <c r="N503" s="52"/>
      <c r="O503" s="52"/>
      <c r="P503" s="52"/>
      <c r="Q503" s="52"/>
      <c r="R503" s="52"/>
      <c r="S503" s="52"/>
      <c r="T503" s="52"/>
      <c r="U503" s="52"/>
      <c r="V503" s="52"/>
      <c r="W503" s="52"/>
      <c r="X503" s="52"/>
      <c r="Y503" s="52"/>
      <c r="Z503" s="52"/>
    </row>
    <row r="504" spans="1:26" ht="15.75" customHeight="1">
      <c r="A504" s="52"/>
      <c r="B504" s="52"/>
      <c r="C504" s="52"/>
      <c r="D504" s="52"/>
      <c r="E504" s="52"/>
      <c r="F504" s="52"/>
      <c r="G504" s="52"/>
      <c r="H504" s="52"/>
      <c r="I504" s="52"/>
      <c r="J504" s="52"/>
      <c r="K504" s="52"/>
      <c r="L504" s="52"/>
      <c r="M504" s="52"/>
      <c r="N504" s="52"/>
      <c r="O504" s="52"/>
      <c r="P504" s="52"/>
      <c r="Q504" s="52"/>
      <c r="R504" s="52"/>
      <c r="S504" s="52"/>
      <c r="T504" s="52"/>
      <c r="U504" s="52"/>
      <c r="V504" s="52"/>
      <c r="W504" s="52"/>
      <c r="X504" s="52"/>
      <c r="Y504" s="52"/>
      <c r="Z504" s="52"/>
    </row>
    <row r="505" spans="1:26" ht="15.75" customHeight="1">
      <c r="A505" s="52"/>
      <c r="B505" s="52"/>
      <c r="C505" s="52"/>
      <c r="D505" s="52"/>
      <c r="E505" s="52"/>
      <c r="F505" s="52"/>
      <c r="G505" s="52"/>
      <c r="H505" s="52"/>
      <c r="I505" s="52"/>
      <c r="J505" s="52"/>
      <c r="K505" s="52"/>
      <c r="L505" s="52"/>
      <c r="M505" s="52"/>
      <c r="N505" s="52"/>
      <c r="O505" s="52"/>
      <c r="P505" s="52"/>
      <c r="Q505" s="52"/>
      <c r="R505" s="52"/>
      <c r="S505" s="52"/>
      <c r="T505" s="52"/>
      <c r="U505" s="52"/>
      <c r="V505" s="52"/>
      <c r="W505" s="52"/>
      <c r="X505" s="52"/>
      <c r="Y505" s="52"/>
      <c r="Z505" s="52"/>
    </row>
    <row r="506" spans="1:26" ht="15.75" customHeight="1">
      <c r="A506" s="52"/>
      <c r="B506" s="52"/>
      <c r="C506" s="52"/>
      <c r="D506" s="52"/>
      <c r="E506" s="52"/>
      <c r="F506" s="52"/>
      <c r="G506" s="52"/>
      <c r="H506" s="52"/>
      <c r="I506" s="52"/>
      <c r="J506" s="52"/>
      <c r="K506" s="52"/>
      <c r="L506" s="52"/>
      <c r="M506" s="52"/>
      <c r="N506" s="52"/>
      <c r="O506" s="52"/>
      <c r="P506" s="52"/>
      <c r="Q506" s="52"/>
      <c r="R506" s="52"/>
      <c r="S506" s="52"/>
      <c r="T506" s="52"/>
      <c r="U506" s="52"/>
      <c r="V506" s="52"/>
      <c r="W506" s="52"/>
      <c r="X506" s="52"/>
      <c r="Y506" s="52"/>
      <c r="Z506" s="52"/>
    </row>
    <row r="507" spans="1:26" ht="15.75" customHeight="1">
      <c r="A507" s="52"/>
      <c r="B507" s="52"/>
      <c r="C507" s="52"/>
      <c r="D507" s="52"/>
      <c r="E507" s="52"/>
      <c r="F507" s="52"/>
      <c r="G507" s="52"/>
      <c r="H507" s="52"/>
      <c r="I507" s="52"/>
      <c r="J507" s="52"/>
      <c r="K507" s="52"/>
      <c r="L507" s="52"/>
      <c r="M507" s="52"/>
      <c r="N507" s="52"/>
      <c r="O507" s="52"/>
      <c r="P507" s="52"/>
      <c r="Q507" s="52"/>
      <c r="R507" s="52"/>
      <c r="S507" s="52"/>
      <c r="T507" s="52"/>
      <c r="U507" s="52"/>
      <c r="V507" s="52"/>
      <c r="W507" s="52"/>
      <c r="X507" s="52"/>
      <c r="Y507" s="52"/>
      <c r="Z507" s="52"/>
    </row>
    <row r="508" spans="1:26" ht="15.75" customHeight="1">
      <c r="A508" s="52"/>
      <c r="B508" s="52"/>
      <c r="C508" s="52"/>
      <c r="D508" s="52"/>
      <c r="E508" s="52"/>
      <c r="F508" s="52"/>
      <c r="G508" s="52"/>
      <c r="H508" s="52"/>
      <c r="I508" s="52"/>
      <c r="J508" s="52"/>
      <c r="K508" s="52"/>
      <c r="L508" s="52"/>
      <c r="M508" s="52"/>
      <c r="N508" s="52"/>
      <c r="O508" s="52"/>
      <c r="P508" s="52"/>
      <c r="Q508" s="52"/>
      <c r="R508" s="52"/>
      <c r="S508" s="52"/>
      <c r="T508" s="52"/>
      <c r="U508" s="52"/>
      <c r="V508" s="52"/>
      <c r="W508" s="52"/>
      <c r="X508" s="52"/>
      <c r="Y508" s="52"/>
      <c r="Z508" s="52"/>
    </row>
    <row r="509" spans="1:26" ht="15.75" customHeight="1">
      <c r="A509" s="52"/>
      <c r="B509" s="52"/>
      <c r="C509" s="52"/>
      <c r="D509" s="52"/>
      <c r="E509" s="52"/>
      <c r="F509" s="52"/>
      <c r="G509" s="52"/>
      <c r="H509" s="52"/>
      <c r="I509" s="52"/>
      <c r="J509" s="52"/>
      <c r="K509" s="52"/>
      <c r="L509" s="52"/>
      <c r="M509" s="52"/>
      <c r="N509" s="52"/>
      <c r="O509" s="52"/>
      <c r="P509" s="52"/>
      <c r="Q509" s="52"/>
      <c r="R509" s="52"/>
      <c r="S509" s="52"/>
      <c r="T509" s="52"/>
      <c r="U509" s="52"/>
      <c r="V509" s="52"/>
      <c r="W509" s="52"/>
      <c r="X509" s="52"/>
      <c r="Y509" s="52"/>
      <c r="Z509" s="52"/>
    </row>
    <row r="510" spans="1:26" ht="15.75" customHeight="1">
      <c r="A510" s="52"/>
      <c r="B510" s="52"/>
      <c r="C510" s="52"/>
      <c r="D510" s="52"/>
      <c r="E510" s="52"/>
      <c r="F510" s="52"/>
      <c r="G510" s="52"/>
      <c r="H510" s="52"/>
      <c r="I510" s="52"/>
      <c r="J510" s="52"/>
      <c r="K510" s="52"/>
      <c r="L510" s="52"/>
      <c r="M510" s="52"/>
      <c r="N510" s="52"/>
      <c r="O510" s="52"/>
      <c r="P510" s="52"/>
      <c r="Q510" s="52"/>
      <c r="R510" s="52"/>
      <c r="S510" s="52"/>
      <c r="T510" s="52"/>
      <c r="U510" s="52"/>
      <c r="V510" s="52"/>
      <c r="W510" s="52"/>
      <c r="X510" s="52"/>
      <c r="Y510" s="52"/>
      <c r="Z510" s="52"/>
    </row>
    <row r="511" spans="1:26" ht="15.75" customHeight="1">
      <c r="A511" s="52"/>
      <c r="B511" s="52"/>
      <c r="C511" s="52"/>
      <c r="D511" s="52"/>
      <c r="E511" s="52"/>
      <c r="F511" s="52"/>
      <c r="G511" s="52"/>
      <c r="H511" s="52"/>
      <c r="I511" s="52"/>
      <c r="J511" s="52"/>
      <c r="K511" s="52"/>
      <c r="L511" s="52"/>
      <c r="M511" s="52"/>
      <c r="N511" s="52"/>
      <c r="O511" s="52"/>
      <c r="P511" s="52"/>
      <c r="Q511" s="52"/>
      <c r="R511" s="52"/>
      <c r="S511" s="52"/>
      <c r="T511" s="52"/>
      <c r="U511" s="52"/>
      <c r="V511" s="52"/>
      <c r="W511" s="52"/>
      <c r="X511" s="52"/>
      <c r="Y511" s="52"/>
      <c r="Z511" s="52"/>
    </row>
    <row r="512" spans="1:26" ht="15.75" customHeight="1">
      <c r="A512" s="52"/>
      <c r="B512" s="52"/>
      <c r="C512" s="52"/>
      <c r="D512" s="52"/>
      <c r="E512" s="52"/>
      <c r="F512" s="52"/>
      <c r="G512" s="52"/>
      <c r="H512" s="52"/>
      <c r="I512" s="52"/>
      <c r="J512" s="52"/>
      <c r="K512" s="52"/>
      <c r="L512" s="52"/>
      <c r="M512" s="52"/>
      <c r="N512" s="52"/>
      <c r="O512" s="52"/>
      <c r="P512" s="52"/>
      <c r="Q512" s="52"/>
      <c r="R512" s="52"/>
      <c r="S512" s="52"/>
      <c r="T512" s="52"/>
      <c r="U512" s="52"/>
      <c r="V512" s="52"/>
      <c r="W512" s="52"/>
      <c r="X512" s="52"/>
      <c r="Y512" s="52"/>
      <c r="Z512" s="52"/>
    </row>
    <row r="513" spans="1:26" ht="15.75" customHeight="1">
      <c r="A513" s="52"/>
      <c r="B513" s="52"/>
      <c r="C513" s="52"/>
      <c r="D513" s="52"/>
      <c r="E513" s="52"/>
      <c r="F513" s="52"/>
      <c r="G513" s="52"/>
      <c r="H513" s="52"/>
      <c r="I513" s="52"/>
      <c r="J513" s="52"/>
      <c r="K513" s="52"/>
      <c r="L513" s="52"/>
      <c r="M513" s="52"/>
      <c r="N513" s="52"/>
      <c r="O513" s="52"/>
      <c r="P513" s="52"/>
      <c r="Q513" s="52"/>
      <c r="R513" s="52"/>
      <c r="S513" s="52"/>
      <c r="T513" s="52"/>
      <c r="U513" s="52"/>
      <c r="V513" s="52"/>
      <c r="W513" s="52"/>
      <c r="X513" s="52"/>
      <c r="Y513" s="52"/>
      <c r="Z513" s="52"/>
    </row>
    <row r="514" spans="1:26" ht="15.75" customHeight="1">
      <c r="A514" s="52"/>
      <c r="B514" s="52"/>
      <c r="C514" s="52"/>
      <c r="D514" s="52"/>
      <c r="E514" s="52"/>
      <c r="F514" s="52"/>
      <c r="G514" s="52"/>
      <c r="H514" s="52"/>
      <c r="I514" s="52"/>
      <c r="J514" s="52"/>
      <c r="K514" s="52"/>
      <c r="L514" s="52"/>
      <c r="M514" s="52"/>
      <c r="N514" s="52"/>
      <c r="O514" s="52"/>
      <c r="P514" s="52"/>
      <c r="Q514" s="52"/>
      <c r="R514" s="52"/>
      <c r="S514" s="52"/>
      <c r="T514" s="52"/>
      <c r="U514" s="52"/>
      <c r="V514" s="52"/>
      <c r="W514" s="52"/>
      <c r="X514" s="52"/>
      <c r="Y514" s="52"/>
      <c r="Z514" s="52"/>
    </row>
    <row r="515" spans="1:26" ht="15.75" customHeight="1">
      <c r="A515" s="52"/>
      <c r="B515" s="52"/>
      <c r="C515" s="52"/>
      <c r="D515" s="52"/>
      <c r="E515" s="52"/>
      <c r="F515" s="52"/>
      <c r="G515" s="52"/>
      <c r="H515" s="52"/>
      <c r="I515" s="52"/>
      <c r="J515" s="52"/>
      <c r="K515" s="52"/>
      <c r="L515" s="52"/>
      <c r="M515" s="52"/>
      <c r="N515" s="52"/>
      <c r="O515" s="52"/>
      <c r="P515" s="52"/>
      <c r="Q515" s="52"/>
      <c r="R515" s="52"/>
      <c r="S515" s="52"/>
      <c r="T515" s="52"/>
      <c r="U515" s="52"/>
      <c r="V515" s="52"/>
      <c r="W515" s="52"/>
      <c r="X515" s="52"/>
      <c r="Y515" s="52"/>
      <c r="Z515" s="52"/>
    </row>
    <row r="516" spans="1:26" ht="15.75" customHeight="1">
      <c r="A516" s="52"/>
      <c r="B516" s="52"/>
      <c r="C516" s="52"/>
      <c r="D516" s="52"/>
      <c r="E516" s="52"/>
      <c r="F516" s="52"/>
      <c r="G516" s="52"/>
      <c r="H516" s="52"/>
      <c r="I516" s="52"/>
      <c r="J516" s="52"/>
      <c r="K516" s="52"/>
      <c r="L516" s="52"/>
      <c r="M516" s="52"/>
      <c r="N516" s="52"/>
      <c r="O516" s="52"/>
      <c r="P516" s="52"/>
      <c r="Q516" s="52"/>
      <c r="R516" s="52"/>
      <c r="S516" s="52"/>
      <c r="T516" s="52"/>
      <c r="U516" s="52"/>
      <c r="V516" s="52"/>
      <c r="W516" s="52"/>
      <c r="X516" s="52"/>
      <c r="Y516" s="52"/>
      <c r="Z516" s="52"/>
    </row>
    <row r="517" spans="1:26" ht="15.75" customHeight="1">
      <c r="A517" s="52"/>
      <c r="B517" s="52"/>
      <c r="C517" s="52"/>
      <c r="D517" s="52"/>
      <c r="E517" s="52"/>
      <c r="F517" s="52"/>
      <c r="G517" s="52"/>
      <c r="H517" s="52"/>
      <c r="I517" s="52"/>
      <c r="J517" s="52"/>
      <c r="K517" s="52"/>
      <c r="L517" s="52"/>
      <c r="M517" s="52"/>
      <c r="N517" s="52"/>
      <c r="O517" s="52"/>
      <c r="P517" s="52"/>
      <c r="Q517" s="52"/>
      <c r="R517" s="52"/>
      <c r="S517" s="52"/>
      <c r="T517" s="52"/>
      <c r="U517" s="52"/>
      <c r="V517" s="52"/>
      <c r="W517" s="52"/>
      <c r="X517" s="52"/>
      <c r="Y517" s="52"/>
      <c r="Z517" s="52"/>
    </row>
    <row r="518" spans="1:26" ht="15.75" customHeight="1">
      <c r="A518" s="52"/>
      <c r="B518" s="52"/>
      <c r="C518" s="52"/>
      <c r="D518" s="52"/>
      <c r="E518" s="52"/>
      <c r="F518" s="52"/>
      <c r="G518" s="52"/>
      <c r="H518" s="52"/>
      <c r="I518" s="52"/>
      <c r="J518" s="52"/>
      <c r="K518" s="52"/>
      <c r="L518" s="52"/>
      <c r="M518" s="52"/>
      <c r="N518" s="52"/>
      <c r="O518" s="52"/>
      <c r="P518" s="52"/>
      <c r="Q518" s="52"/>
      <c r="R518" s="52"/>
      <c r="S518" s="52"/>
      <c r="T518" s="52"/>
      <c r="U518" s="52"/>
      <c r="V518" s="52"/>
      <c r="W518" s="52"/>
      <c r="X518" s="52"/>
      <c r="Y518" s="52"/>
      <c r="Z518" s="52"/>
    </row>
    <row r="519" spans="1:26" ht="15.75" customHeight="1">
      <c r="A519" s="52"/>
      <c r="B519" s="52"/>
      <c r="C519" s="52"/>
      <c r="D519" s="52"/>
      <c r="E519" s="52"/>
      <c r="F519" s="52"/>
      <c r="G519" s="52"/>
      <c r="H519" s="52"/>
      <c r="I519" s="52"/>
      <c r="J519" s="52"/>
      <c r="K519" s="52"/>
      <c r="L519" s="52"/>
      <c r="M519" s="52"/>
      <c r="N519" s="52"/>
      <c r="O519" s="52"/>
      <c r="P519" s="52"/>
      <c r="Q519" s="52"/>
      <c r="R519" s="52"/>
      <c r="S519" s="52"/>
      <c r="T519" s="52"/>
      <c r="U519" s="52"/>
      <c r="V519" s="52"/>
      <c r="W519" s="52"/>
      <c r="X519" s="52"/>
      <c r="Y519" s="52"/>
      <c r="Z519" s="52"/>
    </row>
    <row r="520" spans="1:26" ht="15.75" customHeight="1">
      <c r="A520" s="52"/>
      <c r="B520" s="52"/>
      <c r="C520" s="52"/>
      <c r="D520" s="52"/>
      <c r="E520" s="52"/>
      <c r="F520" s="52"/>
      <c r="G520" s="52"/>
      <c r="H520" s="52"/>
      <c r="I520" s="52"/>
      <c r="J520" s="52"/>
      <c r="K520" s="52"/>
      <c r="L520" s="52"/>
      <c r="M520" s="52"/>
      <c r="N520" s="52"/>
      <c r="O520" s="52"/>
      <c r="P520" s="52"/>
      <c r="Q520" s="52"/>
      <c r="R520" s="52"/>
      <c r="S520" s="52"/>
      <c r="T520" s="52"/>
      <c r="U520" s="52"/>
      <c r="V520" s="52"/>
      <c r="W520" s="52"/>
      <c r="X520" s="52"/>
      <c r="Y520" s="52"/>
      <c r="Z520" s="52"/>
    </row>
    <row r="521" spans="1:26" ht="15.75" customHeight="1">
      <c r="A521" s="52"/>
      <c r="B521" s="52"/>
      <c r="C521" s="52"/>
      <c r="D521" s="52"/>
      <c r="E521" s="52"/>
      <c r="F521" s="52"/>
      <c r="G521" s="52"/>
      <c r="H521" s="52"/>
      <c r="I521" s="52"/>
      <c r="J521" s="52"/>
      <c r="K521" s="52"/>
      <c r="L521" s="52"/>
      <c r="M521" s="52"/>
      <c r="N521" s="52"/>
      <c r="O521" s="52"/>
      <c r="P521" s="52"/>
      <c r="Q521" s="52"/>
      <c r="R521" s="52"/>
      <c r="S521" s="52"/>
      <c r="T521" s="52"/>
      <c r="U521" s="52"/>
      <c r="V521" s="52"/>
      <c r="W521" s="52"/>
      <c r="X521" s="52"/>
      <c r="Y521" s="52"/>
      <c r="Z521" s="52"/>
    </row>
    <row r="522" spans="1:26" ht="15.75" customHeight="1">
      <c r="A522" s="52"/>
      <c r="B522" s="52"/>
      <c r="C522" s="52"/>
      <c r="D522" s="52"/>
      <c r="E522" s="52"/>
      <c r="F522" s="52"/>
      <c r="G522" s="52"/>
      <c r="H522" s="52"/>
      <c r="I522" s="52"/>
      <c r="J522" s="52"/>
      <c r="K522" s="52"/>
      <c r="L522" s="52"/>
      <c r="M522" s="52"/>
      <c r="N522" s="52"/>
      <c r="O522" s="52"/>
      <c r="P522" s="52"/>
      <c r="Q522" s="52"/>
      <c r="R522" s="52"/>
      <c r="S522" s="52"/>
      <c r="T522" s="52"/>
      <c r="U522" s="52"/>
      <c r="V522" s="52"/>
      <c r="W522" s="52"/>
      <c r="X522" s="52"/>
      <c r="Y522" s="52"/>
      <c r="Z522" s="52"/>
    </row>
    <row r="523" spans="1:26" ht="15.75" customHeight="1">
      <c r="A523" s="52"/>
      <c r="B523" s="52"/>
      <c r="C523" s="52"/>
      <c r="D523" s="52"/>
      <c r="E523" s="52"/>
      <c r="F523" s="52"/>
      <c r="G523" s="52"/>
      <c r="H523" s="52"/>
      <c r="I523" s="52"/>
      <c r="J523" s="52"/>
      <c r="K523" s="52"/>
      <c r="L523" s="52"/>
      <c r="M523" s="52"/>
      <c r="N523" s="52"/>
      <c r="O523" s="52"/>
      <c r="P523" s="52"/>
      <c r="Q523" s="52"/>
      <c r="R523" s="52"/>
      <c r="S523" s="52"/>
      <c r="T523" s="52"/>
      <c r="U523" s="52"/>
      <c r="V523" s="52"/>
      <c r="W523" s="52"/>
      <c r="X523" s="52"/>
      <c r="Y523" s="52"/>
      <c r="Z523" s="52"/>
    </row>
    <row r="524" spans="1:26" ht="15.75" customHeight="1">
      <c r="A524" s="52"/>
      <c r="B524" s="52"/>
      <c r="C524" s="52"/>
      <c r="D524" s="52"/>
      <c r="E524" s="52"/>
      <c r="F524" s="52"/>
      <c r="G524" s="52"/>
      <c r="H524" s="52"/>
      <c r="I524" s="52"/>
      <c r="J524" s="52"/>
      <c r="K524" s="52"/>
      <c r="L524" s="52"/>
      <c r="M524" s="52"/>
      <c r="N524" s="52"/>
      <c r="O524" s="52"/>
      <c r="P524" s="52"/>
      <c r="Q524" s="52"/>
      <c r="R524" s="52"/>
      <c r="S524" s="52"/>
      <c r="T524" s="52"/>
      <c r="U524" s="52"/>
      <c r="V524" s="52"/>
      <c r="W524" s="52"/>
      <c r="X524" s="52"/>
      <c r="Y524" s="52"/>
      <c r="Z524" s="52"/>
    </row>
    <row r="525" spans="1:26" ht="15.75" customHeight="1">
      <c r="A525" s="52"/>
      <c r="B525" s="52"/>
      <c r="C525" s="52"/>
      <c r="D525" s="52"/>
      <c r="E525" s="52"/>
      <c r="F525" s="52"/>
      <c r="G525" s="52"/>
      <c r="H525" s="52"/>
      <c r="I525" s="52"/>
      <c r="J525" s="52"/>
      <c r="K525" s="52"/>
      <c r="L525" s="52"/>
      <c r="M525" s="52"/>
      <c r="N525" s="52"/>
      <c r="O525" s="52"/>
      <c r="P525" s="52"/>
      <c r="Q525" s="52"/>
      <c r="R525" s="52"/>
      <c r="S525" s="52"/>
      <c r="T525" s="52"/>
      <c r="U525" s="52"/>
      <c r="V525" s="52"/>
      <c r="W525" s="52"/>
      <c r="X525" s="52"/>
      <c r="Y525" s="52"/>
      <c r="Z525" s="52"/>
    </row>
    <row r="526" spans="1:26" ht="15.75" customHeight="1">
      <c r="A526" s="52"/>
      <c r="B526" s="52"/>
      <c r="C526" s="52"/>
      <c r="D526" s="52"/>
      <c r="E526" s="52"/>
      <c r="F526" s="52"/>
      <c r="G526" s="52"/>
      <c r="H526" s="52"/>
      <c r="I526" s="52"/>
      <c r="J526" s="52"/>
      <c r="K526" s="52"/>
      <c r="L526" s="52"/>
      <c r="M526" s="52"/>
      <c r="N526" s="52"/>
      <c r="O526" s="52"/>
      <c r="P526" s="52"/>
      <c r="Q526" s="52"/>
      <c r="R526" s="52"/>
      <c r="S526" s="52"/>
      <c r="T526" s="52"/>
      <c r="U526" s="52"/>
      <c r="V526" s="52"/>
      <c r="W526" s="52"/>
      <c r="X526" s="52"/>
      <c r="Y526" s="52"/>
      <c r="Z526" s="52"/>
    </row>
    <row r="527" spans="1:26" ht="15.75" customHeight="1">
      <c r="A527" s="52"/>
      <c r="B527" s="52"/>
      <c r="C527" s="52"/>
      <c r="D527" s="52"/>
      <c r="E527" s="52"/>
      <c r="F527" s="52"/>
      <c r="G527" s="52"/>
      <c r="H527" s="52"/>
      <c r="I527" s="52"/>
      <c r="J527" s="52"/>
      <c r="K527" s="52"/>
      <c r="L527" s="52"/>
      <c r="M527" s="52"/>
      <c r="N527" s="52"/>
      <c r="O527" s="52"/>
      <c r="P527" s="52"/>
      <c r="Q527" s="52"/>
      <c r="R527" s="52"/>
      <c r="S527" s="52"/>
      <c r="T527" s="52"/>
      <c r="U527" s="52"/>
      <c r="V527" s="52"/>
      <c r="W527" s="52"/>
      <c r="X527" s="52"/>
      <c r="Y527" s="52"/>
      <c r="Z527" s="52"/>
    </row>
    <row r="528" spans="1:26" ht="15.75" customHeight="1">
      <c r="A528" s="52"/>
      <c r="B528" s="52"/>
      <c r="C528" s="52"/>
      <c r="D528" s="52"/>
      <c r="E528" s="52"/>
      <c r="F528" s="52"/>
      <c r="G528" s="52"/>
      <c r="H528" s="52"/>
      <c r="I528" s="52"/>
      <c r="J528" s="52"/>
      <c r="K528" s="52"/>
      <c r="L528" s="52"/>
      <c r="M528" s="52"/>
      <c r="N528" s="52"/>
      <c r="O528" s="52"/>
      <c r="P528" s="52"/>
      <c r="Q528" s="52"/>
      <c r="R528" s="52"/>
      <c r="S528" s="52"/>
      <c r="T528" s="52"/>
      <c r="U528" s="52"/>
      <c r="V528" s="52"/>
      <c r="W528" s="52"/>
      <c r="X528" s="52"/>
      <c r="Y528" s="52"/>
      <c r="Z528" s="52"/>
    </row>
    <row r="529" spans="1:26" ht="15.75" customHeight="1">
      <c r="A529" s="52"/>
      <c r="B529" s="52"/>
      <c r="C529" s="52"/>
      <c r="D529" s="52"/>
      <c r="E529" s="52"/>
      <c r="F529" s="52"/>
      <c r="G529" s="52"/>
      <c r="H529" s="52"/>
      <c r="I529" s="52"/>
      <c r="J529" s="52"/>
      <c r="K529" s="52"/>
      <c r="L529" s="52"/>
      <c r="M529" s="52"/>
      <c r="N529" s="52"/>
      <c r="O529" s="52"/>
      <c r="P529" s="52"/>
      <c r="Q529" s="52"/>
      <c r="R529" s="52"/>
      <c r="S529" s="52"/>
      <c r="T529" s="52"/>
      <c r="U529" s="52"/>
      <c r="V529" s="52"/>
      <c r="W529" s="52"/>
      <c r="X529" s="52"/>
      <c r="Y529" s="52"/>
      <c r="Z529" s="52"/>
    </row>
    <row r="530" spans="1:26" ht="15.75" customHeight="1">
      <c r="A530" s="52"/>
      <c r="B530" s="52"/>
      <c r="C530" s="52"/>
      <c r="D530" s="52"/>
      <c r="E530" s="52"/>
      <c r="F530" s="52"/>
      <c r="G530" s="52"/>
      <c r="H530" s="52"/>
      <c r="I530" s="52"/>
      <c r="J530" s="52"/>
      <c r="K530" s="52"/>
      <c r="L530" s="52"/>
      <c r="M530" s="52"/>
      <c r="N530" s="52"/>
      <c r="O530" s="52"/>
      <c r="P530" s="52"/>
      <c r="Q530" s="52"/>
      <c r="R530" s="52"/>
      <c r="S530" s="52"/>
      <c r="T530" s="52"/>
      <c r="U530" s="52"/>
      <c r="V530" s="52"/>
      <c r="W530" s="52"/>
      <c r="X530" s="52"/>
      <c r="Y530" s="52"/>
      <c r="Z530" s="52"/>
    </row>
    <row r="531" spans="1:26" ht="15.75" customHeight="1">
      <c r="A531" s="52"/>
      <c r="B531" s="52"/>
      <c r="C531" s="52"/>
      <c r="D531" s="52"/>
      <c r="E531" s="52"/>
      <c r="F531" s="52"/>
      <c r="G531" s="52"/>
      <c r="H531" s="52"/>
      <c r="I531" s="52"/>
      <c r="J531" s="52"/>
      <c r="K531" s="52"/>
      <c r="L531" s="52"/>
      <c r="M531" s="52"/>
      <c r="N531" s="52"/>
      <c r="O531" s="52"/>
      <c r="P531" s="52"/>
      <c r="Q531" s="52"/>
      <c r="R531" s="52"/>
      <c r="S531" s="52"/>
      <c r="T531" s="52"/>
      <c r="U531" s="52"/>
      <c r="V531" s="52"/>
      <c r="W531" s="52"/>
      <c r="X531" s="52"/>
      <c r="Y531" s="52"/>
      <c r="Z531" s="52"/>
    </row>
    <row r="532" spans="1:26" ht="15.75" customHeight="1">
      <c r="A532" s="52"/>
      <c r="B532" s="52"/>
      <c r="C532" s="52"/>
      <c r="D532" s="52"/>
      <c r="E532" s="52"/>
      <c r="F532" s="52"/>
      <c r="G532" s="52"/>
      <c r="H532" s="52"/>
      <c r="I532" s="52"/>
      <c r="J532" s="52"/>
      <c r="K532" s="52"/>
      <c r="L532" s="52"/>
      <c r="M532" s="52"/>
      <c r="N532" s="52"/>
      <c r="O532" s="52"/>
      <c r="P532" s="52"/>
      <c r="Q532" s="52"/>
      <c r="R532" s="52"/>
      <c r="S532" s="52"/>
      <c r="T532" s="52"/>
      <c r="U532" s="52"/>
      <c r="V532" s="52"/>
      <c r="W532" s="52"/>
      <c r="X532" s="52"/>
      <c r="Y532" s="52"/>
      <c r="Z532" s="52"/>
    </row>
    <row r="533" spans="1:26" ht="15.75" customHeight="1">
      <c r="A533" s="52"/>
      <c r="B533" s="52"/>
      <c r="C533" s="52"/>
      <c r="D533" s="52"/>
      <c r="E533" s="52"/>
      <c r="F533" s="52"/>
      <c r="G533" s="52"/>
      <c r="H533" s="52"/>
      <c r="I533" s="52"/>
      <c r="J533" s="52"/>
      <c r="K533" s="52"/>
      <c r="L533" s="52"/>
      <c r="M533" s="52"/>
      <c r="N533" s="52"/>
      <c r="O533" s="52"/>
      <c r="P533" s="52"/>
      <c r="Q533" s="52"/>
      <c r="R533" s="52"/>
      <c r="S533" s="52"/>
      <c r="T533" s="52"/>
      <c r="U533" s="52"/>
      <c r="V533" s="52"/>
      <c r="W533" s="52"/>
      <c r="X533" s="52"/>
      <c r="Y533" s="52"/>
      <c r="Z533" s="52"/>
    </row>
    <row r="534" spans="1:26" ht="15.75" customHeight="1">
      <c r="A534" s="52"/>
      <c r="B534" s="52"/>
      <c r="C534" s="52"/>
      <c r="D534" s="52"/>
      <c r="E534" s="52"/>
      <c r="F534" s="52"/>
      <c r="G534" s="52"/>
      <c r="H534" s="52"/>
      <c r="I534" s="52"/>
      <c r="J534" s="52"/>
      <c r="K534" s="52"/>
      <c r="L534" s="52"/>
      <c r="M534" s="52"/>
      <c r="N534" s="52"/>
      <c r="O534" s="52"/>
      <c r="P534" s="52"/>
      <c r="Q534" s="52"/>
      <c r="R534" s="52"/>
      <c r="S534" s="52"/>
      <c r="T534" s="52"/>
      <c r="U534" s="52"/>
      <c r="V534" s="52"/>
      <c r="W534" s="52"/>
      <c r="X534" s="52"/>
      <c r="Y534" s="52"/>
      <c r="Z534" s="52"/>
    </row>
    <row r="535" spans="1:26" ht="15.75" customHeight="1">
      <c r="A535" s="52"/>
      <c r="B535" s="52"/>
      <c r="C535" s="52"/>
      <c r="D535" s="52"/>
      <c r="E535" s="52"/>
      <c r="F535" s="52"/>
      <c r="G535" s="52"/>
      <c r="H535" s="52"/>
      <c r="I535" s="52"/>
      <c r="J535" s="52"/>
      <c r="K535" s="52"/>
      <c r="L535" s="52"/>
      <c r="M535" s="52"/>
      <c r="N535" s="52"/>
      <c r="O535" s="52"/>
      <c r="P535" s="52"/>
      <c r="Q535" s="52"/>
      <c r="R535" s="52"/>
      <c r="S535" s="52"/>
      <c r="T535" s="52"/>
      <c r="U535" s="52"/>
      <c r="V535" s="52"/>
      <c r="W535" s="52"/>
      <c r="X535" s="52"/>
      <c r="Y535" s="52"/>
      <c r="Z535" s="52"/>
    </row>
    <row r="536" spans="1:26" ht="15.75" customHeight="1">
      <c r="A536" s="52"/>
      <c r="B536" s="52"/>
      <c r="C536" s="52"/>
      <c r="D536" s="52"/>
      <c r="E536" s="52"/>
      <c r="F536" s="52"/>
      <c r="G536" s="52"/>
      <c r="H536" s="52"/>
      <c r="I536" s="52"/>
      <c r="J536" s="52"/>
      <c r="K536" s="52"/>
      <c r="L536" s="52"/>
      <c r="M536" s="52"/>
      <c r="N536" s="52"/>
      <c r="O536" s="52"/>
      <c r="P536" s="52"/>
      <c r="Q536" s="52"/>
      <c r="R536" s="52"/>
      <c r="S536" s="52"/>
      <c r="T536" s="52"/>
      <c r="U536" s="52"/>
      <c r="V536" s="52"/>
      <c r="W536" s="52"/>
      <c r="X536" s="52"/>
      <c r="Y536" s="52"/>
      <c r="Z536" s="52"/>
    </row>
    <row r="537" spans="1:26" ht="15.75" customHeight="1">
      <c r="A537" s="52"/>
      <c r="B537" s="52"/>
      <c r="C537" s="52"/>
      <c r="D537" s="52"/>
      <c r="E537" s="52"/>
      <c r="F537" s="52"/>
      <c r="G537" s="52"/>
      <c r="H537" s="52"/>
      <c r="I537" s="52"/>
      <c r="J537" s="52"/>
      <c r="K537" s="52"/>
      <c r="L537" s="52"/>
      <c r="M537" s="52"/>
      <c r="N537" s="52"/>
      <c r="O537" s="52"/>
      <c r="P537" s="52"/>
      <c r="Q537" s="52"/>
      <c r="R537" s="52"/>
      <c r="S537" s="52"/>
      <c r="T537" s="52"/>
      <c r="U537" s="52"/>
      <c r="V537" s="52"/>
      <c r="W537" s="52"/>
      <c r="X537" s="52"/>
      <c r="Y537" s="52"/>
      <c r="Z537" s="52"/>
    </row>
    <row r="538" spans="1:26" ht="15.75" customHeight="1">
      <c r="A538" s="52"/>
      <c r="B538" s="52"/>
      <c r="C538" s="52"/>
      <c r="D538" s="52"/>
      <c r="E538" s="52"/>
      <c r="F538" s="52"/>
      <c r="G538" s="52"/>
      <c r="H538" s="52"/>
      <c r="I538" s="52"/>
      <c r="J538" s="52"/>
      <c r="K538" s="52"/>
      <c r="L538" s="52"/>
      <c r="M538" s="52"/>
      <c r="N538" s="52"/>
      <c r="O538" s="52"/>
      <c r="P538" s="52"/>
      <c r="Q538" s="52"/>
      <c r="R538" s="52"/>
      <c r="S538" s="52"/>
      <c r="T538" s="52"/>
      <c r="U538" s="52"/>
      <c r="V538" s="52"/>
      <c r="W538" s="52"/>
      <c r="X538" s="52"/>
      <c r="Y538" s="52"/>
      <c r="Z538" s="52"/>
    </row>
    <row r="539" spans="1:26" ht="15.75" customHeight="1">
      <c r="A539" s="52"/>
      <c r="B539" s="52"/>
      <c r="C539" s="52"/>
      <c r="D539" s="52"/>
      <c r="E539" s="52"/>
      <c r="F539" s="52"/>
      <c r="G539" s="52"/>
      <c r="H539" s="52"/>
      <c r="I539" s="52"/>
      <c r="J539" s="52"/>
      <c r="K539" s="52"/>
      <c r="L539" s="52"/>
      <c r="M539" s="52"/>
      <c r="N539" s="52"/>
      <c r="O539" s="52"/>
      <c r="P539" s="52"/>
      <c r="Q539" s="52"/>
      <c r="R539" s="52"/>
      <c r="S539" s="52"/>
      <c r="T539" s="52"/>
      <c r="U539" s="52"/>
      <c r="V539" s="52"/>
      <c r="W539" s="52"/>
      <c r="X539" s="52"/>
      <c r="Y539" s="52"/>
      <c r="Z539" s="52"/>
    </row>
    <row r="540" spans="1:26" ht="15.75" customHeight="1">
      <c r="A540" s="52"/>
      <c r="B540" s="52"/>
      <c r="C540" s="52"/>
      <c r="D540" s="52"/>
      <c r="E540" s="52"/>
      <c r="F540" s="52"/>
      <c r="G540" s="52"/>
      <c r="H540" s="52"/>
      <c r="I540" s="52"/>
      <c r="J540" s="52"/>
      <c r="K540" s="52"/>
      <c r="L540" s="52"/>
      <c r="M540" s="52"/>
      <c r="N540" s="52"/>
      <c r="O540" s="52"/>
      <c r="P540" s="52"/>
      <c r="Q540" s="52"/>
      <c r="R540" s="52"/>
      <c r="S540" s="52"/>
      <c r="T540" s="52"/>
      <c r="U540" s="52"/>
      <c r="V540" s="52"/>
      <c r="W540" s="52"/>
      <c r="X540" s="52"/>
      <c r="Y540" s="52"/>
      <c r="Z540" s="52"/>
    </row>
    <row r="541" spans="1:26" ht="15.75" customHeight="1">
      <c r="A541" s="52"/>
      <c r="B541" s="52"/>
      <c r="C541" s="52"/>
      <c r="D541" s="52"/>
      <c r="E541" s="52"/>
      <c r="F541" s="52"/>
      <c r="G541" s="52"/>
      <c r="H541" s="52"/>
      <c r="I541" s="52"/>
      <c r="J541" s="52"/>
      <c r="K541" s="52"/>
      <c r="L541" s="52"/>
      <c r="M541" s="52"/>
      <c r="N541" s="52"/>
      <c r="O541" s="52"/>
      <c r="P541" s="52"/>
      <c r="Q541" s="52"/>
      <c r="R541" s="52"/>
      <c r="S541" s="52"/>
      <c r="T541" s="52"/>
      <c r="U541" s="52"/>
      <c r="V541" s="52"/>
      <c r="W541" s="52"/>
      <c r="X541" s="52"/>
      <c r="Y541" s="52"/>
      <c r="Z541" s="52"/>
    </row>
    <row r="542" spans="1:26" ht="15.75" customHeight="1">
      <c r="A542" s="52"/>
      <c r="B542" s="52"/>
      <c r="C542" s="52"/>
      <c r="D542" s="52"/>
      <c r="E542" s="52"/>
      <c r="F542" s="52"/>
      <c r="G542" s="52"/>
      <c r="H542" s="52"/>
      <c r="I542" s="52"/>
      <c r="J542" s="52"/>
      <c r="K542" s="52"/>
      <c r="L542" s="52"/>
      <c r="M542" s="52"/>
      <c r="N542" s="52"/>
      <c r="O542" s="52"/>
      <c r="P542" s="52"/>
      <c r="Q542" s="52"/>
      <c r="R542" s="52"/>
      <c r="S542" s="52"/>
      <c r="T542" s="52"/>
      <c r="U542" s="52"/>
      <c r="V542" s="52"/>
      <c r="W542" s="52"/>
      <c r="X542" s="52"/>
      <c r="Y542" s="52"/>
      <c r="Z542" s="52"/>
    </row>
    <row r="543" spans="1:26" ht="15.75" customHeight="1">
      <c r="A543" s="52"/>
      <c r="B543" s="52"/>
      <c r="C543" s="52"/>
      <c r="D543" s="52"/>
      <c r="E543" s="52"/>
      <c r="F543" s="52"/>
      <c r="G543" s="52"/>
      <c r="H543" s="52"/>
      <c r="I543" s="52"/>
      <c r="J543" s="52"/>
      <c r="K543" s="52"/>
      <c r="L543" s="52"/>
      <c r="M543" s="52"/>
      <c r="N543" s="52"/>
      <c r="O543" s="52"/>
      <c r="P543" s="52"/>
      <c r="Q543" s="52"/>
      <c r="R543" s="52"/>
      <c r="S543" s="52"/>
      <c r="T543" s="52"/>
      <c r="U543" s="52"/>
      <c r="V543" s="52"/>
      <c r="W543" s="52"/>
      <c r="X543" s="52"/>
      <c r="Y543" s="52"/>
      <c r="Z543" s="52"/>
    </row>
    <row r="544" spans="1:26" ht="15.75" customHeight="1">
      <c r="A544" s="52"/>
      <c r="B544" s="52"/>
      <c r="C544" s="52"/>
      <c r="D544" s="52"/>
      <c r="E544" s="52"/>
      <c r="F544" s="52"/>
      <c r="G544" s="52"/>
      <c r="H544" s="52"/>
      <c r="I544" s="52"/>
      <c r="J544" s="52"/>
      <c r="K544" s="52"/>
      <c r="L544" s="52"/>
      <c r="M544" s="52"/>
      <c r="N544" s="52"/>
      <c r="O544" s="52"/>
      <c r="P544" s="52"/>
      <c r="Q544" s="52"/>
      <c r="R544" s="52"/>
      <c r="S544" s="52"/>
      <c r="T544" s="52"/>
      <c r="U544" s="52"/>
      <c r="V544" s="52"/>
      <c r="W544" s="52"/>
      <c r="X544" s="52"/>
      <c r="Y544" s="52"/>
      <c r="Z544" s="52"/>
    </row>
    <row r="545" spans="1:26" ht="15.75" customHeight="1">
      <c r="A545" s="52"/>
      <c r="B545" s="52"/>
      <c r="C545" s="52"/>
      <c r="D545" s="52"/>
      <c r="E545" s="52"/>
      <c r="F545" s="52"/>
      <c r="G545" s="52"/>
      <c r="H545" s="52"/>
      <c r="I545" s="52"/>
      <c r="J545" s="52"/>
      <c r="K545" s="52"/>
      <c r="L545" s="52"/>
      <c r="M545" s="52"/>
      <c r="N545" s="52"/>
      <c r="O545" s="52"/>
      <c r="P545" s="52"/>
      <c r="Q545" s="52"/>
      <c r="R545" s="52"/>
      <c r="S545" s="52"/>
      <c r="T545" s="52"/>
      <c r="U545" s="52"/>
      <c r="V545" s="52"/>
      <c r="W545" s="52"/>
      <c r="X545" s="52"/>
      <c r="Y545" s="52"/>
      <c r="Z545" s="52"/>
    </row>
    <row r="546" spans="1:26" ht="15.75" customHeight="1">
      <c r="A546" s="52"/>
      <c r="B546" s="52"/>
      <c r="C546" s="52"/>
      <c r="D546" s="52"/>
      <c r="E546" s="52"/>
      <c r="F546" s="52"/>
      <c r="G546" s="52"/>
      <c r="H546" s="52"/>
      <c r="I546" s="52"/>
      <c r="J546" s="52"/>
      <c r="K546" s="52"/>
      <c r="L546" s="52"/>
      <c r="M546" s="52"/>
      <c r="N546" s="52"/>
      <c r="O546" s="52"/>
      <c r="P546" s="52"/>
      <c r="Q546" s="52"/>
      <c r="R546" s="52"/>
      <c r="S546" s="52"/>
      <c r="T546" s="52"/>
      <c r="U546" s="52"/>
      <c r="V546" s="52"/>
      <c r="W546" s="52"/>
      <c r="X546" s="52"/>
      <c r="Y546" s="52"/>
      <c r="Z546" s="52"/>
    </row>
    <row r="547" spans="1:26" ht="15.75" customHeight="1">
      <c r="A547" s="52"/>
      <c r="B547" s="52"/>
      <c r="C547" s="52"/>
      <c r="D547" s="52"/>
      <c r="E547" s="52"/>
      <c r="F547" s="52"/>
      <c r="G547" s="52"/>
      <c r="H547" s="52"/>
      <c r="I547" s="52"/>
      <c r="J547" s="52"/>
      <c r="K547" s="52"/>
      <c r="L547" s="52"/>
      <c r="M547" s="52"/>
      <c r="N547" s="52"/>
      <c r="O547" s="52"/>
      <c r="P547" s="52"/>
      <c r="Q547" s="52"/>
      <c r="R547" s="52"/>
      <c r="S547" s="52"/>
      <c r="T547" s="52"/>
      <c r="U547" s="52"/>
      <c r="V547" s="52"/>
      <c r="W547" s="52"/>
      <c r="X547" s="52"/>
      <c r="Y547" s="52"/>
      <c r="Z547" s="52"/>
    </row>
    <row r="548" spans="1:26" ht="15.75" customHeight="1">
      <c r="A548" s="52"/>
      <c r="B548" s="52"/>
      <c r="C548" s="52"/>
      <c r="D548" s="52"/>
      <c r="E548" s="52"/>
      <c r="F548" s="52"/>
      <c r="G548" s="52"/>
      <c r="H548" s="52"/>
      <c r="I548" s="52"/>
      <c r="J548" s="52"/>
      <c r="K548" s="52"/>
      <c r="L548" s="52"/>
      <c r="M548" s="52"/>
      <c r="N548" s="52"/>
      <c r="O548" s="52"/>
      <c r="P548" s="52"/>
      <c r="Q548" s="52"/>
      <c r="R548" s="52"/>
      <c r="S548" s="52"/>
      <c r="T548" s="52"/>
      <c r="U548" s="52"/>
      <c r="V548" s="52"/>
      <c r="W548" s="52"/>
      <c r="X548" s="52"/>
      <c r="Y548" s="52"/>
      <c r="Z548" s="52"/>
    </row>
    <row r="549" spans="1:26" ht="15.75" customHeight="1">
      <c r="A549" s="52"/>
      <c r="B549" s="52"/>
      <c r="C549" s="52"/>
      <c r="D549" s="52"/>
      <c r="E549" s="52"/>
      <c r="F549" s="52"/>
      <c r="G549" s="52"/>
      <c r="H549" s="52"/>
      <c r="I549" s="52"/>
      <c r="J549" s="52"/>
      <c r="K549" s="52"/>
      <c r="L549" s="52"/>
      <c r="M549" s="52"/>
      <c r="N549" s="52"/>
      <c r="O549" s="52"/>
      <c r="P549" s="52"/>
      <c r="Q549" s="52"/>
      <c r="R549" s="52"/>
      <c r="S549" s="52"/>
      <c r="T549" s="52"/>
      <c r="U549" s="52"/>
      <c r="V549" s="52"/>
      <c r="W549" s="52"/>
      <c r="X549" s="52"/>
      <c r="Y549" s="52"/>
      <c r="Z549" s="52"/>
    </row>
    <row r="550" spans="1:26" ht="15.75" customHeight="1">
      <c r="A550" s="52"/>
      <c r="B550" s="52"/>
      <c r="C550" s="52"/>
      <c r="D550" s="52"/>
      <c r="E550" s="52"/>
      <c r="F550" s="52"/>
      <c r="G550" s="52"/>
      <c r="H550" s="52"/>
      <c r="I550" s="52"/>
      <c r="J550" s="52"/>
      <c r="K550" s="52"/>
      <c r="L550" s="52"/>
      <c r="M550" s="52"/>
      <c r="N550" s="52"/>
      <c r="O550" s="52"/>
      <c r="P550" s="52"/>
      <c r="Q550" s="52"/>
      <c r="R550" s="52"/>
      <c r="S550" s="52"/>
      <c r="T550" s="52"/>
      <c r="U550" s="52"/>
      <c r="V550" s="52"/>
      <c r="W550" s="52"/>
      <c r="X550" s="52"/>
      <c r="Y550" s="52"/>
      <c r="Z550" s="52"/>
    </row>
    <row r="551" spans="1:26" ht="15.75" customHeight="1">
      <c r="A551" s="52"/>
      <c r="B551" s="52"/>
      <c r="C551" s="52"/>
      <c r="D551" s="52"/>
      <c r="E551" s="52"/>
      <c r="F551" s="52"/>
      <c r="G551" s="52"/>
      <c r="H551" s="52"/>
      <c r="I551" s="52"/>
      <c r="J551" s="52"/>
      <c r="K551" s="52"/>
      <c r="L551" s="52"/>
      <c r="M551" s="52"/>
      <c r="N551" s="52"/>
      <c r="O551" s="52"/>
      <c r="P551" s="52"/>
      <c r="Q551" s="52"/>
      <c r="R551" s="52"/>
      <c r="S551" s="52"/>
      <c r="T551" s="52"/>
      <c r="U551" s="52"/>
      <c r="V551" s="52"/>
      <c r="W551" s="52"/>
      <c r="X551" s="52"/>
      <c r="Y551" s="52"/>
      <c r="Z551" s="52"/>
    </row>
    <row r="552" spans="1:26" ht="15.75" customHeight="1">
      <c r="A552" s="52"/>
      <c r="B552" s="52"/>
      <c r="C552" s="52"/>
      <c r="D552" s="52"/>
      <c r="E552" s="52"/>
      <c r="F552" s="52"/>
      <c r="G552" s="52"/>
      <c r="H552" s="52"/>
      <c r="I552" s="52"/>
      <c r="J552" s="52"/>
      <c r="K552" s="52"/>
      <c r="L552" s="52"/>
      <c r="M552" s="52"/>
      <c r="N552" s="52"/>
      <c r="O552" s="52"/>
      <c r="P552" s="52"/>
      <c r="Q552" s="52"/>
      <c r="R552" s="52"/>
      <c r="S552" s="52"/>
      <c r="T552" s="52"/>
      <c r="U552" s="52"/>
      <c r="V552" s="52"/>
      <c r="W552" s="52"/>
      <c r="X552" s="52"/>
      <c r="Y552" s="52"/>
      <c r="Z552" s="52"/>
    </row>
    <row r="553" spans="1:26" ht="15.75" customHeight="1">
      <c r="A553" s="52"/>
      <c r="B553" s="52"/>
      <c r="C553" s="52"/>
      <c r="D553" s="52"/>
      <c r="E553" s="52"/>
      <c r="F553" s="52"/>
      <c r="G553" s="52"/>
      <c r="H553" s="52"/>
      <c r="I553" s="52"/>
      <c r="J553" s="52"/>
      <c r="K553" s="52"/>
      <c r="L553" s="52"/>
      <c r="M553" s="52"/>
      <c r="N553" s="52"/>
      <c r="O553" s="52"/>
      <c r="P553" s="52"/>
      <c r="Q553" s="52"/>
      <c r="R553" s="52"/>
      <c r="S553" s="52"/>
      <c r="T553" s="52"/>
      <c r="U553" s="52"/>
      <c r="V553" s="52"/>
      <c r="W553" s="52"/>
      <c r="X553" s="52"/>
      <c r="Y553" s="52"/>
      <c r="Z553" s="52"/>
    </row>
    <row r="554" spans="1:26" ht="15.75" customHeight="1">
      <c r="A554" s="52"/>
      <c r="B554" s="52"/>
      <c r="C554" s="52"/>
      <c r="D554" s="52"/>
      <c r="E554" s="52"/>
      <c r="F554" s="52"/>
      <c r="G554" s="52"/>
      <c r="H554" s="52"/>
      <c r="I554" s="52"/>
      <c r="J554" s="52"/>
      <c r="K554" s="52"/>
      <c r="L554" s="52"/>
      <c r="M554" s="52"/>
      <c r="N554" s="52"/>
      <c r="O554" s="52"/>
      <c r="P554" s="52"/>
      <c r="Q554" s="52"/>
      <c r="R554" s="52"/>
      <c r="S554" s="52"/>
      <c r="T554" s="52"/>
      <c r="U554" s="52"/>
      <c r="V554" s="52"/>
      <c r="W554" s="52"/>
      <c r="X554" s="52"/>
      <c r="Y554" s="52"/>
      <c r="Z554" s="52"/>
    </row>
    <row r="555" spans="1:26" ht="15.75" customHeight="1">
      <c r="A555" s="52"/>
      <c r="B555" s="52"/>
      <c r="C555" s="52"/>
      <c r="D555" s="52"/>
      <c r="E555" s="52"/>
      <c r="F555" s="52"/>
      <c r="G555" s="52"/>
      <c r="H555" s="52"/>
      <c r="I555" s="52"/>
      <c r="J555" s="52"/>
      <c r="K555" s="52"/>
      <c r="L555" s="52"/>
      <c r="M555" s="52"/>
      <c r="N555" s="52"/>
      <c r="O555" s="52"/>
      <c r="P555" s="52"/>
      <c r="Q555" s="52"/>
      <c r="R555" s="52"/>
      <c r="S555" s="52"/>
      <c r="T555" s="52"/>
      <c r="U555" s="52"/>
      <c r="V555" s="52"/>
      <c r="W555" s="52"/>
      <c r="X555" s="52"/>
      <c r="Y555" s="52"/>
      <c r="Z555" s="52"/>
    </row>
    <row r="556" spans="1:26" ht="15.75" customHeight="1">
      <c r="A556" s="52"/>
      <c r="B556" s="52"/>
      <c r="C556" s="52"/>
      <c r="D556" s="52"/>
      <c r="E556" s="52"/>
      <c r="F556" s="52"/>
      <c r="G556" s="52"/>
      <c r="H556" s="52"/>
      <c r="I556" s="52"/>
      <c r="J556" s="52"/>
      <c r="K556" s="52"/>
      <c r="L556" s="52"/>
      <c r="M556" s="52"/>
      <c r="N556" s="52"/>
      <c r="O556" s="52"/>
      <c r="P556" s="52"/>
      <c r="Q556" s="52"/>
      <c r="R556" s="52"/>
      <c r="S556" s="52"/>
      <c r="T556" s="52"/>
      <c r="U556" s="52"/>
      <c r="V556" s="52"/>
      <c r="W556" s="52"/>
      <c r="X556" s="52"/>
      <c r="Y556" s="52"/>
      <c r="Z556" s="52"/>
    </row>
    <row r="557" spans="1:26" ht="15.75" customHeight="1">
      <c r="A557" s="52"/>
      <c r="B557" s="52"/>
      <c r="C557" s="52"/>
      <c r="D557" s="52"/>
      <c r="E557" s="52"/>
      <c r="F557" s="52"/>
      <c r="G557" s="52"/>
      <c r="H557" s="52"/>
      <c r="I557" s="52"/>
      <c r="J557" s="52"/>
      <c r="K557" s="52"/>
      <c r="L557" s="52"/>
      <c r="M557" s="52"/>
      <c r="N557" s="52"/>
      <c r="O557" s="52"/>
      <c r="P557" s="52"/>
      <c r="Q557" s="52"/>
      <c r="R557" s="52"/>
      <c r="S557" s="52"/>
      <c r="T557" s="52"/>
      <c r="U557" s="52"/>
      <c r="V557" s="52"/>
      <c r="W557" s="52"/>
      <c r="X557" s="52"/>
      <c r="Y557" s="52"/>
      <c r="Z557" s="52"/>
    </row>
    <row r="558" spans="1:26" ht="15.75" customHeight="1">
      <c r="A558" s="52"/>
      <c r="B558" s="52"/>
      <c r="C558" s="52"/>
      <c r="D558" s="52"/>
      <c r="E558" s="52"/>
      <c r="F558" s="52"/>
      <c r="G558" s="52"/>
      <c r="H558" s="52"/>
      <c r="I558" s="52"/>
      <c r="J558" s="52"/>
      <c r="K558" s="52"/>
      <c r="L558" s="52"/>
      <c r="M558" s="52"/>
      <c r="N558" s="52"/>
      <c r="O558" s="52"/>
      <c r="P558" s="52"/>
      <c r="Q558" s="52"/>
      <c r="R558" s="52"/>
      <c r="S558" s="52"/>
      <c r="T558" s="52"/>
      <c r="U558" s="52"/>
      <c r="V558" s="52"/>
      <c r="W558" s="52"/>
      <c r="X558" s="52"/>
      <c r="Y558" s="52"/>
      <c r="Z558" s="52"/>
    </row>
    <row r="559" spans="1:26" ht="15.75" customHeight="1">
      <c r="A559" s="52"/>
      <c r="B559" s="52"/>
      <c r="C559" s="52"/>
      <c r="D559" s="52"/>
      <c r="E559" s="52"/>
      <c r="F559" s="52"/>
      <c r="G559" s="52"/>
      <c r="H559" s="52"/>
      <c r="I559" s="52"/>
      <c r="J559" s="52"/>
      <c r="K559" s="52"/>
      <c r="L559" s="52"/>
      <c r="M559" s="52"/>
      <c r="N559" s="52"/>
      <c r="O559" s="52"/>
      <c r="P559" s="52"/>
      <c r="Q559" s="52"/>
      <c r="R559" s="52"/>
      <c r="S559" s="52"/>
      <c r="T559" s="52"/>
      <c r="U559" s="52"/>
      <c r="V559" s="52"/>
      <c r="W559" s="52"/>
      <c r="X559" s="52"/>
      <c r="Y559" s="52"/>
      <c r="Z559" s="52"/>
    </row>
    <row r="560" spans="1:26" ht="15.75" customHeight="1">
      <c r="A560" s="52"/>
      <c r="B560" s="52"/>
      <c r="C560" s="52"/>
      <c r="D560" s="52"/>
      <c r="E560" s="52"/>
      <c r="F560" s="52"/>
      <c r="G560" s="52"/>
      <c r="H560" s="52"/>
      <c r="I560" s="52"/>
      <c r="J560" s="52"/>
      <c r="K560" s="52"/>
      <c r="L560" s="52"/>
      <c r="M560" s="52"/>
      <c r="N560" s="52"/>
      <c r="O560" s="52"/>
      <c r="P560" s="52"/>
      <c r="Q560" s="52"/>
      <c r="R560" s="52"/>
      <c r="S560" s="52"/>
      <c r="T560" s="52"/>
      <c r="U560" s="52"/>
      <c r="V560" s="52"/>
      <c r="W560" s="52"/>
      <c r="X560" s="52"/>
      <c r="Y560" s="52"/>
      <c r="Z560" s="52"/>
    </row>
    <row r="561" spans="1:26" ht="15.75" customHeight="1">
      <c r="A561" s="52"/>
      <c r="B561" s="52"/>
      <c r="C561" s="52"/>
      <c r="D561" s="52"/>
      <c r="E561" s="52"/>
      <c r="F561" s="52"/>
      <c r="G561" s="52"/>
      <c r="H561" s="52"/>
      <c r="I561" s="52"/>
      <c r="J561" s="52"/>
      <c r="K561" s="52"/>
      <c r="L561" s="52"/>
      <c r="M561" s="52"/>
      <c r="N561" s="52"/>
      <c r="O561" s="52"/>
      <c r="P561" s="52"/>
      <c r="Q561" s="52"/>
      <c r="R561" s="52"/>
      <c r="S561" s="52"/>
      <c r="T561" s="52"/>
      <c r="U561" s="52"/>
      <c r="V561" s="52"/>
      <c r="W561" s="52"/>
      <c r="X561" s="52"/>
      <c r="Y561" s="52"/>
      <c r="Z561" s="52"/>
    </row>
    <row r="562" spans="1:26" ht="15.75" customHeight="1">
      <c r="A562" s="52"/>
      <c r="B562" s="52"/>
      <c r="C562" s="52"/>
      <c r="D562" s="52"/>
      <c r="E562" s="52"/>
      <c r="F562" s="52"/>
      <c r="G562" s="52"/>
      <c r="H562" s="52"/>
      <c r="I562" s="52"/>
      <c r="J562" s="52"/>
      <c r="K562" s="52"/>
      <c r="L562" s="52"/>
      <c r="M562" s="52"/>
      <c r="N562" s="52"/>
      <c r="O562" s="52"/>
      <c r="P562" s="52"/>
      <c r="Q562" s="52"/>
      <c r="R562" s="52"/>
      <c r="S562" s="52"/>
      <c r="T562" s="52"/>
      <c r="U562" s="52"/>
      <c r="V562" s="52"/>
      <c r="W562" s="52"/>
      <c r="X562" s="52"/>
      <c r="Y562" s="52"/>
      <c r="Z562" s="52"/>
    </row>
    <row r="563" spans="1:26" ht="15.75" customHeight="1">
      <c r="A563" s="52"/>
      <c r="B563" s="52"/>
      <c r="C563" s="52"/>
      <c r="D563" s="52"/>
      <c r="E563" s="52"/>
      <c r="F563" s="52"/>
      <c r="G563" s="52"/>
      <c r="H563" s="52"/>
      <c r="I563" s="52"/>
      <c r="J563" s="52"/>
      <c r="K563" s="52"/>
      <c r="L563" s="52"/>
      <c r="M563" s="52"/>
      <c r="N563" s="52"/>
      <c r="O563" s="52"/>
      <c r="P563" s="52"/>
      <c r="Q563" s="52"/>
      <c r="R563" s="52"/>
      <c r="S563" s="52"/>
      <c r="T563" s="52"/>
      <c r="U563" s="52"/>
      <c r="V563" s="52"/>
      <c r="W563" s="52"/>
      <c r="X563" s="52"/>
      <c r="Y563" s="52"/>
      <c r="Z563" s="52"/>
    </row>
    <row r="564" spans="1:26" ht="15.75" customHeight="1">
      <c r="A564" s="52"/>
      <c r="B564" s="52"/>
      <c r="C564" s="52"/>
      <c r="D564" s="52"/>
      <c r="E564" s="52"/>
      <c r="F564" s="52"/>
      <c r="G564" s="52"/>
      <c r="H564" s="52"/>
      <c r="I564" s="52"/>
      <c r="J564" s="52"/>
      <c r="K564" s="52"/>
      <c r="L564" s="52"/>
      <c r="M564" s="52"/>
      <c r="N564" s="52"/>
      <c r="O564" s="52"/>
      <c r="P564" s="52"/>
      <c r="Q564" s="52"/>
      <c r="R564" s="52"/>
      <c r="S564" s="52"/>
      <c r="T564" s="52"/>
      <c r="U564" s="52"/>
      <c r="V564" s="52"/>
      <c r="W564" s="52"/>
      <c r="X564" s="52"/>
      <c r="Y564" s="52"/>
      <c r="Z564" s="52"/>
    </row>
    <row r="565" spans="1:26" ht="15.75" customHeight="1">
      <c r="A565" s="52"/>
      <c r="B565" s="52"/>
      <c r="C565" s="52"/>
      <c r="D565" s="52"/>
      <c r="E565" s="52"/>
      <c r="F565" s="52"/>
      <c r="G565" s="52"/>
      <c r="H565" s="52"/>
      <c r="I565" s="52"/>
      <c r="J565" s="52"/>
      <c r="K565" s="52"/>
      <c r="L565" s="52"/>
      <c r="M565" s="52"/>
      <c r="N565" s="52"/>
      <c r="O565" s="52"/>
      <c r="P565" s="52"/>
      <c r="Q565" s="52"/>
      <c r="R565" s="52"/>
      <c r="S565" s="52"/>
      <c r="T565" s="52"/>
      <c r="U565" s="52"/>
      <c r="V565" s="52"/>
      <c r="W565" s="52"/>
      <c r="X565" s="52"/>
      <c r="Y565" s="52"/>
      <c r="Z565" s="52"/>
    </row>
    <row r="566" spans="1:26" ht="15.75" customHeight="1">
      <c r="A566" s="52"/>
      <c r="B566" s="52"/>
      <c r="C566" s="52"/>
      <c r="D566" s="52"/>
      <c r="E566" s="52"/>
      <c r="F566" s="52"/>
      <c r="G566" s="52"/>
      <c r="H566" s="52"/>
      <c r="I566" s="52"/>
      <c r="J566" s="52"/>
      <c r="K566" s="52"/>
      <c r="L566" s="52"/>
      <c r="M566" s="52"/>
      <c r="N566" s="52"/>
      <c r="O566" s="52"/>
      <c r="P566" s="52"/>
      <c r="Q566" s="52"/>
      <c r="R566" s="52"/>
      <c r="S566" s="52"/>
      <c r="T566" s="52"/>
      <c r="U566" s="52"/>
      <c r="V566" s="52"/>
      <c r="W566" s="52"/>
      <c r="X566" s="52"/>
      <c r="Y566" s="52"/>
      <c r="Z566" s="52"/>
    </row>
    <row r="567" spans="1:26" ht="15.75" customHeight="1">
      <c r="A567" s="52"/>
      <c r="B567" s="52"/>
      <c r="C567" s="52"/>
      <c r="D567" s="52"/>
      <c r="E567" s="52"/>
      <c r="F567" s="52"/>
      <c r="G567" s="52"/>
      <c r="H567" s="52"/>
      <c r="I567" s="52"/>
      <c r="J567" s="52"/>
      <c r="K567" s="52"/>
      <c r="L567" s="52"/>
      <c r="M567" s="52"/>
      <c r="N567" s="52"/>
      <c r="O567" s="52"/>
      <c r="P567" s="52"/>
      <c r="Q567" s="52"/>
      <c r="R567" s="52"/>
      <c r="S567" s="52"/>
      <c r="T567" s="52"/>
      <c r="U567" s="52"/>
      <c r="V567" s="52"/>
      <c r="W567" s="52"/>
      <c r="X567" s="52"/>
      <c r="Y567" s="52"/>
      <c r="Z567" s="52"/>
    </row>
    <row r="568" spans="1:26" ht="15.75" customHeight="1">
      <c r="A568" s="52"/>
      <c r="B568" s="52"/>
      <c r="C568" s="52"/>
      <c r="D568" s="52"/>
      <c r="E568" s="52"/>
      <c r="F568" s="52"/>
      <c r="G568" s="52"/>
      <c r="H568" s="52"/>
      <c r="I568" s="52"/>
      <c r="J568" s="52"/>
      <c r="K568" s="52"/>
      <c r="L568" s="52"/>
      <c r="M568" s="52"/>
      <c r="N568" s="52"/>
      <c r="O568" s="52"/>
      <c r="P568" s="52"/>
      <c r="Q568" s="52"/>
      <c r="R568" s="52"/>
      <c r="S568" s="52"/>
      <c r="T568" s="52"/>
      <c r="U568" s="52"/>
      <c r="V568" s="52"/>
      <c r="W568" s="52"/>
      <c r="X568" s="52"/>
      <c r="Y568" s="52"/>
      <c r="Z568" s="52"/>
    </row>
    <row r="569" spans="1:26" ht="15.75" customHeight="1">
      <c r="A569" s="52"/>
      <c r="B569" s="52"/>
      <c r="C569" s="52"/>
      <c r="D569" s="52"/>
      <c r="E569" s="52"/>
      <c r="F569" s="52"/>
      <c r="G569" s="52"/>
      <c r="H569" s="52"/>
      <c r="I569" s="52"/>
      <c r="J569" s="52"/>
      <c r="K569" s="52"/>
      <c r="L569" s="52"/>
      <c r="M569" s="52"/>
      <c r="N569" s="52"/>
      <c r="O569" s="52"/>
      <c r="P569" s="52"/>
      <c r="Q569" s="52"/>
      <c r="R569" s="52"/>
      <c r="S569" s="52"/>
      <c r="T569" s="52"/>
      <c r="U569" s="52"/>
      <c r="V569" s="52"/>
      <c r="W569" s="52"/>
      <c r="X569" s="52"/>
      <c r="Y569" s="52"/>
      <c r="Z569" s="52"/>
    </row>
    <row r="570" spans="1:26" ht="15.75" customHeight="1">
      <c r="A570" s="52"/>
      <c r="B570" s="52"/>
      <c r="C570" s="52"/>
      <c r="D570" s="52"/>
      <c r="E570" s="52"/>
      <c r="F570" s="52"/>
      <c r="G570" s="52"/>
      <c r="H570" s="52"/>
      <c r="I570" s="52"/>
      <c r="J570" s="52"/>
      <c r="K570" s="52"/>
      <c r="L570" s="52"/>
      <c r="M570" s="52"/>
      <c r="N570" s="52"/>
      <c r="O570" s="52"/>
      <c r="P570" s="52"/>
      <c r="Q570" s="52"/>
      <c r="R570" s="52"/>
      <c r="S570" s="52"/>
      <c r="T570" s="52"/>
      <c r="U570" s="52"/>
      <c r="V570" s="52"/>
      <c r="W570" s="52"/>
      <c r="X570" s="52"/>
      <c r="Y570" s="52"/>
      <c r="Z570" s="52"/>
    </row>
    <row r="571" spans="1:26" ht="15.75" customHeight="1">
      <c r="A571" s="52"/>
      <c r="B571" s="52"/>
      <c r="C571" s="52"/>
      <c r="D571" s="52"/>
      <c r="E571" s="52"/>
      <c r="F571" s="52"/>
      <c r="G571" s="52"/>
      <c r="H571" s="52"/>
      <c r="I571" s="52"/>
      <c r="J571" s="52"/>
      <c r="K571" s="52"/>
      <c r="L571" s="52"/>
      <c r="M571" s="52"/>
      <c r="N571" s="52"/>
      <c r="O571" s="52"/>
      <c r="P571" s="52"/>
      <c r="Q571" s="52"/>
      <c r="R571" s="52"/>
      <c r="S571" s="52"/>
      <c r="T571" s="52"/>
      <c r="U571" s="52"/>
      <c r="V571" s="52"/>
      <c r="W571" s="52"/>
      <c r="X571" s="52"/>
      <c r="Y571" s="52"/>
      <c r="Z571" s="52"/>
    </row>
    <row r="572" spans="1:26" ht="15.75" customHeight="1">
      <c r="A572" s="52"/>
      <c r="B572" s="52"/>
      <c r="C572" s="52"/>
      <c r="D572" s="52"/>
      <c r="E572" s="52"/>
      <c r="F572" s="52"/>
      <c r="G572" s="52"/>
      <c r="H572" s="52"/>
      <c r="I572" s="52"/>
      <c r="J572" s="52"/>
      <c r="K572" s="52"/>
      <c r="L572" s="52"/>
      <c r="M572" s="52"/>
      <c r="N572" s="52"/>
      <c r="O572" s="52"/>
      <c r="P572" s="52"/>
      <c r="Q572" s="52"/>
      <c r="R572" s="52"/>
      <c r="S572" s="52"/>
      <c r="T572" s="52"/>
      <c r="U572" s="52"/>
      <c r="V572" s="52"/>
      <c r="W572" s="52"/>
      <c r="X572" s="52"/>
      <c r="Y572" s="52"/>
      <c r="Z572" s="52"/>
    </row>
    <row r="573" spans="1:26" ht="15.75" customHeight="1">
      <c r="A573" s="52"/>
      <c r="B573" s="52"/>
      <c r="C573" s="52"/>
      <c r="D573" s="52"/>
      <c r="E573" s="52"/>
      <c r="F573" s="52"/>
      <c r="G573" s="52"/>
      <c r="H573" s="52"/>
      <c r="I573" s="52"/>
      <c r="J573" s="52"/>
      <c r="K573" s="52"/>
      <c r="L573" s="52"/>
      <c r="M573" s="52"/>
      <c r="N573" s="52"/>
      <c r="O573" s="52"/>
      <c r="P573" s="52"/>
      <c r="Q573" s="52"/>
      <c r="R573" s="52"/>
      <c r="S573" s="52"/>
      <c r="T573" s="52"/>
      <c r="U573" s="52"/>
      <c r="V573" s="52"/>
      <c r="W573" s="52"/>
      <c r="X573" s="52"/>
      <c r="Y573" s="52"/>
      <c r="Z573" s="52"/>
    </row>
    <row r="574" spans="1:26" ht="15.75" customHeight="1">
      <c r="A574" s="52"/>
      <c r="B574" s="52"/>
      <c r="C574" s="52"/>
      <c r="D574" s="52"/>
      <c r="E574" s="52"/>
      <c r="F574" s="52"/>
      <c r="G574" s="52"/>
      <c r="H574" s="52"/>
      <c r="I574" s="52"/>
      <c r="J574" s="52"/>
      <c r="K574" s="52"/>
      <c r="L574" s="52"/>
      <c r="M574" s="52"/>
      <c r="N574" s="52"/>
      <c r="O574" s="52"/>
      <c r="P574" s="52"/>
      <c r="Q574" s="52"/>
      <c r="R574" s="52"/>
      <c r="S574" s="52"/>
      <c r="T574" s="52"/>
      <c r="U574" s="52"/>
      <c r="V574" s="52"/>
      <c r="W574" s="52"/>
      <c r="X574" s="52"/>
      <c r="Y574" s="52"/>
      <c r="Z574" s="52"/>
    </row>
    <row r="575" spans="1:26" ht="15.75" customHeight="1">
      <c r="A575" s="52"/>
      <c r="B575" s="52"/>
      <c r="C575" s="52"/>
      <c r="D575" s="52"/>
      <c r="E575" s="52"/>
      <c r="F575" s="52"/>
      <c r="G575" s="52"/>
      <c r="H575" s="52"/>
      <c r="I575" s="52"/>
      <c r="J575" s="52"/>
      <c r="K575" s="52"/>
      <c r="L575" s="52"/>
      <c r="M575" s="52"/>
      <c r="N575" s="52"/>
      <c r="O575" s="52"/>
      <c r="P575" s="52"/>
      <c r="Q575" s="52"/>
      <c r="R575" s="52"/>
      <c r="S575" s="52"/>
      <c r="T575" s="52"/>
      <c r="U575" s="52"/>
      <c r="V575" s="52"/>
      <c r="W575" s="52"/>
      <c r="X575" s="52"/>
      <c r="Y575" s="52"/>
      <c r="Z575" s="52"/>
    </row>
    <row r="576" spans="1:26" ht="15.75" customHeight="1">
      <c r="A576" s="52"/>
      <c r="B576" s="52"/>
      <c r="C576" s="52"/>
      <c r="D576" s="52"/>
      <c r="E576" s="52"/>
      <c r="F576" s="52"/>
      <c r="G576" s="52"/>
      <c r="H576" s="52"/>
      <c r="I576" s="52"/>
      <c r="J576" s="52"/>
      <c r="K576" s="52"/>
      <c r="L576" s="52"/>
      <c r="M576" s="52"/>
      <c r="N576" s="52"/>
      <c r="O576" s="52"/>
      <c r="P576" s="52"/>
      <c r="Q576" s="52"/>
      <c r="R576" s="52"/>
      <c r="S576" s="52"/>
      <c r="T576" s="52"/>
      <c r="U576" s="52"/>
      <c r="V576" s="52"/>
      <c r="W576" s="52"/>
      <c r="X576" s="52"/>
      <c r="Y576" s="52"/>
      <c r="Z576" s="52"/>
    </row>
    <row r="577" spans="1:26" ht="15.75" customHeight="1">
      <c r="A577" s="52"/>
      <c r="B577" s="52"/>
      <c r="C577" s="52"/>
      <c r="D577" s="52"/>
      <c r="E577" s="52"/>
      <c r="F577" s="52"/>
      <c r="G577" s="52"/>
      <c r="H577" s="52"/>
      <c r="I577" s="52"/>
      <c r="J577" s="52"/>
      <c r="K577" s="52"/>
      <c r="L577" s="52"/>
      <c r="M577" s="52"/>
      <c r="N577" s="52"/>
      <c r="O577" s="52"/>
      <c r="P577" s="52"/>
      <c r="Q577" s="52"/>
      <c r="R577" s="52"/>
      <c r="S577" s="52"/>
      <c r="T577" s="52"/>
      <c r="U577" s="52"/>
      <c r="V577" s="52"/>
      <c r="W577" s="52"/>
      <c r="X577" s="52"/>
      <c r="Y577" s="52"/>
      <c r="Z577" s="52"/>
    </row>
    <row r="578" spans="1:26" ht="15.75" customHeight="1">
      <c r="A578" s="52"/>
      <c r="B578" s="52"/>
      <c r="C578" s="52"/>
      <c r="D578" s="52"/>
      <c r="E578" s="52"/>
      <c r="F578" s="52"/>
      <c r="G578" s="52"/>
      <c r="H578" s="52"/>
      <c r="I578" s="52"/>
      <c r="J578" s="52"/>
      <c r="K578" s="52"/>
      <c r="L578" s="52"/>
      <c r="M578" s="52"/>
      <c r="N578" s="52"/>
      <c r="O578" s="52"/>
      <c r="P578" s="52"/>
      <c r="Q578" s="52"/>
      <c r="R578" s="52"/>
      <c r="S578" s="52"/>
      <c r="T578" s="52"/>
      <c r="U578" s="52"/>
      <c r="V578" s="52"/>
      <c r="W578" s="52"/>
      <c r="X578" s="52"/>
      <c r="Y578" s="52"/>
      <c r="Z578" s="52"/>
    </row>
    <row r="579" spans="1:26" ht="15.75" customHeight="1">
      <c r="A579" s="52"/>
      <c r="B579" s="52"/>
      <c r="C579" s="52"/>
      <c r="D579" s="52"/>
      <c r="E579" s="52"/>
      <c r="F579" s="52"/>
      <c r="G579" s="52"/>
      <c r="H579" s="52"/>
      <c r="I579" s="52"/>
      <c r="J579" s="52"/>
      <c r="K579" s="52"/>
      <c r="L579" s="52"/>
      <c r="M579" s="52"/>
      <c r="N579" s="52"/>
      <c r="O579" s="52"/>
      <c r="P579" s="52"/>
      <c r="Q579" s="52"/>
      <c r="R579" s="52"/>
      <c r="S579" s="52"/>
      <c r="T579" s="52"/>
      <c r="U579" s="52"/>
      <c r="V579" s="52"/>
      <c r="W579" s="52"/>
      <c r="X579" s="52"/>
      <c r="Y579" s="52"/>
      <c r="Z579" s="52"/>
    </row>
    <row r="580" spans="1:26" ht="15.75" customHeight="1">
      <c r="A580" s="52"/>
      <c r="B580" s="52"/>
      <c r="C580" s="52"/>
      <c r="D580" s="52"/>
      <c r="E580" s="52"/>
      <c r="F580" s="52"/>
      <c r="G580" s="52"/>
      <c r="H580" s="52"/>
      <c r="I580" s="52"/>
      <c r="J580" s="52"/>
      <c r="K580" s="52"/>
      <c r="L580" s="52"/>
      <c r="M580" s="52"/>
      <c r="N580" s="52"/>
      <c r="O580" s="52"/>
      <c r="P580" s="52"/>
      <c r="Q580" s="52"/>
      <c r="R580" s="52"/>
      <c r="S580" s="52"/>
      <c r="T580" s="52"/>
      <c r="U580" s="52"/>
      <c r="V580" s="52"/>
      <c r="W580" s="52"/>
      <c r="X580" s="52"/>
      <c r="Y580" s="52"/>
      <c r="Z580" s="52"/>
    </row>
    <row r="581" spans="1:26" ht="15.75" customHeight="1">
      <c r="A581" s="52"/>
      <c r="B581" s="52"/>
      <c r="C581" s="52"/>
      <c r="D581" s="52"/>
      <c r="E581" s="52"/>
      <c r="F581" s="52"/>
      <c r="G581" s="52"/>
      <c r="H581" s="52"/>
      <c r="I581" s="52"/>
      <c r="J581" s="52"/>
      <c r="K581" s="52"/>
      <c r="L581" s="52"/>
      <c r="M581" s="52"/>
      <c r="N581" s="52"/>
      <c r="O581" s="52"/>
      <c r="P581" s="52"/>
      <c r="Q581" s="52"/>
      <c r="R581" s="52"/>
      <c r="S581" s="52"/>
      <c r="T581" s="52"/>
      <c r="U581" s="52"/>
      <c r="V581" s="52"/>
      <c r="W581" s="52"/>
      <c r="X581" s="52"/>
      <c r="Y581" s="52"/>
      <c r="Z581" s="52"/>
    </row>
    <row r="582" spans="1:26" ht="15.75" customHeight="1">
      <c r="A582" s="52"/>
      <c r="B582" s="52"/>
      <c r="C582" s="52"/>
      <c r="D582" s="52"/>
      <c r="E582" s="52"/>
      <c r="F582" s="52"/>
      <c r="G582" s="52"/>
      <c r="H582" s="52"/>
      <c r="I582" s="52"/>
      <c r="J582" s="52"/>
      <c r="K582" s="52"/>
      <c r="L582" s="52"/>
      <c r="M582" s="52"/>
      <c r="N582" s="52"/>
      <c r="O582" s="52"/>
      <c r="P582" s="52"/>
      <c r="Q582" s="52"/>
      <c r="R582" s="52"/>
      <c r="S582" s="52"/>
      <c r="T582" s="52"/>
      <c r="U582" s="52"/>
      <c r="V582" s="52"/>
      <c r="W582" s="52"/>
      <c r="X582" s="52"/>
      <c r="Y582" s="52"/>
      <c r="Z582" s="52"/>
    </row>
    <row r="583" spans="1:26" ht="15.75" customHeight="1">
      <c r="A583" s="52"/>
      <c r="B583" s="52"/>
      <c r="C583" s="52"/>
      <c r="D583" s="52"/>
      <c r="E583" s="52"/>
      <c r="F583" s="52"/>
      <c r="G583" s="52"/>
      <c r="H583" s="52"/>
      <c r="I583" s="52"/>
      <c r="J583" s="52"/>
      <c r="K583" s="52"/>
      <c r="L583" s="52"/>
      <c r="M583" s="52"/>
      <c r="N583" s="52"/>
      <c r="O583" s="52"/>
      <c r="P583" s="52"/>
      <c r="Q583" s="52"/>
      <c r="R583" s="52"/>
      <c r="S583" s="52"/>
      <c r="T583" s="52"/>
      <c r="U583" s="52"/>
      <c r="V583" s="52"/>
      <c r="W583" s="52"/>
      <c r="X583" s="52"/>
      <c r="Y583" s="52"/>
      <c r="Z583" s="52"/>
    </row>
    <row r="584" spans="1:26" ht="15.75" customHeight="1">
      <c r="A584" s="52"/>
      <c r="B584" s="52"/>
      <c r="C584" s="52"/>
      <c r="D584" s="52"/>
      <c r="E584" s="52"/>
      <c r="F584" s="52"/>
      <c r="G584" s="52"/>
      <c r="H584" s="52"/>
      <c r="I584" s="52"/>
      <c r="J584" s="52"/>
      <c r="K584" s="52"/>
      <c r="L584" s="52"/>
      <c r="M584" s="52"/>
      <c r="N584" s="52"/>
      <c r="O584" s="52"/>
      <c r="P584" s="52"/>
      <c r="Q584" s="52"/>
      <c r="R584" s="52"/>
      <c r="S584" s="52"/>
      <c r="T584" s="52"/>
      <c r="U584" s="52"/>
      <c r="V584" s="52"/>
      <c r="W584" s="52"/>
      <c r="X584" s="52"/>
      <c r="Y584" s="52"/>
      <c r="Z584" s="52"/>
    </row>
    <row r="585" spans="1:26" ht="15.75" customHeight="1">
      <c r="A585" s="52"/>
      <c r="B585" s="52"/>
      <c r="C585" s="52"/>
      <c r="D585" s="52"/>
      <c r="E585" s="52"/>
      <c r="F585" s="52"/>
      <c r="G585" s="52"/>
      <c r="H585" s="52"/>
      <c r="I585" s="52"/>
      <c r="J585" s="52"/>
      <c r="K585" s="52"/>
      <c r="L585" s="52"/>
      <c r="M585" s="52"/>
      <c r="N585" s="52"/>
      <c r="O585" s="52"/>
      <c r="P585" s="52"/>
      <c r="Q585" s="52"/>
      <c r="R585" s="52"/>
      <c r="S585" s="52"/>
      <c r="T585" s="52"/>
      <c r="U585" s="52"/>
      <c r="V585" s="52"/>
      <c r="W585" s="52"/>
      <c r="X585" s="52"/>
      <c r="Y585" s="52"/>
      <c r="Z585" s="52"/>
    </row>
    <row r="586" spans="1:26" ht="15.75" customHeight="1">
      <c r="A586" s="52"/>
      <c r="B586" s="52"/>
      <c r="C586" s="52"/>
      <c r="D586" s="52"/>
      <c r="E586" s="52"/>
      <c r="F586" s="52"/>
      <c r="G586" s="52"/>
      <c r="H586" s="52"/>
      <c r="I586" s="52"/>
      <c r="J586" s="52"/>
      <c r="K586" s="52"/>
      <c r="L586" s="52"/>
      <c r="M586" s="52"/>
      <c r="N586" s="52"/>
      <c r="O586" s="52"/>
      <c r="P586" s="52"/>
      <c r="Q586" s="52"/>
      <c r="R586" s="52"/>
      <c r="S586" s="52"/>
      <c r="T586" s="52"/>
      <c r="U586" s="52"/>
      <c r="V586" s="52"/>
      <c r="W586" s="52"/>
      <c r="X586" s="52"/>
      <c r="Y586" s="52"/>
      <c r="Z586" s="52"/>
    </row>
    <row r="587" spans="1:26" ht="15.75" customHeight="1">
      <c r="A587" s="52"/>
      <c r="B587" s="52"/>
      <c r="C587" s="52"/>
      <c r="D587" s="52"/>
      <c r="E587" s="52"/>
      <c r="F587" s="52"/>
      <c r="G587" s="52"/>
      <c r="H587" s="52"/>
      <c r="I587" s="52"/>
      <c r="J587" s="52"/>
      <c r="K587" s="52"/>
      <c r="L587" s="52"/>
      <c r="M587" s="52"/>
      <c r="N587" s="52"/>
      <c r="O587" s="52"/>
      <c r="P587" s="52"/>
      <c r="Q587" s="52"/>
      <c r="R587" s="52"/>
      <c r="S587" s="52"/>
      <c r="T587" s="52"/>
      <c r="U587" s="52"/>
      <c r="V587" s="52"/>
      <c r="W587" s="52"/>
      <c r="X587" s="52"/>
      <c r="Y587" s="52"/>
      <c r="Z587" s="52"/>
    </row>
    <row r="588" spans="1:26" ht="15.75" customHeight="1">
      <c r="A588" s="52"/>
      <c r="B588" s="52"/>
      <c r="C588" s="52"/>
      <c r="D588" s="52"/>
      <c r="E588" s="52"/>
      <c r="F588" s="52"/>
      <c r="G588" s="52"/>
      <c r="H588" s="52"/>
      <c r="I588" s="52"/>
      <c r="J588" s="52"/>
      <c r="K588" s="52"/>
      <c r="L588" s="52"/>
      <c r="M588" s="52"/>
      <c r="N588" s="52"/>
      <c r="O588" s="52"/>
      <c r="P588" s="52"/>
      <c r="Q588" s="52"/>
      <c r="R588" s="52"/>
      <c r="S588" s="52"/>
      <c r="T588" s="52"/>
      <c r="U588" s="52"/>
      <c r="V588" s="52"/>
      <c r="W588" s="52"/>
      <c r="X588" s="52"/>
      <c r="Y588" s="52"/>
      <c r="Z588" s="52"/>
    </row>
    <row r="589" spans="1:26" ht="15.75" customHeight="1">
      <c r="A589" s="52"/>
      <c r="B589" s="52"/>
      <c r="C589" s="52"/>
      <c r="D589" s="52"/>
      <c r="E589" s="52"/>
      <c r="F589" s="52"/>
      <c r="G589" s="52"/>
      <c r="H589" s="52"/>
      <c r="I589" s="52"/>
      <c r="J589" s="52"/>
      <c r="K589" s="52"/>
      <c r="L589" s="52"/>
      <c r="M589" s="52"/>
      <c r="N589" s="52"/>
      <c r="O589" s="52"/>
      <c r="P589" s="52"/>
      <c r="Q589" s="52"/>
      <c r="R589" s="52"/>
      <c r="S589" s="52"/>
      <c r="T589" s="52"/>
      <c r="U589" s="52"/>
      <c r="V589" s="52"/>
      <c r="W589" s="52"/>
      <c r="X589" s="52"/>
      <c r="Y589" s="52"/>
      <c r="Z589" s="52"/>
    </row>
    <row r="590" spans="1:26" ht="15.75" customHeight="1">
      <c r="A590" s="52"/>
      <c r="B590" s="52"/>
      <c r="C590" s="52"/>
      <c r="D590" s="52"/>
      <c r="E590" s="52"/>
      <c r="F590" s="52"/>
      <c r="G590" s="52"/>
      <c r="H590" s="52"/>
      <c r="I590" s="52"/>
      <c r="J590" s="52"/>
      <c r="K590" s="52"/>
      <c r="L590" s="52"/>
      <c r="M590" s="52"/>
      <c r="N590" s="52"/>
      <c r="O590" s="52"/>
      <c r="P590" s="52"/>
      <c r="Q590" s="52"/>
      <c r="R590" s="52"/>
      <c r="S590" s="52"/>
      <c r="T590" s="52"/>
      <c r="U590" s="52"/>
      <c r="V590" s="52"/>
      <c r="W590" s="52"/>
      <c r="X590" s="52"/>
      <c r="Y590" s="52"/>
      <c r="Z590" s="52"/>
    </row>
    <row r="591" spans="1:26" ht="15.75" customHeight="1">
      <c r="A591" s="52"/>
      <c r="B591" s="52"/>
      <c r="C591" s="52"/>
      <c r="D591" s="52"/>
      <c r="E591" s="52"/>
      <c r="F591" s="52"/>
      <c r="G591" s="52"/>
      <c r="H591" s="52"/>
      <c r="I591" s="52"/>
      <c r="J591" s="52"/>
      <c r="K591" s="52"/>
      <c r="L591" s="52"/>
      <c r="M591" s="52"/>
      <c r="N591" s="52"/>
      <c r="O591" s="52"/>
      <c r="P591" s="52"/>
      <c r="Q591" s="52"/>
      <c r="R591" s="52"/>
      <c r="S591" s="52"/>
      <c r="T591" s="52"/>
      <c r="U591" s="52"/>
      <c r="V591" s="52"/>
      <c r="W591" s="52"/>
      <c r="X591" s="52"/>
      <c r="Y591" s="52"/>
      <c r="Z591" s="52"/>
    </row>
    <row r="592" spans="1:26" ht="15.75" customHeight="1">
      <c r="A592" s="52"/>
      <c r="B592" s="52"/>
      <c r="C592" s="52"/>
      <c r="D592" s="52"/>
      <c r="E592" s="52"/>
      <c r="F592" s="52"/>
      <c r="G592" s="52"/>
      <c r="H592" s="52"/>
      <c r="I592" s="52"/>
      <c r="J592" s="52"/>
      <c r="K592" s="52"/>
      <c r="L592" s="52"/>
      <c r="M592" s="52"/>
      <c r="N592" s="52"/>
      <c r="O592" s="52"/>
      <c r="P592" s="52"/>
      <c r="Q592" s="52"/>
      <c r="R592" s="52"/>
      <c r="S592" s="52"/>
      <c r="T592" s="52"/>
      <c r="U592" s="52"/>
      <c r="V592" s="52"/>
      <c r="W592" s="52"/>
      <c r="X592" s="52"/>
      <c r="Y592" s="52"/>
      <c r="Z592" s="52"/>
    </row>
    <row r="593" spans="1:26" ht="15.75" customHeight="1">
      <c r="A593" s="52"/>
      <c r="B593" s="52"/>
      <c r="C593" s="52"/>
      <c r="D593" s="52"/>
      <c r="E593" s="52"/>
      <c r="F593" s="52"/>
      <c r="G593" s="52"/>
      <c r="H593" s="52"/>
      <c r="I593" s="52"/>
      <c r="J593" s="52"/>
      <c r="K593" s="52"/>
      <c r="L593" s="52"/>
      <c r="M593" s="52"/>
      <c r="N593" s="52"/>
      <c r="O593" s="52"/>
      <c r="P593" s="52"/>
      <c r="Q593" s="52"/>
      <c r="R593" s="52"/>
      <c r="S593" s="52"/>
      <c r="T593" s="52"/>
      <c r="U593" s="52"/>
      <c r="V593" s="52"/>
      <c r="W593" s="52"/>
      <c r="X593" s="52"/>
      <c r="Y593" s="52"/>
      <c r="Z593" s="52"/>
    </row>
    <row r="594" spans="1:26" ht="15.75" customHeight="1">
      <c r="A594" s="52"/>
      <c r="B594" s="52"/>
      <c r="C594" s="52"/>
      <c r="D594" s="52"/>
      <c r="E594" s="52"/>
      <c r="F594" s="52"/>
      <c r="G594" s="52"/>
      <c r="H594" s="52"/>
      <c r="I594" s="52"/>
      <c r="J594" s="52"/>
      <c r="K594" s="52"/>
      <c r="L594" s="52"/>
      <c r="M594" s="52"/>
      <c r="N594" s="52"/>
      <c r="O594" s="52"/>
      <c r="P594" s="52"/>
      <c r="Q594" s="52"/>
      <c r="R594" s="52"/>
      <c r="S594" s="52"/>
      <c r="T594" s="52"/>
      <c r="U594" s="52"/>
      <c r="V594" s="52"/>
      <c r="W594" s="52"/>
      <c r="X594" s="52"/>
      <c r="Y594" s="52"/>
      <c r="Z594" s="52"/>
    </row>
    <row r="595" spans="1:26" ht="15.75" customHeight="1">
      <c r="A595" s="52"/>
      <c r="B595" s="52"/>
      <c r="C595" s="52"/>
      <c r="D595" s="52"/>
      <c r="E595" s="52"/>
      <c r="F595" s="52"/>
      <c r="G595" s="52"/>
      <c r="H595" s="52"/>
      <c r="I595" s="52"/>
      <c r="J595" s="52"/>
      <c r="K595" s="52"/>
      <c r="L595" s="52"/>
      <c r="M595" s="52"/>
      <c r="N595" s="52"/>
      <c r="O595" s="52"/>
      <c r="P595" s="52"/>
      <c r="Q595" s="52"/>
      <c r="R595" s="52"/>
      <c r="S595" s="52"/>
      <c r="T595" s="52"/>
      <c r="U595" s="52"/>
      <c r="V595" s="52"/>
      <c r="W595" s="52"/>
      <c r="X595" s="52"/>
      <c r="Y595" s="52"/>
      <c r="Z595" s="52"/>
    </row>
    <row r="596" spans="1:26" ht="15.75" customHeight="1">
      <c r="A596" s="52"/>
      <c r="B596" s="52"/>
      <c r="C596" s="52"/>
      <c r="D596" s="52"/>
      <c r="E596" s="52"/>
      <c r="F596" s="52"/>
      <c r="G596" s="52"/>
      <c r="H596" s="52"/>
      <c r="I596" s="52"/>
      <c r="J596" s="52"/>
      <c r="K596" s="52"/>
      <c r="L596" s="52"/>
      <c r="M596" s="52"/>
      <c r="N596" s="52"/>
      <c r="O596" s="52"/>
      <c r="P596" s="52"/>
      <c r="Q596" s="52"/>
      <c r="R596" s="52"/>
      <c r="S596" s="52"/>
      <c r="T596" s="52"/>
      <c r="U596" s="52"/>
      <c r="V596" s="52"/>
      <c r="W596" s="52"/>
      <c r="X596" s="52"/>
      <c r="Y596" s="52"/>
      <c r="Z596" s="52"/>
    </row>
    <row r="597" spans="1:26" ht="15.75" customHeight="1">
      <c r="A597" s="52"/>
      <c r="B597" s="52"/>
      <c r="C597" s="52"/>
      <c r="D597" s="52"/>
      <c r="E597" s="52"/>
      <c r="F597" s="52"/>
      <c r="G597" s="52"/>
      <c r="H597" s="52"/>
      <c r="I597" s="52"/>
      <c r="J597" s="52"/>
      <c r="K597" s="52"/>
      <c r="L597" s="52"/>
      <c r="M597" s="52"/>
      <c r="N597" s="52"/>
      <c r="O597" s="52"/>
      <c r="P597" s="52"/>
      <c r="Q597" s="52"/>
      <c r="R597" s="52"/>
      <c r="S597" s="52"/>
      <c r="T597" s="52"/>
      <c r="U597" s="52"/>
      <c r="V597" s="52"/>
      <c r="W597" s="52"/>
      <c r="X597" s="52"/>
      <c r="Y597" s="52"/>
      <c r="Z597" s="52"/>
    </row>
    <row r="598" spans="1:26" ht="15.75" customHeight="1">
      <c r="A598" s="52"/>
      <c r="B598" s="52"/>
      <c r="C598" s="52"/>
      <c r="D598" s="52"/>
      <c r="E598" s="52"/>
      <c r="F598" s="52"/>
      <c r="G598" s="52"/>
      <c r="H598" s="52"/>
      <c r="I598" s="52"/>
      <c r="J598" s="52"/>
      <c r="K598" s="52"/>
      <c r="L598" s="52"/>
      <c r="M598" s="52"/>
      <c r="N598" s="52"/>
      <c r="O598" s="52"/>
      <c r="P598" s="52"/>
      <c r="Q598" s="52"/>
      <c r="R598" s="52"/>
      <c r="S598" s="52"/>
      <c r="T598" s="52"/>
      <c r="U598" s="52"/>
      <c r="V598" s="52"/>
      <c r="W598" s="52"/>
      <c r="X598" s="52"/>
      <c r="Y598" s="52"/>
      <c r="Z598" s="52"/>
    </row>
    <row r="599" spans="1:26" ht="15.75" customHeight="1">
      <c r="A599" s="52"/>
      <c r="B599" s="52"/>
      <c r="C599" s="52"/>
      <c r="D599" s="52"/>
      <c r="E599" s="52"/>
      <c r="F599" s="52"/>
      <c r="G599" s="52"/>
      <c r="H599" s="52"/>
      <c r="I599" s="52"/>
      <c r="J599" s="52"/>
      <c r="K599" s="52"/>
      <c r="L599" s="52"/>
      <c r="M599" s="52"/>
      <c r="N599" s="52"/>
      <c r="O599" s="52"/>
      <c r="P599" s="52"/>
      <c r="Q599" s="52"/>
      <c r="R599" s="52"/>
      <c r="S599" s="52"/>
      <c r="T599" s="52"/>
      <c r="U599" s="52"/>
      <c r="V599" s="52"/>
      <c r="W599" s="52"/>
      <c r="X599" s="52"/>
      <c r="Y599" s="52"/>
      <c r="Z599" s="52"/>
    </row>
    <row r="600" spans="1:26" ht="15.75" customHeight="1">
      <c r="A600" s="52"/>
      <c r="B600" s="52"/>
      <c r="C600" s="52"/>
      <c r="D600" s="52"/>
      <c r="E600" s="52"/>
      <c r="F600" s="52"/>
      <c r="G600" s="52"/>
      <c r="H600" s="52"/>
      <c r="I600" s="52"/>
      <c r="J600" s="52"/>
      <c r="K600" s="52"/>
      <c r="L600" s="52"/>
      <c r="M600" s="52"/>
      <c r="N600" s="52"/>
      <c r="O600" s="52"/>
      <c r="P600" s="52"/>
      <c r="Q600" s="52"/>
      <c r="R600" s="52"/>
      <c r="S600" s="52"/>
      <c r="T600" s="52"/>
      <c r="U600" s="52"/>
      <c r="V600" s="52"/>
      <c r="W600" s="52"/>
      <c r="X600" s="52"/>
      <c r="Y600" s="52"/>
      <c r="Z600" s="52"/>
    </row>
    <row r="601" spans="1:26" ht="15.75" customHeight="1">
      <c r="A601" s="52"/>
      <c r="B601" s="52"/>
      <c r="C601" s="52"/>
      <c r="D601" s="52"/>
      <c r="E601" s="52"/>
      <c r="F601" s="52"/>
      <c r="G601" s="52"/>
      <c r="H601" s="52"/>
      <c r="I601" s="52"/>
      <c r="J601" s="52"/>
      <c r="K601" s="52"/>
      <c r="L601" s="52"/>
      <c r="M601" s="52"/>
      <c r="N601" s="52"/>
      <c r="O601" s="52"/>
      <c r="P601" s="52"/>
      <c r="Q601" s="52"/>
      <c r="R601" s="52"/>
      <c r="S601" s="52"/>
      <c r="T601" s="52"/>
      <c r="U601" s="52"/>
      <c r="V601" s="52"/>
      <c r="W601" s="52"/>
      <c r="X601" s="52"/>
      <c r="Y601" s="52"/>
      <c r="Z601" s="52"/>
    </row>
    <row r="602" spans="1:26" ht="15.75" customHeight="1">
      <c r="A602" s="52"/>
      <c r="B602" s="52"/>
      <c r="C602" s="52"/>
      <c r="D602" s="52"/>
      <c r="E602" s="52"/>
      <c r="F602" s="52"/>
      <c r="G602" s="52"/>
      <c r="H602" s="52"/>
      <c r="I602" s="52"/>
      <c r="J602" s="52"/>
      <c r="K602" s="52"/>
      <c r="L602" s="52"/>
      <c r="M602" s="52"/>
      <c r="N602" s="52"/>
      <c r="O602" s="52"/>
      <c r="P602" s="52"/>
      <c r="Q602" s="52"/>
      <c r="R602" s="52"/>
      <c r="S602" s="52"/>
      <c r="T602" s="52"/>
      <c r="U602" s="52"/>
      <c r="V602" s="52"/>
      <c r="W602" s="52"/>
      <c r="X602" s="52"/>
      <c r="Y602" s="52"/>
      <c r="Z602" s="52"/>
    </row>
    <row r="603" spans="1:26" ht="15.75" customHeight="1">
      <c r="A603" s="52"/>
      <c r="B603" s="52"/>
      <c r="C603" s="52"/>
      <c r="D603" s="52"/>
      <c r="E603" s="52"/>
      <c r="F603" s="52"/>
      <c r="G603" s="52"/>
      <c r="H603" s="52"/>
      <c r="I603" s="52"/>
      <c r="J603" s="52"/>
      <c r="K603" s="52"/>
      <c r="L603" s="52"/>
      <c r="M603" s="52"/>
      <c r="N603" s="52"/>
      <c r="O603" s="52"/>
      <c r="P603" s="52"/>
      <c r="Q603" s="52"/>
      <c r="R603" s="52"/>
      <c r="S603" s="52"/>
      <c r="T603" s="52"/>
      <c r="U603" s="52"/>
      <c r="V603" s="52"/>
      <c r="W603" s="52"/>
      <c r="X603" s="52"/>
      <c r="Y603" s="52"/>
      <c r="Z603" s="52"/>
    </row>
    <row r="604" spans="1:26" ht="15.75" customHeight="1">
      <c r="A604" s="52"/>
      <c r="B604" s="52"/>
      <c r="C604" s="52"/>
      <c r="D604" s="52"/>
      <c r="E604" s="52"/>
      <c r="F604" s="52"/>
      <c r="G604" s="52"/>
      <c r="H604" s="52"/>
      <c r="I604" s="52"/>
      <c r="J604" s="52"/>
      <c r="K604" s="52"/>
      <c r="L604" s="52"/>
      <c r="M604" s="52"/>
      <c r="N604" s="52"/>
      <c r="O604" s="52"/>
      <c r="P604" s="52"/>
      <c r="Q604" s="52"/>
      <c r="R604" s="52"/>
      <c r="S604" s="52"/>
      <c r="T604" s="52"/>
      <c r="U604" s="52"/>
      <c r="V604" s="52"/>
      <c r="W604" s="52"/>
      <c r="X604" s="52"/>
      <c r="Y604" s="52"/>
      <c r="Z604" s="52"/>
    </row>
    <row r="605" spans="1:26" ht="15.75" customHeight="1">
      <c r="A605" s="52"/>
      <c r="B605" s="52"/>
      <c r="C605" s="52"/>
      <c r="D605" s="52"/>
      <c r="E605" s="52"/>
      <c r="F605" s="52"/>
      <c r="G605" s="52"/>
      <c r="H605" s="52"/>
      <c r="I605" s="52"/>
      <c r="J605" s="52"/>
      <c r="K605" s="52"/>
      <c r="L605" s="52"/>
      <c r="M605" s="52"/>
      <c r="N605" s="52"/>
      <c r="O605" s="52"/>
      <c r="P605" s="52"/>
      <c r="Q605" s="52"/>
      <c r="R605" s="52"/>
      <c r="S605" s="52"/>
      <c r="T605" s="52"/>
      <c r="U605" s="52"/>
      <c r="V605" s="52"/>
      <c r="W605" s="52"/>
      <c r="X605" s="52"/>
      <c r="Y605" s="52"/>
      <c r="Z605" s="52"/>
    </row>
    <row r="606" spans="1:26" ht="15.75" customHeight="1">
      <c r="A606" s="52"/>
      <c r="B606" s="52"/>
      <c r="C606" s="52"/>
      <c r="D606" s="52"/>
      <c r="E606" s="52"/>
      <c r="F606" s="52"/>
      <c r="G606" s="52"/>
      <c r="H606" s="52"/>
      <c r="I606" s="52"/>
      <c r="J606" s="52"/>
      <c r="K606" s="52"/>
      <c r="L606" s="52"/>
      <c r="M606" s="52"/>
      <c r="N606" s="52"/>
      <c r="O606" s="52"/>
      <c r="P606" s="52"/>
      <c r="Q606" s="52"/>
      <c r="R606" s="52"/>
      <c r="S606" s="52"/>
      <c r="T606" s="52"/>
      <c r="U606" s="52"/>
      <c r="V606" s="52"/>
      <c r="W606" s="52"/>
      <c r="X606" s="52"/>
      <c r="Y606" s="52"/>
      <c r="Z606" s="52"/>
    </row>
    <row r="607" spans="1:26" ht="15.75" customHeight="1">
      <c r="A607" s="52"/>
      <c r="B607" s="52"/>
      <c r="C607" s="52"/>
      <c r="D607" s="52"/>
      <c r="E607" s="52"/>
      <c r="F607" s="52"/>
      <c r="G607" s="52"/>
      <c r="H607" s="52"/>
      <c r="I607" s="52"/>
      <c r="J607" s="52"/>
      <c r="K607" s="52"/>
      <c r="L607" s="52"/>
      <c r="M607" s="52"/>
      <c r="N607" s="52"/>
      <c r="O607" s="52"/>
      <c r="P607" s="52"/>
      <c r="Q607" s="52"/>
      <c r="R607" s="52"/>
      <c r="S607" s="52"/>
      <c r="T607" s="52"/>
      <c r="U607" s="52"/>
      <c r="V607" s="52"/>
      <c r="W607" s="52"/>
      <c r="X607" s="52"/>
      <c r="Y607" s="52"/>
      <c r="Z607" s="52"/>
    </row>
    <row r="608" spans="1:26" ht="15.75" customHeight="1">
      <c r="A608" s="52"/>
      <c r="B608" s="52"/>
      <c r="C608" s="52"/>
      <c r="D608" s="52"/>
      <c r="E608" s="52"/>
      <c r="F608" s="52"/>
      <c r="G608" s="52"/>
      <c r="H608" s="52"/>
      <c r="I608" s="52"/>
      <c r="J608" s="52"/>
      <c r="K608" s="52"/>
      <c r="L608" s="52"/>
      <c r="M608" s="52"/>
      <c r="N608" s="52"/>
      <c r="O608" s="52"/>
      <c r="P608" s="52"/>
      <c r="Q608" s="52"/>
      <c r="R608" s="52"/>
      <c r="S608" s="52"/>
      <c r="T608" s="52"/>
      <c r="U608" s="52"/>
      <c r="V608" s="52"/>
      <c r="W608" s="52"/>
      <c r="X608" s="52"/>
      <c r="Y608" s="52"/>
      <c r="Z608" s="52"/>
    </row>
    <row r="609" spans="1:26" ht="15.75" customHeight="1">
      <c r="A609" s="52"/>
      <c r="B609" s="52"/>
      <c r="C609" s="52"/>
      <c r="D609" s="52"/>
      <c r="E609" s="52"/>
      <c r="F609" s="52"/>
      <c r="G609" s="52"/>
      <c r="H609" s="52"/>
      <c r="I609" s="52"/>
      <c r="J609" s="52"/>
      <c r="K609" s="52"/>
      <c r="L609" s="52"/>
      <c r="M609" s="52"/>
      <c r="N609" s="52"/>
      <c r="O609" s="52"/>
      <c r="P609" s="52"/>
      <c r="Q609" s="52"/>
      <c r="R609" s="52"/>
      <c r="S609" s="52"/>
      <c r="T609" s="52"/>
      <c r="U609" s="52"/>
      <c r="V609" s="52"/>
      <c r="W609" s="52"/>
      <c r="X609" s="52"/>
      <c r="Y609" s="52"/>
      <c r="Z609" s="52"/>
    </row>
    <row r="610" spans="1:26" ht="15.75" customHeight="1">
      <c r="A610" s="52"/>
      <c r="B610" s="52"/>
      <c r="C610" s="52"/>
      <c r="D610" s="52"/>
      <c r="E610" s="52"/>
      <c r="F610" s="52"/>
      <c r="G610" s="52"/>
      <c r="H610" s="52"/>
      <c r="I610" s="52"/>
      <c r="J610" s="52"/>
      <c r="K610" s="52"/>
      <c r="L610" s="52"/>
      <c r="M610" s="52"/>
      <c r="N610" s="52"/>
      <c r="O610" s="52"/>
      <c r="P610" s="52"/>
      <c r="Q610" s="52"/>
      <c r="R610" s="52"/>
      <c r="S610" s="52"/>
      <c r="T610" s="52"/>
      <c r="U610" s="52"/>
      <c r="V610" s="52"/>
      <c r="W610" s="52"/>
      <c r="X610" s="52"/>
      <c r="Y610" s="52"/>
      <c r="Z610" s="52"/>
    </row>
    <row r="611" spans="1:26" ht="15.75" customHeight="1">
      <c r="A611" s="52"/>
      <c r="B611" s="52"/>
      <c r="C611" s="52"/>
      <c r="D611" s="52"/>
      <c r="E611" s="52"/>
      <c r="F611" s="52"/>
      <c r="G611" s="52"/>
      <c r="H611" s="52"/>
      <c r="I611" s="52"/>
      <c r="J611" s="52"/>
      <c r="K611" s="52"/>
      <c r="L611" s="52"/>
      <c r="M611" s="52"/>
      <c r="N611" s="52"/>
      <c r="O611" s="52"/>
      <c r="P611" s="52"/>
      <c r="Q611" s="52"/>
      <c r="R611" s="52"/>
      <c r="S611" s="52"/>
      <c r="T611" s="52"/>
      <c r="U611" s="52"/>
      <c r="V611" s="52"/>
      <c r="W611" s="52"/>
      <c r="X611" s="52"/>
      <c r="Y611" s="52"/>
      <c r="Z611" s="52"/>
    </row>
    <row r="612" spans="1:26" ht="15.75" customHeight="1">
      <c r="A612" s="52"/>
      <c r="B612" s="52"/>
      <c r="C612" s="52"/>
      <c r="D612" s="52"/>
      <c r="E612" s="52"/>
      <c r="F612" s="52"/>
      <c r="G612" s="52"/>
      <c r="H612" s="52"/>
      <c r="I612" s="52"/>
      <c r="J612" s="52"/>
      <c r="K612" s="52"/>
      <c r="L612" s="52"/>
      <c r="M612" s="52"/>
      <c r="N612" s="52"/>
      <c r="O612" s="52"/>
      <c r="P612" s="52"/>
      <c r="Q612" s="52"/>
      <c r="R612" s="52"/>
      <c r="S612" s="52"/>
      <c r="T612" s="52"/>
      <c r="U612" s="52"/>
      <c r="V612" s="52"/>
      <c r="W612" s="52"/>
      <c r="X612" s="52"/>
      <c r="Y612" s="52"/>
      <c r="Z612" s="52"/>
    </row>
    <row r="613" spans="1:26" ht="15.75" customHeight="1">
      <c r="A613" s="52"/>
      <c r="B613" s="52"/>
      <c r="C613" s="52"/>
      <c r="D613" s="52"/>
      <c r="E613" s="52"/>
      <c r="F613" s="52"/>
      <c r="G613" s="52"/>
      <c r="H613" s="52"/>
      <c r="I613" s="52"/>
      <c r="J613" s="52"/>
      <c r="K613" s="52"/>
      <c r="L613" s="52"/>
      <c r="M613" s="52"/>
      <c r="N613" s="52"/>
      <c r="O613" s="52"/>
      <c r="P613" s="52"/>
      <c r="Q613" s="52"/>
      <c r="R613" s="52"/>
      <c r="S613" s="52"/>
      <c r="T613" s="52"/>
      <c r="U613" s="52"/>
      <c r="V613" s="52"/>
      <c r="W613" s="52"/>
      <c r="X613" s="52"/>
      <c r="Y613" s="52"/>
      <c r="Z613" s="52"/>
    </row>
    <row r="614" spans="1:26" ht="15.75" customHeight="1">
      <c r="A614" s="52"/>
      <c r="B614" s="52"/>
      <c r="C614" s="52"/>
      <c r="D614" s="52"/>
      <c r="E614" s="52"/>
      <c r="F614" s="52"/>
      <c r="G614" s="52"/>
      <c r="H614" s="52"/>
      <c r="I614" s="52"/>
      <c r="J614" s="52"/>
      <c r="K614" s="52"/>
      <c r="L614" s="52"/>
      <c r="M614" s="52"/>
      <c r="N614" s="52"/>
      <c r="O614" s="52"/>
      <c r="P614" s="52"/>
      <c r="Q614" s="52"/>
      <c r="R614" s="52"/>
      <c r="S614" s="52"/>
      <c r="T614" s="52"/>
      <c r="U614" s="52"/>
      <c r="V614" s="52"/>
      <c r="W614" s="52"/>
      <c r="X614" s="52"/>
      <c r="Y614" s="52"/>
      <c r="Z614" s="52"/>
    </row>
    <row r="615" spans="1:26" ht="15.75" customHeight="1">
      <c r="A615" s="52"/>
      <c r="B615" s="52"/>
      <c r="C615" s="52"/>
      <c r="D615" s="52"/>
      <c r="E615" s="52"/>
      <c r="F615" s="52"/>
      <c r="G615" s="52"/>
      <c r="H615" s="52"/>
      <c r="I615" s="52"/>
      <c r="J615" s="52"/>
      <c r="K615" s="52"/>
      <c r="L615" s="52"/>
      <c r="M615" s="52"/>
      <c r="N615" s="52"/>
      <c r="O615" s="52"/>
      <c r="P615" s="52"/>
      <c r="Q615" s="52"/>
      <c r="R615" s="52"/>
      <c r="S615" s="52"/>
      <c r="T615" s="52"/>
      <c r="U615" s="52"/>
      <c r="V615" s="52"/>
      <c r="W615" s="52"/>
      <c r="X615" s="52"/>
      <c r="Y615" s="52"/>
      <c r="Z615" s="52"/>
    </row>
    <row r="616" spans="1:26" ht="15.75" customHeight="1">
      <c r="A616" s="52"/>
      <c r="B616" s="52"/>
      <c r="C616" s="52"/>
      <c r="D616" s="52"/>
      <c r="E616" s="52"/>
      <c r="F616" s="52"/>
      <c r="G616" s="52"/>
      <c r="H616" s="52"/>
      <c r="I616" s="52"/>
      <c r="J616" s="52"/>
      <c r="K616" s="52"/>
      <c r="L616" s="52"/>
      <c r="M616" s="52"/>
      <c r="N616" s="52"/>
      <c r="O616" s="52"/>
      <c r="P616" s="52"/>
      <c r="Q616" s="52"/>
      <c r="R616" s="52"/>
      <c r="S616" s="52"/>
      <c r="T616" s="52"/>
      <c r="U616" s="52"/>
      <c r="V616" s="52"/>
      <c r="W616" s="52"/>
      <c r="X616" s="52"/>
      <c r="Y616" s="52"/>
      <c r="Z616" s="52"/>
    </row>
    <row r="617" spans="1:26" ht="15.75" customHeight="1">
      <c r="A617" s="52"/>
      <c r="B617" s="52"/>
      <c r="C617" s="52"/>
      <c r="D617" s="52"/>
      <c r="E617" s="52"/>
      <c r="F617" s="52"/>
      <c r="G617" s="52"/>
      <c r="H617" s="52"/>
      <c r="I617" s="52"/>
      <c r="J617" s="52"/>
      <c r="K617" s="52"/>
      <c r="L617" s="52"/>
      <c r="M617" s="52"/>
      <c r="N617" s="52"/>
      <c r="O617" s="52"/>
      <c r="P617" s="52"/>
      <c r="Q617" s="52"/>
      <c r="R617" s="52"/>
      <c r="S617" s="52"/>
      <c r="T617" s="52"/>
      <c r="U617" s="52"/>
      <c r="V617" s="52"/>
      <c r="W617" s="52"/>
      <c r="X617" s="52"/>
      <c r="Y617" s="52"/>
      <c r="Z617" s="52"/>
    </row>
    <row r="618" spans="1:26" ht="15.75" customHeight="1">
      <c r="A618" s="52"/>
      <c r="B618" s="52"/>
      <c r="C618" s="52"/>
      <c r="D618" s="52"/>
      <c r="E618" s="52"/>
      <c r="F618" s="52"/>
      <c r="G618" s="52"/>
      <c r="H618" s="52"/>
      <c r="I618" s="52"/>
      <c r="J618" s="52"/>
      <c r="K618" s="52"/>
      <c r="L618" s="52"/>
      <c r="M618" s="52"/>
      <c r="N618" s="52"/>
      <c r="O618" s="52"/>
      <c r="P618" s="52"/>
      <c r="Q618" s="52"/>
      <c r="R618" s="52"/>
      <c r="S618" s="52"/>
      <c r="T618" s="52"/>
      <c r="U618" s="52"/>
      <c r="V618" s="52"/>
      <c r="W618" s="52"/>
      <c r="X618" s="52"/>
      <c r="Y618" s="52"/>
      <c r="Z618" s="52"/>
    </row>
    <row r="619" spans="1:26" ht="15.75" customHeight="1">
      <c r="A619" s="52"/>
      <c r="B619" s="52"/>
      <c r="C619" s="52"/>
      <c r="D619" s="52"/>
      <c r="E619" s="52"/>
      <c r="F619" s="52"/>
      <c r="G619" s="52"/>
      <c r="H619" s="52"/>
      <c r="I619" s="52"/>
      <c r="J619" s="52"/>
      <c r="K619" s="52"/>
      <c r="L619" s="52"/>
      <c r="M619" s="52"/>
      <c r="N619" s="52"/>
      <c r="O619" s="52"/>
      <c r="P619" s="52"/>
      <c r="Q619" s="52"/>
      <c r="R619" s="52"/>
      <c r="S619" s="52"/>
      <c r="T619" s="52"/>
      <c r="U619" s="52"/>
      <c r="V619" s="52"/>
      <c r="W619" s="52"/>
      <c r="X619" s="52"/>
      <c r="Y619" s="52"/>
      <c r="Z619" s="52"/>
    </row>
    <row r="620" spans="1:26" ht="15.75" customHeight="1">
      <c r="A620" s="52"/>
      <c r="B620" s="52"/>
      <c r="C620" s="52"/>
      <c r="D620" s="52"/>
      <c r="E620" s="52"/>
      <c r="F620" s="52"/>
      <c r="G620" s="52"/>
      <c r="H620" s="52"/>
      <c r="I620" s="52"/>
      <c r="J620" s="52"/>
      <c r="K620" s="52"/>
      <c r="L620" s="52"/>
      <c r="M620" s="52"/>
      <c r="N620" s="52"/>
      <c r="O620" s="52"/>
      <c r="P620" s="52"/>
      <c r="Q620" s="52"/>
      <c r="R620" s="52"/>
      <c r="S620" s="52"/>
      <c r="T620" s="52"/>
      <c r="U620" s="52"/>
      <c r="V620" s="52"/>
      <c r="W620" s="52"/>
      <c r="X620" s="52"/>
      <c r="Y620" s="52"/>
      <c r="Z620" s="52"/>
    </row>
    <row r="621" spans="1:26" ht="15.75" customHeight="1">
      <c r="A621" s="52"/>
      <c r="B621" s="52"/>
      <c r="C621" s="52"/>
      <c r="D621" s="52"/>
      <c r="E621" s="52"/>
      <c r="F621" s="52"/>
      <c r="G621" s="52"/>
      <c r="H621" s="52"/>
      <c r="I621" s="52"/>
      <c r="J621" s="52"/>
      <c r="K621" s="52"/>
      <c r="L621" s="52"/>
      <c r="M621" s="52"/>
      <c r="N621" s="52"/>
      <c r="O621" s="52"/>
      <c r="P621" s="52"/>
      <c r="Q621" s="52"/>
      <c r="R621" s="52"/>
      <c r="S621" s="52"/>
      <c r="T621" s="52"/>
      <c r="U621" s="52"/>
      <c r="V621" s="52"/>
      <c r="W621" s="52"/>
      <c r="X621" s="52"/>
      <c r="Y621" s="52"/>
      <c r="Z621" s="52"/>
    </row>
    <row r="622" spans="1:26" ht="15.75" customHeight="1">
      <c r="A622" s="52"/>
      <c r="B622" s="52"/>
      <c r="C622" s="52"/>
      <c r="D622" s="52"/>
      <c r="E622" s="52"/>
      <c r="F622" s="52"/>
      <c r="G622" s="52"/>
      <c r="H622" s="52"/>
      <c r="I622" s="52"/>
      <c r="J622" s="52"/>
      <c r="K622" s="52"/>
      <c r="L622" s="52"/>
      <c r="M622" s="52"/>
      <c r="N622" s="52"/>
      <c r="O622" s="52"/>
      <c r="P622" s="52"/>
      <c r="Q622" s="52"/>
      <c r="R622" s="52"/>
      <c r="S622" s="52"/>
      <c r="T622" s="52"/>
      <c r="U622" s="52"/>
      <c r="V622" s="52"/>
      <c r="W622" s="52"/>
      <c r="X622" s="52"/>
      <c r="Y622" s="52"/>
      <c r="Z622" s="52"/>
    </row>
    <row r="623" spans="1:26" ht="15.75" customHeight="1">
      <c r="A623" s="52"/>
      <c r="B623" s="52"/>
      <c r="C623" s="52"/>
      <c r="D623" s="52"/>
      <c r="E623" s="52"/>
      <c r="F623" s="52"/>
      <c r="G623" s="52"/>
      <c r="H623" s="52"/>
      <c r="I623" s="52"/>
      <c r="J623" s="52"/>
      <c r="K623" s="52"/>
      <c r="L623" s="52"/>
      <c r="M623" s="52"/>
      <c r="N623" s="52"/>
      <c r="O623" s="52"/>
      <c r="P623" s="52"/>
      <c r="Q623" s="52"/>
      <c r="R623" s="52"/>
      <c r="S623" s="52"/>
      <c r="T623" s="52"/>
      <c r="U623" s="52"/>
      <c r="V623" s="52"/>
      <c r="W623" s="52"/>
      <c r="X623" s="52"/>
      <c r="Y623" s="52"/>
      <c r="Z623" s="52"/>
    </row>
    <row r="624" spans="1:26" ht="15.75" customHeight="1">
      <c r="A624" s="52"/>
      <c r="B624" s="52"/>
      <c r="C624" s="52"/>
      <c r="D624" s="52"/>
      <c r="E624" s="52"/>
      <c r="F624" s="52"/>
      <c r="G624" s="52"/>
      <c r="H624" s="52"/>
      <c r="I624" s="52"/>
      <c r="J624" s="52"/>
      <c r="K624" s="52"/>
      <c r="L624" s="52"/>
      <c r="M624" s="52"/>
      <c r="N624" s="52"/>
      <c r="O624" s="52"/>
      <c r="P624" s="52"/>
      <c r="Q624" s="52"/>
      <c r="R624" s="52"/>
      <c r="S624" s="52"/>
      <c r="T624" s="52"/>
      <c r="U624" s="52"/>
      <c r="V624" s="52"/>
      <c r="W624" s="52"/>
      <c r="X624" s="52"/>
      <c r="Y624" s="52"/>
      <c r="Z624" s="52"/>
    </row>
    <row r="625" spans="1:26" ht="15.75" customHeight="1">
      <c r="A625" s="52"/>
      <c r="B625" s="52"/>
      <c r="C625" s="52"/>
      <c r="D625" s="52"/>
      <c r="E625" s="52"/>
      <c r="F625" s="52"/>
      <c r="G625" s="52"/>
      <c r="H625" s="52"/>
      <c r="I625" s="52"/>
      <c r="J625" s="52"/>
      <c r="K625" s="52"/>
      <c r="L625" s="52"/>
      <c r="M625" s="52"/>
      <c r="N625" s="52"/>
      <c r="O625" s="52"/>
      <c r="P625" s="52"/>
      <c r="Q625" s="52"/>
      <c r="R625" s="52"/>
      <c r="S625" s="52"/>
      <c r="T625" s="52"/>
      <c r="U625" s="52"/>
      <c r="V625" s="52"/>
      <c r="W625" s="52"/>
      <c r="X625" s="52"/>
      <c r="Y625" s="52"/>
      <c r="Z625" s="52"/>
    </row>
    <row r="626" spans="1:26" ht="15.75" customHeight="1">
      <c r="A626" s="52"/>
      <c r="B626" s="52"/>
      <c r="C626" s="52"/>
      <c r="D626" s="52"/>
      <c r="E626" s="52"/>
      <c r="F626" s="52"/>
      <c r="G626" s="52"/>
      <c r="H626" s="52"/>
      <c r="I626" s="52"/>
      <c r="J626" s="52"/>
      <c r="K626" s="52"/>
      <c r="L626" s="52"/>
      <c r="M626" s="52"/>
      <c r="N626" s="52"/>
      <c r="O626" s="52"/>
      <c r="P626" s="52"/>
      <c r="Q626" s="52"/>
      <c r="R626" s="52"/>
      <c r="S626" s="52"/>
      <c r="T626" s="52"/>
      <c r="U626" s="52"/>
      <c r="V626" s="52"/>
      <c r="W626" s="52"/>
      <c r="X626" s="52"/>
      <c r="Y626" s="52"/>
      <c r="Z626" s="52"/>
    </row>
    <row r="627" spans="1:26" ht="15.75" customHeight="1">
      <c r="A627" s="52"/>
      <c r="B627" s="52"/>
      <c r="C627" s="52"/>
      <c r="D627" s="52"/>
      <c r="E627" s="52"/>
      <c r="F627" s="52"/>
      <c r="G627" s="52"/>
      <c r="H627" s="52"/>
      <c r="I627" s="52"/>
      <c r="J627" s="52"/>
      <c r="K627" s="52"/>
      <c r="L627" s="52"/>
      <c r="M627" s="52"/>
      <c r="N627" s="52"/>
      <c r="O627" s="52"/>
      <c r="P627" s="52"/>
      <c r="Q627" s="52"/>
      <c r="R627" s="52"/>
      <c r="S627" s="52"/>
      <c r="T627" s="52"/>
      <c r="U627" s="52"/>
      <c r="V627" s="52"/>
      <c r="W627" s="52"/>
      <c r="X627" s="52"/>
      <c r="Y627" s="52"/>
      <c r="Z627" s="52"/>
    </row>
    <row r="628" spans="1:26" ht="15.75" customHeight="1">
      <c r="A628" s="52"/>
      <c r="B628" s="52"/>
      <c r="C628" s="52"/>
      <c r="D628" s="52"/>
      <c r="E628" s="52"/>
      <c r="F628" s="52"/>
      <c r="G628" s="52"/>
      <c r="H628" s="52"/>
      <c r="I628" s="52"/>
      <c r="J628" s="52"/>
      <c r="K628" s="52"/>
      <c r="L628" s="52"/>
      <c r="M628" s="52"/>
      <c r="N628" s="52"/>
      <c r="O628" s="52"/>
      <c r="P628" s="52"/>
      <c r="Q628" s="52"/>
      <c r="R628" s="52"/>
      <c r="S628" s="52"/>
      <c r="T628" s="52"/>
      <c r="U628" s="52"/>
      <c r="V628" s="52"/>
      <c r="W628" s="52"/>
      <c r="X628" s="52"/>
      <c r="Y628" s="52"/>
      <c r="Z628" s="52"/>
    </row>
    <row r="629" spans="1:26" ht="15.75" customHeight="1">
      <c r="A629" s="52"/>
      <c r="B629" s="52"/>
      <c r="C629" s="52"/>
      <c r="D629" s="52"/>
      <c r="E629" s="52"/>
      <c r="F629" s="52"/>
      <c r="G629" s="52"/>
      <c r="H629" s="52"/>
      <c r="I629" s="52"/>
      <c r="J629" s="52"/>
      <c r="K629" s="52"/>
      <c r="L629" s="52"/>
      <c r="M629" s="52"/>
      <c r="N629" s="52"/>
      <c r="O629" s="52"/>
      <c r="P629" s="52"/>
      <c r="Q629" s="52"/>
      <c r="R629" s="52"/>
      <c r="S629" s="52"/>
      <c r="T629" s="52"/>
      <c r="U629" s="52"/>
      <c r="V629" s="52"/>
      <c r="W629" s="52"/>
      <c r="X629" s="52"/>
      <c r="Y629" s="52"/>
      <c r="Z629" s="52"/>
    </row>
    <row r="630" spans="1:26" ht="15.75" customHeight="1">
      <c r="A630" s="52"/>
      <c r="B630" s="52"/>
      <c r="C630" s="52"/>
      <c r="D630" s="52"/>
      <c r="E630" s="52"/>
      <c r="F630" s="52"/>
      <c r="G630" s="52"/>
      <c r="H630" s="52"/>
      <c r="I630" s="52"/>
      <c r="J630" s="52"/>
      <c r="K630" s="52"/>
      <c r="L630" s="52"/>
      <c r="M630" s="52"/>
      <c r="N630" s="52"/>
      <c r="O630" s="52"/>
      <c r="P630" s="52"/>
      <c r="Q630" s="52"/>
      <c r="R630" s="52"/>
      <c r="S630" s="52"/>
      <c r="T630" s="52"/>
      <c r="U630" s="52"/>
      <c r="V630" s="52"/>
      <c r="W630" s="52"/>
      <c r="X630" s="52"/>
      <c r="Y630" s="52"/>
      <c r="Z630" s="52"/>
    </row>
    <row r="631" spans="1:26" ht="15.75" customHeight="1">
      <c r="A631" s="52"/>
      <c r="B631" s="52"/>
      <c r="C631" s="52"/>
      <c r="D631" s="52"/>
      <c r="E631" s="52"/>
      <c r="F631" s="52"/>
      <c r="G631" s="52"/>
      <c r="H631" s="52"/>
      <c r="I631" s="52"/>
      <c r="J631" s="52"/>
      <c r="K631" s="52"/>
      <c r="L631" s="52"/>
      <c r="M631" s="52"/>
      <c r="N631" s="52"/>
      <c r="O631" s="52"/>
      <c r="P631" s="52"/>
      <c r="Q631" s="52"/>
      <c r="R631" s="52"/>
      <c r="S631" s="52"/>
      <c r="T631" s="52"/>
      <c r="U631" s="52"/>
      <c r="V631" s="52"/>
      <c r="W631" s="52"/>
      <c r="X631" s="52"/>
      <c r="Y631" s="52"/>
      <c r="Z631" s="52"/>
    </row>
    <row r="632" spans="1:26" ht="15.75" customHeight="1">
      <c r="A632" s="52"/>
      <c r="B632" s="52"/>
      <c r="C632" s="52"/>
      <c r="D632" s="52"/>
      <c r="E632" s="52"/>
      <c r="F632" s="52"/>
      <c r="G632" s="52"/>
      <c r="H632" s="52"/>
      <c r="I632" s="52"/>
      <c r="J632" s="52"/>
      <c r="K632" s="52"/>
      <c r="L632" s="52"/>
      <c r="M632" s="52"/>
      <c r="N632" s="52"/>
      <c r="O632" s="52"/>
      <c r="P632" s="52"/>
      <c r="Q632" s="52"/>
      <c r="R632" s="52"/>
      <c r="S632" s="52"/>
      <c r="T632" s="52"/>
      <c r="U632" s="52"/>
      <c r="V632" s="52"/>
      <c r="W632" s="52"/>
      <c r="X632" s="52"/>
      <c r="Y632" s="52"/>
      <c r="Z632" s="52"/>
    </row>
    <row r="633" spans="1:26" ht="15.75" customHeight="1">
      <c r="A633" s="52"/>
      <c r="B633" s="52"/>
      <c r="C633" s="52"/>
      <c r="D633" s="52"/>
      <c r="E633" s="52"/>
      <c r="F633" s="52"/>
      <c r="G633" s="52"/>
      <c r="H633" s="52"/>
      <c r="I633" s="52"/>
      <c r="J633" s="52"/>
      <c r="K633" s="52"/>
      <c r="L633" s="52"/>
      <c r="M633" s="52"/>
      <c r="N633" s="52"/>
      <c r="O633" s="52"/>
      <c r="P633" s="52"/>
      <c r="Q633" s="52"/>
      <c r="R633" s="52"/>
      <c r="S633" s="52"/>
      <c r="T633" s="52"/>
      <c r="U633" s="52"/>
      <c r="V633" s="52"/>
      <c r="W633" s="52"/>
      <c r="X633" s="52"/>
      <c r="Y633" s="52"/>
      <c r="Z633" s="52"/>
    </row>
    <row r="634" spans="1:26" ht="15.75" customHeight="1">
      <c r="A634" s="52"/>
      <c r="B634" s="52"/>
      <c r="C634" s="52"/>
      <c r="D634" s="52"/>
      <c r="E634" s="52"/>
      <c r="F634" s="52"/>
      <c r="G634" s="52"/>
      <c r="H634" s="52"/>
      <c r="I634" s="52"/>
      <c r="J634" s="52"/>
      <c r="K634" s="52"/>
      <c r="L634" s="52"/>
      <c r="M634" s="52"/>
      <c r="N634" s="52"/>
      <c r="O634" s="52"/>
      <c r="P634" s="52"/>
      <c r="Q634" s="52"/>
      <c r="R634" s="52"/>
      <c r="S634" s="52"/>
      <c r="T634" s="52"/>
      <c r="U634" s="52"/>
      <c r="V634" s="52"/>
      <c r="W634" s="52"/>
      <c r="X634" s="52"/>
      <c r="Y634" s="52"/>
      <c r="Z634" s="52"/>
    </row>
    <row r="635" spans="1:26" ht="15.75" customHeight="1">
      <c r="A635" s="52"/>
      <c r="B635" s="52"/>
      <c r="C635" s="52"/>
      <c r="D635" s="52"/>
      <c r="E635" s="52"/>
      <c r="F635" s="52"/>
      <c r="G635" s="52"/>
      <c r="H635" s="52"/>
      <c r="I635" s="52"/>
      <c r="J635" s="52"/>
      <c r="K635" s="52"/>
      <c r="L635" s="52"/>
      <c r="M635" s="52"/>
      <c r="N635" s="52"/>
      <c r="O635" s="52"/>
      <c r="P635" s="52"/>
      <c r="Q635" s="52"/>
      <c r="R635" s="52"/>
      <c r="S635" s="52"/>
      <c r="T635" s="52"/>
      <c r="U635" s="52"/>
      <c r="V635" s="52"/>
      <c r="W635" s="52"/>
      <c r="X635" s="52"/>
      <c r="Y635" s="52"/>
      <c r="Z635" s="52"/>
    </row>
    <row r="636" spans="1:26" ht="15.75" customHeight="1">
      <c r="A636" s="52"/>
      <c r="B636" s="52"/>
      <c r="C636" s="52"/>
      <c r="D636" s="52"/>
      <c r="E636" s="52"/>
      <c r="F636" s="52"/>
      <c r="G636" s="52"/>
      <c r="H636" s="52"/>
      <c r="I636" s="52"/>
      <c r="J636" s="52"/>
      <c r="K636" s="52"/>
      <c r="L636" s="52"/>
      <c r="M636" s="52"/>
      <c r="N636" s="52"/>
      <c r="O636" s="52"/>
      <c r="P636" s="52"/>
      <c r="Q636" s="52"/>
      <c r="R636" s="52"/>
      <c r="S636" s="52"/>
      <c r="T636" s="52"/>
      <c r="U636" s="52"/>
      <c r="V636" s="52"/>
      <c r="W636" s="52"/>
      <c r="X636" s="52"/>
      <c r="Y636" s="52"/>
      <c r="Z636" s="52"/>
    </row>
    <row r="637" spans="1:26" ht="15.75" customHeight="1">
      <c r="A637" s="52"/>
      <c r="B637" s="52"/>
      <c r="C637" s="52"/>
      <c r="D637" s="52"/>
      <c r="E637" s="52"/>
      <c r="F637" s="52"/>
      <c r="G637" s="52"/>
      <c r="H637" s="52"/>
      <c r="I637" s="52"/>
      <c r="J637" s="52"/>
      <c r="K637" s="52"/>
      <c r="L637" s="52"/>
      <c r="M637" s="52"/>
      <c r="N637" s="52"/>
      <c r="O637" s="52"/>
      <c r="P637" s="52"/>
      <c r="Q637" s="52"/>
      <c r="R637" s="52"/>
      <c r="S637" s="52"/>
      <c r="T637" s="52"/>
      <c r="U637" s="52"/>
      <c r="V637" s="52"/>
      <c r="W637" s="52"/>
      <c r="X637" s="52"/>
      <c r="Y637" s="52"/>
      <c r="Z637" s="52"/>
    </row>
    <row r="638" spans="1:26" ht="15.75" customHeight="1">
      <c r="A638" s="52"/>
      <c r="B638" s="52"/>
      <c r="C638" s="52"/>
      <c r="D638" s="52"/>
      <c r="E638" s="52"/>
      <c r="F638" s="52"/>
      <c r="G638" s="52"/>
      <c r="H638" s="52"/>
      <c r="I638" s="52"/>
      <c r="J638" s="52"/>
      <c r="K638" s="52"/>
      <c r="L638" s="52"/>
      <c r="M638" s="52"/>
      <c r="N638" s="52"/>
      <c r="O638" s="52"/>
      <c r="P638" s="52"/>
      <c r="Q638" s="52"/>
      <c r="R638" s="52"/>
      <c r="S638" s="52"/>
      <c r="T638" s="52"/>
      <c r="U638" s="52"/>
      <c r="V638" s="52"/>
      <c r="W638" s="52"/>
      <c r="X638" s="52"/>
      <c r="Y638" s="52"/>
      <c r="Z638" s="52"/>
    </row>
    <row r="639" spans="1:26" ht="15.75" customHeight="1">
      <c r="A639" s="52"/>
      <c r="B639" s="52"/>
      <c r="C639" s="52"/>
      <c r="D639" s="52"/>
      <c r="E639" s="52"/>
      <c r="F639" s="52"/>
      <c r="G639" s="52"/>
      <c r="H639" s="52"/>
      <c r="I639" s="52"/>
      <c r="J639" s="52"/>
      <c r="K639" s="52"/>
      <c r="L639" s="52"/>
      <c r="M639" s="52"/>
      <c r="N639" s="52"/>
      <c r="O639" s="52"/>
      <c r="P639" s="52"/>
      <c r="Q639" s="52"/>
      <c r="R639" s="52"/>
      <c r="S639" s="52"/>
      <c r="T639" s="52"/>
      <c r="U639" s="52"/>
      <c r="V639" s="52"/>
      <c r="W639" s="52"/>
      <c r="X639" s="52"/>
      <c r="Y639" s="52"/>
      <c r="Z639" s="52"/>
    </row>
    <row r="640" spans="1:26" ht="15.75" customHeight="1">
      <c r="A640" s="52"/>
      <c r="B640" s="52"/>
      <c r="C640" s="52"/>
      <c r="D640" s="52"/>
      <c r="E640" s="52"/>
      <c r="F640" s="52"/>
      <c r="G640" s="52"/>
      <c r="H640" s="52"/>
      <c r="I640" s="52"/>
      <c r="J640" s="52"/>
      <c r="K640" s="52"/>
      <c r="L640" s="52"/>
      <c r="M640" s="52"/>
      <c r="N640" s="52"/>
      <c r="O640" s="52"/>
      <c r="P640" s="52"/>
      <c r="Q640" s="52"/>
      <c r="R640" s="52"/>
      <c r="S640" s="52"/>
      <c r="T640" s="52"/>
      <c r="U640" s="52"/>
      <c r="V640" s="52"/>
      <c r="W640" s="52"/>
      <c r="X640" s="52"/>
      <c r="Y640" s="52"/>
      <c r="Z640" s="52"/>
    </row>
    <row r="641" spans="1:26" ht="15.75" customHeight="1">
      <c r="A641" s="52"/>
      <c r="B641" s="52"/>
      <c r="C641" s="52"/>
      <c r="D641" s="52"/>
      <c r="E641" s="52"/>
      <c r="F641" s="52"/>
      <c r="G641" s="52"/>
      <c r="H641" s="52"/>
      <c r="I641" s="52"/>
      <c r="J641" s="52"/>
      <c r="K641" s="52"/>
      <c r="L641" s="52"/>
      <c r="M641" s="52"/>
      <c r="N641" s="52"/>
      <c r="O641" s="52"/>
      <c r="P641" s="52"/>
      <c r="Q641" s="52"/>
      <c r="R641" s="52"/>
      <c r="S641" s="52"/>
      <c r="T641" s="52"/>
      <c r="U641" s="52"/>
      <c r="V641" s="52"/>
      <c r="W641" s="52"/>
      <c r="X641" s="52"/>
      <c r="Y641" s="52"/>
      <c r="Z641" s="52"/>
    </row>
    <row r="642" spans="1:26" ht="15.75" customHeight="1">
      <c r="A642" s="52"/>
      <c r="B642" s="52"/>
      <c r="C642" s="52"/>
      <c r="D642" s="52"/>
      <c r="E642" s="52"/>
      <c r="F642" s="52"/>
      <c r="G642" s="52"/>
      <c r="H642" s="52"/>
      <c r="I642" s="52"/>
      <c r="J642" s="52"/>
      <c r="K642" s="52"/>
      <c r="L642" s="52"/>
      <c r="M642" s="52"/>
      <c r="N642" s="52"/>
      <c r="O642" s="52"/>
      <c r="P642" s="52"/>
      <c r="Q642" s="52"/>
      <c r="R642" s="52"/>
      <c r="S642" s="52"/>
      <c r="T642" s="52"/>
      <c r="U642" s="52"/>
      <c r="V642" s="52"/>
      <c r="W642" s="52"/>
      <c r="X642" s="52"/>
      <c r="Y642" s="52"/>
      <c r="Z642" s="52"/>
    </row>
    <row r="643" spans="1:26" ht="15.75" customHeight="1">
      <c r="A643" s="52"/>
      <c r="B643" s="52"/>
      <c r="C643" s="52"/>
      <c r="D643" s="52"/>
      <c r="E643" s="52"/>
      <c r="F643" s="52"/>
      <c r="G643" s="52"/>
      <c r="H643" s="52"/>
      <c r="I643" s="52"/>
      <c r="J643" s="52"/>
      <c r="K643" s="52"/>
      <c r="L643" s="52"/>
      <c r="M643" s="52"/>
      <c r="N643" s="52"/>
      <c r="O643" s="52"/>
      <c r="P643" s="52"/>
      <c r="Q643" s="52"/>
      <c r="R643" s="52"/>
      <c r="S643" s="52"/>
      <c r="T643" s="52"/>
      <c r="U643" s="52"/>
      <c r="V643" s="52"/>
      <c r="W643" s="52"/>
      <c r="X643" s="52"/>
      <c r="Y643" s="52"/>
      <c r="Z643" s="52"/>
    </row>
    <row r="644" spans="1:26" ht="15.75" customHeight="1">
      <c r="A644" s="52"/>
      <c r="B644" s="52"/>
      <c r="C644" s="52"/>
      <c r="D644" s="52"/>
      <c r="E644" s="52"/>
      <c r="F644" s="52"/>
      <c r="G644" s="52"/>
      <c r="H644" s="52"/>
      <c r="I644" s="52"/>
      <c r="J644" s="52"/>
      <c r="K644" s="52"/>
      <c r="L644" s="52"/>
      <c r="M644" s="52"/>
      <c r="N644" s="52"/>
      <c r="O644" s="52"/>
      <c r="P644" s="52"/>
      <c r="Q644" s="52"/>
      <c r="R644" s="52"/>
      <c r="S644" s="52"/>
      <c r="T644" s="52"/>
      <c r="U644" s="52"/>
      <c r="V644" s="52"/>
      <c r="W644" s="52"/>
      <c r="X644" s="52"/>
      <c r="Y644" s="52"/>
      <c r="Z644" s="52"/>
    </row>
    <row r="645" spans="1:26" ht="15.75" customHeight="1">
      <c r="A645" s="52"/>
      <c r="B645" s="52"/>
      <c r="C645" s="52"/>
      <c r="D645" s="52"/>
      <c r="E645" s="52"/>
      <c r="F645" s="52"/>
      <c r="G645" s="52"/>
      <c r="H645" s="52"/>
      <c r="I645" s="52"/>
      <c r="J645" s="52"/>
      <c r="K645" s="52"/>
      <c r="L645" s="52"/>
      <c r="M645" s="52"/>
      <c r="N645" s="52"/>
      <c r="O645" s="52"/>
      <c r="P645" s="52"/>
      <c r="Q645" s="52"/>
      <c r="R645" s="52"/>
      <c r="S645" s="52"/>
      <c r="T645" s="52"/>
      <c r="U645" s="52"/>
      <c r="V645" s="52"/>
      <c r="W645" s="52"/>
      <c r="X645" s="52"/>
      <c r="Y645" s="52"/>
      <c r="Z645" s="52"/>
    </row>
    <row r="646" spans="1:26" ht="15.75" customHeight="1">
      <c r="A646" s="52"/>
      <c r="B646" s="52"/>
      <c r="C646" s="52"/>
      <c r="D646" s="52"/>
      <c r="E646" s="52"/>
      <c r="F646" s="52"/>
      <c r="G646" s="52"/>
      <c r="H646" s="52"/>
      <c r="I646" s="52"/>
      <c r="J646" s="52"/>
      <c r="K646" s="52"/>
      <c r="L646" s="52"/>
      <c r="M646" s="52"/>
      <c r="N646" s="52"/>
      <c r="O646" s="52"/>
      <c r="P646" s="52"/>
      <c r="Q646" s="52"/>
      <c r="R646" s="52"/>
      <c r="S646" s="52"/>
      <c r="T646" s="52"/>
      <c r="U646" s="52"/>
      <c r="V646" s="52"/>
      <c r="W646" s="52"/>
      <c r="X646" s="52"/>
      <c r="Y646" s="52"/>
      <c r="Z646" s="52"/>
    </row>
    <row r="647" spans="1:26" ht="15.75" customHeight="1">
      <c r="A647" s="52"/>
      <c r="B647" s="52"/>
      <c r="C647" s="52"/>
      <c r="D647" s="52"/>
      <c r="E647" s="52"/>
      <c r="F647" s="52"/>
      <c r="G647" s="52"/>
      <c r="H647" s="52"/>
      <c r="I647" s="52"/>
      <c r="J647" s="52"/>
      <c r="K647" s="52"/>
      <c r="L647" s="52"/>
      <c r="M647" s="52"/>
      <c r="N647" s="52"/>
      <c r="O647" s="52"/>
      <c r="P647" s="52"/>
      <c r="Q647" s="52"/>
      <c r="R647" s="52"/>
      <c r="S647" s="52"/>
      <c r="T647" s="52"/>
      <c r="U647" s="52"/>
      <c r="V647" s="52"/>
      <c r="W647" s="52"/>
      <c r="X647" s="52"/>
      <c r="Y647" s="52"/>
      <c r="Z647" s="52"/>
    </row>
    <row r="648" spans="1:26" ht="15.75" customHeight="1">
      <c r="A648" s="52"/>
      <c r="B648" s="52"/>
      <c r="C648" s="52"/>
      <c r="D648" s="52"/>
      <c r="E648" s="52"/>
      <c r="F648" s="52"/>
      <c r="G648" s="52"/>
      <c r="H648" s="52"/>
      <c r="I648" s="52"/>
      <c r="J648" s="52"/>
      <c r="K648" s="52"/>
      <c r="L648" s="52"/>
      <c r="M648" s="52"/>
      <c r="N648" s="52"/>
      <c r="O648" s="52"/>
      <c r="P648" s="52"/>
      <c r="Q648" s="52"/>
      <c r="R648" s="52"/>
      <c r="S648" s="52"/>
      <c r="T648" s="52"/>
      <c r="U648" s="52"/>
      <c r="V648" s="52"/>
      <c r="W648" s="52"/>
      <c r="X648" s="52"/>
      <c r="Y648" s="52"/>
      <c r="Z648" s="52"/>
    </row>
    <row r="649" spans="1:26" ht="15.75" customHeight="1">
      <c r="A649" s="52"/>
      <c r="B649" s="52"/>
      <c r="C649" s="52"/>
      <c r="D649" s="52"/>
      <c r="E649" s="52"/>
      <c r="F649" s="52"/>
      <c r="G649" s="52"/>
      <c r="H649" s="52"/>
      <c r="I649" s="52"/>
      <c r="J649" s="52"/>
      <c r="K649" s="52"/>
      <c r="L649" s="52"/>
      <c r="M649" s="52"/>
      <c r="N649" s="52"/>
      <c r="O649" s="52"/>
      <c r="P649" s="52"/>
      <c r="Q649" s="52"/>
      <c r="R649" s="52"/>
      <c r="S649" s="52"/>
      <c r="T649" s="52"/>
      <c r="U649" s="52"/>
      <c r="V649" s="52"/>
      <c r="W649" s="52"/>
      <c r="X649" s="52"/>
      <c r="Y649" s="52"/>
      <c r="Z649" s="52"/>
    </row>
    <row r="650" spans="1:26" ht="15.75" customHeight="1">
      <c r="A650" s="52"/>
      <c r="B650" s="52"/>
      <c r="C650" s="52"/>
      <c r="D650" s="52"/>
      <c r="E650" s="52"/>
      <c r="F650" s="52"/>
      <c r="G650" s="52"/>
      <c r="H650" s="52"/>
      <c r="I650" s="52"/>
      <c r="J650" s="52"/>
      <c r="K650" s="52"/>
      <c r="L650" s="52"/>
      <c r="M650" s="52"/>
      <c r="N650" s="52"/>
      <c r="O650" s="52"/>
      <c r="P650" s="52"/>
      <c r="Q650" s="52"/>
      <c r="R650" s="52"/>
      <c r="S650" s="52"/>
      <c r="T650" s="52"/>
      <c r="U650" s="52"/>
      <c r="V650" s="52"/>
      <c r="W650" s="52"/>
      <c r="X650" s="52"/>
      <c r="Y650" s="52"/>
      <c r="Z650" s="52"/>
    </row>
    <row r="651" spans="1:26" ht="15.75" customHeight="1">
      <c r="A651" s="52"/>
      <c r="B651" s="52"/>
      <c r="C651" s="52"/>
      <c r="D651" s="52"/>
      <c r="E651" s="52"/>
      <c r="F651" s="52"/>
      <c r="G651" s="52"/>
      <c r="H651" s="52"/>
      <c r="I651" s="52"/>
      <c r="J651" s="52"/>
      <c r="K651" s="52"/>
      <c r="L651" s="52"/>
      <c r="M651" s="52"/>
      <c r="N651" s="52"/>
      <c r="O651" s="52"/>
      <c r="P651" s="52"/>
      <c r="Q651" s="52"/>
      <c r="R651" s="52"/>
      <c r="S651" s="52"/>
      <c r="T651" s="52"/>
      <c r="U651" s="52"/>
      <c r="V651" s="52"/>
      <c r="W651" s="52"/>
      <c r="X651" s="52"/>
      <c r="Y651" s="52"/>
      <c r="Z651" s="52"/>
    </row>
    <row r="652" spans="1:26" ht="15.75" customHeight="1">
      <c r="A652" s="52"/>
      <c r="B652" s="52"/>
      <c r="C652" s="52"/>
      <c r="D652" s="52"/>
      <c r="E652" s="52"/>
      <c r="F652" s="52"/>
      <c r="G652" s="52"/>
      <c r="H652" s="52"/>
      <c r="I652" s="52"/>
      <c r="J652" s="52"/>
      <c r="K652" s="52"/>
      <c r="L652" s="52"/>
      <c r="M652" s="52"/>
      <c r="N652" s="52"/>
      <c r="O652" s="52"/>
      <c r="P652" s="52"/>
      <c r="Q652" s="52"/>
      <c r="R652" s="52"/>
      <c r="S652" s="52"/>
      <c r="T652" s="52"/>
      <c r="U652" s="52"/>
      <c r="V652" s="52"/>
      <c r="W652" s="52"/>
      <c r="X652" s="52"/>
      <c r="Y652" s="52"/>
      <c r="Z652" s="52"/>
    </row>
    <row r="653" spans="1:26" ht="15.75" customHeight="1">
      <c r="A653" s="52"/>
      <c r="B653" s="52"/>
      <c r="C653" s="52"/>
      <c r="D653" s="52"/>
      <c r="E653" s="52"/>
      <c r="F653" s="52"/>
      <c r="G653" s="52"/>
      <c r="H653" s="52"/>
      <c r="I653" s="52"/>
      <c r="J653" s="52"/>
      <c r="K653" s="52"/>
      <c r="L653" s="52"/>
      <c r="M653" s="52"/>
      <c r="N653" s="52"/>
      <c r="O653" s="52"/>
      <c r="P653" s="52"/>
      <c r="Q653" s="52"/>
      <c r="R653" s="52"/>
      <c r="S653" s="52"/>
      <c r="T653" s="52"/>
      <c r="U653" s="52"/>
      <c r="V653" s="52"/>
      <c r="W653" s="52"/>
      <c r="X653" s="52"/>
      <c r="Y653" s="52"/>
      <c r="Z653" s="52"/>
    </row>
    <row r="654" spans="1:26" ht="15.75" customHeight="1">
      <c r="A654" s="52"/>
      <c r="B654" s="52"/>
      <c r="C654" s="52"/>
      <c r="D654" s="52"/>
      <c r="E654" s="52"/>
      <c r="F654" s="52"/>
      <c r="G654" s="52"/>
      <c r="H654" s="52"/>
      <c r="I654" s="52"/>
      <c r="J654" s="52"/>
      <c r="K654" s="52"/>
      <c r="L654" s="52"/>
      <c r="M654" s="52"/>
      <c r="N654" s="52"/>
      <c r="O654" s="52"/>
      <c r="P654" s="52"/>
      <c r="Q654" s="52"/>
      <c r="R654" s="52"/>
      <c r="S654" s="52"/>
      <c r="T654" s="52"/>
      <c r="U654" s="52"/>
      <c r="V654" s="52"/>
      <c r="W654" s="52"/>
      <c r="X654" s="52"/>
      <c r="Y654" s="52"/>
      <c r="Z654" s="52"/>
    </row>
    <row r="655" spans="1:26" ht="15.75" customHeight="1">
      <c r="A655" s="52"/>
      <c r="B655" s="52"/>
      <c r="C655" s="52"/>
      <c r="D655" s="52"/>
      <c r="E655" s="52"/>
      <c r="F655" s="52"/>
      <c r="G655" s="52"/>
      <c r="H655" s="52"/>
      <c r="I655" s="52"/>
      <c r="J655" s="52"/>
      <c r="K655" s="52"/>
      <c r="L655" s="52"/>
      <c r="M655" s="52"/>
      <c r="N655" s="52"/>
      <c r="O655" s="52"/>
      <c r="P655" s="52"/>
      <c r="Q655" s="52"/>
      <c r="R655" s="52"/>
      <c r="S655" s="52"/>
      <c r="T655" s="52"/>
      <c r="U655" s="52"/>
      <c r="V655" s="52"/>
      <c r="W655" s="52"/>
      <c r="X655" s="52"/>
      <c r="Y655" s="52"/>
      <c r="Z655" s="52"/>
    </row>
    <row r="656" spans="1:26" ht="15.75" customHeight="1">
      <c r="A656" s="52"/>
      <c r="B656" s="52"/>
      <c r="C656" s="52"/>
      <c r="D656" s="52"/>
      <c r="E656" s="52"/>
      <c r="F656" s="52"/>
      <c r="G656" s="52"/>
      <c r="H656" s="52"/>
      <c r="I656" s="52"/>
      <c r="J656" s="52"/>
      <c r="K656" s="52"/>
      <c r="L656" s="52"/>
      <c r="M656" s="52"/>
      <c r="N656" s="52"/>
      <c r="O656" s="52"/>
      <c r="P656" s="52"/>
      <c r="Q656" s="52"/>
      <c r="R656" s="52"/>
      <c r="S656" s="52"/>
      <c r="T656" s="52"/>
      <c r="U656" s="52"/>
      <c r="V656" s="52"/>
      <c r="W656" s="52"/>
      <c r="X656" s="52"/>
      <c r="Y656" s="52"/>
      <c r="Z656" s="52"/>
    </row>
    <row r="657" spans="1:26" ht="15.75" customHeight="1">
      <c r="A657" s="52"/>
      <c r="B657" s="52"/>
      <c r="C657" s="52"/>
      <c r="D657" s="52"/>
      <c r="E657" s="52"/>
      <c r="F657" s="52"/>
      <c r="G657" s="52"/>
      <c r="H657" s="52"/>
      <c r="I657" s="52"/>
      <c r="J657" s="52"/>
      <c r="K657" s="52"/>
      <c r="L657" s="52"/>
      <c r="M657" s="52"/>
      <c r="N657" s="52"/>
      <c r="O657" s="52"/>
      <c r="P657" s="52"/>
      <c r="Q657" s="52"/>
      <c r="R657" s="52"/>
      <c r="S657" s="52"/>
      <c r="T657" s="52"/>
      <c r="U657" s="52"/>
      <c r="V657" s="52"/>
      <c r="W657" s="52"/>
      <c r="X657" s="52"/>
      <c r="Y657" s="52"/>
      <c r="Z657" s="52"/>
    </row>
    <row r="658" spans="1:26" ht="15.75" customHeight="1">
      <c r="A658" s="52"/>
      <c r="B658" s="52"/>
      <c r="C658" s="52"/>
      <c r="D658" s="52"/>
      <c r="E658" s="52"/>
      <c r="F658" s="52"/>
      <c r="G658" s="52"/>
      <c r="H658" s="52"/>
      <c r="I658" s="52"/>
      <c r="J658" s="52"/>
      <c r="K658" s="52"/>
      <c r="L658" s="52"/>
      <c r="M658" s="52"/>
      <c r="N658" s="52"/>
      <c r="O658" s="52"/>
      <c r="P658" s="52"/>
      <c r="Q658" s="52"/>
      <c r="R658" s="52"/>
      <c r="S658" s="52"/>
      <c r="T658" s="52"/>
      <c r="U658" s="52"/>
      <c r="V658" s="52"/>
      <c r="W658" s="52"/>
      <c r="X658" s="52"/>
      <c r="Y658" s="52"/>
      <c r="Z658" s="52"/>
    </row>
    <row r="659" spans="1:26" ht="15.75" customHeight="1">
      <c r="A659" s="52"/>
      <c r="B659" s="52"/>
      <c r="C659" s="52"/>
      <c r="D659" s="52"/>
      <c r="E659" s="52"/>
      <c r="F659" s="52"/>
      <c r="G659" s="52"/>
      <c r="H659" s="52"/>
      <c r="I659" s="52"/>
      <c r="J659" s="52"/>
      <c r="K659" s="52"/>
      <c r="L659" s="52"/>
      <c r="M659" s="52"/>
      <c r="N659" s="52"/>
      <c r="O659" s="52"/>
      <c r="P659" s="52"/>
      <c r="Q659" s="52"/>
      <c r="R659" s="52"/>
      <c r="S659" s="52"/>
      <c r="T659" s="52"/>
      <c r="U659" s="52"/>
      <c r="V659" s="52"/>
      <c r="W659" s="52"/>
      <c r="X659" s="52"/>
      <c r="Y659" s="52"/>
      <c r="Z659" s="52"/>
    </row>
    <row r="660" spans="1:26" ht="15.75" customHeight="1">
      <c r="A660" s="52"/>
      <c r="B660" s="52"/>
      <c r="C660" s="52"/>
      <c r="D660" s="52"/>
      <c r="E660" s="52"/>
      <c r="F660" s="52"/>
      <c r="G660" s="52"/>
      <c r="H660" s="52"/>
      <c r="I660" s="52"/>
      <c r="J660" s="52"/>
      <c r="K660" s="52"/>
      <c r="L660" s="52"/>
      <c r="M660" s="52"/>
      <c r="N660" s="52"/>
      <c r="O660" s="52"/>
      <c r="P660" s="52"/>
      <c r="Q660" s="52"/>
      <c r="R660" s="52"/>
      <c r="S660" s="52"/>
      <c r="T660" s="52"/>
      <c r="U660" s="52"/>
      <c r="V660" s="52"/>
      <c r="W660" s="52"/>
      <c r="X660" s="52"/>
      <c r="Y660" s="52"/>
      <c r="Z660" s="52"/>
    </row>
    <row r="661" spans="1:26" ht="15.75" customHeight="1">
      <c r="A661" s="52"/>
      <c r="B661" s="52"/>
      <c r="C661" s="52"/>
      <c r="D661" s="52"/>
      <c r="E661" s="52"/>
      <c r="F661" s="52"/>
      <c r="G661" s="52"/>
      <c r="H661" s="52"/>
      <c r="I661" s="52"/>
      <c r="J661" s="52"/>
      <c r="K661" s="52"/>
      <c r="L661" s="52"/>
      <c r="M661" s="52"/>
      <c r="N661" s="52"/>
      <c r="O661" s="52"/>
      <c r="P661" s="52"/>
      <c r="Q661" s="52"/>
      <c r="R661" s="52"/>
      <c r="S661" s="52"/>
      <c r="T661" s="52"/>
      <c r="U661" s="52"/>
      <c r="V661" s="52"/>
      <c r="W661" s="52"/>
      <c r="X661" s="52"/>
      <c r="Y661" s="52"/>
      <c r="Z661" s="52"/>
    </row>
    <row r="662" spans="1:26" ht="15.75" customHeight="1">
      <c r="A662" s="52"/>
      <c r="B662" s="52"/>
      <c r="C662" s="52"/>
      <c r="D662" s="52"/>
      <c r="E662" s="52"/>
      <c r="F662" s="52"/>
      <c r="G662" s="52"/>
      <c r="H662" s="52"/>
      <c r="I662" s="52"/>
      <c r="J662" s="52"/>
      <c r="K662" s="52"/>
      <c r="L662" s="52"/>
      <c r="M662" s="52"/>
      <c r="N662" s="52"/>
      <c r="O662" s="52"/>
      <c r="P662" s="52"/>
      <c r="Q662" s="52"/>
      <c r="R662" s="52"/>
      <c r="S662" s="52"/>
      <c r="T662" s="52"/>
      <c r="U662" s="52"/>
      <c r="V662" s="52"/>
      <c r="W662" s="52"/>
      <c r="X662" s="52"/>
      <c r="Y662" s="52"/>
      <c r="Z662" s="52"/>
    </row>
    <row r="663" spans="1:26" ht="15.75" customHeight="1">
      <c r="A663" s="52"/>
      <c r="B663" s="52"/>
      <c r="C663" s="52"/>
      <c r="D663" s="52"/>
      <c r="E663" s="52"/>
      <c r="F663" s="52"/>
      <c r="G663" s="52"/>
      <c r="H663" s="52"/>
      <c r="I663" s="52"/>
      <c r="J663" s="52"/>
      <c r="K663" s="52"/>
      <c r="L663" s="52"/>
      <c r="M663" s="52"/>
      <c r="N663" s="52"/>
      <c r="O663" s="52"/>
      <c r="P663" s="52"/>
      <c r="Q663" s="52"/>
      <c r="R663" s="52"/>
      <c r="S663" s="52"/>
      <c r="T663" s="52"/>
      <c r="U663" s="52"/>
      <c r="V663" s="52"/>
      <c r="W663" s="52"/>
      <c r="X663" s="52"/>
      <c r="Y663" s="52"/>
      <c r="Z663" s="52"/>
    </row>
    <row r="664" spans="1:26" ht="15.75" customHeight="1">
      <c r="A664" s="52"/>
      <c r="B664" s="52"/>
      <c r="C664" s="52"/>
      <c r="D664" s="52"/>
      <c r="E664" s="52"/>
      <c r="F664" s="52"/>
      <c r="G664" s="52"/>
      <c r="H664" s="52"/>
      <c r="I664" s="52"/>
      <c r="J664" s="52"/>
      <c r="K664" s="52"/>
      <c r="L664" s="52"/>
      <c r="M664" s="52"/>
      <c r="N664" s="52"/>
      <c r="O664" s="52"/>
      <c r="P664" s="52"/>
      <c r="Q664" s="52"/>
      <c r="R664" s="52"/>
      <c r="S664" s="52"/>
      <c r="T664" s="52"/>
      <c r="U664" s="52"/>
      <c r="V664" s="52"/>
      <c r="W664" s="52"/>
      <c r="X664" s="52"/>
      <c r="Y664" s="52"/>
      <c r="Z664" s="52"/>
    </row>
    <row r="665" spans="1:26" ht="15.75" customHeight="1">
      <c r="A665" s="52"/>
      <c r="B665" s="52"/>
      <c r="C665" s="52"/>
      <c r="D665" s="52"/>
      <c r="E665" s="52"/>
      <c r="F665" s="52"/>
      <c r="G665" s="52"/>
      <c r="H665" s="52"/>
      <c r="I665" s="52"/>
      <c r="J665" s="52"/>
      <c r="K665" s="52"/>
      <c r="L665" s="52"/>
      <c r="M665" s="52"/>
      <c r="N665" s="52"/>
      <c r="O665" s="52"/>
      <c r="P665" s="52"/>
      <c r="Q665" s="52"/>
      <c r="R665" s="52"/>
      <c r="S665" s="52"/>
      <c r="T665" s="52"/>
      <c r="U665" s="52"/>
      <c r="V665" s="52"/>
      <c r="W665" s="52"/>
      <c r="X665" s="52"/>
      <c r="Y665" s="52"/>
      <c r="Z665" s="52"/>
    </row>
    <row r="666" spans="1:26" ht="15.75" customHeight="1">
      <c r="A666" s="52"/>
      <c r="B666" s="52"/>
      <c r="C666" s="52"/>
      <c r="D666" s="52"/>
      <c r="E666" s="52"/>
      <c r="F666" s="52"/>
      <c r="G666" s="52"/>
      <c r="H666" s="52"/>
      <c r="I666" s="52"/>
      <c r="J666" s="52"/>
      <c r="K666" s="52"/>
      <c r="L666" s="52"/>
      <c r="M666" s="52"/>
      <c r="N666" s="52"/>
      <c r="O666" s="52"/>
      <c r="P666" s="52"/>
      <c r="Q666" s="52"/>
      <c r="R666" s="52"/>
      <c r="S666" s="52"/>
      <c r="T666" s="52"/>
      <c r="U666" s="52"/>
      <c r="V666" s="52"/>
      <c r="W666" s="52"/>
      <c r="X666" s="52"/>
      <c r="Y666" s="52"/>
      <c r="Z666" s="52"/>
    </row>
    <row r="667" spans="1:26" ht="15.75" customHeight="1">
      <c r="A667" s="52"/>
      <c r="B667" s="52"/>
      <c r="C667" s="52"/>
      <c r="D667" s="52"/>
      <c r="E667" s="52"/>
      <c r="F667" s="52"/>
      <c r="G667" s="52"/>
      <c r="H667" s="52"/>
      <c r="I667" s="52"/>
      <c r="J667" s="52"/>
      <c r="K667" s="52"/>
      <c r="L667" s="52"/>
      <c r="M667" s="52"/>
      <c r="N667" s="52"/>
      <c r="O667" s="52"/>
      <c r="P667" s="52"/>
      <c r="Q667" s="52"/>
      <c r="R667" s="52"/>
      <c r="S667" s="52"/>
      <c r="T667" s="52"/>
      <c r="U667" s="52"/>
      <c r="V667" s="52"/>
      <c r="W667" s="52"/>
      <c r="X667" s="52"/>
      <c r="Y667" s="52"/>
      <c r="Z667" s="52"/>
    </row>
    <row r="668" spans="1:26" ht="15.75" customHeight="1">
      <c r="A668" s="52"/>
      <c r="B668" s="52"/>
      <c r="C668" s="52"/>
      <c r="D668" s="52"/>
      <c r="E668" s="52"/>
      <c r="F668" s="52"/>
      <c r="G668" s="52"/>
      <c r="H668" s="52"/>
      <c r="I668" s="52"/>
      <c r="J668" s="52"/>
      <c r="K668" s="52"/>
      <c r="L668" s="52"/>
      <c r="M668" s="52"/>
      <c r="N668" s="52"/>
      <c r="O668" s="52"/>
      <c r="P668" s="52"/>
      <c r="Q668" s="52"/>
      <c r="R668" s="52"/>
      <c r="S668" s="52"/>
      <c r="T668" s="52"/>
      <c r="U668" s="52"/>
      <c r="V668" s="52"/>
      <c r="W668" s="52"/>
      <c r="X668" s="52"/>
      <c r="Y668" s="52"/>
      <c r="Z668" s="52"/>
    </row>
    <row r="669" spans="1:26" ht="15.75" customHeight="1">
      <c r="A669" s="52"/>
      <c r="B669" s="52"/>
      <c r="C669" s="52"/>
      <c r="D669" s="52"/>
      <c r="E669" s="52"/>
      <c r="F669" s="52"/>
      <c r="G669" s="52"/>
      <c r="H669" s="52"/>
      <c r="I669" s="52"/>
      <c r="J669" s="52"/>
      <c r="K669" s="52"/>
      <c r="L669" s="52"/>
      <c r="M669" s="52"/>
      <c r="N669" s="52"/>
      <c r="O669" s="52"/>
      <c r="P669" s="52"/>
      <c r="Q669" s="52"/>
      <c r="R669" s="52"/>
      <c r="S669" s="52"/>
      <c r="T669" s="52"/>
      <c r="U669" s="52"/>
      <c r="V669" s="52"/>
      <c r="W669" s="52"/>
      <c r="X669" s="52"/>
      <c r="Y669" s="52"/>
      <c r="Z669" s="52"/>
    </row>
    <row r="670" spans="1:26" ht="15.75" customHeight="1">
      <c r="A670" s="52"/>
      <c r="B670" s="52"/>
      <c r="C670" s="52"/>
      <c r="D670" s="52"/>
      <c r="E670" s="52"/>
      <c r="F670" s="52"/>
      <c r="G670" s="52"/>
      <c r="H670" s="52"/>
      <c r="I670" s="52"/>
      <c r="J670" s="52"/>
      <c r="K670" s="52"/>
      <c r="L670" s="52"/>
      <c r="M670" s="52"/>
      <c r="N670" s="52"/>
      <c r="O670" s="52"/>
      <c r="P670" s="52"/>
      <c r="Q670" s="52"/>
      <c r="R670" s="52"/>
      <c r="S670" s="52"/>
      <c r="T670" s="52"/>
      <c r="U670" s="52"/>
      <c r="V670" s="52"/>
      <c r="W670" s="52"/>
      <c r="X670" s="52"/>
      <c r="Y670" s="52"/>
      <c r="Z670" s="52"/>
    </row>
    <row r="671" spans="1:26" ht="15.75" customHeight="1">
      <c r="A671" s="52"/>
      <c r="B671" s="52"/>
      <c r="C671" s="52"/>
      <c r="D671" s="52"/>
      <c r="E671" s="52"/>
      <c r="F671" s="52"/>
      <c r="G671" s="52"/>
      <c r="H671" s="52"/>
      <c r="I671" s="52"/>
      <c r="J671" s="52"/>
      <c r="K671" s="52"/>
      <c r="L671" s="52"/>
      <c r="M671" s="52"/>
      <c r="N671" s="52"/>
      <c r="O671" s="52"/>
      <c r="P671" s="52"/>
      <c r="Q671" s="52"/>
      <c r="R671" s="52"/>
      <c r="S671" s="52"/>
      <c r="T671" s="52"/>
      <c r="U671" s="52"/>
      <c r="V671" s="52"/>
      <c r="W671" s="52"/>
      <c r="X671" s="52"/>
      <c r="Y671" s="52"/>
      <c r="Z671" s="52"/>
    </row>
    <row r="672" spans="1:26" ht="15.75" customHeight="1">
      <c r="A672" s="52"/>
      <c r="B672" s="52"/>
      <c r="C672" s="52"/>
      <c r="D672" s="52"/>
      <c r="E672" s="52"/>
      <c r="F672" s="52"/>
      <c r="G672" s="52"/>
      <c r="H672" s="52"/>
      <c r="I672" s="52"/>
      <c r="J672" s="52"/>
      <c r="K672" s="52"/>
      <c r="L672" s="52"/>
      <c r="M672" s="52"/>
      <c r="N672" s="52"/>
      <c r="O672" s="52"/>
      <c r="P672" s="52"/>
      <c r="Q672" s="52"/>
      <c r="R672" s="52"/>
      <c r="S672" s="52"/>
      <c r="T672" s="52"/>
      <c r="U672" s="52"/>
      <c r="V672" s="52"/>
      <c r="W672" s="52"/>
      <c r="X672" s="52"/>
      <c r="Y672" s="52"/>
      <c r="Z672" s="52"/>
    </row>
    <row r="673" spans="1:26" ht="15.75" customHeight="1">
      <c r="A673" s="52"/>
      <c r="B673" s="52"/>
      <c r="C673" s="52"/>
      <c r="D673" s="52"/>
      <c r="E673" s="52"/>
      <c r="F673" s="52"/>
      <c r="G673" s="52"/>
      <c r="H673" s="52"/>
      <c r="I673" s="52"/>
      <c r="J673" s="52"/>
      <c r="K673" s="52"/>
      <c r="L673" s="52"/>
      <c r="M673" s="52"/>
      <c r="N673" s="52"/>
      <c r="O673" s="52"/>
      <c r="P673" s="52"/>
      <c r="Q673" s="52"/>
      <c r="R673" s="52"/>
      <c r="S673" s="52"/>
      <c r="T673" s="52"/>
      <c r="U673" s="52"/>
      <c r="V673" s="52"/>
      <c r="W673" s="52"/>
      <c r="X673" s="52"/>
      <c r="Y673" s="52"/>
      <c r="Z673" s="52"/>
    </row>
    <row r="674" spans="1:26" ht="15.75" customHeight="1">
      <c r="A674" s="52"/>
      <c r="B674" s="52"/>
      <c r="C674" s="52"/>
      <c r="D674" s="52"/>
      <c r="E674" s="52"/>
      <c r="F674" s="52"/>
      <c r="G674" s="52"/>
      <c r="H674" s="52"/>
      <c r="I674" s="52"/>
      <c r="J674" s="52"/>
      <c r="K674" s="52"/>
      <c r="L674" s="52"/>
      <c r="M674" s="52"/>
      <c r="N674" s="52"/>
      <c r="O674" s="52"/>
      <c r="P674" s="52"/>
      <c r="Q674" s="52"/>
      <c r="R674" s="52"/>
      <c r="S674" s="52"/>
      <c r="T674" s="52"/>
      <c r="U674" s="52"/>
      <c r="V674" s="52"/>
      <c r="W674" s="52"/>
      <c r="X674" s="52"/>
      <c r="Y674" s="52"/>
      <c r="Z674" s="52"/>
    </row>
    <row r="675" spans="1:26" ht="15.75" customHeight="1">
      <c r="A675" s="52"/>
      <c r="B675" s="52"/>
      <c r="C675" s="52"/>
      <c r="D675" s="52"/>
      <c r="E675" s="52"/>
      <c r="F675" s="52"/>
      <c r="G675" s="52"/>
      <c r="H675" s="52"/>
      <c r="I675" s="52"/>
      <c r="J675" s="52"/>
      <c r="K675" s="52"/>
      <c r="L675" s="52"/>
      <c r="M675" s="52"/>
      <c r="N675" s="52"/>
      <c r="O675" s="52"/>
      <c r="P675" s="52"/>
      <c r="Q675" s="52"/>
      <c r="R675" s="52"/>
      <c r="S675" s="52"/>
      <c r="T675" s="52"/>
      <c r="U675" s="52"/>
      <c r="V675" s="52"/>
      <c r="W675" s="52"/>
      <c r="X675" s="52"/>
      <c r="Y675" s="52"/>
      <c r="Z675" s="52"/>
    </row>
    <row r="676" spans="1:26" ht="15.75" customHeight="1">
      <c r="A676" s="52"/>
      <c r="B676" s="52"/>
      <c r="C676" s="52"/>
      <c r="D676" s="52"/>
      <c r="E676" s="52"/>
      <c r="F676" s="52"/>
      <c r="G676" s="52"/>
      <c r="H676" s="52"/>
      <c r="I676" s="52"/>
      <c r="J676" s="52"/>
      <c r="K676" s="52"/>
      <c r="L676" s="52"/>
      <c r="M676" s="52"/>
      <c r="N676" s="52"/>
      <c r="O676" s="52"/>
      <c r="P676" s="52"/>
      <c r="Q676" s="52"/>
      <c r="R676" s="52"/>
      <c r="S676" s="52"/>
      <c r="T676" s="52"/>
      <c r="U676" s="52"/>
      <c r="V676" s="52"/>
      <c r="W676" s="52"/>
      <c r="X676" s="52"/>
      <c r="Y676" s="52"/>
      <c r="Z676" s="52"/>
    </row>
    <row r="677" spans="1:26" ht="15.75" customHeight="1">
      <c r="A677" s="52"/>
      <c r="B677" s="52"/>
      <c r="C677" s="52"/>
      <c r="D677" s="52"/>
      <c r="E677" s="52"/>
      <c r="F677" s="52"/>
      <c r="G677" s="52"/>
      <c r="H677" s="52"/>
      <c r="I677" s="52"/>
      <c r="J677" s="52"/>
      <c r="K677" s="52"/>
      <c r="L677" s="52"/>
      <c r="M677" s="52"/>
      <c r="N677" s="52"/>
      <c r="O677" s="52"/>
      <c r="P677" s="52"/>
      <c r="Q677" s="52"/>
      <c r="R677" s="52"/>
      <c r="S677" s="52"/>
      <c r="T677" s="52"/>
      <c r="U677" s="52"/>
      <c r="V677" s="52"/>
      <c r="W677" s="52"/>
      <c r="X677" s="52"/>
      <c r="Y677" s="52"/>
      <c r="Z677" s="52"/>
    </row>
    <row r="678" spans="1:26" ht="15.75" customHeight="1">
      <c r="A678" s="52"/>
      <c r="B678" s="52"/>
      <c r="C678" s="52"/>
      <c r="D678" s="52"/>
      <c r="E678" s="52"/>
      <c r="F678" s="52"/>
      <c r="G678" s="52"/>
      <c r="H678" s="52"/>
      <c r="I678" s="52"/>
      <c r="J678" s="52"/>
      <c r="K678" s="52"/>
      <c r="L678" s="52"/>
      <c r="M678" s="52"/>
      <c r="N678" s="52"/>
      <c r="O678" s="52"/>
      <c r="P678" s="52"/>
      <c r="Q678" s="52"/>
      <c r="R678" s="52"/>
      <c r="S678" s="52"/>
      <c r="T678" s="52"/>
      <c r="U678" s="52"/>
      <c r="V678" s="52"/>
      <c r="W678" s="52"/>
      <c r="X678" s="52"/>
      <c r="Y678" s="52"/>
      <c r="Z678" s="52"/>
    </row>
    <row r="679" spans="1:26" ht="15.75" customHeight="1">
      <c r="A679" s="52"/>
      <c r="B679" s="52"/>
      <c r="C679" s="52"/>
      <c r="D679" s="52"/>
      <c r="E679" s="52"/>
      <c r="F679" s="52"/>
      <c r="G679" s="52"/>
      <c r="H679" s="52"/>
      <c r="I679" s="52"/>
      <c r="J679" s="52"/>
      <c r="K679" s="52"/>
      <c r="L679" s="52"/>
      <c r="M679" s="52"/>
      <c r="N679" s="52"/>
      <c r="O679" s="52"/>
      <c r="P679" s="52"/>
      <c r="Q679" s="52"/>
      <c r="R679" s="52"/>
      <c r="S679" s="52"/>
      <c r="T679" s="52"/>
      <c r="U679" s="52"/>
      <c r="V679" s="52"/>
      <c r="W679" s="52"/>
      <c r="X679" s="52"/>
      <c r="Y679" s="52"/>
      <c r="Z679" s="52"/>
    </row>
    <row r="680" spans="1:26" ht="15.75" customHeight="1">
      <c r="A680" s="52"/>
      <c r="B680" s="52"/>
      <c r="C680" s="52"/>
      <c r="D680" s="52"/>
      <c r="E680" s="52"/>
      <c r="F680" s="52"/>
      <c r="G680" s="52"/>
      <c r="H680" s="52"/>
      <c r="I680" s="52"/>
      <c r="J680" s="52"/>
      <c r="K680" s="52"/>
      <c r="L680" s="52"/>
      <c r="M680" s="52"/>
      <c r="N680" s="52"/>
      <c r="O680" s="52"/>
      <c r="P680" s="52"/>
      <c r="Q680" s="52"/>
      <c r="R680" s="52"/>
      <c r="S680" s="52"/>
      <c r="T680" s="52"/>
      <c r="U680" s="52"/>
      <c r="V680" s="52"/>
      <c r="W680" s="52"/>
      <c r="X680" s="52"/>
      <c r="Y680" s="52"/>
      <c r="Z680" s="52"/>
    </row>
    <row r="681" spans="1:26" ht="15.75" customHeight="1">
      <c r="A681" s="52"/>
      <c r="B681" s="52"/>
      <c r="C681" s="52"/>
      <c r="D681" s="52"/>
      <c r="E681" s="52"/>
      <c r="F681" s="52"/>
      <c r="G681" s="52"/>
      <c r="H681" s="52"/>
      <c r="I681" s="52"/>
      <c r="J681" s="52"/>
      <c r="K681" s="52"/>
      <c r="L681" s="52"/>
      <c r="M681" s="52"/>
      <c r="N681" s="52"/>
      <c r="O681" s="52"/>
      <c r="P681" s="52"/>
      <c r="Q681" s="52"/>
      <c r="R681" s="52"/>
      <c r="S681" s="52"/>
      <c r="T681" s="52"/>
      <c r="U681" s="52"/>
      <c r="V681" s="52"/>
      <c r="W681" s="52"/>
      <c r="X681" s="52"/>
      <c r="Y681" s="52"/>
      <c r="Z681" s="52"/>
    </row>
    <row r="682" spans="1:26" ht="15.75" customHeight="1">
      <c r="A682" s="52"/>
      <c r="B682" s="52"/>
      <c r="C682" s="52"/>
      <c r="D682" s="52"/>
      <c r="E682" s="52"/>
      <c r="F682" s="52"/>
      <c r="G682" s="52"/>
      <c r="H682" s="52"/>
      <c r="I682" s="52"/>
      <c r="J682" s="52"/>
      <c r="K682" s="52"/>
      <c r="L682" s="52"/>
      <c r="M682" s="52"/>
      <c r="N682" s="52"/>
      <c r="O682" s="52"/>
      <c r="P682" s="52"/>
      <c r="Q682" s="52"/>
      <c r="R682" s="52"/>
      <c r="S682" s="52"/>
      <c r="T682" s="52"/>
      <c r="U682" s="52"/>
      <c r="V682" s="52"/>
      <c r="W682" s="52"/>
      <c r="X682" s="52"/>
      <c r="Y682" s="52"/>
      <c r="Z682" s="52"/>
    </row>
    <row r="683" spans="1:26" ht="15.75" customHeight="1">
      <c r="A683" s="52"/>
      <c r="B683" s="52"/>
      <c r="C683" s="52"/>
      <c r="D683" s="52"/>
      <c r="E683" s="52"/>
      <c r="F683" s="52"/>
      <c r="G683" s="52"/>
      <c r="H683" s="52"/>
      <c r="I683" s="52"/>
      <c r="J683" s="52"/>
      <c r="K683" s="52"/>
      <c r="L683" s="52"/>
      <c r="M683" s="52"/>
      <c r="N683" s="52"/>
      <c r="O683" s="52"/>
      <c r="P683" s="52"/>
      <c r="Q683" s="52"/>
      <c r="R683" s="52"/>
      <c r="S683" s="52"/>
      <c r="T683" s="52"/>
      <c r="U683" s="52"/>
      <c r="V683" s="52"/>
      <c r="W683" s="52"/>
      <c r="X683" s="52"/>
      <c r="Y683" s="52"/>
      <c r="Z683" s="52"/>
    </row>
    <row r="684" spans="1:26" ht="15.75" customHeight="1">
      <c r="A684" s="52"/>
      <c r="B684" s="52"/>
      <c r="C684" s="52"/>
      <c r="D684" s="52"/>
      <c r="E684" s="52"/>
      <c r="F684" s="52"/>
      <c r="G684" s="52"/>
      <c r="H684" s="52"/>
      <c r="I684" s="52"/>
      <c r="J684" s="52"/>
      <c r="K684" s="52"/>
      <c r="L684" s="52"/>
      <c r="M684" s="52"/>
      <c r="N684" s="52"/>
      <c r="O684" s="52"/>
      <c r="P684" s="52"/>
      <c r="Q684" s="52"/>
      <c r="R684" s="52"/>
      <c r="S684" s="52"/>
      <c r="T684" s="52"/>
      <c r="U684" s="52"/>
      <c r="V684" s="52"/>
      <c r="W684" s="52"/>
      <c r="X684" s="52"/>
      <c r="Y684" s="52"/>
      <c r="Z684" s="52"/>
    </row>
    <row r="685" spans="1:26" ht="15.75" customHeight="1">
      <c r="A685" s="52"/>
      <c r="B685" s="52"/>
      <c r="C685" s="52"/>
      <c r="D685" s="52"/>
      <c r="E685" s="52"/>
      <c r="F685" s="52"/>
      <c r="G685" s="52"/>
      <c r="H685" s="52"/>
      <c r="I685" s="52"/>
      <c r="J685" s="52"/>
      <c r="K685" s="52"/>
      <c r="L685" s="52"/>
      <c r="M685" s="52"/>
      <c r="N685" s="52"/>
      <c r="O685" s="52"/>
      <c r="P685" s="52"/>
      <c r="Q685" s="52"/>
      <c r="R685" s="52"/>
      <c r="S685" s="52"/>
      <c r="T685" s="52"/>
      <c r="U685" s="52"/>
      <c r="V685" s="52"/>
      <c r="W685" s="52"/>
      <c r="X685" s="52"/>
      <c r="Y685" s="52"/>
      <c r="Z685" s="52"/>
    </row>
    <row r="686" spans="1:26" ht="15.75" customHeight="1">
      <c r="A686" s="52"/>
      <c r="B686" s="52"/>
      <c r="C686" s="52"/>
      <c r="D686" s="52"/>
      <c r="E686" s="52"/>
      <c r="F686" s="52"/>
      <c r="G686" s="52"/>
      <c r="H686" s="52"/>
      <c r="I686" s="52"/>
      <c r="J686" s="52"/>
      <c r="K686" s="52"/>
      <c r="L686" s="52"/>
      <c r="M686" s="52"/>
      <c r="N686" s="52"/>
      <c r="O686" s="52"/>
      <c r="P686" s="52"/>
      <c r="Q686" s="52"/>
      <c r="R686" s="52"/>
      <c r="S686" s="52"/>
      <c r="T686" s="52"/>
      <c r="U686" s="52"/>
      <c r="V686" s="52"/>
      <c r="W686" s="52"/>
      <c r="X686" s="52"/>
      <c r="Y686" s="52"/>
      <c r="Z686" s="52"/>
    </row>
    <row r="687" spans="1:26" ht="15.75" customHeight="1">
      <c r="A687" s="52"/>
      <c r="B687" s="52"/>
      <c r="C687" s="52"/>
      <c r="D687" s="52"/>
      <c r="E687" s="52"/>
      <c r="F687" s="52"/>
      <c r="G687" s="52"/>
      <c r="H687" s="52"/>
      <c r="I687" s="52"/>
      <c r="J687" s="52"/>
      <c r="K687" s="52"/>
      <c r="L687" s="52"/>
      <c r="M687" s="52"/>
      <c r="N687" s="52"/>
      <c r="O687" s="52"/>
      <c r="P687" s="52"/>
      <c r="Q687" s="52"/>
      <c r="R687" s="52"/>
      <c r="S687" s="52"/>
      <c r="T687" s="52"/>
      <c r="U687" s="52"/>
      <c r="V687" s="52"/>
      <c r="W687" s="52"/>
      <c r="X687" s="52"/>
      <c r="Y687" s="52"/>
      <c r="Z687" s="52"/>
    </row>
    <row r="688" spans="1:26" ht="15.75" customHeight="1">
      <c r="A688" s="52"/>
      <c r="B688" s="52"/>
      <c r="C688" s="52"/>
      <c r="D688" s="52"/>
      <c r="E688" s="52"/>
      <c r="F688" s="52"/>
      <c r="G688" s="52"/>
      <c r="H688" s="52"/>
      <c r="I688" s="52"/>
      <c r="J688" s="52"/>
      <c r="K688" s="52"/>
      <c r="L688" s="52"/>
      <c r="M688" s="52"/>
      <c r="N688" s="52"/>
      <c r="O688" s="52"/>
      <c r="P688" s="52"/>
      <c r="Q688" s="52"/>
      <c r="R688" s="52"/>
      <c r="S688" s="52"/>
      <c r="T688" s="52"/>
      <c r="U688" s="52"/>
      <c r="V688" s="52"/>
      <c r="W688" s="52"/>
      <c r="X688" s="52"/>
      <c r="Y688" s="52"/>
      <c r="Z688" s="52"/>
    </row>
    <row r="689" spans="1:26" ht="15.75" customHeight="1">
      <c r="A689" s="52"/>
      <c r="B689" s="52"/>
      <c r="C689" s="52"/>
      <c r="D689" s="52"/>
      <c r="E689" s="52"/>
      <c r="F689" s="52"/>
      <c r="G689" s="52"/>
      <c r="H689" s="52"/>
      <c r="I689" s="52"/>
      <c r="J689" s="52"/>
      <c r="K689" s="52"/>
      <c r="L689" s="52"/>
      <c r="M689" s="52"/>
      <c r="N689" s="52"/>
      <c r="O689" s="52"/>
      <c r="P689" s="52"/>
      <c r="Q689" s="52"/>
      <c r="R689" s="52"/>
      <c r="S689" s="52"/>
      <c r="T689" s="52"/>
      <c r="U689" s="52"/>
      <c r="V689" s="52"/>
      <c r="W689" s="52"/>
      <c r="X689" s="52"/>
      <c r="Y689" s="52"/>
      <c r="Z689" s="52"/>
    </row>
    <row r="690" spans="1:26" ht="15.75" customHeight="1">
      <c r="A690" s="52"/>
      <c r="B690" s="52"/>
      <c r="C690" s="52"/>
      <c r="D690" s="52"/>
      <c r="E690" s="52"/>
      <c r="F690" s="52"/>
      <c r="G690" s="52"/>
      <c r="H690" s="52"/>
      <c r="I690" s="52"/>
      <c r="J690" s="52"/>
      <c r="K690" s="52"/>
      <c r="L690" s="52"/>
      <c r="M690" s="52"/>
      <c r="N690" s="52"/>
      <c r="O690" s="52"/>
      <c r="P690" s="52"/>
      <c r="Q690" s="52"/>
      <c r="R690" s="52"/>
      <c r="S690" s="52"/>
      <c r="T690" s="52"/>
      <c r="U690" s="52"/>
      <c r="V690" s="52"/>
      <c r="W690" s="52"/>
      <c r="X690" s="52"/>
      <c r="Y690" s="52"/>
      <c r="Z690" s="52"/>
    </row>
    <row r="691" spans="1:26" ht="15.75" customHeight="1">
      <c r="A691" s="52"/>
      <c r="B691" s="52"/>
      <c r="C691" s="52"/>
      <c r="D691" s="52"/>
      <c r="E691" s="52"/>
      <c r="F691" s="52"/>
      <c r="G691" s="52"/>
      <c r="H691" s="52"/>
      <c r="I691" s="52"/>
      <c r="J691" s="52"/>
      <c r="K691" s="52"/>
      <c r="L691" s="52"/>
      <c r="M691" s="52"/>
      <c r="N691" s="52"/>
      <c r="O691" s="52"/>
      <c r="P691" s="52"/>
      <c r="Q691" s="52"/>
      <c r="R691" s="52"/>
      <c r="S691" s="52"/>
      <c r="T691" s="52"/>
      <c r="U691" s="52"/>
      <c r="V691" s="52"/>
      <c r="W691" s="52"/>
      <c r="X691" s="52"/>
      <c r="Y691" s="52"/>
      <c r="Z691" s="52"/>
    </row>
    <row r="692" spans="1:26" ht="15.75" customHeight="1">
      <c r="A692" s="52"/>
      <c r="B692" s="52"/>
      <c r="C692" s="52"/>
      <c r="D692" s="52"/>
      <c r="E692" s="52"/>
      <c r="F692" s="52"/>
      <c r="G692" s="52"/>
      <c r="H692" s="52"/>
      <c r="I692" s="52"/>
      <c r="J692" s="52"/>
      <c r="K692" s="52"/>
      <c r="L692" s="52"/>
      <c r="M692" s="52"/>
      <c r="N692" s="52"/>
      <c r="O692" s="52"/>
      <c r="P692" s="52"/>
      <c r="Q692" s="52"/>
      <c r="R692" s="52"/>
      <c r="S692" s="52"/>
      <c r="T692" s="52"/>
      <c r="U692" s="52"/>
      <c r="V692" s="52"/>
      <c r="W692" s="52"/>
      <c r="X692" s="52"/>
      <c r="Y692" s="52"/>
      <c r="Z692" s="52"/>
    </row>
    <row r="693" spans="1:26" ht="15.75" customHeight="1">
      <c r="A693" s="52"/>
      <c r="B693" s="52"/>
      <c r="C693" s="52"/>
      <c r="D693" s="52"/>
      <c r="E693" s="52"/>
      <c r="F693" s="52"/>
      <c r="G693" s="52"/>
      <c r="H693" s="52"/>
      <c r="I693" s="52"/>
      <c r="J693" s="52"/>
      <c r="K693" s="52"/>
      <c r="L693" s="52"/>
      <c r="M693" s="52"/>
      <c r="N693" s="52"/>
      <c r="O693" s="52"/>
      <c r="P693" s="52"/>
      <c r="Q693" s="52"/>
      <c r="R693" s="52"/>
      <c r="S693" s="52"/>
      <c r="T693" s="52"/>
      <c r="U693" s="52"/>
      <c r="V693" s="52"/>
      <c r="W693" s="52"/>
      <c r="X693" s="52"/>
      <c r="Y693" s="52"/>
      <c r="Z693" s="52"/>
    </row>
    <row r="694" spans="1:26" ht="15.75" customHeight="1">
      <c r="A694" s="52"/>
      <c r="B694" s="52"/>
      <c r="C694" s="52"/>
      <c r="D694" s="52"/>
      <c r="E694" s="52"/>
      <c r="F694" s="52"/>
      <c r="G694" s="52"/>
      <c r="H694" s="52"/>
      <c r="I694" s="52"/>
      <c r="J694" s="52"/>
      <c r="K694" s="52"/>
      <c r="L694" s="52"/>
      <c r="M694" s="52"/>
      <c r="N694" s="52"/>
      <c r="O694" s="52"/>
      <c r="P694" s="52"/>
      <c r="Q694" s="52"/>
      <c r="R694" s="52"/>
      <c r="S694" s="52"/>
      <c r="T694" s="52"/>
      <c r="U694" s="52"/>
      <c r="V694" s="52"/>
      <c r="W694" s="52"/>
      <c r="X694" s="52"/>
      <c r="Y694" s="52"/>
      <c r="Z694" s="52"/>
    </row>
    <row r="695" spans="1:26" ht="15.75" customHeight="1">
      <c r="A695" s="52"/>
      <c r="B695" s="52"/>
      <c r="C695" s="52"/>
      <c r="D695" s="52"/>
      <c r="E695" s="52"/>
      <c r="F695" s="52"/>
      <c r="G695" s="52"/>
      <c r="H695" s="52"/>
      <c r="I695" s="52"/>
      <c r="J695" s="52"/>
      <c r="K695" s="52"/>
      <c r="L695" s="52"/>
      <c r="M695" s="52"/>
      <c r="N695" s="52"/>
      <c r="O695" s="52"/>
      <c r="P695" s="52"/>
      <c r="Q695" s="52"/>
      <c r="R695" s="52"/>
      <c r="S695" s="52"/>
      <c r="T695" s="52"/>
      <c r="U695" s="52"/>
      <c r="V695" s="52"/>
      <c r="W695" s="52"/>
      <c r="X695" s="52"/>
      <c r="Y695" s="52"/>
      <c r="Z695" s="52"/>
    </row>
    <row r="696" spans="1:26" ht="15.75" customHeight="1">
      <c r="A696" s="52"/>
      <c r="B696" s="52"/>
      <c r="C696" s="52"/>
      <c r="D696" s="52"/>
      <c r="E696" s="52"/>
      <c r="F696" s="52"/>
      <c r="G696" s="52"/>
      <c r="H696" s="52"/>
      <c r="I696" s="52"/>
      <c r="J696" s="52"/>
      <c r="K696" s="52"/>
      <c r="L696" s="52"/>
      <c r="M696" s="52"/>
      <c r="N696" s="52"/>
      <c r="O696" s="52"/>
      <c r="P696" s="52"/>
      <c r="Q696" s="52"/>
      <c r="R696" s="52"/>
      <c r="S696" s="52"/>
      <c r="T696" s="52"/>
      <c r="U696" s="52"/>
      <c r="V696" s="52"/>
      <c r="W696" s="52"/>
      <c r="X696" s="52"/>
      <c r="Y696" s="52"/>
      <c r="Z696" s="52"/>
    </row>
    <row r="697" spans="1:26" ht="15.75" customHeight="1">
      <c r="A697" s="52"/>
      <c r="B697" s="52"/>
      <c r="C697" s="52"/>
      <c r="D697" s="52"/>
      <c r="E697" s="52"/>
      <c r="F697" s="52"/>
      <c r="G697" s="52"/>
      <c r="H697" s="52"/>
      <c r="I697" s="52"/>
      <c r="J697" s="52"/>
      <c r="K697" s="52"/>
      <c r="L697" s="52"/>
      <c r="M697" s="52"/>
      <c r="N697" s="52"/>
      <c r="O697" s="52"/>
      <c r="P697" s="52"/>
      <c r="Q697" s="52"/>
      <c r="R697" s="52"/>
      <c r="S697" s="52"/>
      <c r="T697" s="52"/>
      <c r="U697" s="52"/>
      <c r="V697" s="52"/>
      <c r="W697" s="52"/>
      <c r="X697" s="52"/>
      <c r="Y697" s="52"/>
      <c r="Z697" s="52"/>
    </row>
    <row r="698" spans="1:26" ht="15.75" customHeight="1">
      <c r="A698" s="52"/>
      <c r="B698" s="52"/>
      <c r="C698" s="52"/>
      <c r="D698" s="52"/>
      <c r="E698" s="52"/>
      <c r="F698" s="52"/>
      <c r="G698" s="52"/>
      <c r="H698" s="52"/>
      <c r="I698" s="52"/>
      <c r="J698" s="52"/>
      <c r="K698" s="52"/>
      <c r="L698" s="52"/>
      <c r="M698" s="52"/>
      <c r="N698" s="52"/>
      <c r="O698" s="52"/>
      <c r="P698" s="52"/>
      <c r="Q698" s="52"/>
      <c r="R698" s="52"/>
      <c r="S698" s="52"/>
      <c r="T698" s="52"/>
      <c r="U698" s="52"/>
      <c r="V698" s="52"/>
      <c r="W698" s="52"/>
      <c r="X698" s="52"/>
      <c r="Y698" s="52"/>
      <c r="Z698" s="52"/>
    </row>
    <row r="699" spans="1:26" ht="15.75" customHeight="1">
      <c r="A699" s="52"/>
      <c r="B699" s="52"/>
      <c r="C699" s="52"/>
      <c r="D699" s="52"/>
      <c r="E699" s="52"/>
      <c r="F699" s="52"/>
      <c r="G699" s="52"/>
      <c r="H699" s="52"/>
      <c r="I699" s="52"/>
      <c r="J699" s="52"/>
      <c r="K699" s="52"/>
      <c r="L699" s="52"/>
      <c r="M699" s="52"/>
      <c r="N699" s="52"/>
      <c r="O699" s="52"/>
      <c r="P699" s="52"/>
      <c r="Q699" s="52"/>
      <c r="R699" s="52"/>
      <c r="S699" s="52"/>
      <c r="T699" s="52"/>
      <c r="U699" s="52"/>
      <c r="V699" s="52"/>
      <c r="W699" s="52"/>
      <c r="X699" s="52"/>
      <c r="Y699" s="52"/>
      <c r="Z699" s="52"/>
    </row>
    <row r="700" spans="1:26" ht="15.75" customHeight="1">
      <c r="A700" s="52"/>
      <c r="B700" s="52"/>
      <c r="C700" s="52"/>
      <c r="D700" s="52"/>
      <c r="E700" s="52"/>
      <c r="F700" s="52"/>
      <c r="G700" s="52"/>
      <c r="H700" s="52"/>
      <c r="I700" s="52"/>
      <c r="J700" s="52"/>
      <c r="K700" s="52"/>
      <c r="L700" s="52"/>
      <c r="M700" s="52"/>
      <c r="N700" s="52"/>
      <c r="O700" s="52"/>
      <c r="P700" s="52"/>
      <c r="Q700" s="52"/>
      <c r="R700" s="52"/>
      <c r="S700" s="52"/>
      <c r="T700" s="52"/>
      <c r="U700" s="52"/>
      <c r="V700" s="52"/>
      <c r="W700" s="52"/>
      <c r="X700" s="52"/>
      <c r="Y700" s="52"/>
      <c r="Z700" s="52"/>
    </row>
    <row r="701" spans="1:26" ht="15.75" customHeight="1">
      <c r="A701" s="52"/>
      <c r="B701" s="52"/>
      <c r="C701" s="52"/>
      <c r="D701" s="52"/>
      <c r="E701" s="52"/>
      <c r="F701" s="52"/>
      <c r="G701" s="52"/>
      <c r="H701" s="52"/>
      <c r="I701" s="52"/>
      <c r="J701" s="52"/>
      <c r="K701" s="52"/>
      <c r="L701" s="52"/>
      <c r="M701" s="52"/>
      <c r="N701" s="52"/>
      <c r="O701" s="52"/>
      <c r="P701" s="52"/>
      <c r="Q701" s="52"/>
      <c r="R701" s="52"/>
      <c r="S701" s="52"/>
      <c r="T701" s="52"/>
      <c r="U701" s="52"/>
      <c r="V701" s="52"/>
      <c r="W701" s="52"/>
      <c r="X701" s="52"/>
      <c r="Y701" s="52"/>
      <c r="Z701" s="52"/>
    </row>
    <row r="702" spans="1:26" ht="15.75" customHeight="1">
      <c r="A702" s="52"/>
      <c r="B702" s="52"/>
      <c r="C702" s="52"/>
      <c r="D702" s="52"/>
      <c r="E702" s="52"/>
      <c r="F702" s="52"/>
      <c r="G702" s="52"/>
      <c r="H702" s="52"/>
      <c r="I702" s="52"/>
      <c r="J702" s="52"/>
      <c r="K702" s="52"/>
      <c r="L702" s="52"/>
      <c r="M702" s="52"/>
      <c r="N702" s="52"/>
      <c r="O702" s="52"/>
      <c r="P702" s="52"/>
      <c r="Q702" s="52"/>
      <c r="R702" s="52"/>
      <c r="S702" s="52"/>
      <c r="T702" s="52"/>
      <c r="U702" s="52"/>
      <c r="V702" s="52"/>
      <c r="W702" s="52"/>
      <c r="X702" s="52"/>
      <c r="Y702" s="52"/>
      <c r="Z702" s="52"/>
    </row>
    <row r="703" spans="1:26" ht="15.75" customHeight="1">
      <c r="A703" s="52"/>
      <c r="B703" s="52"/>
      <c r="C703" s="52"/>
      <c r="D703" s="52"/>
      <c r="E703" s="52"/>
      <c r="F703" s="52"/>
      <c r="G703" s="52"/>
      <c r="H703" s="52"/>
      <c r="I703" s="52"/>
      <c r="J703" s="52"/>
      <c r="K703" s="52"/>
      <c r="L703" s="52"/>
      <c r="M703" s="52"/>
      <c r="N703" s="52"/>
      <c r="O703" s="52"/>
      <c r="P703" s="52"/>
      <c r="Q703" s="52"/>
      <c r="R703" s="52"/>
      <c r="S703" s="52"/>
      <c r="T703" s="52"/>
      <c r="U703" s="52"/>
      <c r="V703" s="52"/>
      <c r="W703" s="52"/>
      <c r="X703" s="52"/>
      <c r="Y703" s="52"/>
      <c r="Z703" s="52"/>
    </row>
    <row r="704" spans="1:26" ht="15.75" customHeight="1">
      <c r="A704" s="52"/>
      <c r="B704" s="52"/>
      <c r="C704" s="52"/>
      <c r="D704" s="52"/>
      <c r="E704" s="52"/>
      <c r="F704" s="52"/>
      <c r="G704" s="52"/>
      <c r="H704" s="52"/>
      <c r="I704" s="52"/>
      <c r="J704" s="52"/>
      <c r="K704" s="52"/>
      <c r="L704" s="52"/>
      <c r="M704" s="52"/>
      <c r="N704" s="52"/>
      <c r="O704" s="52"/>
      <c r="P704" s="52"/>
      <c r="Q704" s="52"/>
      <c r="R704" s="52"/>
      <c r="S704" s="52"/>
      <c r="T704" s="52"/>
      <c r="U704" s="52"/>
      <c r="V704" s="52"/>
      <c r="W704" s="52"/>
      <c r="X704" s="52"/>
      <c r="Y704" s="52"/>
      <c r="Z704" s="52"/>
    </row>
    <row r="705" spans="1:26" ht="15.75" customHeight="1">
      <c r="A705" s="52"/>
      <c r="B705" s="52"/>
      <c r="C705" s="52"/>
      <c r="D705" s="52"/>
      <c r="E705" s="52"/>
      <c r="F705" s="52"/>
      <c r="G705" s="52"/>
      <c r="H705" s="52"/>
      <c r="I705" s="52"/>
      <c r="J705" s="52"/>
      <c r="K705" s="52"/>
      <c r="L705" s="52"/>
      <c r="M705" s="52"/>
      <c r="N705" s="52"/>
      <c r="O705" s="52"/>
      <c r="P705" s="52"/>
      <c r="Q705" s="52"/>
      <c r="R705" s="52"/>
      <c r="S705" s="52"/>
      <c r="T705" s="52"/>
      <c r="U705" s="52"/>
      <c r="V705" s="52"/>
      <c r="W705" s="52"/>
      <c r="X705" s="52"/>
      <c r="Y705" s="52"/>
      <c r="Z705" s="52"/>
    </row>
    <row r="706" spans="1:26" ht="15.75" customHeight="1">
      <c r="A706" s="52"/>
      <c r="B706" s="52"/>
      <c r="C706" s="52"/>
      <c r="D706" s="52"/>
      <c r="E706" s="52"/>
      <c r="F706" s="52"/>
      <c r="G706" s="52"/>
      <c r="H706" s="52"/>
      <c r="I706" s="52"/>
      <c r="J706" s="52"/>
      <c r="K706" s="52"/>
      <c r="L706" s="52"/>
      <c r="M706" s="52"/>
      <c r="N706" s="52"/>
      <c r="O706" s="52"/>
      <c r="P706" s="52"/>
      <c r="Q706" s="52"/>
      <c r="R706" s="52"/>
      <c r="S706" s="52"/>
      <c r="T706" s="52"/>
      <c r="U706" s="52"/>
      <c r="V706" s="52"/>
      <c r="W706" s="52"/>
      <c r="X706" s="52"/>
      <c r="Y706" s="52"/>
      <c r="Z706" s="52"/>
    </row>
    <row r="707" spans="1:26" ht="15.75" customHeight="1">
      <c r="A707" s="52"/>
      <c r="B707" s="52"/>
      <c r="C707" s="52"/>
      <c r="D707" s="52"/>
      <c r="E707" s="52"/>
      <c r="F707" s="52"/>
      <c r="G707" s="52"/>
      <c r="H707" s="52"/>
      <c r="I707" s="52"/>
      <c r="J707" s="52"/>
      <c r="K707" s="52"/>
      <c r="L707" s="52"/>
      <c r="M707" s="52"/>
      <c r="N707" s="52"/>
      <c r="O707" s="52"/>
      <c r="P707" s="52"/>
      <c r="Q707" s="52"/>
      <c r="R707" s="52"/>
      <c r="S707" s="52"/>
      <c r="T707" s="52"/>
      <c r="U707" s="52"/>
      <c r="V707" s="52"/>
      <c r="W707" s="52"/>
      <c r="X707" s="52"/>
      <c r="Y707" s="52"/>
      <c r="Z707" s="52"/>
    </row>
    <row r="708" spans="1:26" ht="15.75" customHeight="1">
      <c r="A708" s="52"/>
      <c r="B708" s="52"/>
      <c r="C708" s="52"/>
      <c r="D708" s="52"/>
      <c r="E708" s="52"/>
      <c r="F708" s="52"/>
      <c r="G708" s="52"/>
      <c r="H708" s="52"/>
      <c r="I708" s="52"/>
      <c r="J708" s="52"/>
      <c r="K708" s="52"/>
      <c r="L708" s="52"/>
      <c r="M708" s="52"/>
      <c r="N708" s="52"/>
      <c r="O708" s="52"/>
      <c r="P708" s="52"/>
      <c r="Q708" s="52"/>
      <c r="R708" s="52"/>
      <c r="S708" s="52"/>
      <c r="T708" s="52"/>
      <c r="U708" s="52"/>
      <c r="V708" s="52"/>
      <c r="W708" s="52"/>
      <c r="X708" s="52"/>
      <c r="Y708" s="52"/>
      <c r="Z708" s="52"/>
    </row>
    <row r="709" spans="1:26" ht="15.75" customHeight="1">
      <c r="A709" s="52"/>
      <c r="B709" s="52"/>
      <c r="C709" s="52"/>
      <c r="D709" s="52"/>
      <c r="E709" s="52"/>
      <c r="F709" s="52"/>
      <c r="G709" s="52"/>
      <c r="H709" s="52"/>
      <c r="I709" s="52"/>
      <c r="J709" s="52"/>
      <c r="K709" s="52"/>
      <c r="L709" s="52"/>
      <c r="M709" s="52"/>
      <c r="N709" s="52"/>
      <c r="O709" s="52"/>
      <c r="P709" s="52"/>
      <c r="Q709" s="52"/>
      <c r="R709" s="52"/>
      <c r="S709" s="52"/>
      <c r="T709" s="52"/>
      <c r="U709" s="52"/>
      <c r="V709" s="52"/>
      <c r="W709" s="52"/>
      <c r="X709" s="52"/>
      <c r="Y709" s="52"/>
      <c r="Z709" s="52"/>
    </row>
    <row r="710" spans="1:26" ht="15.75" customHeight="1">
      <c r="A710" s="52"/>
      <c r="B710" s="52"/>
      <c r="C710" s="52"/>
      <c r="D710" s="52"/>
      <c r="E710" s="52"/>
      <c r="F710" s="52"/>
      <c r="G710" s="52"/>
      <c r="H710" s="52"/>
      <c r="I710" s="52"/>
      <c r="J710" s="52"/>
      <c r="K710" s="52"/>
      <c r="L710" s="52"/>
      <c r="M710" s="52"/>
      <c r="N710" s="52"/>
      <c r="O710" s="52"/>
      <c r="P710" s="52"/>
      <c r="Q710" s="52"/>
      <c r="R710" s="52"/>
      <c r="S710" s="52"/>
      <c r="T710" s="52"/>
      <c r="U710" s="52"/>
      <c r="V710" s="52"/>
      <c r="W710" s="52"/>
      <c r="X710" s="52"/>
      <c r="Y710" s="52"/>
      <c r="Z710" s="52"/>
    </row>
    <row r="711" spans="1:26" ht="15.75" customHeight="1">
      <c r="A711" s="52"/>
      <c r="B711" s="52"/>
      <c r="C711" s="52"/>
      <c r="D711" s="52"/>
      <c r="E711" s="52"/>
      <c r="F711" s="52"/>
      <c r="G711" s="52"/>
      <c r="H711" s="52"/>
      <c r="I711" s="52"/>
      <c r="J711" s="52"/>
      <c r="K711" s="52"/>
      <c r="L711" s="52"/>
      <c r="M711" s="52"/>
      <c r="N711" s="52"/>
      <c r="O711" s="52"/>
      <c r="P711" s="52"/>
      <c r="Q711" s="52"/>
      <c r="R711" s="52"/>
      <c r="S711" s="52"/>
      <c r="T711" s="52"/>
      <c r="U711" s="52"/>
      <c r="V711" s="52"/>
      <c r="W711" s="52"/>
      <c r="X711" s="52"/>
      <c r="Y711" s="52"/>
      <c r="Z711" s="52"/>
    </row>
    <row r="712" spans="1:26" ht="15.75" customHeight="1">
      <c r="A712" s="52"/>
      <c r="B712" s="52"/>
      <c r="C712" s="52"/>
      <c r="D712" s="52"/>
      <c r="E712" s="52"/>
      <c r="F712" s="52"/>
      <c r="G712" s="52"/>
      <c r="H712" s="52"/>
      <c r="I712" s="52"/>
      <c r="J712" s="52"/>
      <c r="K712" s="52"/>
      <c r="L712" s="52"/>
      <c r="M712" s="52"/>
      <c r="N712" s="52"/>
      <c r="O712" s="52"/>
      <c r="P712" s="52"/>
      <c r="Q712" s="52"/>
      <c r="R712" s="52"/>
      <c r="S712" s="52"/>
      <c r="T712" s="52"/>
      <c r="U712" s="52"/>
      <c r="V712" s="52"/>
      <c r="W712" s="52"/>
      <c r="X712" s="52"/>
      <c r="Y712" s="52"/>
      <c r="Z712" s="52"/>
    </row>
    <row r="713" spans="1:26" ht="15.75" customHeight="1">
      <c r="A713" s="52"/>
      <c r="B713" s="52"/>
      <c r="C713" s="52"/>
      <c r="D713" s="52"/>
      <c r="E713" s="52"/>
      <c r="F713" s="52"/>
      <c r="G713" s="52"/>
      <c r="H713" s="52"/>
      <c r="I713" s="52"/>
      <c r="J713" s="52"/>
      <c r="K713" s="52"/>
      <c r="L713" s="52"/>
      <c r="M713" s="52"/>
      <c r="N713" s="52"/>
      <c r="O713" s="52"/>
      <c r="P713" s="52"/>
      <c r="Q713" s="52"/>
      <c r="R713" s="52"/>
      <c r="S713" s="52"/>
      <c r="T713" s="52"/>
      <c r="U713" s="52"/>
      <c r="V713" s="52"/>
      <c r="W713" s="52"/>
      <c r="X713" s="52"/>
      <c r="Y713" s="52"/>
      <c r="Z713" s="52"/>
    </row>
    <row r="714" spans="1:26" ht="15.75" customHeight="1">
      <c r="A714" s="52"/>
      <c r="B714" s="52"/>
      <c r="C714" s="52"/>
      <c r="D714" s="52"/>
      <c r="E714" s="52"/>
      <c r="F714" s="52"/>
      <c r="G714" s="52"/>
      <c r="H714" s="52"/>
      <c r="I714" s="52"/>
      <c r="J714" s="52"/>
      <c r="K714" s="52"/>
      <c r="L714" s="52"/>
      <c r="M714" s="52"/>
      <c r="N714" s="52"/>
      <c r="O714" s="52"/>
      <c r="P714" s="52"/>
      <c r="Q714" s="52"/>
      <c r="R714" s="52"/>
      <c r="S714" s="52"/>
      <c r="T714" s="52"/>
      <c r="U714" s="52"/>
      <c r="V714" s="52"/>
      <c r="W714" s="52"/>
      <c r="X714" s="52"/>
      <c r="Y714" s="52"/>
      <c r="Z714" s="52"/>
    </row>
    <row r="715" spans="1:26" ht="15.75" customHeight="1">
      <c r="A715" s="52"/>
      <c r="B715" s="52"/>
      <c r="C715" s="52"/>
      <c r="D715" s="52"/>
      <c r="E715" s="52"/>
      <c r="F715" s="52"/>
      <c r="G715" s="52"/>
      <c r="H715" s="52"/>
      <c r="I715" s="52"/>
      <c r="J715" s="52"/>
      <c r="K715" s="52"/>
      <c r="L715" s="52"/>
      <c r="M715" s="52"/>
      <c r="N715" s="52"/>
      <c r="O715" s="52"/>
      <c r="P715" s="52"/>
      <c r="Q715" s="52"/>
      <c r="R715" s="52"/>
      <c r="S715" s="52"/>
      <c r="T715" s="52"/>
      <c r="U715" s="52"/>
      <c r="V715" s="52"/>
      <c r="W715" s="52"/>
      <c r="X715" s="52"/>
      <c r="Y715" s="52"/>
      <c r="Z715" s="52"/>
    </row>
    <row r="716" spans="1:26" ht="15.75" customHeight="1">
      <c r="A716" s="52"/>
      <c r="B716" s="52"/>
      <c r="C716" s="52"/>
      <c r="D716" s="52"/>
      <c r="E716" s="52"/>
      <c r="F716" s="52"/>
      <c r="G716" s="52"/>
      <c r="H716" s="52"/>
      <c r="I716" s="52"/>
      <c r="J716" s="52"/>
      <c r="K716" s="52"/>
      <c r="L716" s="52"/>
      <c r="M716" s="52"/>
      <c r="N716" s="52"/>
      <c r="O716" s="52"/>
      <c r="P716" s="52"/>
      <c r="Q716" s="52"/>
      <c r="R716" s="52"/>
      <c r="S716" s="52"/>
      <c r="T716" s="52"/>
      <c r="U716" s="52"/>
      <c r="V716" s="52"/>
      <c r="W716" s="52"/>
      <c r="X716" s="52"/>
      <c r="Y716" s="52"/>
      <c r="Z716" s="52"/>
    </row>
    <row r="717" spans="1:26" ht="15.75" customHeight="1">
      <c r="A717" s="52"/>
      <c r="B717" s="52"/>
      <c r="C717" s="52"/>
      <c r="D717" s="52"/>
      <c r="E717" s="52"/>
      <c r="F717" s="52"/>
      <c r="G717" s="52"/>
      <c r="H717" s="52"/>
      <c r="I717" s="52"/>
      <c r="J717" s="52"/>
      <c r="K717" s="52"/>
      <c r="L717" s="52"/>
      <c r="M717" s="52"/>
      <c r="N717" s="52"/>
      <c r="O717" s="52"/>
      <c r="P717" s="52"/>
      <c r="Q717" s="52"/>
      <c r="R717" s="52"/>
      <c r="S717" s="52"/>
      <c r="T717" s="52"/>
      <c r="U717" s="52"/>
      <c r="V717" s="52"/>
      <c r="W717" s="52"/>
      <c r="X717" s="52"/>
      <c r="Y717" s="52"/>
      <c r="Z717" s="52"/>
    </row>
    <row r="718" spans="1:26" ht="15.75" customHeight="1">
      <c r="A718" s="52"/>
      <c r="B718" s="52"/>
      <c r="C718" s="52"/>
      <c r="D718" s="52"/>
      <c r="E718" s="52"/>
      <c r="F718" s="52"/>
      <c r="G718" s="52"/>
      <c r="H718" s="52"/>
      <c r="I718" s="52"/>
      <c r="J718" s="52"/>
      <c r="K718" s="52"/>
      <c r="L718" s="52"/>
      <c r="M718" s="52"/>
      <c r="N718" s="52"/>
      <c r="O718" s="52"/>
      <c r="P718" s="52"/>
      <c r="Q718" s="52"/>
      <c r="R718" s="52"/>
      <c r="S718" s="52"/>
      <c r="T718" s="52"/>
      <c r="U718" s="52"/>
      <c r="V718" s="52"/>
      <c r="W718" s="52"/>
      <c r="X718" s="52"/>
      <c r="Y718" s="52"/>
      <c r="Z718" s="52"/>
    </row>
    <row r="719" spans="1:26" ht="15.75" customHeight="1">
      <c r="A719" s="52"/>
      <c r="B719" s="52"/>
      <c r="C719" s="52"/>
      <c r="D719" s="52"/>
      <c r="E719" s="52"/>
      <c r="F719" s="52"/>
      <c r="G719" s="52"/>
      <c r="H719" s="52"/>
      <c r="I719" s="52"/>
      <c r="J719" s="52"/>
      <c r="K719" s="52"/>
      <c r="L719" s="52"/>
      <c r="M719" s="52"/>
      <c r="N719" s="52"/>
      <c r="O719" s="52"/>
      <c r="P719" s="52"/>
      <c r="Q719" s="52"/>
      <c r="R719" s="52"/>
      <c r="S719" s="52"/>
      <c r="T719" s="52"/>
      <c r="U719" s="52"/>
      <c r="V719" s="52"/>
      <c r="W719" s="52"/>
      <c r="X719" s="52"/>
      <c r="Y719" s="52"/>
      <c r="Z719" s="52"/>
    </row>
    <row r="720" spans="1:26" ht="15.75" customHeight="1">
      <c r="A720" s="52"/>
      <c r="B720" s="52"/>
      <c r="C720" s="52"/>
      <c r="D720" s="52"/>
      <c r="E720" s="52"/>
      <c r="F720" s="52"/>
      <c r="G720" s="52"/>
      <c r="H720" s="52"/>
      <c r="I720" s="52"/>
      <c r="J720" s="52"/>
      <c r="K720" s="52"/>
      <c r="L720" s="52"/>
      <c r="M720" s="52"/>
      <c r="N720" s="52"/>
      <c r="O720" s="52"/>
      <c r="P720" s="52"/>
      <c r="Q720" s="52"/>
      <c r="R720" s="52"/>
      <c r="S720" s="52"/>
      <c r="T720" s="52"/>
      <c r="U720" s="52"/>
      <c r="V720" s="52"/>
      <c r="W720" s="52"/>
      <c r="X720" s="52"/>
      <c r="Y720" s="52"/>
      <c r="Z720" s="52"/>
    </row>
    <row r="721" spans="1:26" ht="15.75" customHeight="1">
      <c r="A721" s="52"/>
      <c r="B721" s="52"/>
      <c r="C721" s="52"/>
      <c r="D721" s="52"/>
      <c r="E721" s="52"/>
      <c r="F721" s="52"/>
      <c r="G721" s="52"/>
      <c r="H721" s="52"/>
      <c r="I721" s="52"/>
      <c r="J721" s="52"/>
      <c r="K721" s="52"/>
      <c r="L721" s="52"/>
      <c r="M721" s="52"/>
      <c r="N721" s="52"/>
      <c r="O721" s="52"/>
      <c r="P721" s="52"/>
      <c r="Q721" s="52"/>
      <c r="R721" s="52"/>
      <c r="S721" s="52"/>
      <c r="T721" s="52"/>
      <c r="U721" s="52"/>
      <c r="V721" s="52"/>
      <c r="W721" s="52"/>
      <c r="X721" s="52"/>
      <c r="Y721" s="52"/>
      <c r="Z721" s="52"/>
    </row>
    <row r="722" spans="1:26" ht="15.75" customHeight="1">
      <c r="A722" s="52"/>
      <c r="B722" s="52"/>
      <c r="C722" s="52"/>
      <c r="D722" s="52"/>
      <c r="E722" s="52"/>
      <c r="F722" s="52"/>
      <c r="G722" s="52"/>
      <c r="H722" s="52"/>
      <c r="I722" s="52"/>
      <c r="J722" s="52"/>
      <c r="K722" s="52"/>
      <c r="L722" s="52"/>
      <c r="M722" s="52"/>
      <c r="N722" s="52"/>
      <c r="O722" s="52"/>
      <c r="P722" s="52"/>
      <c r="Q722" s="52"/>
      <c r="R722" s="52"/>
      <c r="S722" s="52"/>
      <c r="T722" s="52"/>
      <c r="U722" s="52"/>
      <c r="V722" s="52"/>
      <c r="W722" s="52"/>
      <c r="X722" s="52"/>
      <c r="Y722" s="52"/>
      <c r="Z722" s="52"/>
    </row>
    <row r="723" spans="1:26" ht="15.75" customHeight="1">
      <c r="A723" s="52"/>
      <c r="B723" s="52"/>
      <c r="C723" s="52"/>
      <c r="D723" s="52"/>
      <c r="E723" s="52"/>
      <c r="F723" s="52"/>
      <c r="G723" s="52"/>
      <c r="H723" s="52"/>
      <c r="I723" s="52"/>
      <c r="J723" s="52"/>
      <c r="K723" s="52"/>
      <c r="L723" s="52"/>
      <c r="M723" s="52"/>
      <c r="N723" s="52"/>
      <c r="O723" s="52"/>
      <c r="P723" s="52"/>
      <c r="Q723" s="52"/>
      <c r="R723" s="52"/>
      <c r="S723" s="52"/>
      <c r="T723" s="52"/>
      <c r="U723" s="52"/>
      <c r="V723" s="52"/>
      <c r="W723" s="52"/>
      <c r="X723" s="52"/>
      <c r="Y723" s="52"/>
      <c r="Z723" s="52"/>
    </row>
    <row r="724" spans="1:26" ht="15.75" customHeight="1">
      <c r="A724" s="52"/>
      <c r="B724" s="52"/>
      <c r="C724" s="52"/>
      <c r="D724" s="52"/>
      <c r="E724" s="52"/>
      <c r="F724" s="52"/>
      <c r="G724" s="52"/>
      <c r="H724" s="52"/>
      <c r="I724" s="52"/>
      <c r="J724" s="52"/>
      <c r="K724" s="52"/>
      <c r="L724" s="52"/>
      <c r="M724" s="52"/>
      <c r="N724" s="52"/>
      <c r="O724" s="52"/>
      <c r="P724" s="52"/>
      <c r="Q724" s="52"/>
      <c r="R724" s="52"/>
      <c r="S724" s="52"/>
      <c r="T724" s="52"/>
      <c r="U724" s="52"/>
      <c r="V724" s="52"/>
      <c r="W724" s="52"/>
      <c r="X724" s="52"/>
      <c r="Y724" s="52"/>
      <c r="Z724" s="52"/>
    </row>
    <row r="725" spans="1:26" ht="15.75" customHeight="1">
      <c r="A725" s="52"/>
      <c r="B725" s="52"/>
      <c r="C725" s="52"/>
      <c r="D725" s="52"/>
      <c r="E725" s="52"/>
      <c r="F725" s="52"/>
      <c r="G725" s="52"/>
      <c r="H725" s="52"/>
      <c r="I725" s="52"/>
      <c r="J725" s="52"/>
      <c r="K725" s="52"/>
      <c r="L725" s="52"/>
      <c r="M725" s="52"/>
      <c r="N725" s="52"/>
      <c r="O725" s="52"/>
      <c r="P725" s="52"/>
      <c r="Q725" s="52"/>
      <c r="R725" s="52"/>
      <c r="S725" s="52"/>
      <c r="T725" s="52"/>
      <c r="U725" s="52"/>
      <c r="V725" s="52"/>
      <c r="W725" s="52"/>
      <c r="X725" s="52"/>
      <c r="Y725" s="52"/>
      <c r="Z725" s="52"/>
    </row>
    <row r="726" spans="1:26" ht="15.75" customHeight="1">
      <c r="A726" s="52"/>
      <c r="B726" s="52"/>
      <c r="C726" s="52"/>
      <c r="D726" s="52"/>
      <c r="E726" s="52"/>
      <c r="F726" s="52"/>
      <c r="G726" s="52"/>
      <c r="H726" s="52"/>
      <c r="I726" s="52"/>
      <c r="J726" s="52"/>
      <c r="K726" s="52"/>
      <c r="L726" s="52"/>
      <c r="M726" s="52"/>
      <c r="N726" s="52"/>
      <c r="O726" s="52"/>
      <c r="P726" s="52"/>
      <c r="Q726" s="52"/>
      <c r="R726" s="52"/>
      <c r="S726" s="52"/>
      <c r="T726" s="52"/>
      <c r="U726" s="52"/>
      <c r="V726" s="52"/>
      <c r="W726" s="52"/>
      <c r="X726" s="52"/>
      <c r="Y726" s="52"/>
      <c r="Z726" s="52"/>
    </row>
    <row r="727" spans="1:26" ht="15.75" customHeight="1">
      <c r="A727" s="52"/>
      <c r="B727" s="52"/>
      <c r="C727" s="52"/>
      <c r="D727" s="52"/>
      <c r="E727" s="52"/>
      <c r="F727" s="52"/>
      <c r="G727" s="52"/>
      <c r="H727" s="52"/>
      <c r="I727" s="52"/>
      <c r="J727" s="52"/>
      <c r="K727" s="52"/>
      <c r="L727" s="52"/>
      <c r="M727" s="52"/>
      <c r="N727" s="52"/>
      <c r="O727" s="52"/>
      <c r="P727" s="52"/>
      <c r="Q727" s="52"/>
      <c r="R727" s="52"/>
      <c r="S727" s="52"/>
      <c r="T727" s="52"/>
      <c r="U727" s="52"/>
      <c r="V727" s="52"/>
      <c r="W727" s="52"/>
      <c r="X727" s="52"/>
      <c r="Y727" s="52"/>
      <c r="Z727" s="52"/>
    </row>
    <row r="728" spans="1:26" ht="15.75" customHeight="1">
      <c r="A728" s="52"/>
      <c r="B728" s="52"/>
      <c r="C728" s="52"/>
      <c r="D728" s="52"/>
      <c r="E728" s="52"/>
      <c r="F728" s="52"/>
      <c r="G728" s="52"/>
      <c r="H728" s="52"/>
      <c r="I728" s="52"/>
      <c r="J728" s="52"/>
      <c r="K728" s="52"/>
      <c r="L728" s="52"/>
      <c r="M728" s="52"/>
      <c r="N728" s="52"/>
      <c r="O728" s="52"/>
      <c r="P728" s="52"/>
      <c r="Q728" s="52"/>
      <c r="R728" s="52"/>
      <c r="S728" s="52"/>
      <c r="T728" s="52"/>
      <c r="U728" s="52"/>
      <c r="V728" s="52"/>
      <c r="W728" s="52"/>
      <c r="X728" s="52"/>
      <c r="Y728" s="52"/>
      <c r="Z728" s="52"/>
    </row>
    <row r="729" spans="1:26" ht="15.75" customHeight="1">
      <c r="A729" s="52"/>
      <c r="B729" s="52"/>
      <c r="C729" s="52"/>
      <c r="D729" s="52"/>
      <c r="E729" s="52"/>
      <c r="F729" s="52"/>
      <c r="G729" s="52"/>
      <c r="H729" s="52"/>
      <c r="I729" s="52"/>
      <c r="J729" s="52"/>
      <c r="K729" s="52"/>
      <c r="L729" s="52"/>
      <c r="M729" s="52"/>
      <c r="N729" s="52"/>
      <c r="O729" s="52"/>
      <c r="P729" s="52"/>
      <c r="Q729" s="52"/>
      <c r="R729" s="52"/>
      <c r="S729" s="52"/>
      <c r="T729" s="52"/>
      <c r="U729" s="52"/>
      <c r="V729" s="52"/>
      <c r="W729" s="52"/>
      <c r="X729" s="52"/>
      <c r="Y729" s="52"/>
      <c r="Z729" s="52"/>
    </row>
    <row r="730" spans="1:26" ht="15.75" customHeight="1">
      <c r="A730" s="52"/>
      <c r="B730" s="52"/>
      <c r="C730" s="52"/>
      <c r="D730" s="52"/>
      <c r="E730" s="52"/>
      <c r="F730" s="52"/>
      <c r="G730" s="52"/>
      <c r="H730" s="52"/>
      <c r="I730" s="52"/>
      <c r="J730" s="52"/>
      <c r="K730" s="52"/>
      <c r="L730" s="52"/>
      <c r="M730" s="52"/>
      <c r="N730" s="52"/>
      <c r="O730" s="52"/>
      <c r="P730" s="52"/>
      <c r="Q730" s="52"/>
      <c r="R730" s="52"/>
      <c r="S730" s="52"/>
      <c r="T730" s="52"/>
      <c r="U730" s="52"/>
      <c r="V730" s="52"/>
      <c r="W730" s="52"/>
      <c r="X730" s="52"/>
      <c r="Y730" s="52"/>
      <c r="Z730" s="52"/>
    </row>
    <row r="731" spans="1:26" ht="15.75" customHeight="1">
      <c r="A731" s="52"/>
      <c r="B731" s="52"/>
      <c r="C731" s="52"/>
      <c r="D731" s="52"/>
      <c r="E731" s="52"/>
      <c r="F731" s="52"/>
      <c r="G731" s="52"/>
      <c r="H731" s="52"/>
      <c r="I731" s="52"/>
      <c r="J731" s="52"/>
      <c r="K731" s="52"/>
      <c r="L731" s="52"/>
      <c r="M731" s="52"/>
      <c r="N731" s="52"/>
      <c r="O731" s="52"/>
      <c r="P731" s="52"/>
      <c r="Q731" s="52"/>
      <c r="R731" s="52"/>
      <c r="S731" s="52"/>
      <c r="T731" s="52"/>
      <c r="U731" s="52"/>
      <c r="V731" s="52"/>
      <c r="W731" s="52"/>
      <c r="X731" s="52"/>
      <c r="Y731" s="52"/>
      <c r="Z731" s="52"/>
    </row>
    <row r="732" spans="1:26" ht="15.75" customHeight="1">
      <c r="A732" s="52"/>
      <c r="B732" s="52"/>
      <c r="C732" s="52"/>
      <c r="D732" s="52"/>
      <c r="E732" s="52"/>
      <c r="F732" s="52"/>
      <c r="G732" s="52"/>
      <c r="H732" s="52"/>
      <c r="I732" s="52"/>
      <c r="J732" s="52"/>
      <c r="K732" s="52"/>
      <c r="L732" s="52"/>
      <c r="M732" s="52"/>
      <c r="N732" s="52"/>
      <c r="O732" s="52"/>
      <c r="P732" s="52"/>
      <c r="Q732" s="52"/>
      <c r="R732" s="52"/>
      <c r="S732" s="52"/>
      <c r="T732" s="52"/>
      <c r="U732" s="52"/>
      <c r="V732" s="52"/>
      <c r="W732" s="52"/>
      <c r="X732" s="52"/>
      <c r="Y732" s="52"/>
      <c r="Z732" s="52"/>
    </row>
    <row r="733" spans="1:26" ht="15.75" customHeight="1">
      <c r="A733" s="52"/>
      <c r="B733" s="52"/>
      <c r="C733" s="52"/>
      <c r="D733" s="52"/>
      <c r="E733" s="52"/>
      <c r="F733" s="52"/>
      <c r="G733" s="52"/>
      <c r="H733" s="52"/>
      <c r="I733" s="52"/>
      <c r="J733" s="52"/>
      <c r="K733" s="52"/>
      <c r="L733" s="52"/>
      <c r="M733" s="52"/>
      <c r="N733" s="52"/>
      <c r="O733" s="52"/>
      <c r="P733" s="52"/>
      <c r="Q733" s="52"/>
      <c r="R733" s="52"/>
      <c r="S733" s="52"/>
      <c r="T733" s="52"/>
      <c r="U733" s="52"/>
      <c r="V733" s="52"/>
      <c r="W733" s="52"/>
      <c r="X733" s="52"/>
      <c r="Y733" s="52"/>
      <c r="Z733" s="52"/>
    </row>
    <row r="734" spans="1:26" ht="15.75" customHeight="1">
      <c r="A734" s="52"/>
      <c r="B734" s="52"/>
      <c r="C734" s="52"/>
      <c r="D734" s="52"/>
      <c r="E734" s="52"/>
      <c r="F734" s="52"/>
      <c r="G734" s="52"/>
      <c r="H734" s="52"/>
      <c r="I734" s="52"/>
      <c r="J734" s="52"/>
      <c r="K734" s="52"/>
      <c r="L734" s="52"/>
      <c r="M734" s="52"/>
      <c r="N734" s="52"/>
      <c r="O734" s="52"/>
      <c r="P734" s="52"/>
      <c r="Q734" s="52"/>
      <c r="R734" s="52"/>
      <c r="S734" s="52"/>
      <c r="T734" s="52"/>
      <c r="U734" s="52"/>
      <c r="V734" s="52"/>
      <c r="W734" s="52"/>
      <c r="X734" s="52"/>
      <c r="Y734" s="52"/>
      <c r="Z734" s="52"/>
    </row>
    <row r="735" spans="1:26" ht="15.75" customHeight="1">
      <c r="A735" s="52"/>
      <c r="B735" s="52"/>
      <c r="C735" s="52"/>
      <c r="D735" s="52"/>
      <c r="E735" s="52"/>
      <c r="F735" s="52"/>
      <c r="G735" s="52"/>
      <c r="H735" s="52"/>
      <c r="I735" s="52"/>
      <c r="J735" s="52"/>
      <c r="K735" s="52"/>
      <c r="L735" s="52"/>
      <c r="M735" s="52"/>
      <c r="N735" s="52"/>
      <c r="O735" s="52"/>
      <c r="P735" s="52"/>
      <c r="Q735" s="52"/>
      <c r="R735" s="52"/>
      <c r="S735" s="52"/>
      <c r="T735" s="52"/>
      <c r="U735" s="52"/>
      <c r="V735" s="52"/>
      <c r="W735" s="52"/>
      <c r="X735" s="52"/>
      <c r="Y735" s="52"/>
      <c r="Z735" s="52"/>
    </row>
    <row r="736" spans="1:26" ht="15.75" customHeight="1">
      <c r="A736" s="52"/>
      <c r="B736" s="52"/>
      <c r="C736" s="52"/>
      <c r="D736" s="52"/>
      <c r="E736" s="52"/>
      <c r="F736" s="52"/>
      <c r="G736" s="52"/>
      <c r="H736" s="52"/>
      <c r="I736" s="52"/>
      <c r="J736" s="52"/>
      <c r="K736" s="52"/>
      <c r="L736" s="52"/>
      <c r="M736" s="52"/>
      <c r="N736" s="52"/>
      <c r="O736" s="52"/>
      <c r="P736" s="52"/>
      <c r="Q736" s="52"/>
      <c r="R736" s="52"/>
      <c r="S736" s="52"/>
      <c r="T736" s="52"/>
      <c r="U736" s="52"/>
      <c r="V736" s="52"/>
      <c r="W736" s="52"/>
      <c r="X736" s="52"/>
      <c r="Y736" s="52"/>
      <c r="Z736" s="52"/>
    </row>
    <row r="737" spans="1:26" ht="15.75" customHeight="1">
      <c r="A737" s="52"/>
      <c r="B737" s="52"/>
      <c r="C737" s="52"/>
      <c r="D737" s="52"/>
      <c r="E737" s="52"/>
      <c r="F737" s="52"/>
      <c r="G737" s="52"/>
      <c r="H737" s="52"/>
      <c r="I737" s="52"/>
      <c r="J737" s="52"/>
      <c r="K737" s="52"/>
      <c r="L737" s="52"/>
      <c r="M737" s="52"/>
      <c r="N737" s="52"/>
      <c r="O737" s="52"/>
      <c r="P737" s="52"/>
      <c r="Q737" s="52"/>
      <c r="R737" s="52"/>
      <c r="S737" s="52"/>
      <c r="T737" s="52"/>
      <c r="U737" s="52"/>
      <c r="V737" s="52"/>
      <c r="W737" s="52"/>
      <c r="X737" s="52"/>
      <c r="Y737" s="52"/>
      <c r="Z737" s="52"/>
    </row>
    <row r="738" spans="1:26" ht="15.75" customHeight="1">
      <c r="A738" s="52"/>
      <c r="B738" s="52"/>
      <c r="C738" s="52"/>
      <c r="D738" s="52"/>
      <c r="E738" s="52"/>
      <c r="F738" s="52"/>
      <c r="G738" s="52"/>
      <c r="H738" s="52"/>
      <c r="I738" s="52"/>
      <c r="J738" s="52"/>
      <c r="K738" s="52"/>
      <c r="L738" s="52"/>
      <c r="M738" s="52"/>
      <c r="N738" s="52"/>
      <c r="O738" s="52"/>
      <c r="P738" s="52"/>
      <c r="Q738" s="52"/>
      <c r="R738" s="52"/>
      <c r="S738" s="52"/>
      <c r="T738" s="52"/>
      <c r="U738" s="52"/>
      <c r="V738" s="52"/>
      <c r="W738" s="52"/>
      <c r="X738" s="52"/>
      <c r="Y738" s="52"/>
      <c r="Z738" s="52"/>
    </row>
    <row r="739" spans="1:26" ht="15.75" customHeight="1">
      <c r="A739" s="52"/>
      <c r="B739" s="52"/>
      <c r="C739" s="52"/>
      <c r="D739" s="52"/>
      <c r="E739" s="52"/>
      <c r="F739" s="52"/>
      <c r="G739" s="52"/>
      <c r="H739" s="52"/>
      <c r="I739" s="52"/>
      <c r="J739" s="52"/>
      <c r="K739" s="52"/>
      <c r="L739" s="52"/>
      <c r="M739" s="52"/>
      <c r="N739" s="52"/>
      <c r="O739" s="52"/>
      <c r="P739" s="52"/>
      <c r="Q739" s="52"/>
      <c r="R739" s="52"/>
      <c r="S739" s="52"/>
      <c r="T739" s="52"/>
      <c r="U739" s="52"/>
      <c r="V739" s="52"/>
      <c r="W739" s="52"/>
      <c r="X739" s="52"/>
      <c r="Y739" s="52"/>
      <c r="Z739" s="52"/>
    </row>
    <row r="740" spans="1:26" ht="15.75" customHeight="1">
      <c r="A740" s="52"/>
      <c r="B740" s="52"/>
      <c r="C740" s="52"/>
      <c r="D740" s="52"/>
      <c r="E740" s="52"/>
      <c r="F740" s="52"/>
      <c r="G740" s="52"/>
      <c r="H740" s="52"/>
      <c r="I740" s="52"/>
      <c r="J740" s="52"/>
      <c r="K740" s="52"/>
      <c r="L740" s="52"/>
      <c r="M740" s="52"/>
      <c r="N740" s="52"/>
      <c r="O740" s="52"/>
      <c r="P740" s="52"/>
      <c r="Q740" s="52"/>
      <c r="R740" s="52"/>
      <c r="S740" s="52"/>
      <c r="T740" s="52"/>
      <c r="U740" s="52"/>
      <c r="V740" s="52"/>
      <c r="W740" s="52"/>
      <c r="X740" s="52"/>
      <c r="Y740" s="52"/>
      <c r="Z740" s="52"/>
    </row>
    <row r="741" spans="1:26" ht="15.75" customHeight="1">
      <c r="A741" s="52"/>
      <c r="B741" s="52"/>
      <c r="C741" s="52"/>
      <c r="D741" s="52"/>
      <c r="E741" s="52"/>
      <c r="F741" s="52"/>
      <c r="G741" s="52"/>
      <c r="H741" s="52"/>
      <c r="I741" s="52"/>
      <c r="J741" s="52"/>
      <c r="K741" s="52"/>
      <c r="L741" s="52"/>
      <c r="M741" s="52"/>
      <c r="N741" s="52"/>
      <c r="O741" s="52"/>
      <c r="P741" s="52"/>
      <c r="Q741" s="52"/>
      <c r="R741" s="52"/>
      <c r="S741" s="52"/>
      <c r="T741" s="52"/>
      <c r="U741" s="52"/>
      <c r="V741" s="52"/>
      <c r="W741" s="52"/>
      <c r="X741" s="52"/>
      <c r="Y741" s="52"/>
      <c r="Z741" s="52"/>
    </row>
    <row r="742" spans="1:26" ht="15.75" customHeight="1">
      <c r="A742" s="52"/>
      <c r="B742" s="52"/>
      <c r="C742" s="52"/>
      <c r="D742" s="52"/>
      <c r="E742" s="52"/>
      <c r="F742" s="52"/>
      <c r="G742" s="52"/>
      <c r="H742" s="52"/>
      <c r="I742" s="52"/>
      <c r="J742" s="52"/>
      <c r="K742" s="52"/>
      <c r="L742" s="52"/>
      <c r="M742" s="52"/>
      <c r="N742" s="52"/>
      <c r="O742" s="52"/>
      <c r="P742" s="52"/>
      <c r="Q742" s="52"/>
      <c r="R742" s="52"/>
      <c r="S742" s="52"/>
      <c r="T742" s="52"/>
      <c r="U742" s="52"/>
      <c r="V742" s="52"/>
      <c r="W742" s="52"/>
      <c r="X742" s="52"/>
      <c r="Y742" s="52"/>
      <c r="Z742" s="52"/>
    </row>
    <row r="743" spans="1:26" ht="15.75" customHeight="1">
      <c r="A743" s="52"/>
      <c r="B743" s="52"/>
      <c r="C743" s="52"/>
      <c r="D743" s="52"/>
      <c r="E743" s="52"/>
      <c r="F743" s="52"/>
      <c r="G743" s="52"/>
      <c r="H743" s="52"/>
      <c r="I743" s="52"/>
      <c r="J743" s="52"/>
      <c r="K743" s="52"/>
      <c r="L743" s="52"/>
      <c r="M743" s="52"/>
      <c r="N743" s="52"/>
      <c r="O743" s="52"/>
      <c r="P743" s="52"/>
      <c r="Q743" s="52"/>
      <c r="R743" s="52"/>
      <c r="S743" s="52"/>
      <c r="T743" s="52"/>
      <c r="U743" s="52"/>
      <c r="V743" s="52"/>
      <c r="W743" s="52"/>
      <c r="X743" s="52"/>
      <c r="Y743" s="52"/>
      <c r="Z743" s="52"/>
    </row>
    <row r="744" spans="1:26" ht="15.75" customHeight="1">
      <c r="A744" s="52"/>
      <c r="B744" s="52"/>
      <c r="C744" s="52"/>
      <c r="D744" s="52"/>
      <c r="E744" s="52"/>
      <c r="F744" s="52"/>
      <c r="G744" s="52"/>
      <c r="H744" s="52"/>
      <c r="I744" s="52"/>
      <c r="J744" s="52"/>
      <c r="K744" s="52"/>
      <c r="L744" s="52"/>
      <c r="M744" s="52"/>
      <c r="N744" s="52"/>
      <c r="O744" s="52"/>
      <c r="P744" s="52"/>
      <c r="Q744" s="52"/>
      <c r="R744" s="52"/>
      <c r="S744" s="52"/>
      <c r="T744" s="52"/>
      <c r="U744" s="52"/>
      <c r="V744" s="52"/>
      <c r="W744" s="52"/>
      <c r="X744" s="52"/>
      <c r="Y744" s="52"/>
      <c r="Z744" s="52"/>
    </row>
    <row r="745" spans="1:26" ht="15.75" customHeight="1">
      <c r="A745" s="52"/>
      <c r="B745" s="52"/>
      <c r="C745" s="52"/>
      <c r="D745" s="52"/>
      <c r="E745" s="52"/>
      <c r="F745" s="52"/>
      <c r="G745" s="52"/>
      <c r="H745" s="52"/>
      <c r="I745" s="52"/>
      <c r="J745" s="52"/>
      <c r="K745" s="52"/>
      <c r="L745" s="52"/>
      <c r="M745" s="52"/>
      <c r="N745" s="52"/>
      <c r="O745" s="52"/>
      <c r="P745" s="52"/>
      <c r="Q745" s="52"/>
      <c r="R745" s="52"/>
      <c r="S745" s="52"/>
      <c r="T745" s="52"/>
      <c r="U745" s="52"/>
      <c r="V745" s="52"/>
      <c r="W745" s="52"/>
      <c r="X745" s="52"/>
      <c r="Y745" s="52"/>
      <c r="Z745" s="52"/>
    </row>
    <row r="746" spans="1:26" ht="15.75" customHeight="1">
      <c r="A746" s="52"/>
      <c r="B746" s="52"/>
      <c r="C746" s="52"/>
      <c r="D746" s="52"/>
      <c r="E746" s="52"/>
      <c r="F746" s="52"/>
      <c r="G746" s="52"/>
      <c r="H746" s="52"/>
      <c r="I746" s="52"/>
      <c r="J746" s="52"/>
      <c r="K746" s="52"/>
      <c r="L746" s="52"/>
      <c r="M746" s="52"/>
      <c r="N746" s="52"/>
      <c r="O746" s="52"/>
      <c r="P746" s="52"/>
      <c r="Q746" s="52"/>
      <c r="R746" s="52"/>
      <c r="S746" s="52"/>
      <c r="T746" s="52"/>
      <c r="U746" s="52"/>
      <c r="V746" s="52"/>
      <c r="W746" s="52"/>
      <c r="X746" s="52"/>
      <c r="Y746" s="52"/>
      <c r="Z746" s="52"/>
    </row>
    <row r="747" spans="1:26" ht="15.75" customHeight="1">
      <c r="A747" s="52"/>
      <c r="B747" s="52"/>
      <c r="C747" s="52"/>
      <c r="D747" s="52"/>
      <c r="E747" s="52"/>
      <c r="F747" s="52"/>
      <c r="G747" s="52"/>
      <c r="H747" s="52"/>
      <c r="I747" s="52"/>
      <c r="J747" s="52"/>
      <c r="K747" s="52"/>
      <c r="L747" s="52"/>
      <c r="M747" s="52"/>
      <c r="N747" s="52"/>
      <c r="O747" s="52"/>
      <c r="P747" s="52"/>
      <c r="Q747" s="52"/>
      <c r="R747" s="52"/>
      <c r="S747" s="52"/>
      <c r="T747" s="52"/>
      <c r="U747" s="52"/>
      <c r="V747" s="52"/>
      <c r="W747" s="52"/>
      <c r="X747" s="52"/>
      <c r="Y747" s="52"/>
      <c r="Z747" s="52"/>
    </row>
    <row r="748" spans="1:26" ht="15.75" customHeight="1">
      <c r="A748" s="52"/>
      <c r="B748" s="52"/>
      <c r="C748" s="52"/>
      <c r="D748" s="52"/>
      <c r="E748" s="52"/>
      <c r="F748" s="52"/>
      <c r="G748" s="52"/>
      <c r="H748" s="52"/>
      <c r="I748" s="52"/>
      <c r="J748" s="52"/>
      <c r="K748" s="52"/>
      <c r="L748" s="52"/>
      <c r="M748" s="52"/>
      <c r="N748" s="52"/>
      <c r="O748" s="52"/>
      <c r="P748" s="52"/>
      <c r="Q748" s="52"/>
      <c r="R748" s="52"/>
      <c r="S748" s="52"/>
      <c r="T748" s="52"/>
      <c r="U748" s="52"/>
      <c r="V748" s="52"/>
      <c r="W748" s="52"/>
      <c r="X748" s="52"/>
      <c r="Y748" s="52"/>
      <c r="Z748" s="52"/>
    </row>
    <row r="749" spans="1:26" ht="15.75" customHeight="1">
      <c r="A749" s="52"/>
      <c r="B749" s="52"/>
      <c r="C749" s="52"/>
      <c r="D749" s="52"/>
      <c r="E749" s="52"/>
      <c r="F749" s="52"/>
      <c r="G749" s="52"/>
      <c r="H749" s="52"/>
      <c r="I749" s="52"/>
      <c r="J749" s="52"/>
      <c r="K749" s="52"/>
      <c r="L749" s="52"/>
      <c r="M749" s="52"/>
      <c r="N749" s="52"/>
      <c r="O749" s="52"/>
      <c r="P749" s="52"/>
      <c r="Q749" s="52"/>
      <c r="R749" s="52"/>
      <c r="S749" s="52"/>
      <c r="T749" s="52"/>
      <c r="U749" s="52"/>
      <c r="V749" s="52"/>
      <c r="W749" s="52"/>
      <c r="X749" s="52"/>
      <c r="Y749" s="52"/>
      <c r="Z749" s="52"/>
    </row>
    <row r="750" spans="1:26" ht="15.75" customHeight="1">
      <c r="A750" s="52"/>
      <c r="B750" s="52"/>
      <c r="C750" s="52"/>
      <c r="D750" s="52"/>
      <c r="E750" s="52"/>
      <c r="F750" s="52"/>
      <c r="G750" s="52"/>
      <c r="H750" s="52"/>
      <c r="I750" s="52"/>
      <c r="J750" s="52"/>
      <c r="K750" s="52"/>
      <c r="L750" s="52"/>
      <c r="M750" s="52"/>
      <c r="N750" s="52"/>
      <c r="O750" s="52"/>
      <c r="P750" s="52"/>
      <c r="Q750" s="52"/>
      <c r="R750" s="52"/>
      <c r="S750" s="52"/>
      <c r="T750" s="52"/>
      <c r="U750" s="52"/>
      <c r="V750" s="52"/>
      <c r="W750" s="52"/>
      <c r="X750" s="52"/>
      <c r="Y750" s="52"/>
      <c r="Z750" s="52"/>
    </row>
    <row r="751" spans="1:26" ht="15.75" customHeight="1">
      <c r="A751" s="52"/>
      <c r="B751" s="52"/>
      <c r="C751" s="52"/>
      <c r="D751" s="52"/>
      <c r="E751" s="52"/>
      <c r="F751" s="52"/>
      <c r="G751" s="52"/>
      <c r="H751" s="52"/>
      <c r="I751" s="52"/>
      <c r="J751" s="52"/>
      <c r="K751" s="52"/>
      <c r="L751" s="52"/>
      <c r="M751" s="52"/>
      <c r="N751" s="52"/>
      <c r="O751" s="52"/>
      <c r="P751" s="52"/>
      <c r="Q751" s="52"/>
      <c r="R751" s="52"/>
      <c r="S751" s="52"/>
      <c r="T751" s="52"/>
      <c r="U751" s="52"/>
      <c r="V751" s="52"/>
      <c r="W751" s="52"/>
      <c r="X751" s="52"/>
      <c r="Y751" s="52"/>
      <c r="Z751" s="52"/>
    </row>
    <row r="752" spans="1:26" ht="15.75" customHeight="1">
      <c r="A752" s="52"/>
      <c r="B752" s="52"/>
      <c r="C752" s="52"/>
      <c r="D752" s="52"/>
      <c r="E752" s="52"/>
      <c r="F752" s="52"/>
      <c r="G752" s="52"/>
      <c r="H752" s="52"/>
      <c r="I752" s="52"/>
      <c r="J752" s="52"/>
      <c r="K752" s="52"/>
      <c r="L752" s="52"/>
      <c r="M752" s="52"/>
      <c r="N752" s="52"/>
      <c r="O752" s="52"/>
      <c r="P752" s="52"/>
      <c r="Q752" s="52"/>
      <c r="R752" s="52"/>
      <c r="S752" s="52"/>
      <c r="T752" s="52"/>
      <c r="U752" s="52"/>
      <c r="V752" s="52"/>
      <c r="W752" s="52"/>
      <c r="X752" s="52"/>
      <c r="Y752" s="52"/>
      <c r="Z752" s="52"/>
    </row>
    <row r="753" spans="1:26" ht="15.75" customHeight="1">
      <c r="A753" s="52"/>
      <c r="B753" s="52"/>
      <c r="C753" s="52"/>
      <c r="D753" s="52"/>
      <c r="E753" s="52"/>
      <c r="F753" s="52"/>
      <c r="G753" s="52"/>
      <c r="H753" s="52"/>
      <c r="I753" s="52"/>
      <c r="J753" s="52"/>
      <c r="K753" s="52"/>
      <c r="L753" s="52"/>
      <c r="M753" s="52"/>
      <c r="N753" s="52"/>
      <c r="O753" s="52"/>
      <c r="P753" s="52"/>
      <c r="Q753" s="52"/>
      <c r="R753" s="52"/>
      <c r="S753" s="52"/>
      <c r="T753" s="52"/>
      <c r="U753" s="52"/>
      <c r="V753" s="52"/>
      <c r="W753" s="52"/>
      <c r="X753" s="52"/>
      <c r="Y753" s="52"/>
      <c r="Z753" s="52"/>
    </row>
    <row r="754" spans="1:26" ht="15.75" customHeight="1">
      <c r="A754" s="52"/>
      <c r="B754" s="52"/>
      <c r="C754" s="52"/>
      <c r="D754" s="52"/>
      <c r="E754" s="52"/>
      <c r="F754" s="52"/>
      <c r="G754" s="52"/>
      <c r="H754" s="52"/>
      <c r="I754" s="52"/>
      <c r="J754" s="52"/>
      <c r="K754" s="52"/>
      <c r="L754" s="52"/>
      <c r="M754" s="52"/>
      <c r="N754" s="52"/>
      <c r="O754" s="52"/>
      <c r="P754" s="52"/>
      <c r="Q754" s="52"/>
      <c r="R754" s="52"/>
      <c r="S754" s="52"/>
      <c r="T754" s="52"/>
      <c r="U754" s="52"/>
      <c r="V754" s="52"/>
      <c r="W754" s="52"/>
      <c r="X754" s="52"/>
      <c r="Y754" s="52"/>
      <c r="Z754" s="52"/>
    </row>
    <row r="755" spans="1:26" ht="15.75" customHeight="1">
      <c r="A755" s="52"/>
      <c r="B755" s="52"/>
      <c r="C755" s="52"/>
      <c r="D755" s="52"/>
      <c r="E755" s="52"/>
      <c r="F755" s="52"/>
      <c r="G755" s="52"/>
      <c r="H755" s="52"/>
      <c r="I755" s="52"/>
      <c r="J755" s="52"/>
      <c r="K755" s="52"/>
      <c r="L755" s="52"/>
      <c r="M755" s="52"/>
      <c r="N755" s="52"/>
      <c r="O755" s="52"/>
      <c r="P755" s="52"/>
      <c r="Q755" s="52"/>
      <c r="R755" s="52"/>
      <c r="S755" s="52"/>
      <c r="T755" s="52"/>
      <c r="U755" s="52"/>
      <c r="V755" s="52"/>
      <c r="W755" s="52"/>
      <c r="X755" s="52"/>
      <c r="Y755" s="52"/>
      <c r="Z755" s="52"/>
    </row>
    <row r="756" spans="1:26" ht="15.75" customHeight="1">
      <c r="A756" s="52"/>
      <c r="B756" s="52"/>
      <c r="C756" s="52"/>
      <c r="D756" s="52"/>
      <c r="E756" s="52"/>
      <c r="F756" s="52"/>
      <c r="G756" s="52"/>
      <c r="H756" s="52"/>
      <c r="I756" s="52"/>
      <c r="J756" s="52"/>
      <c r="K756" s="52"/>
      <c r="L756" s="52"/>
      <c r="M756" s="52"/>
      <c r="N756" s="52"/>
      <c r="O756" s="52"/>
      <c r="P756" s="52"/>
      <c r="Q756" s="52"/>
      <c r="R756" s="52"/>
      <c r="S756" s="52"/>
      <c r="T756" s="52"/>
      <c r="U756" s="52"/>
      <c r="V756" s="52"/>
      <c r="W756" s="52"/>
      <c r="X756" s="52"/>
      <c r="Y756" s="52"/>
      <c r="Z756" s="52"/>
    </row>
    <row r="757" spans="1:26" ht="15.75" customHeight="1">
      <c r="A757" s="52"/>
      <c r="B757" s="52"/>
      <c r="C757" s="52"/>
      <c r="D757" s="52"/>
      <c r="E757" s="52"/>
      <c r="F757" s="52"/>
      <c r="G757" s="52"/>
      <c r="H757" s="52"/>
      <c r="I757" s="52"/>
      <c r="J757" s="52"/>
      <c r="K757" s="52"/>
      <c r="L757" s="52"/>
      <c r="M757" s="52"/>
      <c r="N757" s="52"/>
      <c r="O757" s="52"/>
      <c r="P757" s="52"/>
      <c r="Q757" s="52"/>
      <c r="R757" s="52"/>
      <c r="S757" s="52"/>
      <c r="T757" s="52"/>
      <c r="U757" s="52"/>
      <c r="V757" s="52"/>
      <c r="W757" s="52"/>
      <c r="X757" s="52"/>
      <c r="Y757" s="52"/>
      <c r="Z757" s="52"/>
    </row>
    <row r="758" spans="1:26" ht="15.75" customHeight="1">
      <c r="A758" s="52"/>
      <c r="B758" s="52"/>
      <c r="C758" s="52"/>
      <c r="D758" s="52"/>
      <c r="E758" s="52"/>
      <c r="F758" s="52"/>
      <c r="G758" s="52"/>
      <c r="H758" s="52"/>
      <c r="I758" s="52"/>
      <c r="J758" s="52"/>
      <c r="K758" s="52"/>
      <c r="L758" s="52"/>
      <c r="M758" s="52"/>
      <c r="N758" s="52"/>
      <c r="O758" s="52"/>
      <c r="P758" s="52"/>
      <c r="Q758" s="52"/>
      <c r="R758" s="52"/>
      <c r="S758" s="52"/>
      <c r="T758" s="52"/>
      <c r="U758" s="52"/>
      <c r="V758" s="52"/>
      <c r="W758" s="52"/>
      <c r="X758" s="52"/>
      <c r="Y758" s="52"/>
      <c r="Z758" s="52"/>
    </row>
    <row r="759" spans="1:26" ht="15.75" customHeight="1">
      <c r="A759" s="52"/>
      <c r="B759" s="52"/>
      <c r="C759" s="52"/>
      <c r="D759" s="52"/>
      <c r="E759" s="52"/>
      <c r="F759" s="52"/>
      <c r="G759" s="52"/>
      <c r="H759" s="52"/>
      <c r="I759" s="52"/>
      <c r="J759" s="52"/>
      <c r="K759" s="52"/>
      <c r="L759" s="52"/>
      <c r="M759" s="52"/>
      <c r="N759" s="52"/>
      <c r="O759" s="52"/>
      <c r="P759" s="52"/>
      <c r="Q759" s="52"/>
      <c r="R759" s="52"/>
      <c r="S759" s="52"/>
      <c r="T759" s="52"/>
      <c r="U759" s="52"/>
      <c r="V759" s="52"/>
      <c r="W759" s="52"/>
      <c r="X759" s="52"/>
      <c r="Y759" s="52"/>
      <c r="Z759" s="52"/>
    </row>
    <row r="760" spans="1:26" ht="15.75" customHeight="1">
      <c r="A760" s="52"/>
      <c r="B760" s="52"/>
      <c r="C760" s="52"/>
      <c r="D760" s="52"/>
      <c r="E760" s="52"/>
      <c r="F760" s="52"/>
      <c r="G760" s="52"/>
      <c r="H760" s="52"/>
      <c r="I760" s="52"/>
      <c r="J760" s="52"/>
      <c r="K760" s="52"/>
      <c r="L760" s="52"/>
      <c r="M760" s="52"/>
      <c r="N760" s="52"/>
      <c r="O760" s="52"/>
      <c r="P760" s="52"/>
      <c r="Q760" s="52"/>
      <c r="R760" s="52"/>
      <c r="S760" s="52"/>
      <c r="T760" s="52"/>
      <c r="U760" s="52"/>
      <c r="V760" s="52"/>
      <c r="W760" s="52"/>
      <c r="X760" s="52"/>
      <c r="Y760" s="52"/>
      <c r="Z760" s="52"/>
    </row>
    <row r="761" spans="1:26" ht="15.75" customHeight="1">
      <c r="A761" s="52"/>
      <c r="B761" s="52"/>
      <c r="C761" s="52"/>
      <c r="D761" s="52"/>
      <c r="E761" s="52"/>
      <c r="F761" s="52"/>
      <c r="G761" s="52"/>
      <c r="H761" s="52"/>
      <c r="I761" s="52"/>
      <c r="J761" s="52"/>
      <c r="K761" s="52"/>
      <c r="L761" s="52"/>
      <c r="M761" s="52"/>
      <c r="N761" s="52"/>
      <c r="O761" s="52"/>
      <c r="P761" s="52"/>
      <c r="Q761" s="52"/>
      <c r="R761" s="52"/>
      <c r="S761" s="52"/>
      <c r="T761" s="52"/>
      <c r="U761" s="52"/>
      <c r="V761" s="52"/>
      <c r="W761" s="52"/>
      <c r="X761" s="52"/>
      <c r="Y761" s="52"/>
      <c r="Z761" s="52"/>
    </row>
    <row r="762" spans="1:26" ht="15.75" customHeight="1">
      <c r="A762" s="52"/>
      <c r="B762" s="52"/>
      <c r="C762" s="52"/>
      <c r="D762" s="52"/>
      <c r="E762" s="52"/>
      <c r="F762" s="52"/>
      <c r="G762" s="52"/>
      <c r="H762" s="52"/>
      <c r="I762" s="52"/>
      <c r="J762" s="52"/>
      <c r="K762" s="52"/>
      <c r="L762" s="52"/>
      <c r="M762" s="52"/>
      <c r="N762" s="52"/>
      <c r="O762" s="52"/>
      <c r="P762" s="52"/>
      <c r="Q762" s="52"/>
      <c r="R762" s="52"/>
      <c r="S762" s="52"/>
      <c r="T762" s="52"/>
      <c r="U762" s="52"/>
      <c r="V762" s="52"/>
      <c r="W762" s="52"/>
      <c r="X762" s="52"/>
      <c r="Y762" s="52"/>
      <c r="Z762" s="52"/>
    </row>
    <row r="763" spans="1:26" ht="15.75" customHeight="1">
      <c r="A763" s="52"/>
      <c r="B763" s="52"/>
      <c r="C763" s="52"/>
      <c r="D763" s="52"/>
      <c r="E763" s="52"/>
      <c r="F763" s="52"/>
      <c r="G763" s="52"/>
      <c r="H763" s="52"/>
      <c r="I763" s="52"/>
      <c r="J763" s="52"/>
      <c r="K763" s="52"/>
      <c r="L763" s="52"/>
      <c r="M763" s="52"/>
      <c r="N763" s="52"/>
      <c r="O763" s="52"/>
      <c r="P763" s="52"/>
      <c r="Q763" s="52"/>
      <c r="R763" s="52"/>
      <c r="S763" s="52"/>
      <c r="T763" s="52"/>
      <c r="U763" s="52"/>
      <c r="V763" s="52"/>
      <c r="W763" s="52"/>
      <c r="X763" s="52"/>
      <c r="Y763" s="52"/>
      <c r="Z763" s="52"/>
    </row>
    <row r="764" spans="1:26" ht="15.75" customHeight="1">
      <c r="A764" s="52"/>
      <c r="B764" s="52"/>
      <c r="C764" s="52"/>
      <c r="D764" s="52"/>
      <c r="E764" s="52"/>
      <c r="F764" s="52"/>
      <c r="G764" s="52"/>
      <c r="H764" s="52"/>
      <c r="I764" s="52"/>
      <c r="J764" s="52"/>
      <c r="K764" s="52"/>
      <c r="L764" s="52"/>
      <c r="M764" s="52"/>
      <c r="N764" s="52"/>
      <c r="O764" s="52"/>
      <c r="P764" s="52"/>
      <c r="Q764" s="52"/>
      <c r="R764" s="52"/>
      <c r="S764" s="52"/>
      <c r="T764" s="52"/>
      <c r="U764" s="52"/>
      <c r="V764" s="52"/>
      <c r="W764" s="52"/>
      <c r="X764" s="52"/>
      <c r="Y764" s="52"/>
      <c r="Z764" s="52"/>
    </row>
    <row r="765" spans="1:26" ht="15.75" customHeight="1">
      <c r="A765" s="52"/>
      <c r="B765" s="52"/>
      <c r="C765" s="52"/>
      <c r="D765" s="52"/>
      <c r="E765" s="52"/>
      <c r="F765" s="52"/>
      <c r="G765" s="52"/>
      <c r="H765" s="52"/>
      <c r="I765" s="52"/>
      <c r="J765" s="52"/>
      <c r="K765" s="52"/>
      <c r="L765" s="52"/>
      <c r="M765" s="52"/>
      <c r="N765" s="52"/>
      <c r="O765" s="52"/>
      <c r="P765" s="52"/>
      <c r="Q765" s="52"/>
      <c r="R765" s="52"/>
      <c r="S765" s="52"/>
      <c r="T765" s="52"/>
      <c r="U765" s="52"/>
      <c r="V765" s="52"/>
      <c r="W765" s="52"/>
      <c r="X765" s="52"/>
      <c r="Y765" s="52"/>
      <c r="Z765" s="52"/>
    </row>
    <row r="766" spans="1:26" ht="15.75" customHeight="1">
      <c r="A766" s="52"/>
      <c r="B766" s="52"/>
      <c r="C766" s="52"/>
      <c r="D766" s="52"/>
      <c r="E766" s="52"/>
      <c r="F766" s="52"/>
      <c r="G766" s="52"/>
      <c r="H766" s="52"/>
      <c r="I766" s="52"/>
      <c r="J766" s="52"/>
      <c r="K766" s="52"/>
      <c r="L766" s="52"/>
      <c r="M766" s="52"/>
      <c r="N766" s="52"/>
      <c r="O766" s="52"/>
      <c r="P766" s="52"/>
      <c r="Q766" s="52"/>
      <c r="R766" s="52"/>
      <c r="S766" s="52"/>
      <c r="T766" s="52"/>
      <c r="U766" s="52"/>
      <c r="V766" s="52"/>
      <c r="W766" s="52"/>
      <c r="X766" s="52"/>
      <c r="Y766" s="52"/>
      <c r="Z766" s="52"/>
    </row>
    <row r="767" spans="1:26" ht="15.75" customHeight="1">
      <c r="A767" s="52"/>
      <c r="B767" s="52"/>
      <c r="C767" s="52"/>
      <c r="D767" s="52"/>
      <c r="E767" s="52"/>
      <c r="F767" s="52"/>
      <c r="G767" s="52"/>
      <c r="H767" s="52"/>
      <c r="I767" s="52"/>
      <c r="J767" s="52"/>
      <c r="K767" s="52"/>
      <c r="L767" s="52"/>
      <c r="M767" s="52"/>
      <c r="N767" s="52"/>
      <c r="O767" s="52"/>
      <c r="P767" s="52"/>
      <c r="Q767" s="52"/>
      <c r="R767" s="52"/>
      <c r="S767" s="52"/>
      <c r="T767" s="52"/>
      <c r="U767" s="52"/>
      <c r="V767" s="52"/>
      <c r="W767" s="52"/>
      <c r="X767" s="52"/>
      <c r="Y767" s="52"/>
      <c r="Z767" s="52"/>
    </row>
    <row r="768" spans="1:26" ht="15.75" customHeight="1">
      <c r="A768" s="52"/>
      <c r="B768" s="52"/>
      <c r="C768" s="52"/>
      <c r="D768" s="52"/>
      <c r="E768" s="52"/>
      <c r="F768" s="52"/>
      <c r="G768" s="52"/>
      <c r="H768" s="52"/>
      <c r="I768" s="52"/>
      <c r="J768" s="52"/>
      <c r="K768" s="52"/>
      <c r="L768" s="52"/>
      <c r="M768" s="52"/>
      <c r="N768" s="52"/>
      <c r="O768" s="52"/>
      <c r="P768" s="52"/>
      <c r="Q768" s="52"/>
      <c r="R768" s="52"/>
      <c r="S768" s="52"/>
      <c r="T768" s="52"/>
      <c r="U768" s="52"/>
      <c r="V768" s="52"/>
      <c r="W768" s="52"/>
      <c r="X768" s="52"/>
      <c r="Y768" s="52"/>
      <c r="Z768" s="52"/>
    </row>
    <row r="769" spans="1:26" ht="15.75" customHeight="1">
      <c r="A769" s="52"/>
      <c r="B769" s="52"/>
      <c r="C769" s="52"/>
      <c r="D769" s="52"/>
      <c r="E769" s="52"/>
      <c r="F769" s="52"/>
      <c r="G769" s="52"/>
      <c r="H769" s="52"/>
      <c r="I769" s="52"/>
      <c r="J769" s="52"/>
      <c r="K769" s="52"/>
      <c r="L769" s="52"/>
      <c r="M769" s="52"/>
      <c r="N769" s="52"/>
      <c r="O769" s="52"/>
      <c r="P769" s="52"/>
      <c r="Q769" s="52"/>
      <c r="R769" s="52"/>
      <c r="S769" s="52"/>
      <c r="T769" s="52"/>
      <c r="U769" s="52"/>
      <c r="V769" s="52"/>
      <c r="W769" s="52"/>
      <c r="X769" s="52"/>
      <c r="Y769" s="52"/>
      <c r="Z769" s="52"/>
    </row>
    <row r="770" spans="1:26" ht="15.75" customHeight="1">
      <c r="A770" s="52"/>
      <c r="B770" s="52"/>
      <c r="C770" s="52"/>
      <c r="D770" s="52"/>
      <c r="E770" s="52"/>
      <c r="F770" s="52"/>
      <c r="G770" s="52"/>
      <c r="H770" s="52"/>
      <c r="I770" s="52"/>
      <c r="J770" s="52"/>
      <c r="K770" s="52"/>
      <c r="L770" s="52"/>
      <c r="M770" s="52"/>
      <c r="N770" s="52"/>
      <c r="O770" s="52"/>
      <c r="P770" s="52"/>
      <c r="Q770" s="52"/>
      <c r="R770" s="52"/>
      <c r="S770" s="52"/>
      <c r="T770" s="52"/>
      <c r="U770" s="52"/>
      <c r="V770" s="52"/>
      <c r="W770" s="52"/>
      <c r="X770" s="52"/>
      <c r="Y770" s="52"/>
      <c r="Z770" s="52"/>
    </row>
    <row r="771" spans="1:26" ht="15.75" customHeight="1">
      <c r="A771" s="52"/>
      <c r="B771" s="52"/>
      <c r="C771" s="52"/>
      <c r="D771" s="52"/>
      <c r="E771" s="52"/>
      <c r="F771" s="52"/>
      <c r="G771" s="52"/>
      <c r="H771" s="52"/>
      <c r="I771" s="52"/>
      <c r="J771" s="52"/>
      <c r="K771" s="52"/>
      <c r="L771" s="52"/>
      <c r="M771" s="52"/>
      <c r="N771" s="52"/>
      <c r="O771" s="52"/>
      <c r="P771" s="52"/>
      <c r="Q771" s="52"/>
      <c r="R771" s="52"/>
      <c r="S771" s="52"/>
      <c r="T771" s="52"/>
      <c r="U771" s="52"/>
      <c r="V771" s="52"/>
      <c r="W771" s="52"/>
      <c r="X771" s="52"/>
      <c r="Y771" s="52"/>
      <c r="Z771" s="52"/>
    </row>
    <row r="772" spans="1:26" ht="15.75" customHeight="1">
      <c r="A772" s="52"/>
      <c r="B772" s="52"/>
      <c r="C772" s="52"/>
      <c r="D772" s="52"/>
      <c r="E772" s="52"/>
      <c r="F772" s="52"/>
      <c r="G772" s="52"/>
      <c r="H772" s="52"/>
      <c r="I772" s="52"/>
      <c r="J772" s="52"/>
      <c r="K772" s="52"/>
      <c r="L772" s="52"/>
      <c r="M772" s="52"/>
      <c r="N772" s="52"/>
      <c r="O772" s="52"/>
      <c r="P772" s="52"/>
      <c r="Q772" s="52"/>
      <c r="R772" s="52"/>
      <c r="S772" s="52"/>
      <c r="T772" s="52"/>
      <c r="U772" s="52"/>
      <c r="V772" s="52"/>
      <c r="W772" s="52"/>
      <c r="X772" s="52"/>
      <c r="Y772" s="52"/>
      <c r="Z772" s="52"/>
    </row>
    <row r="773" spans="1:26" ht="15.75" customHeight="1">
      <c r="A773" s="52"/>
      <c r="B773" s="52"/>
      <c r="C773" s="52"/>
      <c r="D773" s="52"/>
      <c r="E773" s="52"/>
      <c r="F773" s="52"/>
      <c r="G773" s="52"/>
      <c r="H773" s="52"/>
      <c r="I773" s="52"/>
      <c r="J773" s="52"/>
      <c r="K773" s="52"/>
      <c r="L773" s="52"/>
      <c r="M773" s="52"/>
      <c r="N773" s="52"/>
      <c r="O773" s="52"/>
      <c r="P773" s="52"/>
      <c r="Q773" s="52"/>
      <c r="R773" s="52"/>
      <c r="S773" s="52"/>
      <c r="T773" s="52"/>
      <c r="U773" s="52"/>
      <c r="V773" s="52"/>
      <c r="W773" s="52"/>
      <c r="X773" s="52"/>
      <c r="Y773" s="52"/>
      <c r="Z773" s="52"/>
    </row>
    <row r="774" spans="1:26" ht="15.75" customHeight="1">
      <c r="A774" s="52"/>
      <c r="B774" s="52"/>
      <c r="C774" s="52"/>
      <c r="D774" s="52"/>
      <c r="E774" s="52"/>
      <c r="F774" s="52"/>
      <c r="G774" s="52"/>
      <c r="H774" s="52"/>
      <c r="I774" s="52"/>
      <c r="J774" s="52"/>
      <c r="K774" s="52"/>
      <c r="L774" s="52"/>
      <c r="M774" s="52"/>
      <c r="N774" s="52"/>
      <c r="O774" s="52"/>
      <c r="P774" s="52"/>
      <c r="Q774" s="52"/>
      <c r="R774" s="52"/>
      <c r="S774" s="52"/>
      <c r="T774" s="52"/>
      <c r="U774" s="52"/>
      <c r="V774" s="52"/>
      <c r="W774" s="52"/>
      <c r="X774" s="52"/>
      <c r="Y774" s="52"/>
      <c r="Z774" s="52"/>
    </row>
    <row r="775" spans="1:26" ht="15.75" customHeight="1">
      <c r="A775" s="52"/>
      <c r="B775" s="52"/>
      <c r="C775" s="52"/>
      <c r="D775" s="52"/>
      <c r="E775" s="52"/>
      <c r="F775" s="52"/>
      <c r="G775" s="52"/>
      <c r="H775" s="52"/>
      <c r="I775" s="52"/>
      <c r="J775" s="52"/>
      <c r="K775" s="52"/>
      <c r="L775" s="52"/>
      <c r="M775" s="52"/>
      <c r="N775" s="52"/>
      <c r="O775" s="52"/>
      <c r="P775" s="52"/>
      <c r="Q775" s="52"/>
      <c r="R775" s="52"/>
      <c r="S775" s="52"/>
      <c r="T775" s="52"/>
      <c r="U775" s="52"/>
      <c r="V775" s="52"/>
      <c r="W775" s="52"/>
      <c r="X775" s="52"/>
      <c r="Y775" s="52"/>
      <c r="Z775" s="52"/>
    </row>
    <row r="776" spans="1:26" ht="15.75" customHeight="1">
      <c r="A776" s="52"/>
      <c r="B776" s="52"/>
      <c r="C776" s="52"/>
      <c r="D776" s="52"/>
      <c r="E776" s="52"/>
      <c r="F776" s="52"/>
      <c r="G776" s="52"/>
      <c r="H776" s="52"/>
      <c r="I776" s="52"/>
      <c r="J776" s="52"/>
      <c r="K776" s="52"/>
      <c r="L776" s="52"/>
      <c r="M776" s="52"/>
      <c r="N776" s="52"/>
      <c r="O776" s="52"/>
      <c r="P776" s="52"/>
      <c r="Q776" s="52"/>
      <c r="R776" s="52"/>
      <c r="S776" s="52"/>
      <c r="T776" s="52"/>
      <c r="U776" s="52"/>
      <c r="V776" s="52"/>
      <c r="W776" s="52"/>
      <c r="X776" s="52"/>
      <c r="Y776" s="52"/>
      <c r="Z776" s="52"/>
    </row>
    <row r="777" spans="1:26" ht="15.75" customHeight="1">
      <c r="A777" s="52"/>
      <c r="B777" s="52"/>
      <c r="C777" s="52"/>
      <c r="D777" s="52"/>
      <c r="E777" s="52"/>
      <c r="F777" s="52"/>
      <c r="G777" s="52"/>
      <c r="H777" s="52"/>
      <c r="I777" s="52"/>
      <c r="J777" s="52"/>
      <c r="K777" s="52"/>
      <c r="L777" s="52"/>
      <c r="M777" s="52"/>
      <c r="N777" s="52"/>
      <c r="O777" s="52"/>
      <c r="P777" s="52"/>
      <c r="Q777" s="52"/>
      <c r="R777" s="52"/>
      <c r="S777" s="52"/>
      <c r="T777" s="52"/>
      <c r="U777" s="52"/>
      <c r="V777" s="52"/>
      <c r="W777" s="52"/>
      <c r="X777" s="52"/>
      <c r="Y777" s="52"/>
      <c r="Z777" s="52"/>
    </row>
    <row r="778" spans="1:26" ht="15.75" customHeight="1">
      <c r="A778" s="52"/>
      <c r="B778" s="52"/>
      <c r="C778" s="52"/>
      <c r="D778" s="52"/>
      <c r="E778" s="52"/>
      <c r="F778" s="52"/>
      <c r="G778" s="52"/>
      <c r="H778" s="52"/>
      <c r="I778" s="52"/>
      <c r="J778" s="52"/>
      <c r="K778" s="52"/>
      <c r="L778" s="52"/>
      <c r="M778" s="52"/>
      <c r="N778" s="52"/>
      <c r="O778" s="52"/>
      <c r="P778" s="52"/>
      <c r="Q778" s="52"/>
      <c r="R778" s="52"/>
      <c r="S778" s="52"/>
      <c r="T778" s="52"/>
      <c r="U778" s="52"/>
      <c r="V778" s="52"/>
      <c r="W778" s="52"/>
      <c r="X778" s="52"/>
      <c r="Y778" s="52"/>
      <c r="Z778" s="52"/>
    </row>
    <row r="779" spans="1:26" ht="15.75" customHeight="1">
      <c r="A779" s="52"/>
      <c r="B779" s="52"/>
      <c r="C779" s="52"/>
      <c r="D779" s="52"/>
      <c r="E779" s="52"/>
      <c r="F779" s="52"/>
      <c r="G779" s="52"/>
      <c r="H779" s="52"/>
      <c r="I779" s="52"/>
      <c r="J779" s="52"/>
      <c r="K779" s="52"/>
      <c r="L779" s="52"/>
      <c r="M779" s="52"/>
      <c r="N779" s="52"/>
      <c r="O779" s="52"/>
      <c r="P779" s="52"/>
      <c r="Q779" s="52"/>
      <c r="R779" s="52"/>
      <c r="S779" s="52"/>
      <c r="T779" s="52"/>
      <c r="U779" s="52"/>
      <c r="V779" s="52"/>
      <c r="W779" s="52"/>
      <c r="X779" s="52"/>
      <c r="Y779" s="52"/>
      <c r="Z779" s="52"/>
    </row>
    <row r="780" spans="1:26" ht="15.75" customHeight="1">
      <c r="A780" s="52"/>
      <c r="B780" s="52"/>
      <c r="C780" s="52"/>
      <c r="D780" s="52"/>
      <c r="E780" s="52"/>
      <c r="F780" s="52"/>
      <c r="G780" s="52"/>
      <c r="H780" s="52"/>
      <c r="I780" s="52"/>
      <c r="J780" s="52"/>
      <c r="K780" s="52"/>
      <c r="L780" s="52"/>
      <c r="M780" s="52"/>
      <c r="N780" s="52"/>
      <c r="O780" s="52"/>
      <c r="P780" s="52"/>
      <c r="Q780" s="52"/>
      <c r="R780" s="52"/>
      <c r="S780" s="52"/>
      <c r="T780" s="52"/>
      <c r="U780" s="52"/>
      <c r="V780" s="52"/>
      <c r="W780" s="52"/>
      <c r="X780" s="52"/>
      <c r="Y780" s="52"/>
      <c r="Z780" s="52"/>
    </row>
    <row r="781" spans="1:26" ht="15.75" customHeight="1">
      <c r="A781" s="52"/>
      <c r="B781" s="52"/>
      <c r="C781" s="52"/>
      <c r="D781" s="52"/>
      <c r="E781" s="52"/>
      <c r="F781" s="52"/>
      <c r="G781" s="52"/>
      <c r="H781" s="52"/>
      <c r="I781" s="52"/>
      <c r="J781" s="52"/>
      <c r="K781" s="52"/>
      <c r="L781" s="52"/>
      <c r="M781" s="52"/>
      <c r="N781" s="52"/>
      <c r="O781" s="52"/>
      <c r="P781" s="52"/>
      <c r="Q781" s="52"/>
      <c r="R781" s="52"/>
      <c r="S781" s="52"/>
      <c r="T781" s="52"/>
      <c r="U781" s="52"/>
      <c r="V781" s="52"/>
      <c r="W781" s="52"/>
      <c r="X781" s="52"/>
      <c r="Y781" s="52"/>
      <c r="Z781" s="52"/>
    </row>
    <row r="782" spans="1:26" ht="15.75" customHeight="1">
      <c r="A782" s="52"/>
      <c r="B782" s="52"/>
      <c r="C782" s="52"/>
      <c r="D782" s="52"/>
      <c r="E782" s="52"/>
      <c r="F782" s="52"/>
      <c r="G782" s="52"/>
      <c r="H782" s="52"/>
      <c r="I782" s="52"/>
      <c r="J782" s="52"/>
      <c r="K782" s="52"/>
      <c r="L782" s="52"/>
      <c r="M782" s="52"/>
      <c r="N782" s="52"/>
      <c r="O782" s="52"/>
      <c r="P782" s="52"/>
      <c r="Q782" s="52"/>
      <c r="R782" s="52"/>
      <c r="S782" s="52"/>
      <c r="T782" s="52"/>
      <c r="U782" s="52"/>
      <c r="V782" s="52"/>
      <c r="W782" s="52"/>
      <c r="X782" s="52"/>
      <c r="Y782" s="52"/>
      <c r="Z782" s="52"/>
    </row>
    <row r="783" spans="1:26" ht="15.75" customHeight="1">
      <c r="A783" s="52"/>
      <c r="B783" s="52"/>
      <c r="C783" s="52"/>
      <c r="D783" s="52"/>
      <c r="E783" s="52"/>
      <c r="F783" s="52"/>
      <c r="G783" s="52"/>
      <c r="H783" s="52"/>
      <c r="I783" s="52"/>
      <c r="J783" s="52"/>
      <c r="K783" s="52"/>
      <c r="L783" s="52"/>
      <c r="M783" s="52"/>
      <c r="N783" s="52"/>
      <c r="O783" s="52"/>
      <c r="P783" s="52"/>
      <c r="Q783" s="52"/>
      <c r="R783" s="52"/>
      <c r="S783" s="52"/>
      <c r="T783" s="52"/>
      <c r="U783" s="52"/>
      <c r="V783" s="52"/>
      <c r="W783" s="52"/>
      <c r="X783" s="52"/>
      <c r="Y783" s="52"/>
      <c r="Z783" s="52"/>
    </row>
    <row r="784" spans="1:26" ht="15.75" customHeight="1">
      <c r="A784" s="52"/>
      <c r="B784" s="52"/>
      <c r="C784" s="52"/>
      <c r="D784" s="52"/>
      <c r="E784" s="52"/>
      <c r="F784" s="52"/>
      <c r="G784" s="52"/>
      <c r="H784" s="52"/>
      <c r="I784" s="52"/>
      <c r="J784" s="52"/>
      <c r="K784" s="52"/>
      <c r="L784" s="52"/>
      <c r="M784" s="52"/>
      <c r="N784" s="52"/>
      <c r="O784" s="52"/>
      <c r="P784" s="52"/>
      <c r="Q784" s="52"/>
      <c r="R784" s="52"/>
      <c r="S784" s="52"/>
      <c r="T784" s="52"/>
      <c r="U784" s="52"/>
      <c r="V784" s="52"/>
      <c r="W784" s="52"/>
      <c r="X784" s="52"/>
      <c r="Y784" s="52"/>
      <c r="Z784" s="52"/>
    </row>
    <row r="785" spans="1:26" ht="15.75" customHeight="1">
      <c r="A785" s="52"/>
      <c r="B785" s="52"/>
      <c r="C785" s="52"/>
      <c r="D785" s="52"/>
      <c r="E785" s="52"/>
      <c r="F785" s="52"/>
      <c r="G785" s="52"/>
      <c r="H785" s="52"/>
      <c r="I785" s="52"/>
      <c r="J785" s="52"/>
      <c r="K785" s="52"/>
      <c r="L785" s="52"/>
      <c r="M785" s="52"/>
      <c r="N785" s="52"/>
      <c r="O785" s="52"/>
      <c r="P785" s="52"/>
      <c r="Q785" s="52"/>
      <c r="R785" s="52"/>
      <c r="S785" s="52"/>
      <c r="T785" s="52"/>
      <c r="U785" s="52"/>
      <c r="V785" s="52"/>
      <c r="W785" s="52"/>
      <c r="X785" s="52"/>
      <c r="Y785" s="52"/>
      <c r="Z785" s="52"/>
    </row>
    <row r="786" spans="1:26" ht="15.75" customHeight="1">
      <c r="A786" s="52"/>
      <c r="B786" s="52"/>
      <c r="C786" s="52"/>
      <c r="D786" s="52"/>
      <c r="E786" s="52"/>
      <c r="F786" s="52"/>
      <c r="G786" s="52"/>
      <c r="H786" s="52"/>
      <c r="I786" s="52"/>
      <c r="J786" s="52"/>
      <c r="K786" s="52"/>
      <c r="L786" s="52"/>
      <c r="M786" s="52"/>
      <c r="N786" s="52"/>
      <c r="O786" s="52"/>
      <c r="P786" s="52"/>
      <c r="Q786" s="52"/>
      <c r="R786" s="52"/>
      <c r="S786" s="52"/>
      <c r="T786" s="52"/>
      <c r="U786" s="52"/>
      <c r="V786" s="52"/>
      <c r="W786" s="52"/>
      <c r="X786" s="52"/>
      <c r="Y786" s="52"/>
      <c r="Z786" s="52"/>
    </row>
    <row r="787" spans="1:26" ht="15.75" customHeight="1">
      <c r="A787" s="52"/>
      <c r="B787" s="52"/>
      <c r="C787" s="52"/>
      <c r="D787" s="52"/>
      <c r="E787" s="52"/>
      <c r="F787" s="52"/>
      <c r="G787" s="52"/>
      <c r="H787" s="52"/>
      <c r="I787" s="52"/>
      <c r="J787" s="52"/>
      <c r="K787" s="52"/>
      <c r="L787" s="52"/>
      <c r="M787" s="52"/>
      <c r="N787" s="52"/>
      <c r="O787" s="52"/>
      <c r="P787" s="52"/>
      <c r="Q787" s="52"/>
      <c r="R787" s="52"/>
      <c r="S787" s="52"/>
      <c r="T787" s="52"/>
      <c r="U787" s="52"/>
      <c r="V787" s="52"/>
      <c r="W787" s="52"/>
      <c r="X787" s="52"/>
      <c r="Y787" s="52"/>
      <c r="Z787" s="52"/>
    </row>
    <row r="788" spans="1:26" ht="15.75" customHeight="1">
      <c r="A788" s="52"/>
      <c r="B788" s="52"/>
      <c r="C788" s="52"/>
      <c r="D788" s="52"/>
      <c r="E788" s="52"/>
      <c r="F788" s="52"/>
      <c r="G788" s="52"/>
      <c r="H788" s="52"/>
      <c r="I788" s="52"/>
      <c r="J788" s="52"/>
      <c r="K788" s="52"/>
      <c r="L788" s="52"/>
      <c r="M788" s="52"/>
      <c r="N788" s="52"/>
      <c r="O788" s="52"/>
      <c r="P788" s="52"/>
      <c r="Q788" s="52"/>
      <c r="R788" s="52"/>
      <c r="S788" s="52"/>
      <c r="T788" s="52"/>
      <c r="U788" s="52"/>
      <c r="V788" s="52"/>
      <c r="W788" s="52"/>
      <c r="X788" s="52"/>
      <c r="Y788" s="52"/>
      <c r="Z788" s="52"/>
    </row>
    <row r="789" spans="1:26" ht="15.75" customHeight="1">
      <c r="A789" s="52"/>
      <c r="B789" s="52"/>
      <c r="C789" s="52"/>
      <c r="D789" s="52"/>
      <c r="E789" s="52"/>
      <c r="F789" s="52"/>
      <c r="G789" s="52"/>
      <c r="H789" s="52"/>
      <c r="I789" s="52"/>
      <c r="J789" s="52"/>
      <c r="K789" s="52"/>
      <c r="L789" s="52"/>
      <c r="M789" s="52"/>
      <c r="N789" s="52"/>
      <c r="O789" s="52"/>
      <c r="P789" s="52"/>
      <c r="Q789" s="52"/>
      <c r="R789" s="52"/>
      <c r="S789" s="52"/>
      <c r="T789" s="52"/>
      <c r="U789" s="52"/>
      <c r="V789" s="52"/>
      <c r="W789" s="52"/>
      <c r="X789" s="52"/>
      <c r="Y789" s="52"/>
      <c r="Z789" s="52"/>
    </row>
    <row r="790" spans="1:26" ht="15.75" customHeight="1">
      <c r="A790" s="52"/>
      <c r="B790" s="52"/>
      <c r="C790" s="52"/>
      <c r="D790" s="52"/>
      <c r="E790" s="52"/>
      <c r="F790" s="52"/>
      <c r="G790" s="52"/>
      <c r="H790" s="52"/>
      <c r="I790" s="52"/>
      <c r="J790" s="52"/>
      <c r="K790" s="52"/>
      <c r="L790" s="52"/>
      <c r="M790" s="52"/>
      <c r="N790" s="52"/>
      <c r="O790" s="52"/>
      <c r="P790" s="52"/>
      <c r="Q790" s="52"/>
      <c r="R790" s="52"/>
      <c r="S790" s="52"/>
      <c r="T790" s="52"/>
      <c r="U790" s="52"/>
      <c r="V790" s="52"/>
      <c r="W790" s="52"/>
      <c r="X790" s="52"/>
      <c r="Y790" s="52"/>
      <c r="Z790" s="52"/>
    </row>
    <row r="791" spans="1:26" ht="15.75" customHeight="1">
      <c r="A791" s="52"/>
      <c r="B791" s="52"/>
      <c r="C791" s="52"/>
      <c r="D791" s="52"/>
      <c r="E791" s="52"/>
      <c r="F791" s="52"/>
      <c r="G791" s="52"/>
      <c r="H791" s="52"/>
      <c r="I791" s="52"/>
      <c r="J791" s="52"/>
      <c r="K791" s="52"/>
      <c r="L791" s="52"/>
      <c r="M791" s="52"/>
      <c r="N791" s="52"/>
      <c r="O791" s="52"/>
      <c r="P791" s="52"/>
      <c r="Q791" s="52"/>
      <c r="R791" s="52"/>
      <c r="S791" s="52"/>
      <c r="T791" s="52"/>
      <c r="U791" s="52"/>
      <c r="V791" s="52"/>
      <c r="W791" s="52"/>
      <c r="X791" s="52"/>
      <c r="Y791" s="52"/>
      <c r="Z791" s="52"/>
    </row>
    <row r="792" spans="1:26" ht="15.75" customHeight="1">
      <c r="A792" s="52"/>
      <c r="B792" s="52"/>
      <c r="C792" s="52"/>
      <c r="D792" s="52"/>
      <c r="E792" s="52"/>
      <c r="F792" s="52"/>
      <c r="G792" s="52"/>
      <c r="H792" s="52"/>
      <c r="I792" s="52"/>
      <c r="J792" s="52"/>
      <c r="K792" s="52"/>
      <c r="L792" s="52"/>
      <c r="M792" s="52"/>
      <c r="N792" s="52"/>
      <c r="O792" s="52"/>
      <c r="P792" s="52"/>
      <c r="Q792" s="52"/>
      <c r="R792" s="52"/>
      <c r="S792" s="52"/>
      <c r="T792" s="52"/>
      <c r="U792" s="52"/>
      <c r="V792" s="52"/>
      <c r="W792" s="52"/>
      <c r="X792" s="52"/>
      <c r="Y792" s="52"/>
      <c r="Z792" s="52"/>
    </row>
    <row r="793" spans="1:26" ht="15.75" customHeight="1">
      <c r="A793" s="52"/>
      <c r="B793" s="52"/>
      <c r="C793" s="52"/>
      <c r="D793" s="52"/>
      <c r="E793" s="52"/>
      <c r="F793" s="52"/>
      <c r="G793" s="52"/>
      <c r="H793" s="52"/>
      <c r="I793" s="52"/>
      <c r="J793" s="52"/>
      <c r="K793" s="52"/>
      <c r="L793" s="52"/>
      <c r="M793" s="52"/>
      <c r="N793" s="52"/>
      <c r="O793" s="52"/>
      <c r="P793" s="52"/>
      <c r="Q793" s="52"/>
      <c r="R793" s="52"/>
      <c r="S793" s="52"/>
      <c r="T793" s="52"/>
      <c r="U793" s="52"/>
      <c r="V793" s="52"/>
      <c r="W793" s="52"/>
      <c r="X793" s="52"/>
      <c r="Y793" s="52"/>
      <c r="Z793" s="52"/>
    </row>
    <row r="794" spans="1:26" ht="15.75" customHeight="1">
      <c r="A794" s="52"/>
      <c r="B794" s="52"/>
      <c r="C794" s="52"/>
      <c r="D794" s="52"/>
      <c r="E794" s="52"/>
      <c r="F794" s="52"/>
      <c r="G794" s="52"/>
      <c r="H794" s="52"/>
      <c r="I794" s="52"/>
      <c r="J794" s="52"/>
      <c r="K794" s="52"/>
      <c r="L794" s="52"/>
      <c r="M794" s="52"/>
      <c r="N794" s="52"/>
      <c r="O794" s="52"/>
      <c r="P794" s="52"/>
      <c r="Q794" s="52"/>
      <c r="R794" s="52"/>
      <c r="S794" s="52"/>
      <c r="T794" s="52"/>
      <c r="U794" s="52"/>
      <c r="V794" s="52"/>
      <c r="W794" s="52"/>
      <c r="X794" s="52"/>
      <c r="Y794" s="52"/>
      <c r="Z794" s="52"/>
    </row>
    <row r="795" spans="1:26" ht="15.75" customHeight="1">
      <c r="A795" s="52"/>
      <c r="B795" s="52"/>
      <c r="C795" s="52"/>
      <c r="D795" s="52"/>
      <c r="E795" s="52"/>
      <c r="F795" s="52"/>
      <c r="G795" s="52"/>
      <c r="H795" s="52"/>
      <c r="I795" s="52"/>
      <c r="J795" s="52"/>
      <c r="K795" s="52"/>
      <c r="L795" s="52"/>
      <c r="M795" s="52"/>
      <c r="N795" s="52"/>
      <c r="O795" s="52"/>
      <c r="P795" s="52"/>
      <c r="Q795" s="52"/>
      <c r="R795" s="52"/>
      <c r="S795" s="52"/>
      <c r="T795" s="52"/>
      <c r="U795" s="52"/>
      <c r="V795" s="52"/>
      <c r="W795" s="52"/>
      <c r="X795" s="52"/>
      <c r="Y795" s="52"/>
      <c r="Z795" s="52"/>
    </row>
    <row r="796" spans="1:26" ht="15.75" customHeight="1">
      <c r="A796" s="52"/>
      <c r="B796" s="52"/>
      <c r="C796" s="52"/>
      <c r="D796" s="52"/>
      <c r="E796" s="52"/>
      <c r="F796" s="52"/>
      <c r="G796" s="52"/>
      <c r="H796" s="52"/>
      <c r="I796" s="52"/>
      <c r="J796" s="52"/>
      <c r="K796" s="52"/>
      <c r="L796" s="52"/>
      <c r="M796" s="52"/>
      <c r="N796" s="52"/>
      <c r="O796" s="52"/>
      <c r="P796" s="52"/>
      <c r="Q796" s="52"/>
      <c r="R796" s="52"/>
      <c r="S796" s="52"/>
      <c r="T796" s="52"/>
      <c r="U796" s="52"/>
      <c r="V796" s="52"/>
      <c r="W796" s="52"/>
      <c r="X796" s="52"/>
      <c r="Y796" s="52"/>
      <c r="Z796" s="52"/>
    </row>
    <row r="797" spans="1:26" ht="15.75" customHeight="1">
      <c r="A797" s="52"/>
      <c r="B797" s="52"/>
      <c r="C797" s="52"/>
      <c r="D797" s="52"/>
      <c r="E797" s="52"/>
      <c r="F797" s="52"/>
      <c r="G797" s="52"/>
      <c r="H797" s="52"/>
      <c r="I797" s="52"/>
      <c r="J797" s="52"/>
      <c r="K797" s="52"/>
      <c r="L797" s="52"/>
      <c r="M797" s="52"/>
      <c r="N797" s="52"/>
      <c r="O797" s="52"/>
      <c r="P797" s="52"/>
      <c r="Q797" s="52"/>
      <c r="R797" s="52"/>
      <c r="S797" s="52"/>
      <c r="T797" s="52"/>
      <c r="U797" s="52"/>
      <c r="V797" s="52"/>
      <c r="W797" s="52"/>
      <c r="X797" s="52"/>
      <c r="Y797" s="52"/>
      <c r="Z797" s="52"/>
    </row>
    <row r="798" spans="1:26" ht="15.75" customHeight="1">
      <c r="A798" s="52"/>
      <c r="B798" s="52"/>
      <c r="C798" s="52"/>
      <c r="D798" s="52"/>
      <c r="E798" s="52"/>
      <c r="F798" s="52"/>
      <c r="G798" s="52"/>
      <c r="H798" s="52"/>
      <c r="I798" s="52"/>
      <c r="J798" s="52"/>
      <c r="K798" s="52"/>
      <c r="L798" s="52"/>
      <c r="M798" s="52"/>
      <c r="N798" s="52"/>
      <c r="O798" s="52"/>
      <c r="P798" s="52"/>
      <c r="Q798" s="52"/>
      <c r="R798" s="52"/>
      <c r="S798" s="52"/>
      <c r="T798" s="52"/>
      <c r="U798" s="52"/>
      <c r="V798" s="52"/>
      <c r="W798" s="52"/>
      <c r="X798" s="52"/>
      <c r="Y798" s="52"/>
      <c r="Z798" s="52"/>
    </row>
    <row r="799" spans="1:26" ht="15.75" customHeight="1">
      <c r="A799" s="52"/>
      <c r="B799" s="52"/>
      <c r="C799" s="52"/>
      <c r="D799" s="52"/>
      <c r="E799" s="52"/>
      <c r="F799" s="52"/>
      <c r="G799" s="52"/>
      <c r="H799" s="52"/>
      <c r="I799" s="52"/>
      <c r="J799" s="52"/>
      <c r="K799" s="52"/>
      <c r="L799" s="52"/>
      <c r="M799" s="52"/>
      <c r="N799" s="52"/>
      <c r="O799" s="52"/>
      <c r="P799" s="52"/>
      <c r="Q799" s="52"/>
      <c r="R799" s="52"/>
      <c r="S799" s="52"/>
      <c r="T799" s="52"/>
      <c r="U799" s="52"/>
      <c r="V799" s="52"/>
      <c r="W799" s="52"/>
      <c r="X799" s="52"/>
      <c r="Y799" s="52"/>
      <c r="Z799" s="52"/>
    </row>
    <row r="800" spans="1:26" ht="15.75" customHeight="1">
      <c r="A800" s="52"/>
      <c r="B800" s="52"/>
      <c r="C800" s="52"/>
      <c r="D800" s="52"/>
      <c r="E800" s="52"/>
      <c r="F800" s="52"/>
      <c r="G800" s="52"/>
      <c r="H800" s="52"/>
      <c r="I800" s="52"/>
      <c r="J800" s="52"/>
      <c r="K800" s="52"/>
      <c r="L800" s="52"/>
      <c r="M800" s="52"/>
      <c r="N800" s="52"/>
      <c r="O800" s="52"/>
      <c r="P800" s="52"/>
      <c r="Q800" s="52"/>
      <c r="R800" s="52"/>
      <c r="S800" s="52"/>
      <c r="T800" s="52"/>
      <c r="U800" s="52"/>
      <c r="V800" s="52"/>
      <c r="W800" s="52"/>
      <c r="X800" s="52"/>
      <c r="Y800" s="52"/>
      <c r="Z800" s="52"/>
    </row>
    <row r="801" spans="1:26" ht="15.75" customHeight="1">
      <c r="A801" s="52"/>
      <c r="B801" s="52"/>
      <c r="C801" s="52"/>
      <c r="D801" s="52"/>
      <c r="E801" s="52"/>
      <c r="F801" s="52"/>
      <c r="G801" s="52"/>
      <c r="H801" s="52"/>
      <c r="I801" s="52"/>
      <c r="J801" s="52"/>
      <c r="K801" s="52"/>
      <c r="L801" s="52"/>
      <c r="M801" s="52"/>
      <c r="N801" s="52"/>
      <c r="O801" s="52"/>
      <c r="P801" s="52"/>
      <c r="Q801" s="52"/>
      <c r="R801" s="52"/>
      <c r="S801" s="52"/>
      <c r="T801" s="52"/>
      <c r="U801" s="52"/>
      <c r="V801" s="52"/>
      <c r="W801" s="52"/>
      <c r="X801" s="52"/>
      <c r="Y801" s="52"/>
      <c r="Z801" s="52"/>
    </row>
    <row r="802" spans="1:26" ht="15.75" customHeight="1">
      <c r="A802" s="52"/>
      <c r="B802" s="52"/>
      <c r="C802" s="52"/>
      <c r="D802" s="52"/>
      <c r="E802" s="52"/>
      <c r="F802" s="52"/>
      <c r="G802" s="52"/>
      <c r="H802" s="52"/>
      <c r="I802" s="52"/>
      <c r="J802" s="52"/>
      <c r="K802" s="52"/>
      <c r="L802" s="52"/>
      <c r="M802" s="52"/>
      <c r="N802" s="52"/>
      <c r="O802" s="52"/>
      <c r="P802" s="52"/>
      <c r="Q802" s="52"/>
      <c r="R802" s="52"/>
      <c r="S802" s="52"/>
      <c r="T802" s="52"/>
      <c r="U802" s="52"/>
      <c r="V802" s="52"/>
      <c r="W802" s="52"/>
      <c r="X802" s="52"/>
      <c r="Y802" s="52"/>
      <c r="Z802" s="52"/>
    </row>
    <row r="803" spans="1:26" ht="15.75" customHeight="1">
      <c r="A803" s="52"/>
      <c r="B803" s="52"/>
      <c r="C803" s="52"/>
      <c r="D803" s="52"/>
      <c r="E803" s="52"/>
      <c r="F803" s="52"/>
      <c r="G803" s="52"/>
      <c r="H803" s="52"/>
      <c r="I803" s="52"/>
      <c r="J803" s="52"/>
      <c r="K803" s="52"/>
      <c r="L803" s="52"/>
      <c r="M803" s="52"/>
      <c r="N803" s="52"/>
      <c r="O803" s="52"/>
      <c r="P803" s="52"/>
      <c r="Q803" s="52"/>
      <c r="R803" s="52"/>
      <c r="S803" s="52"/>
      <c r="T803" s="52"/>
      <c r="U803" s="52"/>
      <c r="V803" s="52"/>
      <c r="W803" s="52"/>
      <c r="X803" s="52"/>
      <c r="Y803" s="52"/>
      <c r="Z803" s="52"/>
    </row>
    <row r="804" spans="1:26" ht="15.75" customHeight="1">
      <c r="A804" s="52"/>
      <c r="B804" s="52"/>
      <c r="C804" s="52"/>
      <c r="D804" s="52"/>
      <c r="E804" s="52"/>
      <c r="F804" s="52"/>
      <c r="G804" s="52"/>
      <c r="H804" s="52"/>
      <c r="I804" s="52"/>
      <c r="J804" s="52"/>
      <c r="K804" s="52"/>
      <c r="L804" s="52"/>
      <c r="M804" s="52"/>
      <c r="N804" s="52"/>
      <c r="O804" s="52"/>
      <c r="P804" s="52"/>
      <c r="Q804" s="52"/>
      <c r="R804" s="52"/>
      <c r="S804" s="52"/>
      <c r="T804" s="52"/>
      <c r="U804" s="52"/>
      <c r="V804" s="52"/>
      <c r="W804" s="52"/>
      <c r="X804" s="52"/>
      <c r="Y804" s="52"/>
      <c r="Z804" s="52"/>
    </row>
    <row r="805" spans="1:26" ht="15.75" customHeight="1">
      <c r="A805" s="52"/>
      <c r="B805" s="52"/>
      <c r="C805" s="52"/>
      <c r="D805" s="52"/>
      <c r="E805" s="52"/>
      <c r="F805" s="52"/>
      <c r="G805" s="52"/>
      <c r="H805" s="52"/>
      <c r="I805" s="52"/>
      <c r="J805" s="52"/>
      <c r="K805" s="52"/>
      <c r="L805" s="52"/>
      <c r="M805" s="52"/>
      <c r="N805" s="52"/>
      <c r="O805" s="52"/>
      <c r="P805" s="52"/>
      <c r="Q805" s="52"/>
      <c r="R805" s="52"/>
      <c r="S805" s="52"/>
      <c r="T805" s="52"/>
      <c r="U805" s="52"/>
      <c r="V805" s="52"/>
      <c r="W805" s="52"/>
      <c r="X805" s="52"/>
      <c r="Y805" s="52"/>
      <c r="Z805" s="52"/>
    </row>
    <row r="806" spans="1:26" ht="15.75" customHeight="1">
      <c r="A806" s="52"/>
      <c r="B806" s="52"/>
      <c r="C806" s="52"/>
      <c r="D806" s="52"/>
      <c r="E806" s="52"/>
      <c r="F806" s="52"/>
      <c r="G806" s="52"/>
      <c r="H806" s="52"/>
      <c r="I806" s="52"/>
      <c r="J806" s="52"/>
      <c r="K806" s="52"/>
      <c r="L806" s="52"/>
      <c r="M806" s="52"/>
      <c r="N806" s="52"/>
      <c r="O806" s="52"/>
      <c r="P806" s="52"/>
      <c r="Q806" s="52"/>
      <c r="R806" s="52"/>
      <c r="S806" s="52"/>
      <c r="T806" s="52"/>
      <c r="U806" s="52"/>
      <c r="V806" s="52"/>
      <c r="W806" s="52"/>
      <c r="X806" s="52"/>
      <c r="Y806" s="52"/>
      <c r="Z806" s="52"/>
    </row>
    <row r="807" spans="1:26" ht="15.75" customHeight="1">
      <c r="A807" s="52"/>
      <c r="B807" s="52"/>
      <c r="C807" s="52"/>
      <c r="D807" s="52"/>
      <c r="E807" s="52"/>
      <c r="F807" s="52"/>
      <c r="G807" s="52"/>
      <c r="H807" s="52"/>
      <c r="I807" s="52"/>
      <c r="J807" s="52"/>
      <c r="K807" s="52"/>
      <c r="L807" s="52"/>
      <c r="M807" s="52"/>
      <c r="N807" s="52"/>
      <c r="O807" s="52"/>
      <c r="P807" s="52"/>
      <c r="Q807" s="52"/>
      <c r="R807" s="52"/>
      <c r="S807" s="52"/>
      <c r="T807" s="52"/>
      <c r="U807" s="52"/>
      <c r="V807" s="52"/>
      <c r="W807" s="52"/>
      <c r="X807" s="52"/>
      <c r="Y807" s="52"/>
      <c r="Z807" s="52"/>
    </row>
    <row r="808" spans="1:26" ht="15.75" customHeight="1">
      <c r="A808" s="52"/>
      <c r="B808" s="52"/>
      <c r="C808" s="52"/>
      <c r="D808" s="52"/>
      <c r="E808" s="52"/>
      <c r="F808" s="52"/>
      <c r="G808" s="52"/>
      <c r="H808" s="52"/>
      <c r="I808" s="52"/>
      <c r="J808" s="52"/>
      <c r="K808" s="52"/>
      <c r="L808" s="52"/>
      <c r="M808" s="52"/>
      <c r="N808" s="52"/>
      <c r="O808" s="52"/>
      <c r="P808" s="52"/>
      <c r="Q808" s="52"/>
      <c r="R808" s="52"/>
      <c r="S808" s="52"/>
      <c r="T808" s="52"/>
      <c r="U808" s="52"/>
      <c r="V808" s="52"/>
      <c r="W808" s="52"/>
      <c r="X808" s="52"/>
      <c r="Y808" s="52"/>
      <c r="Z808" s="52"/>
    </row>
    <row r="809" spans="1:26" ht="15.75" customHeight="1">
      <c r="A809" s="52"/>
      <c r="B809" s="52"/>
      <c r="C809" s="52"/>
      <c r="D809" s="52"/>
      <c r="E809" s="52"/>
      <c r="F809" s="52"/>
      <c r="G809" s="52"/>
      <c r="H809" s="52"/>
      <c r="I809" s="52"/>
      <c r="J809" s="52"/>
      <c r="K809" s="52"/>
      <c r="L809" s="52"/>
      <c r="M809" s="52"/>
      <c r="N809" s="52"/>
      <c r="O809" s="52"/>
      <c r="P809" s="52"/>
      <c r="Q809" s="52"/>
      <c r="R809" s="52"/>
      <c r="S809" s="52"/>
      <c r="T809" s="52"/>
      <c r="U809" s="52"/>
      <c r="V809" s="52"/>
      <c r="W809" s="52"/>
      <c r="X809" s="52"/>
      <c r="Y809" s="52"/>
      <c r="Z809" s="52"/>
    </row>
    <row r="810" spans="1:26" ht="15.75" customHeight="1">
      <c r="A810" s="52"/>
      <c r="B810" s="52"/>
      <c r="C810" s="52"/>
      <c r="D810" s="52"/>
      <c r="E810" s="52"/>
      <c r="F810" s="52"/>
      <c r="G810" s="52"/>
      <c r="H810" s="52"/>
      <c r="I810" s="52"/>
      <c r="J810" s="52"/>
      <c r="K810" s="52"/>
      <c r="L810" s="52"/>
      <c r="M810" s="52"/>
      <c r="N810" s="52"/>
      <c r="O810" s="52"/>
      <c r="P810" s="52"/>
      <c r="Q810" s="52"/>
      <c r="R810" s="52"/>
      <c r="S810" s="52"/>
      <c r="T810" s="52"/>
      <c r="U810" s="52"/>
      <c r="V810" s="52"/>
      <c r="W810" s="52"/>
      <c r="X810" s="52"/>
      <c r="Y810" s="52"/>
      <c r="Z810" s="52"/>
    </row>
    <row r="811" spans="1:26" ht="15.75" customHeight="1">
      <c r="A811" s="52"/>
      <c r="B811" s="52"/>
      <c r="C811" s="52"/>
      <c r="D811" s="52"/>
      <c r="E811" s="52"/>
      <c r="F811" s="52"/>
      <c r="G811" s="52"/>
      <c r="H811" s="52"/>
      <c r="I811" s="52"/>
      <c r="J811" s="52"/>
      <c r="K811" s="52"/>
      <c r="L811" s="52"/>
      <c r="M811" s="52"/>
      <c r="N811" s="52"/>
      <c r="O811" s="52"/>
      <c r="P811" s="52"/>
      <c r="Q811" s="52"/>
      <c r="R811" s="52"/>
      <c r="S811" s="52"/>
      <c r="T811" s="52"/>
      <c r="U811" s="52"/>
      <c r="V811" s="52"/>
      <c r="W811" s="52"/>
      <c r="X811" s="52"/>
      <c r="Y811" s="52"/>
      <c r="Z811" s="52"/>
    </row>
    <row r="812" spans="1:26" ht="15.75" customHeight="1">
      <c r="A812" s="52"/>
      <c r="B812" s="52"/>
      <c r="C812" s="52"/>
      <c r="D812" s="52"/>
      <c r="E812" s="52"/>
      <c r="F812" s="52"/>
      <c r="G812" s="52"/>
      <c r="H812" s="52"/>
      <c r="I812" s="52"/>
      <c r="J812" s="52"/>
      <c r="K812" s="52"/>
      <c r="L812" s="52"/>
      <c r="M812" s="52"/>
      <c r="N812" s="52"/>
      <c r="O812" s="52"/>
      <c r="P812" s="52"/>
      <c r="Q812" s="52"/>
      <c r="R812" s="52"/>
      <c r="S812" s="52"/>
      <c r="T812" s="52"/>
      <c r="U812" s="52"/>
      <c r="V812" s="52"/>
      <c r="W812" s="52"/>
      <c r="X812" s="52"/>
      <c r="Y812" s="52"/>
      <c r="Z812" s="52"/>
    </row>
    <row r="813" spans="1:26" ht="15.75" customHeight="1">
      <c r="A813" s="52"/>
      <c r="B813" s="52"/>
      <c r="C813" s="52"/>
      <c r="D813" s="52"/>
      <c r="E813" s="52"/>
      <c r="F813" s="52"/>
      <c r="G813" s="52"/>
      <c r="H813" s="52"/>
      <c r="I813" s="52"/>
      <c r="J813" s="52"/>
      <c r="K813" s="52"/>
      <c r="L813" s="52"/>
      <c r="M813" s="52"/>
      <c r="N813" s="52"/>
      <c r="O813" s="52"/>
      <c r="P813" s="52"/>
      <c r="Q813" s="52"/>
      <c r="R813" s="52"/>
      <c r="S813" s="52"/>
      <c r="T813" s="52"/>
      <c r="U813" s="52"/>
      <c r="V813" s="52"/>
      <c r="W813" s="52"/>
      <c r="X813" s="52"/>
      <c r="Y813" s="52"/>
      <c r="Z813" s="52"/>
    </row>
    <row r="814" spans="1:26" ht="15.75" customHeight="1">
      <c r="A814" s="52"/>
      <c r="B814" s="52"/>
      <c r="C814" s="52"/>
      <c r="D814" s="52"/>
      <c r="E814" s="52"/>
      <c r="F814" s="52"/>
      <c r="G814" s="52"/>
      <c r="H814" s="52"/>
      <c r="I814" s="52"/>
      <c r="J814" s="52"/>
      <c r="K814" s="52"/>
      <c r="L814" s="52"/>
      <c r="M814" s="52"/>
      <c r="N814" s="52"/>
      <c r="O814" s="52"/>
      <c r="P814" s="52"/>
      <c r="Q814" s="52"/>
      <c r="R814" s="52"/>
      <c r="S814" s="52"/>
      <c r="T814" s="52"/>
      <c r="U814" s="52"/>
      <c r="V814" s="52"/>
      <c r="W814" s="52"/>
      <c r="X814" s="52"/>
      <c r="Y814" s="52"/>
      <c r="Z814" s="52"/>
    </row>
    <row r="815" spans="1:26" ht="15.75" customHeight="1">
      <c r="A815" s="52"/>
      <c r="B815" s="52"/>
      <c r="C815" s="52"/>
      <c r="D815" s="52"/>
      <c r="E815" s="52"/>
      <c r="F815" s="52"/>
      <c r="G815" s="52"/>
      <c r="H815" s="52"/>
      <c r="I815" s="52"/>
      <c r="J815" s="52"/>
      <c r="K815" s="52"/>
      <c r="L815" s="52"/>
      <c r="M815" s="52"/>
      <c r="N815" s="52"/>
      <c r="O815" s="52"/>
      <c r="P815" s="52"/>
      <c r="Q815" s="52"/>
      <c r="R815" s="52"/>
      <c r="S815" s="52"/>
      <c r="T815" s="52"/>
      <c r="U815" s="52"/>
      <c r="V815" s="52"/>
      <c r="W815" s="52"/>
      <c r="X815" s="52"/>
      <c r="Y815" s="52"/>
      <c r="Z815" s="52"/>
    </row>
    <row r="816" spans="1:26" ht="15.75" customHeight="1">
      <c r="A816" s="52"/>
      <c r="B816" s="52"/>
      <c r="C816" s="52"/>
      <c r="D816" s="52"/>
      <c r="E816" s="52"/>
      <c r="F816" s="52"/>
      <c r="G816" s="52"/>
      <c r="H816" s="52"/>
      <c r="I816" s="52"/>
      <c r="J816" s="52"/>
      <c r="K816" s="52"/>
      <c r="L816" s="52"/>
      <c r="M816" s="52"/>
      <c r="N816" s="52"/>
      <c r="O816" s="52"/>
      <c r="P816" s="52"/>
      <c r="Q816" s="52"/>
      <c r="R816" s="52"/>
      <c r="S816" s="52"/>
      <c r="T816" s="52"/>
      <c r="U816" s="52"/>
      <c r="V816" s="52"/>
      <c r="W816" s="52"/>
      <c r="X816" s="52"/>
      <c r="Y816" s="52"/>
      <c r="Z816" s="52"/>
    </row>
    <row r="817" spans="1:26" ht="15.75" customHeight="1">
      <c r="A817" s="52"/>
      <c r="B817" s="52"/>
      <c r="C817" s="52"/>
      <c r="D817" s="52"/>
      <c r="E817" s="52"/>
      <c r="F817" s="52"/>
      <c r="G817" s="52"/>
      <c r="H817" s="52"/>
      <c r="I817" s="52"/>
      <c r="J817" s="52"/>
      <c r="K817" s="52"/>
      <c r="L817" s="52"/>
      <c r="M817" s="52"/>
      <c r="N817" s="52"/>
      <c r="O817" s="52"/>
      <c r="P817" s="52"/>
      <c r="Q817" s="52"/>
      <c r="R817" s="52"/>
      <c r="S817" s="52"/>
      <c r="T817" s="52"/>
      <c r="U817" s="52"/>
      <c r="V817" s="52"/>
      <c r="W817" s="52"/>
      <c r="X817" s="52"/>
      <c r="Y817" s="52"/>
      <c r="Z817" s="52"/>
    </row>
    <row r="818" spans="1:26" ht="15.75" customHeight="1">
      <c r="A818" s="52"/>
      <c r="B818" s="52"/>
      <c r="C818" s="52"/>
      <c r="D818" s="52"/>
      <c r="E818" s="52"/>
      <c r="F818" s="52"/>
      <c r="G818" s="52"/>
      <c r="H818" s="52"/>
      <c r="I818" s="52"/>
      <c r="J818" s="52"/>
      <c r="K818" s="52"/>
      <c r="L818" s="52"/>
      <c r="M818" s="52"/>
      <c r="N818" s="52"/>
      <c r="O818" s="52"/>
      <c r="P818" s="52"/>
      <c r="Q818" s="52"/>
      <c r="R818" s="52"/>
      <c r="S818" s="52"/>
      <c r="T818" s="52"/>
      <c r="U818" s="52"/>
      <c r="V818" s="52"/>
      <c r="W818" s="52"/>
      <c r="X818" s="52"/>
      <c r="Y818" s="52"/>
      <c r="Z818" s="52"/>
    </row>
    <row r="819" spans="1:26" ht="15.75" customHeight="1">
      <c r="A819" s="52"/>
      <c r="B819" s="52"/>
      <c r="C819" s="52"/>
      <c r="D819" s="52"/>
      <c r="E819" s="52"/>
      <c r="F819" s="52"/>
      <c r="G819" s="52"/>
      <c r="H819" s="52"/>
      <c r="I819" s="52"/>
      <c r="J819" s="52"/>
      <c r="K819" s="52"/>
      <c r="L819" s="52"/>
      <c r="M819" s="52"/>
      <c r="N819" s="52"/>
      <c r="O819" s="52"/>
      <c r="P819" s="52"/>
      <c r="Q819" s="52"/>
      <c r="R819" s="52"/>
      <c r="S819" s="52"/>
      <c r="T819" s="52"/>
      <c r="U819" s="52"/>
      <c r="V819" s="52"/>
      <c r="W819" s="52"/>
      <c r="X819" s="52"/>
      <c r="Y819" s="52"/>
      <c r="Z819" s="52"/>
    </row>
    <row r="820" spans="1:26" ht="15.75" customHeight="1">
      <c r="A820" s="52"/>
      <c r="B820" s="52"/>
      <c r="C820" s="52"/>
      <c r="D820" s="52"/>
      <c r="E820" s="52"/>
      <c r="F820" s="52"/>
      <c r="G820" s="52"/>
      <c r="H820" s="52"/>
      <c r="I820" s="52"/>
      <c r="J820" s="52"/>
      <c r="K820" s="52"/>
      <c r="L820" s="52"/>
      <c r="M820" s="52"/>
      <c r="N820" s="52"/>
      <c r="O820" s="52"/>
      <c r="P820" s="52"/>
      <c r="Q820" s="52"/>
      <c r="R820" s="52"/>
      <c r="S820" s="52"/>
      <c r="T820" s="52"/>
      <c r="U820" s="52"/>
      <c r="V820" s="52"/>
      <c r="W820" s="52"/>
      <c r="X820" s="52"/>
      <c r="Y820" s="52"/>
      <c r="Z820" s="52"/>
    </row>
    <row r="821" spans="1:26" ht="15.75" customHeight="1">
      <c r="A821" s="52"/>
      <c r="B821" s="52"/>
      <c r="C821" s="52"/>
      <c r="D821" s="52"/>
      <c r="E821" s="52"/>
      <c r="F821" s="52"/>
      <c r="G821" s="52"/>
      <c r="H821" s="52"/>
      <c r="I821" s="52"/>
      <c r="J821" s="52"/>
      <c r="K821" s="52"/>
      <c r="L821" s="52"/>
      <c r="M821" s="52"/>
      <c r="N821" s="52"/>
      <c r="O821" s="52"/>
      <c r="P821" s="52"/>
      <c r="Q821" s="52"/>
      <c r="R821" s="52"/>
      <c r="S821" s="52"/>
      <c r="T821" s="52"/>
      <c r="U821" s="52"/>
      <c r="V821" s="52"/>
      <c r="W821" s="52"/>
      <c r="X821" s="52"/>
      <c r="Y821" s="52"/>
      <c r="Z821" s="52"/>
    </row>
    <row r="822" spans="1:26" ht="15.75" customHeight="1">
      <c r="A822" s="52"/>
      <c r="B822" s="52"/>
      <c r="C822" s="52"/>
      <c r="D822" s="52"/>
      <c r="E822" s="52"/>
      <c r="F822" s="52"/>
      <c r="G822" s="52"/>
      <c r="H822" s="52"/>
      <c r="I822" s="52"/>
      <c r="J822" s="52"/>
      <c r="K822" s="52"/>
      <c r="L822" s="52"/>
      <c r="M822" s="52"/>
      <c r="N822" s="52"/>
      <c r="O822" s="52"/>
      <c r="P822" s="52"/>
      <c r="Q822" s="52"/>
      <c r="R822" s="52"/>
      <c r="S822" s="52"/>
      <c r="T822" s="52"/>
      <c r="U822" s="52"/>
      <c r="V822" s="52"/>
      <c r="W822" s="52"/>
      <c r="X822" s="52"/>
      <c r="Y822" s="52"/>
      <c r="Z822" s="52"/>
    </row>
    <row r="823" spans="1:26" ht="15.75" customHeight="1">
      <c r="A823" s="52"/>
      <c r="B823" s="52"/>
      <c r="C823" s="52"/>
      <c r="D823" s="52"/>
      <c r="E823" s="52"/>
      <c r="F823" s="52"/>
      <c r="G823" s="52"/>
      <c r="H823" s="52"/>
      <c r="I823" s="52"/>
      <c r="J823" s="52"/>
      <c r="K823" s="52"/>
      <c r="L823" s="52"/>
      <c r="M823" s="52"/>
      <c r="N823" s="52"/>
      <c r="O823" s="52"/>
      <c r="P823" s="52"/>
      <c r="Q823" s="52"/>
      <c r="R823" s="52"/>
      <c r="S823" s="52"/>
      <c r="T823" s="52"/>
      <c r="U823" s="52"/>
      <c r="V823" s="52"/>
      <c r="W823" s="52"/>
      <c r="X823" s="52"/>
      <c r="Y823" s="52"/>
      <c r="Z823" s="52"/>
    </row>
    <row r="824" spans="1:26" ht="15.75" customHeight="1">
      <c r="A824" s="52"/>
      <c r="B824" s="52"/>
      <c r="C824" s="52"/>
      <c r="D824" s="52"/>
      <c r="E824" s="52"/>
      <c r="F824" s="52"/>
      <c r="G824" s="52"/>
      <c r="H824" s="52"/>
      <c r="I824" s="52"/>
      <c r="J824" s="52"/>
      <c r="K824" s="52"/>
      <c r="L824" s="52"/>
      <c r="M824" s="52"/>
      <c r="N824" s="52"/>
      <c r="O824" s="52"/>
      <c r="P824" s="52"/>
      <c r="Q824" s="52"/>
      <c r="R824" s="52"/>
      <c r="S824" s="52"/>
      <c r="T824" s="52"/>
      <c r="U824" s="52"/>
      <c r="V824" s="52"/>
      <c r="W824" s="52"/>
      <c r="X824" s="52"/>
      <c r="Y824" s="52"/>
      <c r="Z824" s="52"/>
    </row>
    <row r="825" spans="1:26" ht="15.75" customHeight="1">
      <c r="A825" s="52"/>
      <c r="B825" s="52"/>
      <c r="C825" s="52"/>
      <c r="D825" s="52"/>
      <c r="E825" s="52"/>
      <c r="F825" s="52"/>
      <c r="G825" s="52"/>
      <c r="H825" s="52"/>
      <c r="I825" s="52"/>
      <c r="J825" s="52"/>
      <c r="K825" s="52"/>
      <c r="L825" s="52"/>
      <c r="M825" s="52"/>
      <c r="N825" s="52"/>
      <c r="O825" s="52"/>
      <c r="P825" s="52"/>
      <c r="Q825" s="52"/>
      <c r="R825" s="52"/>
      <c r="S825" s="52"/>
      <c r="T825" s="52"/>
      <c r="U825" s="52"/>
      <c r="V825" s="52"/>
      <c r="W825" s="52"/>
      <c r="X825" s="52"/>
      <c r="Y825" s="52"/>
      <c r="Z825" s="52"/>
    </row>
    <row r="826" spans="1:26" ht="15.75" customHeight="1">
      <c r="A826" s="52"/>
      <c r="B826" s="52"/>
      <c r="C826" s="52"/>
      <c r="D826" s="52"/>
      <c r="E826" s="52"/>
      <c r="F826" s="52"/>
      <c r="G826" s="52"/>
      <c r="H826" s="52"/>
      <c r="I826" s="52"/>
      <c r="J826" s="52"/>
      <c r="K826" s="52"/>
      <c r="L826" s="52"/>
      <c r="M826" s="52"/>
      <c r="N826" s="52"/>
      <c r="O826" s="52"/>
      <c r="P826" s="52"/>
      <c r="Q826" s="52"/>
      <c r="R826" s="52"/>
      <c r="S826" s="52"/>
      <c r="T826" s="52"/>
      <c r="U826" s="52"/>
      <c r="V826" s="52"/>
      <c r="W826" s="52"/>
      <c r="X826" s="52"/>
      <c r="Y826" s="52"/>
      <c r="Z826" s="52"/>
    </row>
    <row r="827" spans="1:26" ht="15.75" customHeight="1">
      <c r="A827" s="52"/>
      <c r="B827" s="52"/>
      <c r="C827" s="52"/>
      <c r="D827" s="52"/>
      <c r="E827" s="52"/>
      <c r="F827" s="52"/>
      <c r="G827" s="52"/>
      <c r="H827" s="52"/>
      <c r="I827" s="52"/>
      <c r="J827" s="52"/>
      <c r="K827" s="52"/>
      <c r="L827" s="52"/>
      <c r="M827" s="52"/>
      <c r="N827" s="52"/>
      <c r="O827" s="52"/>
      <c r="P827" s="52"/>
      <c r="Q827" s="52"/>
      <c r="R827" s="52"/>
      <c r="S827" s="52"/>
      <c r="T827" s="52"/>
      <c r="U827" s="52"/>
      <c r="V827" s="52"/>
      <c r="W827" s="52"/>
      <c r="X827" s="52"/>
      <c r="Y827" s="52"/>
      <c r="Z827" s="52"/>
    </row>
    <row r="828" spans="1:26" ht="15.75" customHeight="1">
      <c r="A828" s="52"/>
      <c r="B828" s="52"/>
      <c r="C828" s="52"/>
      <c r="D828" s="52"/>
      <c r="E828" s="52"/>
      <c r="F828" s="52"/>
      <c r="G828" s="52"/>
      <c r="H828" s="52"/>
      <c r="I828" s="52"/>
      <c r="J828" s="52"/>
      <c r="K828" s="52"/>
      <c r="L828" s="52"/>
      <c r="M828" s="52"/>
      <c r="N828" s="52"/>
      <c r="O828" s="52"/>
      <c r="P828" s="52"/>
      <c r="Q828" s="52"/>
      <c r="R828" s="52"/>
      <c r="S828" s="52"/>
      <c r="T828" s="52"/>
      <c r="U828" s="52"/>
      <c r="V828" s="52"/>
      <c r="W828" s="52"/>
      <c r="X828" s="52"/>
      <c r="Y828" s="52"/>
      <c r="Z828" s="52"/>
    </row>
    <row r="829" spans="1:26" ht="15.75" customHeight="1">
      <c r="A829" s="52"/>
      <c r="B829" s="52"/>
      <c r="C829" s="52"/>
      <c r="D829" s="52"/>
      <c r="E829" s="52"/>
      <c r="F829" s="52"/>
      <c r="G829" s="52"/>
      <c r="H829" s="52"/>
      <c r="I829" s="52"/>
      <c r="J829" s="52"/>
      <c r="K829" s="52"/>
      <c r="L829" s="52"/>
      <c r="M829" s="52"/>
      <c r="N829" s="52"/>
      <c r="O829" s="52"/>
      <c r="P829" s="52"/>
      <c r="Q829" s="52"/>
      <c r="R829" s="52"/>
      <c r="S829" s="52"/>
      <c r="T829" s="52"/>
      <c r="U829" s="52"/>
      <c r="V829" s="52"/>
      <c r="W829" s="52"/>
      <c r="X829" s="52"/>
      <c r="Y829" s="52"/>
      <c r="Z829" s="52"/>
    </row>
    <row r="830" spans="1:26" ht="15.75" customHeight="1">
      <c r="A830" s="52"/>
      <c r="B830" s="52"/>
      <c r="C830" s="52"/>
      <c r="D830" s="52"/>
      <c r="E830" s="52"/>
      <c r="F830" s="52"/>
      <c r="G830" s="52"/>
      <c r="H830" s="52"/>
      <c r="I830" s="52"/>
      <c r="J830" s="52"/>
      <c r="K830" s="52"/>
      <c r="L830" s="52"/>
      <c r="M830" s="52"/>
      <c r="N830" s="52"/>
      <c r="O830" s="52"/>
      <c r="P830" s="52"/>
      <c r="Q830" s="52"/>
      <c r="R830" s="52"/>
      <c r="S830" s="52"/>
      <c r="T830" s="52"/>
      <c r="U830" s="52"/>
      <c r="V830" s="52"/>
      <c r="W830" s="52"/>
      <c r="X830" s="52"/>
      <c r="Y830" s="52"/>
      <c r="Z830" s="52"/>
    </row>
    <row r="831" spans="1:26" ht="15.75" customHeight="1">
      <c r="A831" s="52"/>
      <c r="B831" s="52"/>
      <c r="C831" s="52"/>
      <c r="D831" s="52"/>
      <c r="E831" s="52"/>
      <c r="F831" s="52"/>
      <c r="G831" s="52"/>
      <c r="H831" s="52"/>
      <c r="I831" s="52"/>
      <c r="J831" s="52"/>
      <c r="K831" s="52"/>
      <c r="L831" s="52"/>
      <c r="M831" s="52"/>
      <c r="N831" s="52"/>
      <c r="O831" s="52"/>
      <c r="P831" s="52"/>
      <c r="Q831" s="52"/>
      <c r="R831" s="52"/>
      <c r="S831" s="52"/>
      <c r="T831" s="52"/>
      <c r="U831" s="52"/>
      <c r="V831" s="52"/>
      <c r="W831" s="52"/>
      <c r="X831" s="52"/>
      <c r="Y831" s="52"/>
      <c r="Z831" s="52"/>
    </row>
    <row r="832" spans="1:26" ht="15.75" customHeight="1">
      <c r="A832" s="52"/>
      <c r="B832" s="52"/>
      <c r="C832" s="52"/>
      <c r="D832" s="52"/>
      <c r="E832" s="52"/>
      <c r="F832" s="52"/>
      <c r="G832" s="52"/>
      <c r="H832" s="52"/>
      <c r="I832" s="52"/>
      <c r="J832" s="52"/>
      <c r="K832" s="52"/>
      <c r="L832" s="52"/>
      <c r="M832" s="52"/>
      <c r="N832" s="52"/>
      <c r="O832" s="52"/>
      <c r="P832" s="52"/>
      <c r="Q832" s="52"/>
      <c r="R832" s="52"/>
      <c r="S832" s="52"/>
      <c r="T832" s="52"/>
      <c r="U832" s="52"/>
      <c r="V832" s="52"/>
      <c r="W832" s="52"/>
      <c r="X832" s="52"/>
      <c r="Y832" s="52"/>
      <c r="Z832" s="52"/>
    </row>
    <row r="833" spans="1:26" ht="15.75" customHeight="1">
      <c r="A833" s="52"/>
      <c r="B833" s="52"/>
      <c r="C833" s="52"/>
      <c r="D833" s="52"/>
      <c r="E833" s="52"/>
      <c r="F833" s="52"/>
      <c r="G833" s="52"/>
      <c r="H833" s="52"/>
      <c r="I833" s="52"/>
      <c r="J833" s="52"/>
      <c r="K833" s="52"/>
      <c r="L833" s="52"/>
      <c r="M833" s="52"/>
      <c r="N833" s="52"/>
      <c r="O833" s="52"/>
      <c r="P833" s="52"/>
      <c r="Q833" s="52"/>
      <c r="R833" s="52"/>
      <c r="S833" s="52"/>
      <c r="T833" s="52"/>
      <c r="U833" s="52"/>
      <c r="V833" s="52"/>
      <c r="W833" s="52"/>
      <c r="X833" s="52"/>
      <c r="Y833" s="52"/>
      <c r="Z833" s="52"/>
    </row>
    <row r="834" spans="1:26" ht="15.75" customHeight="1">
      <c r="A834" s="52"/>
      <c r="B834" s="52"/>
      <c r="C834" s="52"/>
      <c r="D834" s="52"/>
      <c r="E834" s="52"/>
      <c r="F834" s="52"/>
      <c r="G834" s="52"/>
      <c r="H834" s="52"/>
      <c r="I834" s="52"/>
      <c r="J834" s="52"/>
      <c r="K834" s="52"/>
      <c r="L834" s="52"/>
      <c r="M834" s="52"/>
      <c r="N834" s="52"/>
      <c r="O834" s="52"/>
      <c r="P834" s="52"/>
      <c r="Q834" s="52"/>
      <c r="R834" s="52"/>
      <c r="S834" s="52"/>
      <c r="T834" s="52"/>
      <c r="U834" s="52"/>
      <c r="V834" s="52"/>
      <c r="W834" s="52"/>
      <c r="X834" s="52"/>
      <c r="Y834" s="52"/>
      <c r="Z834" s="52"/>
    </row>
    <row r="835" spans="1:26" ht="15.75" customHeight="1">
      <c r="A835" s="52"/>
      <c r="B835" s="52"/>
      <c r="C835" s="52"/>
      <c r="D835" s="52"/>
      <c r="E835" s="52"/>
      <c r="F835" s="52"/>
      <c r="G835" s="52"/>
      <c r="H835" s="52"/>
      <c r="I835" s="52"/>
      <c r="J835" s="52"/>
      <c r="K835" s="52"/>
      <c r="L835" s="52"/>
      <c r="M835" s="52"/>
      <c r="N835" s="52"/>
      <c r="O835" s="52"/>
      <c r="P835" s="52"/>
      <c r="Q835" s="52"/>
      <c r="R835" s="52"/>
      <c r="S835" s="52"/>
      <c r="T835" s="52"/>
      <c r="U835" s="52"/>
      <c r="V835" s="52"/>
      <c r="W835" s="52"/>
      <c r="X835" s="52"/>
      <c r="Y835" s="52"/>
      <c r="Z835" s="52"/>
    </row>
    <row r="836" spans="1:26" ht="15.75" customHeight="1">
      <c r="A836" s="52"/>
      <c r="B836" s="52"/>
      <c r="C836" s="52"/>
      <c r="D836" s="52"/>
      <c r="E836" s="52"/>
      <c r="F836" s="52"/>
      <c r="G836" s="52"/>
      <c r="H836" s="52"/>
      <c r="I836" s="52"/>
      <c r="J836" s="52"/>
      <c r="K836" s="52"/>
      <c r="L836" s="52"/>
      <c r="M836" s="52"/>
      <c r="N836" s="52"/>
      <c r="O836" s="52"/>
      <c r="P836" s="52"/>
      <c r="Q836" s="52"/>
      <c r="R836" s="52"/>
      <c r="S836" s="52"/>
      <c r="T836" s="52"/>
      <c r="U836" s="52"/>
      <c r="V836" s="52"/>
      <c r="W836" s="52"/>
      <c r="X836" s="52"/>
      <c r="Y836" s="52"/>
      <c r="Z836" s="52"/>
    </row>
    <row r="837" spans="1:26" ht="15.75" customHeight="1">
      <c r="A837" s="52"/>
      <c r="B837" s="52"/>
      <c r="C837" s="52"/>
      <c r="D837" s="52"/>
      <c r="E837" s="52"/>
      <c r="F837" s="52"/>
      <c r="G837" s="52"/>
      <c r="H837" s="52"/>
      <c r="I837" s="52"/>
      <c r="J837" s="52"/>
      <c r="K837" s="52"/>
      <c r="L837" s="52"/>
      <c r="M837" s="52"/>
      <c r="N837" s="52"/>
      <c r="O837" s="52"/>
      <c r="P837" s="52"/>
      <c r="Q837" s="52"/>
      <c r="R837" s="52"/>
      <c r="S837" s="52"/>
      <c r="T837" s="52"/>
      <c r="U837" s="52"/>
      <c r="V837" s="52"/>
      <c r="W837" s="52"/>
      <c r="X837" s="52"/>
      <c r="Y837" s="52"/>
      <c r="Z837" s="52"/>
    </row>
    <row r="838" spans="1:26" ht="15.75" customHeight="1">
      <c r="A838" s="52"/>
      <c r="B838" s="52"/>
      <c r="C838" s="52"/>
      <c r="D838" s="52"/>
      <c r="E838" s="52"/>
      <c r="F838" s="52"/>
      <c r="G838" s="52"/>
      <c r="H838" s="52"/>
      <c r="I838" s="52"/>
      <c r="J838" s="52"/>
      <c r="K838" s="52"/>
      <c r="L838" s="52"/>
      <c r="M838" s="52"/>
      <c r="N838" s="52"/>
      <c r="O838" s="52"/>
      <c r="P838" s="52"/>
      <c r="Q838" s="52"/>
      <c r="R838" s="52"/>
      <c r="S838" s="52"/>
      <c r="T838" s="52"/>
      <c r="U838" s="52"/>
      <c r="V838" s="52"/>
      <c r="W838" s="52"/>
      <c r="X838" s="52"/>
      <c r="Y838" s="52"/>
      <c r="Z838" s="52"/>
    </row>
    <row r="839" spans="1:26" ht="15.75" customHeight="1">
      <c r="A839" s="52"/>
      <c r="B839" s="52"/>
      <c r="C839" s="52"/>
      <c r="D839" s="52"/>
      <c r="E839" s="52"/>
      <c r="F839" s="52"/>
      <c r="G839" s="52"/>
      <c r="H839" s="52"/>
      <c r="I839" s="52"/>
      <c r="J839" s="52"/>
      <c r="K839" s="52"/>
      <c r="L839" s="52"/>
      <c r="M839" s="52"/>
      <c r="N839" s="52"/>
      <c r="O839" s="52"/>
      <c r="P839" s="52"/>
      <c r="Q839" s="52"/>
      <c r="R839" s="52"/>
      <c r="S839" s="52"/>
      <c r="T839" s="52"/>
      <c r="U839" s="52"/>
      <c r="V839" s="52"/>
      <c r="W839" s="52"/>
      <c r="X839" s="52"/>
      <c r="Y839" s="52"/>
      <c r="Z839" s="52"/>
    </row>
    <row r="840" spans="1:26" ht="15.75" customHeight="1">
      <c r="A840" s="52"/>
      <c r="B840" s="52"/>
      <c r="C840" s="52"/>
      <c r="D840" s="52"/>
      <c r="E840" s="52"/>
      <c r="F840" s="52"/>
      <c r="G840" s="52"/>
      <c r="H840" s="52"/>
      <c r="I840" s="52"/>
      <c r="J840" s="52"/>
      <c r="K840" s="52"/>
      <c r="L840" s="52"/>
      <c r="M840" s="52"/>
      <c r="N840" s="52"/>
      <c r="O840" s="52"/>
      <c r="P840" s="52"/>
      <c r="Q840" s="52"/>
      <c r="R840" s="52"/>
      <c r="S840" s="52"/>
      <c r="T840" s="52"/>
      <c r="U840" s="52"/>
      <c r="V840" s="52"/>
      <c r="W840" s="52"/>
      <c r="X840" s="52"/>
      <c r="Y840" s="52"/>
      <c r="Z840" s="52"/>
    </row>
    <row r="841" spans="1:26" ht="15.75" customHeight="1">
      <c r="A841" s="52"/>
      <c r="B841" s="52"/>
      <c r="C841" s="52"/>
      <c r="D841" s="52"/>
      <c r="E841" s="52"/>
      <c r="F841" s="52"/>
      <c r="G841" s="52"/>
      <c r="H841" s="52"/>
      <c r="I841" s="52"/>
      <c r="J841" s="52"/>
      <c r="K841" s="52"/>
      <c r="L841" s="52"/>
      <c r="M841" s="52"/>
      <c r="N841" s="52"/>
      <c r="O841" s="52"/>
      <c r="P841" s="52"/>
      <c r="Q841" s="52"/>
      <c r="R841" s="52"/>
      <c r="S841" s="52"/>
      <c r="T841" s="52"/>
      <c r="U841" s="52"/>
      <c r="V841" s="52"/>
      <c r="W841" s="52"/>
      <c r="X841" s="52"/>
      <c r="Y841" s="52"/>
      <c r="Z841" s="52"/>
    </row>
    <row r="842" spans="1:26" ht="15.75" customHeight="1">
      <c r="A842" s="52"/>
      <c r="B842" s="52"/>
      <c r="C842" s="52"/>
      <c r="D842" s="52"/>
      <c r="E842" s="52"/>
      <c r="F842" s="52"/>
      <c r="G842" s="52"/>
      <c r="H842" s="52"/>
      <c r="I842" s="52"/>
      <c r="J842" s="52"/>
      <c r="K842" s="52"/>
      <c r="L842" s="52"/>
      <c r="M842" s="52"/>
      <c r="N842" s="52"/>
      <c r="O842" s="52"/>
      <c r="P842" s="52"/>
      <c r="Q842" s="52"/>
      <c r="R842" s="52"/>
      <c r="S842" s="52"/>
      <c r="T842" s="52"/>
      <c r="U842" s="52"/>
      <c r="V842" s="52"/>
      <c r="W842" s="52"/>
      <c r="X842" s="52"/>
      <c r="Y842" s="52"/>
      <c r="Z842" s="52"/>
    </row>
    <row r="843" spans="1:26" ht="15.75" customHeight="1">
      <c r="A843" s="52"/>
      <c r="B843" s="52"/>
      <c r="C843" s="52"/>
      <c r="D843" s="52"/>
      <c r="E843" s="52"/>
      <c r="F843" s="52"/>
      <c r="G843" s="52"/>
      <c r="H843" s="52"/>
      <c r="I843" s="52"/>
      <c r="J843" s="52"/>
      <c r="K843" s="52"/>
      <c r="L843" s="52"/>
      <c r="M843" s="52"/>
      <c r="N843" s="52"/>
      <c r="O843" s="52"/>
      <c r="P843" s="52"/>
      <c r="Q843" s="52"/>
      <c r="R843" s="52"/>
      <c r="S843" s="52"/>
      <c r="T843" s="52"/>
      <c r="U843" s="52"/>
      <c r="V843" s="52"/>
      <c r="W843" s="52"/>
      <c r="X843" s="52"/>
      <c r="Y843" s="52"/>
      <c r="Z843" s="52"/>
    </row>
    <row r="844" spans="1:26" ht="15.75" customHeight="1">
      <c r="A844" s="52"/>
      <c r="B844" s="52"/>
      <c r="C844" s="52"/>
      <c r="D844" s="52"/>
      <c r="E844" s="52"/>
      <c r="F844" s="52"/>
      <c r="G844" s="52"/>
      <c r="H844" s="52"/>
      <c r="I844" s="52"/>
      <c r="J844" s="52"/>
      <c r="K844" s="52"/>
      <c r="L844" s="52"/>
      <c r="M844" s="52"/>
      <c r="N844" s="52"/>
      <c r="O844" s="52"/>
      <c r="P844" s="52"/>
      <c r="Q844" s="52"/>
      <c r="R844" s="52"/>
      <c r="S844" s="52"/>
      <c r="T844" s="52"/>
      <c r="U844" s="52"/>
      <c r="V844" s="52"/>
      <c r="W844" s="52"/>
      <c r="X844" s="52"/>
      <c r="Y844" s="52"/>
      <c r="Z844" s="52"/>
    </row>
    <row r="845" spans="1:26" ht="15.75" customHeight="1">
      <c r="A845" s="52"/>
      <c r="B845" s="52"/>
      <c r="C845" s="52"/>
      <c r="D845" s="52"/>
      <c r="E845" s="52"/>
      <c r="F845" s="52"/>
      <c r="G845" s="52"/>
      <c r="H845" s="52"/>
      <c r="I845" s="52"/>
      <c r="J845" s="52"/>
      <c r="K845" s="52"/>
      <c r="L845" s="52"/>
      <c r="M845" s="52"/>
      <c r="N845" s="52"/>
      <c r="O845" s="52"/>
      <c r="P845" s="52"/>
      <c r="Q845" s="52"/>
      <c r="R845" s="52"/>
      <c r="S845" s="52"/>
      <c r="T845" s="52"/>
      <c r="U845" s="52"/>
      <c r="V845" s="52"/>
      <c r="W845" s="52"/>
      <c r="X845" s="52"/>
      <c r="Y845" s="52"/>
      <c r="Z845" s="52"/>
    </row>
    <row r="846" spans="1:26" ht="15.75" customHeight="1">
      <c r="A846" s="52"/>
      <c r="B846" s="52"/>
      <c r="C846" s="52"/>
      <c r="D846" s="52"/>
      <c r="E846" s="52"/>
      <c r="F846" s="52"/>
      <c r="G846" s="52"/>
      <c r="H846" s="52"/>
      <c r="I846" s="52"/>
      <c r="J846" s="52"/>
      <c r="K846" s="52"/>
      <c r="L846" s="52"/>
      <c r="M846" s="52"/>
      <c r="N846" s="52"/>
      <c r="O846" s="52"/>
      <c r="P846" s="52"/>
      <c r="Q846" s="52"/>
      <c r="R846" s="52"/>
      <c r="S846" s="52"/>
      <c r="T846" s="52"/>
      <c r="U846" s="52"/>
      <c r="V846" s="52"/>
      <c r="W846" s="52"/>
      <c r="X846" s="52"/>
      <c r="Y846" s="52"/>
      <c r="Z846" s="52"/>
    </row>
    <row r="847" spans="1:26" ht="15.75" customHeight="1">
      <c r="A847" s="52"/>
      <c r="B847" s="52"/>
      <c r="C847" s="52"/>
      <c r="D847" s="52"/>
      <c r="E847" s="52"/>
      <c r="F847" s="52"/>
      <c r="G847" s="52"/>
      <c r="H847" s="52"/>
      <c r="I847" s="52"/>
      <c r="J847" s="52"/>
      <c r="K847" s="52"/>
      <c r="L847" s="52"/>
      <c r="M847" s="52"/>
      <c r="N847" s="52"/>
      <c r="O847" s="52"/>
      <c r="P847" s="52"/>
      <c r="Q847" s="52"/>
      <c r="R847" s="52"/>
      <c r="S847" s="52"/>
      <c r="T847" s="52"/>
      <c r="U847" s="52"/>
      <c r="V847" s="52"/>
      <c r="W847" s="52"/>
      <c r="X847" s="52"/>
      <c r="Y847" s="52"/>
      <c r="Z847" s="52"/>
    </row>
    <row r="848" spans="1:26" ht="15.75" customHeight="1">
      <c r="A848" s="52"/>
      <c r="B848" s="52"/>
      <c r="C848" s="52"/>
      <c r="D848" s="52"/>
      <c r="E848" s="52"/>
      <c r="F848" s="52"/>
      <c r="G848" s="52"/>
      <c r="H848" s="52"/>
      <c r="I848" s="52"/>
      <c r="J848" s="52"/>
      <c r="K848" s="52"/>
      <c r="L848" s="52"/>
      <c r="M848" s="52"/>
      <c r="N848" s="52"/>
      <c r="O848" s="52"/>
      <c r="P848" s="52"/>
      <c r="Q848" s="52"/>
      <c r="R848" s="52"/>
      <c r="S848" s="52"/>
      <c r="T848" s="52"/>
      <c r="U848" s="52"/>
      <c r="V848" s="52"/>
      <c r="W848" s="52"/>
      <c r="X848" s="52"/>
      <c r="Y848" s="52"/>
      <c r="Z848" s="52"/>
    </row>
    <row r="849" spans="1:26" ht="15.75" customHeight="1">
      <c r="A849" s="52"/>
      <c r="B849" s="52"/>
      <c r="C849" s="52"/>
      <c r="D849" s="52"/>
      <c r="E849" s="52"/>
      <c r="F849" s="52"/>
      <c r="G849" s="52"/>
      <c r="H849" s="52"/>
      <c r="I849" s="52"/>
      <c r="J849" s="52"/>
      <c r="K849" s="52"/>
      <c r="L849" s="52"/>
      <c r="M849" s="52"/>
      <c r="N849" s="52"/>
      <c r="O849" s="52"/>
      <c r="P849" s="52"/>
      <c r="Q849" s="52"/>
      <c r="R849" s="52"/>
      <c r="S849" s="52"/>
      <c r="T849" s="52"/>
      <c r="U849" s="52"/>
      <c r="V849" s="52"/>
      <c r="W849" s="52"/>
      <c r="X849" s="52"/>
      <c r="Y849" s="52"/>
      <c r="Z849" s="52"/>
    </row>
    <row r="850" spans="1:26" ht="15.75" customHeight="1">
      <c r="A850" s="52"/>
      <c r="B850" s="52"/>
      <c r="C850" s="52"/>
      <c r="D850" s="52"/>
      <c r="E850" s="52"/>
      <c r="F850" s="52"/>
      <c r="G850" s="52"/>
      <c r="H850" s="52"/>
      <c r="I850" s="52"/>
      <c r="J850" s="52"/>
      <c r="K850" s="52"/>
      <c r="L850" s="52"/>
      <c r="M850" s="52"/>
      <c r="N850" s="52"/>
      <c r="O850" s="52"/>
      <c r="P850" s="52"/>
      <c r="Q850" s="52"/>
      <c r="R850" s="52"/>
      <c r="S850" s="52"/>
      <c r="T850" s="52"/>
      <c r="U850" s="52"/>
      <c r="V850" s="52"/>
      <c r="W850" s="52"/>
      <c r="X850" s="52"/>
      <c r="Y850" s="52"/>
      <c r="Z850" s="52"/>
    </row>
    <row r="851" spans="1:26" ht="15.75" customHeight="1">
      <c r="A851" s="52"/>
      <c r="B851" s="52"/>
      <c r="C851" s="52"/>
      <c r="D851" s="52"/>
      <c r="E851" s="52"/>
      <c r="F851" s="52"/>
      <c r="G851" s="52"/>
      <c r="H851" s="52"/>
      <c r="I851" s="52"/>
      <c r="J851" s="52"/>
      <c r="K851" s="52"/>
      <c r="L851" s="52"/>
      <c r="M851" s="52"/>
      <c r="N851" s="52"/>
      <c r="O851" s="52"/>
      <c r="P851" s="52"/>
      <c r="Q851" s="52"/>
      <c r="R851" s="52"/>
      <c r="S851" s="52"/>
      <c r="T851" s="52"/>
      <c r="U851" s="52"/>
      <c r="V851" s="52"/>
      <c r="W851" s="52"/>
      <c r="X851" s="52"/>
      <c r="Y851" s="52"/>
      <c r="Z851" s="52"/>
    </row>
    <row r="852" spans="1:26" ht="15.75" customHeight="1">
      <c r="A852" s="52"/>
      <c r="B852" s="52"/>
      <c r="C852" s="52"/>
      <c r="D852" s="52"/>
      <c r="E852" s="52"/>
      <c r="F852" s="52"/>
      <c r="G852" s="52"/>
      <c r="H852" s="52"/>
      <c r="I852" s="52"/>
      <c r="J852" s="52"/>
      <c r="K852" s="52"/>
      <c r="L852" s="52"/>
      <c r="M852" s="52"/>
      <c r="N852" s="52"/>
      <c r="O852" s="52"/>
      <c r="P852" s="52"/>
      <c r="Q852" s="52"/>
      <c r="R852" s="52"/>
      <c r="S852" s="52"/>
      <c r="T852" s="52"/>
      <c r="U852" s="52"/>
      <c r="V852" s="52"/>
      <c r="W852" s="52"/>
      <c r="X852" s="52"/>
      <c r="Y852" s="52"/>
      <c r="Z852" s="52"/>
    </row>
    <row r="853" spans="1:26" ht="15.75" customHeight="1">
      <c r="A853" s="52"/>
      <c r="B853" s="52"/>
      <c r="C853" s="52"/>
      <c r="D853" s="52"/>
      <c r="E853" s="52"/>
      <c r="F853" s="52"/>
      <c r="G853" s="52"/>
      <c r="H853" s="52"/>
      <c r="I853" s="52"/>
      <c r="J853" s="52"/>
      <c r="K853" s="52"/>
      <c r="L853" s="52"/>
      <c r="M853" s="52"/>
      <c r="N853" s="52"/>
      <c r="O853" s="52"/>
      <c r="P853" s="52"/>
      <c r="Q853" s="52"/>
      <c r="R853" s="52"/>
      <c r="S853" s="52"/>
      <c r="T853" s="52"/>
      <c r="U853" s="52"/>
      <c r="V853" s="52"/>
      <c r="W853" s="52"/>
      <c r="X853" s="52"/>
      <c r="Y853" s="52"/>
      <c r="Z853" s="52"/>
    </row>
    <row r="854" spans="1:26" ht="15.75" customHeight="1">
      <c r="A854" s="52"/>
      <c r="B854" s="52"/>
      <c r="C854" s="52"/>
      <c r="D854" s="52"/>
      <c r="E854" s="52"/>
      <c r="F854" s="52"/>
      <c r="G854" s="52"/>
      <c r="H854" s="52"/>
      <c r="I854" s="52"/>
      <c r="J854" s="52"/>
      <c r="K854" s="52"/>
      <c r="L854" s="52"/>
      <c r="M854" s="52"/>
      <c r="N854" s="52"/>
      <c r="O854" s="52"/>
      <c r="P854" s="52"/>
      <c r="Q854" s="52"/>
      <c r="R854" s="52"/>
      <c r="S854" s="52"/>
      <c r="T854" s="52"/>
      <c r="U854" s="52"/>
      <c r="V854" s="52"/>
      <c r="W854" s="52"/>
      <c r="X854" s="52"/>
      <c r="Y854" s="52"/>
      <c r="Z854" s="52"/>
    </row>
    <row r="855" spans="1:26" ht="15.75" customHeight="1">
      <c r="A855" s="52"/>
      <c r="B855" s="52"/>
      <c r="C855" s="52"/>
      <c r="D855" s="52"/>
      <c r="E855" s="52"/>
      <c r="F855" s="52"/>
      <c r="G855" s="52"/>
      <c r="H855" s="52"/>
      <c r="I855" s="52"/>
      <c r="J855" s="52"/>
      <c r="K855" s="52"/>
      <c r="L855" s="52"/>
      <c r="M855" s="52"/>
      <c r="N855" s="52"/>
      <c r="O855" s="52"/>
      <c r="P855" s="52"/>
      <c r="Q855" s="52"/>
      <c r="R855" s="52"/>
      <c r="S855" s="52"/>
      <c r="T855" s="52"/>
      <c r="U855" s="52"/>
      <c r="V855" s="52"/>
      <c r="W855" s="52"/>
      <c r="X855" s="52"/>
      <c r="Y855" s="52"/>
      <c r="Z855" s="52"/>
    </row>
    <row r="856" spans="1:26" ht="15.75" customHeight="1">
      <c r="A856" s="52"/>
      <c r="B856" s="52"/>
      <c r="C856" s="52"/>
      <c r="D856" s="52"/>
      <c r="E856" s="52"/>
      <c r="F856" s="52"/>
      <c r="G856" s="52"/>
      <c r="H856" s="52"/>
      <c r="I856" s="52"/>
      <c r="J856" s="52"/>
      <c r="K856" s="52"/>
      <c r="L856" s="52"/>
      <c r="M856" s="52"/>
      <c r="N856" s="52"/>
      <c r="O856" s="52"/>
      <c r="P856" s="52"/>
      <c r="Q856" s="52"/>
      <c r="R856" s="52"/>
      <c r="S856" s="52"/>
      <c r="T856" s="52"/>
      <c r="U856" s="52"/>
      <c r="V856" s="52"/>
      <c r="W856" s="52"/>
      <c r="X856" s="52"/>
      <c r="Y856" s="52"/>
      <c r="Z856" s="52"/>
    </row>
    <row r="857" spans="1:26" ht="15.75" customHeight="1">
      <c r="A857" s="52"/>
      <c r="B857" s="52"/>
      <c r="C857" s="52"/>
      <c r="D857" s="52"/>
      <c r="E857" s="52"/>
      <c r="F857" s="52"/>
      <c r="G857" s="52"/>
      <c r="H857" s="52"/>
      <c r="I857" s="52"/>
      <c r="J857" s="52"/>
      <c r="K857" s="52"/>
      <c r="L857" s="52"/>
      <c r="M857" s="52"/>
      <c r="N857" s="52"/>
      <c r="O857" s="52"/>
      <c r="P857" s="52"/>
      <c r="Q857" s="52"/>
      <c r="R857" s="52"/>
      <c r="S857" s="52"/>
      <c r="T857" s="52"/>
      <c r="U857" s="52"/>
      <c r="V857" s="52"/>
      <c r="W857" s="52"/>
      <c r="X857" s="52"/>
      <c r="Y857" s="52"/>
      <c r="Z857" s="52"/>
    </row>
    <row r="858" spans="1:26" ht="15.75" customHeight="1">
      <c r="A858" s="52"/>
      <c r="B858" s="52"/>
      <c r="C858" s="52"/>
      <c r="D858" s="52"/>
      <c r="E858" s="52"/>
      <c r="F858" s="52"/>
      <c r="G858" s="52"/>
      <c r="H858" s="52"/>
      <c r="I858" s="52"/>
      <c r="J858" s="52"/>
      <c r="K858" s="52"/>
      <c r="L858" s="52"/>
      <c r="M858" s="52"/>
      <c r="N858" s="52"/>
      <c r="O858" s="52"/>
      <c r="P858" s="52"/>
      <c r="Q858" s="52"/>
      <c r="R858" s="52"/>
      <c r="S858" s="52"/>
      <c r="T858" s="52"/>
      <c r="U858" s="52"/>
      <c r="V858" s="52"/>
      <c r="W858" s="52"/>
      <c r="X858" s="52"/>
      <c r="Y858" s="52"/>
      <c r="Z858" s="52"/>
    </row>
    <row r="859" spans="1:26" ht="15.75" customHeight="1">
      <c r="A859" s="52"/>
      <c r="B859" s="52"/>
      <c r="C859" s="52"/>
      <c r="D859" s="52"/>
      <c r="E859" s="52"/>
      <c r="F859" s="52"/>
      <c r="G859" s="52"/>
      <c r="H859" s="52"/>
      <c r="I859" s="52"/>
      <c r="J859" s="52"/>
      <c r="K859" s="52"/>
      <c r="L859" s="52"/>
      <c r="M859" s="52"/>
      <c r="N859" s="52"/>
      <c r="O859" s="52"/>
      <c r="P859" s="52"/>
      <c r="Q859" s="52"/>
      <c r="R859" s="52"/>
      <c r="S859" s="52"/>
      <c r="T859" s="52"/>
      <c r="U859" s="52"/>
      <c r="V859" s="52"/>
      <c r="W859" s="52"/>
      <c r="X859" s="52"/>
      <c r="Y859" s="52"/>
      <c r="Z859" s="52"/>
    </row>
    <row r="860" spans="1:26" ht="15.75" customHeight="1">
      <c r="A860" s="52"/>
      <c r="B860" s="52"/>
      <c r="C860" s="52"/>
      <c r="D860" s="52"/>
      <c r="E860" s="52"/>
      <c r="F860" s="52"/>
      <c r="G860" s="52"/>
      <c r="H860" s="52"/>
      <c r="I860" s="52"/>
      <c r="J860" s="52"/>
      <c r="K860" s="52"/>
      <c r="L860" s="52"/>
      <c r="M860" s="52"/>
      <c r="N860" s="52"/>
      <c r="O860" s="52"/>
      <c r="P860" s="52"/>
      <c r="Q860" s="52"/>
      <c r="R860" s="52"/>
      <c r="S860" s="52"/>
      <c r="T860" s="52"/>
      <c r="U860" s="52"/>
      <c r="V860" s="52"/>
      <c r="W860" s="52"/>
      <c r="X860" s="52"/>
      <c r="Y860" s="52"/>
      <c r="Z860" s="52"/>
    </row>
    <row r="861" spans="1:26" ht="15.75" customHeight="1">
      <c r="A861" s="52"/>
      <c r="B861" s="52"/>
      <c r="C861" s="52"/>
      <c r="D861" s="52"/>
      <c r="E861" s="52"/>
      <c r="F861" s="52"/>
      <c r="G861" s="52"/>
      <c r="H861" s="52"/>
      <c r="I861" s="52"/>
      <c r="J861" s="52"/>
      <c r="K861" s="52"/>
      <c r="L861" s="52"/>
      <c r="M861" s="52"/>
      <c r="N861" s="52"/>
      <c r="O861" s="52"/>
      <c r="P861" s="52"/>
      <c r="Q861" s="52"/>
      <c r="R861" s="52"/>
      <c r="S861" s="52"/>
      <c r="T861" s="52"/>
      <c r="U861" s="52"/>
      <c r="V861" s="52"/>
      <c r="W861" s="52"/>
      <c r="X861" s="52"/>
      <c r="Y861" s="52"/>
      <c r="Z861" s="52"/>
    </row>
    <row r="862" spans="1:26" ht="15.75" customHeight="1">
      <c r="A862" s="52"/>
      <c r="B862" s="52"/>
      <c r="C862" s="52"/>
      <c r="D862" s="52"/>
      <c r="E862" s="52"/>
      <c r="F862" s="52"/>
      <c r="G862" s="52"/>
      <c r="H862" s="52"/>
      <c r="I862" s="52"/>
      <c r="J862" s="52"/>
      <c r="K862" s="52"/>
      <c r="L862" s="52"/>
      <c r="M862" s="52"/>
      <c r="N862" s="52"/>
      <c r="O862" s="52"/>
      <c r="P862" s="52"/>
      <c r="Q862" s="52"/>
      <c r="R862" s="52"/>
      <c r="S862" s="52"/>
      <c r="T862" s="52"/>
      <c r="U862" s="52"/>
      <c r="V862" s="52"/>
      <c r="W862" s="52"/>
      <c r="X862" s="52"/>
      <c r="Y862" s="52"/>
      <c r="Z862" s="52"/>
    </row>
    <row r="863" spans="1:26" ht="15.75" customHeight="1">
      <c r="A863" s="52"/>
      <c r="B863" s="52"/>
      <c r="C863" s="52"/>
      <c r="D863" s="52"/>
      <c r="E863" s="52"/>
      <c r="F863" s="52"/>
      <c r="G863" s="52"/>
      <c r="H863" s="52"/>
      <c r="I863" s="52"/>
      <c r="J863" s="52"/>
      <c r="K863" s="52"/>
      <c r="L863" s="52"/>
      <c r="M863" s="52"/>
      <c r="N863" s="52"/>
      <c r="O863" s="52"/>
      <c r="P863" s="52"/>
      <c r="Q863" s="52"/>
      <c r="R863" s="52"/>
      <c r="S863" s="52"/>
      <c r="T863" s="52"/>
      <c r="U863" s="52"/>
      <c r="V863" s="52"/>
      <c r="W863" s="52"/>
      <c r="X863" s="52"/>
      <c r="Y863" s="52"/>
      <c r="Z863" s="52"/>
    </row>
    <row r="864" spans="1:26" ht="15.75" customHeight="1">
      <c r="A864" s="52"/>
      <c r="B864" s="52"/>
      <c r="C864" s="52"/>
      <c r="D864" s="52"/>
      <c r="E864" s="52"/>
      <c r="F864" s="52"/>
      <c r="G864" s="52"/>
      <c r="H864" s="52"/>
      <c r="I864" s="52"/>
      <c r="J864" s="52"/>
      <c r="K864" s="52"/>
      <c r="L864" s="52"/>
      <c r="M864" s="52"/>
      <c r="N864" s="52"/>
      <c r="O864" s="52"/>
      <c r="P864" s="52"/>
      <c r="Q864" s="52"/>
      <c r="R864" s="52"/>
      <c r="S864" s="52"/>
      <c r="T864" s="52"/>
      <c r="U864" s="52"/>
      <c r="V864" s="52"/>
      <c r="W864" s="52"/>
      <c r="X864" s="52"/>
      <c r="Y864" s="52"/>
      <c r="Z864" s="52"/>
    </row>
    <row r="865" spans="1:26" ht="15.75" customHeight="1">
      <c r="A865" s="52"/>
      <c r="B865" s="52"/>
      <c r="C865" s="52"/>
      <c r="D865" s="52"/>
      <c r="E865" s="52"/>
      <c r="F865" s="52"/>
      <c r="G865" s="52"/>
      <c r="H865" s="52"/>
      <c r="I865" s="52"/>
      <c r="J865" s="52"/>
      <c r="K865" s="52"/>
      <c r="L865" s="52"/>
      <c r="M865" s="52"/>
      <c r="N865" s="52"/>
      <c r="O865" s="52"/>
      <c r="P865" s="52"/>
      <c r="Q865" s="52"/>
      <c r="R865" s="52"/>
      <c r="S865" s="52"/>
      <c r="T865" s="52"/>
      <c r="U865" s="52"/>
      <c r="V865" s="52"/>
      <c r="W865" s="52"/>
      <c r="X865" s="52"/>
      <c r="Y865" s="52"/>
      <c r="Z865" s="52"/>
    </row>
    <row r="866" spans="1:26" ht="15.75" customHeight="1">
      <c r="A866" s="52"/>
      <c r="B866" s="52"/>
      <c r="C866" s="52"/>
      <c r="D866" s="52"/>
      <c r="E866" s="52"/>
      <c r="F866" s="52"/>
      <c r="G866" s="52"/>
      <c r="H866" s="52"/>
      <c r="I866" s="52"/>
      <c r="J866" s="52"/>
      <c r="K866" s="52"/>
      <c r="L866" s="52"/>
      <c r="M866" s="52"/>
      <c r="N866" s="52"/>
      <c r="O866" s="52"/>
      <c r="P866" s="52"/>
      <c r="Q866" s="52"/>
      <c r="R866" s="52"/>
      <c r="S866" s="52"/>
      <c r="T866" s="52"/>
      <c r="U866" s="52"/>
      <c r="V866" s="52"/>
      <c r="W866" s="52"/>
      <c r="X866" s="52"/>
      <c r="Y866" s="52"/>
      <c r="Z866" s="52"/>
    </row>
    <row r="867" spans="1:26" ht="15.75" customHeight="1">
      <c r="A867" s="52"/>
      <c r="B867" s="52"/>
      <c r="C867" s="52"/>
      <c r="D867" s="52"/>
      <c r="E867" s="52"/>
      <c r="F867" s="52"/>
      <c r="G867" s="52"/>
      <c r="H867" s="52"/>
      <c r="I867" s="52"/>
      <c r="J867" s="52"/>
      <c r="K867" s="52"/>
      <c r="L867" s="52"/>
      <c r="M867" s="52"/>
      <c r="N867" s="52"/>
      <c r="O867" s="52"/>
      <c r="P867" s="52"/>
      <c r="Q867" s="52"/>
      <c r="R867" s="52"/>
      <c r="S867" s="52"/>
      <c r="T867" s="52"/>
      <c r="U867" s="52"/>
      <c r="V867" s="52"/>
      <c r="W867" s="52"/>
      <c r="X867" s="52"/>
      <c r="Y867" s="52"/>
      <c r="Z867" s="52"/>
    </row>
    <row r="868" spans="1:26" ht="15.75" customHeight="1">
      <c r="A868" s="52"/>
      <c r="B868" s="52"/>
      <c r="C868" s="52"/>
      <c r="D868" s="52"/>
      <c r="E868" s="52"/>
      <c r="F868" s="52"/>
      <c r="G868" s="52"/>
      <c r="H868" s="52"/>
      <c r="I868" s="52"/>
      <c r="J868" s="52"/>
      <c r="K868" s="52"/>
      <c r="L868" s="52"/>
      <c r="M868" s="52"/>
      <c r="N868" s="52"/>
      <c r="O868" s="52"/>
      <c r="P868" s="52"/>
      <c r="Q868" s="52"/>
      <c r="R868" s="52"/>
      <c r="S868" s="52"/>
      <c r="T868" s="52"/>
      <c r="U868" s="52"/>
      <c r="V868" s="52"/>
      <c r="W868" s="52"/>
      <c r="X868" s="52"/>
      <c r="Y868" s="52"/>
      <c r="Z868" s="52"/>
    </row>
    <row r="869" spans="1:26" ht="15.75" customHeight="1">
      <c r="A869" s="52"/>
      <c r="B869" s="52"/>
      <c r="C869" s="52"/>
      <c r="D869" s="52"/>
      <c r="E869" s="52"/>
      <c r="F869" s="52"/>
      <c r="G869" s="52"/>
      <c r="H869" s="52"/>
      <c r="I869" s="52"/>
      <c r="J869" s="52"/>
      <c r="K869" s="52"/>
      <c r="L869" s="52"/>
      <c r="M869" s="52"/>
      <c r="N869" s="52"/>
      <c r="O869" s="52"/>
      <c r="P869" s="52"/>
      <c r="Q869" s="52"/>
      <c r="R869" s="52"/>
      <c r="S869" s="52"/>
      <c r="T869" s="52"/>
      <c r="U869" s="52"/>
      <c r="V869" s="52"/>
      <c r="W869" s="52"/>
      <c r="X869" s="52"/>
      <c r="Y869" s="52"/>
      <c r="Z869" s="52"/>
    </row>
    <row r="870" spans="1:26" ht="15.75" customHeight="1">
      <c r="A870" s="52"/>
      <c r="B870" s="52"/>
      <c r="C870" s="52"/>
      <c r="D870" s="52"/>
      <c r="E870" s="52"/>
      <c r="F870" s="52"/>
      <c r="G870" s="52"/>
      <c r="H870" s="52"/>
      <c r="I870" s="52"/>
      <c r="J870" s="52"/>
      <c r="K870" s="52"/>
      <c r="L870" s="52"/>
      <c r="M870" s="52"/>
      <c r="N870" s="52"/>
      <c r="O870" s="52"/>
      <c r="P870" s="52"/>
      <c r="Q870" s="52"/>
      <c r="R870" s="52"/>
      <c r="S870" s="52"/>
      <c r="T870" s="52"/>
      <c r="U870" s="52"/>
      <c r="V870" s="52"/>
      <c r="W870" s="52"/>
      <c r="X870" s="52"/>
      <c r="Y870" s="52"/>
      <c r="Z870" s="52"/>
    </row>
    <row r="871" spans="1:26" ht="15.75" customHeight="1">
      <c r="A871" s="52"/>
      <c r="B871" s="52"/>
      <c r="C871" s="52"/>
      <c r="D871" s="52"/>
      <c r="E871" s="52"/>
      <c r="F871" s="52"/>
      <c r="G871" s="52"/>
      <c r="H871" s="52"/>
      <c r="I871" s="52"/>
      <c r="J871" s="52"/>
      <c r="K871" s="52"/>
      <c r="L871" s="52"/>
      <c r="M871" s="52"/>
      <c r="N871" s="52"/>
      <c r="O871" s="52"/>
      <c r="P871" s="52"/>
      <c r="Q871" s="52"/>
      <c r="R871" s="52"/>
      <c r="S871" s="52"/>
      <c r="T871" s="52"/>
      <c r="U871" s="52"/>
      <c r="V871" s="52"/>
      <c r="W871" s="52"/>
      <c r="X871" s="52"/>
      <c r="Y871" s="52"/>
      <c r="Z871" s="52"/>
    </row>
    <row r="872" spans="1:26" ht="15.75" customHeight="1">
      <c r="A872" s="52"/>
      <c r="B872" s="52"/>
      <c r="C872" s="52"/>
      <c r="D872" s="52"/>
      <c r="E872" s="52"/>
      <c r="F872" s="52"/>
      <c r="G872" s="52"/>
      <c r="H872" s="52"/>
      <c r="I872" s="52"/>
      <c r="J872" s="52"/>
      <c r="K872" s="52"/>
      <c r="L872" s="52"/>
      <c r="M872" s="52"/>
      <c r="N872" s="52"/>
      <c r="O872" s="52"/>
      <c r="P872" s="52"/>
      <c r="Q872" s="52"/>
      <c r="R872" s="52"/>
      <c r="S872" s="52"/>
      <c r="T872" s="52"/>
      <c r="U872" s="52"/>
      <c r="V872" s="52"/>
      <c r="W872" s="52"/>
      <c r="X872" s="52"/>
      <c r="Y872" s="52"/>
      <c r="Z872" s="52"/>
    </row>
    <row r="873" spans="1:26" ht="15.75" customHeight="1">
      <c r="A873" s="52"/>
      <c r="B873" s="52"/>
      <c r="C873" s="52"/>
      <c r="D873" s="52"/>
      <c r="E873" s="52"/>
      <c r="F873" s="52"/>
      <c r="G873" s="52"/>
      <c r="H873" s="52"/>
      <c r="I873" s="52"/>
      <c r="J873" s="52"/>
      <c r="K873" s="52"/>
      <c r="L873" s="52"/>
      <c r="M873" s="52"/>
      <c r="N873" s="52"/>
      <c r="O873" s="52"/>
      <c r="P873" s="52"/>
      <c r="Q873" s="52"/>
      <c r="R873" s="52"/>
      <c r="S873" s="52"/>
      <c r="T873" s="52"/>
      <c r="U873" s="52"/>
      <c r="V873" s="52"/>
      <c r="W873" s="52"/>
      <c r="X873" s="52"/>
      <c r="Y873" s="52"/>
      <c r="Z873" s="52"/>
    </row>
    <row r="874" spans="1:26" ht="15.75" customHeight="1">
      <c r="A874" s="52"/>
      <c r="B874" s="52"/>
      <c r="C874" s="52"/>
      <c r="D874" s="52"/>
      <c r="E874" s="52"/>
      <c r="F874" s="52"/>
      <c r="G874" s="52"/>
      <c r="H874" s="52"/>
      <c r="I874" s="52"/>
      <c r="J874" s="52"/>
      <c r="K874" s="52"/>
      <c r="L874" s="52"/>
      <c r="M874" s="52"/>
      <c r="N874" s="52"/>
      <c r="O874" s="52"/>
      <c r="P874" s="52"/>
      <c r="Q874" s="52"/>
      <c r="R874" s="52"/>
      <c r="S874" s="52"/>
      <c r="T874" s="52"/>
      <c r="U874" s="52"/>
      <c r="V874" s="52"/>
      <c r="W874" s="52"/>
      <c r="X874" s="52"/>
      <c r="Y874" s="52"/>
      <c r="Z874" s="52"/>
    </row>
    <row r="875" spans="1:26" ht="15.75" customHeight="1">
      <c r="A875" s="52"/>
      <c r="B875" s="52"/>
      <c r="C875" s="52"/>
      <c r="D875" s="52"/>
      <c r="E875" s="52"/>
      <c r="F875" s="52"/>
      <c r="G875" s="52"/>
      <c r="H875" s="52"/>
      <c r="I875" s="52"/>
      <c r="J875" s="52"/>
      <c r="K875" s="52"/>
      <c r="L875" s="52"/>
      <c r="M875" s="52"/>
      <c r="N875" s="52"/>
      <c r="O875" s="52"/>
      <c r="P875" s="52"/>
      <c r="Q875" s="52"/>
      <c r="R875" s="52"/>
      <c r="S875" s="52"/>
      <c r="T875" s="52"/>
      <c r="U875" s="52"/>
      <c r="V875" s="52"/>
      <c r="W875" s="52"/>
      <c r="X875" s="52"/>
      <c r="Y875" s="52"/>
      <c r="Z875" s="52"/>
    </row>
    <row r="876" spans="1:26" ht="15.75" customHeight="1">
      <c r="A876" s="52"/>
      <c r="B876" s="52"/>
      <c r="C876" s="52"/>
      <c r="D876" s="52"/>
      <c r="E876" s="52"/>
      <c r="F876" s="52"/>
      <c r="G876" s="52"/>
      <c r="H876" s="52"/>
      <c r="I876" s="52"/>
      <c r="J876" s="52"/>
      <c r="K876" s="52"/>
      <c r="L876" s="52"/>
      <c r="M876" s="52"/>
      <c r="N876" s="52"/>
      <c r="O876" s="52"/>
      <c r="P876" s="52"/>
      <c r="Q876" s="52"/>
      <c r="R876" s="52"/>
      <c r="S876" s="52"/>
      <c r="T876" s="52"/>
      <c r="U876" s="52"/>
      <c r="V876" s="52"/>
      <c r="W876" s="52"/>
      <c r="X876" s="52"/>
      <c r="Y876" s="52"/>
      <c r="Z876" s="52"/>
    </row>
    <row r="877" spans="1:26" ht="15.75" customHeight="1">
      <c r="A877" s="52"/>
      <c r="B877" s="52"/>
      <c r="C877" s="52"/>
      <c r="D877" s="52"/>
      <c r="E877" s="52"/>
      <c r="F877" s="52"/>
      <c r="G877" s="52"/>
      <c r="H877" s="52"/>
      <c r="I877" s="52"/>
      <c r="J877" s="52"/>
      <c r="K877" s="52"/>
      <c r="L877" s="52"/>
      <c r="M877" s="52"/>
      <c r="N877" s="52"/>
      <c r="O877" s="52"/>
      <c r="P877" s="52"/>
      <c r="Q877" s="52"/>
      <c r="R877" s="52"/>
      <c r="S877" s="52"/>
      <c r="T877" s="52"/>
      <c r="U877" s="52"/>
      <c r="V877" s="52"/>
      <c r="W877" s="52"/>
      <c r="X877" s="52"/>
      <c r="Y877" s="52"/>
      <c r="Z877" s="52"/>
    </row>
    <row r="878" spans="1:26" ht="15.75" customHeight="1">
      <c r="A878" s="52"/>
      <c r="B878" s="52"/>
      <c r="C878" s="52"/>
      <c r="D878" s="52"/>
      <c r="E878" s="52"/>
      <c r="F878" s="52"/>
      <c r="G878" s="52"/>
      <c r="H878" s="52"/>
      <c r="I878" s="52"/>
      <c r="J878" s="52"/>
      <c r="K878" s="52"/>
      <c r="L878" s="52"/>
      <c r="M878" s="52"/>
      <c r="N878" s="52"/>
      <c r="O878" s="52"/>
      <c r="P878" s="52"/>
      <c r="Q878" s="52"/>
      <c r="R878" s="52"/>
      <c r="S878" s="52"/>
      <c r="T878" s="52"/>
      <c r="U878" s="52"/>
      <c r="V878" s="52"/>
      <c r="W878" s="52"/>
      <c r="X878" s="52"/>
      <c r="Y878" s="52"/>
      <c r="Z878" s="52"/>
    </row>
    <row r="879" spans="1:26" ht="15.75" customHeight="1">
      <c r="A879" s="52"/>
      <c r="B879" s="52"/>
      <c r="C879" s="52"/>
      <c r="D879" s="52"/>
      <c r="E879" s="52"/>
      <c r="F879" s="52"/>
      <c r="G879" s="52"/>
      <c r="H879" s="52"/>
      <c r="I879" s="52"/>
      <c r="J879" s="52"/>
      <c r="K879" s="52"/>
      <c r="L879" s="52"/>
      <c r="M879" s="52"/>
      <c r="N879" s="52"/>
      <c r="O879" s="52"/>
      <c r="P879" s="52"/>
      <c r="Q879" s="52"/>
      <c r="R879" s="52"/>
      <c r="S879" s="52"/>
      <c r="T879" s="52"/>
      <c r="U879" s="52"/>
      <c r="V879" s="52"/>
      <c r="W879" s="52"/>
      <c r="X879" s="52"/>
      <c r="Y879" s="52"/>
      <c r="Z879" s="52"/>
    </row>
    <row r="880" spans="1:26" ht="15.75" customHeight="1">
      <c r="A880" s="52"/>
      <c r="B880" s="52"/>
      <c r="C880" s="52"/>
      <c r="D880" s="52"/>
      <c r="E880" s="52"/>
      <c r="F880" s="52"/>
      <c r="G880" s="52"/>
      <c r="H880" s="52"/>
      <c r="I880" s="52"/>
      <c r="J880" s="52"/>
      <c r="K880" s="52"/>
      <c r="L880" s="52"/>
      <c r="M880" s="52"/>
      <c r="N880" s="52"/>
      <c r="O880" s="52"/>
      <c r="P880" s="52"/>
      <c r="Q880" s="52"/>
      <c r="R880" s="52"/>
      <c r="S880" s="52"/>
      <c r="T880" s="52"/>
      <c r="U880" s="52"/>
      <c r="V880" s="52"/>
      <c r="W880" s="52"/>
      <c r="X880" s="52"/>
      <c r="Y880" s="52"/>
      <c r="Z880" s="52"/>
    </row>
    <row r="881" spans="1:26" ht="15.75" customHeight="1">
      <c r="A881" s="52"/>
      <c r="B881" s="52"/>
      <c r="C881" s="52"/>
      <c r="D881" s="52"/>
      <c r="E881" s="52"/>
      <c r="F881" s="52"/>
      <c r="G881" s="52"/>
      <c r="H881" s="52"/>
      <c r="I881" s="52"/>
      <c r="J881" s="52"/>
      <c r="K881" s="52"/>
      <c r="L881" s="52"/>
      <c r="M881" s="52"/>
      <c r="N881" s="52"/>
      <c r="O881" s="52"/>
      <c r="P881" s="52"/>
      <c r="Q881" s="52"/>
      <c r="R881" s="52"/>
      <c r="S881" s="52"/>
      <c r="T881" s="52"/>
      <c r="U881" s="52"/>
      <c r="V881" s="52"/>
      <c r="W881" s="52"/>
      <c r="X881" s="52"/>
      <c r="Y881" s="52"/>
      <c r="Z881" s="52"/>
    </row>
    <row r="882" spans="1:26" ht="15.75" customHeight="1">
      <c r="A882" s="52"/>
      <c r="B882" s="52"/>
      <c r="C882" s="52"/>
      <c r="D882" s="52"/>
      <c r="E882" s="52"/>
      <c r="F882" s="52"/>
      <c r="G882" s="52"/>
      <c r="H882" s="52"/>
      <c r="I882" s="52"/>
      <c r="J882" s="52"/>
      <c r="K882" s="52"/>
      <c r="L882" s="52"/>
      <c r="M882" s="52"/>
      <c r="N882" s="52"/>
      <c r="O882" s="52"/>
      <c r="P882" s="52"/>
      <c r="Q882" s="52"/>
      <c r="R882" s="52"/>
      <c r="S882" s="52"/>
      <c r="T882" s="52"/>
      <c r="U882" s="52"/>
      <c r="V882" s="52"/>
      <c r="W882" s="52"/>
      <c r="X882" s="52"/>
      <c r="Y882" s="52"/>
      <c r="Z882" s="52"/>
    </row>
    <row r="883" spans="1:26" ht="15.75" customHeight="1">
      <c r="A883" s="52"/>
      <c r="B883" s="52"/>
      <c r="C883" s="52"/>
      <c r="D883" s="52"/>
      <c r="E883" s="52"/>
      <c r="F883" s="52"/>
      <c r="G883" s="52"/>
      <c r="H883" s="52"/>
      <c r="I883" s="52"/>
      <c r="J883" s="52"/>
      <c r="K883" s="52"/>
      <c r="L883" s="52"/>
      <c r="M883" s="52"/>
      <c r="N883" s="52"/>
      <c r="O883" s="52"/>
      <c r="P883" s="52"/>
      <c r="Q883" s="52"/>
      <c r="R883" s="52"/>
      <c r="S883" s="52"/>
      <c r="T883" s="52"/>
      <c r="U883" s="52"/>
      <c r="V883" s="52"/>
      <c r="W883" s="52"/>
      <c r="X883" s="52"/>
      <c r="Y883" s="52"/>
      <c r="Z883" s="52"/>
    </row>
    <row r="884" spans="1:26" ht="15.75" customHeight="1">
      <c r="A884" s="52"/>
      <c r="B884" s="52"/>
      <c r="C884" s="52"/>
      <c r="D884" s="52"/>
      <c r="E884" s="52"/>
      <c r="F884" s="52"/>
      <c r="G884" s="52"/>
      <c r="H884" s="52"/>
      <c r="I884" s="52"/>
      <c r="J884" s="52"/>
      <c r="K884" s="52"/>
      <c r="L884" s="52"/>
      <c r="M884" s="52"/>
      <c r="N884" s="52"/>
      <c r="O884" s="52"/>
      <c r="P884" s="52"/>
      <c r="Q884" s="52"/>
      <c r="R884" s="52"/>
      <c r="S884" s="52"/>
      <c r="T884" s="52"/>
      <c r="U884" s="52"/>
      <c r="V884" s="52"/>
      <c r="W884" s="52"/>
      <c r="X884" s="52"/>
      <c r="Y884" s="52"/>
      <c r="Z884" s="52"/>
    </row>
    <row r="885" spans="1:26" ht="15.75" customHeight="1">
      <c r="A885" s="52"/>
      <c r="B885" s="52"/>
      <c r="C885" s="52"/>
      <c r="D885" s="52"/>
      <c r="E885" s="52"/>
      <c r="F885" s="52"/>
      <c r="G885" s="52"/>
      <c r="H885" s="52"/>
      <c r="I885" s="52"/>
      <c r="J885" s="52"/>
      <c r="K885" s="52"/>
      <c r="L885" s="52"/>
      <c r="M885" s="52"/>
      <c r="N885" s="52"/>
      <c r="O885" s="52"/>
      <c r="P885" s="52"/>
      <c r="Q885" s="52"/>
      <c r="R885" s="52"/>
      <c r="S885" s="52"/>
      <c r="T885" s="52"/>
      <c r="U885" s="52"/>
      <c r="V885" s="52"/>
      <c r="W885" s="52"/>
      <c r="X885" s="52"/>
      <c r="Y885" s="52"/>
      <c r="Z885" s="52"/>
    </row>
    <row r="886" spans="1:26" ht="15.75" customHeight="1">
      <c r="A886" s="52"/>
      <c r="B886" s="52"/>
      <c r="C886" s="52"/>
      <c r="D886" s="52"/>
      <c r="E886" s="52"/>
      <c r="F886" s="52"/>
      <c r="G886" s="52"/>
      <c r="H886" s="52"/>
      <c r="I886" s="52"/>
      <c r="J886" s="52"/>
      <c r="K886" s="52"/>
      <c r="L886" s="52"/>
      <c r="M886" s="52"/>
      <c r="N886" s="52"/>
      <c r="O886" s="52"/>
      <c r="P886" s="52"/>
      <c r="Q886" s="52"/>
      <c r="R886" s="52"/>
      <c r="S886" s="52"/>
      <c r="T886" s="52"/>
      <c r="U886" s="52"/>
      <c r="V886" s="52"/>
      <c r="W886" s="52"/>
      <c r="X886" s="52"/>
      <c r="Y886" s="52"/>
      <c r="Z886" s="52"/>
    </row>
    <row r="887" spans="1:26" ht="15.75" customHeight="1">
      <c r="A887" s="52"/>
      <c r="B887" s="52"/>
      <c r="C887" s="52"/>
      <c r="D887" s="52"/>
      <c r="E887" s="52"/>
      <c r="F887" s="52"/>
      <c r="G887" s="52"/>
      <c r="H887" s="52"/>
      <c r="I887" s="52"/>
      <c r="J887" s="52"/>
      <c r="K887" s="52"/>
      <c r="L887" s="52"/>
      <c r="M887" s="52"/>
      <c r="N887" s="52"/>
      <c r="O887" s="52"/>
      <c r="P887" s="52"/>
      <c r="Q887" s="52"/>
      <c r="R887" s="52"/>
      <c r="S887" s="52"/>
      <c r="T887" s="52"/>
      <c r="U887" s="52"/>
      <c r="V887" s="52"/>
      <c r="W887" s="52"/>
      <c r="X887" s="52"/>
      <c r="Y887" s="52"/>
      <c r="Z887" s="52"/>
    </row>
    <row r="888" spans="1:26" ht="15.75" customHeight="1">
      <c r="A888" s="52"/>
      <c r="B888" s="52"/>
      <c r="C888" s="52"/>
      <c r="D888" s="52"/>
      <c r="E888" s="52"/>
      <c r="F888" s="52"/>
      <c r="G888" s="52"/>
      <c r="H888" s="52"/>
      <c r="I888" s="52"/>
      <c r="J888" s="52"/>
      <c r="K888" s="52"/>
      <c r="L888" s="52"/>
      <c r="M888" s="52"/>
      <c r="N888" s="52"/>
      <c r="O888" s="52"/>
      <c r="P888" s="52"/>
      <c r="Q888" s="52"/>
      <c r="R888" s="52"/>
      <c r="S888" s="52"/>
      <c r="T888" s="52"/>
      <c r="U888" s="52"/>
      <c r="V888" s="52"/>
      <c r="W888" s="52"/>
      <c r="X888" s="52"/>
      <c r="Y888" s="52"/>
      <c r="Z888" s="52"/>
    </row>
    <row r="889" spans="1:26" ht="15.75" customHeight="1">
      <c r="A889" s="52"/>
      <c r="B889" s="52"/>
      <c r="C889" s="52"/>
      <c r="D889" s="52"/>
      <c r="E889" s="52"/>
      <c r="F889" s="52"/>
      <c r="G889" s="52"/>
      <c r="H889" s="52"/>
      <c r="I889" s="52"/>
      <c r="J889" s="52"/>
      <c r="K889" s="52"/>
      <c r="L889" s="52"/>
      <c r="M889" s="52"/>
      <c r="N889" s="52"/>
      <c r="O889" s="52"/>
      <c r="P889" s="52"/>
      <c r="Q889" s="52"/>
      <c r="R889" s="52"/>
      <c r="S889" s="52"/>
      <c r="T889" s="52"/>
      <c r="U889" s="52"/>
      <c r="V889" s="52"/>
      <c r="W889" s="52"/>
      <c r="X889" s="52"/>
      <c r="Y889" s="52"/>
      <c r="Z889" s="52"/>
    </row>
    <row r="890" spans="1:26" ht="15.75" customHeight="1">
      <c r="A890" s="52"/>
      <c r="B890" s="52"/>
      <c r="C890" s="52"/>
      <c r="D890" s="52"/>
      <c r="E890" s="52"/>
      <c r="F890" s="52"/>
      <c r="G890" s="52"/>
      <c r="H890" s="52"/>
      <c r="I890" s="52"/>
      <c r="J890" s="52"/>
      <c r="K890" s="52"/>
      <c r="L890" s="52"/>
      <c r="M890" s="52"/>
      <c r="N890" s="52"/>
      <c r="O890" s="52"/>
      <c r="P890" s="52"/>
      <c r="Q890" s="52"/>
      <c r="R890" s="52"/>
      <c r="S890" s="52"/>
      <c r="T890" s="52"/>
      <c r="U890" s="52"/>
      <c r="V890" s="52"/>
      <c r="W890" s="52"/>
      <c r="X890" s="52"/>
      <c r="Y890" s="52"/>
      <c r="Z890" s="52"/>
    </row>
    <row r="891" spans="1:26" ht="15.75" customHeight="1">
      <c r="A891" s="52"/>
      <c r="B891" s="52"/>
      <c r="C891" s="52"/>
      <c r="D891" s="52"/>
      <c r="E891" s="52"/>
      <c r="F891" s="52"/>
      <c r="G891" s="52"/>
      <c r="H891" s="52"/>
      <c r="I891" s="52"/>
      <c r="J891" s="52"/>
      <c r="K891" s="52"/>
      <c r="L891" s="52"/>
      <c r="M891" s="52"/>
      <c r="N891" s="52"/>
      <c r="O891" s="52"/>
      <c r="P891" s="52"/>
      <c r="Q891" s="52"/>
      <c r="R891" s="52"/>
      <c r="S891" s="52"/>
      <c r="T891" s="52"/>
      <c r="U891" s="52"/>
      <c r="V891" s="52"/>
      <c r="W891" s="52"/>
      <c r="X891" s="52"/>
      <c r="Y891" s="52"/>
      <c r="Z891" s="52"/>
    </row>
    <row r="892" spans="1:26" ht="15.75" customHeight="1">
      <c r="A892" s="52"/>
      <c r="B892" s="52"/>
      <c r="C892" s="52"/>
      <c r="D892" s="52"/>
      <c r="E892" s="52"/>
      <c r="F892" s="52"/>
      <c r="G892" s="52"/>
      <c r="H892" s="52"/>
      <c r="I892" s="52"/>
      <c r="J892" s="52"/>
      <c r="K892" s="52"/>
      <c r="L892" s="52"/>
      <c r="M892" s="52"/>
      <c r="N892" s="52"/>
      <c r="O892" s="52"/>
      <c r="P892" s="52"/>
      <c r="Q892" s="52"/>
      <c r="R892" s="52"/>
      <c r="S892" s="52"/>
      <c r="T892" s="52"/>
      <c r="U892" s="52"/>
      <c r="V892" s="52"/>
      <c r="W892" s="52"/>
      <c r="X892" s="52"/>
      <c r="Y892" s="52"/>
      <c r="Z892" s="52"/>
    </row>
    <row r="893" spans="1:26" ht="15.75" customHeight="1">
      <c r="A893" s="52"/>
      <c r="B893" s="52"/>
      <c r="C893" s="52"/>
      <c r="D893" s="52"/>
      <c r="E893" s="52"/>
      <c r="F893" s="52"/>
      <c r="G893" s="52"/>
      <c r="H893" s="52"/>
      <c r="I893" s="52"/>
      <c r="J893" s="52"/>
      <c r="K893" s="52"/>
      <c r="L893" s="52"/>
      <c r="M893" s="52"/>
      <c r="N893" s="52"/>
      <c r="O893" s="52"/>
      <c r="P893" s="52"/>
      <c r="Q893" s="52"/>
      <c r="R893" s="52"/>
      <c r="S893" s="52"/>
      <c r="T893" s="52"/>
      <c r="U893" s="52"/>
      <c r="V893" s="52"/>
      <c r="W893" s="52"/>
      <c r="X893" s="52"/>
      <c r="Y893" s="52"/>
      <c r="Z893" s="52"/>
    </row>
    <row r="894" spans="1:26" ht="15.75" customHeight="1">
      <c r="A894" s="52"/>
      <c r="B894" s="52"/>
      <c r="C894" s="52"/>
      <c r="D894" s="52"/>
      <c r="E894" s="52"/>
      <c r="F894" s="52"/>
      <c r="G894" s="52"/>
      <c r="H894" s="52"/>
      <c r="I894" s="52"/>
      <c r="J894" s="52"/>
      <c r="K894" s="52"/>
      <c r="L894" s="52"/>
      <c r="M894" s="52"/>
      <c r="N894" s="52"/>
      <c r="O894" s="52"/>
      <c r="P894" s="52"/>
      <c r="Q894" s="52"/>
      <c r="R894" s="52"/>
      <c r="S894" s="52"/>
      <c r="T894" s="52"/>
      <c r="U894" s="52"/>
      <c r="V894" s="52"/>
      <c r="W894" s="52"/>
      <c r="X894" s="52"/>
      <c r="Y894" s="52"/>
      <c r="Z894" s="52"/>
    </row>
    <row r="895" spans="1:26" ht="15.75" customHeight="1">
      <c r="A895" s="52"/>
      <c r="B895" s="52"/>
      <c r="C895" s="52"/>
      <c r="D895" s="52"/>
      <c r="E895" s="52"/>
      <c r="F895" s="52"/>
      <c r="G895" s="52"/>
      <c r="H895" s="52"/>
      <c r="I895" s="52"/>
      <c r="J895" s="52"/>
      <c r="K895" s="52"/>
      <c r="L895" s="52"/>
      <c r="M895" s="52"/>
      <c r="N895" s="52"/>
      <c r="O895" s="52"/>
      <c r="P895" s="52"/>
      <c r="Q895" s="52"/>
      <c r="R895" s="52"/>
      <c r="S895" s="52"/>
      <c r="T895" s="52"/>
      <c r="U895" s="52"/>
      <c r="V895" s="52"/>
      <c r="W895" s="52"/>
      <c r="X895" s="52"/>
      <c r="Y895" s="52"/>
      <c r="Z895" s="52"/>
    </row>
    <row r="896" spans="1:26" ht="15.75" customHeight="1">
      <c r="A896" s="52"/>
      <c r="B896" s="52"/>
      <c r="C896" s="52"/>
      <c r="D896" s="52"/>
      <c r="E896" s="52"/>
      <c r="F896" s="52"/>
      <c r="G896" s="52"/>
      <c r="H896" s="52"/>
      <c r="I896" s="52"/>
      <c r="J896" s="52"/>
      <c r="K896" s="52"/>
      <c r="L896" s="52"/>
      <c r="M896" s="52"/>
      <c r="N896" s="52"/>
      <c r="O896" s="52"/>
      <c r="P896" s="52"/>
      <c r="Q896" s="52"/>
      <c r="R896" s="52"/>
      <c r="S896" s="52"/>
      <c r="T896" s="52"/>
      <c r="U896" s="52"/>
      <c r="V896" s="52"/>
      <c r="W896" s="52"/>
      <c r="X896" s="52"/>
      <c r="Y896" s="52"/>
      <c r="Z896" s="52"/>
    </row>
    <row r="897" spans="1:26" ht="15.75" customHeight="1">
      <c r="A897" s="52"/>
      <c r="B897" s="52"/>
      <c r="C897" s="52"/>
      <c r="D897" s="52"/>
      <c r="E897" s="52"/>
      <c r="F897" s="52"/>
      <c r="G897" s="52"/>
      <c r="H897" s="52"/>
      <c r="I897" s="52"/>
      <c r="J897" s="52"/>
      <c r="K897" s="52"/>
      <c r="L897" s="52"/>
      <c r="M897" s="52"/>
      <c r="N897" s="52"/>
      <c r="O897" s="52"/>
      <c r="P897" s="52"/>
      <c r="Q897" s="52"/>
      <c r="R897" s="52"/>
      <c r="S897" s="52"/>
      <c r="T897" s="52"/>
      <c r="U897" s="52"/>
      <c r="V897" s="52"/>
      <c r="W897" s="52"/>
      <c r="X897" s="52"/>
      <c r="Y897" s="52"/>
      <c r="Z897" s="52"/>
    </row>
    <row r="898" spans="1:26" ht="15.75" customHeight="1">
      <c r="A898" s="52"/>
      <c r="B898" s="52"/>
      <c r="C898" s="52"/>
      <c r="D898" s="52"/>
      <c r="E898" s="52"/>
      <c r="F898" s="52"/>
      <c r="G898" s="52"/>
      <c r="H898" s="52"/>
      <c r="I898" s="52"/>
      <c r="J898" s="52"/>
      <c r="K898" s="52"/>
      <c r="L898" s="52"/>
      <c r="M898" s="52"/>
      <c r="N898" s="52"/>
      <c r="O898" s="52"/>
      <c r="P898" s="52"/>
      <c r="Q898" s="52"/>
      <c r="R898" s="52"/>
      <c r="S898" s="52"/>
      <c r="T898" s="52"/>
      <c r="U898" s="52"/>
      <c r="V898" s="52"/>
      <c r="W898" s="52"/>
      <c r="X898" s="52"/>
      <c r="Y898" s="52"/>
      <c r="Z898" s="52"/>
    </row>
    <row r="899" spans="1:26" ht="15.75" customHeight="1">
      <c r="A899" s="52"/>
      <c r="B899" s="52"/>
      <c r="C899" s="52"/>
      <c r="D899" s="52"/>
      <c r="E899" s="52"/>
      <c r="F899" s="52"/>
      <c r="G899" s="52"/>
      <c r="H899" s="52"/>
      <c r="I899" s="52"/>
      <c r="J899" s="52"/>
      <c r="K899" s="52"/>
      <c r="L899" s="52"/>
      <c r="M899" s="52"/>
      <c r="N899" s="52"/>
      <c r="O899" s="52"/>
      <c r="P899" s="52"/>
      <c r="Q899" s="52"/>
      <c r="R899" s="52"/>
      <c r="S899" s="52"/>
      <c r="T899" s="52"/>
      <c r="U899" s="52"/>
      <c r="V899" s="52"/>
      <c r="W899" s="52"/>
      <c r="X899" s="52"/>
      <c r="Y899" s="52"/>
      <c r="Z899" s="52"/>
    </row>
    <row r="900" spans="1:26" ht="15.75" customHeight="1">
      <c r="A900" s="52"/>
      <c r="B900" s="52"/>
      <c r="C900" s="52"/>
      <c r="D900" s="52"/>
      <c r="E900" s="52"/>
      <c r="F900" s="52"/>
      <c r="G900" s="52"/>
      <c r="H900" s="52"/>
      <c r="I900" s="52"/>
      <c r="J900" s="52"/>
      <c r="K900" s="52"/>
      <c r="L900" s="52"/>
      <c r="M900" s="52"/>
      <c r="N900" s="52"/>
      <c r="O900" s="52"/>
      <c r="P900" s="52"/>
      <c r="Q900" s="52"/>
      <c r="R900" s="52"/>
      <c r="S900" s="52"/>
      <c r="T900" s="52"/>
      <c r="U900" s="52"/>
      <c r="V900" s="52"/>
      <c r="W900" s="52"/>
      <c r="X900" s="52"/>
      <c r="Y900" s="52"/>
      <c r="Z900" s="52"/>
    </row>
    <row r="901" spans="1:26" ht="15.75" customHeight="1">
      <c r="A901" s="52"/>
      <c r="B901" s="52"/>
      <c r="C901" s="52"/>
      <c r="D901" s="52"/>
      <c r="E901" s="52"/>
      <c r="F901" s="52"/>
      <c r="G901" s="52"/>
      <c r="H901" s="52"/>
      <c r="I901" s="52"/>
      <c r="J901" s="52"/>
      <c r="K901" s="52"/>
      <c r="L901" s="52"/>
      <c r="M901" s="52"/>
      <c r="N901" s="52"/>
      <c r="O901" s="52"/>
      <c r="P901" s="52"/>
      <c r="Q901" s="52"/>
      <c r="R901" s="52"/>
      <c r="S901" s="52"/>
      <c r="T901" s="52"/>
      <c r="U901" s="52"/>
      <c r="V901" s="52"/>
      <c r="W901" s="52"/>
      <c r="X901" s="52"/>
      <c r="Y901" s="52"/>
      <c r="Z901" s="52"/>
    </row>
    <row r="902" spans="1:26" ht="15.75" customHeight="1">
      <c r="A902" s="52"/>
      <c r="B902" s="52"/>
      <c r="C902" s="52"/>
      <c r="D902" s="52"/>
      <c r="E902" s="52"/>
      <c r="F902" s="52"/>
      <c r="G902" s="52"/>
      <c r="H902" s="52"/>
      <c r="I902" s="52"/>
      <c r="J902" s="52"/>
      <c r="K902" s="52"/>
      <c r="L902" s="52"/>
      <c r="M902" s="52"/>
      <c r="N902" s="52"/>
      <c r="O902" s="52"/>
      <c r="P902" s="52"/>
      <c r="Q902" s="52"/>
      <c r="R902" s="52"/>
      <c r="S902" s="52"/>
      <c r="T902" s="52"/>
      <c r="U902" s="52"/>
      <c r="V902" s="52"/>
      <c r="W902" s="52"/>
      <c r="X902" s="52"/>
      <c r="Y902" s="52"/>
      <c r="Z902" s="52"/>
    </row>
    <row r="903" spans="1:26" ht="15.75" customHeight="1">
      <c r="A903" s="52"/>
      <c r="B903" s="52"/>
      <c r="C903" s="52"/>
      <c r="D903" s="52"/>
      <c r="E903" s="52"/>
      <c r="F903" s="52"/>
      <c r="G903" s="52"/>
      <c r="H903" s="52"/>
      <c r="I903" s="52"/>
      <c r="J903" s="52"/>
      <c r="K903" s="52"/>
      <c r="L903" s="52"/>
      <c r="M903" s="52"/>
      <c r="N903" s="52"/>
      <c r="O903" s="52"/>
      <c r="P903" s="52"/>
      <c r="Q903" s="52"/>
      <c r="R903" s="52"/>
      <c r="S903" s="52"/>
      <c r="T903" s="52"/>
      <c r="U903" s="52"/>
      <c r="V903" s="52"/>
      <c r="W903" s="52"/>
      <c r="X903" s="52"/>
      <c r="Y903" s="52"/>
      <c r="Z903" s="52"/>
    </row>
    <row r="904" spans="1:26" ht="15.75" customHeight="1">
      <c r="A904" s="52"/>
      <c r="B904" s="52"/>
      <c r="C904" s="52"/>
      <c r="D904" s="52"/>
      <c r="E904" s="52"/>
      <c r="F904" s="52"/>
      <c r="G904" s="52"/>
      <c r="H904" s="52"/>
      <c r="I904" s="52"/>
      <c r="J904" s="52"/>
      <c r="K904" s="52"/>
      <c r="L904" s="52"/>
      <c r="M904" s="52"/>
      <c r="N904" s="52"/>
      <c r="O904" s="52"/>
      <c r="P904" s="52"/>
      <c r="Q904" s="52"/>
      <c r="R904" s="52"/>
      <c r="S904" s="52"/>
      <c r="T904" s="52"/>
      <c r="U904" s="52"/>
      <c r="V904" s="52"/>
      <c r="W904" s="52"/>
      <c r="X904" s="52"/>
      <c r="Y904" s="52"/>
      <c r="Z904" s="52"/>
    </row>
    <row r="905" spans="1:26" ht="15.75" customHeight="1">
      <c r="A905" s="52"/>
      <c r="B905" s="52"/>
      <c r="C905" s="52"/>
      <c r="D905" s="52"/>
      <c r="E905" s="52"/>
      <c r="F905" s="52"/>
      <c r="G905" s="52"/>
      <c r="H905" s="52"/>
      <c r="I905" s="52"/>
      <c r="J905" s="52"/>
      <c r="K905" s="52"/>
      <c r="L905" s="52"/>
      <c r="M905" s="52"/>
      <c r="N905" s="52"/>
      <c r="O905" s="52"/>
      <c r="P905" s="52"/>
      <c r="Q905" s="52"/>
      <c r="R905" s="52"/>
      <c r="S905" s="52"/>
      <c r="T905" s="52"/>
      <c r="U905" s="52"/>
      <c r="V905" s="52"/>
      <c r="W905" s="52"/>
      <c r="X905" s="52"/>
      <c r="Y905" s="52"/>
      <c r="Z905" s="52"/>
    </row>
    <row r="906" spans="1:26" ht="15.75" customHeight="1">
      <c r="A906" s="52"/>
      <c r="B906" s="52"/>
      <c r="C906" s="52"/>
      <c r="D906" s="52"/>
      <c r="E906" s="52"/>
      <c r="F906" s="52"/>
      <c r="G906" s="52"/>
      <c r="H906" s="52"/>
      <c r="I906" s="52"/>
      <c r="J906" s="52"/>
      <c r="K906" s="52"/>
      <c r="L906" s="52"/>
      <c r="M906" s="52"/>
      <c r="N906" s="52"/>
      <c r="O906" s="52"/>
      <c r="P906" s="52"/>
      <c r="Q906" s="52"/>
      <c r="R906" s="52"/>
      <c r="S906" s="52"/>
      <c r="T906" s="52"/>
      <c r="U906" s="52"/>
      <c r="V906" s="52"/>
      <c r="W906" s="52"/>
      <c r="X906" s="52"/>
      <c r="Y906" s="52"/>
      <c r="Z906" s="52"/>
    </row>
    <row r="907" spans="1:26" ht="15.75" customHeight="1">
      <c r="A907" s="52"/>
      <c r="B907" s="52"/>
      <c r="C907" s="52"/>
      <c r="D907" s="52"/>
      <c r="E907" s="52"/>
      <c r="F907" s="52"/>
      <c r="G907" s="52"/>
      <c r="H907" s="52"/>
      <c r="I907" s="52"/>
      <c r="J907" s="52"/>
      <c r="K907" s="52"/>
      <c r="L907" s="52"/>
      <c r="M907" s="52"/>
      <c r="N907" s="52"/>
      <c r="O907" s="52"/>
      <c r="P907" s="52"/>
      <c r="Q907" s="52"/>
      <c r="R907" s="52"/>
      <c r="S907" s="52"/>
      <c r="T907" s="52"/>
      <c r="U907" s="52"/>
      <c r="V907" s="52"/>
      <c r="W907" s="52"/>
      <c r="X907" s="52"/>
      <c r="Y907" s="52"/>
      <c r="Z907" s="52"/>
    </row>
    <row r="908" spans="1:26" ht="15.75" customHeight="1">
      <c r="A908" s="52"/>
      <c r="B908" s="52"/>
      <c r="C908" s="52"/>
      <c r="D908" s="52"/>
      <c r="E908" s="52"/>
      <c r="F908" s="52"/>
      <c r="G908" s="52"/>
      <c r="H908" s="52"/>
      <c r="I908" s="52"/>
      <c r="J908" s="52"/>
      <c r="K908" s="52"/>
      <c r="L908" s="52"/>
      <c r="M908" s="52"/>
      <c r="N908" s="52"/>
      <c r="O908" s="52"/>
      <c r="P908" s="52"/>
      <c r="Q908" s="52"/>
      <c r="R908" s="52"/>
      <c r="S908" s="52"/>
      <c r="T908" s="52"/>
      <c r="U908" s="52"/>
      <c r="V908" s="52"/>
      <c r="W908" s="52"/>
      <c r="X908" s="52"/>
      <c r="Y908" s="52"/>
      <c r="Z908" s="52"/>
    </row>
    <row r="909" spans="1:26" ht="15.75" customHeight="1">
      <c r="A909" s="52"/>
      <c r="B909" s="52"/>
      <c r="C909" s="52"/>
      <c r="D909" s="52"/>
      <c r="E909" s="52"/>
      <c r="F909" s="52"/>
      <c r="G909" s="52"/>
      <c r="H909" s="52"/>
      <c r="I909" s="52"/>
      <c r="J909" s="52"/>
      <c r="K909" s="52"/>
      <c r="L909" s="52"/>
      <c r="M909" s="52"/>
      <c r="N909" s="52"/>
      <c r="O909" s="52"/>
      <c r="P909" s="52"/>
      <c r="Q909" s="52"/>
      <c r="R909" s="52"/>
      <c r="S909" s="52"/>
      <c r="T909" s="52"/>
      <c r="U909" s="52"/>
      <c r="V909" s="52"/>
      <c r="W909" s="52"/>
      <c r="X909" s="52"/>
      <c r="Y909" s="52"/>
      <c r="Z909" s="52"/>
    </row>
    <row r="910" spans="1:26" ht="15.75" customHeight="1">
      <c r="A910" s="52"/>
      <c r="B910" s="52"/>
      <c r="C910" s="52"/>
      <c r="D910" s="52"/>
      <c r="E910" s="52"/>
      <c r="F910" s="52"/>
      <c r="G910" s="52"/>
      <c r="H910" s="52"/>
      <c r="I910" s="52"/>
      <c r="J910" s="52"/>
      <c r="K910" s="52"/>
      <c r="L910" s="52"/>
      <c r="M910" s="52"/>
      <c r="N910" s="52"/>
      <c r="O910" s="52"/>
      <c r="P910" s="52"/>
      <c r="Q910" s="52"/>
      <c r="R910" s="52"/>
      <c r="S910" s="52"/>
      <c r="T910" s="52"/>
      <c r="U910" s="52"/>
      <c r="V910" s="52"/>
      <c r="W910" s="52"/>
      <c r="X910" s="52"/>
      <c r="Y910" s="52"/>
      <c r="Z910" s="52"/>
    </row>
    <row r="911" spans="1:26" ht="15.75" customHeight="1">
      <c r="A911" s="52"/>
      <c r="B911" s="52"/>
      <c r="C911" s="52"/>
      <c r="D911" s="52"/>
      <c r="E911" s="52"/>
      <c r="F911" s="52"/>
      <c r="G911" s="52"/>
      <c r="H911" s="52"/>
      <c r="I911" s="52"/>
      <c r="J911" s="52"/>
      <c r="K911" s="52"/>
      <c r="L911" s="52"/>
      <c r="M911" s="52"/>
      <c r="N911" s="52"/>
      <c r="O911" s="52"/>
      <c r="P911" s="52"/>
      <c r="Q911" s="52"/>
      <c r="R911" s="52"/>
      <c r="S911" s="52"/>
      <c r="T911" s="52"/>
      <c r="U911" s="52"/>
      <c r="V911" s="52"/>
      <c r="W911" s="52"/>
      <c r="X911" s="52"/>
      <c r="Y911" s="52"/>
      <c r="Z911" s="52"/>
    </row>
    <row r="912" spans="1:26" ht="15.75" customHeight="1">
      <c r="A912" s="52"/>
      <c r="B912" s="52"/>
      <c r="C912" s="52"/>
      <c r="D912" s="52"/>
      <c r="E912" s="52"/>
      <c r="F912" s="52"/>
      <c r="G912" s="52"/>
      <c r="H912" s="52"/>
      <c r="I912" s="52"/>
      <c r="J912" s="52"/>
      <c r="K912" s="52"/>
      <c r="L912" s="52"/>
      <c r="M912" s="52"/>
      <c r="N912" s="52"/>
      <c r="O912" s="52"/>
      <c r="P912" s="52"/>
      <c r="Q912" s="52"/>
      <c r="R912" s="52"/>
      <c r="S912" s="52"/>
      <c r="T912" s="52"/>
      <c r="U912" s="52"/>
      <c r="V912" s="52"/>
      <c r="W912" s="52"/>
      <c r="X912" s="52"/>
      <c r="Y912" s="52"/>
      <c r="Z912" s="52"/>
    </row>
    <row r="913" spans="1:26" ht="15.75" customHeight="1">
      <c r="A913" s="52"/>
      <c r="B913" s="52"/>
      <c r="C913" s="52"/>
      <c r="D913" s="52"/>
      <c r="E913" s="52"/>
      <c r="F913" s="52"/>
      <c r="G913" s="52"/>
      <c r="H913" s="52"/>
      <c r="I913" s="52"/>
      <c r="J913" s="52"/>
      <c r="K913" s="52"/>
      <c r="L913" s="52"/>
      <c r="M913" s="52"/>
      <c r="N913" s="52"/>
      <c r="O913" s="52"/>
      <c r="P913" s="52"/>
      <c r="Q913" s="52"/>
      <c r="R913" s="52"/>
      <c r="S913" s="52"/>
      <c r="T913" s="52"/>
      <c r="U913" s="52"/>
      <c r="V913" s="52"/>
      <c r="W913" s="52"/>
      <c r="X913" s="52"/>
      <c r="Y913" s="52"/>
      <c r="Z913" s="52"/>
    </row>
    <row r="914" spans="1:26" ht="15.75" customHeight="1">
      <c r="A914" s="52"/>
      <c r="B914" s="52"/>
      <c r="C914" s="52"/>
      <c r="D914" s="52"/>
      <c r="E914" s="52"/>
      <c r="F914" s="52"/>
      <c r="G914" s="52"/>
      <c r="H914" s="52"/>
      <c r="I914" s="52"/>
      <c r="J914" s="52"/>
      <c r="K914" s="52"/>
      <c r="L914" s="52"/>
      <c r="M914" s="52"/>
      <c r="N914" s="52"/>
      <c r="O914" s="52"/>
      <c r="P914" s="52"/>
      <c r="Q914" s="52"/>
      <c r="R914" s="52"/>
      <c r="S914" s="52"/>
      <c r="T914" s="52"/>
      <c r="U914" s="52"/>
      <c r="V914" s="52"/>
      <c r="W914" s="52"/>
      <c r="X914" s="52"/>
      <c r="Y914" s="52"/>
      <c r="Z914" s="52"/>
    </row>
    <row r="915" spans="1:26" ht="15.75" customHeight="1">
      <c r="A915" s="52"/>
      <c r="B915" s="52"/>
      <c r="C915" s="52"/>
      <c r="D915" s="52"/>
      <c r="E915" s="52"/>
      <c r="F915" s="52"/>
      <c r="G915" s="52"/>
      <c r="H915" s="52"/>
      <c r="I915" s="52"/>
      <c r="J915" s="52"/>
      <c r="K915" s="52"/>
      <c r="L915" s="52"/>
      <c r="M915" s="52"/>
      <c r="N915" s="52"/>
      <c r="O915" s="52"/>
      <c r="P915" s="52"/>
      <c r="Q915" s="52"/>
      <c r="R915" s="52"/>
      <c r="S915" s="52"/>
      <c r="T915" s="52"/>
      <c r="U915" s="52"/>
      <c r="V915" s="52"/>
      <c r="W915" s="52"/>
      <c r="X915" s="52"/>
      <c r="Y915" s="52"/>
      <c r="Z915" s="52"/>
    </row>
    <row r="916" spans="1:26" ht="15.75" customHeight="1">
      <c r="A916" s="52"/>
      <c r="B916" s="52"/>
      <c r="C916" s="52"/>
      <c r="D916" s="52"/>
      <c r="E916" s="52"/>
      <c r="F916" s="52"/>
      <c r="G916" s="52"/>
      <c r="H916" s="52"/>
      <c r="I916" s="52"/>
      <c r="J916" s="52"/>
      <c r="K916" s="52"/>
      <c r="L916" s="52"/>
      <c r="M916" s="52"/>
      <c r="N916" s="52"/>
      <c r="O916" s="52"/>
      <c r="P916" s="52"/>
      <c r="Q916" s="52"/>
      <c r="R916" s="52"/>
      <c r="S916" s="52"/>
      <c r="T916" s="52"/>
      <c r="U916" s="52"/>
      <c r="V916" s="52"/>
      <c r="W916" s="52"/>
      <c r="X916" s="52"/>
      <c r="Y916" s="52"/>
      <c r="Z916" s="52"/>
    </row>
    <row r="917" spans="1:26" ht="15.75" customHeight="1">
      <c r="A917" s="52"/>
      <c r="B917" s="52"/>
      <c r="C917" s="52"/>
      <c r="D917" s="52"/>
      <c r="E917" s="52"/>
      <c r="F917" s="52"/>
      <c r="G917" s="52"/>
      <c r="H917" s="52"/>
      <c r="I917" s="52"/>
      <c r="J917" s="52"/>
      <c r="K917" s="52"/>
      <c r="L917" s="52"/>
      <c r="M917" s="52"/>
      <c r="N917" s="52"/>
      <c r="O917" s="52"/>
      <c r="P917" s="52"/>
      <c r="Q917" s="52"/>
      <c r="R917" s="52"/>
      <c r="S917" s="52"/>
      <c r="T917" s="52"/>
      <c r="U917" s="52"/>
      <c r="V917" s="52"/>
      <c r="W917" s="52"/>
      <c r="X917" s="52"/>
      <c r="Y917" s="52"/>
      <c r="Z917" s="52"/>
    </row>
    <row r="918" spans="1:26" ht="15.75" customHeight="1">
      <c r="A918" s="52"/>
      <c r="B918" s="52"/>
      <c r="C918" s="52"/>
      <c r="D918" s="52"/>
      <c r="E918" s="52"/>
      <c r="F918" s="52"/>
      <c r="G918" s="52"/>
      <c r="H918" s="52"/>
      <c r="I918" s="52"/>
      <c r="J918" s="52"/>
      <c r="K918" s="52"/>
      <c r="L918" s="52"/>
      <c r="M918" s="52"/>
      <c r="N918" s="52"/>
      <c r="O918" s="52"/>
      <c r="P918" s="52"/>
      <c r="Q918" s="52"/>
      <c r="R918" s="52"/>
      <c r="S918" s="52"/>
      <c r="T918" s="52"/>
      <c r="U918" s="52"/>
      <c r="V918" s="52"/>
      <c r="W918" s="52"/>
      <c r="X918" s="52"/>
      <c r="Y918" s="52"/>
      <c r="Z918" s="52"/>
    </row>
    <row r="919" spans="1:26" ht="15.75" customHeight="1">
      <c r="A919" s="52"/>
      <c r="B919" s="52"/>
      <c r="C919" s="52"/>
      <c r="D919" s="52"/>
      <c r="E919" s="52"/>
      <c r="F919" s="52"/>
      <c r="G919" s="52"/>
      <c r="H919" s="52"/>
      <c r="I919" s="52"/>
      <c r="J919" s="52"/>
      <c r="K919" s="52"/>
      <c r="L919" s="52"/>
      <c r="M919" s="52"/>
      <c r="N919" s="52"/>
      <c r="O919" s="52"/>
      <c r="P919" s="52"/>
      <c r="Q919" s="52"/>
      <c r="R919" s="52"/>
      <c r="S919" s="52"/>
      <c r="T919" s="52"/>
      <c r="U919" s="52"/>
      <c r="V919" s="52"/>
      <c r="W919" s="52"/>
      <c r="X919" s="52"/>
      <c r="Y919" s="52"/>
      <c r="Z919" s="52"/>
    </row>
    <row r="920" spans="1:26" ht="15.75" customHeight="1">
      <c r="A920" s="52"/>
      <c r="B920" s="52"/>
      <c r="C920" s="52"/>
      <c r="D920" s="52"/>
      <c r="E920" s="52"/>
      <c r="F920" s="52"/>
      <c r="G920" s="52"/>
      <c r="H920" s="52"/>
      <c r="I920" s="52"/>
      <c r="J920" s="52"/>
      <c r="K920" s="52"/>
      <c r="L920" s="52"/>
      <c r="M920" s="52"/>
      <c r="N920" s="52"/>
      <c r="O920" s="52"/>
      <c r="P920" s="52"/>
      <c r="Q920" s="52"/>
      <c r="R920" s="52"/>
      <c r="S920" s="52"/>
      <c r="T920" s="52"/>
      <c r="U920" s="52"/>
      <c r="V920" s="52"/>
      <c r="W920" s="52"/>
      <c r="X920" s="52"/>
      <c r="Y920" s="52"/>
      <c r="Z920" s="52"/>
    </row>
    <row r="921" spans="1:26" ht="15.75" customHeight="1">
      <c r="A921" s="52"/>
      <c r="B921" s="52"/>
      <c r="C921" s="52"/>
      <c r="D921" s="52"/>
      <c r="E921" s="52"/>
      <c r="F921" s="52"/>
      <c r="G921" s="52"/>
      <c r="H921" s="52"/>
      <c r="I921" s="52"/>
      <c r="J921" s="52"/>
      <c r="K921" s="52"/>
      <c r="L921" s="52"/>
      <c r="M921" s="52"/>
      <c r="N921" s="52"/>
      <c r="O921" s="52"/>
      <c r="P921" s="52"/>
      <c r="Q921" s="52"/>
      <c r="R921" s="52"/>
      <c r="S921" s="52"/>
      <c r="T921" s="52"/>
      <c r="U921" s="52"/>
      <c r="V921" s="52"/>
      <c r="W921" s="52"/>
      <c r="X921" s="52"/>
      <c r="Y921" s="52"/>
      <c r="Z921" s="52"/>
    </row>
    <row r="922" spans="1:26" ht="15.75" customHeight="1">
      <c r="A922" s="52"/>
      <c r="B922" s="52"/>
      <c r="C922" s="52"/>
      <c r="D922" s="52"/>
      <c r="E922" s="52"/>
      <c r="F922" s="52"/>
      <c r="G922" s="52"/>
      <c r="H922" s="52"/>
      <c r="I922" s="52"/>
      <c r="J922" s="52"/>
      <c r="K922" s="52"/>
      <c r="L922" s="52"/>
      <c r="M922" s="52"/>
      <c r="N922" s="52"/>
      <c r="O922" s="52"/>
      <c r="P922" s="52"/>
      <c r="Q922" s="52"/>
      <c r="R922" s="52"/>
      <c r="S922" s="52"/>
      <c r="T922" s="52"/>
      <c r="U922" s="52"/>
      <c r="V922" s="52"/>
      <c r="W922" s="52"/>
      <c r="X922" s="52"/>
      <c r="Y922" s="52"/>
      <c r="Z922" s="52"/>
    </row>
    <row r="923" spans="1:26" ht="15.75" customHeight="1">
      <c r="A923" s="52"/>
      <c r="B923" s="52"/>
      <c r="C923" s="52"/>
      <c r="D923" s="52"/>
      <c r="E923" s="52"/>
      <c r="F923" s="52"/>
      <c r="G923" s="52"/>
      <c r="H923" s="52"/>
      <c r="I923" s="52"/>
      <c r="J923" s="52"/>
      <c r="K923" s="52"/>
      <c r="L923" s="52"/>
      <c r="M923" s="52"/>
      <c r="N923" s="52"/>
      <c r="O923" s="52"/>
      <c r="P923" s="52"/>
      <c r="Q923" s="52"/>
      <c r="R923" s="52"/>
      <c r="S923" s="52"/>
      <c r="T923" s="52"/>
      <c r="U923" s="52"/>
      <c r="V923" s="52"/>
      <c r="W923" s="52"/>
      <c r="X923" s="52"/>
      <c r="Y923" s="52"/>
      <c r="Z923" s="52"/>
    </row>
    <row r="924" spans="1:26" ht="15.75" customHeight="1">
      <c r="A924" s="52"/>
      <c r="B924" s="52"/>
      <c r="C924" s="52"/>
      <c r="D924" s="52"/>
      <c r="E924" s="52"/>
      <c r="F924" s="52"/>
      <c r="G924" s="52"/>
      <c r="H924" s="52"/>
      <c r="I924" s="52"/>
      <c r="J924" s="52"/>
      <c r="K924" s="52"/>
      <c r="L924" s="52"/>
      <c r="M924" s="52"/>
      <c r="N924" s="52"/>
      <c r="O924" s="52"/>
      <c r="P924" s="52"/>
      <c r="Q924" s="52"/>
      <c r="R924" s="52"/>
      <c r="S924" s="52"/>
      <c r="T924" s="52"/>
      <c r="U924" s="52"/>
      <c r="V924" s="52"/>
      <c r="W924" s="52"/>
      <c r="X924" s="52"/>
      <c r="Y924" s="52"/>
      <c r="Z924" s="52"/>
    </row>
    <row r="925" spans="1:26" ht="15.75" customHeight="1">
      <c r="A925" s="52"/>
      <c r="B925" s="52"/>
      <c r="C925" s="52"/>
      <c r="D925" s="52"/>
      <c r="E925" s="52"/>
      <c r="F925" s="52"/>
      <c r="G925" s="52"/>
      <c r="H925" s="52"/>
      <c r="I925" s="52"/>
      <c r="J925" s="52"/>
      <c r="K925" s="52"/>
      <c r="L925" s="52"/>
      <c r="M925" s="52"/>
      <c r="N925" s="52"/>
      <c r="O925" s="52"/>
      <c r="P925" s="52"/>
      <c r="Q925" s="52"/>
      <c r="R925" s="52"/>
      <c r="S925" s="52"/>
      <c r="T925" s="52"/>
      <c r="U925" s="52"/>
      <c r="V925" s="52"/>
      <c r="W925" s="52"/>
      <c r="X925" s="52"/>
      <c r="Y925" s="52"/>
      <c r="Z925" s="52"/>
    </row>
    <row r="926" spans="1:26" ht="15.75" customHeight="1">
      <c r="A926" s="52"/>
      <c r="B926" s="52"/>
      <c r="C926" s="52"/>
      <c r="D926" s="52"/>
      <c r="E926" s="52"/>
      <c r="F926" s="52"/>
      <c r="G926" s="52"/>
      <c r="H926" s="52"/>
      <c r="I926" s="52"/>
      <c r="J926" s="52"/>
      <c r="K926" s="52"/>
      <c r="L926" s="52"/>
      <c r="M926" s="52"/>
      <c r="N926" s="52"/>
      <c r="O926" s="52"/>
      <c r="P926" s="52"/>
      <c r="Q926" s="52"/>
      <c r="R926" s="52"/>
      <c r="S926" s="52"/>
      <c r="T926" s="52"/>
      <c r="U926" s="52"/>
      <c r="V926" s="52"/>
      <c r="W926" s="52"/>
      <c r="X926" s="52"/>
      <c r="Y926" s="52"/>
      <c r="Z926" s="52"/>
    </row>
    <row r="927" spans="1:26" ht="15.75" customHeight="1">
      <c r="A927" s="52"/>
      <c r="B927" s="52"/>
      <c r="C927" s="52"/>
      <c r="D927" s="52"/>
      <c r="E927" s="52"/>
      <c r="F927" s="52"/>
      <c r="G927" s="52"/>
      <c r="H927" s="52"/>
      <c r="I927" s="52"/>
      <c r="J927" s="52"/>
      <c r="K927" s="52"/>
      <c r="L927" s="52"/>
      <c r="M927" s="52"/>
      <c r="N927" s="52"/>
      <c r="O927" s="52"/>
      <c r="P927" s="52"/>
      <c r="Q927" s="52"/>
      <c r="R927" s="52"/>
      <c r="S927" s="52"/>
      <c r="T927" s="52"/>
      <c r="U927" s="52"/>
      <c r="V927" s="52"/>
      <c r="W927" s="52"/>
      <c r="X927" s="52"/>
      <c r="Y927" s="52"/>
      <c r="Z927" s="52"/>
    </row>
    <row r="928" spans="1:26" ht="15.75" customHeight="1">
      <c r="A928" s="52"/>
      <c r="B928" s="52"/>
      <c r="C928" s="52"/>
      <c r="D928" s="52"/>
      <c r="E928" s="52"/>
      <c r="F928" s="52"/>
      <c r="G928" s="52"/>
      <c r="H928" s="52"/>
      <c r="I928" s="52"/>
      <c r="J928" s="52"/>
      <c r="K928" s="52"/>
      <c r="L928" s="52"/>
      <c r="M928" s="52"/>
      <c r="N928" s="52"/>
      <c r="O928" s="52"/>
      <c r="P928" s="52"/>
      <c r="Q928" s="52"/>
      <c r="R928" s="52"/>
      <c r="S928" s="52"/>
      <c r="T928" s="52"/>
      <c r="U928" s="52"/>
      <c r="V928" s="52"/>
      <c r="W928" s="52"/>
      <c r="X928" s="52"/>
      <c r="Y928" s="52"/>
      <c r="Z928" s="52"/>
    </row>
    <row r="929" spans="1:26" ht="15.75" customHeight="1">
      <c r="A929" s="52"/>
      <c r="B929" s="52"/>
      <c r="C929" s="52"/>
      <c r="D929" s="52"/>
      <c r="E929" s="52"/>
      <c r="F929" s="52"/>
      <c r="G929" s="52"/>
      <c r="H929" s="52"/>
      <c r="I929" s="52"/>
      <c r="J929" s="52"/>
      <c r="K929" s="52"/>
      <c r="L929" s="52"/>
      <c r="M929" s="52"/>
      <c r="N929" s="52"/>
      <c r="O929" s="52"/>
      <c r="P929" s="52"/>
      <c r="Q929" s="52"/>
      <c r="R929" s="52"/>
      <c r="S929" s="52"/>
      <c r="T929" s="52"/>
      <c r="U929" s="52"/>
      <c r="V929" s="52"/>
      <c r="W929" s="52"/>
      <c r="X929" s="52"/>
      <c r="Y929" s="52"/>
      <c r="Z929" s="52"/>
    </row>
    <row r="930" spans="1:26" ht="15.75" customHeight="1">
      <c r="A930" s="52"/>
      <c r="B930" s="52"/>
      <c r="C930" s="52"/>
      <c r="D930" s="52"/>
      <c r="E930" s="52"/>
      <c r="F930" s="52"/>
      <c r="G930" s="52"/>
      <c r="H930" s="52"/>
      <c r="I930" s="52"/>
      <c r="J930" s="52"/>
      <c r="K930" s="52"/>
      <c r="L930" s="52"/>
      <c r="M930" s="52"/>
      <c r="N930" s="52"/>
      <c r="O930" s="52"/>
      <c r="P930" s="52"/>
      <c r="Q930" s="52"/>
      <c r="R930" s="52"/>
      <c r="S930" s="52"/>
      <c r="T930" s="52"/>
      <c r="U930" s="52"/>
      <c r="V930" s="52"/>
      <c r="W930" s="52"/>
      <c r="X930" s="52"/>
      <c r="Y930" s="52"/>
      <c r="Z930" s="52"/>
    </row>
    <row r="931" spans="1:26" ht="15.75" customHeight="1">
      <c r="A931" s="52"/>
      <c r="B931" s="52"/>
      <c r="C931" s="52"/>
      <c r="D931" s="52"/>
      <c r="E931" s="52"/>
      <c r="F931" s="52"/>
      <c r="G931" s="52"/>
      <c r="H931" s="52"/>
      <c r="I931" s="52"/>
      <c r="J931" s="52"/>
      <c r="K931" s="52"/>
      <c r="L931" s="52"/>
      <c r="M931" s="52"/>
      <c r="N931" s="52"/>
      <c r="O931" s="52"/>
      <c r="P931" s="52"/>
      <c r="Q931" s="52"/>
      <c r="R931" s="52"/>
      <c r="S931" s="52"/>
      <c r="T931" s="52"/>
      <c r="U931" s="52"/>
      <c r="V931" s="52"/>
      <c r="W931" s="52"/>
      <c r="X931" s="52"/>
      <c r="Y931" s="52"/>
      <c r="Z931" s="52"/>
    </row>
    <row r="932" spans="1:26" ht="15.75" customHeight="1">
      <c r="A932" s="52"/>
      <c r="B932" s="52"/>
      <c r="C932" s="52"/>
      <c r="D932" s="52"/>
      <c r="E932" s="52"/>
      <c r="F932" s="52"/>
      <c r="G932" s="52"/>
      <c r="H932" s="52"/>
      <c r="I932" s="52"/>
      <c r="J932" s="52"/>
      <c r="K932" s="52"/>
      <c r="L932" s="52"/>
      <c r="M932" s="52"/>
      <c r="N932" s="52"/>
      <c r="O932" s="52"/>
      <c r="P932" s="52"/>
      <c r="Q932" s="52"/>
      <c r="R932" s="52"/>
      <c r="S932" s="52"/>
      <c r="T932" s="52"/>
      <c r="U932" s="52"/>
      <c r="V932" s="52"/>
      <c r="W932" s="52"/>
      <c r="X932" s="52"/>
      <c r="Y932" s="52"/>
      <c r="Z932" s="52"/>
    </row>
    <row r="933" spans="1:26" ht="15.75" customHeight="1">
      <c r="A933" s="52"/>
      <c r="B933" s="52"/>
      <c r="C933" s="52"/>
      <c r="D933" s="52"/>
      <c r="E933" s="52"/>
      <c r="F933" s="52"/>
      <c r="G933" s="52"/>
      <c r="H933" s="52"/>
      <c r="I933" s="52"/>
      <c r="J933" s="52"/>
      <c r="K933" s="52"/>
      <c r="L933" s="52"/>
      <c r="M933" s="52"/>
      <c r="N933" s="52"/>
      <c r="O933" s="52"/>
      <c r="P933" s="52"/>
      <c r="Q933" s="52"/>
      <c r="R933" s="52"/>
      <c r="S933" s="52"/>
      <c r="T933" s="52"/>
      <c r="U933" s="52"/>
      <c r="V933" s="52"/>
      <c r="W933" s="52"/>
      <c r="X933" s="52"/>
      <c r="Y933" s="52"/>
      <c r="Z933" s="52"/>
    </row>
    <row r="934" spans="1:26" ht="15.75" customHeight="1">
      <c r="A934" s="52"/>
      <c r="B934" s="52"/>
      <c r="C934" s="52"/>
      <c r="D934" s="52"/>
      <c r="E934" s="52"/>
      <c r="F934" s="52"/>
      <c r="G934" s="52"/>
      <c r="H934" s="52"/>
      <c r="I934" s="52"/>
      <c r="J934" s="52"/>
      <c r="K934" s="52"/>
      <c r="L934" s="52"/>
      <c r="M934" s="52"/>
      <c r="N934" s="52"/>
      <c r="O934" s="52"/>
      <c r="P934" s="52"/>
      <c r="Q934" s="52"/>
      <c r="R934" s="52"/>
      <c r="S934" s="52"/>
      <c r="T934" s="52"/>
      <c r="U934" s="52"/>
      <c r="V934" s="52"/>
      <c r="W934" s="52"/>
      <c r="X934" s="52"/>
      <c r="Y934" s="52"/>
      <c r="Z934" s="52"/>
    </row>
    <row r="935" spans="1:26" ht="15.75" customHeight="1">
      <c r="A935" s="52"/>
      <c r="B935" s="52"/>
      <c r="C935" s="52"/>
      <c r="D935" s="52"/>
      <c r="E935" s="52"/>
      <c r="F935" s="52"/>
      <c r="G935" s="52"/>
      <c r="H935" s="52"/>
      <c r="I935" s="52"/>
      <c r="J935" s="52"/>
      <c r="K935" s="52"/>
      <c r="L935" s="52"/>
      <c r="M935" s="52"/>
      <c r="N935" s="52"/>
      <c r="O935" s="52"/>
      <c r="P935" s="52"/>
      <c r="Q935" s="52"/>
      <c r="R935" s="52"/>
      <c r="S935" s="52"/>
      <c r="T935" s="52"/>
      <c r="U935" s="52"/>
      <c r="V935" s="52"/>
      <c r="W935" s="52"/>
      <c r="X935" s="52"/>
      <c r="Y935" s="52"/>
      <c r="Z935" s="52"/>
    </row>
    <row r="936" spans="1:26" ht="15.75" customHeight="1">
      <c r="A936" s="52"/>
      <c r="B936" s="52"/>
      <c r="C936" s="52"/>
      <c r="D936" s="52"/>
      <c r="E936" s="52"/>
      <c r="F936" s="52"/>
      <c r="G936" s="52"/>
      <c r="H936" s="52"/>
      <c r="I936" s="52"/>
      <c r="J936" s="52"/>
      <c r="K936" s="52"/>
      <c r="L936" s="52"/>
      <c r="M936" s="52"/>
      <c r="N936" s="52"/>
      <c r="O936" s="52"/>
      <c r="P936" s="52"/>
      <c r="Q936" s="52"/>
      <c r="R936" s="52"/>
      <c r="S936" s="52"/>
      <c r="T936" s="52"/>
      <c r="U936" s="52"/>
      <c r="V936" s="52"/>
      <c r="W936" s="52"/>
      <c r="X936" s="52"/>
      <c r="Y936" s="52"/>
      <c r="Z936" s="52"/>
    </row>
    <row r="937" spans="1:26" ht="15.75" customHeight="1">
      <c r="A937" s="52"/>
      <c r="B937" s="52"/>
      <c r="C937" s="52"/>
      <c r="D937" s="52"/>
      <c r="E937" s="52"/>
      <c r="F937" s="52"/>
      <c r="G937" s="52"/>
      <c r="H937" s="52"/>
      <c r="I937" s="52"/>
      <c r="J937" s="52"/>
      <c r="K937" s="52"/>
      <c r="L937" s="52"/>
      <c r="M937" s="52"/>
      <c r="N937" s="52"/>
      <c r="O937" s="52"/>
      <c r="P937" s="52"/>
      <c r="Q937" s="52"/>
      <c r="R937" s="52"/>
      <c r="S937" s="52"/>
      <c r="T937" s="52"/>
      <c r="U937" s="52"/>
      <c r="V937" s="52"/>
      <c r="W937" s="52"/>
      <c r="X937" s="52"/>
      <c r="Y937" s="52"/>
      <c r="Z937" s="52"/>
    </row>
    <row r="938" spans="1:26" ht="15.75" customHeight="1">
      <c r="A938" s="52"/>
      <c r="B938" s="52"/>
      <c r="C938" s="52"/>
      <c r="D938" s="52"/>
      <c r="E938" s="52"/>
      <c r="F938" s="52"/>
      <c r="G938" s="52"/>
      <c r="H938" s="52"/>
      <c r="I938" s="52"/>
      <c r="J938" s="52"/>
      <c r="K938" s="52"/>
      <c r="L938" s="52"/>
      <c r="M938" s="52"/>
      <c r="N938" s="52"/>
      <c r="O938" s="52"/>
      <c r="P938" s="52"/>
      <c r="Q938" s="52"/>
      <c r="R938" s="52"/>
      <c r="S938" s="52"/>
      <c r="T938" s="52"/>
      <c r="U938" s="52"/>
      <c r="V938" s="52"/>
      <c r="W938" s="52"/>
      <c r="X938" s="52"/>
      <c r="Y938" s="52"/>
      <c r="Z938" s="52"/>
    </row>
    <row r="939" spans="1:26" ht="15.75" customHeight="1">
      <c r="A939" s="52"/>
      <c r="B939" s="52"/>
      <c r="C939" s="52"/>
      <c r="D939" s="52"/>
      <c r="E939" s="52"/>
      <c r="F939" s="52"/>
      <c r="G939" s="52"/>
      <c r="H939" s="52"/>
      <c r="I939" s="52"/>
      <c r="J939" s="52"/>
      <c r="K939" s="52"/>
      <c r="L939" s="52"/>
      <c r="M939" s="52"/>
      <c r="N939" s="52"/>
      <c r="O939" s="52"/>
      <c r="P939" s="52"/>
      <c r="Q939" s="52"/>
      <c r="R939" s="52"/>
      <c r="S939" s="52"/>
      <c r="T939" s="52"/>
      <c r="U939" s="52"/>
      <c r="V939" s="52"/>
      <c r="W939" s="52"/>
      <c r="X939" s="52"/>
      <c r="Y939" s="52"/>
      <c r="Z939" s="52"/>
    </row>
    <row r="940" spans="1:26" ht="15.75" customHeight="1">
      <c r="A940" s="52"/>
      <c r="B940" s="52"/>
      <c r="C940" s="52"/>
      <c r="D940" s="52"/>
      <c r="E940" s="52"/>
      <c r="F940" s="52"/>
      <c r="G940" s="52"/>
      <c r="H940" s="52"/>
      <c r="I940" s="52"/>
      <c r="J940" s="52"/>
      <c r="K940" s="52"/>
      <c r="L940" s="52"/>
      <c r="M940" s="52"/>
      <c r="N940" s="52"/>
      <c r="O940" s="52"/>
      <c r="P940" s="52"/>
      <c r="Q940" s="52"/>
      <c r="R940" s="52"/>
      <c r="S940" s="52"/>
      <c r="T940" s="52"/>
      <c r="U940" s="52"/>
      <c r="V940" s="52"/>
      <c r="W940" s="52"/>
      <c r="X940" s="52"/>
      <c r="Y940" s="52"/>
      <c r="Z940" s="52"/>
    </row>
    <row r="941" spans="1:26" ht="15.75" customHeight="1">
      <c r="A941" s="52"/>
      <c r="B941" s="52"/>
      <c r="C941" s="52"/>
      <c r="D941" s="52"/>
      <c r="E941" s="52"/>
      <c r="F941" s="52"/>
      <c r="G941" s="52"/>
      <c r="H941" s="52"/>
      <c r="I941" s="52"/>
      <c r="J941" s="52"/>
      <c r="K941" s="52"/>
      <c r="L941" s="52"/>
      <c r="M941" s="52"/>
      <c r="N941" s="52"/>
      <c r="O941" s="52"/>
      <c r="P941" s="52"/>
      <c r="Q941" s="52"/>
      <c r="R941" s="52"/>
      <c r="S941" s="52"/>
      <c r="T941" s="52"/>
      <c r="U941" s="52"/>
      <c r="V941" s="52"/>
      <c r="W941" s="52"/>
      <c r="X941" s="52"/>
      <c r="Y941" s="52"/>
      <c r="Z941" s="52"/>
    </row>
    <row r="942" spans="1:26" ht="15.75" customHeight="1">
      <c r="A942" s="52"/>
      <c r="B942" s="52"/>
      <c r="C942" s="52"/>
      <c r="D942" s="52"/>
      <c r="E942" s="52"/>
      <c r="F942" s="52"/>
      <c r="G942" s="52"/>
      <c r="H942" s="52"/>
      <c r="I942" s="52"/>
      <c r="J942" s="52"/>
      <c r="K942" s="52"/>
      <c r="L942" s="52"/>
      <c r="M942" s="52"/>
      <c r="N942" s="52"/>
      <c r="O942" s="52"/>
      <c r="P942" s="52"/>
      <c r="Q942" s="52"/>
      <c r="R942" s="52"/>
      <c r="S942" s="52"/>
      <c r="T942" s="52"/>
      <c r="U942" s="52"/>
      <c r="V942" s="52"/>
      <c r="W942" s="52"/>
      <c r="X942" s="52"/>
      <c r="Y942" s="52"/>
      <c r="Z942" s="52"/>
    </row>
    <row r="943" spans="1:26" ht="15.75" customHeight="1">
      <c r="A943" s="52"/>
      <c r="B943" s="52"/>
      <c r="C943" s="52"/>
      <c r="D943" s="52"/>
      <c r="E943" s="52"/>
      <c r="F943" s="52"/>
      <c r="G943" s="52"/>
      <c r="H943" s="52"/>
      <c r="I943" s="52"/>
      <c r="J943" s="52"/>
      <c r="K943" s="52"/>
      <c r="L943" s="52"/>
      <c r="M943" s="52"/>
      <c r="N943" s="52"/>
      <c r="O943" s="52"/>
      <c r="P943" s="52"/>
      <c r="Q943" s="52"/>
      <c r="R943" s="52"/>
      <c r="S943" s="52"/>
      <c r="T943" s="52"/>
      <c r="U943" s="52"/>
      <c r="V943" s="52"/>
      <c r="W943" s="52"/>
      <c r="X943" s="52"/>
      <c r="Y943" s="52"/>
      <c r="Z943" s="52"/>
    </row>
    <row r="944" spans="1:26" ht="15.75" customHeight="1">
      <c r="A944" s="52"/>
      <c r="B944" s="52"/>
      <c r="C944" s="52"/>
      <c r="D944" s="52"/>
      <c r="E944" s="52"/>
      <c r="F944" s="52"/>
      <c r="G944" s="52"/>
      <c r="H944" s="52"/>
      <c r="I944" s="52"/>
      <c r="J944" s="52"/>
      <c r="K944" s="52"/>
      <c r="L944" s="52"/>
      <c r="M944" s="52"/>
      <c r="N944" s="52"/>
      <c r="O944" s="52"/>
      <c r="P944" s="52"/>
      <c r="Q944" s="52"/>
      <c r="R944" s="52"/>
      <c r="S944" s="52"/>
      <c r="T944" s="52"/>
      <c r="U944" s="52"/>
      <c r="V944" s="52"/>
      <c r="W944" s="52"/>
      <c r="X944" s="52"/>
      <c r="Y944" s="52"/>
      <c r="Z944" s="52"/>
    </row>
    <row r="945" spans="1:26" ht="15.75" customHeight="1">
      <c r="A945" s="52"/>
      <c r="B945" s="52"/>
      <c r="C945" s="52"/>
      <c r="D945" s="52"/>
      <c r="E945" s="52"/>
      <c r="F945" s="52"/>
      <c r="G945" s="52"/>
      <c r="H945" s="52"/>
      <c r="I945" s="52"/>
      <c r="J945" s="52"/>
      <c r="K945" s="52"/>
      <c r="L945" s="52"/>
      <c r="M945" s="52"/>
      <c r="N945" s="52"/>
      <c r="O945" s="52"/>
      <c r="P945" s="52"/>
      <c r="Q945" s="52"/>
      <c r="R945" s="52"/>
      <c r="S945" s="52"/>
      <c r="T945" s="52"/>
      <c r="U945" s="52"/>
      <c r="V945" s="52"/>
      <c r="W945" s="52"/>
      <c r="X945" s="52"/>
      <c r="Y945" s="52"/>
      <c r="Z945" s="52"/>
    </row>
    <row r="946" spans="1:26" ht="15.75" customHeight="1">
      <c r="A946" s="52"/>
      <c r="B946" s="52"/>
      <c r="C946" s="52"/>
      <c r="D946" s="52"/>
      <c r="E946" s="52"/>
      <c r="F946" s="52"/>
      <c r="G946" s="52"/>
      <c r="H946" s="52"/>
      <c r="I946" s="52"/>
      <c r="J946" s="52"/>
      <c r="K946" s="52"/>
      <c r="L946" s="52"/>
      <c r="M946" s="52"/>
      <c r="N946" s="52"/>
      <c r="O946" s="52"/>
      <c r="P946" s="52"/>
      <c r="Q946" s="52"/>
      <c r="R946" s="52"/>
      <c r="S946" s="52"/>
      <c r="T946" s="52"/>
      <c r="U946" s="52"/>
      <c r="V946" s="52"/>
      <c r="W946" s="52"/>
      <c r="X946" s="52"/>
      <c r="Y946" s="52"/>
      <c r="Z946" s="52"/>
    </row>
    <row r="947" spans="1:26" ht="15.75" customHeight="1">
      <c r="A947" s="52"/>
      <c r="B947" s="52"/>
      <c r="C947" s="52"/>
      <c r="D947" s="52"/>
      <c r="E947" s="52"/>
      <c r="F947" s="52"/>
      <c r="G947" s="52"/>
      <c r="H947" s="52"/>
      <c r="I947" s="52"/>
      <c r="J947" s="52"/>
      <c r="K947" s="52"/>
      <c r="L947" s="52"/>
      <c r="M947" s="52"/>
      <c r="N947" s="52"/>
      <c r="O947" s="52"/>
      <c r="P947" s="52"/>
      <c r="Q947" s="52"/>
      <c r="R947" s="52"/>
      <c r="S947" s="52"/>
      <c r="T947" s="52"/>
      <c r="U947" s="52"/>
      <c r="V947" s="52"/>
      <c r="W947" s="52"/>
      <c r="X947" s="52"/>
      <c r="Y947" s="52"/>
      <c r="Z947" s="52"/>
    </row>
    <row r="948" spans="1:26" ht="15.75" customHeight="1">
      <c r="A948" s="52"/>
      <c r="B948" s="52"/>
      <c r="C948" s="52"/>
      <c r="D948" s="52"/>
      <c r="E948" s="52"/>
      <c r="F948" s="52"/>
      <c r="G948" s="52"/>
      <c r="H948" s="52"/>
      <c r="I948" s="52"/>
      <c r="J948" s="52"/>
      <c r="K948" s="52"/>
      <c r="L948" s="52"/>
      <c r="M948" s="52"/>
      <c r="N948" s="52"/>
      <c r="O948" s="52"/>
      <c r="P948" s="52"/>
      <c r="Q948" s="52"/>
      <c r="R948" s="52"/>
      <c r="S948" s="52"/>
      <c r="T948" s="52"/>
      <c r="U948" s="52"/>
      <c r="V948" s="52"/>
      <c r="W948" s="52"/>
      <c r="X948" s="52"/>
      <c r="Y948" s="52"/>
      <c r="Z948" s="52"/>
    </row>
    <row r="949" spans="1:26" ht="15.75" customHeight="1">
      <c r="A949" s="52"/>
      <c r="B949" s="52"/>
      <c r="C949" s="52"/>
      <c r="D949" s="52"/>
      <c r="E949" s="52"/>
      <c r="F949" s="52"/>
      <c r="G949" s="52"/>
      <c r="H949" s="52"/>
      <c r="I949" s="52"/>
      <c r="J949" s="52"/>
      <c r="K949" s="52"/>
      <c r="L949" s="52"/>
      <c r="M949" s="52"/>
      <c r="N949" s="52"/>
      <c r="O949" s="52"/>
      <c r="P949" s="52"/>
      <c r="Q949" s="52"/>
      <c r="R949" s="52"/>
      <c r="S949" s="52"/>
      <c r="T949" s="52"/>
      <c r="U949" s="52"/>
      <c r="V949" s="52"/>
      <c r="W949" s="52"/>
      <c r="X949" s="52"/>
      <c r="Y949" s="52"/>
      <c r="Z949" s="52"/>
    </row>
    <row r="950" spans="1:26" ht="15.75" customHeight="1">
      <c r="A950" s="52"/>
      <c r="B950" s="52"/>
      <c r="C950" s="52"/>
      <c r="D950" s="52"/>
      <c r="E950" s="52"/>
      <c r="F950" s="52"/>
      <c r="G950" s="52"/>
      <c r="H950" s="52"/>
      <c r="I950" s="52"/>
      <c r="J950" s="52"/>
      <c r="K950" s="52"/>
      <c r="L950" s="52"/>
      <c r="M950" s="52"/>
      <c r="N950" s="52"/>
      <c r="O950" s="52"/>
      <c r="P950" s="52"/>
      <c r="Q950" s="52"/>
      <c r="R950" s="52"/>
      <c r="S950" s="52"/>
      <c r="T950" s="52"/>
      <c r="U950" s="52"/>
      <c r="V950" s="52"/>
      <c r="W950" s="52"/>
      <c r="X950" s="52"/>
      <c r="Y950" s="52"/>
      <c r="Z950" s="52"/>
    </row>
    <row r="951" spans="1:26" ht="15.75" customHeight="1">
      <c r="A951" s="52"/>
      <c r="B951" s="52"/>
      <c r="C951" s="52"/>
      <c r="D951" s="52"/>
      <c r="E951" s="52"/>
      <c r="F951" s="52"/>
      <c r="G951" s="52"/>
      <c r="H951" s="52"/>
      <c r="I951" s="52"/>
      <c r="J951" s="52"/>
      <c r="K951" s="52"/>
      <c r="L951" s="52"/>
      <c r="M951" s="52"/>
      <c r="N951" s="52"/>
      <c r="O951" s="52"/>
      <c r="P951" s="52"/>
      <c r="Q951" s="52"/>
      <c r="R951" s="52"/>
      <c r="S951" s="52"/>
      <c r="T951" s="52"/>
      <c r="U951" s="52"/>
      <c r="V951" s="52"/>
      <c r="W951" s="52"/>
      <c r="X951" s="52"/>
      <c r="Y951" s="52"/>
      <c r="Z951" s="52"/>
    </row>
    <row r="952" spans="1:26" ht="15.75" customHeight="1">
      <c r="A952" s="52"/>
      <c r="B952" s="52"/>
      <c r="C952" s="52"/>
      <c r="D952" s="52"/>
      <c r="E952" s="52"/>
      <c r="F952" s="52"/>
      <c r="G952" s="52"/>
      <c r="H952" s="52"/>
      <c r="I952" s="52"/>
      <c r="J952" s="52"/>
      <c r="K952" s="52"/>
      <c r="L952" s="52"/>
      <c r="M952" s="52"/>
      <c r="N952" s="52"/>
      <c r="O952" s="52"/>
      <c r="P952" s="52"/>
      <c r="Q952" s="52"/>
      <c r="R952" s="52"/>
      <c r="S952" s="52"/>
      <c r="T952" s="52"/>
      <c r="U952" s="52"/>
      <c r="V952" s="52"/>
      <c r="W952" s="52"/>
      <c r="X952" s="52"/>
      <c r="Y952" s="52"/>
      <c r="Z952" s="52"/>
    </row>
    <row r="953" spans="1:26" ht="15.75" customHeight="1">
      <c r="A953" s="52"/>
      <c r="B953" s="52"/>
      <c r="C953" s="52"/>
      <c r="D953" s="52"/>
      <c r="E953" s="52"/>
      <c r="F953" s="52"/>
      <c r="G953" s="52"/>
      <c r="H953" s="52"/>
      <c r="I953" s="52"/>
      <c r="J953" s="52"/>
      <c r="K953" s="52"/>
      <c r="L953" s="52"/>
      <c r="M953" s="52"/>
      <c r="N953" s="52"/>
      <c r="O953" s="52"/>
      <c r="P953" s="52"/>
      <c r="Q953" s="52"/>
      <c r="R953" s="52"/>
      <c r="S953" s="52"/>
      <c r="T953" s="52"/>
      <c r="U953" s="52"/>
      <c r="V953" s="52"/>
      <c r="W953" s="52"/>
      <c r="X953" s="52"/>
      <c r="Y953" s="52"/>
      <c r="Z953" s="52"/>
    </row>
    <row r="954" spans="1:26" ht="15.75" customHeight="1">
      <c r="A954" s="52"/>
      <c r="B954" s="52"/>
      <c r="C954" s="52"/>
      <c r="D954" s="52"/>
      <c r="E954" s="52"/>
      <c r="F954" s="52"/>
      <c r="G954" s="52"/>
      <c r="H954" s="52"/>
      <c r="I954" s="52"/>
      <c r="J954" s="52"/>
      <c r="K954" s="52"/>
      <c r="L954" s="52"/>
      <c r="M954" s="52"/>
      <c r="N954" s="52"/>
      <c r="O954" s="52"/>
      <c r="P954" s="52"/>
      <c r="Q954" s="52"/>
      <c r="R954" s="52"/>
      <c r="S954" s="52"/>
      <c r="T954" s="52"/>
      <c r="U954" s="52"/>
      <c r="V954" s="52"/>
      <c r="W954" s="52"/>
      <c r="X954" s="52"/>
      <c r="Y954" s="52"/>
      <c r="Z954" s="52"/>
    </row>
    <row r="955" spans="1:26" ht="15.75" customHeight="1">
      <c r="A955" s="52"/>
      <c r="B955" s="52"/>
      <c r="C955" s="52"/>
      <c r="D955" s="52"/>
      <c r="E955" s="52"/>
      <c r="F955" s="52"/>
      <c r="G955" s="52"/>
      <c r="H955" s="52"/>
      <c r="I955" s="52"/>
      <c r="J955" s="52"/>
      <c r="K955" s="52"/>
      <c r="L955" s="52"/>
      <c r="M955" s="52"/>
      <c r="N955" s="52"/>
      <c r="O955" s="52"/>
      <c r="P955" s="52"/>
      <c r="Q955" s="52"/>
      <c r="R955" s="52"/>
      <c r="S955" s="52"/>
      <c r="T955" s="52"/>
      <c r="U955" s="52"/>
      <c r="V955" s="52"/>
      <c r="W955" s="52"/>
      <c r="X955" s="52"/>
      <c r="Y955" s="52"/>
      <c r="Z955" s="52"/>
    </row>
    <row r="956" spans="1:26" ht="15.75" customHeight="1">
      <c r="A956" s="52"/>
      <c r="B956" s="52"/>
      <c r="C956" s="52"/>
      <c r="D956" s="52"/>
      <c r="E956" s="52"/>
      <c r="F956" s="52"/>
      <c r="G956" s="52"/>
      <c r="H956" s="52"/>
      <c r="I956" s="52"/>
      <c r="J956" s="52"/>
      <c r="K956" s="52"/>
      <c r="L956" s="52"/>
      <c r="M956" s="52"/>
      <c r="N956" s="52"/>
      <c r="O956" s="52"/>
      <c r="P956" s="52"/>
      <c r="Q956" s="52"/>
      <c r="R956" s="52"/>
      <c r="S956" s="52"/>
      <c r="T956" s="52"/>
      <c r="U956" s="52"/>
      <c r="V956" s="52"/>
      <c r="W956" s="52"/>
      <c r="X956" s="52"/>
      <c r="Y956" s="52"/>
      <c r="Z956" s="52"/>
    </row>
    <row r="957" spans="1:26" ht="15.75" customHeight="1">
      <c r="A957" s="52"/>
      <c r="B957" s="52"/>
      <c r="C957" s="52"/>
      <c r="D957" s="52"/>
      <c r="E957" s="52"/>
      <c r="F957" s="52"/>
      <c r="G957" s="52"/>
      <c r="H957" s="52"/>
      <c r="I957" s="52"/>
      <c r="J957" s="52"/>
      <c r="K957" s="52"/>
      <c r="L957" s="52"/>
      <c r="M957" s="52"/>
      <c r="N957" s="52"/>
      <c r="O957" s="52"/>
      <c r="P957" s="52"/>
      <c r="Q957" s="52"/>
      <c r="R957" s="52"/>
      <c r="S957" s="52"/>
      <c r="T957" s="52"/>
      <c r="U957" s="52"/>
      <c r="V957" s="52"/>
      <c r="W957" s="52"/>
      <c r="X957" s="52"/>
      <c r="Y957" s="52"/>
      <c r="Z957" s="52"/>
    </row>
    <row r="958" spans="1:26" ht="15.75" customHeight="1">
      <c r="A958" s="52"/>
      <c r="B958" s="52"/>
      <c r="C958" s="52"/>
      <c r="D958" s="52"/>
      <c r="E958" s="52"/>
      <c r="F958" s="52"/>
      <c r="G958" s="52"/>
      <c r="H958" s="52"/>
      <c r="I958" s="52"/>
      <c r="J958" s="52"/>
      <c r="K958" s="52"/>
      <c r="L958" s="52"/>
      <c r="M958" s="52"/>
      <c r="N958" s="52"/>
      <c r="O958" s="52"/>
      <c r="P958" s="52"/>
      <c r="Q958" s="52"/>
      <c r="R958" s="52"/>
      <c r="S958" s="52"/>
      <c r="T958" s="52"/>
      <c r="U958" s="52"/>
      <c r="V958" s="52"/>
      <c r="W958" s="52"/>
      <c r="X958" s="52"/>
      <c r="Y958" s="52"/>
      <c r="Z958" s="52"/>
    </row>
    <row r="959" spans="1:26" ht="15.75" customHeight="1">
      <c r="A959" s="52"/>
      <c r="B959" s="52"/>
      <c r="C959" s="52"/>
      <c r="D959" s="52"/>
      <c r="E959" s="52"/>
      <c r="F959" s="52"/>
      <c r="G959" s="52"/>
      <c r="H959" s="52"/>
      <c r="I959" s="52"/>
      <c r="J959" s="52"/>
      <c r="K959" s="52"/>
      <c r="L959" s="52"/>
      <c r="M959" s="52"/>
      <c r="N959" s="52"/>
      <c r="O959" s="52"/>
      <c r="P959" s="52"/>
      <c r="Q959" s="52"/>
      <c r="R959" s="52"/>
      <c r="S959" s="52"/>
      <c r="T959" s="52"/>
      <c r="U959" s="52"/>
      <c r="V959" s="52"/>
      <c r="W959" s="52"/>
      <c r="X959" s="52"/>
      <c r="Y959" s="52"/>
      <c r="Z959" s="52"/>
    </row>
    <row r="960" spans="1:26" ht="15.75" customHeight="1">
      <c r="A960" s="52"/>
      <c r="B960" s="52"/>
      <c r="C960" s="52"/>
      <c r="D960" s="52"/>
      <c r="E960" s="52"/>
      <c r="F960" s="52"/>
      <c r="G960" s="52"/>
      <c r="H960" s="52"/>
      <c r="I960" s="52"/>
      <c r="J960" s="52"/>
      <c r="K960" s="52"/>
      <c r="L960" s="52"/>
      <c r="M960" s="52"/>
      <c r="N960" s="52"/>
      <c r="O960" s="52"/>
      <c r="P960" s="52"/>
      <c r="Q960" s="52"/>
      <c r="R960" s="52"/>
      <c r="S960" s="52"/>
      <c r="T960" s="52"/>
      <c r="U960" s="52"/>
      <c r="V960" s="52"/>
      <c r="W960" s="52"/>
      <c r="X960" s="52"/>
      <c r="Y960" s="52"/>
      <c r="Z960" s="52"/>
    </row>
    <row r="961" spans="1:26" ht="15.75" customHeight="1">
      <c r="A961" s="52"/>
      <c r="B961" s="52"/>
      <c r="C961" s="52"/>
      <c r="D961" s="52"/>
      <c r="E961" s="52"/>
      <c r="F961" s="52"/>
      <c r="G961" s="52"/>
      <c r="H961" s="52"/>
      <c r="I961" s="52"/>
      <c r="J961" s="52"/>
      <c r="K961" s="52"/>
      <c r="L961" s="52"/>
      <c r="M961" s="52"/>
      <c r="N961" s="52"/>
      <c r="O961" s="52"/>
      <c r="P961" s="52"/>
      <c r="Q961" s="52"/>
      <c r="R961" s="52"/>
      <c r="S961" s="52"/>
      <c r="T961" s="52"/>
      <c r="U961" s="52"/>
      <c r="V961" s="52"/>
      <c r="W961" s="52"/>
      <c r="X961" s="52"/>
      <c r="Y961" s="52"/>
      <c r="Z961" s="52"/>
    </row>
    <row r="962" spans="1:26" ht="15.75" customHeight="1">
      <c r="A962" s="52"/>
      <c r="B962" s="52"/>
      <c r="C962" s="52"/>
      <c r="D962" s="52"/>
      <c r="E962" s="52"/>
      <c r="F962" s="52"/>
      <c r="G962" s="52"/>
      <c r="H962" s="52"/>
      <c r="I962" s="52"/>
      <c r="J962" s="52"/>
      <c r="K962" s="52"/>
      <c r="L962" s="52"/>
      <c r="M962" s="52"/>
      <c r="N962" s="52"/>
      <c r="O962" s="52"/>
      <c r="P962" s="52"/>
      <c r="Q962" s="52"/>
      <c r="R962" s="52"/>
      <c r="S962" s="52"/>
      <c r="T962" s="52"/>
      <c r="U962" s="52"/>
      <c r="V962" s="52"/>
      <c r="W962" s="52"/>
      <c r="X962" s="52"/>
      <c r="Y962" s="52"/>
      <c r="Z962" s="52"/>
    </row>
    <row r="963" spans="1:26" ht="15.75" customHeight="1">
      <c r="A963" s="52"/>
      <c r="B963" s="52"/>
      <c r="C963" s="52"/>
      <c r="D963" s="52"/>
      <c r="E963" s="52"/>
      <c r="F963" s="52"/>
      <c r="G963" s="52"/>
      <c r="H963" s="52"/>
      <c r="I963" s="52"/>
      <c r="J963" s="52"/>
      <c r="K963" s="52"/>
      <c r="L963" s="52"/>
      <c r="M963" s="52"/>
      <c r="N963" s="52"/>
      <c r="O963" s="52"/>
      <c r="P963" s="52"/>
      <c r="Q963" s="52"/>
      <c r="R963" s="52"/>
      <c r="S963" s="52"/>
      <c r="T963" s="52"/>
      <c r="U963" s="52"/>
      <c r="V963" s="52"/>
      <c r="W963" s="52"/>
      <c r="X963" s="52"/>
      <c r="Y963" s="52"/>
      <c r="Z963" s="52"/>
    </row>
    <row r="964" spans="1:26" ht="15.75" customHeight="1">
      <c r="A964" s="52"/>
      <c r="B964" s="52"/>
      <c r="C964" s="52"/>
      <c r="D964" s="52"/>
      <c r="E964" s="52"/>
      <c r="F964" s="52"/>
      <c r="G964" s="52"/>
      <c r="H964" s="52"/>
      <c r="I964" s="52"/>
      <c r="J964" s="52"/>
      <c r="K964" s="52"/>
      <c r="L964" s="52"/>
      <c r="M964" s="52"/>
      <c r="N964" s="52"/>
      <c r="O964" s="52"/>
      <c r="P964" s="52"/>
      <c r="Q964" s="52"/>
      <c r="R964" s="52"/>
      <c r="S964" s="52"/>
      <c r="T964" s="52"/>
      <c r="U964" s="52"/>
      <c r="V964" s="52"/>
      <c r="W964" s="52"/>
      <c r="X964" s="52"/>
      <c r="Y964" s="52"/>
      <c r="Z964" s="52"/>
    </row>
    <row r="965" spans="1:26" ht="15.75" customHeight="1">
      <c r="A965" s="52"/>
      <c r="B965" s="52"/>
      <c r="C965" s="52"/>
      <c r="D965" s="52"/>
      <c r="E965" s="52"/>
      <c r="F965" s="52"/>
      <c r="G965" s="52"/>
      <c r="H965" s="52"/>
      <c r="I965" s="52"/>
      <c r="J965" s="52"/>
      <c r="K965" s="52"/>
      <c r="L965" s="52"/>
      <c r="M965" s="52"/>
      <c r="N965" s="52"/>
      <c r="O965" s="52"/>
      <c r="P965" s="52"/>
      <c r="Q965" s="52"/>
      <c r="R965" s="52"/>
      <c r="S965" s="52"/>
      <c r="T965" s="52"/>
      <c r="U965" s="52"/>
      <c r="V965" s="52"/>
      <c r="W965" s="52"/>
      <c r="X965" s="52"/>
      <c r="Y965" s="52"/>
      <c r="Z965" s="52"/>
    </row>
    <row r="966" spans="1:26" ht="15.75" customHeight="1">
      <c r="A966" s="52"/>
      <c r="B966" s="52"/>
      <c r="C966" s="52"/>
      <c r="D966" s="52"/>
      <c r="E966" s="52"/>
      <c r="F966" s="52"/>
      <c r="G966" s="52"/>
      <c r="H966" s="52"/>
      <c r="I966" s="52"/>
      <c r="J966" s="52"/>
      <c r="K966" s="52"/>
      <c r="L966" s="52"/>
      <c r="M966" s="52"/>
      <c r="N966" s="52"/>
      <c r="O966" s="52"/>
      <c r="P966" s="52"/>
      <c r="Q966" s="52"/>
      <c r="R966" s="52"/>
      <c r="S966" s="52"/>
      <c r="T966" s="52"/>
      <c r="U966" s="52"/>
      <c r="V966" s="52"/>
      <c r="W966" s="52"/>
      <c r="X966" s="52"/>
      <c r="Y966" s="52"/>
      <c r="Z966" s="52"/>
    </row>
    <row r="967" spans="1:26" ht="15.75" customHeight="1">
      <c r="A967" s="52"/>
      <c r="B967" s="52"/>
      <c r="C967" s="52"/>
      <c r="D967" s="52"/>
      <c r="E967" s="52"/>
      <c r="F967" s="52"/>
      <c r="G967" s="52"/>
      <c r="H967" s="52"/>
      <c r="I967" s="52"/>
      <c r="J967" s="52"/>
      <c r="K967" s="52"/>
      <c r="L967" s="52"/>
      <c r="M967" s="52"/>
      <c r="N967" s="52"/>
      <c r="O967" s="52"/>
      <c r="P967" s="52"/>
      <c r="Q967" s="52"/>
      <c r="R967" s="52"/>
      <c r="S967" s="52"/>
      <c r="T967" s="52"/>
      <c r="U967" s="52"/>
      <c r="V967" s="52"/>
      <c r="W967" s="52"/>
      <c r="X967" s="52"/>
      <c r="Y967" s="52"/>
      <c r="Z967" s="52"/>
    </row>
    <row r="968" spans="1:26" ht="15.75" customHeight="1">
      <c r="A968" s="52"/>
      <c r="B968" s="52"/>
      <c r="C968" s="52"/>
      <c r="D968" s="52"/>
      <c r="E968" s="52"/>
      <c r="F968" s="52"/>
      <c r="G968" s="52"/>
      <c r="H968" s="52"/>
      <c r="I968" s="52"/>
      <c r="J968" s="52"/>
      <c r="K968" s="52"/>
      <c r="L968" s="52"/>
      <c r="M968" s="52"/>
      <c r="N968" s="52"/>
      <c r="O968" s="52"/>
      <c r="P968" s="52"/>
      <c r="Q968" s="52"/>
      <c r="R968" s="52"/>
      <c r="S968" s="52"/>
      <c r="T968" s="52"/>
      <c r="U968" s="52"/>
      <c r="V968" s="52"/>
      <c r="W968" s="52"/>
      <c r="X968" s="52"/>
      <c r="Y968" s="52"/>
      <c r="Z968" s="52"/>
    </row>
    <row r="969" spans="1:26" ht="15.75" customHeight="1">
      <c r="A969" s="52"/>
      <c r="B969" s="52"/>
      <c r="C969" s="52"/>
      <c r="D969" s="52"/>
      <c r="E969" s="52"/>
      <c r="F969" s="52"/>
      <c r="G969" s="52"/>
      <c r="H969" s="52"/>
      <c r="I969" s="52"/>
      <c r="J969" s="52"/>
      <c r="K969" s="52"/>
      <c r="L969" s="52"/>
      <c r="M969" s="52"/>
      <c r="N969" s="52"/>
      <c r="O969" s="52"/>
      <c r="P969" s="52"/>
      <c r="Q969" s="52"/>
      <c r="R969" s="52"/>
      <c r="S969" s="52"/>
      <c r="T969" s="52"/>
      <c r="U969" s="52"/>
      <c r="V969" s="52"/>
      <c r="W969" s="52"/>
      <c r="X969" s="52"/>
      <c r="Y969" s="52"/>
      <c r="Z969" s="52"/>
    </row>
    <row r="970" spans="1:26" ht="15.75" customHeight="1">
      <c r="A970" s="52"/>
      <c r="B970" s="52"/>
      <c r="C970" s="52"/>
      <c r="D970" s="52"/>
      <c r="E970" s="52"/>
      <c r="F970" s="52"/>
      <c r="G970" s="52"/>
      <c r="H970" s="52"/>
      <c r="I970" s="52"/>
      <c r="J970" s="52"/>
      <c r="K970" s="52"/>
      <c r="L970" s="52"/>
      <c r="M970" s="52"/>
      <c r="N970" s="52"/>
      <c r="O970" s="52"/>
      <c r="P970" s="52"/>
      <c r="Q970" s="52"/>
      <c r="R970" s="52"/>
      <c r="S970" s="52"/>
      <c r="T970" s="52"/>
      <c r="U970" s="52"/>
      <c r="V970" s="52"/>
      <c r="W970" s="52"/>
      <c r="X970" s="52"/>
      <c r="Y970" s="52"/>
      <c r="Z970" s="52"/>
    </row>
    <row r="971" spans="1:26" ht="15.75" customHeight="1">
      <c r="A971" s="52"/>
      <c r="B971" s="52"/>
      <c r="C971" s="52"/>
      <c r="D971" s="52"/>
      <c r="E971" s="52"/>
      <c r="F971" s="52"/>
      <c r="G971" s="52"/>
      <c r="H971" s="52"/>
      <c r="I971" s="52"/>
      <c r="J971" s="52"/>
      <c r="K971" s="52"/>
      <c r="L971" s="52"/>
      <c r="M971" s="52"/>
      <c r="N971" s="52"/>
      <c r="O971" s="52"/>
      <c r="P971" s="52"/>
      <c r="Q971" s="52"/>
      <c r="R971" s="52"/>
      <c r="S971" s="52"/>
      <c r="T971" s="52"/>
      <c r="U971" s="52"/>
      <c r="V971" s="52"/>
      <c r="W971" s="52"/>
      <c r="X971" s="52"/>
      <c r="Y971" s="52"/>
      <c r="Z971" s="52"/>
    </row>
    <row r="972" spans="1:26" ht="15.75" customHeight="1">
      <c r="A972" s="52"/>
      <c r="B972" s="52"/>
      <c r="C972" s="52"/>
      <c r="D972" s="52"/>
      <c r="E972" s="52"/>
      <c r="F972" s="52"/>
      <c r="G972" s="52"/>
      <c r="H972" s="52"/>
      <c r="I972" s="52"/>
      <c r="J972" s="52"/>
      <c r="K972" s="52"/>
      <c r="L972" s="52"/>
      <c r="M972" s="52"/>
      <c r="N972" s="52"/>
      <c r="O972" s="52"/>
      <c r="P972" s="52"/>
      <c r="Q972" s="52"/>
      <c r="R972" s="52"/>
      <c r="S972" s="52"/>
      <c r="T972" s="52"/>
      <c r="U972" s="52"/>
      <c r="V972" s="52"/>
      <c r="W972" s="52"/>
      <c r="X972" s="52"/>
      <c r="Y972" s="52"/>
      <c r="Z972" s="52"/>
    </row>
    <row r="973" spans="1:26" ht="15.75" customHeight="1">
      <c r="A973" s="52"/>
      <c r="B973" s="52"/>
      <c r="C973" s="52"/>
      <c r="D973" s="52"/>
      <c r="E973" s="52"/>
      <c r="F973" s="52"/>
      <c r="G973" s="52"/>
      <c r="H973" s="52"/>
      <c r="I973" s="52"/>
      <c r="J973" s="52"/>
      <c r="K973" s="52"/>
      <c r="L973" s="52"/>
      <c r="M973" s="52"/>
      <c r="N973" s="52"/>
      <c r="O973" s="52"/>
      <c r="P973" s="52"/>
      <c r="Q973" s="52"/>
      <c r="R973" s="52"/>
      <c r="S973" s="52"/>
      <c r="T973" s="52"/>
      <c r="U973" s="52"/>
      <c r="V973" s="52"/>
      <c r="W973" s="52"/>
      <c r="X973" s="52"/>
      <c r="Y973" s="52"/>
      <c r="Z973" s="52"/>
    </row>
    <row r="974" spans="1:26" ht="15.75" customHeight="1">
      <c r="A974" s="52"/>
      <c r="B974" s="52"/>
      <c r="C974" s="52"/>
      <c r="D974" s="52"/>
      <c r="E974" s="52"/>
      <c r="F974" s="52"/>
      <c r="G974" s="52"/>
      <c r="H974" s="52"/>
      <c r="I974" s="52"/>
      <c r="J974" s="52"/>
      <c r="K974" s="52"/>
      <c r="L974" s="52"/>
      <c r="M974" s="52"/>
      <c r="N974" s="52"/>
      <c r="O974" s="52"/>
      <c r="P974" s="52"/>
      <c r="Q974" s="52"/>
      <c r="R974" s="52"/>
      <c r="S974" s="52"/>
      <c r="T974" s="52"/>
      <c r="U974" s="52"/>
      <c r="V974" s="52"/>
      <c r="W974" s="52"/>
      <c r="X974" s="52"/>
      <c r="Y974" s="52"/>
      <c r="Z974" s="52"/>
    </row>
    <row r="975" spans="1:26" ht="15.75" customHeight="1">
      <c r="A975" s="52"/>
      <c r="B975" s="52"/>
      <c r="C975" s="52"/>
      <c r="D975" s="52"/>
      <c r="E975" s="52"/>
      <c r="F975" s="52"/>
      <c r="G975" s="52"/>
      <c r="H975" s="52"/>
      <c r="I975" s="52"/>
      <c r="J975" s="52"/>
      <c r="K975" s="52"/>
      <c r="L975" s="52"/>
      <c r="M975" s="52"/>
      <c r="N975" s="52"/>
      <c r="O975" s="52"/>
      <c r="P975" s="52"/>
      <c r="Q975" s="52"/>
      <c r="R975" s="52"/>
      <c r="S975" s="52"/>
      <c r="T975" s="52"/>
      <c r="U975" s="52"/>
      <c r="V975" s="52"/>
      <c r="W975" s="52"/>
      <c r="X975" s="52"/>
      <c r="Y975" s="52"/>
      <c r="Z975" s="52"/>
    </row>
    <row r="976" spans="1:26" ht="15.75" customHeight="1">
      <c r="A976" s="52"/>
      <c r="B976" s="52"/>
      <c r="C976" s="52"/>
      <c r="D976" s="52"/>
      <c r="E976" s="52"/>
      <c r="F976" s="52"/>
      <c r="G976" s="52"/>
      <c r="H976" s="52"/>
      <c r="I976" s="52"/>
      <c r="J976" s="52"/>
      <c r="K976" s="52"/>
      <c r="L976" s="52"/>
      <c r="M976" s="52"/>
      <c r="N976" s="52"/>
      <c r="O976" s="52"/>
      <c r="P976" s="52"/>
      <c r="Q976" s="52"/>
      <c r="R976" s="52"/>
      <c r="S976" s="52"/>
      <c r="T976" s="52"/>
      <c r="U976" s="52"/>
      <c r="V976" s="52"/>
      <c r="W976" s="52"/>
      <c r="X976" s="52"/>
      <c r="Y976" s="52"/>
      <c r="Z976" s="52"/>
    </row>
    <row r="977" spans="1:26" ht="15.75" customHeight="1">
      <c r="A977" s="52"/>
      <c r="B977" s="52"/>
      <c r="C977" s="52"/>
      <c r="D977" s="52"/>
      <c r="E977" s="52"/>
      <c r="F977" s="52"/>
      <c r="G977" s="52"/>
      <c r="H977" s="52"/>
      <c r="I977" s="52"/>
      <c r="J977" s="52"/>
      <c r="K977" s="52"/>
      <c r="L977" s="52"/>
      <c r="M977" s="52"/>
      <c r="N977" s="52"/>
      <c r="O977" s="52"/>
      <c r="P977" s="52"/>
      <c r="Q977" s="52"/>
      <c r="R977" s="52"/>
      <c r="S977" s="52"/>
      <c r="T977" s="52"/>
      <c r="U977" s="52"/>
      <c r="V977" s="52"/>
      <c r="W977" s="52"/>
      <c r="X977" s="52"/>
      <c r="Y977" s="52"/>
      <c r="Z977" s="52"/>
    </row>
    <row r="978" spans="1:26" ht="15.75" customHeight="1">
      <c r="A978" s="52"/>
      <c r="B978" s="52"/>
      <c r="C978" s="52"/>
      <c r="D978" s="52"/>
      <c r="E978" s="52"/>
      <c r="F978" s="52"/>
      <c r="G978" s="52"/>
      <c r="H978" s="52"/>
      <c r="I978" s="52"/>
      <c r="J978" s="52"/>
      <c r="K978" s="52"/>
      <c r="L978" s="52"/>
      <c r="M978" s="52"/>
      <c r="N978" s="52"/>
      <c r="O978" s="52"/>
      <c r="P978" s="52"/>
      <c r="Q978" s="52"/>
      <c r="R978" s="52"/>
      <c r="S978" s="52"/>
      <c r="T978" s="52"/>
      <c r="U978" s="52"/>
      <c r="V978" s="52"/>
      <c r="W978" s="52"/>
      <c r="X978" s="52"/>
      <c r="Y978" s="52"/>
      <c r="Z978" s="52"/>
    </row>
    <row r="979" spans="1:26" ht="15.75" customHeight="1">
      <c r="A979" s="52"/>
      <c r="B979" s="52"/>
      <c r="C979" s="52"/>
      <c r="D979" s="52"/>
      <c r="E979" s="52"/>
      <c r="F979" s="52"/>
      <c r="G979" s="52"/>
      <c r="H979" s="52"/>
      <c r="I979" s="52"/>
      <c r="J979" s="52"/>
      <c r="K979" s="52"/>
      <c r="L979" s="52"/>
      <c r="M979" s="52"/>
      <c r="N979" s="52"/>
      <c r="O979" s="52"/>
      <c r="P979" s="52"/>
      <c r="Q979" s="52"/>
      <c r="R979" s="52"/>
      <c r="S979" s="52"/>
      <c r="T979" s="52"/>
      <c r="U979" s="52"/>
      <c r="V979" s="52"/>
      <c r="W979" s="52"/>
      <c r="X979" s="52"/>
      <c r="Y979" s="52"/>
      <c r="Z979" s="52"/>
    </row>
    <row r="980" spans="1:26" ht="15.75" customHeight="1">
      <c r="A980" s="52"/>
      <c r="B980" s="52"/>
      <c r="C980" s="52"/>
      <c r="D980" s="52"/>
      <c r="E980" s="52"/>
      <c r="F980" s="52"/>
      <c r="G980" s="52"/>
      <c r="H980" s="52"/>
      <c r="I980" s="52"/>
      <c r="J980" s="52"/>
      <c r="K980" s="52"/>
      <c r="L980" s="52"/>
      <c r="M980" s="52"/>
      <c r="N980" s="52"/>
      <c r="O980" s="52"/>
      <c r="P980" s="52"/>
      <c r="Q980" s="52"/>
      <c r="R980" s="52"/>
      <c r="S980" s="52"/>
      <c r="T980" s="52"/>
      <c r="U980" s="52"/>
      <c r="V980" s="52"/>
      <c r="W980" s="52"/>
      <c r="X980" s="52"/>
      <c r="Y980" s="52"/>
      <c r="Z980" s="52"/>
    </row>
    <row r="981" spans="1:26" ht="15.75" customHeight="1">
      <c r="A981" s="52"/>
      <c r="B981" s="52"/>
      <c r="C981" s="52"/>
      <c r="D981" s="52"/>
      <c r="E981" s="52"/>
      <c r="F981" s="52"/>
      <c r="G981" s="52"/>
      <c r="H981" s="52"/>
      <c r="I981" s="52"/>
      <c r="J981" s="52"/>
      <c r="K981" s="52"/>
      <c r="L981" s="52"/>
      <c r="M981" s="52"/>
      <c r="N981" s="52"/>
      <c r="O981" s="52"/>
      <c r="P981" s="52"/>
      <c r="Q981" s="52"/>
      <c r="R981" s="52"/>
      <c r="S981" s="52"/>
      <c r="T981" s="52"/>
      <c r="U981" s="52"/>
      <c r="V981" s="52"/>
      <c r="W981" s="52"/>
      <c r="X981" s="52"/>
      <c r="Y981" s="52"/>
      <c r="Z981" s="52"/>
    </row>
    <row r="982" spans="1:26" ht="15.75" customHeight="1">
      <c r="A982" s="52"/>
      <c r="B982" s="52"/>
      <c r="C982" s="52"/>
      <c r="D982" s="52"/>
      <c r="E982" s="52"/>
      <c r="F982" s="52"/>
      <c r="G982" s="52"/>
      <c r="H982" s="52"/>
      <c r="I982" s="52"/>
      <c r="J982" s="52"/>
      <c r="K982" s="52"/>
      <c r="L982" s="52"/>
      <c r="M982" s="52"/>
      <c r="N982" s="52"/>
      <c r="O982" s="52"/>
      <c r="P982" s="52"/>
      <c r="Q982" s="52"/>
      <c r="R982" s="52"/>
      <c r="S982" s="52"/>
      <c r="T982" s="52"/>
      <c r="U982" s="52"/>
      <c r="V982" s="52"/>
      <c r="W982" s="52"/>
      <c r="X982" s="52"/>
      <c r="Y982" s="52"/>
      <c r="Z982" s="52"/>
    </row>
    <row r="983" spans="1:26" ht="15.75" customHeight="1">
      <c r="A983" s="52"/>
      <c r="B983" s="52"/>
      <c r="C983" s="52"/>
      <c r="D983" s="52"/>
      <c r="E983" s="52"/>
      <c r="F983" s="52"/>
      <c r="G983" s="52"/>
      <c r="H983" s="52"/>
      <c r="I983" s="52"/>
      <c r="J983" s="52"/>
      <c r="K983" s="52"/>
      <c r="L983" s="52"/>
      <c r="M983" s="52"/>
      <c r="N983" s="52"/>
      <c r="O983" s="52"/>
      <c r="P983" s="52"/>
      <c r="Q983" s="52"/>
      <c r="R983" s="52"/>
      <c r="S983" s="52"/>
      <c r="T983" s="52"/>
      <c r="U983" s="52"/>
      <c r="V983" s="52"/>
      <c r="W983" s="52"/>
      <c r="X983" s="52"/>
      <c r="Y983" s="52"/>
      <c r="Z983" s="52"/>
    </row>
    <row r="984" spans="1:26" ht="15.75" customHeight="1">
      <c r="A984" s="52"/>
      <c r="B984" s="52"/>
      <c r="C984" s="52"/>
      <c r="D984" s="52"/>
      <c r="E984" s="52"/>
      <c r="F984" s="52"/>
      <c r="G984" s="52"/>
      <c r="H984" s="52"/>
      <c r="I984" s="52"/>
      <c r="J984" s="52"/>
      <c r="K984" s="52"/>
      <c r="L984" s="52"/>
      <c r="M984" s="52"/>
      <c r="N984" s="52"/>
      <c r="O984" s="52"/>
      <c r="P984" s="52"/>
      <c r="Q984" s="52"/>
      <c r="R984" s="52"/>
      <c r="S984" s="52"/>
      <c r="T984" s="52"/>
      <c r="U984" s="52"/>
      <c r="V984" s="52"/>
      <c r="W984" s="52"/>
      <c r="X984" s="52"/>
      <c r="Y984" s="52"/>
      <c r="Z984" s="52"/>
    </row>
    <row r="985" spans="1:26" ht="15.75" customHeight="1">
      <c r="A985" s="52"/>
      <c r="B985" s="52"/>
      <c r="C985" s="52"/>
      <c r="D985" s="52"/>
      <c r="E985" s="52"/>
      <c r="F985" s="52"/>
      <c r="G985" s="52"/>
      <c r="H985" s="52"/>
      <c r="I985" s="52"/>
      <c r="J985" s="52"/>
      <c r="K985" s="52"/>
      <c r="L985" s="52"/>
      <c r="M985" s="52"/>
      <c r="N985" s="52"/>
      <c r="O985" s="52"/>
      <c r="P985" s="52"/>
      <c r="Q985" s="52"/>
      <c r="R985" s="52"/>
      <c r="S985" s="52"/>
      <c r="T985" s="52"/>
      <c r="U985" s="52"/>
      <c r="V985" s="52"/>
      <c r="W985" s="52"/>
      <c r="X985" s="52"/>
      <c r="Y985" s="52"/>
      <c r="Z985" s="52"/>
    </row>
    <row r="986" spans="1:26" ht="15.75" customHeight="1">
      <c r="A986" s="52"/>
      <c r="B986" s="52"/>
      <c r="C986" s="52"/>
      <c r="D986" s="52"/>
      <c r="E986" s="52"/>
      <c r="F986" s="52"/>
      <c r="G986" s="52"/>
      <c r="H986" s="52"/>
      <c r="I986" s="52"/>
      <c r="J986" s="52"/>
      <c r="K986" s="52"/>
      <c r="L986" s="52"/>
      <c r="M986" s="52"/>
      <c r="N986" s="52"/>
      <c r="O986" s="52"/>
      <c r="P986" s="52"/>
      <c r="Q986" s="52"/>
      <c r="R986" s="52"/>
      <c r="S986" s="52"/>
      <c r="T986" s="52"/>
      <c r="U986" s="52"/>
      <c r="V986" s="52"/>
      <c r="W986" s="52"/>
      <c r="X986" s="52"/>
      <c r="Y986" s="52"/>
      <c r="Z986" s="52"/>
    </row>
    <row r="987" spans="1:26" ht="15.75" customHeight="1">
      <c r="A987" s="52"/>
      <c r="B987" s="52"/>
      <c r="C987" s="52"/>
      <c r="D987" s="52"/>
      <c r="E987" s="52"/>
      <c r="F987" s="52"/>
      <c r="G987" s="52"/>
      <c r="H987" s="52"/>
      <c r="I987" s="52"/>
      <c r="J987" s="52"/>
      <c r="K987" s="52"/>
      <c r="L987" s="52"/>
      <c r="M987" s="52"/>
      <c r="N987" s="52"/>
      <c r="O987" s="52"/>
      <c r="P987" s="52"/>
      <c r="Q987" s="52"/>
      <c r="R987" s="52"/>
      <c r="S987" s="52"/>
      <c r="T987" s="52"/>
      <c r="U987" s="52"/>
      <c r="V987" s="52"/>
      <c r="W987" s="52"/>
      <c r="X987" s="52"/>
      <c r="Y987" s="52"/>
      <c r="Z987" s="52"/>
    </row>
    <row r="988" spans="1:26" ht="15.75" customHeight="1">
      <c r="A988" s="52"/>
      <c r="B988" s="52"/>
      <c r="C988" s="52"/>
      <c r="D988" s="52"/>
      <c r="E988" s="52"/>
      <c r="F988" s="52"/>
      <c r="G988" s="52"/>
      <c r="H988" s="52"/>
      <c r="I988" s="52"/>
      <c r="J988" s="52"/>
      <c r="K988" s="52"/>
      <c r="L988" s="52"/>
      <c r="M988" s="52"/>
      <c r="N988" s="52"/>
      <c r="O988" s="52"/>
      <c r="P988" s="52"/>
      <c r="Q988" s="52"/>
      <c r="R988" s="52"/>
      <c r="S988" s="52"/>
      <c r="T988" s="52"/>
      <c r="U988" s="52"/>
      <c r="V988" s="52"/>
      <c r="W988" s="52"/>
      <c r="X988" s="52"/>
      <c r="Y988" s="52"/>
      <c r="Z988" s="52"/>
    </row>
    <row r="989" spans="1:26" ht="15.75" customHeight="1">
      <c r="A989" s="52"/>
      <c r="B989" s="52"/>
      <c r="C989" s="52"/>
      <c r="D989" s="52"/>
      <c r="E989" s="52"/>
      <c r="F989" s="52"/>
      <c r="G989" s="52"/>
      <c r="H989" s="52"/>
      <c r="I989" s="52"/>
      <c r="J989" s="52"/>
      <c r="K989" s="52"/>
      <c r="L989" s="52"/>
      <c r="M989" s="52"/>
      <c r="N989" s="52"/>
      <c r="O989" s="52"/>
      <c r="P989" s="52"/>
      <c r="Q989" s="52"/>
      <c r="R989" s="52"/>
      <c r="S989" s="52"/>
      <c r="T989" s="52"/>
      <c r="U989" s="52"/>
      <c r="V989" s="52"/>
      <c r="W989" s="52"/>
      <c r="X989" s="52"/>
      <c r="Y989" s="52"/>
      <c r="Z989" s="52"/>
    </row>
    <row r="990" spans="1:26" ht="15.75" customHeight="1">
      <c r="A990" s="52"/>
      <c r="B990" s="52"/>
      <c r="C990" s="52"/>
      <c r="D990" s="52"/>
      <c r="E990" s="52"/>
      <c r="F990" s="52"/>
      <c r="G990" s="52"/>
      <c r="H990" s="52"/>
      <c r="I990" s="52"/>
      <c r="J990" s="52"/>
      <c r="K990" s="52"/>
      <c r="L990" s="52"/>
      <c r="M990" s="52"/>
      <c r="N990" s="52"/>
      <c r="O990" s="52"/>
      <c r="P990" s="52"/>
      <c r="Q990" s="52"/>
      <c r="R990" s="52"/>
      <c r="S990" s="52"/>
      <c r="T990" s="52"/>
      <c r="U990" s="52"/>
      <c r="V990" s="52"/>
      <c r="W990" s="52"/>
      <c r="X990" s="52"/>
      <c r="Y990" s="52"/>
      <c r="Z990" s="52"/>
    </row>
    <row r="991" spans="1:26" ht="15.75" customHeight="1">
      <c r="A991" s="52"/>
      <c r="B991" s="52"/>
      <c r="C991" s="52"/>
      <c r="D991" s="52"/>
      <c r="E991" s="52"/>
      <c r="F991" s="52"/>
      <c r="G991" s="52"/>
      <c r="H991" s="52"/>
      <c r="I991" s="52"/>
      <c r="J991" s="52"/>
      <c r="K991" s="52"/>
      <c r="L991" s="52"/>
      <c r="M991" s="52"/>
      <c r="N991" s="52"/>
      <c r="O991" s="52"/>
      <c r="P991" s="52"/>
      <c r="Q991" s="52"/>
      <c r="R991" s="52"/>
      <c r="S991" s="52"/>
      <c r="T991" s="52"/>
      <c r="U991" s="52"/>
      <c r="V991" s="52"/>
      <c r="W991" s="52"/>
      <c r="X991" s="52"/>
      <c r="Y991" s="52"/>
      <c r="Z991" s="52"/>
    </row>
    <row r="992" spans="1:26" ht="15.75" customHeight="1">
      <c r="A992" s="52"/>
      <c r="B992" s="52"/>
      <c r="C992" s="52"/>
      <c r="D992" s="52"/>
      <c r="E992" s="52"/>
      <c r="F992" s="52"/>
      <c r="G992" s="52"/>
      <c r="H992" s="52"/>
      <c r="I992" s="52"/>
      <c r="J992" s="52"/>
      <c r="K992" s="52"/>
      <c r="L992" s="52"/>
      <c r="M992" s="52"/>
      <c r="N992" s="52"/>
      <c r="O992" s="52"/>
      <c r="P992" s="52"/>
      <c r="Q992" s="52"/>
      <c r="R992" s="52"/>
      <c r="S992" s="52"/>
      <c r="T992" s="52"/>
      <c r="U992" s="52"/>
      <c r="V992" s="52"/>
      <c r="W992" s="52"/>
      <c r="X992" s="52"/>
      <c r="Y992" s="52"/>
      <c r="Z992" s="52"/>
    </row>
    <row r="993" spans="1:26" ht="15.75" customHeight="1">
      <c r="A993" s="52"/>
      <c r="B993" s="52"/>
      <c r="C993" s="52"/>
      <c r="D993" s="52"/>
      <c r="E993" s="52"/>
      <c r="F993" s="52"/>
      <c r="G993" s="52"/>
      <c r="H993" s="52"/>
      <c r="I993" s="52"/>
      <c r="J993" s="52"/>
      <c r="K993" s="52"/>
      <c r="L993" s="52"/>
      <c r="M993" s="52"/>
      <c r="N993" s="52"/>
      <c r="O993" s="52"/>
      <c r="P993" s="52"/>
      <c r="Q993" s="52"/>
      <c r="R993" s="52"/>
      <c r="S993" s="52"/>
      <c r="T993" s="52"/>
      <c r="U993" s="52"/>
      <c r="V993" s="52"/>
      <c r="W993" s="52"/>
      <c r="X993" s="52"/>
      <c r="Y993" s="52"/>
      <c r="Z993" s="52"/>
    </row>
    <row r="994" spans="1:26" ht="15.75" customHeight="1">
      <c r="A994" s="52"/>
      <c r="B994" s="52"/>
      <c r="C994" s="52"/>
      <c r="D994" s="52"/>
      <c r="E994" s="52"/>
      <c r="F994" s="52"/>
      <c r="G994" s="52"/>
      <c r="H994" s="52"/>
      <c r="I994" s="52"/>
      <c r="J994" s="52"/>
      <c r="K994" s="52"/>
      <c r="L994" s="52"/>
      <c r="M994" s="52"/>
      <c r="N994" s="52"/>
      <c r="O994" s="52"/>
      <c r="P994" s="52"/>
      <c r="Q994" s="52"/>
      <c r="R994" s="52"/>
      <c r="S994" s="52"/>
      <c r="T994" s="52"/>
      <c r="U994" s="52"/>
      <c r="V994" s="52"/>
      <c r="W994" s="52"/>
      <c r="X994" s="52"/>
      <c r="Y994" s="52"/>
      <c r="Z994" s="52"/>
    </row>
    <row r="995" spans="1:26" ht="15.75" customHeight="1">
      <c r="A995" s="52"/>
      <c r="B995" s="52"/>
      <c r="C995" s="52"/>
      <c r="D995" s="52"/>
      <c r="E995" s="52"/>
      <c r="F995" s="52"/>
      <c r="G995" s="52"/>
      <c r="H995" s="52"/>
      <c r="I995" s="52"/>
      <c r="J995" s="52"/>
      <c r="K995" s="52"/>
      <c r="L995" s="52"/>
      <c r="M995" s="52"/>
      <c r="N995" s="52"/>
      <c r="O995" s="52"/>
      <c r="P995" s="52"/>
      <c r="Q995" s="52"/>
      <c r="R995" s="52"/>
      <c r="S995" s="52"/>
      <c r="T995" s="52"/>
      <c r="U995" s="52"/>
      <c r="V995" s="52"/>
      <c r="W995" s="52"/>
      <c r="X995" s="52"/>
      <c r="Y995" s="52"/>
      <c r="Z995" s="52"/>
    </row>
    <row r="996" spans="1:26" ht="15.75" customHeight="1">
      <c r="A996" s="52"/>
      <c r="B996" s="52"/>
      <c r="C996" s="52"/>
      <c r="D996" s="52"/>
      <c r="E996" s="52"/>
      <c r="F996" s="52"/>
      <c r="G996" s="52"/>
      <c r="H996" s="52"/>
      <c r="I996" s="52"/>
      <c r="J996" s="52"/>
      <c r="K996" s="52"/>
      <c r="L996" s="52"/>
      <c r="M996" s="52"/>
      <c r="N996" s="52"/>
      <c r="O996" s="52"/>
      <c r="P996" s="52"/>
      <c r="Q996" s="52"/>
      <c r="R996" s="52"/>
      <c r="S996" s="52"/>
      <c r="T996" s="52"/>
      <c r="U996" s="52"/>
      <c r="V996" s="52"/>
      <c r="W996" s="52"/>
      <c r="X996" s="52"/>
      <c r="Y996" s="52"/>
      <c r="Z996" s="52"/>
    </row>
    <row r="997" spans="1:26" ht="15.75" customHeight="1">
      <c r="A997" s="52"/>
      <c r="B997" s="52"/>
      <c r="C997" s="52"/>
      <c r="D997" s="52"/>
      <c r="E997" s="52"/>
      <c r="F997" s="52"/>
      <c r="G997" s="52"/>
      <c r="H997" s="52"/>
      <c r="I997" s="52"/>
      <c r="J997" s="52"/>
      <c r="K997" s="52"/>
      <c r="L997" s="52"/>
      <c r="M997" s="52"/>
      <c r="N997" s="52"/>
      <c r="O997" s="52"/>
      <c r="P997" s="52"/>
      <c r="Q997" s="52"/>
      <c r="R997" s="52"/>
      <c r="S997" s="52"/>
      <c r="T997" s="52"/>
      <c r="U997" s="52"/>
      <c r="V997" s="52"/>
      <c r="W997" s="52"/>
      <c r="X997" s="52"/>
      <c r="Y997" s="52"/>
      <c r="Z997" s="52"/>
    </row>
    <row r="998" spans="1:26" ht="15.75" customHeight="1">
      <c r="A998" s="52"/>
      <c r="B998" s="52"/>
      <c r="C998" s="52"/>
      <c r="D998" s="52"/>
      <c r="E998" s="52"/>
      <c r="F998" s="52"/>
      <c r="G998" s="52"/>
      <c r="H998" s="52"/>
      <c r="I998" s="52"/>
      <c r="J998" s="52"/>
      <c r="K998" s="52"/>
      <c r="L998" s="52"/>
      <c r="M998" s="52"/>
      <c r="N998" s="52"/>
      <c r="O998" s="52"/>
      <c r="P998" s="52"/>
      <c r="Q998" s="52"/>
      <c r="R998" s="52"/>
      <c r="S998" s="52"/>
      <c r="T998" s="52"/>
      <c r="U998" s="52"/>
      <c r="V998" s="52"/>
      <c r="W998" s="52"/>
      <c r="X998" s="52"/>
      <c r="Y998" s="52"/>
      <c r="Z998" s="52"/>
    </row>
    <row r="999" spans="1:26" ht="15.75" customHeight="1">
      <c r="A999" s="52"/>
      <c r="B999" s="52"/>
      <c r="C999" s="52"/>
      <c r="D999" s="52"/>
      <c r="E999" s="52"/>
      <c r="F999" s="52"/>
      <c r="G999" s="52"/>
      <c r="H999" s="52"/>
      <c r="I999" s="52"/>
      <c r="J999" s="52"/>
      <c r="K999" s="52"/>
      <c r="L999" s="52"/>
      <c r="M999" s="52"/>
      <c r="N999" s="52"/>
      <c r="O999" s="52"/>
      <c r="P999" s="52"/>
      <c r="Q999" s="52"/>
      <c r="R999" s="52"/>
      <c r="S999" s="52"/>
      <c r="T999" s="52"/>
      <c r="U999" s="52"/>
      <c r="V999" s="52"/>
      <c r="W999" s="52"/>
      <c r="X999" s="52"/>
      <c r="Y999" s="52"/>
      <c r="Z999" s="52"/>
    </row>
    <row r="1000" spans="1:26" ht="15.75" customHeight="1">
      <c r="A1000" s="52"/>
      <c r="B1000" s="52"/>
      <c r="C1000" s="52"/>
      <c r="D1000" s="52"/>
      <c r="E1000" s="52"/>
      <c r="F1000" s="52"/>
      <c r="G1000" s="52"/>
      <c r="H1000" s="52"/>
      <c r="I1000" s="52"/>
      <c r="J1000" s="52"/>
      <c r="K1000" s="52"/>
      <c r="L1000" s="52"/>
      <c r="M1000" s="52"/>
      <c r="N1000" s="52"/>
      <c r="O1000" s="52"/>
      <c r="P1000" s="52"/>
      <c r="Q1000" s="52"/>
      <c r="R1000" s="52"/>
      <c r="S1000" s="52"/>
      <c r="T1000" s="52"/>
      <c r="U1000" s="52"/>
      <c r="V1000" s="52"/>
      <c r="W1000" s="52"/>
      <c r="X1000" s="52"/>
      <c r="Y1000" s="52"/>
      <c r="Z1000" s="52"/>
    </row>
  </sheetData>
  <printOptions horizontalCentered="1"/>
  <pageMargins left="0.23622047244094491" right="0.23622047244094491" top="0.74803149606299213" bottom="0.74803149606299213" header="0" footer="0"/>
  <pageSetup paperSize="9" fitToHeight="0"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Z3724"/>
  <sheetViews>
    <sheetView showGridLines="0" workbookViewId="0"/>
  </sheetViews>
  <sheetFormatPr defaultColWidth="14.44140625" defaultRowHeight="15" customHeight="1"/>
  <cols>
    <col min="1" max="2" width="12.6640625" customWidth="1"/>
    <col min="3" max="3" width="200.6640625" customWidth="1"/>
    <col min="4" max="5" width="12.6640625" customWidth="1"/>
    <col min="6" max="26" width="9.109375" customWidth="1"/>
  </cols>
  <sheetData>
    <row r="1" spans="1:26" ht="15" customHeight="1">
      <c r="A1" s="53" t="s">
        <v>14547</v>
      </c>
      <c r="B1" s="53"/>
      <c r="C1" s="54" t="s">
        <v>14548</v>
      </c>
      <c r="D1" s="53" t="s">
        <v>23</v>
      </c>
      <c r="E1" s="53">
        <v>0.2</v>
      </c>
      <c r="F1" s="54"/>
      <c r="G1" s="54"/>
      <c r="H1" s="54"/>
      <c r="I1" s="54"/>
      <c r="J1" s="54"/>
      <c r="K1" s="54"/>
      <c r="L1" s="54"/>
      <c r="M1" s="54"/>
      <c r="N1" s="54"/>
      <c r="O1" s="54"/>
      <c r="P1" s="54"/>
      <c r="Q1" s="54"/>
      <c r="R1" s="54"/>
      <c r="S1" s="54"/>
      <c r="T1" s="54"/>
      <c r="U1" s="54"/>
      <c r="V1" s="54"/>
      <c r="W1" s="54"/>
      <c r="X1" s="54"/>
      <c r="Y1" s="54"/>
      <c r="Z1" s="54"/>
    </row>
    <row r="2" spans="1:26" ht="15" customHeight="1">
      <c r="A2" s="53" t="s">
        <v>14549</v>
      </c>
      <c r="B2" s="53"/>
      <c r="C2" s="54" t="s">
        <v>14550</v>
      </c>
      <c r="D2" s="53" t="s">
        <v>23</v>
      </c>
      <c r="E2" s="53">
        <v>0.5</v>
      </c>
      <c r="F2" s="54"/>
      <c r="G2" s="54"/>
      <c r="H2" s="54"/>
      <c r="I2" s="54"/>
      <c r="J2" s="54"/>
      <c r="K2" s="54"/>
      <c r="L2" s="54"/>
      <c r="M2" s="54"/>
      <c r="N2" s="54"/>
      <c r="O2" s="54"/>
      <c r="P2" s="54"/>
      <c r="Q2" s="54"/>
      <c r="R2" s="54"/>
      <c r="S2" s="54"/>
      <c r="T2" s="54"/>
      <c r="U2" s="54"/>
      <c r="V2" s="54"/>
      <c r="W2" s="54"/>
      <c r="X2" s="54"/>
      <c r="Y2" s="54"/>
      <c r="Z2" s="54"/>
    </row>
    <row r="3" spans="1:26" ht="15" customHeight="1">
      <c r="A3" s="53" t="s">
        <v>14551</v>
      </c>
      <c r="B3" s="53"/>
      <c r="C3" s="54" t="s">
        <v>14552</v>
      </c>
      <c r="D3" s="53" t="s">
        <v>23</v>
      </c>
      <c r="E3" s="53">
        <v>0.3</v>
      </c>
      <c r="F3" s="54"/>
      <c r="G3" s="54"/>
      <c r="H3" s="54"/>
      <c r="I3" s="54"/>
      <c r="J3" s="54"/>
      <c r="K3" s="54"/>
      <c r="L3" s="54"/>
      <c r="M3" s="54"/>
      <c r="N3" s="54"/>
      <c r="O3" s="54"/>
      <c r="P3" s="54"/>
      <c r="Q3" s="54"/>
      <c r="R3" s="54"/>
      <c r="S3" s="54"/>
      <c r="T3" s="54"/>
      <c r="U3" s="54"/>
      <c r="V3" s="54"/>
      <c r="W3" s="54"/>
      <c r="X3" s="54"/>
      <c r="Y3" s="54"/>
      <c r="Z3" s="54"/>
    </row>
    <row r="4" spans="1:26" ht="15" customHeight="1">
      <c r="A4" s="53" t="s">
        <v>14553</v>
      </c>
      <c r="B4" s="53"/>
      <c r="C4" s="54" t="s">
        <v>14554</v>
      </c>
      <c r="D4" s="53" t="s">
        <v>6439</v>
      </c>
      <c r="E4" s="53">
        <v>60.51</v>
      </c>
      <c r="F4" s="54"/>
      <c r="G4" s="54"/>
      <c r="H4" s="54"/>
      <c r="I4" s="54"/>
      <c r="J4" s="54"/>
      <c r="K4" s="54"/>
      <c r="L4" s="54"/>
      <c r="M4" s="54"/>
      <c r="N4" s="54"/>
      <c r="O4" s="54"/>
      <c r="P4" s="54"/>
      <c r="Q4" s="54"/>
      <c r="R4" s="54"/>
      <c r="S4" s="54"/>
      <c r="T4" s="54"/>
      <c r="U4" s="54"/>
      <c r="V4" s="54"/>
      <c r="W4" s="54"/>
      <c r="X4" s="54"/>
      <c r="Y4" s="54"/>
      <c r="Z4" s="54"/>
    </row>
    <row r="5" spans="1:26" ht="15" customHeight="1">
      <c r="A5" s="53" t="s">
        <v>14555</v>
      </c>
      <c r="B5" s="53"/>
      <c r="C5" s="54" t="s">
        <v>14556</v>
      </c>
      <c r="D5" s="53" t="s">
        <v>23</v>
      </c>
      <c r="E5" s="53">
        <v>1</v>
      </c>
      <c r="F5" s="54"/>
      <c r="G5" s="54"/>
      <c r="H5" s="54"/>
      <c r="I5" s="54"/>
      <c r="J5" s="54"/>
      <c r="K5" s="54"/>
      <c r="L5" s="54"/>
      <c r="M5" s="54"/>
      <c r="N5" s="54"/>
      <c r="O5" s="54"/>
      <c r="P5" s="54"/>
      <c r="Q5" s="54"/>
      <c r="R5" s="54"/>
      <c r="S5" s="54"/>
      <c r="T5" s="54"/>
      <c r="U5" s="54"/>
      <c r="V5" s="54"/>
      <c r="W5" s="54"/>
      <c r="X5" s="54"/>
      <c r="Y5" s="54"/>
      <c r="Z5" s="54"/>
    </row>
    <row r="6" spans="1:26" ht="15" customHeight="1">
      <c r="A6" s="53" t="s">
        <v>14557</v>
      </c>
      <c r="B6" s="53"/>
      <c r="C6" s="54" t="s">
        <v>14558</v>
      </c>
      <c r="D6" s="53" t="s">
        <v>23</v>
      </c>
      <c r="E6" s="53">
        <v>1.5</v>
      </c>
      <c r="F6" s="54"/>
      <c r="G6" s="54"/>
      <c r="H6" s="54"/>
      <c r="I6" s="54"/>
      <c r="J6" s="54"/>
      <c r="K6" s="54"/>
      <c r="L6" s="54"/>
      <c r="M6" s="54"/>
      <c r="N6" s="54"/>
      <c r="O6" s="54"/>
      <c r="P6" s="54"/>
      <c r="Q6" s="54"/>
      <c r="R6" s="54"/>
      <c r="S6" s="54"/>
      <c r="T6" s="54"/>
      <c r="U6" s="54"/>
      <c r="V6" s="54"/>
      <c r="W6" s="54"/>
      <c r="X6" s="54"/>
      <c r="Y6" s="54"/>
      <c r="Z6" s="54"/>
    </row>
    <row r="7" spans="1:26" ht="15" customHeight="1">
      <c r="A7" s="53" t="s">
        <v>14559</v>
      </c>
      <c r="B7" s="53"/>
      <c r="C7" s="54" t="s">
        <v>14560</v>
      </c>
      <c r="D7" s="53" t="s">
        <v>23</v>
      </c>
      <c r="E7" s="53">
        <v>2</v>
      </c>
      <c r="F7" s="54"/>
      <c r="G7" s="54"/>
      <c r="H7" s="54"/>
      <c r="I7" s="54"/>
      <c r="J7" s="54"/>
      <c r="K7" s="54"/>
      <c r="L7" s="54"/>
      <c r="M7" s="54"/>
      <c r="N7" s="54"/>
      <c r="O7" s="54"/>
      <c r="P7" s="54"/>
      <c r="Q7" s="54"/>
      <c r="R7" s="54"/>
      <c r="S7" s="54"/>
      <c r="T7" s="54"/>
      <c r="U7" s="54"/>
      <c r="V7" s="54"/>
      <c r="W7" s="54"/>
      <c r="X7" s="54"/>
      <c r="Y7" s="54"/>
      <c r="Z7" s="54"/>
    </row>
    <row r="8" spans="1:26" ht="15" customHeight="1">
      <c r="A8" s="53" t="s">
        <v>14561</v>
      </c>
      <c r="B8" s="53"/>
      <c r="C8" s="54" t="s">
        <v>14562</v>
      </c>
      <c r="D8" s="53" t="s">
        <v>6439</v>
      </c>
      <c r="E8" s="53">
        <v>1.31</v>
      </c>
      <c r="F8" s="54"/>
      <c r="G8" s="54"/>
      <c r="H8" s="54"/>
      <c r="I8" s="54"/>
      <c r="J8" s="54"/>
      <c r="K8" s="54"/>
      <c r="L8" s="54"/>
      <c r="M8" s="54"/>
      <c r="N8" s="54"/>
      <c r="O8" s="54"/>
      <c r="P8" s="54"/>
      <c r="Q8" s="54"/>
      <c r="R8" s="54"/>
      <c r="S8" s="54"/>
      <c r="T8" s="54"/>
      <c r="U8" s="54"/>
      <c r="V8" s="54"/>
      <c r="W8" s="54"/>
      <c r="X8" s="54"/>
      <c r="Y8" s="54"/>
      <c r="Z8" s="54"/>
    </row>
    <row r="9" spans="1:26" ht="15" customHeight="1">
      <c r="A9" s="53" t="s">
        <v>14563</v>
      </c>
      <c r="B9" s="53"/>
      <c r="C9" s="54" t="s">
        <v>14564</v>
      </c>
      <c r="D9" s="53" t="s">
        <v>53</v>
      </c>
      <c r="E9" s="53">
        <v>417.52</v>
      </c>
      <c r="F9" s="54"/>
      <c r="G9" s="54"/>
      <c r="H9" s="54"/>
      <c r="I9" s="54"/>
      <c r="J9" s="54"/>
      <c r="K9" s="54"/>
      <c r="L9" s="54"/>
      <c r="M9" s="54"/>
      <c r="N9" s="54"/>
      <c r="O9" s="54"/>
      <c r="P9" s="54"/>
      <c r="Q9" s="54"/>
      <c r="R9" s="54"/>
      <c r="S9" s="54"/>
      <c r="T9" s="54"/>
      <c r="U9" s="54"/>
      <c r="V9" s="54"/>
      <c r="W9" s="54"/>
      <c r="X9" s="54"/>
      <c r="Y9" s="54"/>
      <c r="Z9" s="54"/>
    </row>
    <row r="10" spans="1:26" ht="15" customHeight="1">
      <c r="A10" s="53" t="s">
        <v>14565</v>
      </c>
      <c r="B10" s="53"/>
      <c r="C10" s="54" t="s">
        <v>14566</v>
      </c>
      <c r="D10" s="53" t="s">
        <v>6439</v>
      </c>
      <c r="E10" s="53">
        <v>2.3199999999999998</v>
      </c>
      <c r="F10" s="54"/>
      <c r="G10" s="54"/>
      <c r="H10" s="54"/>
      <c r="I10" s="54"/>
      <c r="J10" s="54"/>
      <c r="K10" s="54"/>
      <c r="L10" s="54"/>
      <c r="M10" s="54"/>
      <c r="N10" s="54"/>
      <c r="O10" s="54"/>
      <c r="P10" s="54"/>
      <c r="Q10" s="54"/>
      <c r="R10" s="54"/>
      <c r="S10" s="54"/>
      <c r="T10" s="54"/>
      <c r="U10" s="54"/>
      <c r="V10" s="54"/>
      <c r="W10" s="54"/>
      <c r="X10" s="54"/>
      <c r="Y10" s="54"/>
      <c r="Z10" s="54"/>
    </row>
    <row r="11" spans="1:26" ht="15" customHeight="1">
      <c r="A11" s="53" t="s">
        <v>14567</v>
      </c>
      <c r="B11" s="53"/>
      <c r="C11" s="54" t="s">
        <v>14568</v>
      </c>
      <c r="D11" s="53" t="s">
        <v>6439</v>
      </c>
      <c r="E11" s="53">
        <v>0.87</v>
      </c>
      <c r="F11" s="54"/>
      <c r="G11" s="54"/>
      <c r="H11" s="54"/>
      <c r="I11" s="54"/>
      <c r="J11" s="54"/>
      <c r="K11" s="54"/>
      <c r="L11" s="54"/>
      <c r="M11" s="54"/>
      <c r="N11" s="54"/>
      <c r="O11" s="54"/>
      <c r="P11" s="54"/>
      <c r="Q11" s="54"/>
      <c r="R11" s="54"/>
      <c r="S11" s="54"/>
      <c r="T11" s="54"/>
      <c r="U11" s="54"/>
      <c r="V11" s="54"/>
      <c r="W11" s="54"/>
      <c r="X11" s="54"/>
      <c r="Y11" s="54"/>
      <c r="Z11" s="54"/>
    </row>
    <row r="12" spans="1:26" ht="15" customHeight="1">
      <c r="A12" s="53" t="s">
        <v>14569</v>
      </c>
      <c r="B12" s="53"/>
      <c r="C12" s="54" t="s">
        <v>14570</v>
      </c>
      <c r="D12" s="53" t="s">
        <v>6439</v>
      </c>
      <c r="E12" s="53">
        <v>0.19</v>
      </c>
      <c r="F12" s="54"/>
      <c r="G12" s="54"/>
      <c r="H12" s="54"/>
      <c r="I12" s="54"/>
      <c r="J12" s="54"/>
      <c r="K12" s="54"/>
      <c r="L12" s="54"/>
      <c r="M12" s="54"/>
      <c r="N12" s="54"/>
      <c r="O12" s="54"/>
      <c r="P12" s="54"/>
      <c r="Q12" s="54"/>
      <c r="R12" s="54"/>
      <c r="S12" s="54"/>
      <c r="T12" s="54"/>
      <c r="U12" s="54"/>
      <c r="V12" s="54"/>
      <c r="W12" s="54"/>
      <c r="X12" s="54"/>
      <c r="Y12" s="54"/>
      <c r="Z12" s="54"/>
    </row>
    <row r="13" spans="1:26" ht="15" customHeight="1">
      <c r="A13" s="53" t="s">
        <v>14571</v>
      </c>
      <c r="B13" s="53"/>
      <c r="C13" s="54" t="s">
        <v>14572</v>
      </c>
      <c r="D13" s="53" t="s">
        <v>6439</v>
      </c>
      <c r="E13" s="53">
        <v>0.53</v>
      </c>
      <c r="F13" s="54"/>
      <c r="G13" s="54"/>
      <c r="H13" s="54"/>
      <c r="I13" s="54"/>
      <c r="J13" s="54"/>
      <c r="K13" s="54"/>
      <c r="L13" s="54"/>
      <c r="M13" s="54"/>
      <c r="N13" s="54"/>
      <c r="O13" s="54"/>
      <c r="P13" s="54"/>
      <c r="Q13" s="54"/>
      <c r="R13" s="54"/>
      <c r="S13" s="54"/>
      <c r="T13" s="54"/>
      <c r="U13" s="54"/>
      <c r="V13" s="54"/>
      <c r="W13" s="54"/>
      <c r="X13" s="54"/>
      <c r="Y13" s="54"/>
      <c r="Z13" s="54"/>
    </row>
    <row r="14" spans="1:26" ht="15" customHeight="1">
      <c r="A14" s="53" t="s">
        <v>14573</v>
      </c>
      <c r="B14" s="53"/>
      <c r="C14" s="54" t="s">
        <v>14574</v>
      </c>
      <c r="D14" s="53" t="s">
        <v>53</v>
      </c>
      <c r="E14" s="53">
        <v>90.16</v>
      </c>
      <c r="F14" s="54"/>
      <c r="G14" s="54"/>
      <c r="H14" s="54"/>
      <c r="I14" s="54"/>
      <c r="J14" s="54"/>
      <c r="K14" s="54"/>
      <c r="L14" s="54"/>
      <c r="M14" s="54"/>
      <c r="N14" s="54"/>
      <c r="O14" s="54"/>
      <c r="P14" s="54"/>
      <c r="Q14" s="54"/>
      <c r="R14" s="54"/>
      <c r="S14" s="54"/>
      <c r="T14" s="54"/>
      <c r="U14" s="54"/>
      <c r="V14" s="54"/>
      <c r="W14" s="54"/>
      <c r="X14" s="54"/>
      <c r="Y14" s="54"/>
      <c r="Z14" s="54"/>
    </row>
    <row r="15" spans="1:26" ht="15" customHeight="1">
      <c r="A15" s="53" t="s">
        <v>14575</v>
      </c>
      <c r="B15" s="53"/>
      <c r="C15" s="54" t="s">
        <v>14576</v>
      </c>
      <c r="D15" s="53" t="s">
        <v>53</v>
      </c>
      <c r="E15" s="53">
        <v>54.1</v>
      </c>
      <c r="F15" s="54"/>
      <c r="G15" s="54"/>
      <c r="H15" s="54"/>
      <c r="I15" s="54"/>
      <c r="J15" s="54"/>
      <c r="K15" s="54"/>
      <c r="L15" s="54"/>
      <c r="M15" s="54"/>
      <c r="N15" s="54"/>
      <c r="O15" s="54"/>
      <c r="P15" s="54"/>
      <c r="Q15" s="54"/>
      <c r="R15" s="54"/>
      <c r="S15" s="54"/>
      <c r="T15" s="54"/>
      <c r="U15" s="54"/>
      <c r="V15" s="54"/>
      <c r="W15" s="54"/>
      <c r="X15" s="54"/>
      <c r="Y15" s="54"/>
      <c r="Z15" s="54"/>
    </row>
    <row r="16" spans="1:26" ht="15" customHeight="1">
      <c r="A16" s="53" t="s">
        <v>14577</v>
      </c>
      <c r="B16" s="53"/>
      <c r="C16" s="54" t="s">
        <v>14578</v>
      </c>
      <c r="D16" s="53" t="s">
        <v>132</v>
      </c>
      <c r="E16" s="53">
        <v>4.5999999999999996</v>
      </c>
      <c r="F16" s="54"/>
      <c r="G16" s="54"/>
      <c r="H16" s="54"/>
      <c r="I16" s="54"/>
      <c r="J16" s="54"/>
      <c r="K16" s="54"/>
      <c r="L16" s="54"/>
      <c r="M16" s="54"/>
      <c r="N16" s="54"/>
      <c r="O16" s="54"/>
      <c r="P16" s="54"/>
      <c r="Q16" s="54"/>
      <c r="R16" s="54"/>
      <c r="S16" s="54"/>
      <c r="T16" s="54"/>
      <c r="U16" s="54"/>
      <c r="V16" s="54"/>
      <c r="W16" s="54"/>
      <c r="X16" s="54"/>
      <c r="Y16" s="54"/>
      <c r="Z16" s="54"/>
    </row>
    <row r="17" spans="1:26" ht="15" customHeight="1">
      <c r="A17" s="53" t="s">
        <v>14579</v>
      </c>
      <c r="B17" s="53"/>
      <c r="C17" s="54" t="s">
        <v>14580</v>
      </c>
      <c r="D17" s="53" t="s">
        <v>132</v>
      </c>
      <c r="E17" s="53">
        <v>5.5</v>
      </c>
      <c r="F17" s="54"/>
      <c r="G17" s="54"/>
      <c r="H17" s="54"/>
      <c r="I17" s="54"/>
      <c r="J17" s="54"/>
      <c r="K17" s="54"/>
      <c r="L17" s="54"/>
      <c r="M17" s="54"/>
      <c r="N17" s="54"/>
      <c r="O17" s="54"/>
      <c r="P17" s="54"/>
      <c r="Q17" s="54"/>
      <c r="R17" s="54"/>
      <c r="S17" s="54"/>
      <c r="T17" s="54"/>
      <c r="U17" s="54"/>
      <c r="V17" s="54"/>
      <c r="W17" s="54"/>
      <c r="X17" s="54"/>
      <c r="Y17" s="54"/>
      <c r="Z17" s="54"/>
    </row>
    <row r="18" spans="1:26" ht="15" customHeight="1">
      <c r="A18" s="53" t="s">
        <v>14581</v>
      </c>
      <c r="B18" s="53"/>
      <c r="C18" s="54" t="s">
        <v>14582</v>
      </c>
      <c r="D18" s="53" t="s">
        <v>6439</v>
      </c>
      <c r="E18" s="53">
        <v>11.12</v>
      </c>
      <c r="F18" s="54"/>
      <c r="G18" s="54"/>
      <c r="H18" s="54"/>
      <c r="I18" s="54"/>
      <c r="J18" s="54"/>
      <c r="K18" s="54"/>
      <c r="L18" s="54"/>
      <c r="M18" s="54"/>
      <c r="N18" s="54"/>
      <c r="O18" s="54"/>
      <c r="P18" s="54"/>
      <c r="Q18" s="54"/>
      <c r="R18" s="54"/>
      <c r="S18" s="54"/>
      <c r="T18" s="54"/>
      <c r="U18" s="54"/>
      <c r="V18" s="54"/>
      <c r="W18" s="54"/>
      <c r="X18" s="54"/>
      <c r="Y18" s="54"/>
      <c r="Z18" s="54"/>
    </row>
    <row r="19" spans="1:26" ht="15" customHeight="1">
      <c r="A19" s="53" t="s">
        <v>14583</v>
      </c>
      <c r="B19" s="53"/>
      <c r="C19" s="54" t="s">
        <v>14584</v>
      </c>
      <c r="D19" s="53" t="s">
        <v>6439</v>
      </c>
      <c r="E19" s="53">
        <v>22.25</v>
      </c>
      <c r="F19" s="54"/>
      <c r="G19" s="54"/>
      <c r="H19" s="54"/>
      <c r="I19" s="54"/>
      <c r="J19" s="54"/>
      <c r="K19" s="54"/>
      <c r="L19" s="54"/>
      <c r="M19" s="54"/>
      <c r="N19" s="54"/>
      <c r="O19" s="54"/>
      <c r="P19" s="54"/>
      <c r="Q19" s="54"/>
      <c r="R19" s="54"/>
      <c r="S19" s="54"/>
      <c r="T19" s="54"/>
      <c r="U19" s="54"/>
      <c r="V19" s="54"/>
      <c r="W19" s="54"/>
      <c r="X19" s="54"/>
      <c r="Y19" s="54"/>
      <c r="Z19" s="54"/>
    </row>
    <row r="20" spans="1:26" ht="15" customHeight="1">
      <c r="A20" s="53" t="s">
        <v>14585</v>
      </c>
      <c r="B20" s="53"/>
      <c r="C20" s="54" t="s">
        <v>14586</v>
      </c>
      <c r="D20" s="53" t="s">
        <v>6439</v>
      </c>
      <c r="E20" s="53">
        <v>14.83</v>
      </c>
      <c r="F20" s="54"/>
      <c r="G20" s="54"/>
      <c r="H20" s="54"/>
      <c r="I20" s="54"/>
      <c r="J20" s="54"/>
      <c r="K20" s="54"/>
      <c r="L20" s="54"/>
      <c r="M20" s="54"/>
      <c r="N20" s="54"/>
      <c r="O20" s="54"/>
      <c r="P20" s="54"/>
      <c r="Q20" s="54"/>
      <c r="R20" s="54"/>
      <c r="S20" s="54"/>
      <c r="T20" s="54"/>
      <c r="U20" s="54"/>
      <c r="V20" s="54"/>
      <c r="W20" s="54"/>
      <c r="X20" s="54"/>
      <c r="Y20" s="54"/>
      <c r="Z20" s="54"/>
    </row>
    <row r="21" spans="1:26" ht="15" customHeight="1">
      <c r="A21" s="53" t="s">
        <v>14587</v>
      </c>
      <c r="B21" s="53"/>
      <c r="C21" s="54" t="s">
        <v>14588</v>
      </c>
      <c r="D21" s="53" t="s">
        <v>132</v>
      </c>
      <c r="E21" s="53">
        <v>6.76</v>
      </c>
      <c r="F21" s="54"/>
      <c r="G21" s="54"/>
      <c r="H21" s="54"/>
      <c r="I21" s="54"/>
      <c r="J21" s="54"/>
      <c r="K21" s="54"/>
      <c r="L21" s="54"/>
      <c r="M21" s="54"/>
      <c r="N21" s="54"/>
      <c r="O21" s="54"/>
      <c r="P21" s="54"/>
      <c r="Q21" s="54"/>
      <c r="R21" s="54"/>
      <c r="S21" s="54"/>
      <c r="T21" s="54"/>
      <c r="U21" s="54"/>
      <c r="V21" s="54"/>
      <c r="W21" s="54"/>
      <c r="X21" s="54"/>
      <c r="Y21" s="54"/>
      <c r="Z21" s="54"/>
    </row>
    <row r="22" spans="1:26" ht="15" customHeight="1">
      <c r="A22" s="53" t="s">
        <v>14589</v>
      </c>
      <c r="B22" s="53"/>
      <c r="C22" s="54" t="s">
        <v>14590</v>
      </c>
      <c r="D22" s="53" t="s">
        <v>6439</v>
      </c>
      <c r="E22" s="53">
        <v>12.71</v>
      </c>
      <c r="F22" s="54"/>
      <c r="G22" s="54"/>
      <c r="H22" s="54"/>
      <c r="I22" s="54"/>
      <c r="J22" s="54"/>
      <c r="K22" s="54"/>
      <c r="L22" s="54"/>
      <c r="M22" s="54"/>
      <c r="N22" s="54"/>
      <c r="O22" s="54"/>
      <c r="P22" s="54"/>
      <c r="Q22" s="54"/>
      <c r="R22" s="54"/>
      <c r="S22" s="54"/>
      <c r="T22" s="54"/>
      <c r="U22" s="54"/>
      <c r="V22" s="54"/>
      <c r="W22" s="54"/>
      <c r="X22" s="54"/>
      <c r="Y22" s="54"/>
      <c r="Z22" s="54"/>
    </row>
    <row r="23" spans="1:26" ht="15" customHeight="1">
      <c r="A23" s="53" t="s">
        <v>14591</v>
      </c>
      <c r="B23" s="53"/>
      <c r="C23" s="54" t="s">
        <v>14592</v>
      </c>
      <c r="D23" s="53" t="s">
        <v>6439</v>
      </c>
      <c r="E23" s="53">
        <v>23.9</v>
      </c>
      <c r="F23" s="54"/>
      <c r="G23" s="54"/>
      <c r="H23" s="54"/>
      <c r="I23" s="54"/>
      <c r="J23" s="54"/>
      <c r="K23" s="54"/>
      <c r="L23" s="54"/>
      <c r="M23" s="54"/>
      <c r="N23" s="54"/>
      <c r="O23" s="54"/>
      <c r="P23" s="54"/>
      <c r="Q23" s="54"/>
      <c r="R23" s="54"/>
      <c r="S23" s="54"/>
      <c r="T23" s="54"/>
      <c r="U23" s="54"/>
      <c r="V23" s="54"/>
      <c r="W23" s="54"/>
      <c r="X23" s="54"/>
      <c r="Y23" s="54"/>
      <c r="Z23" s="54"/>
    </row>
    <row r="24" spans="1:26" ht="15" customHeight="1">
      <c r="A24" s="53" t="s">
        <v>14593</v>
      </c>
      <c r="B24" s="53"/>
      <c r="C24" s="54" t="s">
        <v>14594</v>
      </c>
      <c r="D24" s="53" t="s">
        <v>6439</v>
      </c>
      <c r="E24" s="53">
        <v>25.11</v>
      </c>
      <c r="F24" s="54"/>
      <c r="G24" s="54"/>
      <c r="H24" s="54"/>
      <c r="I24" s="54"/>
      <c r="J24" s="54"/>
      <c r="K24" s="54"/>
      <c r="L24" s="54"/>
      <c r="M24" s="54"/>
      <c r="N24" s="54"/>
      <c r="O24" s="54"/>
      <c r="P24" s="54"/>
      <c r="Q24" s="54"/>
      <c r="R24" s="54"/>
      <c r="S24" s="54"/>
      <c r="T24" s="54"/>
      <c r="U24" s="54"/>
      <c r="V24" s="54"/>
      <c r="W24" s="54"/>
      <c r="X24" s="54"/>
      <c r="Y24" s="54"/>
      <c r="Z24" s="54"/>
    </row>
    <row r="25" spans="1:26" ht="15" customHeight="1">
      <c r="A25" s="53" t="s">
        <v>14595</v>
      </c>
      <c r="B25" s="53"/>
      <c r="C25" s="54" t="s">
        <v>14596</v>
      </c>
      <c r="D25" s="53" t="s">
        <v>6439</v>
      </c>
      <c r="E25" s="53">
        <v>8.9</v>
      </c>
      <c r="F25" s="54"/>
      <c r="G25" s="54"/>
      <c r="H25" s="54"/>
      <c r="I25" s="54"/>
      <c r="J25" s="54"/>
      <c r="K25" s="54"/>
      <c r="L25" s="54"/>
      <c r="M25" s="54"/>
      <c r="N25" s="54"/>
      <c r="O25" s="54"/>
      <c r="P25" s="54"/>
      <c r="Q25" s="54"/>
      <c r="R25" s="54"/>
      <c r="S25" s="54"/>
      <c r="T25" s="54"/>
      <c r="U25" s="54"/>
      <c r="V25" s="54"/>
      <c r="W25" s="54"/>
      <c r="X25" s="54"/>
      <c r="Y25" s="54"/>
      <c r="Z25" s="54"/>
    </row>
    <row r="26" spans="1:26" ht="15" customHeight="1">
      <c r="A26" s="53" t="s">
        <v>14597</v>
      </c>
      <c r="B26" s="53"/>
      <c r="C26" s="54" t="s">
        <v>14598</v>
      </c>
      <c r="D26" s="53" t="s">
        <v>132</v>
      </c>
      <c r="E26" s="53">
        <v>8.24</v>
      </c>
      <c r="F26" s="54"/>
      <c r="G26" s="54"/>
      <c r="H26" s="54"/>
      <c r="I26" s="54"/>
      <c r="J26" s="54"/>
      <c r="K26" s="54"/>
      <c r="L26" s="54"/>
      <c r="M26" s="54"/>
      <c r="N26" s="54"/>
      <c r="O26" s="54"/>
      <c r="P26" s="54"/>
      <c r="Q26" s="54"/>
      <c r="R26" s="54"/>
      <c r="S26" s="54"/>
      <c r="T26" s="54"/>
      <c r="U26" s="54"/>
      <c r="V26" s="54"/>
      <c r="W26" s="54"/>
      <c r="X26" s="54"/>
      <c r="Y26" s="54"/>
      <c r="Z26" s="54"/>
    </row>
    <row r="27" spans="1:26" ht="15" customHeight="1">
      <c r="A27" s="53" t="s">
        <v>14599</v>
      </c>
      <c r="B27" s="53"/>
      <c r="C27" s="54" t="s">
        <v>14600</v>
      </c>
      <c r="D27" s="53" t="s">
        <v>53</v>
      </c>
      <c r="E27" s="53">
        <v>43.59</v>
      </c>
      <c r="F27" s="54"/>
      <c r="G27" s="54"/>
      <c r="H27" s="54"/>
      <c r="I27" s="54"/>
      <c r="J27" s="54"/>
      <c r="K27" s="54"/>
      <c r="L27" s="54"/>
      <c r="M27" s="54"/>
      <c r="N27" s="54"/>
      <c r="O27" s="54"/>
      <c r="P27" s="54"/>
      <c r="Q27" s="54"/>
      <c r="R27" s="54"/>
      <c r="S27" s="54"/>
      <c r="T27" s="54"/>
      <c r="U27" s="54"/>
      <c r="V27" s="54"/>
      <c r="W27" s="54"/>
      <c r="X27" s="54"/>
      <c r="Y27" s="54"/>
      <c r="Z27" s="54"/>
    </row>
    <row r="28" spans="1:26" ht="15" customHeight="1">
      <c r="A28" s="53" t="s">
        <v>14601</v>
      </c>
      <c r="B28" s="53"/>
      <c r="C28" s="54" t="s">
        <v>14602</v>
      </c>
      <c r="D28" s="53" t="s">
        <v>53</v>
      </c>
      <c r="E28" s="53">
        <v>10.5</v>
      </c>
      <c r="F28" s="54"/>
      <c r="G28" s="54"/>
      <c r="H28" s="54"/>
      <c r="I28" s="54"/>
      <c r="J28" s="54"/>
      <c r="K28" s="54"/>
      <c r="L28" s="54"/>
      <c r="M28" s="54"/>
      <c r="N28" s="54"/>
      <c r="O28" s="54"/>
      <c r="P28" s="54"/>
      <c r="Q28" s="54"/>
      <c r="R28" s="54"/>
      <c r="S28" s="54"/>
      <c r="T28" s="54"/>
      <c r="U28" s="54"/>
      <c r="V28" s="54"/>
      <c r="W28" s="54"/>
      <c r="X28" s="54"/>
      <c r="Y28" s="54"/>
      <c r="Z28" s="54"/>
    </row>
    <row r="29" spans="1:26" ht="15" customHeight="1">
      <c r="A29" s="53" t="s">
        <v>14603</v>
      </c>
      <c r="B29" s="53"/>
      <c r="C29" s="54" t="s">
        <v>14604</v>
      </c>
      <c r="D29" s="53" t="s">
        <v>53</v>
      </c>
      <c r="E29" s="53">
        <v>6.12</v>
      </c>
      <c r="F29" s="54"/>
      <c r="G29" s="54"/>
      <c r="H29" s="54"/>
      <c r="I29" s="54"/>
      <c r="J29" s="54"/>
      <c r="K29" s="54"/>
      <c r="L29" s="54"/>
      <c r="M29" s="54"/>
      <c r="N29" s="54"/>
      <c r="O29" s="54"/>
      <c r="P29" s="54"/>
      <c r="Q29" s="54"/>
      <c r="R29" s="54"/>
      <c r="S29" s="54"/>
      <c r="T29" s="54"/>
      <c r="U29" s="54"/>
      <c r="V29" s="54"/>
      <c r="W29" s="54"/>
      <c r="X29" s="54"/>
      <c r="Y29" s="54"/>
      <c r="Z29" s="54"/>
    </row>
    <row r="30" spans="1:26" ht="15" customHeight="1">
      <c r="A30" s="53" t="s">
        <v>14605</v>
      </c>
      <c r="B30" s="53"/>
      <c r="C30" s="54" t="s">
        <v>14606</v>
      </c>
      <c r="D30" s="53" t="s">
        <v>132</v>
      </c>
      <c r="E30" s="53">
        <v>9.16</v>
      </c>
      <c r="F30" s="54"/>
      <c r="G30" s="54"/>
      <c r="H30" s="54"/>
      <c r="I30" s="54"/>
      <c r="J30" s="54"/>
      <c r="K30" s="54"/>
      <c r="L30" s="54"/>
      <c r="M30" s="54"/>
      <c r="N30" s="54"/>
      <c r="O30" s="54"/>
      <c r="P30" s="54"/>
      <c r="Q30" s="54"/>
      <c r="R30" s="54"/>
      <c r="S30" s="54"/>
      <c r="T30" s="54"/>
      <c r="U30" s="54"/>
      <c r="V30" s="54"/>
      <c r="W30" s="54"/>
      <c r="X30" s="54"/>
      <c r="Y30" s="54"/>
      <c r="Z30" s="54"/>
    </row>
    <row r="31" spans="1:26" ht="15" customHeight="1">
      <c r="A31" s="53" t="s">
        <v>14607</v>
      </c>
      <c r="B31" s="53"/>
      <c r="C31" s="54" t="s">
        <v>14608</v>
      </c>
      <c r="D31" s="53" t="s">
        <v>132</v>
      </c>
      <c r="E31" s="53">
        <v>11.89</v>
      </c>
      <c r="F31" s="54"/>
      <c r="G31" s="54"/>
      <c r="H31" s="54"/>
      <c r="I31" s="54"/>
      <c r="J31" s="54"/>
      <c r="K31" s="54"/>
      <c r="L31" s="54"/>
      <c r="M31" s="54"/>
      <c r="N31" s="54"/>
      <c r="O31" s="54"/>
      <c r="P31" s="54"/>
      <c r="Q31" s="54"/>
      <c r="R31" s="54"/>
      <c r="S31" s="54"/>
      <c r="T31" s="54"/>
      <c r="U31" s="54"/>
      <c r="V31" s="54"/>
      <c r="W31" s="54"/>
      <c r="X31" s="54"/>
      <c r="Y31" s="54"/>
      <c r="Z31" s="54"/>
    </row>
    <row r="32" spans="1:26" ht="15" customHeight="1">
      <c r="A32" s="53" t="s">
        <v>14609</v>
      </c>
      <c r="B32" s="53"/>
      <c r="C32" s="54" t="s">
        <v>14610</v>
      </c>
      <c r="D32" s="53" t="s">
        <v>6439</v>
      </c>
      <c r="E32" s="53">
        <v>5.46</v>
      </c>
      <c r="F32" s="54"/>
      <c r="G32" s="54"/>
      <c r="H32" s="54"/>
      <c r="I32" s="54"/>
      <c r="J32" s="54"/>
      <c r="K32" s="54"/>
      <c r="L32" s="54"/>
      <c r="M32" s="54"/>
      <c r="N32" s="54"/>
      <c r="O32" s="54"/>
      <c r="P32" s="54"/>
      <c r="Q32" s="54"/>
      <c r="R32" s="54"/>
      <c r="S32" s="54"/>
      <c r="T32" s="54"/>
      <c r="U32" s="54"/>
      <c r="V32" s="54"/>
      <c r="W32" s="54"/>
      <c r="X32" s="54"/>
      <c r="Y32" s="54"/>
      <c r="Z32" s="54"/>
    </row>
    <row r="33" spans="1:26" ht="15" customHeight="1">
      <c r="A33" s="53" t="s">
        <v>14611</v>
      </c>
      <c r="B33" s="53"/>
      <c r="C33" s="54" t="s">
        <v>14612</v>
      </c>
      <c r="D33" s="53" t="s">
        <v>6439</v>
      </c>
      <c r="E33" s="53">
        <v>2.06</v>
      </c>
      <c r="F33" s="54"/>
      <c r="G33" s="54"/>
      <c r="H33" s="54"/>
      <c r="I33" s="54"/>
      <c r="J33" s="54"/>
      <c r="K33" s="54"/>
      <c r="L33" s="54"/>
      <c r="M33" s="54"/>
      <c r="N33" s="54"/>
      <c r="O33" s="54"/>
      <c r="P33" s="54"/>
      <c r="Q33" s="54"/>
      <c r="R33" s="54"/>
      <c r="S33" s="54"/>
      <c r="T33" s="54"/>
      <c r="U33" s="54"/>
      <c r="V33" s="54"/>
      <c r="W33" s="54"/>
      <c r="X33" s="54"/>
      <c r="Y33" s="54"/>
      <c r="Z33" s="54"/>
    </row>
    <row r="34" spans="1:26" ht="15" customHeight="1">
      <c r="A34" s="53" t="s">
        <v>14613</v>
      </c>
      <c r="B34" s="53"/>
      <c r="C34" s="54" t="s">
        <v>14614</v>
      </c>
      <c r="D34" s="53" t="s">
        <v>6439</v>
      </c>
      <c r="E34" s="53">
        <v>6.18</v>
      </c>
      <c r="F34" s="54"/>
      <c r="G34" s="54"/>
      <c r="H34" s="54"/>
      <c r="I34" s="54"/>
      <c r="J34" s="54"/>
      <c r="K34" s="54"/>
      <c r="L34" s="54"/>
      <c r="M34" s="54"/>
      <c r="N34" s="54"/>
      <c r="O34" s="54"/>
      <c r="P34" s="54"/>
      <c r="Q34" s="54"/>
      <c r="R34" s="54"/>
      <c r="S34" s="54"/>
      <c r="T34" s="54"/>
      <c r="U34" s="54"/>
      <c r="V34" s="54"/>
      <c r="W34" s="54"/>
      <c r="X34" s="54"/>
      <c r="Y34" s="54"/>
      <c r="Z34" s="54"/>
    </row>
    <row r="35" spans="1:26" ht="15" customHeight="1">
      <c r="A35" s="53" t="s">
        <v>14615</v>
      </c>
      <c r="B35" s="53"/>
      <c r="C35" s="54" t="s">
        <v>14616</v>
      </c>
      <c r="D35" s="53" t="s">
        <v>6439</v>
      </c>
      <c r="E35" s="53">
        <v>9.75</v>
      </c>
      <c r="F35" s="54"/>
      <c r="G35" s="54"/>
      <c r="H35" s="54"/>
      <c r="I35" s="54"/>
      <c r="J35" s="54"/>
      <c r="K35" s="54"/>
      <c r="L35" s="54"/>
      <c r="M35" s="54"/>
      <c r="N35" s="54"/>
      <c r="O35" s="54"/>
      <c r="P35" s="54"/>
      <c r="Q35" s="54"/>
      <c r="R35" s="54"/>
      <c r="S35" s="54"/>
      <c r="T35" s="54"/>
      <c r="U35" s="54"/>
      <c r="V35" s="54"/>
      <c r="W35" s="54"/>
      <c r="X35" s="54"/>
      <c r="Y35" s="54"/>
      <c r="Z35" s="54"/>
    </row>
    <row r="36" spans="1:26" ht="15" customHeight="1">
      <c r="A36" s="53" t="s">
        <v>14617</v>
      </c>
      <c r="B36" s="53"/>
      <c r="C36" s="54" t="s">
        <v>14618</v>
      </c>
      <c r="D36" s="53" t="s">
        <v>6439</v>
      </c>
      <c r="E36" s="53">
        <v>4.12</v>
      </c>
      <c r="F36" s="54"/>
      <c r="G36" s="54"/>
      <c r="H36" s="54"/>
      <c r="I36" s="54"/>
      <c r="J36" s="54"/>
      <c r="K36" s="54"/>
      <c r="L36" s="54"/>
      <c r="M36" s="54"/>
      <c r="N36" s="54"/>
      <c r="O36" s="54"/>
      <c r="P36" s="54"/>
      <c r="Q36" s="54"/>
      <c r="R36" s="54"/>
      <c r="S36" s="54"/>
      <c r="T36" s="54"/>
      <c r="U36" s="54"/>
      <c r="V36" s="54"/>
      <c r="W36" s="54"/>
      <c r="X36" s="54"/>
      <c r="Y36" s="54"/>
      <c r="Z36" s="54"/>
    </row>
    <row r="37" spans="1:26" ht="15" customHeight="1">
      <c r="A37" s="53" t="s">
        <v>14619</v>
      </c>
      <c r="B37" s="53"/>
      <c r="C37" s="54" t="s">
        <v>14620</v>
      </c>
      <c r="D37" s="53" t="s">
        <v>6669</v>
      </c>
      <c r="E37" s="53">
        <v>3.45</v>
      </c>
      <c r="F37" s="54"/>
      <c r="G37" s="54"/>
      <c r="H37" s="54"/>
      <c r="I37" s="54"/>
      <c r="J37" s="54"/>
      <c r="K37" s="54"/>
      <c r="L37" s="54"/>
      <c r="M37" s="54"/>
      <c r="N37" s="54"/>
      <c r="O37" s="54"/>
      <c r="P37" s="54"/>
      <c r="Q37" s="54"/>
      <c r="R37" s="54"/>
      <c r="S37" s="54"/>
      <c r="T37" s="54"/>
      <c r="U37" s="54"/>
      <c r="V37" s="54"/>
      <c r="W37" s="54"/>
      <c r="X37" s="54"/>
      <c r="Y37" s="54"/>
      <c r="Z37" s="54"/>
    </row>
    <row r="38" spans="1:26" ht="15" customHeight="1">
      <c r="A38" s="53" t="s">
        <v>14621</v>
      </c>
      <c r="B38" s="53"/>
      <c r="C38" s="54" t="s">
        <v>14622</v>
      </c>
      <c r="D38" s="53" t="s">
        <v>53</v>
      </c>
      <c r="E38" s="53">
        <v>21.19</v>
      </c>
      <c r="F38" s="54"/>
      <c r="G38" s="54"/>
      <c r="H38" s="54"/>
      <c r="I38" s="54"/>
      <c r="J38" s="54"/>
      <c r="K38" s="54"/>
      <c r="L38" s="54"/>
      <c r="M38" s="54"/>
      <c r="N38" s="54"/>
      <c r="O38" s="54"/>
      <c r="P38" s="54"/>
      <c r="Q38" s="54"/>
      <c r="R38" s="54"/>
      <c r="S38" s="54"/>
      <c r="T38" s="54"/>
      <c r="U38" s="54"/>
      <c r="V38" s="54"/>
      <c r="W38" s="54"/>
      <c r="X38" s="54"/>
      <c r="Y38" s="54"/>
      <c r="Z38" s="54"/>
    </row>
    <row r="39" spans="1:26" ht="15" customHeight="1">
      <c r="A39" s="53" t="s">
        <v>14623</v>
      </c>
      <c r="B39" s="53"/>
      <c r="C39" s="54" t="s">
        <v>14624</v>
      </c>
      <c r="D39" s="53" t="s">
        <v>6439</v>
      </c>
      <c r="E39" s="53">
        <v>13.2</v>
      </c>
      <c r="F39" s="54"/>
      <c r="G39" s="54"/>
      <c r="H39" s="54"/>
      <c r="I39" s="54"/>
      <c r="J39" s="54"/>
      <c r="K39" s="54"/>
      <c r="L39" s="54"/>
      <c r="M39" s="54"/>
      <c r="N39" s="54"/>
      <c r="O39" s="54"/>
      <c r="P39" s="54"/>
      <c r="Q39" s="54"/>
      <c r="R39" s="54"/>
      <c r="S39" s="54"/>
      <c r="T39" s="54"/>
      <c r="U39" s="54"/>
      <c r="V39" s="54"/>
      <c r="W39" s="54"/>
      <c r="X39" s="54"/>
      <c r="Y39" s="54"/>
      <c r="Z39" s="54"/>
    </row>
    <row r="40" spans="1:26" ht="15" customHeight="1">
      <c r="A40" s="53" t="s">
        <v>14625</v>
      </c>
      <c r="B40" s="53"/>
      <c r="C40" s="54" t="s">
        <v>14626</v>
      </c>
      <c r="D40" s="53" t="s">
        <v>6439</v>
      </c>
      <c r="E40" s="53">
        <v>18.329999999999998</v>
      </c>
      <c r="F40" s="54"/>
      <c r="G40" s="54"/>
      <c r="H40" s="54"/>
      <c r="I40" s="54"/>
      <c r="J40" s="54"/>
      <c r="K40" s="54"/>
      <c r="L40" s="54"/>
      <c r="M40" s="54"/>
      <c r="N40" s="54"/>
      <c r="O40" s="54"/>
      <c r="P40" s="54"/>
      <c r="Q40" s="54"/>
      <c r="R40" s="54"/>
      <c r="S40" s="54"/>
      <c r="T40" s="54"/>
      <c r="U40" s="54"/>
      <c r="V40" s="54"/>
      <c r="W40" s="54"/>
      <c r="X40" s="54"/>
      <c r="Y40" s="54"/>
      <c r="Z40" s="54"/>
    </row>
    <row r="41" spans="1:26" ht="15" customHeight="1">
      <c r="A41" s="53" t="s">
        <v>14627</v>
      </c>
      <c r="B41" s="53"/>
      <c r="C41" s="54" t="s">
        <v>14628</v>
      </c>
      <c r="D41" s="53" t="s">
        <v>6439</v>
      </c>
      <c r="E41" s="53">
        <v>8.91</v>
      </c>
      <c r="F41" s="54"/>
      <c r="G41" s="54"/>
      <c r="H41" s="54"/>
      <c r="I41" s="54"/>
      <c r="J41" s="54"/>
      <c r="K41" s="54"/>
      <c r="L41" s="54"/>
      <c r="M41" s="54"/>
      <c r="N41" s="54"/>
      <c r="O41" s="54"/>
      <c r="P41" s="54"/>
      <c r="Q41" s="54"/>
      <c r="R41" s="54"/>
      <c r="S41" s="54"/>
      <c r="T41" s="54"/>
      <c r="U41" s="54"/>
      <c r="V41" s="54"/>
      <c r="W41" s="54"/>
      <c r="X41" s="54"/>
      <c r="Y41" s="54"/>
      <c r="Z41" s="54"/>
    </row>
    <row r="42" spans="1:26" ht="15" customHeight="1">
      <c r="A42" s="53" t="s">
        <v>14629</v>
      </c>
      <c r="B42" s="53"/>
      <c r="C42" s="54" t="s">
        <v>14630</v>
      </c>
      <c r="D42" s="53" t="s">
        <v>53</v>
      </c>
      <c r="E42" s="53">
        <v>17.97</v>
      </c>
      <c r="F42" s="54"/>
      <c r="G42" s="54"/>
      <c r="H42" s="54"/>
      <c r="I42" s="54"/>
      <c r="J42" s="54"/>
      <c r="K42" s="54"/>
      <c r="L42" s="54"/>
      <c r="M42" s="54"/>
      <c r="N42" s="54"/>
      <c r="O42" s="54"/>
      <c r="P42" s="54"/>
      <c r="Q42" s="54"/>
      <c r="R42" s="54"/>
      <c r="S42" s="54"/>
      <c r="T42" s="54"/>
      <c r="U42" s="54"/>
      <c r="V42" s="54"/>
      <c r="W42" s="54"/>
      <c r="X42" s="54"/>
      <c r="Y42" s="54"/>
      <c r="Z42" s="54"/>
    </row>
    <row r="43" spans="1:26" ht="15" customHeight="1">
      <c r="A43" s="53" t="s">
        <v>14631</v>
      </c>
      <c r="B43" s="53"/>
      <c r="C43" s="54" t="s">
        <v>14632</v>
      </c>
      <c r="D43" s="53" t="s">
        <v>6439</v>
      </c>
      <c r="E43" s="53">
        <v>27.28</v>
      </c>
      <c r="F43" s="54"/>
      <c r="G43" s="54"/>
      <c r="H43" s="54"/>
      <c r="I43" s="54"/>
      <c r="J43" s="54"/>
      <c r="K43" s="54"/>
      <c r="L43" s="54"/>
      <c r="M43" s="54"/>
      <c r="N43" s="54"/>
      <c r="O43" s="54"/>
      <c r="P43" s="54"/>
      <c r="Q43" s="54"/>
      <c r="R43" s="54"/>
      <c r="S43" s="54"/>
      <c r="T43" s="54"/>
      <c r="U43" s="54"/>
      <c r="V43" s="54"/>
      <c r="W43" s="54"/>
      <c r="X43" s="54"/>
      <c r="Y43" s="54"/>
      <c r="Z43" s="54"/>
    </row>
    <row r="44" spans="1:26" ht="15" customHeight="1">
      <c r="A44" s="53" t="s">
        <v>14633</v>
      </c>
      <c r="B44" s="53"/>
      <c r="C44" s="54" t="s">
        <v>14634</v>
      </c>
      <c r="D44" s="53" t="s">
        <v>53</v>
      </c>
      <c r="E44" s="53">
        <v>42.58</v>
      </c>
      <c r="F44" s="54"/>
      <c r="G44" s="54"/>
      <c r="H44" s="54"/>
      <c r="I44" s="54"/>
      <c r="J44" s="54"/>
      <c r="K44" s="54"/>
      <c r="L44" s="54"/>
      <c r="M44" s="54"/>
      <c r="N44" s="54"/>
      <c r="O44" s="54"/>
      <c r="P44" s="54"/>
      <c r="Q44" s="54"/>
      <c r="R44" s="54"/>
      <c r="S44" s="54"/>
      <c r="T44" s="54"/>
      <c r="U44" s="54"/>
      <c r="V44" s="54"/>
      <c r="W44" s="54"/>
      <c r="X44" s="54"/>
      <c r="Y44" s="54"/>
      <c r="Z44" s="54"/>
    </row>
    <row r="45" spans="1:26" ht="15" customHeight="1">
      <c r="A45" s="53" t="s">
        <v>14635</v>
      </c>
      <c r="B45" s="53"/>
      <c r="C45" s="54" t="s">
        <v>14636</v>
      </c>
      <c r="D45" s="53" t="s">
        <v>53</v>
      </c>
      <c r="E45" s="53">
        <v>6.35</v>
      </c>
      <c r="F45" s="54"/>
      <c r="G45" s="54"/>
      <c r="H45" s="54"/>
      <c r="I45" s="54"/>
      <c r="J45" s="54"/>
      <c r="K45" s="54"/>
      <c r="L45" s="54"/>
      <c r="M45" s="54"/>
      <c r="N45" s="54"/>
      <c r="O45" s="54"/>
      <c r="P45" s="54"/>
      <c r="Q45" s="54"/>
      <c r="R45" s="54"/>
      <c r="S45" s="54"/>
      <c r="T45" s="54"/>
      <c r="U45" s="54"/>
      <c r="V45" s="54"/>
      <c r="W45" s="54"/>
      <c r="X45" s="54"/>
      <c r="Y45" s="54"/>
      <c r="Z45" s="54"/>
    </row>
    <row r="46" spans="1:26" ht="15" customHeight="1">
      <c r="A46" s="53" t="s">
        <v>14637</v>
      </c>
      <c r="B46" s="53"/>
      <c r="C46" s="54" t="s">
        <v>14638</v>
      </c>
      <c r="D46" s="53" t="s">
        <v>53</v>
      </c>
      <c r="E46" s="53">
        <v>20.22</v>
      </c>
      <c r="F46" s="54"/>
      <c r="G46" s="54"/>
      <c r="H46" s="54"/>
      <c r="I46" s="54"/>
      <c r="J46" s="54"/>
      <c r="K46" s="54"/>
      <c r="L46" s="54"/>
      <c r="M46" s="54"/>
      <c r="N46" s="54"/>
      <c r="O46" s="54"/>
      <c r="P46" s="54"/>
      <c r="Q46" s="54"/>
      <c r="R46" s="54"/>
      <c r="S46" s="54"/>
      <c r="T46" s="54"/>
      <c r="U46" s="54"/>
      <c r="V46" s="54"/>
      <c r="W46" s="54"/>
      <c r="X46" s="54"/>
      <c r="Y46" s="54"/>
      <c r="Z46" s="54"/>
    </row>
    <row r="47" spans="1:26" ht="15" customHeight="1">
      <c r="A47" s="53" t="s">
        <v>14639</v>
      </c>
      <c r="B47" s="53"/>
      <c r="C47" s="54" t="s">
        <v>14640</v>
      </c>
      <c r="D47" s="53" t="s">
        <v>6439</v>
      </c>
      <c r="E47" s="53">
        <v>17.36</v>
      </c>
      <c r="F47" s="54"/>
      <c r="G47" s="54"/>
      <c r="H47" s="54"/>
      <c r="I47" s="54"/>
      <c r="J47" s="54"/>
      <c r="K47" s="54"/>
      <c r="L47" s="54"/>
      <c r="M47" s="54"/>
      <c r="N47" s="54"/>
      <c r="O47" s="54"/>
      <c r="P47" s="54"/>
      <c r="Q47" s="54"/>
      <c r="R47" s="54"/>
      <c r="S47" s="54"/>
      <c r="T47" s="54"/>
      <c r="U47" s="54"/>
      <c r="V47" s="54"/>
      <c r="W47" s="54"/>
      <c r="X47" s="54"/>
      <c r="Y47" s="54"/>
      <c r="Z47" s="54"/>
    </row>
    <row r="48" spans="1:26" ht="15" customHeight="1">
      <c r="A48" s="53" t="s">
        <v>14641</v>
      </c>
      <c r="B48" s="53"/>
      <c r="C48" s="54" t="s">
        <v>14642</v>
      </c>
      <c r="D48" s="53" t="s">
        <v>6439</v>
      </c>
      <c r="E48" s="53">
        <v>7.01</v>
      </c>
      <c r="F48" s="54"/>
      <c r="G48" s="54"/>
      <c r="H48" s="54"/>
      <c r="I48" s="54"/>
      <c r="J48" s="54"/>
      <c r="K48" s="54"/>
      <c r="L48" s="54"/>
      <c r="M48" s="54"/>
      <c r="N48" s="54"/>
      <c r="O48" s="54"/>
      <c r="P48" s="54"/>
      <c r="Q48" s="54"/>
      <c r="R48" s="54"/>
      <c r="S48" s="54"/>
      <c r="T48" s="54"/>
      <c r="U48" s="54"/>
      <c r="V48" s="54"/>
      <c r="W48" s="54"/>
      <c r="X48" s="54"/>
      <c r="Y48" s="54"/>
      <c r="Z48" s="54"/>
    </row>
    <row r="49" spans="1:26" ht="15" customHeight="1">
      <c r="A49" s="53" t="s">
        <v>14643</v>
      </c>
      <c r="B49" s="53"/>
      <c r="C49" s="54" t="s">
        <v>14644</v>
      </c>
      <c r="D49" s="53" t="s">
        <v>6439</v>
      </c>
      <c r="E49" s="53">
        <v>10.7</v>
      </c>
      <c r="F49" s="54"/>
      <c r="G49" s="54"/>
      <c r="H49" s="54"/>
      <c r="I49" s="54"/>
      <c r="J49" s="54"/>
      <c r="K49" s="54"/>
      <c r="L49" s="54"/>
      <c r="M49" s="54"/>
      <c r="N49" s="54"/>
      <c r="O49" s="54"/>
      <c r="P49" s="54"/>
      <c r="Q49" s="54"/>
      <c r="R49" s="54"/>
      <c r="S49" s="54"/>
      <c r="T49" s="54"/>
      <c r="U49" s="54"/>
      <c r="V49" s="54"/>
      <c r="W49" s="54"/>
      <c r="X49" s="54"/>
      <c r="Y49" s="54"/>
      <c r="Z49" s="54"/>
    </row>
    <row r="50" spans="1:26" ht="15" customHeight="1">
      <c r="A50" s="53" t="s">
        <v>14645</v>
      </c>
      <c r="B50" s="53"/>
      <c r="C50" s="54" t="s">
        <v>14646</v>
      </c>
      <c r="D50" s="53" t="s">
        <v>6439</v>
      </c>
      <c r="E50" s="53">
        <v>53.08</v>
      </c>
      <c r="F50" s="54"/>
      <c r="G50" s="54"/>
      <c r="H50" s="54"/>
      <c r="I50" s="54"/>
      <c r="J50" s="54"/>
      <c r="K50" s="54"/>
      <c r="L50" s="54"/>
      <c r="M50" s="54"/>
      <c r="N50" s="54"/>
      <c r="O50" s="54"/>
      <c r="P50" s="54"/>
      <c r="Q50" s="54"/>
      <c r="R50" s="54"/>
      <c r="S50" s="54"/>
      <c r="T50" s="54"/>
      <c r="U50" s="54"/>
      <c r="V50" s="54"/>
      <c r="W50" s="54"/>
      <c r="X50" s="54"/>
      <c r="Y50" s="54"/>
      <c r="Z50" s="54"/>
    </row>
    <row r="51" spans="1:26" ht="15" customHeight="1">
      <c r="A51" s="53" t="s">
        <v>14647</v>
      </c>
      <c r="B51" s="53"/>
      <c r="C51" s="54" t="s">
        <v>14648</v>
      </c>
      <c r="D51" s="53" t="s">
        <v>6439</v>
      </c>
      <c r="E51" s="53">
        <v>44.31</v>
      </c>
      <c r="F51" s="54"/>
      <c r="G51" s="54"/>
      <c r="H51" s="54"/>
      <c r="I51" s="54"/>
      <c r="J51" s="54"/>
      <c r="K51" s="54"/>
      <c r="L51" s="54"/>
      <c r="M51" s="54"/>
      <c r="N51" s="54"/>
      <c r="O51" s="54"/>
      <c r="P51" s="54"/>
      <c r="Q51" s="54"/>
      <c r="R51" s="54"/>
      <c r="S51" s="54"/>
      <c r="T51" s="54"/>
      <c r="U51" s="54"/>
      <c r="V51" s="54"/>
      <c r="W51" s="54"/>
      <c r="X51" s="54"/>
      <c r="Y51" s="54"/>
      <c r="Z51" s="54"/>
    </row>
    <row r="52" spans="1:26" ht="15" customHeight="1">
      <c r="A52" s="53" t="s">
        <v>14649</v>
      </c>
      <c r="B52" s="53"/>
      <c r="C52" s="54" t="s">
        <v>14650</v>
      </c>
      <c r="D52" s="53" t="s">
        <v>6721</v>
      </c>
      <c r="E52" s="53">
        <v>150.03</v>
      </c>
      <c r="F52" s="54"/>
      <c r="G52" s="54"/>
      <c r="H52" s="54"/>
      <c r="I52" s="54"/>
      <c r="J52" s="54"/>
      <c r="K52" s="54"/>
      <c r="L52" s="54"/>
      <c r="M52" s="54"/>
      <c r="N52" s="54"/>
      <c r="O52" s="54"/>
      <c r="P52" s="54"/>
      <c r="Q52" s="54"/>
      <c r="R52" s="54"/>
      <c r="S52" s="54"/>
      <c r="T52" s="54"/>
      <c r="U52" s="54"/>
      <c r="V52" s="54"/>
      <c r="W52" s="54"/>
      <c r="X52" s="54"/>
      <c r="Y52" s="54"/>
      <c r="Z52" s="54"/>
    </row>
    <row r="53" spans="1:26" ht="15" customHeight="1">
      <c r="A53" s="53" t="s">
        <v>14651</v>
      </c>
      <c r="B53" s="53"/>
      <c r="C53" s="54" t="s">
        <v>14652</v>
      </c>
      <c r="D53" s="53" t="s">
        <v>6721</v>
      </c>
      <c r="E53" s="53">
        <v>103.14</v>
      </c>
      <c r="F53" s="54"/>
      <c r="G53" s="54"/>
      <c r="H53" s="54"/>
      <c r="I53" s="54"/>
      <c r="J53" s="54"/>
      <c r="K53" s="54"/>
      <c r="L53" s="54"/>
      <c r="M53" s="54"/>
      <c r="N53" s="54"/>
      <c r="O53" s="54"/>
      <c r="P53" s="54"/>
      <c r="Q53" s="54"/>
      <c r="R53" s="54"/>
      <c r="S53" s="54"/>
      <c r="T53" s="54"/>
      <c r="U53" s="54"/>
      <c r="V53" s="54"/>
      <c r="W53" s="54"/>
      <c r="X53" s="54"/>
      <c r="Y53" s="54"/>
      <c r="Z53" s="54"/>
    </row>
    <row r="54" spans="1:26" ht="15" customHeight="1">
      <c r="A54" s="53" t="s">
        <v>14653</v>
      </c>
      <c r="B54" s="53"/>
      <c r="C54" s="54" t="s">
        <v>14654</v>
      </c>
      <c r="D54" s="53" t="s">
        <v>6439</v>
      </c>
      <c r="E54" s="53">
        <v>16.399999999999999</v>
      </c>
      <c r="F54" s="54"/>
      <c r="G54" s="54"/>
      <c r="H54" s="54"/>
      <c r="I54" s="54"/>
      <c r="J54" s="54"/>
      <c r="K54" s="54"/>
      <c r="L54" s="54"/>
      <c r="M54" s="54"/>
      <c r="N54" s="54"/>
      <c r="O54" s="54"/>
      <c r="P54" s="54"/>
      <c r="Q54" s="54"/>
      <c r="R54" s="54"/>
      <c r="S54" s="54"/>
      <c r="T54" s="54"/>
      <c r="U54" s="54"/>
      <c r="V54" s="54"/>
      <c r="W54" s="54"/>
      <c r="X54" s="54"/>
      <c r="Y54" s="54"/>
      <c r="Z54" s="54"/>
    </row>
    <row r="55" spans="1:26" ht="15" customHeight="1">
      <c r="A55" s="53" t="s">
        <v>14655</v>
      </c>
      <c r="B55" s="53"/>
      <c r="C55" s="54" t="s">
        <v>14656</v>
      </c>
      <c r="D55" s="53" t="s">
        <v>6721</v>
      </c>
      <c r="E55" s="53">
        <v>471.52</v>
      </c>
      <c r="F55" s="54"/>
      <c r="G55" s="54"/>
      <c r="H55" s="54"/>
      <c r="I55" s="54"/>
      <c r="J55" s="54"/>
      <c r="K55" s="54"/>
      <c r="L55" s="54"/>
      <c r="M55" s="54"/>
      <c r="N55" s="54"/>
      <c r="O55" s="54"/>
      <c r="P55" s="54"/>
      <c r="Q55" s="54"/>
      <c r="R55" s="54"/>
      <c r="S55" s="54"/>
      <c r="T55" s="54"/>
      <c r="U55" s="54"/>
      <c r="V55" s="54"/>
      <c r="W55" s="54"/>
      <c r="X55" s="54"/>
      <c r="Y55" s="54"/>
      <c r="Z55" s="54"/>
    </row>
    <row r="56" spans="1:26" ht="15" customHeight="1">
      <c r="A56" s="53" t="s">
        <v>14657</v>
      </c>
      <c r="B56" s="53"/>
      <c r="C56" s="54" t="s">
        <v>14658</v>
      </c>
      <c r="D56" s="53" t="s">
        <v>6721</v>
      </c>
      <c r="E56" s="53">
        <v>285.77</v>
      </c>
      <c r="F56" s="54"/>
      <c r="G56" s="54"/>
      <c r="H56" s="54"/>
      <c r="I56" s="54"/>
      <c r="J56" s="54"/>
      <c r="K56" s="54"/>
      <c r="L56" s="54"/>
      <c r="M56" s="54"/>
      <c r="N56" s="54"/>
      <c r="O56" s="54"/>
      <c r="P56" s="54"/>
      <c r="Q56" s="54"/>
      <c r="R56" s="54"/>
      <c r="S56" s="54"/>
      <c r="T56" s="54"/>
      <c r="U56" s="54"/>
      <c r="V56" s="54"/>
      <c r="W56" s="54"/>
      <c r="X56" s="54"/>
      <c r="Y56" s="54"/>
      <c r="Z56" s="54"/>
    </row>
    <row r="57" spans="1:26" ht="15" customHeight="1">
      <c r="A57" s="53" t="s">
        <v>14659</v>
      </c>
      <c r="B57" s="53"/>
      <c r="C57" s="54" t="s">
        <v>14660</v>
      </c>
      <c r="D57" s="53" t="s">
        <v>6721</v>
      </c>
      <c r="E57" s="53">
        <v>242.12</v>
      </c>
      <c r="F57" s="54"/>
      <c r="G57" s="54"/>
      <c r="H57" s="54"/>
      <c r="I57" s="54"/>
      <c r="J57" s="54"/>
      <c r="K57" s="54"/>
      <c r="L57" s="54"/>
      <c r="M57" s="54"/>
      <c r="N57" s="54"/>
      <c r="O57" s="54"/>
      <c r="P57" s="54"/>
      <c r="Q57" s="54"/>
      <c r="R57" s="54"/>
      <c r="S57" s="54"/>
      <c r="T57" s="54"/>
      <c r="U57" s="54"/>
      <c r="V57" s="54"/>
      <c r="W57" s="54"/>
      <c r="X57" s="54"/>
      <c r="Y57" s="54"/>
      <c r="Z57" s="54"/>
    </row>
    <row r="58" spans="1:26" ht="15" customHeight="1">
      <c r="A58" s="53" t="s">
        <v>14661</v>
      </c>
      <c r="B58" s="53"/>
      <c r="C58" s="54" t="s">
        <v>14662</v>
      </c>
      <c r="D58" s="53" t="s">
        <v>6721</v>
      </c>
      <c r="E58" s="53">
        <v>314.88</v>
      </c>
      <c r="F58" s="54"/>
      <c r="G58" s="54"/>
      <c r="H58" s="54"/>
      <c r="I58" s="54"/>
      <c r="J58" s="54"/>
      <c r="K58" s="54"/>
      <c r="L58" s="54"/>
      <c r="M58" s="54"/>
      <c r="N58" s="54"/>
      <c r="O58" s="54"/>
      <c r="P58" s="54"/>
      <c r="Q58" s="54"/>
      <c r="R58" s="54"/>
      <c r="S58" s="54"/>
      <c r="T58" s="54"/>
      <c r="U58" s="54"/>
      <c r="V58" s="54"/>
      <c r="W58" s="54"/>
      <c r="X58" s="54"/>
      <c r="Y58" s="54"/>
      <c r="Z58" s="54"/>
    </row>
    <row r="59" spans="1:26" ht="15" customHeight="1">
      <c r="A59" s="53" t="s">
        <v>14663</v>
      </c>
      <c r="B59" s="53"/>
      <c r="C59" s="54" t="s">
        <v>14664</v>
      </c>
      <c r="D59" s="53" t="s">
        <v>6721</v>
      </c>
      <c r="E59" s="53">
        <v>148.97999999999999</v>
      </c>
      <c r="F59" s="54"/>
      <c r="G59" s="54"/>
      <c r="H59" s="54"/>
      <c r="I59" s="54"/>
      <c r="J59" s="54"/>
      <c r="K59" s="54"/>
      <c r="L59" s="54"/>
      <c r="M59" s="54"/>
      <c r="N59" s="54"/>
      <c r="O59" s="54"/>
      <c r="P59" s="54"/>
      <c r="Q59" s="54"/>
      <c r="R59" s="54"/>
      <c r="S59" s="54"/>
      <c r="T59" s="54"/>
      <c r="U59" s="54"/>
      <c r="V59" s="54"/>
      <c r="W59" s="54"/>
      <c r="X59" s="54"/>
      <c r="Y59" s="54"/>
      <c r="Z59" s="54"/>
    </row>
    <row r="60" spans="1:26" ht="15" customHeight="1">
      <c r="A60" s="53" t="s">
        <v>14665</v>
      </c>
      <c r="B60" s="53"/>
      <c r="C60" s="54" t="s">
        <v>14666</v>
      </c>
      <c r="D60" s="53" t="s">
        <v>6721</v>
      </c>
      <c r="E60" s="53">
        <v>193.08</v>
      </c>
      <c r="F60" s="54"/>
      <c r="G60" s="54"/>
      <c r="H60" s="54"/>
      <c r="I60" s="54"/>
      <c r="J60" s="54"/>
      <c r="K60" s="54"/>
      <c r="L60" s="54"/>
      <c r="M60" s="54"/>
      <c r="N60" s="54"/>
      <c r="O60" s="54"/>
      <c r="P60" s="54"/>
      <c r="Q60" s="54"/>
      <c r="R60" s="54"/>
      <c r="S60" s="54"/>
      <c r="T60" s="54"/>
      <c r="U60" s="54"/>
      <c r="V60" s="54"/>
      <c r="W60" s="54"/>
      <c r="X60" s="54"/>
      <c r="Y60" s="54"/>
      <c r="Z60" s="54"/>
    </row>
    <row r="61" spans="1:26" ht="15" customHeight="1">
      <c r="A61" s="53" t="s">
        <v>14667</v>
      </c>
      <c r="B61" s="53"/>
      <c r="C61" s="54" t="s">
        <v>14668</v>
      </c>
      <c r="D61" s="53" t="s">
        <v>53</v>
      </c>
      <c r="E61" s="53">
        <v>97.34</v>
      </c>
      <c r="F61" s="54"/>
      <c r="G61" s="54"/>
      <c r="H61" s="54"/>
      <c r="I61" s="54"/>
      <c r="J61" s="54"/>
      <c r="K61" s="54"/>
      <c r="L61" s="54"/>
      <c r="M61" s="54"/>
      <c r="N61" s="54"/>
      <c r="O61" s="54"/>
      <c r="P61" s="54"/>
      <c r="Q61" s="54"/>
      <c r="R61" s="54"/>
      <c r="S61" s="54"/>
      <c r="T61" s="54"/>
      <c r="U61" s="54"/>
      <c r="V61" s="54"/>
      <c r="W61" s="54"/>
      <c r="X61" s="54"/>
      <c r="Y61" s="54"/>
      <c r="Z61" s="54"/>
    </row>
    <row r="62" spans="1:26" ht="15" customHeight="1">
      <c r="A62" s="53" t="s">
        <v>14669</v>
      </c>
      <c r="B62" s="53"/>
      <c r="C62" s="54" t="s">
        <v>14670</v>
      </c>
      <c r="D62" s="53" t="s">
        <v>53</v>
      </c>
      <c r="E62" s="53">
        <v>245.12</v>
      </c>
      <c r="F62" s="54"/>
      <c r="G62" s="54"/>
      <c r="H62" s="54"/>
      <c r="I62" s="54"/>
      <c r="J62" s="54"/>
      <c r="K62" s="54"/>
      <c r="L62" s="54"/>
      <c r="M62" s="54"/>
      <c r="N62" s="54"/>
      <c r="O62" s="54"/>
      <c r="P62" s="54"/>
      <c r="Q62" s="54"/>
      <c r="R62" s="54"/>
      <c r="S62" s="54"/>
      <c r="T62" s="54"/>
      <c r="U62" s="54"/>
      <c r="V62" s="54"/>
      <c r="W62" s="54"/>
      <c r="X62" s="54"/>
      <c r="Y62" s="54"/>
      <c r="Z62" s="54"/>
    </row>
    <row r="63" spans="1:26" ht="15" customHeight="1">
      <c r="A63" s="53" t="s">
        <v>14671</v>
      </c>
      <c r="B63" s="53"/>
      <c r="C63" s="54" t="s">
        <v>14672</v>
      </c>
      <c r="D63" s="53" t="s">
        <v>6439</v>
      </c>
      <c r="E63" s="53">
        <v>41.25</v>
      </c>
      <c r="F63" s="54"/>
      <c r="G63" s="54"/>
      <c r="H63" s="54"/>
      <c r="I63" s="54"/>
      <c r="J63" s="54"/>
      <c r="K63" s="54"/>
      <c r="L63" s="54"/>
      <c r="M63" s="54"/>
      <c r="N63" s="54"/>
      <c r="O63" s="54"/>
      <c r="P63" s="54"/>
      <c r="Q63" s="54"/>
      <c r="R63" s="54"/>
      <c r="S63" s="54"/>
      <c r="T63" s="54"/>
      <c r="U63" s="54"/>
      <c r="V63" s="54"/>
      <c r="W63" s="54"/>
      <c r="X63" s="54"/>
      <c r="Y63" s="54"/>
      <c r="Z63" s="54"/>
    </row>
    <row r="64" spans="1:26" ht="15" customHeight="1">
      <c r="A64" s="53" t="s">
        <v>14673</v>
      </c>
      <c r="B64" s="53"/>
      <c r="C64" s="54" t="s">
        <v>14674</v>
      </c>
      <c r="D64" s="53" t="s">
        <v>6439</v>
      </c>
      <c r="E64" s="53">
        <v>10.3</v>
      </c>
      <c r="F64" s="54"/>
      <c r="G64" s="54"/>
      <c r="H64" s="54"/>
      <c r="I64" s="54"/>
      <c r="J64" s="54"/>
      <c r="K64" s="54"/>
      <c r="L64" s="54"/>
      <c r="M64" s="54"/>
      <c r="N64" s="54"/>
      <c r="O64" s="54"/>
      <c r="P64" s="54"/>
      <c r="Q64" s="54"/>
      <c r="R64" s="54"/>
      <c r="S64" s="54"/>
      <c r="T64" s="54"/>
      <c r="U64" s="54"/>
      <c r="V64" s="54"/>
      <c r="W64" s="54"/>
      <c r="X64" s="54"/>
      <c r="Y64" s="54"/>
      <c r="Z64" s="54"/>
    </row>
    <row r="65" spans="1:26" ht="15" customHeight="1">
      <c r="A65" s="53" t="s">
        <v>14675</v>
      </c>
      <c r="B65" s="53"/>
      <c r="C65" s="54" t="s">
        <v>14676</v>
      </c>
      <c r="D65" s="53" t="s">
        <v>6439</v>
      </c>
      <c r="E65" s="53">
        <v>21.95</v>
      </c>
      <c r="F65" s="54"/>
      <c r="G65" s="54"/>
      <c r="H65" s="54"/>
      <c r="I65" s="54"/>
      <c r="J65" s="54"/>
      <c r="K65" s="54"/>
      <c r="L65" s="54"/>
      <c r="M65" s="54"/>
      <c r="N65" s="54"/>
      <c r="O65" s="54"/>
      <c r="P65" s="54"/>
      <c r="Q65" s="54"/>
      <c r="R65" s="54"/>
      <c r="S65" s="54"/>
      <c r="T65" s="54"/>
      <c r="U65" s="54"/>
      <c r="V65" s="54"/>
      <c r="W65" s="54"/>
      <c r="X65" s="54"/>
      <c r="Y65" s="54"/>
      <c r="Z65" s="54"/>
    </row>
    <row r="66" spans="1:26" ht="15" customHeight="1">
      <c r="A66" s="53" t="s">
        <v>14677</v>
      </c>
      <c r="B66" s="53"/>
      <c r="C66" s="54" t="s">
        <v>14678</v>
      </c>
      <c r="D66" s="53" t="s">
        <v>6439</v>
      </c>
      <c r="E66" s="53">
        <v>28.05</v>
      </c>
      <c r="F66" s="54"/>
      <c r="G66" s="54"/>
      <c r="H66" s="54"/>
      <c r="I66" s="54"/>
      <c r="J66" s="54"/>
      <c r="K66" s="54"/>
      <c r="L66" s="54"/>
      <c r="M66" s="54"/>
      <c r="N66" s="54"/>
      <c r="O66" s="54"/>
      <c r="P66" s="54"/>
      <c r="Q66" s="54"/>
      <c r="R66" s="54"/>
      <c r="S66" s="54"/>
      <c r="T66" s="54"/>
      <c r="U66" s="54"/>
      <c r="V66" s="54"/>
      <c r="W66" s="54"/>
      <c r="X66" s="54"/>
      <c r="Y66" s="54"/>
      <c r="Z66" s="54"/>
    </row>
    <row r="67" spans="1:26" ht="15" customHeight="1">
      <c r="A67" s="53" t="s">
        <v>14679</v>
      </c>
      <c r="B67" s="53"/>
      <c r="C67" s="54" t="s">
        <v>14680</v>
      </c>
      <c r="D67" s="53" t="s">
        <v>6439</v>
      </c>
      <c r="E67" s="53">
        <v>9.35</v>
      </c>
      <c r="F67" s="54"/>
      <c r="G67" s="54"/>
      <c r="H67" s="54"/>
      <c r="I67" s="54"/>
      <c r="J67" s="54"/>
      <c r="K67" s="54"/>
      <c r="L67" s="54"/>
      <c r="M67" s="54"/>
      <c r="N67" s="54"/>
      <c r="O67" s="54"/>
      <c r="P67" s="54"/>
      <c r="Q67" s="54"/>
      <c r="R67" s="54"/>
      <c r="S67" s="54"/>
      <c r="T67" s="54"/>
      <c r="U67" s="54"/>
      <c r="V67" s="54"/>
      <c r="W67" s="54"/>
      <c r="X67" s="54"/>
      <c r="Y67" s="54"/>
      <c r="Z67" s="54"/>
    </row>
    <row r="68" spans="1:26" ht="15" customHeight="1">
      <c r="A68" s="53" t="s">
        <v>14681</v>
      </c>
      <c r="B68" s="53"/>
      <c r="C68" s="54" t="s">
        <v>14682</v>
      </c>
      <c r="D68" s="53" t="s">
        <v>6439</v>
      </c>
      <c r="E68" s="53">
        <v>14.17</v>
      </c>
      <c r="F68" s="54"/>
      <c r="G68" s="54"/>
      <c r="H68" s="54"/>
      <c r="I68" s="54"/>
      <c r="J68" s="54"/>
      <c r="K68" s="54"/>
      <c r="L68" s="54"/>
      <c r="M68" s="54"/>
      <c r="N68" s="54"/>
      <c r="O68" s="54"/>
      <c r="P68" s="54"/>
      <c r="Q68" s="54"/>
      <c r="R68" s="54"/>
      <c r="S68" s="54"/>
      <c r="T68" s="54"/>
      <c r="U68" s="54"/>
      <c r="V68" s="54"/>
      <c r="W68" s="54"/>
      <c r="X68" s="54"/>
      <c r="Y68" s="54"/>
      <c r="Z68" s="54"/>
    </row>
    <row r="69" spans="1:26" ht="15" customHeight="1">
      <c r="A69" s="53" t="s">
        <v>14683</v>
      </c>
      <c r="B69" s="53"/>
      <c r="C69" s="54" t="s">
        <v>14684</v>
      </c>
      <c r="D69" s="53" t="s">
        <v>6439</v>
      </c>
      <c r="E69" s="53">
        <v>8.5500000000000007</v>
      </c>
      <c r="F69" s="54"/>
      <c r="G69" s="54"/>
      <c r="H69" s="54"/>
      <c r="I69" s="54"/>
      <c r="J69" s="54"/>
      <c r="K69" s="54"/>
      <c r="L69" s="54"/>
      <c r="M69" s="54"/>
      <c r="N69" s="54"/>
      <c r="O69" s="54"/>
      <c r="P69" s="54"/>
      <c r="Q69" s="54"/>
      <c r="R69" s="54"/>
      <c r="S69" s="54"/>
      <c r="T69" s="54"/>
      <c r="U69" s="54"/>
      <c r="V69" s="54"/>
      <c r="W69" s="54"/>
      <c r="X69" s="54"/>
      <c r="Y69" s="54"/>
      <c r="Z69" s="54"/>
    </row>
    <row r="70" spans="1:26" ht="15" customHeight="1">
      <c r="A70" s="53" t="s">
        <v>14685</v>
      </c>
      <c r="B70" s="53"/>
      <c r="C70" s="54" t="s">
        <v>14686</v>
      </c>
      <c r="D70" s="53" t="s">
        <v>132</v>
      </c>
      <c r="E70" s="53">
        <v>20.62</v>
      </c>
      <c r="F70" s="54"/>
      <c r="G70" s="54"/>
      <c r="H70" s="54"/>
      <c r="I70" s="54"/>
      <c r="J70" s="54"/>
      <c r="K70" s="54"/>
      <c r="L70" s="54"/>
      <c r="M70" s="54"/>
      <c r="N70" s="54"/>
      <c r="O70" s="54"/>
      <c r="P70" s="54"/>
      <c r="Q70" s="54"/>
      <c r="R70" s="54"/>
      <c r="S70" s="54"/>
      <c r="T70" s="54"/>
      <c r="U70" s="54"/>
      <c r="V70" s="54"/>
      <c r="W70" s="54"/>
      <c r="X70" s="54"/>
      <c r="Y70" s="54"/>
      <c r="Z70" s="54"/>
    </row>
    <row r="71" spans="1:26" ht="15" customHeight="1">
      <c r="A71" s="53" t="s">
        <v>14687</v>
      </c>
      <c r="B71" s="53"/>
      <c r="C71" s="54" t="s">
        <v>14688</v>
      </c>
      <c r="D71" s="53" t="s">
        <v>132</v>
      </c>
      <c r="E71" s="53">
        <v>11</v>
      </c>
      <c r="F71" s="54"/>
      <c r="G71" s="54"/>
      <c r="H71" s="54"/>
      <c r="I71" s="54"/>
      <c r="J71" s="54"/>
      <c r="K71" s="54"/>
      <c r="L71" s="54"/>
      <c r="M71" s="54"/>
      <c r="N71" s="54"/>
      <c r="O71" s="54"/>
      <c r="P71" s="54"/>
      <c r="Q71" s="54"/>
      <c r="R71" s="54"/>
      <c r="S71" s="54"/>
      <c r="T71" s="54"/>
      <c r="U71" s="54"/>
      <c r="V71" s="54"/>
      <c r="W71" s="54"/>
      <c r="X71" s="54"/>
      <c r="Y71" s="54"/>
      <c r="Z71" s="54"/>
    </row>
    <row r="72" spans="1:26" ht="15" customHeight="1">
      <c r="A72" s="53" t="s">
        <v>14689</v>
      </c>
      <c r="B72" s="53"/>
      <c r="C72" s="54" t="s">
        <v>14690</v>
      </c>
      <c r="D72" s="53" t="s">
        <v>6439</v>
      </c>
      <c r="E72" s="53">
        <v>14.17</v>
      </c>
      <c r="F72" s="54"/>
      <c r="G72" s="54"/>
      <c r="H72" s="54"/>
      <c r="I72" s="54"/>
      <c r="J72" s="54"/>
      <c r="K72" s="54"/>
      <c r="L72" s="54"/>
      <c r="M72" s="54"/>
      <c r="N72" s="54"/>
      <c r="O72" s="54"/>
      <c r="P72" s="54"/>
      <c r="Q72" s="54"/>
      <c r="R72" s="54"/>
      <c r="S72" s="54"/>
      <c r="T72" s="54"/>
      <c r="U72" s="54"/>
      <c r="V72" s="54"/>
      <c r="W72" s="54"/>
      <c r="X72" s="54"/>
      <c r="Y72" s="54"/>
      <c r="Z72" s="54"/>
    </row>
    <row r="73" spans="1:26" ht="15" customHeight="1">
      <c r="A73" s="53" t="s">
        <v>14691</v>
      </c>
      <c r="B73" s="53"/>
      <c r="C73" s="54" t="s">
        <v>14692</v>
      </c>
      <c r="D73" s="53" t="s">
        <v>6439</v>
      </c>
      <c r="E73" s="53">
        <v>15.75</v>
      </c>
      <c r="F73" s="54"/>
      <c r="G73" s="54"/>
      <c r="H73" s="54"/>
      <c r="I73" s="54"/>
      <c r="J73" s="54"/>
      <c r="K73" s="54"/>
      <c r="L73" s="54"/>
      <c r="M73" s="54"/>
      <c r="N73" s="54"/>
      <c r="O73" s="54"/>
      <c r="P73" s="54"/>
      <c r="Q73" s="54"/>
      <c r="R73" s="54"/>
      <c r="S73" s="54"/>
      <c r="T73" s="54"/>
      <c r="U73" s="54"/>
      <c r="V73" s="54"/>
      <c r="W73" s="54"/>
      <c r="X73" s="54"/>
      <c r="Y73" s="54"/>
      <c r="Z73" s="54"/>
    </row>
    <row r="74" spans="1:26" ht="15" customHeight="1">
      <c r="A74" s="53" t="s">
        <v>14693</v>
      </c>
      <c r="B74" s="53"/>
      <c r="C74" s="54" t="s">
        <v>14694</v>
      </c>
      <c r="D74" s="53" t="s">
        <v>6439</v>
      </c>
      <c r="E74" s="53">
        <v>10.3</v>
      </c>
      <c r="F74" s="54"/>
      <c r="G74" s="54"/>
      <c r="H74" s="54"/>
      <c r="I74" s="54"/>
      <c r="J74" s="54"/>
      <c r="K74" s="54"/>
      <c r="L74" s="54"/>
      <c r="M74" s="54"/>
      <c r="N74" s="54"/>
      <c r="O74" s="54"/>
      <c r="P74" s="54"/>
      <c r="Q74" s="54"/>
      <c r="R74" s="54"/>
      <c r="S74" s="54"/>
      <c r="T74" s="54"/>
      <c r="U74" s="54"/>
      <c r="V74" s="54"/>
      <c r="W74" s="54"/>
      <c r="X74" s="54"/>
      <c r="Y74" s="54"/>
      <c r="Z74" s="54"/>
    </row>
    <row r="75" spans="1:26" ht="15" customHeight="1">
      <c r="A75" s="53" t="s">
        <v>14695</v>
      </c>
      <c r="B75" s="53"/>
      <c r="C75" s="54" t="s">
        <v>14696</v>
      </c>
      <c r="D75" s="53" t="s">
        <v>6439</v>
      </c>
      <c r="E75" s="53">
        <v>9.81</v>
      </c>
      <c r="F75" s="54"/>
      <c r="G75" s="54"/>
      <c r="H75" s="54"/>
      <c r="I75" s="54"/>
      <c r="J75" s="54"/>
      <c r="K75" s="54"/>
      <c r="L75" s="54"/>
      <c r="M75" s="54"/>
      <c r="N75" s="54"/>
      <c r="O75" s="54"/>
      <c r="P75" s="54"/>
      <c r="Q75" s="54"/>
      <c r="R75" s="54"/>
      <c r="S75" s="54"/>
      <c r="T75" s="54"/>
      <c r="U75" s="54"/>
      <c r="V75" s="54"/>
      <c r="W75" s="54"/>
      <c r="X75" s="54"/>
      <c r="Y75" s="54"/>
      <c r="Z75" s="54"/>
    </row>
    <row r="76" spans="1:26" ht="15" customHeight="1">
      <c r="A76" s="53" t="s">
        <v>14697</v>
      </c>
      <c r="B76" s="53"/>
      <c r="C76" s="54" t="s">
        <v>14698</v>
      </c>
      <c r="D76" s="53" t="s">
        <v>6439</v>
      </c>
      <c r="E76" s="53">
        <v>20.45</v>
      </c>
      <c r="F76" s="54"/>
      <c r="G76" s="54"/>
      <c r="H76" s="54"/>
      <c r="I76" s="54"/>
      <c r="J76" s="54"/>
      <c r="K76" s="54"/>
      <c r="L76" s="54"/>
      <c r="M76" s="54"/>
      <c r="N76" s="54"/>
      <c r="O76" s="54"/>
      <c r="P76" s="54"/>
      <c r="Q76" s="54"/>
      <c r="R76" s="54"/>
      <c r="S76" s="54"/>
      <c r="T76" s="54"/>
      <c r="U76" s="54"/>
      <c r="V76" s="54"/>
      <c r="W76" s="54"/>
      <c r="X76" s="54"/>
      <c r="Y76" s="54"/>
      <c r="Z76" s="54"/>
    </row>
    <row r="77" spans="1:26" ht="15" customHeight="1">
      <c r="A77" s="53" t="s">
        <v>14699</v>
      </c>
      <c r="B77" s="53"/>
      <c r="C77" s="54" t="s">
        <v>14700</v>
      </c>
      <c r="D77" s="53" t="s">
        <v>6439</v>
      </c>
      <c r="E77" s="53">
        <v>24.55</v>
      </c>
      <c r="F77" s="54"/>
      <c r="G77" s="54"/>
      <c r="H77" s="54"/>
      <c r="I77" s="54"/>
      <c r="J77" s="54"/>
      <c r="K77" s="54"/>
      <c r="L77" s="54"/>
      <c r="M77" s="54"/>
      <c r="N77" s="54"/>
      <c r="O77" s="54"/>
      <c r="P77" s="54"/>
      <c r="Q77" s="54"/>
      <c r="R77" s="54"/>
      <c r="S77" s="54"/>
      <c r="T77" s="54"/>
      <c r="U77" s="54"/>
      <c r="V77" s="54"/>
      <c r="W77" s="54"/>
      <c r="X77" s="54"/>
      <c r="Y77" s="54"/>
      <c r="Z77" s="54"/>
    </row>
    <row r="78" spans="1:26" ht="15" customHeight="1">
      <c r="A78" s="53" t="s">
        <v>14701</v>
      </c>
      <c r="B78" s="53"/>
      <c r="C78" s="54" t="s">
        <v>14702</v>
      </c>
      <c r="D78" s="53" t="s">
        <v>132</v>
      </c>
      <c r="E78" s="53">
        <v>8.0500000000000007</v>
      </c>
      <c r="F78" s="54"/>
      <c r="G78" s="54"/>
      <c r="H78" s="54"/>
      <c r="I78" s="54"/>
      <c r="J78" s="54"/>
      <c r="K78" s="54"/>
      <c r="L78" s="54"/>
      <c r="M78" s="54"/>
      <c r="N78" s="54"/>
      <c r="O78" s="54"/>
      <c r="P78" s="54"/>
      <c r="Q78" s="54"/>
      <c r="R78" s="54"/>
      <c r="S78" s="54"/>
      <c r="T78" s="54"/>
      <c r="U78" s="54"/>
      <c r="V78" s="54"/>
      <c r="W78" s="54"/>
      <c r="X78" s="54"/>
      <c r="Y78" s="54"/>
      <c r="Z78" s="54"/>
    </row>
    <row r="79" spans="1:26" ht="15" customHeight="1">
      <c r="A79" s="53" t="s">
        <v>14703</v>
      </c>
      <c r="B79" s="53"/>
      <c r="C79" s="54" t="s">
        <v>14704</v>
      </c>
      <c r="D79" s="53" t="s">
        <v>6439</v>
      </c>
      <c r="E79" s="53">
        <v>16.36</v>
      </c>
      <c r="F79" s="54"/>
      <c r="G79" s="54"/>
      <c r="H79" s="54"/>
      <c r="I79" s="54"/>
      <c r="J79" s="54"/>
      <c r="K79" s="54"/>
      <c r="L79" s="54"/>
      <c r="M79" s="54"/>
      <c r="N79" s="54"/>
      <c r="O79" s="54"/>
      <c r="P79" s="54"/>
      <c r="Q79" s="54"/>
      <c r="R79" s="54"/>
      <c r="S79" s="54"/>
      <c r="T79" s="54"/>
      <c r="U79" s="54"/>
      <c r="V79" s="54"/>
      <c r="W79" s="54"/>
      <c r="X79" s="54"/>
      <c r="Y79" s="54"/>
      <c r="Z79" s="54"/>
    </row>
    <row r="80" spans="1:26" ht="15" customHeight="1">
      <c r="A80" s="53" t="s">
        <v>14705</v>
      </c>
      <c r="B80" s="53"/>
      <c r="C80" s="54" t="s">
        <v>14706</v>
      </c>
      <c r="D80" s="53" t="s">
        <v>6439</v>
      </c>
      <c r="E80" s="53">
        <v>17.53</v>
      </c>
      <c r="F80" s="54"/>
      <c r="G80" s="54"/>
      <c r="H80" s="54"/>
      <c r="I80" s="54"/>
      <c r="J80" s="54"/>
      <c r="K80" s="54"/>
      <c r="L80" s="54"/>
      <c r="M80" s="54"/>
      <c r="N80" s="54"/>
      <c r="O80" s="54"/>
      <c r="P80" s="54"/>
      <c r="Q80" s="54"/>
      <c r="R80" s="54"/>
      <c r="S80" s="54"/>
      <c r="T80" s="54"/>
      <c r="U80" s="54"/>
      <c r="V80" s="54"/>
      <c r="W80" s="54"/>
      <c r="X80" s="54"/>
      <c r="Y80" s="54"/>
      <c r="Z80" s="54"/>
    </row>
    <row r="81" spans="1:26" ht="15" customHeight="1">
      <c r="A81" s="53" t="s">
        <v>14707</v>
      </c>
      <c r="B81" s="53"/>
      <c r="C81" s="54" t="s">
        <v>14708</v>
      </c>
      <c r="D81" s="53" t="s">
        <v>6439</v>
      </c>
      <c r="E81" s="53">
        <v>20.45</v>
      </c>
      <c r="F81" s="54"/>
      <c r="G81" s="54"/>
      <c r="H81" s="54"/>
      <c r="I81" s="54"/>
      <c r="J81" s="54"/>
      <c r="K81" s="54"/>
      <c r="L81" s="54"/>
      <c r="M81" s="54"/>
      <c r="N81" s="54"/>
      <c r="O81" s="54"/>
      <c r="P81" s="54"/>
      <c r="Q81" s="54"/>
      <c r="R81" s="54"/>
      <c r="S81" s="54"/>
      <c r="T81" s="54"/>
      <c r="U81" s="54"/>
      <c r="V81" s="54"/>
      <c r="W81" s="54"/>
      <c r="X81" s="54"/>
      <c r="Y81" s="54"/>
      <c r="Z81" s="54"/>
    </row>
    <row r="82" spans="1:26" ht="15" customHeight="1">
      <c r="A82" s="53" t="s">
        <v>14709</v>
      </c>
      <c r="B82" s="53"/>
      <c r="C82" s="54" t="s">
        <v>14710</v>
      </c>
      <c r="D82" s="53" t="s">
        <v>6439</v>
      </c>
      <c r="E82" s="53">
        <v>22.31</v>
      </c>
      <c r="F82" s="54"/>
      <c r="G82" s="54"/>
      <c r="H82" s="54"/>
      <c r="I82" s="54"/>
      <c r="J82" s="54"/>
      <c r="K82" s="54"/>
      <c r="L82" s="54"/>
      <c r="M82" s="54"/>
      <c r="N82" s="54"/>
      <c r="O82" s="54"/>
      <c r="P82" s="54"/>
      <c r="Q82" s="54"/>
      <c r="R82" s="54"/>
      <c r="S82" s="54"/>
      <c r="T82" s="54"/>
      <c r="U82" s="54"/>
      <c r="V82" s="54"/>
      <c r="W82" s="54"/>
      <c r="X82" s="54"/>
      <c r="Y82" s="54"/>
      <c r="Z82" s="54"/>
    </row>
    <row r="83" spans="1:26" ht="15" customHeight="1">
      <c r="A83" s="53" t="s">
        <v>14711</v>
      </c>
      <c r="B83" s="53"/>
      <c r="C83" s="54" t="s">
        <v>14712</v>
      </c>
      <c r="D83" s="53" t="s">
        <v>6439</v>
      </c>
      <c r="E83" s="53">
        <v>8.67</v>
      </c>
      <c r="F83" s="54"/>
      <c r="G83" s="54"/>
      <c r="H83" s="54"/>
      <c r="I83" s="54"/>
      <c r="J83" s="54"/>
      <c r="K83" s="54"/>
      <c r="L83" s="54"/>
      <c r="M83" s="54"/>
      <c r="N83" s="54"/>
      <c r="O83" s="54"/>
      <c r="P83" s="54"/>
      <c r="Q83" s="54"/>
      <c r="R83" s="54"/>
      <c r="S83" s="54"/>
      <c r="T83" s="54"/>
      <c r="U83" s="54"/>
      <c r="V83" s="54"/>
      <c r="W83" s="54"/>
      <c r="X83" s="54"/>
      <c r="Y83" s="54"/>
      <c r="Z83" s="54"/>
    </row>
    <row r="84" spans="1:26" ht="15" customHeight="1">
      <c r="A84" s="53" t="s">
        <v>14713</v>
      </c>
      <c r="B84" s="53"/>
      <c r="C84" s="54" t="s">
        <v>14714</v>
      </c>
      <c r="D84" s="53" t="s">
        <v>132</v>
      </c>
      <c r="E84" s="53">
        <v>2.7</v>
      </c>
      <c r="F84" s="54"/>
      <c r="G84" s="54"/>
      <c r="H84" s="54"/>
      <c r="I84" s="54"/>
      <c r="J84" s="54"/>
      <c r="K84" s="54"/>
      <c r="L84" s="54"/>
      <c r="M84" s="54"/>
      <c r="N84" s="54"/>
      <c r="O84" s="54"/>
      <c r="P84" s="54"/>
      <c r="Q84" s="54"/>
      <c r="R84" s="54"/>
      <c r="S84" s="54"/>
      <c r="T84" s="54"/>
      <c r="U84" s="54"/>
      <c r="V84" s="54"/>
      <c r="W84" s="54"/>
      <c r="X84" s="54"/>
      <c r="Y84" s="54"/>
      <c r="Z84" s="54"/>
    </row>
    <row r="85" spans="1:26" ht="15" customHeight="1">
      <c r="A85" s="53" t="s">
        <v>14715</v>
      </c>
      <c r="B85" s="53"/>
      <c r="C85" s="54" t="s">
        <v>14716</v>
      </c>
      <c r="D85" s="53" t="s">
        <v>6439</v>
      </c>
      <c r="E85" s="53">
        <v>24.55</v>
      </c>
      <c r="F85" s="54"/>
      <c r="G85" s="54"/>
      <c r="H85" s="54"/>
      <c r="I85" s="54"/>
      <c r="J85" s="54"/>
      <c r="K85" s="54"/>
      <c r="L85" s="54"/>
      <c r="M85" s="54"/>
      <c r="N85" s="54"/>
      <c r="O85" s="54"/>
      <c r="P85" s="54"/>
      <c r="Q85" s="54"/>
      <c r="R85" s="54"/>
      <c r="S85" s="54"/>
      <c r="T85" s="54"/>
      <c r="U85" s="54"/>
      <c r="V85" s="54"/>
      <c r="W85" s="54"/>
      <c r="X85" s="54"/>
      <c r="Y85" s="54"/>
      <c r="Z85" s="54"/>
    </row>
    <row r="86" spans="1:26" ht="15" customHeight="1">
      <c r="A86" s="53" t="s">
        <v>14717</v>
      </c>
      <c r="B86" s="53"/>
      <c r="C86" s="54" t="s">
        <v>14718</v>
      </c>
      <c r="D86" s="53" t="s">
        <v>6439</v>
      </c>
      <c r="E86" s="53">
        <v>21.35</v>
      </c>
      <c r="F86" s="54"/>
      <c r="G86" s="54"/>
      <c r="H86" s="54"/>
      <c r="I86" s="54"/>
      <c r="J86" s="54"/>
      <c r="K86" s="54"/>
      <c r="L86" s="54"/>
      <c r="M86" s="54"/>
      <c r="N86" s="54"/>
      <c r="O86" s="54"/>
      <c r="P86" s="54"/>
      <c r="Q86" s="54"/>
      <c r="R86" s="54"/>
      <c r="S86" s="54"/>
      <c r="T86" s="54"/>
      <c r="U86" s="54"/>
      <c r="V86" s="54"/>
      <c r="W86" s="54"/>
      <c r="X86" s="54"/>
      <c r="Y86" s="54"/>
      <c r="Z86" s="54"/>
    </row>
    <row r="87" spans="1:26" ht="15" customHeight="1">
      <c r="A87" s="53" t="s">
        <v>14719</v>
      </c>
      <c r="B87" s="53"/>
      <c r="C87" s="54" t="s">
        <v>14720</v>
      </c>
      <c r="D87" s="53" t="s">
        <v>132</v>
      </c>
      <c r="E87" s="53">
        <v>8.6</v>
      </c>
      <c r="F87" s="54"/>
      <c r="G87" s="54"/>
      <c r="H87" s="54"/>
      <c r="I87" s="54"/>
      <c r="J87" s="54"/>
      <c r="K87" s="54"/>
      <c r="L87" s="54"/>
      <c r="M87" s="54"/>
      <c r="N87" s="54"/>
      <c r="O87" s="54"/>
      <c r="P87" s="54"/>
      <c r="Q87" s="54"/>
      <c r="R87" s="54"/>
      <c r="S87" s="54"/>
      <c r="T87" s="54"/>
      <c r="U87" s="54"/>
      <c r="V87" s="54"/>
      <c r="W87" s="54"/>
      <c r="X87" s="54"/>
      <c r="Y87" s="54"/>
      <c r="Z87" s="54"/>
    </row>
    <row r="88" spans="1:26" ht="15" customHeight="1">
      <c r="A88" s="53" t="s">
        <v>14721</v>
      </c>
      <c r="B88" s="53"/>
      <c r="C88" s="54" t="s">
        <v>14722</v>
      </c>
      <c r="D88" s="53" t="s">
        <v>6439</v>
      </c>
      <c r="E88" s="53">
        <v>18.88</v>
      </c>
      <c r="F88" s="54"/>
      <c r="G88" s="54"/>
      <c r="H88" s="54"/>
      <c r="I88" s="54"/>
      <c r="J88" s="54"/>
      <c r="K88" s="54"/>
      <c r="L88" s="54"/>
      <c r="M88" s="54"/>
      <c r="N88" s="54"/>
      <c r="O88" s="54"/>
      <c r="P88" s="54"/>
      <c r="Q88" s="54"/>
      <c r="R88" s="54"/>
      <c r="S88" s="54"/>
      <c r="T88" s="54"/>
      <c r="U88" s="54"/>
      <c r="V88" s="54"/>
      <c r="W88" s="54"/>
      <c r="X88" s="54"/>
      <c r="Y88" s="54"/>
      <c r="Z88" s="54"/>
    </row>
    <row r="89" spans="1:26" ht="15" customHeight="1">
      <c r="A89" s="53" t="s">
        <v>14723</v>
      </c>
      <c r="B89" s="53"/>
      <c r="C89" s="54" t="s">
        <v>14724</v>
      </c>
      <c r="D89" s="53" t="s">
        <v>6439</v>
      </c>
      <c r="E89" s="53">
        <v>16.36</v>
      </c>
      <c r="F89" s="54"/>
      <c r="G89" s="54"/>
      <c r="H89" s="54"/>
      <c r="I89" s="54"/>
      <c r="J89" s="54"/>
      <c r="K89" s="54"/>
      <c r="L89" s="54"/>
      <c r="M89" s="54"/>
      <c r="N89" s="54"/>
      <c r="O89" s="54"/>
      <c r="P89" s="54"/>
      <c r="Q89" s="54"/>
      <c r="R89" s="54"/>
      <c r="S89" s="54"/>
      <c r="T89" s="54"/>
      <c r="U89" s="54"/>
      <c r="V89" s="54"/>
      <c r="W89" s="54"/>
      <c r="X89" s="54"/>
      <c r="Y89" s="54"/>
      <c r="Z89" s="54"/>
    </row>
    <row r="90" spans="1:26" ht="15" customHeight="1">
      <c r="A90" s="53" t="s">
        <v>14725</v>
      </c>
      <c r="B90" s="53"/>
      <c r="C90" s="54" t="s">
        <v>14726</v>
      </c>
      <c r="D90" s="53" t="s">
        <v>132</v>
      </c>
      <c r="E90" s="53">
        <v>2.73</v>
      </c>
      <c r="F90" s="54"/>
      <c r="G90" s="54"/>
      <c r="H90" s="54"/>
      <c r="I90" s="54"/>
      <c r="J90" s="54"/>
      <c r="K90" s="54"/>
      <c r="L90" s="54"/>
      <c r="M90" s="54"/>
      <c r="N90" s="54"/>
      <c r="O90" s="54"/>
      <c r="P90" s="54"/>
      <c r="Q90" s="54"/>
      <c r="R90" s="54"/>
      <c r="S90" s="54"/>
      <c r="T90" s="54"/>
      <c r="U90" s="54"/>
      <c r="V90" s="54"/>
      <c r="W90" s="54"/>
      <c r="X90" s="54"/>
      <c r="Y90" s="54"/>
      <c r="Z90" s="54"/>
    </row>
    <row r="91" spans="1:26" ht="15" customHeight="1">
      <c r="A91" s="53" t="s">
        <v>14727</v>
      </c>
      <c r="B91" s="53"/>
      <c r="C91" s="54" t="s">
        <v>14728</v>
      </c>
      <c r="D91" s="53" t="s">
        <v>6439</v>
      </c>
      <c r="E91" s="53">
        <v>6.43</v>
      </c>
      <c r="F91" s="54"/>
      <c r="G91" s="54"/>
      <c r="H91" s="54"/>
      <c r="I91" s="54"/>
      <c r="J91" s="54"/>
      <c r="K91" s="54"/>
      <c r="L91" s="54"/>
      <c r="M91" s="54"/>
      <c r="N91" s="54"/>
      <c r="O91" s="54"/>
      <c r="P91" s="54"/>
      <c r="Q91" s="54"/>
      <c r="R91" s="54"/>
      <c r="S91" s="54"/>
      <c r="T91" s="54"/>
      <c r="U91" s="54"/>
      <c r="V91" s="54"/>
      <c r="W91" s="54"/>
      <c r="X91" s="54"/>
      <c r="Y91" s="54"/>
      <c r="Z91" s="54"/>
    </row>
    <row r="92" spans="1:26" ht="15" customHeight="1">
      <c r="A92" s="53" t="s">
        <v>14729</v>
      </c>
      <c r="B92" s="53"/>
      <c r="C92" s="54" t="s">
        <v>14730</v>
      </c>
      <c r="D92" s="53" t="s">
        <v>6439</v>
      </c>
      <c r="E92" s="53">
        <v>27.5</v>
      </c>
      <c r="F92" s="54"/>
      <c r="G92" s="54"/>
      <c r="H92" s="54"/>
      <c r="I92" s="54"/>
      <c r="J92" s="54"/>
      <c r="K92" s="54"/>
      <c r="L92" s="54"/>
      <c r="M92" s="54"/>
      <c r="N92" s="54"/>
      <c r="O92" s="54"/>
      <c r="P92" s="54"/>
      <c r="Q92" s="54"/>
      <c r="R92" s="54"/>
      <c r="S92" s="54"/>
      <c r="T92" s="54"/>
      <c r="U92" s="54"/>
      <c r="V92" s="54"/>
      <c r="W92" s="54"/>
      <c r="X92" s="54"/>
      <c r="Y92" s="54"/>
      <c r="Z92" s="54"/>
    </row>
    <row r="93" spans="1:26" ht="15" customHeight="1">
      <c r="A93" s="53" t="s">
        <v>14731</v>
      </c>
      <c r="B93" s="53"/>
      <c r="C93" s="54" t="s">
        <v>14732</v>
      </c>
      <c r="D93" s="53" t="s">
        <v>6439</v>
      </c>
      <c r="E93" s="53">
        <v>315.39</v>
      </c>
      <c r="F93" s="54"/>
      <c r="G93" s="54"/>
      <c r="H93" s="54"/>
      <c r="I93" s="54"/>
      <c r="J93" s="54"/>
      <c r="K93" s="54"/>
      <c r="L93" s="54"/>
      <c r="M93" s="54"/>
      <c r="N93" s="54"/>
      <c r="O93" s="54"/>
      <c r="P93" s="54"/>
      <c r="Q93" s="54"/>
      <c r="R93" s="54"/>
      <c r="S93" s="54"/>
      <c r="T93" s="54"/>
      <c r="U93" s="54"/>
      <c r="V93" s="54"/>
      <c r="W93" s="54"/>
      <c r="X93" s="54"/>
      <c r="Y93" s="54"/>
      <c r="Z93" s="54"/>
    </row>
    <row r="94" spans="1:26" ht="15" customHeight="1">
      <c r="A94" s="53" t="s">
        <v>14733</v>
      </c>
      <c r="B94" s="53"/>
      <c r="C94" s="54" t="s">
        <v>14734</v>
      </c>
      <c r="D94" s="53" t="s">
        <v>53</v>
      </c>
      <c r="E94" s="53">
        <v>1419.25</v>
      </c>
      <c r="F94" s="54"/>
      <c r="G94" s="54"/>
      <c r="H94" s="54"/>
      <c r="I94" s="54"/>
      <c r="J94" s="54"/>
      <c r="K94" s="54"/>
      <c r="L94" s="54"/>
      <c r="M94" s="54"/>
      <c r="N94" s="54"/>
      <c r="O94" s="54"/>
      <c r="P94" s="54"/>
      <c r="Q94" s="54"/>
      <c r="R94" s="54"/>
      <c r="S94" s="54"/>
      <c r="T94" s="54"/>
      <c r="U94" s="54"/>
      <c r="V94" s="54"/>
      <c r="W94" s="54"/>
      <c r="X94" s="54"/>
      <c r="Y94" s="54"/>
      <c r="Z94" s="54"/>
    </row>
    <row r="95" spans="1:26" ht="15" customHeight="1">
      <c r="A95" s="53" t="s">
        <v>14735</v>
      </c>
      <c r="B95" s="53"/>
      <c r="C95" s="54" t="s">
        <v>14736</v>
      </c>
      <c r="D95" s="53" t="s">
        <v>53</v>
      </c>
      <c r="E95" s="53">
        <v>3784.68</v>
      </c>
      <c r="F95" s="54"/>
      <c r="G95" s="54"/>
      <c r="H95" s="54"/>
      <c r="I95" s="54"/>
      <c r="J95" s="54"/>
      <c r="K95" s="54"/>
      <c r="L95" s="54"/>
      <c r="M95" s="54"/>
      <c r="N95" s="54"/>
      <c r="O95" s="54"/>
      <c r="P95" s="54"/>
      <c r="Q95" s="54"/>
      <c r="R95" s="54"/>
      <c r="S95" s="54"/>
      <c r="T95" s="54"/>
      <c r="U95" s="54"/>
      <c r="V95" s="54"/>
      <c r="W95" s="54"/>
      <c r="X95" s="54"/>
      <c r="Y95" s="54"/>
      <c r="Z95" s="54"/>
    </row>
    <row r="96" spans="1:26" ht="15" customHeight="1">
      <c r="A96" s="53" t="s">
        <v>14737</v>
      </c>
      <c r="B96" s="53"/>
      <c r="C96" s="54" t="s">
        <v>14738</v>
      </c>
      <c r="D96" s="53" t="s">
        <v>53</v>
      </c>
      <c r="E96" s="53">
        <v>5677.02</v>
      </c>
      <c r="F96" s="54"/>
      <c r="G96" s="54"/>
      <c r="H96" s="54"/>
      <c r="I96" s="54"/>
      <c r="J96" s="54"/>
      <c r="K96" s="54"/>
      <c r="L96" s="54"/>
      <c r="M96" s="54"/>
      <c r="N96" s="54"/>
      <c r="O96" s="54"/>
      <c r="P96" s="54"/>
      <c r="Q96" s="54"/>
      <c r="R96" s="54"/>
      <c r="S96" s="54"/>
      <c r="T96" s="54"/>
      <c r="U96" s="54"/>
      <c r="V96" s="54"/>
      <c r="W96" s="54"/>
      <c r="X96" s="54"/>
      <c r="Y96" s="54"/>
      <c r="Z96" s="54"/>
    </row>
    <row r="97" spans="1:26" ht="15" customHeight="1">
      <c r="A97" s="53" t="s">
        <v>14739</v>
      </c>
      <c r="B97" s="53"/>
      <c r="C97" s="54" t="s">
        <v>14740</v>
      </c>
      <c r="D97" s="53" t="s">
        <v>53</v>
      </c>
      <c r="E97" s="53">
        <v>395.19</v>
      </c>
      <c r="F97" s="54"/>
      <c r="G97" s="54"/>
      <c r="H97" s="54"/>
      <c r="I97" s="54"/>
      <c r="J97" s="54"/>
      <c r="K97" s="54"/>
      <c r="L97" s="54"/>
      <c r="M97" s="54"/>
      <c r="N97" s="54"/>
      <c r="O97" s="54"/>
      <c r="P97" s="54"/>
      <c r="Q97" s="54"/>
      <c r="R97" s="54"/>
      <c r="S97" s="54"/>
      <c r="T97" s="54"/>
      <c r="U97" s="54"/>
      <c r="V97" s="54"/>
      <c r="W97" s="54"/>
      <c r="X97" s="54"/>
      <c r="Y97" s="54"/>
      <c r="Z97" s="54"/>
    </row>
    <row r="98" spans="1:26" ht="15" customHeight="1">
      <c r="A98" s="53" t="s">
        <v>14741</v>
      </c>
      <c r="B98" s="53"/>
      <c r="C98" s="54" t="s">
        <v>14742</v>
      </c>
      <c r="D98" s="53" t="s">
        <v>53</v>
      </c>
      <c r="E98" s="53">
        <v>1201.96</v>
      </c>
      <c r="F98" s="54"/>
      <c r="G98" s="54"/>
      <c r="H98" s="54"/>
      <c r="I98" s="54"/>
      <c r="J98" s="54"/>
      <c r="K98" s="54"/>
      <c r="L98" s="54"/>
      <c r="M98" s="54"/>
      <c r="N98" s="54"/>
      <c r="O98" s="54"/>
      <c r="P98" s="54"/>
      <c r="Q98" s="54"/>
      <c r="R98" s="54"/>
      <c r="S98" s="54"/>
      <c r="T98" s="54"/>
      <c r="U98" s="54"/>
      <c r="V98" s="54"/>
      <c r="W98" s="54"/>
      <c r="X98" s="54"/>
      <c r="Y98" s="54"/>
      <c r="Z98" s="54"/>
    </row>
    <row r="99" spans="1:26" ht="15" customHeight="1">
      <c r="A99" s="53" t="s">
        <v>14743</v>
      </c>
      <c r="B99" s="53"/>
      <c r="C99" s="54" t="s">
        <v>14744</v>
      </c>
      <c r="D99" s="53" t="s">
        <v>6439</v>
      </c>
      <c r="E99" s="53">
        <v>129.46</v>
      </c>
      <c r="F99" s="54"/>
      <c r="G99" s="54"/>
      <c r="H99" s="54"/>
      <c r="I99" s="54"/>
      <c r="J99" s="54"/>
      <c r="K99" s="54"/>
      <c r="L99" s="54"/>
      <c r="M99" s="54"/>
      <c r="N99" s="54"/>
      <c r="O99" s="54"/>
      <c r="P99" s="54"/>
      <c r="Q99" s="54"/>
      <c r="R99" s="54"/>
      <c r="S99" s="54"/>
      <c r="T99" s="54"/>
      <c r="U99" s="54"/>
      <c r="V99" s="54"/>
      <c r="W99" s="54"/>
      <c r="X99" s="54"/>
      <c r="Y99" s="54"/>
      <c r="Z99" s="54"/>
    </row>
    <row r="100" spans="1:26" ht="15" customHeight="1">
      <c r="A100" s="53" t="s">
        <v>14745</v>
      </c>
      <c r="B100" s="53"/>
      <c r="C100" s="54" t="s">
        <v>14746</v>
      </c>
      <c r="D100" s="53" t="s">
        <v>6439</v>
      </c>
      <c r="E100" s="53">
        <v>594.09</v>
      </c>
      <c r="F100" s="54"/>
      <c r="G100" s="54"/>
      <c r="H100" s="54"/>
      <c r="I100" s="54"/>
      <c r="J100" s="54"/>
      <c r="K100" s="54"/>
      <c r="L100" s="54"/>
      <c r="M100" s="54"/>
      <c r="N100" s="54"/>
      <c r="O100" s="54"/>
      <c r="P100" s="54"/>
      <c r="Q100" s="54"/>
      <c r="R100" s="54"/>
      <c r="S100" s="54"/>
      <c r="T100" s="54"/>
      <c r="U100" s="54"/>
      <c r="V100" s="54"/>
      <c r="W100" s="54"/>
      <c r="X100" s="54"/>
      <c r="Y100" s="54"/>
      <c r="Z100" s="54"/>
    </row>
    <row r="101" spans="1:26" ht="15" customHeight="1">
      <c r="A101" s="53" t="s">
        <v>14747</v>
      </c>
      <c r="B101" s="53"/>
      <c r="C101" s="54" t="s">
        <v>14748</v>
      </c>
      <c r="D101" s="53" t="s">
        <v>53</v>
      </c>
      <c r="E101" s="53">
        <v>8036.02</v>
      </c>
      <c r="F101" s="54"/>
      <c r="G101" s="54"/>
      <c r="H101" s="54"/>
      <c r="I101" s="54"/>
      <c r="J101" s="54"/>
      <c r="K101" s="54"/>
      <c r="L101" s="54"/>
      <c r="M101" s="54"/>
      <c r="N101" s="54"/>
      <c r="O101" s="54"/>
      <c r="P101" s="54"/>
      <c r="Q101" s="54"/>
      <c r="R101" s="54"/>
      <c r="S101" s="54"/>
      <c r="T101" s="54"/>
      <c r="U101" s="54"/>
      <c r="V101" s="54"/>
      <c r="W101" s="54"/>
      <c r="X101" s="54"/>
      <c r="Y101" s="54"/>
      <c r="Z101" s="54"/>
    </row>
    <row r="102" spans="1:26" ht="15" customHeight="1">
      <c r="A102" s="53" t="s">
        <v>14749</v>
      </c>
      <c r="B102" s="53"/>
      <c r="C102" s="54" t="s">
        <v>14750</v>
      </c>
      <c r="D102" s="53" t="s">
        <v>53</v>
      </c>
      <c r="E102" s="53">
        <v>13298.27</v>
      </c>
      <c r="F102" s="54"/>
      <c r="G102" s="54"/>
      <c r="H102" s="54"/>
      <c r="I102" s="54"/>
      <c r="J102" s="54"/>
      <c r="K102" s="54"/>
      <c r="L102" s="54"/>
      <c r="M102" s="54"/>
      <c r="N102" s="54"/>
      <c r="O102" s="54"/>
      <c r="P102" s="54"/>
      <c r="Q102" s="54"/>
      <c r="R102" s="54"/>
      <c r="S102" s="54"/>
      <c r="T102" s="54"/>
      <c r="U102" s="54"/>
      <c r="V102" s="54"/>
      <c r="W102" s="54"/>
      <c r="X102" s="54"/>
      <c r="Y102" s="54"/>
      <c r="Z102" s="54"/>
    </row>
    <row r="103" spans="1:26" ht="15" customHeight="1">
      <c r="A103" s="53" t="s">
        <v>14751</v>
      </c>
      <c r="B103" s="53"/>
      <c r="C103" s="54" t="s">
        <v>14752</v>
      </c>
      <c r="D103" s="53" t="s">
        <v>53</v>
      </c>
      <c r="E103" s="53">
        <v>10526.05</v>
      </c>
      <c r="F103" s="54"/>
      <c r="G103" s="54"/>
      <c r="H103" s="54"/>
      <c r="I103" s="54"/>
      <c r="J103" s="54"/>
      <c r="K103" s="54"/>
      <c r="L103" s="54"/>
      <c r="M103" s="54"/>
      <c r="N103" s="54"/>
      <c r="O103" s="54"/>
      <c r="P103" s="54"/>
      <c r="Q103" s="54"/>
      <c r="R103" s="54"/>
      <c r="S103" s="54"/>
      <c r="T103" s="54"/>
      <c r="U103" s="54"/>
      <c r="V103" s="54"/>
      <c r="W103" s="54"/>
      <c r="X103" s="54"/>
      <c r="Y103" s="54"/>
      <c r="Z103" s="54"/>
    </row>
    <row r="104" spans="1:26" ht="15" customHeight="1">
      <c r="A104" s="53" t="s">
        <v>14753</v>
      </c>
      <c r="B104" s="53"/>
      <c r="C104" s="54" t="s">
        <v>14754</v>
      </c>
      <c r="D104" s="53" t="s">
        <v>53</v>
      </c>
      <c r="E104" s="53">
        <v>12209.24</v>
      </c>
      <c r="F104" s="54"/>
      <c r="G104" s="54"/>
      <c r="H104" s="54"/>
      <c r="I104" s="54"/>
      <c r="J104" s="54"/>
      <c r="K104" s="54"/>
      <c r="L104" s="54"/>
      <c r="M104" s="54"/>
      <c r="N104" s="54"/>
      <c r="O104" s="54"/>
      <c r="P104" s="54"/>
      <c r="Q104" s="54"/>
      <c r="R104" s="54"/>
      <c r="S104" s="54"/>
      <c r="T104" s="54"/>
      <c r="U104" s="54"/>
      <c r="V104" s="54"/>
      <c r="W104" s="54"/>
      <c r="X104" s="54"/>
      <c r="Y104" s="54"/>
      <c r="Z104" s="54"/>
    </row>
    <row r="105" spans="1:26" ht="15" customHeight="1">
      <c r="A105" s="53" t="s">
        <v>14755</v>
      </c>
      <c r="B105" s="53"/>
      <c r="C105" s="54" t="s">
        <v>14756</v>
      </c>
      <c r="D105" s="53" t="s">
        <v>53</v>
      </c>
      <c r="E105" s="53">
        <v>10467.65</v>
      </c>
      <c r="F105" s="54"/>
      <c r="G105" s="54"/>
      <c r="H105" s="54"/>
      <c r="I105" s="54"/>
      <c r="J105" s="54"/>
      <c r="K105" s="54"/>
      <c r="L105" s="54"/>
      <c r="M105" s="54"/>
      <c r="N105" s="54"/>
      <c r="O105" s="54"/>
      <c r="P105" s="54"/>
      <c r="Q105" s="54"/>
      <c r="R105" s="54"/>
      <c r="S105" s="54"/>
      <c r="T105" s="54"/>
      <c r="U105" s="54"/>
      <c r="V105" s="54"/>
      <c r="W105" s="54"/>
      <c r="X105" s="54"/>
      <c r="Y105" s="54"/>
      <c r="Z105" s="54"/>
    </row>
    <row r="106" spans="1:26" ht="15" customHeight="1">
      <c r="A106" s="53" t="s">
        <v>14757</v>
      </c>
      <c r="B106" s="53"/>
      <c r="C106" s="54" t="s">
        <v>14758</v>
      </c>
      <c r="D106" s="53" t="s">
        <v>53</v>
      </c>
      <c r="E106" s="53">
        <v>12150.84</v>
      </c>
      <c r="F106" s="54"/>
      <c r="G106" s="54"/>
      <c r="H106" s="54"/>
      <c r="I106" s="54"/>
      <c r="J106" s="54"/>
      <c r="K106" s="54"/>
      <c r="L106" s="54"/>
      <c r="M106" s="54"/>
      <c r="N106" s="54"/>
      <c r="O106" s="54"/>
      <c r="P106" s="54"/>
      <c r="Q106" s="54"/>
      <c r="R106" s="54"/>
      <c r="S106" s="54"/>
      <c r="T106" s="54"/>
      <c r="U106" s="54"/>
      <c r="V106" s="54"/>
      <c r="W106" s="54"/>
      <c r="X106" s="54"/>
      <c r="Y106" s="54"/>
      <c r="Z106" s="54"/>
    </row>
    <row r="107" spans="1:26" ht="15" customHeight="1">
      <c r="A107" s="53" t="s">
        <v>14759</v>
      </c>
      <c r="B107" s="53"/>
      <c r="C107" s="54" t="s">
        <v>14760</v>
      </c>
      <c r="D107" s="53" t="s">
        <v>53</v>
      </c>
      <c r="E107" s="53">
        <v>8985.4599999999991</v>
      </c>
      <c r="F107" s="54"/>
      <c r="G107" s="54"/>
      <c r="H107" s="54"/>
      <c r="I107" s="54"/>
      <c r="J107" s="54"/>
      <c r="K107" s="54"/>
      <c r="L107" s="54"/>
      <c r="M107" s="54"/>
      <c r="N107" s="54"/>
      <c r="O107" s="54"/>
      <c r="P107" s="54"/>
      <c r="Q107" s="54"/>
      <c r="R107" s="54"/>
      <c r="S107" s="54"/>
      <c r="T107" s="54"/>
      <c r="U107" s="54"/>
      <c r="V107" s="54"/>
      <c r="W107" s="54"/>
      <c r="X107" s="54"/>
      <c r="Y107" s="54"/>
      <c r="Z107" s="54"/>
    </row>
    <row r="108" spans="1:26" ht="15" customHeight="1">
      <c r="A108" s="53" t="s">
        <v>14761</v>
      </c>
      <c r="B108" s="53"/>
      <c r="C108" s="54" t="s">
        <v>14762</v>
      </c>
      <c r="D108" s="53" t="s">
        <v>53</v>
      </c>
      <c r="E108" s="53">
        <v>11450.33</v>
      </c>
      <c r="F108" s="54"/>
      <c r="G108" s="54"/>
      <c r="H108" s="54"/>
      <c r="I108" s="54"/>
      <c r="J108" s="54"/>
      <c r="K108" s="54"/>
      <c r="L108" s="54"/>
      <c r="M108" s="54"/>
      <c r="N108" s="54"/>
      <c r="O108" s="54"/>
      <c r="P108" s="54"/>
      <c r="Q108" s="54"/>
      <c r="R108" s="54"/>
      <c r="S108" s="54"/>
      <c r="T108" s="54"/>
      <c r="U108" s="54"/>
      <c r="V108" s="54"/>
      <c r="W108" s="54"/>
      <c r="X108" s="54"/>
      <c r="Y108" s="54"/>
      <c r="Z108" s="54"/>
    </row>
    <row r="109" spans="1:26" ht="15" customHeight="1">
      <c r="A109" s="53" t="s">
        <v>14763</v>
      </c>
      <c r="B109" s="53"/>
      <c r="C109" s="54" t="s">
        <v>14764</v>
      </c>
      <c r="D109" s="53" t="s">
        <v>53</v>
      </c>
      <c r="E109" s="53">
        <v>16112.08</v>
      </c>
      <c r="F109" s="54"/>
      <c r="G109" s="54"/>
      <c r="H109" s="54"/>
      <c r="I109" s="54"/>
      <c r="J109" s="54"/>
      <c r="K109" s="54"/>
      <c r="L109" s="54"/>
      <c r="M109" s="54"/>
      <c r="N109" s="54"/>
      <c r="O109" s="54"/>
      <c r="P109" s="54"/>
      <c r="Q109" s="54"/>
      <c r="R109" s="54"/>
      <c r="S109" s="54"/>
      <c r="T109" s="54"/>
      <c r="U109" s="54"/>
      <c r="V109" s="54"/>
      <c r="W109" s="54"/>
      <c r="X109" s="54"/>
      <c r="Y109" s="54"/>
      <c r="Z109" s="54"/>
    </row>
    <row r="110" spans="1:26" ht="15" customHeight="1">
      <c r="A110" s="53" t="s">
        <v>14765</v>
      </c>
      <c r="B110" s="53"/>
      <c r="C110" s="54" t="s">
        <v>14766</v>
      </c>
      <c r="D110" s="53" t="s">
        <v>53</v>
      </c>
      <c r="E110" s="53">
        <v>10071.52</v>
      </c>
      <c r="F110" s="54"/>
      <c r="G110" s="54"/>
      <c r="H110" s="54"/>
      <c r="I110" s="54"/>
      <c r="J110" s="54"/>
      <c r="K110" s="54"/>
      <c r="L110" s="54"/>
      <c r="M110" s="54"/>
      <c r="N110" s="54"/>
      <c r="O110" s="54"/>
      <c r="P110" s="54"/>
      <c r="Q110" s="54"/>
      <c r="R110" s="54"/>
      <c r="S110" s="54"/>
      <c r="T110" s="54"/>
      <c r="U110" s="54"/>
      <c r="V110" s="54"/>
      <c r="W110" s="54"/>
      <c r="X110" s="54"/>
      <c r="Y110" s="54"/>
      <c r="Z110" s="54"/>
    </row>
    <row r="111" spans="1:26" ht="15" customHeight="1">
      <c r="A111" s="53" t="s">
        <v>14767</v>
      </c>
      <c r="B111" s="53"/>
      <c r="C111" s="54" t="s">
        <v>14768</v>
      </c>
      <c r="D111" s="53" t="s">
        <v>53</v>
      </c>
      <c r="E111" s="53">
        <v>13617.35</v>
      </c>
      <c r="F111" s="54"/>
      <c r="G111" s="54"/>
      <c r="H111" s="54"/>
      <c r="I111" s="54"/>
      <c r="J111" s="54"/>
      <c r="K111" s="54"/>
      <c r="L111" s="54"/>
      <c r="M111" s="54"/>
      <c r="N111" s="54"/>
      <c r="O111" s="54"/>
      <c r="P111" s="54"/>
      <c r="Q111" s="54"/>
      <c r="R111" s="54"/>
      <c r="S111" s="54"/>
      <c r="T111" s="54"/>
      <c r="U111" s="54"/>
      <c r="V111" s="54"/>
      <c r="W111" s="54"/>
      <c r="X111" s="54"/>
      <c r="Y111" s="54"/>
      <c r="Z111" s="54"/>
    </row>
    <row r="112" spans="1:26" ht="15" customHeight="1">
      <c r="A112" s="53" t="s">
        <v>14769</v>
      </c>
      <c r="B112" s="53"/>
      <c r="C112" s="54" t="s">
        <v>14770</v>
      </c>
      <c r="D112" s="53" t="s">
        <v>53</v>
      </c>
      <c r="E112" s="53">
        <v>13850.47</v>
      </c>
      <c r="F112" s="54"/>
      <c r="G112" s="54"/>
      <c r="H112" s="54"/>
      <c r="I112" s="54"/>
      <c r="J112" s="54"/>
      <c r="K112" s="54"/>
      <c r="L112" s="54"/>
      <c r="M112" s="54"/>
      <c r="N112" s="54"/>
      <c r="O112" s="54"/>
      <c r="P112" s="54"/>
      <c r="Q112" s="54"/>
      <c r="R112" s="54"/>
      <c r="S112" s="54"/>
      <c r="T112" s="54"/>
      <c r="U112" s="54"/>
      <c r="V112" s="54"/>
      <c r="W112" s="54"/>
      <c r="X112" s="54"/>
      <c r="Y112" s="54"/>
      <c r="Z112" s="54"/>
    </row>
    <row r="113" spans="1:26" ht="15" customHeight="1">
      <c r="A113" s="53" t="s">
        <v>14771</v>
      </c>
      <c r="B113" s="53"/>
      <c r="C113" s="54" t="s">
        <v>14772</v>
      </c>
      <c r="D113" s="53" t="s">
        <v>53</v>
      </c>
      <c r="E113" s="53">
        <v>26608.81</v>
      </c>
      <c r="F113" s="54"/>
      <c r="G113" s="54"/>
      <c r="H113" s="54"/>
      <c r="I113" s="54"/>
      <c r="J113" s="54"/>
      <c r="K113" s="54"/>
      <c r="L113" s="54"/>
      <c r="M113" s="54"/>
      <c r="N113" s="54"/>
      <c r="O113" s="54"/>
      <c r="P113" s="54"/>
      <c r="Q113" s="54"/>
      <c r="R113" s="54"/>
      <c r="S113" s="54"/>
      <c r="T113" s="54"/>
      <c r="U113" s="54"/>
      <c r="V113" s="54"/>
      <c r="W113" s="54"/>
      <c r="X113" s="54"/>
      <c r="Y113" s="54"/>
      <c r="Z113" s="54"/>
    </row>
    <row r="114" spans="1:26" ht="15" customHeight="1">
      <c r="A114" s="53" t="s">
        <v>14773</v>
      </c>
      <c r="B114" s="53"/>
      <c r="C114" s="54" t="s">
        <v>14774</v>
      </c>
      <c r="D114" s="53" t="s">
        <v>53</v>
      </c>
      <c r="E114" s="53">
        <v>318.22000000000003</v>
      </c>
      <c r="F114" s="54"/>
      <c r="G114" s="54"/>
      <c r="H114" s="54"/>
      <c r="I114" s="54"/>
      <c r="J114" s="54"/>
      <c r="K114" s="54"/>
      <c r="L114" s="54"/>
      <c r="M114" s="54"/>
      <c r="N114" s="54"/>
      <c r="O114" s="54"/>
      <c r="P114" s="54"/>
      <c r="Q114" s="54"/>
      <c r="R114" s="54"/>
      <c r="S114" s="54"/>
      <c r="T114" s="54"/>
      <c r="U114" s="54"/>
      <c r="V114" s="54"/>
      <c r="W114" s="54"/>
      <c r="X114" s="54"/>
      <c r="Y114" s="54"/>
      <c r="Z114" s="54"/>
    </row>
    <row r="115" spans="1:26" ht="15" customHeight="1">
      <c r="A115" s="53" t="s">
        <v>14775</v>
      </c>
      <c r="B115" s="53"/>
      <c r="C115" s="54" t="s">
        <v>14776</v>
      </c>
      <c r="D115" s="53" t="s">
        <v>53</v>
      </c>
      <c r="E115" s="53">
        <v>371.37</v>
      </c>
      <c r="F115" s="54"/>
      <c r="G115" s="54"/>
      <c r="H115" s="54"/>
      <c r="I115" s="54"/>
      <c r="J115" s="54"/>
      <c r="K115" s="54"/>
      <c r="L115" s="54"/>
      <c r="M115" s="54"/>
      <c r="N115" s="54"/>
      <c r="O115" s="54"/>
      <c r="P115" s="54"/>
      <c r="Q115" s="54"/>
      <c r="R115" s="54"/>
      <c r="S115" s="54"/>
      <c r="T115" s="54"/>
      <c r="U115" s="54"/>
      <c r="V115" s="54"/>
      <c r="W115" s="54"/>
      <c r="X115" s="54"/>
      <c r="Y115" s="54"/>
      <c r="Z115" s="54"/>
    </row>
    <row r="116" spans="1:26" ht="15" customHeight="1">
      <c r="A116" s="53" t="s">
        <v>14777</v>
      </c>
      <c r="B116" s="53"/>
      <c r="C116" s="54" t="s">
        <v>14778</v>
      </c>
      <c r="D116" s="53" t="s">
        <v>53</v>
      </c>
      <c r="E116" s="53">
        <v>340.69</v>
      </c>
      <c r="F116" s="54"/>
      <c r="G116" s="54"/>
      <c r="H116" s="54"/>
      <c r="I116" s="54"/>
      <c r="J116" s="54"/>
      <c r="K116" s="54"/>
      <c r="L116" s="54"/>
      <c r="M116" s="54"/>
      <c r="N116" s="54"/>
      <c r="O116" s="54"/>
      <c r="P116" s="54"/>
      <c r="Q116" s="54"/>
      <c r="R116" s="54"/>
      <c r="S116" s="54"/>
      <c r="T116" s="54"/>
      <c r="U116" s="54"/>
      <c r="V116" s="54"/>
      <c r="W116" s="54"/>
      <c r="X116" s="54"/>
      <c r="Y116" s="54"/>
      <c r="Z116" s="54"/>
    </row>
    <row r="117" spans="1:26" ht="15" customHeight="1">
      <c r="A117" s="53" t="s">
        <v>14779</v>
      </c>
      <c r="B117" s="53"/>
      <c r="C117" s="54" t="s">
        <v>14780</v>
      </c>
      <c r="D117" s="53" t="s">
        <v>53</v>
      </c>
      <c r="E117" s="53">
        <v>340.69</v>
      </c>
      <c r="F117" s="54"/>
      <c r="G117" s="54"/>
      <c r="H117" s="54"/>
      <c r="I117" s="54"/>
      <c r="J117" s="54"/>
      <c r="K117" s="54"/>
      <c r="L117" s="54"/>
      <c r="M117" s="54"/>
      <c r="N117" s="54"/>
      <c r="O117" s="54"/>
      <c r="P117" s="54"/>
      <c r="Q117" s="54"/>
      <c r="R117" s="54"/>
      <c r="S117" s="54"/>
      <c r="T117" s="54"/>
      <c r="U117" s="54"/>
      <c r="V117" s="54"/>
      <c r="W117" s="54"/>
      <c r="X117" s="54"/>
      <c r="Y117" s="54"/>
      <c r="Z117" s="54"/>
    </row>
    <row r="118" spans="1:26" ht="15" customHeight="1">
      <c r="A118" s="53" t="s">
        <v>14781</v>
      </c>
      <c r="B118" s="53"/>
      <c r="C118" s="54" t="s">
        <v>14782</v>
      </c>
      <c r="D118" s="53" t="s">
        <v>53</v>
      </c>
      <c r="E118" s="53">
        <v>658.91</v>
      </c>
      <c r="F118" s="54"/>
      <c r="G118" s="54"/>
      <c r="H118" s="54"/>
      <c r="I118" s="54"/>
      <c r="J118" s="54"/>
      <c r="K118" s="54"/>
      <c r="L118" s="54"/>
      <c r="M118" s="54"/>
      <c r="N118" s="54"/>
      <c r="O118" s="54"/>
      <c r="P118" s="54"/>
      <c r="Q118" s="54"/>
      <c r="R118" s="54"/>
      <c r="S118" s="54"/>
      <c r="T118" s="54"/>
      <c r="U118" s="54"/>
      <c r="V118" s="54"/>
      <c r="W118" s="54"/>
      <c r="X118" s="54"/>
      <c r="Y118" s="54"/>
      <c r="Z118" s="54"/>
    </row>
    <row r="119" spans="1:26" ht="15" customHeight="1">
      <c r="A119" s="53" t="s">
        <v>14783</v>
      </c>
      <c r="B119" s="53"/>
      <c r="C119" s="54" t="s">
        <v>14784</v>
      </c>
      <c r="D119" s="53" t="s">
        <v>53</v>
      </c>
      <c r="E119" s="53">
        <v>340.69</v>
      </c>
      <c r="F119" s="54"/>
      <c r="G119" s="54"/>
      <c r="H119" s="54"/>
      <c r="I119" s="54"/>
      <c r="J119" s="54"/>
      <c r="K119" s="54"/>
      <c r="L119" s="54"/>
      <c r="M119" s="54"/>
      <c r="N119" s="54"/>
      <c r="O119" s="54"/>
      <c r="P119" s="54"/>
      <c r="Q119" s="54"/>
      <c r="R119" s="54"/>
      <c r="S119" s="54"/>
      <c r="T119" s="54"/>
      <c r="U119" s="54"/>
      <c r="V119" s="54"/>
      <c r="W119" s="54"/>
      <c r="X119" s="54"/>
      <c r="Y119" s="54"/>
      <c r="Z119" s="54"/>
    </row>
    <row r="120" spans="1:26" ht="15" customHeight="1">
      <c r="A120" s="53" t="s">
        <v>14785</v>
      </c>
      <c r="B120" s="53"/>
      <c r="C120" s="54" t="s">
        <v>14786</v>
      </c>
      <c r="D120" s="53" t="s">
        <v>53</v>
      </c>
      <c r="E120" s="53">
        <v>340.69</v>
      </c>
      <c r="F120" s="54"/>
      <c r="G120" s="54"/>
      <c r="H120" s="54"/>
      <c r="I120" s="54"/>
      <c r="J120" s="54"/>
      <c r="K120" s="54"/>
      <c r="L120" s="54"/>
      <c r="M120" s="54"/>
      <c r="N120" s="54"/>
      <c r="O120" s="54"/>
      <c r="P120" s="54"/>
      <c r="Q120" s="54"/>
      <c r="R120" s="54"/>
      <c r="S120" s="54"/>
      <c r="T120" s="54"/>
      <c r="U120" s="54"/>
      <c r="V120" s="54"/>
      <c r="W120" s="54"/>
      <c r="X120" s="54"/>
      <c r="Y120" s="54"/>
      <c r="Z120" s="54"/>
    </row>
    <row r="121" spans="1:26" ht="15" customHeight="1">
      <c r="A121" s="53" t="s">
        <v>14787</v>
      </c>
      <c r="B121" s="53"/>
      <c r="C121" s="54" t="s">
        <v>14788</v>
      </c>
      <c r="D121" s="53" t="s">
        <v>53</v>
      </c>
      <c r="E121" s="53">
        <v>1099.3699999999999</v>
      </c>
      <c r="F121" s="54"/>
      <c r="G121" s="54"/>
      <c r="H121" s="54"/>
      <c r="I121" s="54"/>
      <c r="J121" s="54"/>
      <c r="K121" s="54"/>
      <c r="L121" s="54"/>
      <c r="M121" s="54"/>
      <c r="N121" s="54"/>
      <c r="O121" s="54"/>
      <c r="P121" s="54"/>
      <c r="Q121" s="54"/>
      <c r="R121" s="54"/>
      <c r="S121" s="54"/>
      <c r="T121" s="54"/>
      <c r="U121" s="54"/>
      <c r="V121" s="54"/>
      <c r="W121" s="54"/>
      <c r="X121" s="54"/>
      <c r="Y121" s="54"/>
      <c r="Z121" s="54"/>
    </row>
    <row r="122" spans="1:26" ht="15" customHeight="1">
      <c r="A122" s="53" t="s">
        <v>14789</v>
      </c>
      <c r="B122" s="53"/>
      <c r="C122" s="54" t="s">
        <v>14790</v>
      </c>
      <c r="D122" s="53" t="s">
        <v>53</v>
      </c>
      <c r="E122" s="53">
        <v>712.06</v>
      </c>
      <c r="F122" s="54"/>
      <c r="G122" s="54"/>
      <c r="H122" s="54"/>
      <c r="I122" s="54"/>
      <c r="J122" s="54"/>
      <c r="K122" s="54"/>
      <c r="L122" s="54"/>
      <c r="M122" s="54"/>
      <c r="N122" s="54"/>
      <c r="O122" s="54"/>
      <c r="P122" s="54"/>
      <c r="Q122" s="54"/>
      <c r="R122" s="54"/>
      <c r="S122" s="54"/>
      <c r="T122" s="54"/>
      <c r="U122" s="54"/>
      <c r="V122" s="54"/>
      <c r="W122" s="54"/>
      <c r="X122" s="54"/>
      <c r="Y122" s="54"/>
      <c r="Z122" s="54"/>
    </row>
    <row r="123" spans="1:26" ht="15" customHeight="1">
      <c r="A123" s="53" t="s">
        <v>14791</v>
      </c>
      <c r="B123" s="53"/>
      <c r="C123" s="54" t="s">
        <v>14792</v>
      </c>
      <c r="D123" s="53" t="s">
        <v>53</v>
      </c>
      <c r="E123" s="53">
        <v>933.38</v>
      </c>
      <c r="F123" s="54"/>
      <c r="G123" s="54"/>
      <c r="H123" s="54"/>
      <c r="I123" s="54"/>
      <c r="J123" s="54"/>
      <c r="K123" s="54"/>
      <c r="L123" s="54"/>
      <c r="M123" s="54"/>
      <c r="N123" s="54"/>
      <c r="O123" s="54"/>
      <c r="P123" s="54"/>
      <c r="Q123" s="54"/>
      <c r="R123" s="54"/>
      <c r="S123" s="54"/>
      <c r="T123" s="54"/>
      <c r="U123" s="54"/>
      <c r="V123" s="54"/>
      <c r="W123" s="54"/>
      <c r="X123" s="54"/>
      <c r="Y123" s="54"/>
      <c r="Z123" s="54"/>
    </row>
    <row r="124" spans="1:26" ht="15" customHeight="1">
      <c r="A124" s="53" t="s">
        <v>14793</v>
      </c>
      <c r="B124" s="53"/>
      <c r="C124" s="54" t="s">
        <v>14794</v>
      </c>
      <c r="D124" s="53" t="s">
        <v>53</v>
      </c>
      <c r="E124" s="53">
        <v>340.69</v>
      </c>
      <c r="F124" s="54"/>
      <c r="G124" s="54"/>
      <c r="H124" s="54"/>
      <c r="I124" s="54"/>
      <c r="J124" s="54"/>
      <c r="K124" s="54"/>
      <c r="L124" s="54"/>
      <c r="M124" s="54"/>
      <c r="N124" s="54"/>
      <c r="O124" s="54"/>
      <c r="P124" s="54"/>
      <c r="Q124" s="54"/>
      <c r="R124" s="54"/>
      <c r="S124" s="54"/>
      <c r="T124" s="54"/>
      <c r="U124" s="54"/>
      <c r="V124" s="54"/>
      <c r="W124" s="54"/>
      <c r="X124" s="54"/>
      <c r="Y124" s="54"/>
      <c r="Z124" s="54"/>
    </row>
    <row r="125" spans="1:26" ht="15" customHeight="1">
      <c r="A125" s="53" t="s">
        <v>14795</v>
      </c>
      <c r="B125" s="53"/>
      <c r="C125" s="54" t="s">
        <v>14796</v>
      </c>
      <c r="D125" s="53" t="s">
        <v>6376</v>
      </c>
      <c r="E125" s="53">
        <v>820</v>
      </c>
      <c r="F125" s="54"/>
      <c r="G125" s="54"/>
      <c r="H125" s="54"/>
      <c r="I125" s="54"/>
      <c r="J125" s="54"/>
      <c r="K125" s="54"/>
      <c r="L125" s="54"/>
      <c r="M125" s="54"/>
      <c r="N125" s="54"/>
      <c r="O125" s="54"/>
      <c r="P125" s="54"/>
      <c r="Q125" s="54"/>
      <c r="R125" s="54"/>
      <c r="S125" s="54"/>
      <c r="T125" s="54"/>
      <c r="U125" s="54"/>
      <c r="V125" s="54"/>
      <c r="W125" s="54"/>
      <c r="X125" s="54"/>
      <c r="Y125" s="54"/>
      <c r="Z125" s="54"/>
    </row>
    <row r="126" spans="1:26" ht="15" customHeight="1">
      <c r="A126" s="53" t="s">
        <v>14797</v>
      </c>
      <c r="B126" s="53"/>
      <c r="C126" s="54" t="s">
        <v>14798</v>
      </c>
      <c r="D126" s="53" t="s">
        <v>6376</v>
      </c>
      <c r="E126" s="53">
        <v>800.88</v>
      </c>
      <c r="F126" s="54"/>
      <c r="G126" s="54"/>
      <c r="H126" s="54"/>
      <c r="I126" s="54"/>
      <c r="J126" s="54"/>
      <c r="K126" s="54"/>
      <c r="L126" s="54"/>
      <c r="M126" s="54"/>
      <c r="N126" s="54"/>
      <c r="O126" s="54"/>
      <c r="P126" s="54"/>
      <c r="Q126" s="54"/>
      <c r="R126" s="54"/>
      <c r="S126" s="54"/>
      <c r="T126" s="54"/>
      <c r="U126" s="54"/>
      <c r="V126" s="54"/>
      <c r="W126" s="54"/>
      <c r="X126" s="54"/>
      <c r="Y126" s="54"/>
      <c r="Z126" s="54"/>
    </row>
    <row r="127" spans="1:26" ht="15" customHeight="1">
      <c r="A127" s="53" t="s">
        <v>14799</v>
      </c>
      <c r="B127" s="53"/>
      <c r="C127" s="54" t="s">
        <v>14800</v>
      </c>
      <c r="D127" s="53" t="s">
        <v>6376</v>
      </c>
      <c r="E127" s="53">
        <v>953.49</v>
      </c>
      <c r="F127" s="54"/>
      <c r="G127" s="54"/>
      <c r="H127" s="54"/>
      <c r="I127" s="54"/>
      <c r="J127" s="54"/>
      <c r="K127" s="54"/>
      <c r="L127" s="54"/>
      <c r="M127" s="54"/>
      <c r="N127" s="54"/>
      <c r="O127" s="54"/>
      <c r="P127" s="54"/>
      <c r="Q127" s="54"/>
      <c r="R127" s="54"/>
      <c r="S127" s="54"/>
      <c r="T127" s="54"/>
      <c r="U127" s="54"/>
      <c r="V127" s="54"/>
      <c r="W127" s="54"/>
      <c r="X127" s="54"/>
      <c r="Y127" s="54"/>
      <c r="Z127" s="54"/>
    </row>
    <row r="128" spans="1:26" ht="15" customHeight="1">
      <c r="A128" s="53" t="s">
        <v>14801</v>
      </c>
      <c r="B128" s="53"/>
      <c r="C128" s="54" t="s">
        <v>14802</v>
      </c>
      <c r="D128" s="53" t="s">
        <v>6376</v>
      </c>
      <c r="E128" s="53">
        <v>689.47</v>
      </c>
      <c r="F128" s="54"/>
      <c r="G128" s="54"/>
      <c r="H128" s="54"/>
      <c r="I128" s="54"/>
      <c r="J128" s="54"/>
      <c r="K128" s="54"/>
      <c r="L128" s="54"/>
      <c r="M128" s="54"/>
      <c r="N128" s="54"/>
      <c r="O128" s="54"/>
      <c r="P128" s="54"/>
      <c r="Q128" s="54"/>
      <c r="R128" s="54"/>
      <c r="S128" s="54"/>
      <c r="T128" s="54"/>
      <c r="U128" s="54"/>
      <c r="V128" s="54"/>
      <c r="W128" s="54"/>
      <c r="X128" s="54"/>
      <c r="Y128" s="54"/>
      <c r="Z128" s="54"/>
    </row>
    <row r="129" spans="1:26" ht="15" customHeight="1">
      <c r="A129" s="53" t="s">
        <v>14803</v>
      </c>
      <c r="B129" s="53"/>
      <c r="C129" s="54" t="s">
        <v>14804</v>
      </c>
      <c r="D129" s="53" t="s">
        <v>6376</v>
      </c>
      <c r="E129" s="53">
        <v>609.23</v>
      </c>
      <c r="F129" s="54"/>
      <c r="G129" s="54"/>
      <c r="H129" s="54"/>
      <c r="I129" s="54"/>
      <c r="J129" s="54"/>
      <c r="K129" s="54"/>
      <c r="L129" s="54"/>
      <c r="M129" s="54"/>
      <c r="N129" s="54"/>
      <c r="O129" s="54"/>
      <c r="P129" s="54"/>
      <c r="Q129" s="54"/>
      <c r="R129" s="54"/>
      <c r="S129" s="54"/>
      <c r="T129" s="54"/>
      <c r="U129" s="54"/>
      <c r="V129" s="54"/>
      <c r="W129" s="54"/>
      <c r="X129" s="54"/>
      <c r="Y129" s="54"/>
      <c r="Z129" s="54"/>
    </row>
    <row r="130" spans="1:26" ht="15" customHeight="1">
      <c r="A130" s="53" t="s">
        <v>14805</v>
      </c>
      <c r="B130" s="53"/>
      <c r="C130" s="54" t="s">
        <v>14806</v>
      </c>
      <c r="D130" s="53" t="s">
        <v>6376</v>
      </c>
      <c r="E130" s="53">
        <v>834.25</v>
      </c>
      <c r="F130" s="54"/>
      <c r="G130" s="54"/>
      <c r="H130" s="54"/>
      <c r="I130" s="54"/>
      <c r="J130" s="54"/>
      <c r="K130" s="54"/>
      <c r="L130" s="54"/>
      <c r="M130" s="54"/>
      <c r="N130" s="54"/>
      <c r="O130" s="54"/>
      <c r="P130" s="54"/>
      <c r="Q130" s="54"/>
      <c r="R130" s="54"/>
      <c r="S130" s="54"/>
      <c r="T130" s="54"/>
      <c r="U130" s="54"/>
      <c r="V130" s="54"/>
      <c r="W130" s="54"/>
      <c r="X130" s="54"/>
      <c r="Y130" s="54"/>
      <c r="Z130" s="54"/>
    </row>
    <row r="131" spans="1:26" ht="15" customHeight="1">
      <c r="A131" s="53" t="s">
        <v>14807</v>
      </c>
      <c r="B131" s="53"/>
      <c r="C131" s="54" t="s">
        <v>14808</v>
      </c>
      <c r="D131" s="53" t="s">
        <v>6376</v>
      </c>
      <c r="E131" s="53">
        <v>802.88</v>
      </c>
      <c r="F131" s="54"/>
      <c r="G131" s="54"/>
      <c r="H131" s="54"/>
      <c r="I131" s="54"/>
      <c r="J131" s="54"/>
      <c r="K131" s="54"/>
      <c r="L131" s="54"/>
      <c r="M131" s="54"/>
      <c r="N131" s="54"/>
      <c r="O131" s="54"/>
      <c r="P131" s="54"/>
      <c r="Q131" s="54"/>
      <c r="R131" s="54"/>
      <c r="S131" s="54"/>
      <c r="T131" s="54"/>
      <c r="U131" s="54"/>
      <c r="V131" s="54"/>
      <c r="W131" s="54"/>
      <c r="X131" s="54"/>
      <c r="Y131" s="54"/>
      <c r="Z131" s="54"/>
    </row>
    <row r="132" spans="1:26" ht="15" customHeight="1">
      <c r="A132" s="53" t="s">
        <v>14809</v>
      </c>
      <c r="B132" s="53"/>
      <c r="C132" s="54" t="s">
        <v>14810</v>
      </c>
      <c r="D132" s="53" t="s">
        <v>6376</v>
      </c>
      <c r="E132" s="53">
        <v>807.6</v>
      </c>
      <c r="F132" s="54"/>
      <c r="G132" s="54"/>
      <c r="H132" s="54"/>
      <c r="I132" s="54"/>
      <c r="J132" s="54"/>
      <c r="K132" s="54"/>
      <c r="L132" s="54"/>
      <c r="M132" s="54"/>
      <c r="N132" s="54"/>
      <c r="O132" s="54"/>
      <c r="P132" s="54"/>
      <c r="Q132" s="54"/>
      <c r="R132" s="54"/>
      <c r="S132" s="54"/>
      <c r="T132" s="54"/>
      <c r="U132" s="54"/>
      <c r="V132" s="54"/>
      <c r="W132" s="54"/>
      <c r="X132" s="54"/>
      <c r="Y132" s="54"/>
      <c r="Z132" s="54"/>
    </row>
    <row r="133" spans="1:26" ht="15" customHeight="1">
      <c r="A133" s="53" t="s">
        <v>14811</v>
      </c>
      <c r="B133" s="53"/>
      <c r="C133" s="54" t="s">
        <v>14812</v>
      </c>
      <c r="D133" s="53" t="s">
        <v>6376</v>
      </c>
      <c r="E133" s="53">
        <v>631.07000000000005</v>
      </c>
      <c r="F133" s="54"/>
      <c r="G133" s="54"/>
      <c r="H133" s="54"/>
      <c r="I133" s="54"/>
      <c r="J133" s="54"/>
      <c r="K133" s="54"/>
      <c r="L133" s="54"/>
      <c r="M133" s="54"/>
      <c r="N133" s="54"/>
      <c r="O133" s="54"/>
      <c r="P133" s="54"/>
      <c r="Q133" s="54"/>
      <c r="R133" s="54"/>
      <c r="S133" s="54"/>
      <c r="T133" s="54"/>
      <c r="U133" s="54"/>
      <c r="V133" s="54"/>
      <c r="W133" s="54"/>
      <c r="X133" s="54"/>
      <c r="Y133" s="54"/>
      <c r="Z133" s="54"/>
    </row>
    <row r="134" spans="1:26" ht="15" customHeight="1">
      <c r="A134" s="53" t="s">
        <v>14813</v>
      </c>
      <c r="B134" s="53"/>
      <c r="C134" s="54" t="s">
        <v>14814</v>
      </c>
      <c r="D134" s="53" t="s">
        <v>53</v>
      </c>
      <c r="E134" s="53">
        <v>649.44000000000005</v>
      </c>
      <c r="F134" s="54"/>
      <c r="G134" s="54"/>
      <c r="H134" s="54"/>
      <c r="I134" s="54"/>
      <c r="J134" s="54"/>
      <c r="K134" s="54"/>
      <c r="L134" s="54"/>
      <c r="M134" s="54"/>
      <c r="N134" s="54"/>
      <c r="O134" s="54"/>
      <c r="P134" s="54"/>
      <c r="Q134" s="54"/>
      <c r="R134" s="54"/>
      <c r="S134" s="54"/>
      <c r="T134" s="54"/>
      <c r="U134" s="54"/>
      <c r="V134" s="54"/>
      <c r="W134" s="54"/>
      <c r="X134" s="54"/>
      <c r="Y134" s="54"/>
      <c r="Z134" s="54"/>
    </row>
    <row r="135" spans="1:26" ht="15" customHeight="1">
      <c r="A135" s="53" t="s">
        <v>14815</v>
      </c>
      <c r="B135" s="53"/>
      <c r="C135" s="54" t="s">
        <v>14816</v>
      </c>
      <c r="D135" s="53" t="s">
        <v>132</v>
      </c>
      <c r="E135" s="53">
        <v>52.95</v>
      </c>
      <c r="F135" s="54"/>
      <c r="G135" s="54"/>
      <c r="H135" s="54"/>
      <c r="I135" s="54"/>
      <c r="J135" s="54"/>
      <c r="K135" s="54"/>
      <c r="L135" s="54"/>
      <c r="M135" s="54"/>
      <c r="N135" s="54"/>
      <c r="O135" s="54"/>
      <c r="P135" s="54"/>
      <c r="Q135" s="54"/>
      <c r="R135" s="54"/>
      <c r="S135" s="54"/>
      <c r="T135" s="54"/>
      <c r="U135" s="54"/>
      <c r="V135" s="54"/>
      <c r="W135" s="54"/>
      <c r="X135" s="54"/>
      <c r="Y135" s="54"/>
      <c r="Z135" s="54"/>
    </row>
    <row r="136" spans="1:26" ht="15" customHeight="1">
      <c r="A136" s="53" t="s">
        <v>14817</v>
      </c>
      <c r="B136" s="53"/>
      <c r="C136" s="54" t="s">
        <v>14818</v>
      </c>
      <c r="D136" s="53" t="s">
        <v>53</v>
      </c>
      <c r="E136" s="53">
        <v>35.56</v>
      </c>
      <c r="F136" s="54"/>
      <c r="G136" s="54"/>
      <c r="H136" s="54"/>
      <c r="I136" s="54"/>
      <c r="J136" s="54"/>
      <c r="K136" s="54"/>
      <c r="L136" s="54"/>
      <c r="M136" s="54"/>
      <c r="N136" s="54"/>
      <c r="O136" s="54"/>
      <c r="P136" s="54"/>
      <c r="Q136" s="54"/>
      <c r="R136" s="54"/>
      <c r="S136" s="54"/>
      <c r="T136" s="54"/>
      <c r="U136" s="54"/>
      <c r="V136" s="54"/>
      <c r="W136" s="54"/>
      <c r="X136" s="54"/>
      <c r="Y136" s="54"/>
      <c r="Z136" s="54"/>
    </row>
    <row r="137" spans="1:26" ht="15" customHeight="1">
      <c r="A137" s="53" t="s">
        <v>14819</v>
      </c>
      <c r="B137" s="53"/>
      <c r="C137" s="54" t="s">
        <v>14820</v>
      </c>
      <c r="D137" s="53" t="s">
        <v>53</v>
      </c>
      <c r="E137" s="53">
        <v>61.57</v>
      </c>
      <c r="F137" s="54"/>
      <c r="G137" s="54"/>
      <c r="H137" s="54"/>
      <c r="I137" s="54"/>
      <c r="J137" s="54"/>
      <c r="K137" s="54"/>
      <c r="L137" s="54"/>
      <c r="M137" s="54"/>
      <c r="N137" s="54"/>
      <c r="O137" s="54"/>
      <c r="P137" s="54"/>
      <c r="Q137" s="54"/>
      <c r="R137" s="54"/>
      <c r="S137" s="54"/>
      <c r="T137" s="54"/>
      <c r="U137" s="54"/>
      <c r="V137" s="54"/>
      <c r="W137" s="54"/>
      <c r="X137" s="54"/>
      <c r="Y137" s="54"/>
      <c r="Z137" s="54"/>
    </row>
    <row r="138" spans="1:26" ht="15" customHeight="1">
      <c r="A138" s="53" t="s">
        <v>14821</v>
      </c>
      <c r="B138" s="53"/>
      <c r="C138" s="54" t="s">
        <v>14822</v>
      </c>
      <c r="D138" s="53" t="s">
        <v>53</v>
      </c>
      <c r="E138" s="53">
        <v>81.8</v>
      </c>
      <c r="F138" s="54"/>
      <c r="G138" s="54"/>
      <c r="H138" s="54"/>
      <c r="I138" s="54"/>
      <c r="J138" s="54"/>
      <c r="K138" s="54"/>
      <c r="L138" s="54"/>
      <c r="M138" s="54"/>
      <c r="N138" s="54"/>
      <c r="O138" s="54"/>
      <c r="P138" s="54"/>
      <c r="Q138" s="54"/>
      <c r="R138" s="54"/>
      <c r="S138" s="54"/>
      <c r="T138" s="54"/>
      <c r="U138" s="54"/>
      <c r="V138" s="54"/>
      <c r="W138" s="54"/>
      <c r="X138" s="54"/>
      <c r="Y138" s="54"/>
      <c r="Z138" s="54"/>
    </row>
    <row r="139" spans="1:26" ht="15" customHeight="1">
      <c r="A139" s="53" t="s">
        <v>14823</v>
      </c>
      <c r="B139" s="53"/>
      <c r="C139" s="54" t="s">
        <v>14824</v>
      </c>
      <c r="D139" s="53" t="s">
        <v>132</v>
      </c>
      <c r="E139" s="53">
        <v>42.1</v>
      </c>
      <c r="F139" s="54"/>
      <c r="G139" s="54"/>
      <c r="H139" s="54"/>
      <c r="I139" s="54"/>
      <c r="J139" s="54"/>
      <c r="K139" s="54"/>
      <c r="L139" s="54"/>
      <c r="M139" s="54"/>
      <c r="N139" s="54"/>
      <c r="O139" s="54"/>
      <c r="P139" s="54"/>
      <c r="Q139" s="54"/>
      <c r="R139" s="54"/>
      <c r="S139" s="54"/>
      <c r="T139" s="54"/>
      <c r="U139" s="54"/>
      <c r="V139" s="54"/>
      <c r="W139" s="54"/>
      <c r="X139" s="54"/>
      <c r="Y139" s="54"/>
      <c r="Z139" s="54"/>
    </row>
    <row r="140" spans="1:26" ht="15" customHeight="1">
      <c r="A140" s="53" t="s">
        <v>14825</v>
      </c>
      <c r="B140" s="53"/>
      <c r="C140" s="54" t="s">
        <v>14826</v>
      </c>
      <c r="D140" s="53" t="s">
        <v>6439</v>
      </c>
      <c r="E140" s="53">
        <v>146.55000000000001</v>
      </c>
      <c r="F140" s="54"/>
      <c r="G140" s="54"/>
      <c r="H140" s="54"/>
      <c r="I140" s="54"/>
      <c r="J140" s="54"/>
      <c r="K140" s="54"/>
      <c r="L140" s="54"/>
      <c r="M140" s="54"/>
      <c r="N140" s="54"/>
      <c r="O140" s="54"/>
      <c r="P140" s="54"/>
      <c r="Q140" s="54"/>
      <c r="R140" s="54"/>
      <c r="S140" s="54"/>
      <c r="T140" s="54"/>
      <c r="U140" s="54"/>
      <c r="V140" s="54"/>
      <c r="W140" s="54"/>
      <c r="X140" s="54"/>
      <c r="Y140" s="54"/>
      <c r="Z140" s="54"/>
    </row>
    <row r="141" spans="1:26" ht="15" customHeight="1">
      <c r="A141" s="53" t="s">
        <v>14827</v>
      </c>
      <c r="B141" s="53"/>
      <c r="C141" s="54" t="s">
        <v>14828</v>
      </c>
      <c r="D141" s="53" t="s">
        <v>6439</v>
      </c>
      <c r="E141" s="53">
        <v>10.4</v>
      </c>
      <c r="F141" s="54"/>
      <c r="G141" s="54"/>
      <c r="H141" s="54"/>
      <c r="I141" s="54"/>
      <c r="J141" s="54"/>
      <c r="K141" s="54"/>
      <c r="L141" s="54"/>
      <c r="M141" s="54"/>
      <c r="N141" s="54"/>
      <c r="O141" s="54"/>
      <c r="P141" s="54"/>
      <c r="Q141" s="54"/>
      <c r="R141" s="54"/>
      <c r="S141" s="54"/>
      <c r="T141" s="54"/>
      <c r="U141" s="54"/>
      <c r="V141" s="54"/>
      <c r="W141" s="54"/>
      <c r="X141" s="54"/>
      <c r="Y141" s="54"/>
      <c r="Z141" s="54"/>
    </row>
    <row r="142" spans="1:26" ht="15" customHeight="1">
      <c r="A142" s="53" t="s">
        <v>14829</v>
      </c>
      <c r="B142" s="53"/>
      <c r="C142" s="54" t="s">
        <v>14830</v>
      </c>
      <c r="D142" s="53" t="s">
        <v>132</v>
      </c>
      <c r="E142" s="53">
        <v>17.95</v>
      </c>
      <c r="F142" s="54"/>
      <c r="G142" s="54"/>
      <c r="H142" s="54"/>
      <c r="I142" s="54"/>
      <c r="J142" s="54"/>
      <c r="K142" s="54"/>
      <c r="L142" s="54"/>
      <c r="M142" s="54"/>
      <c r="N142" s="54"/>
      <c r="O142" s="54"/>
      <c r="P142" s="54"/>
      <c r="Q142" s="54"/>
      <c r="R142" s="54"/>
      <c r="S142" s="54"/>
      <c r="T142" s="54"/>
      <c r="U142" s="54"/>
      <c r="V142" s="54"/>
      <c r="W142" s="54"/>
      <c r="X142" s="54"/>
      <c r="Y142" s="54"/>
      <c r="Z142" s="54"/>
    </row>
    <row r="143" spans="1:26" ht="15" customHeight="1">
      <c r="A143" s="53" t="s">
        <v>14831</v>
      </c>
      <c r="B143" s="53"/>
      <c r="C143" s="54" t="s">
        <v>14832</v>
      </c>
      <c r="D143" s="53" t="s">
        <v>132</v>
      </c>
      <c r="E143" s="53">
        <v>211.65</v>
      </c>
      <c r="F143" s="54"/>
      <c r="G143" s="54"/>
      <c r="H143" s="54"/>
      <c r="I143" s="54"/>
      <c r="J143" s="54"/>
      <c r="K143" s="54"/>
      <c r="L143" s="54"/>
      <c r="M143" s="54"/>
      <c r="N143" s="54"/>
      <c r="O143" s="54"/>
      <c r="P143" s="54"/>
      <c r="Q143" s="54"/>
      <c r="R143" s="54"/>
      <c r="S143" s="54"/>
      <c r="T143" s="54"/>
      <c r="U143" s="54"/>
      <c r="V143" s="54"/>
      <c r="W143" s="54"/>
      <c r="X143" s="54"/>
      <c r="Y143" s="54"/>
      <c r="Z143" s="54"/>
    </row>
    <row r="144" spans="1:26" ht="15" customHeight="1">
      <c r="A144" s="53" t="s">
        <v>14833</v>
      </c>
      <c r="B144" s="53"/>
      <c r="C144" s="54" t="s">
        <v>14834</v>
      </c>
      <c r="D144" s="53" t="s">
        <v>6439</v>
      </c>
      <c r="E144" s="53">
        <v>73.459999999999994</v>
      </c>
      <c r="F144" s="54"/>
      <c r="G144" s="54"/>
      <c r="H144" s="54"/>
      <c r="I144" s="54"/>
      <c r="J144" s="54"/>
      <c r="K144" s="54"/>
      <c r="L144" s="54"/>
      <c r="M144" s="54"/>
      <c r="N144" s="54"/>
      <c r="O144" s="54"/>
      <c r="P144" s="54"/>
      <c r="Q144" s="54"/>
      <c r="R144" s="54"/>
      <c r="S144" s="54"/>
      <c r="T144" s="54"/>
      <c r="U144" s="54"/>
      <c r="V144" s="54"/>
      <c r="W144" s="54"/>
      <c r="X144" s="54"/>
      <c r="Y144" s="54"/>
      <c r="Z144" s="54"/>
    </row>
    <row r="145" spans="1:26" ht="15" customHeight="1">
      <c r="A145" s="53" t="s">
        <v>14835</v>
      </c>
      <c r="B145" s="53"/>
      <c r="C145" s="54" t="s">
        <v>14836</v>
      </c>
      <c r="D145" s="53" t="s">
        <v>6439</v>
      </c>
      <c r="E145" s="53">
        <v>81.400000000000006</v>
      </c>
      <c r="F145" s="54"/>
      <c r="G145" s="54"/>
      <c r="H145" s="54"/>
      <c r="I145" s="54"/>
      <c r="J145" s="54"/>
      <c r="K145" s="54"/>
      <c r="L145" s="54"/>
      <c r="M145" s="54"/>
      <c r="N145" s="54"/>
      <c r="O145" s="54"/>
      <c r="P145" s="54"/>
      <c r="Q145" s="54"/>
      <c r="R145" s="54"/>
      <c r="S145" s="54"/>
      <c r="T145" s="54"/>
      <c r="U145" s="54"/>
      <c r="V145" s="54"/>
      <c r="W145" s="54"/>
      <c r="X145" s="54"/>
      <c r="Y145" s="54"/>
      <c r="Z145" s="54"/>
    </row>
    <row r="146" spans="1:26" ht="15" customHeight="1">
      <c r="A146" s="53" t="s">
        <v>14837</v>
      </c>
      <c r="B146" s="53"/>
      <c r="C146" s="54" t="s">
        <v>14838</v>
      </c>
      <c r="D146" s="53" t="s">
        <v>53</v>
      </c>
      <c r="E146" s="53">
        <v>4.9800000000000004</v>
      </c>
      <c r="F146" s="54"/>
      <c r="G146" s="54"/>
      <c r="H146" s="54"/>
      <c r="I146" s="54"/>
      <c r="J146" s="54"/>
      <c r="K146" s="54"/>
      <c r="L146" s="54"/>
      <c r="M146" s="54"/>
      <c r="N146" s="54"/>
      <c r="O146" s="54"/>
      <c r="P146" s="54"/>
      <c r="Q146" s="54"/>
      <c r="R146" s="54"/>
      <c r="S146" s="54"/>
      <c r="T146" s="54"/>
      <c r="U146" s="54"/>
      <c r="V146" s="54"/>
      <c r="W146" s="54"/>
      <c r="X146" s="54"/>
      <c r="Y146" s="54"/>
      <c r="Z146" s="54"/>
    </row>
    <row r="147" spans="1:26" ht="15" customHeight="1">
      <c r="A147" s="53" t="s">
        <v>14839</v>
      </c>
      <c r="B147" s="53"/>
      <c r="C147" s="54" t="s">
        <v>14840</v>
      </c>
      <c r="D147" s="53" t="s">
        <v>132</v>
      </c>
      <c r="E147" s="53">
        <v>2.79</v>
      </c>
      <c r="F147" s="54"/>
      <c r="G147" s="54"/>
      <c r="H147" s="54"/>
      <c r="I147" s="54"/>
      <c r="J147" s="54"/>
      <c r="K147" s="54"/>
      <c r="L147" s="54"/>
      <c r="M147" s="54"/>
      <c r="N147" s="54"/>
      <c r="O147" s="54"/>
      <c r="P147" s="54"/>
      <c r="Q147" s="54"/>
      <c r="R147" s="54"/>
      <c r="S147" s="54"/>
      <c r="T147" s="54"/>
      <c r="U147" s="54"/>
      <c r="V147" s="54"/>
      <c r="W147" s="54"/>
      <c r="X147" s="54"/>
      <c r="Y147" s="54"/>
      <c r="Z147" s="54"/>
    </row>
    <row r="148" spans="1:26" ht="15" customHeight="1">
      <c r="A148" s="53" t="s">
        <v>14841</v>
      </c>
      <c r="B148" s="53"/>
      <c r="C148" s="54" t="s">
        <v>14842</v>
      </c>
      <c r="D148" s="53" t="s">
        <v>132</v>
      </c>
      <c r="E148" s="53">
        <v>7.74</v>
      </c>
      <c r="F148" s="54"/>
      <c r="G148" s="54"/>
      <c r="H148" s="54"/>
      <c r="I148" s="54"/>
      <c r="J148" s="54"/>
      <c r="K148" s="54"/>
      <c r="L148" s="54"/>
      <c r="M148" s="54"/>
      <c r="N148" s="54"/>
      <c r="O148" s="54"/>
      <c r="P148" s="54"/>
      <c r="Q148" s="54"/>
      <c r="R148" s="54"/>
      <c r="S148" s="54"/>
      <c r="T148" s="54"/>
      <c r="U148" s="54"/>
      <c r="V148" s="54"/>
      <c r="W148" s="54"/>
      <c r="X148" s="54"/>
      <c r="Y148" s="54"/>
      <c r="Z148" s="54"/>
    </row>
    <row r="149" spans="1:26" ht="15" customHeight="1">
      <c r="A149" s="53" t="s">
        <v>14843</v>
      </c>
      <c r="B149" s="53"/>
      <c r="C149" s="54" t="s">
        <v>14844</v>
      </c>
      <c r="D149" s="53" t="s">
        <v>132</v>
      </c>
      <c r="E149" s="53">
        <v>1.62</v>
      </c>
      <c r="F149" s="54"/>
      <c r="G149" s="54"/>
      <c r="H149" s="54"/>
      <c r="I149" s="54"/>
      <c r="J149" s="54"/>
      <c r="K149" s="54"/>
      <c r="L149" s="54"/>
      <c r="M149" s="54"/>
      <c r="N149" s="54"/>
      <c r="O149" s="54"/>
      <c r="P149" s="54"/>
      <c r="Q149" s="54"/>
      <c r="R149" s="54"/>
      <c r="S149" s="54"/>
      <c r="T149" s="54"/>
      <c r="U149" s="54"/>
      <c r="V149" s="54"/>
      <c r="W149" s="54"/>
      <c r="X149" s="54"/>
      <c r="Y149" s="54"/>
      <c r="Z149" s="54"/>
    </row>
    <row r="150" spans="1:26" ht="15" customHeight="1">
      <c r="A150" s="53" t="s">
        <v>14845</v>
      </c>
      <c r="B150" s="53"/>
      <c r="C150" s="54" t="s">
        <v>14846</v>
      </c>
      <c r="D150" s="53" t="s">
        <v>6439</v>
      </c>
      <c r="E150" s="53">
        <v>1.48</v>
      </c>
      <c r="F150" s="54"/>
      <c r="G150" s="54"/>
      <c r="H150" s="54"/>
      <c r="I150" s="54"/>
      <c r="J150" s="54"/>
      <c r="K150" s="54"/>
      <c r="L150" s="54"/>
      <c r="M150" s="54"/>
      <c r="N150" s="54"/>
      <c r="O150" s="54"/>
      <c r="P150" s="54"/>
      <c r="Q150" s="54"/>
      <c r="R150" s="54"/>
      <c r="S150" s="54"/>
      <c r="T150" s="54"/>
      <c r="U150" s="54"/>
      <c r="V150" s="54"/>
      <c r="W150" s="54"/>
      <c r="X150" s="54"/>
      <c r="Y150" s="54"/>
      <c r="Z150" s="54"/>
    </row>
    <row r="151" spans="1:26" ht="15" customHeight="1">
      <c r="A151" s="53" t="s">
        <v>14847</v>
      </c>
      <c r="B151" s="53"/>
      <c r="C151" s="54" t="s">
        <v>14848</v>
      </c>
      <c r="D151" s="53" t="s">
        <v>14849</v>
      </c>
      <c r="E151" s="53">
        <v>44.54</v>
      </c>
      <c r="F151" s="54"/>
      <c r="G151" s="54"/>
      <c r="H151" s="54"/>
      <c r="I151" s="54"/>
      <c r="J151" s="54"/>
      <c r="K151" s="54"/>
      <c r="L151" s="54"/>
      <c r="M151" s="54"/>
      <c r="N151" s="54"/>
      <c r="O151" s="54"/>
      <c r="P151" s="54"/>
      <c r="Q151" s="54"/>
      <c r="R151" s="54"/>
      <c r="S151" s="54"/>
      <c r="T151" s="54"/>
      <c r="U151" s="54"/>
      <c r="V151" s="54"/>
      <c r="W151" s="54"/>
      <c r="X151" s="54"/>
      <c r="Y151" s="54"/>
      <c r="Z151" s="54"/>
    </row>
    <row r="152" spans="1:26" ht="15" customHeight="1">
      <c r="A152" s="53" t="s">
        <v>14850</v>
      </c>
      <c r="B152" s="53"/>
      <c r="C152" s="54" t="s">
        <v>14851</v>
      </c>
      <c r="D152" s="53" t="s">
        <v>14852</v>
      </c>
      <c r="E152" s="53">
        <v>6.66</v>
      </c>
      <c r="F152" s="54"/>
      <c r="G152" s="54"/>
      <c r="H152" s="54"/>
      <c r="I152" s="54"/>
      <c r="J152" s="54"/>
      <c r="K152" s="54"/>
      <c r="L152" s="54"/>
      <c r="M152" s="54"/>
      <c r="N152" s="54"/>
      <c r="O152" s="54"/>
      <c r="P152" s="54"/>
      <c r="Q152" s="54"/>
      <c r="R152" s="54"/>
      <c r="S152" s="54"/>
      <c r="T152" s="54"/>
      <c r="U152" s="54"/>
      <c r="V152" s="54"/>
      <c r="W152" s="54"/>
      <c r="X152" s="54"/>
      <c r="Y152" s="54"/>
      <c r="Z152" s="54"/>
    </row>
    <row r="153" spans="1:26" ht="15" customHeight="1">
      <c r="A153" s="53" t="s">
        <v>14853</v>
      </c>
      <c r="B153" s="53"/>
      <c r="C153" s="54" t="s">
        <v>14854</v>
      </c>
      <c r="D153" s="53" t="s">
        <v>14849</v>
      </c>
      <c r="E153" s="53">
        <v>20</v>
      </c>
      <c r="F153" s="54"/>
      <c r="G153" s="54"/>
      <c r="H153" s="54"/>
      <c r="I153" s="54"/>
      <c r="J153" s="54"/>
      <c r="K153" s="54"/>
      <c r="L153" s="54"/>
      <c r="M153" s="54"/>
      <c r="N153" s="54"/>
      <c r="O153" s="54"/>
      <c r="P153" s="54"/>
      <c r="Q153" s="54"/>
      <c r="R153" s="54"/>
      <c r="S153" s="54"/>
      <c r="T153" s="54"/>
      <c r="U153" s="54"/>
      <c r="V153" s="54"/>
      <c r="W153" s="54"/>
      <c r="X153" s="54"/>
      <c r="Y153" s="54"/>
      <c r="Z153" s="54"/>
    </row>
    <row r="154" spans="1:26" ht="15" customHeight="1">
      <c r="A154" s="53" t="s">
        <v>14855</v>
      </c>
      <c r="B154" s="53"/>
      <c r="C154" s="54" t="s">
        <v>14856</v>
      </c>
      <c r="D154" s="53" t="s">
        <v>6439</v>
      </c>
      <c r="E154" s="53">
        <v>8.64</v>
      </c>
      <c r="F154" s="54"/>
      <c r="G154" s="54"/>
      <c r="H154" s="54"/>
      <c r="I154" s="54"/>
      <c r="J154" s="54"/>
      <c r="K154" s="54"/>
      <c r="L154" s="54"/>
      <c r="M154" s="54"/>
      <c r="N154" s="54"/>
      <c r="O154" s="54"/>
      <c r="P154" s="54"/>
      <c r="Q154" s="54"/>
      <c r="R154" s="54"/>
      <c r="S154" s="54"/>
      <c r="T154" s="54"/>
      <c r="U154" s="54"/>
      <c r="V154" s="54"/>
      <c r="W154" s="54"/>
      <c r="X154" s="54"/>
      <c r="Y154" s="54"/>
      <c r="Z154" s="54"/>
    </row>
    <row r="155" spans="1:26" ht="15" customHeight="1">
      <c r="A155" s="53" t="s">
        <v>14857</v>
      </c>
      <c r="B155" s="53"/>
      <c r="C155" s="54" t="s">
        <v>14858</v>
      </c>
      <c r="D155" s="53" t="s">
        <v>6439</v>
      </c>
      <c r="E155" s="53">
        <v>12.07</v>
      </c>
      <c r="F155" s="54"/>
      <c r="G155" s="54"/>
      <c r="H155" s="54"/>
      <c r="I155" s="54"/>
      <c r="J155" s="54"/>
      <c r="K155" s="54"/>
      <c r="L155" s="54"/>
      <c r="M155" s="54"/>
      <c r="N155" s="54"/>
      <c r="O155" s="54"/>
      <c r="P155" s="54"/>
      <c r="Q155" s="54"/>
      <c r="R155" s="54"/>
      <c r="S155" s="54"/>
      <c r="T155" s="54"/>
      <c r="U155" s="54"/>
      <c r="V155" s="54"/>
      <c r="W155" s="54"/>
      <c r="X155" s="54"/>
      <c r="Y155" s="54"/>
      <c r="Z155" s="54"/>
    </row>
    <row r="156" spans="1:26" ht="15" customHeight="1">
      <c r="A156" s="53" t="s">
        <v>14859</v>
      </c>
      <c r="B156" s="53"/>
      <c r="C156" s="54" t="s">
        <v>14860</v>
      </c>
      <c r="D156" s="53" t="s">
        <v>132</v>
      </c>
      <c r="E156" s="53">
        <v>9.85</v>
      </c>
      <c r="F156" s="54"/>
      <c r="G156" s="54"/>
      <c r="H156" s="54"/>
      <c r="I156" s="54"/>
      <c r="J156" s="54"/>
      <c r="K156" s="54"/>
      <c r="L156" s="54"/>
      <c r="M156" s="54"/>
      <c r="N156" s="54"/>
      <c r="O156" s="54"/>
      <c r="P156" s="54"/>
      <c r="Q156" s="54"/>
      <c r="R156" s="54"/>
      <c r="S156" s="54"/>
      <c r="T156" s="54"/>
      <c r="U156" s="54"/>
      <c r="V156" s="54"/>
      <c r="W156" s="54"/>
      <c r="X156" s="54"/>
      <c r="Y156" s="54"/>
      <c r="Z156" s="54"/>
    </row>
    <row r="157" spans="1:26" ht="15" customHeight="1">
      <c r="A157" s="53" t="s">
        <v>14861</v>
      </c>
      <c r="B157" s="53"/>
      <c r="C157" s="54" t="s">
        <v>14862</v>
      </c>
      <c r="D157" s="53" t="s">
        <v>6439</v>
      </c>
      <c r="E157" s="53">
        <v>6.62</v>
      </c>
      <c r="F157" s="54"/>
      <c r="G157" s="54"/>
      <c r="H157" s="54"/>
      <c r="I157" s="54"/>
      <c r="J157" s="54"/>
      <c r="K157" s="54"/>
      <c r="L157" s="54"/>
      <c r="M157" s="54"/>
      <c r="N157" s="54"/>
      <c r="O157" s="54"/>
      <c r="P157" s="54"/>
      <c r="Q157" s="54"/>
      <c r="R157" s="54"/>
      <c r="S157" s="54"/>
      <c r="T157" s="54"/>
      <c r="U157" s="54"/>
      <c r="V157" s="54"/>
      <c r="W157" s="54"/>
      <c r="X157" s="54"/>
      <c r="Y157" s="54"/>
      <c r="Z157" s="54"/>
    </row>
    <row r="158" spans="1:26" ht="15" customHeight="1">
      <c r="A158" s="53" t="s">
        <v>14863</v>
      </c>
      <c r="B158" s="53"/>
      <c r="C158" s="54" t="s">
        <v>14864</v>
      </c>
      <c r="D158" s="53" t="s">
        <v>6439</v>
      </c>
      <c r="E158" s="53">
        <v>8.26</v>
      </c>
      <c r="F158" s="54"/>
      <c r="G158" s="54"/>
      <c r="H158" s="54"/>
      <c r="I158" s="54"/>
      <c r="J158" s="54"/>
      <c r="K158" s="54"/>
      <c r="L158" s="54"/>
      <c r="M158" s="54"/>
      <c r="N158" s="54"/>
      <c r="O158" s="54"/>
      <c r="P158" s="54"/>
      <c r="Q158" s="54"/>
      <c r="R158" s="54"/>
      <c r="S158" s="54"/>
      <c r="T158" s="54"/>
      <c r="U158" s="54"/>
      <c r="V158" s="54"/>
      <c r="W158" s="54"/>
      <c r="X158" s="54"/>
      <c r="Y158" s="54"/>
      <c r="Z158" s="54"/>
    </row>
    <row r="159" spans="1:26" ht="15" customHeight="1">
      <c r="A159" s="53" t="s">
        <v>14865</v>
      </c>
      <c r="B159" s="53"/>
      <c r="C159" s="54" t="s">
        <v>14866</v>
      </c>
      <c r="D159" s="53" t="s">
        <v>132</v>
      </c>
      <c r="E159" s="53">
        <v>233.92</v>
      </c>
      <c r="F159" s="54"/>
      <c r="G159" s="54"/>
      <c r="H159" s="54"/>
      <c r="I159" s="54"/>
      <c r="J159" s="54"/>
      <c r="K159" s="54"/>
      <c r="L159" s="54"/>
      <c r="M159" s="54"/>
      <c r="N159" s="54"/>
      <c r="O159" s="54"/>
      <c r="P159" s="54"/>
      <c r="Q159" s="54"/>
      <c r="R159" s="54"/>
      <c r="S159" s="54"/>
      <c r="T159" s="54"/>
      <c r="U159" s="54"/>
      <c r="V159" s="54"/>
      <c r="W159" s="54"/>
      <c r="X159" s="54"/>
      <c r="Y159" s="54"/>
      <c r="Z159" s="54"/>
    </row>
    <row r="160" spans="1:26" ht="15" customHeight="1">
      <c r="A160" s="53" t="s">
        <v>14867</v>
      </c>
      <c r="B160" s="53"/>
      <c r="C160" s="54" t="s">
        <v>14868</v>
      </c>
      <c r="D160" s="53" t="s">
        <v>132</v>
      </c>
      <c r="E160" s="53">
        <v>146.97999999999999</v>
      </c>
      <c r="F160" s="54"/>
      <c r="G160" s="54"/>
      <c r="H160" s="54"/>
      <c r="I160" s="54"/>
      <c r="J160" s="54"/>
      <c r="K160" s="54"/>
      <c r="L160" s="54"/>
      <c r="M160" s="54"/>
      <c r="N160" s="54"/>
      <c r="O160" s="54"/>
      <c r="P160" s="54"/>
      <c r="Q160" s="54"/>
      <c r="R160" s="54"/>
      <c r="S160" s="54"/>
      <c r="T160" s="54"/>
      <c r="U160" s="54"/>
      <c r="V160" s="54"/>
      <c r="W160" s="54"/>
      <c r="X160" s="54"/>
      <c r="Y160" s="54"/>
      <c r="Z160" s="54"/>
    </row>
    <row r="161" spans="1:26" ht="15" customHeight="1">
      <c r="A161" s="53" t="s">
        <v>14869</v>
      </c>
      <c r="B161" s="53"/>
      <c r="C161" s="54" t="s">
        <v>14870</v>
      </c>
      <c r="D161" s="53" t="s">
        <v>6721</v>
      </c>
      <c r="E161" s="53">
        <v>3.92</v>
      </c>
      <c r="F161" s="54"/>
      <c r="G161" s="54"/>
      <c r="H161" s="54"/>
      <c r="I161" s="54"/>
      <c r="J161" s="54"/>
      <c r="K161" s="54"/>
      <c r="L161" s="54"/>
      <c r="M161" s="54"/>
      <c r="N161" s="54"/>
      <c r="O161" s="54"/>
      <c r="P161" s="54"/>
      <c r="Q161" s="54"/>
      <c r="R161" s="54"/>
      <c r="S161" s="54"/>
      <c r="T161" s="54"/>
      <c r="U161" s="54"/>
      <c r="V161" s="54"/>
      <c r="W161" s="54"/>
      <c r="X161" s="54"/>
      <c r="Y161" s="54"/>
      <c r="Z161" s="54"/>
    </row>
    <row r="162" spans="1:26" ht="15" customHeight="1">
      <c r="A162" s="53" t="s">
        <v>14871</v>
      </c>
      <c r="B162" s="53"/>
      <c r="C162" s="54" t="s">
        <v>14872</v>
      </c>
      <c r="D162" s="53" t="s">
        <v>6439</v>
      </c>
      <c r="E162" s="53">
        <v>9.7200000000000006</v>
      </c>
      <c r="F162" s="54"/>
      <c r="G162" s="54"/>
      <c r="H162" s="54"/>
      <c r="I162" s="54"/>
      <c r="J162" s="54"/>
      <c r="K162" s="54"/>
      <c r="L162" s="54"/>
      <c r="M162" s="54"/>
      <c r="N162" s="54"/>
      <c r="O162" s="54"/>
      <c r="P162" s="54"/>
      <c r="Q162" s="54"/>
      <c r="R162" s="54"/>
      <c r="S162" s="54"/>
      <c r="T162" s="54"/>
      <c r="U162" s="54"/>
      <c r="V162" s="54"/>
      <c r="W162" s="54"/>
      <c r="X162" s="54"/>
      <c r="Y162" s="54"/>
      <c r="Z162" s="54"/>
    </row>
    <row r="163" spans="1:26" ht="15" customHeight="1">
      <c r="A163" s="53" t="s">
        <v>14873</v>
      </c>
      <c r="B163" s="53"/>
      <c r="C163" s="54" t="s">
        <v>14874</v>
      </c>
      <c r="D163" s="53" t="s">
        <v>6439</v>
      </c>
      <c r="E163" s="53">
        <v>3.06</v>
      </c>
      <c r="F163" s="54"/>
      <c r="G163" s="54"/>
      <c r="H163" s="54"/>
      <c r="I163" s="54"/>
      <c r="J163" s="54"/>
      <c r="K163" s="54"/>
      <c r="L163" s="54"/>
      <c r="M163" s="54"/>
      <c r="N163" s="54"/>
      <c r="O163" s="54"/>
      <c r="P163" s="54"/>
      <c r="Q163" s="54"/>
      <c r="R163" s="54"/>
      <c r="S163" s="54"/>
      <c r="T163" s="54"/>
      <c r="U163" s="54"/>
      <c r="V163" s="54"/>
      <c r="W163" s="54"/>
      <c r="X163" s="54"/>
      <c r="Y163" s="54"/>
      <c r="Z163" s="54"/>
    </row>
    <row r="164" spans="1:26" ht="15" customHeight="1">
      <c r="A164" s="53" t="s">
        <v>14875</v>
      </c>
      <c r="B164" s="53"/>
      <c r="C164" s="54" t="s">
        <v>14876</v>
      </c>
      <c r="D164" s="53" t="s">
        <v>6439</v>
      </c>
      <c r="E164" s="53">
        <v>4.71</v>
      </c>
      <c r="F164" s="54"/>
      <c r="G164" s="54"/>
      <c r="H164" s="54"/>
      <c r="I164" s="54"/>
      <c r="J164" s="54"/>
      <c r="K164" s="54"/>
      <c r="L164" s="54"/>
      <c r="M164" s="54"/>
      <c r="N164" s="54"/>
      <c r="O164" s="54"/>
      <c r="P164" s="54"/>
      <c r="Q164" s="54"/>
      <c r="R164" s="54"/>
      <c r="S164" s="54"/>
      <c r="T164" s="54"/>
      <c r="U164" s="54"/>
      <c r="V164" s="54"/>
      <c r="W164" s="54"/>
      <c r="X164" s="54"/>
      <c r="Y164" s="54"/>
      <c r="Z164" s="54"/>
    </row>
    <row r="165" spans="1:26" ht="15" customHeight="1">
      <c r="A165" s="53" t="s">
        <v>14877</v>
      </c>
      <c r="B165" s="53"/>
      <c r="C165" s="54" t="s">
        <v>14878</v>
      </c>
      <c r="D165" s="53" t="s">
        <v>6721</v>
      </c>
      <c r="E165" s="53">
        <v>9.9</v>
      </c>
      <c r="F165" s="54"/>
      <c r="G165" s="54"/>
      <c r="H165" s="54"/>
      <c r="I165" s="54"/>
      <c r="J165" s="54"/>
      <c r="K165" s="54"/>
      <c r="L165" s="54"/>
      <c r="M165" s="54"/>
      <c r="N165" s="54"/>
      <c r="O165" s="54"/>
      <c r="P165" s="54"/>
      <c r="Q165" s="54"/>
      <c r="R165" s="54"/>
      <c r="S165" s="54"/>
      <c r="T165" s="54"/>
      <c r="U165" s="54"/>
      <c r="V165" s="54"/>
      <c r="W165" s="54"/>
      <c r="X165" s="54"/>
      <c r="Y165" s="54"/>
      <c r="Z165" s="54"/>
    </row>
    <row r="166" spans="1:26" ht="15" customHeight="1">
      <c r="A166" s="53" t="s">
        <v>14879</v>
      </c>
      <c r="B166" s="53"/>
      <c r="C166" s="54" t="s">
        <v>14880</v>
      </c>
      <c r="D166" s="53" t="s">
        <v>6721</v>
      </c>
      <c r="E166" s="53">
        <v>8.66</v>
      </c>
      <c r="F166" s="54"/>
      <c r="G166" s="54"/>
      <c r="H166" s="54"/>
      <c r="I166" s="54"/>
      <c r="J166" s="54"/>
      <c r="K166" s="54"/>
      <c r="L166" s="54"/>
      <c r="M166" s="54"/>
      <c r="N166" s="54"/>
      <c r="O166" s="54"/>
      <c r="P166" s="54"/>
      <c r="Q166" s="54"/>
      <c r="R166" s="54"/>
      <c r="S166" s="54"/>
      <c r="T166" s="54"/>
      <c r="U166" s="54"/>
      <c r="V166" s="54"/>
      <c r="W166" s="54"/>
      <c r="X166" s="54"/>
      <c r="Y166" s="54"/>
      <c r="Z166" s="54"/>
    </row>
    <row r="167" spans="1:26" ht="15" customHeight="1">
      <c r="A167" s="53" t="s">
        <v>14881</v>
      </c>
      <c r="B167" s="53"/>
      <c r="C167" s="54" t="s">
        <v>14882</v>
      </c>
      <c r="D167" s="53" t="s">
        <v>6721</v>
      </c>
      <c r="E167" s="53">
        <v>9.2799999999999994</v>
      </c>
      <c r="F167" s="54"/>
      <c r="G167" s="54"/>
      <c r="H167" s="54"/>
      <c r="I167" s="54"/>
      <c r="J167" s="54"/>
      <c r="K167" s="54"/>
      <c r="L167" s="54"/>
      <c r="M167" s="54"/>
      <c r="N167" s="54"/>
      <c r="O167" s="54"/>
      <c r="P167" s="54"/>
      <c r="Q167" s="54"/>
      <c r="R167" s="54"/>
      <c r="S167" s="54"/>
      <c r="T167" s="54"/>
      <c r="U167" s="54"/>
      <c r="V167" s="54"/>
      <c r="W167" s="54"/>
      <c r="X167" s="54"/>
      <c r="Y167" s="54"/>
      <c r="Z167" s="54"/>
    </row>
    <row r="168" spans="1:26" ht="15" customHeight="1">
      <c r="A168" s="53" t="s">
        <v>14883</v>
      </c>
      <c r="B168" s="53"/>
      <c r="C168" s="54" t="s">
        <v>14884</v>
      </c>
      <c r="D168" s="53" t="s">
        <v>6721</v>
      </c>
      <c r="E168" s="53">
        <v>8.19</v>
      </c>
      <c r="F168" s="54"/>
      <c r="G168" s="54"/>
      <c r="H168" s="54"/>
      <c r="I168" s="54"/>
      <c r="J168" s="54"/>
      <c r="K168" s="54"/>
      <c r="L168" s="54"/>
      <c r="M168" s="54"/>
      <c r="N168" s="54"/>
      <c r="O168" s="54"/>
      <c r="P168" s="54"/>
      <c r="Q168" s="54"/>
      <c r="R168" s="54"/>
      <c r="S168" s="54"/>
      <c r="T168" s="54"/>
      <c r="U168" s="54"/>
      <c r="V168" s="54"/>
      <c r="W168" s="54"/>
      <c r="X168" s="54"/>
      <c r="Y168" s="54"/>
      <c r="Z168" s="54"/>
    </row>
    <row r="169" spans="1:26" ht="15" customHeight="1">
      <c r="A169" s="53" t="s">
        <v>14885</v>
      </c>
      <c r="B169" s="53"/>
      <c r="C169" s="54" t="s">
        <v>14886</v>
      </c>
      <c r="D169" s="53" t="s">
        <v>6721</v>
      </c>
      <c r="E169" s="53">
        <v>11.6</v>
      </c>
      <c r="F169" s="54"/>
      <c r="G169" s="54"/>
      <c r="H169" s="54"/>
      <c r="I169" s="54"/>
      <c r="J169" s="54"/>
      <c r="K169" s="54"/>
      <c r="L169" s="54"/>
      <c r="M169" s="54"/>
      <c r="N169" s="54"/>
      <c r="O169" s="54"/>
      <c r="P169" s="54"/>
      <c r="Q169" s="54"/>
      <c r="R169" s="54"/>
      <c r="S169" s="54"/>
      <c r="T169" s="54"/>
      <c r="U169" s="54"/>
      <c r="V169" s="54"/>
      <c r="W169" s="54"/>
      <c r="X169" s="54"/>
      <c r="Y169" s="54"/>
      <c r="Z169" s="54"/>
    </row>
    <row r="170" spans="1:26" ht="15" customHeight="1">
      <c r="A170" s="53" t="s">
        <v>14887</v>
      </c>
      <c r="B170" s="53"/>
      <c r="C170" s="54" t="s">
        <v>14888</v>
      </c>
      <c r="D170" s="53" t="s">
        <v>6721</v>
      </c>
      <c r="E170" s="53">
        <v>10.050000000000001</v>
      </c>
      <c r="F170" s="54"/>
      <c r="G170" s="54"/>
      <c r="H170" s="54"/>
      <c r="I170" s="54"/>
      <c r="J170" s="54"/>
      <c r="K170" s="54"/>
      <c r="L170" s="54"/>
      <c r="M170" s="54"/>
      <c r="N170" s="54"/>
      <c r="O170" s="54"/>
      <c r="P170" s="54"/>
      <c r="Q170" s="54"/>
      <c r="R170" s="54"/>
      <c r="S170" s="54"/>
      <c r="T170" s="54"/>
      <c r="U170" s="54"/>
      <c r="V170" s="54"/>
      <c r="W170" s="54"/>
      <c r="X170" s="54"/>
      <c r="Y170" s="54"/>
      <c r="Z170" s="54"/>
    </row>
    <row r="171" spans="1:26" ht="15" customHeight="1">
      <c r="A171" s="53" t="s">
        <v>14889</v>
      </c>
      <c r="B171" s="53"/>
      <c r="C171" s="54" t="s">
        <v>14890</v>
      </c>
      <c r="D171" s="53" t="s">
        <v>6721</v>
      </c>
      <c r="E171" s="53">
        <v>8.0399999999999991</v>
      </c>
      <c r="F171" s="54"/>
      <c r="G171" s="54"/>
      <c r="H171" s="54"/>
      <c r="I171" s="54"/>
      <c r="J171" s="54"/>
      <c r="K171" s="54"/>
      <c r="L171" s="54"/>
      <c r="M171" s="54"/>
      <c r="N171" s="54"/>
      <c r="O171" s="54"/>
      <c r="P171" s="54"/>
      <c r="Q171" s="54"/>
      <c r="R171" s="54"/>
      <c r="S171" s="54"/>
      <c r="T171" s="54"/>
      <c r="U171" s="54"/>
      <c r="V171" s="54"/>
      <c r="W171" s="54"/>
      <c r="X171" s="54"/>
      <c r="Y171" s="54"/>
      <c r="Z171" s="54"/>
    </row>
    <row r="172" spans="1:26" ht="15" customHeight="1">
      <c r="A172" s="53" t="s">
        <v>14891</v>
      </c>
      <c r="B172" s="53"/>
      <c r="C172" s="54" t="s">
        <v>14892</v>
      </c>
      <c r="D172" s="53" t="s">
        <v>6721</v>
      </c>
      <c r="E172" s="53">
        <v>10.050000000000001</v>
      </c>
      <c r="F172" s="54"/>
      <c r="G172" s="54"/>
      <c r="H172" s="54"/>
      <c r="I172" s="54"/>
      <c r="J172" s="54"/>
      <c r="K172" s="54"/>
      <c r="L172" s="54"/>
      <c r="M172" s="54"/>
      <c r="N172" s="54"/>
      <c r="O172" s="54"/>
      <c r="P172" s="54"/>
      <c r="Q172" s="54"/>
      <c r="R172" s="54"/>
      <c r="S172" s="54"/>
      <c r="T172" s="54"/>
      <c r="U172" s="54"/>
      <c r="V172" s="54"/>
      <c r="W172" s="54"/>
      <c r="X172" s="54"/>
      <c r="Y172" s="54"/>
      <c r="Z172" s="54"/>
    </row>
    <row r="173" spans="1:26" ht="15" customHeight="1">
      <c r="A173" s="53" t="s">
        <v>14893</v>
      </c>
      <c r="B173" s="53"/>
      <c r="C173" s="54" t="s">
        <v>14894</v>
      </c>
      <c r="D173" s="53" t="s">
        <v>6721</v>
      </c>
      <c r="E173" s="53">
        <v>8.82</v>
      </c>
      <c r="F173" s="54"/>
      <c r="G173" s="54"/>
      <c r="H173" s="54"/>
      <c r="I173" s="54"/>
      <c r="J173" s="54"/>
      <c r="K173" s="54"/>
      <c r="L173" s="54"/>
      <c r="M173" s="54"/>
      <c r="N173" s="54"/>
      <c r="O173" s="54"/>
      <c r="P173" s="54"/>
      <c r="Q173" s="54"/>
      <c r="R173" s="54"/>
      <c r="S173" s="54"/>
      <c r="T173" s="54"/>
      <c r="U173" s="54"/>
      <c r="V173" s="54"/>
      <c r="W173" s="54"/>
      <c r="X173" s="54"/>
      <c r="Y173" s="54"/>
      <c r="Z173" s="54"/>
    </row>
    <row r="174" spans="1:26" ht="15" customHeight="1">
      <c r="A174" s="53" t="s">
        <v>14895</v>
      </c>
      <c r="B174" s="53"/>
      <c r="C174" s="54" t="s">
        <v>14896</v>
      </c>
      <c r="D174" s="53" t="s">
        <v>6721</v>
      </c>
      <c r="E174" s="53">
        <v>3.27</v>
      </c>
      <c r="F174" s="54"/>
      <c r="G174" s="54"/>
      <c r="H174" s="54"/>
      <c r="I174" s="54"/>
      <c r="J174" s="54"/>
      <c r="K174" s="54"/>
      <c r="L174" s="54"/>
      <c r="M174" s="54"/>
      <c r="N174" s="54"/>
      <c r="O174" s="54"/>
      <c r="P174" s="54"/>
      <c r="Q174" s="54"/>
      <c r="R174" s="54"/>
      <c r="S174" s="54"/>
      <c r="T174" s="54"/>
      <c r="U174" s="54"/>
      <c r="V174" s="54"/>
      <c r="W174" s="54"/>
      <c r="X174" s="54"/>
      <c r="Y174" s="54"/>
      <c r="Z174" s="54"/>
    </row>
    <row r="175" spans="1:26" ht="15" customHeight="1">
      <c r="A175" s="53" t="s">
        <v>14897</v>
      </c>
      <c r="B175" s="53"/>
      <c r="C175" s="54" t="s">
        <v>14898</v>
      </c>
      <c r="D175" s="53" t="s">
        <v>6721</v>
      </c>
      <c r="E175" s="53">
        <v>4.9000000000000004</v>
      </c>
      <c r="F175" s="54"/>
      <c r="G175" s="54"/>
      <c r="H175" s="54"/>
      <c r="I175" s="54"/>
      <c r="J175" s="54"/>
      <c r="K175" s="54"/>
      <c r="L175" s="54"/>
      <c r="M175" s="54"/>
      <c r="N175" s="54"/>
      <c r="O175" s="54"/>
      <c r="P175" s="54"/>
      <c r="Q175" s="54"/>
      <c r="R175" s="54"/>
      <c r="S175" s="54"/>
      <c r="T175" s="54"/>
      <c r="U175" s="54"/>
      <c r="V175" s="54"/>
      <c r="W175" s="54"/>
      <c r="X175" s="54"/>
      <c r="Y175" s="54"/>
      <c r="Z175" s="54"/>
    </row>
    <row r="176" spans="1:26" ht="15" customHeight="1">
      <c r="A176" s="53" t="s">
        <v>14899</v>
      </c>
      <c r="B176" s="53"/>
      <c r="C176" s="54" t="s">
        <v>14900</v>
      </c>
      <c r="D176" s="53" t="s">
        <v>6721</v>
      </c>
      <c r="E176" s="53">
        <v>39.479999999999997</v>
      </c>
      <c r="F176" s="54"/>
      <c r="G176" s="54"/>
      <c r="H176" s="54"/>
      <c r="I176" s="54"/>
      <c r="J176" s="54"/>
      <c r="K176" s="54"/>
      <c r="L176" s="54"/>
      <c r="M176" s="54"/>
      <c r="N176" s="54"/>
      <c r="O176" s="54"/>
      <c r="P176" s="54"/>
      <c r="Q176" s="54"/>
      <c r="R176" s="54"/>
      <c r="S176" s="54"/>
      <c r="T176" s="54"/>
      <c r="U176" s="54"/>
      <c r="V176" s="54"/>
      <c r="W176" s="54"/>
      <c r="X176" s="54"/>
      <c r="Y176" s="54"/>
      <c r="Z176" s="54"/>
    </row>
    <row r="177" spans="1:26" ht="15" customHeight="1">
      <c r="A177" s="53" t="s">
        <v>14901</v>
      </c>
      <c r="B177" s="53"/>
      <c r="C177" s="54" t="s">
        <v>14902</v>
      </c>
      <c r="D177" s="53" t="s">
        <v>6721</v>
      </c>
      <c r="E177" s="53">
        <v>88.89</v>
      </c>
      <c r="F177" s="54"/>
      <c r="G177" s="54"/>
      <c r="H177" s="54"/>
      <c r="I177" s="54"/>
      <c r="J177" s="54"/>
      <c r="K177" s="54"/>
      <c r="L177" s="54"/>
      <c r="M177" s="54"/>
      <c r="N177" s="54"/>
      <c r="O177" s="54"/>
      <c r="P177" s="54"/>
      <c r="Q177" s="54"/>
      <c r="R177" s="54"/>
      <c r="S177" s="54"/>
      <c r="T177" s="54"/>
      <c r="U177" s="54"/>
      <c r="V177" s="54"/>
      <c r="W177" s="54"/>
      <c r="X177" s="54"/>
      <c r="Y177" s="54"/>
      <c r="Z177" s="54"/>
    </row>
    <row r="178" spans="1:26" ht="15" customHeight="1">
      <c r="A178" s="53" t="s">
        <v>14903</v>
      </c>
      <c r="B178" s="53"/>
      <c r="C178" s="54" t="s">
        <v>14904</v>
      </c>
      <c r="D178" s="53" t="s">
        <v>6721</v>
      </c>
      <c r="E178" s="53">
        <v>117.81</v>
      </c>
      <c r="F178" s="54"/>
      <c r="G178" s="54"/>
      <c r="H178" s="54"/>
      <c r="I178" s="54"/>
      <c r="J178" s="54"/>
      <c r="K178" s="54"/>
      <c r="L178" s="54"/>
      <c r="M178" s="54"/>
      <c r="N178" s="54"/>
      <c r="O178" s="54"/>
      <c r="P178" s="54"/>
      <c r="Q178" s="54"/>
      <c r="R178" s="54"/>
      <c r="S178" s="54"/>
      <c r="T178" s="54"/>
      <c r="U178" s="54"/>
      <c r="V178" s="54"/>
      <c r="W178" s="54"/>
      <c r="X178" s="54"/>
      <c r="Y178" s="54"/>
      <c r="Z178" s="54"/>
    </row>
    <row r="179" spans="1:26" ht="15" customHeight="1">
      <c r="A179" s="53" t="s">
        <v>14905</v>
      </c>
      <c r="B179" s="53"/>
      <c r="C179" s="54" t="s">
        <v>14906</v>
      </c>
      <c r="D179" s="53" t="s">
        <v>6721</v>
      </c>
      <c r="E179" s="53">
        <v>67.39</v>
      </c>
      <c r="F179" s="54"/>
      <c r="G179" s="54"/>
      <c r="H179" s="54"/>
      <c r="I179" s="54"/>
      <c r="J179" s="54"/>
      <c r="K179" s="54"/>
      <c r="L179" s="54"/>
      <c r="M179" s="54"/>
      <c r="N179" s="54"/>
      <c r="O179" s="54"/>
      <c r="P179" s="54"/>
      <c r="Q179" s="54"/>
      <c r="R179" s="54"/>
      <c r="S179" s="54"/>
      <c r="T179" s="54"/>
      <c r="U179" s="54"/>
      <c r="V179" s="54"/>
      <c r="W179" s="54"/>
      <c r="X179" s="54"/>
      <c r="Y179" s="54"/>
      <c r="Z179" s="54"/>
    </row>
    <row r="180" spans="1:26" ht="15" customHeight="1">
      <c r="A180" s="53" t="s">
        <v>14907</v>
      </c>
      <c r="B180" s="53"/>
      <c r="C180" s="54" t="s">
        <v>14908</v>
      </c>
      <c r="D180" s="53" t="s">
        <v>6439</v>
      </c>
      <c r="E180" s="53">
        <v>22.72</v>
      </c>
      <c r="F180" s="54"/>
      <c r="G180" s="54"/>
      <c r="H180" s="54"/>
      <c r="I180" s="54"/>
      <c r="J180" s="54"/>
      <c r="K180" s="54"/>
      <c r="L180" s="54"/>
      <c r="M180" s="54"/>
      <c r="N180" s="54"/>
      <c r="O180" s="54"/>
      <c r="P180" s="54"/>
      <c r="Q180" s="54"/>
      <c r="R180" s="54"/>
      <c r="S180" s="54"/>
      <c r="T180" s="54"/>
      <c r="U180" s="54"/>
      <c r="V180" s="54"/>
      <c r="W180" s="54"/>
      <c r="X180" s="54"/>
      <c r="Y180" s="54"/>
      <c r="Z180" s="54"/>
    </row>
    <row r="181" spans="1:26" ht="15" customHeight="1">
      <c r="A181" s="53" t="s">
        <v>14909</v>
      </c>
      <c r="B181" s="53"/>
      <c r="C181" s="54" t="s">
        <v>14910</v>
      </c>
      <c r="D181" s="53" t="s">
        <v>6439</v>
      </c>
      <c r="E181" s="53">
        <v>12.58</v>
      </c>
      <c r="F181" s="54"/>
      <c r="G181" s="54"/>
      <c r="H181" s="54"/>
      <c r="I181" s="54"/>
      <c r="J181" s="54"/>
      <c r="K181" s="54"/>
      <c r="L181" s="54"/>
      <c r="M181" s="54"/>
      <c r="N181" s="54"/>
      <c r="O181" s="54"/>
      <c r="P181" s="54"/>
      <c r="Q181" s="54"/>
      <c r="R181" s="54"/>
      <c r="S181" s="54"/>
      <c r="T181" s="54"/>
      <c r="U181" s="54"/>
      <c r="V181" s="54"/>
      <c r="W181" s="54"/>
      <c r="X181" s="54"/>
      <c r="Y181" s="54"/>
      <c r="Z181" s="54"/>
    </row>
    <row r="182" spans="1:26" ht="15" customHeight="1">
      <c r="A182" s="53" t="s">
        <v>14911</v>
      </c>
      <c r="B182" s="53"/>
      <c r="C182" s="54" t="s">
        <v>14912</v>
      </c>
      <c r="D182" s="53" t="s">
        <v>6721</v>
      </c>
      <c r="E182" s="53">
        <v>67.39</v>
      </c>
      <c r="F182" s="54"/>
      <c r="G182" s="54"/>
      <c r="H182" s="54"/>
      <c r="I182" s="54"/>
      <c r="J182" s="54"/>
      <c r="K182" s="54"/>
      <c r="L182" s="54"/>
      <c r="M182" s="54"/>
      <c r="N182" s="54"/>
      <c r="O182" s="54"/>
      <c r="P182" s="54"/>
      <c r="Q182" s="54"/>
      <c r="R182" s="54"/>
      <c r="S182" s="54"/>
      <c r="T182" s="54"/>
      <c r="U182" s="54"/>
      <c r="V182" s="54"/>
      <c r="W182" s="54"/>
      <c r="X182" s="54"/>
      <c r="Y182" s="54"/>
      <c r="Z182" s="54"/>
    </row>
    <row r="183" spans="1:26" ht="15" customHeight="1">
      <c r="A183" s="53" t="s">
        <v>14913</v>
      </c>
      <c r="B183" s="53"/>
      <c r="C183" s="54" t="s">
        <v>14914</v>
      </c>
      <c r="D183" s="53" t="s">
        <v>6721</v>
      </c>
      <c r="E183" s="53">
        <v>8.51</v>
      </c>
      <c r="F183" s="54"/>
      <c r="G183" s="54"/>
      <c r="H183" s="54"/>
      <c r="I183" s="54"/>
      <c r="J183" s="54"/>
      <c r="K183" s="54"/>
      <c r="L183" s="54"/>
      <c r="M183" s="54"/>
      <c r="N183" s="54"/>
      <c r="O183" s="54"/>
      <c r="P183" s="54"/>
      <c r="Q183" s="54"/>
      <c r="R183" s="54"/>
      <c r="S183" s="54"/>
      <c r="T183" s="54"/>
      <c r="U183" s="54"/>
      <c r="V183" s="54"/>
      <c r="W183" s="54"/>
      <c r="X183" s="54"/>
      <c r="Y183" s="54"/>
      <c r="Z183" s="54"/>
    </row>
    <row r="184" spans="1:26" ht="15" customHeight="1">
      <c r="A184" s="53" t="s">
        <v>14915</v>
      </c>
      <c r="B184" s="53"/>
      <c r="C184" s="54" t="s">
        <v>14916</v>
      </c>
      <c r="D184" s="53" t="s">
        <v>6721</v>
      </c>
      <c r="E184" s="53">
        <v>5.35</v>
      </c>
      <c r="F184" s="54"/>
      <c r="G184" s="54"/>
      <c r="H184" s="54"/>
      <c r="I184" s="54"/>
      <c r="J184" s="54"/>
      <c r="K184" s="54"/>
      <c r="L184" s="54"/>
      <c r="M184" s="54"/>
      <c r="N184" s="54"/>
      <c r="O184" s="54"/>
      <c r="P184" s="54"/>
      <c r="Q184" s="54"/>
      <c r="R184" s="54"/>
      <c r="S184" s="54"/>
      <c r="T184" s="54"/>
      <c r="U184" s="54"/>
      <c r="V184" s="54"/>
      <c r="W184" s="54"/>
      <c r="X184" s="54"/>
      <c r="Y184" s="54"/>
      <c r="Z184" s="54"/>
    </row>
    <row r="185" spans="1:26" ht="15" customHeight="1">
      <c r="A185" s="53" t="s">
        <v>14917</v>
      </c>
      <c r="B185" s="53"/>
      <c r="C185" s="54" t="s">
        <v>14918</v>
      </c>
      <c r="D185" s="53" t="s">
        <v>6721</v>
      </c>
      <c r="E185" s="53">
        <v>4.74</v>
      </c>
      <c r="F185" s="54"/>
      <c r="G185" s="54"/>
      <c r="H185" s="54"/>
      <c r="I185" s="54"/>
      <c r="J185" s="54"/>
      <c r="K185" s="54"/>
      <c r="L185" s="54"/>
      <c r="M185" s="54"/>
      <c r="N185" s="54"/>
      <c r="O185" s="54"/>
      <c r="P185" s="54"/>
      <c r="Q185" s="54"/>
      <c r="R185" s="54"/>
      <c r="S185" s="54"/>
      <c r="T185" s="54"/>
      <c r="U185" s="54"/>
      <c r="V185" s="54"/>
      <c r="W185" s="54"/>
      <c r="X185" s="54"/>
      <c r="Y185" s="54"/>
      <c r="Z185" s="54"/>
    </row>
    <row r="186" spans="1:26" ht="15" customHeight="1">
      <c r="A186" s="53" t="s">
        <v>14919</v>
      </c>
      <c r="B186" s="53"/>
      <c r="C186" s="54" t="s">
        <v>14920</v>
      </c>
      <c r="D186" s="53" t="s">
        <v>6721</v>
      </c>
      <c r="E186" s="53">
        <v>2.87</v>
      </c>
      <c r="F186" s="54"/>
      <c r="G186" s="54"/>
      <c r="H186" s="54"/>
      <c r="I186" s="54"/>
      <c r="J186" s="54"/>
      <c r="K186" s="54"/>
      <c r="L186" s="54"/>
      <c r="M186" s="54"/>
      <c r="N186" s="54"/>
      <c r="O186" s="54"/>
      <c r="P186" s="54"/>
      <c r="Q186" s="54"/>
      <c r="R186" s="54"/>
      <c r="S186" s="54"/>
      <c r="T186" s="54"/>
      <c r="U186" s="54"/>
      <c r="V186" s="54"/>
      <c r="W186" s="54"/>
      <c r="X186" s="54"/>
      <c r="Y186" s="54"/>
      <c r="Z186" s="54"/>
    </row>
    <row r="187" spans="1:26" ht="15" customHeight="1">
      <c r="A187" s="53" t="s">
        <v>14921</v>
      </c>
      <c r="B187" s="53"/>
      <c r="C187" s="54" t="s">
        <v>14922</v>
      </c>
      <c r="D187" s="53" t="s">
        <v>6721</v>
      </c>
      <c r="E187" s="53">
        <v>44.81</v>
      </c>
      <c r="F187" s="54"/>
      <c r="G187" s="54"/>
      <c r="H187" s="54"/>
      <c r="I187" s="54"/>
      <c r="J187" s="54"/>
      <c r="K187" s="54"/>
      <c r="L187" s="54"/>
      <c r="M187" s="54"/>
      <c r="N187" s="54"/>
      <c r="O187" s="54"/>
      <c r="P187" s="54"/>
      <c r="Q187" s="54"/>
      <c r="R187" s="54"/>
      <c r="S187" s="54"/>
      <c r="T187" s="54"/>
      <c r="U187" s="54"/>
      <c r="V187" s="54"/>
      <c r="W187" s="54"/>
      <c r="X187" s="54"/>
      <c r="Y187" s="54"/>
      <c r="Z187" s="54"/>
    </row>
    <row r="188" spans="1:26" ht="15" customHeight="1">
      <c r="A188" s="53" t="s">
        <v>14923</v>
      </c>
      <c r="B188" s="53"/>
      <c r="C188" s="54" t="s">
        <v>14924</v>
      </c>
      <c r="D188" s="53" t="s">
        <v>6721</v>
      </c>
      <c r="E188" s="53">
        <v>67.39</v>
      </c>
      <c r="F188" s="54"/>
      <c r="G188" s="54"/>
      <c r="H188" s="54"/>
      <c r="I188" s="54"/>
      <c r="J188" s="54"/>
      <c r="K188" s="54"/>
      <c r="L188" s="54"/>
      <c r="M188" s="54"/>
      <c r="N188" s="54"/>
      <c r="O188" s="54"/>
      <c r="P188" s="54"/>
      <c r="Q188" s="54"/>
      <c r="R188" s="54"/>
      <c r="S188" s="54"/>
      <c r="T188" s="54"/>
      <c r="U188" s="54"/>
      <c r="V188" s="54"/>
      <c r="W188" s="54"/>
      <c r="X188" s="54"/>
      <c r="Y188" s="54"/>
      <c r="Z188" s="54"/>
    </row>
    <row r="189" spans="1:26" ht="15" customHeight="1">
      <c r="A189" s="53" t="s">
        <v>14925</v>
      </c>
      <c r="B189" s="53"/>
      <c r="C189" s="54" t="s">
        <v>14926</v>
      </c>
      <c r="D189" s="53" t="s">
        <v>6721</v>
      </c>
      <c r="E189" s="53">
        <v>40.229999999999997</v>
      </c>
      <c r="F189" s="54"/>
      <c r="G189" s="54"/>
      <c r="H189" s="54"/>
      <c r="I189" s="54"/>
      <c r="J189" s="54"/>
      <c r="K189" s="54"/>
      <c r="L189" s="54"/>
      <c r="M189" s="54"/>
      <c r="N189" s="54"/>
      <c r="O189" s="54"/>
      <c r="P189" s="54"/>
      <c r="Q189" s="54"/>
      <c r="R189" s="54"/>
      <c r="S189" s="54"/>
      <c r="T189" s="54"/>
      <c r="U189" s="54"/>
      <c r="V189" s="54"/>
      <c r="W189" s="54"/>
      <c r="X189" s="54"/>
      <c r="Y189" s="54"/>
      <c r="Z189" s="54"/>
    </row>
    <row r="190" spans="1:26" ht="15" customHeight="1">
      <c r="A190" s="53" t="s">
        <v>14927</v>
      </c>
      <c r="B190" s="53"/>
      <c r="C190" s="54" t="s">
        <v>14928</v>
      </c>
      <c r="D190" s="53" t="s">
        <v>132</v>
      </c>
      <c r="E190" s="53">
        <v>108.23</v>
      </c>
      <c r="F190" s="54"/>
      <c r="G190" s="54"/>
      <c r="H190" s="54"/>
      <c r="I190" s="54"/>
      <c r="J190" s="54"/>
      <c r="K190" s="54"/>
      <c r="L190" s="54"/>
      <c r="M190" s="54"/>
      <c r="N190" s="54"/>
      <c r="O190" s="54"/>
      <c r="P190" s="54"/>
      <c r="Q190" s="54"/>
      <c r="R190" s="54"/>
      <c r="S190" s="54"/>
      <c r="T190" s="54"/>
      <c r="U190" s="54"/>
      <c r="V190" s="54"/>
      <c r="W190" s="54"/>
      <c r="X190" s="54"/>
      <c r="Y190" s="54"/>
      <c r="Z190" s="54"/>
    </row>
    <row r="191" spans="1:26" ht="15" customHeight="1">
      <c r="A191" s="53" t="s">
        <v>14929</v>
      </c>
      <c r="B191" s="53"/>
      <c r="C191" s="54" t="s">
        <v>14930</v>
      </c>
      <c r="D191" s="53" t="s">
        <v>6439</v>
      </c>
      <c r="E191" s="53">
        <v>73.650000000000006</v>
      </c>
      <c r="F191" s="54"/>
      <c r="G191" s="54"/>
      <c r="H191" s="54"/>
      <c r="I191" s="54"/>
      <c r="J191" s="54"/>
      <c r="K191" s="54"/>
      <c r="L191" s="54"/>
      <c r="M191" s="54"/>
      <c r="N191" s="54"/>
      <c r="O191" s="54"/>
      <c r="P191" s="54"/>
      <c r="Q191" s="54"/>
      <c r="R191" s="54"/>
      <c r="S191" s="54"/>
      <c r="T191" s="54"/>
      <c r="U191" s="54"/>
      <c r="V191" s="54"/>
      <c r="W191" s="54"/>
      <c r="X191" s="54"/>
      <c r="Y191" s="54"/>
      <c r="Z191" s="54"/>
    </row>
    <row r="192" spans="1:26" ht="15" customHeight="1">
      <c r="A192" s="53" t="s">
        <v>14931</v>
      </c>
      <c r="B192" s="53"/>
      <c r="C192" s="54" t="s">
        <v>14932</v>
      </c>
      <c r="D192" s="53" t="s">
        <v>6721</v>
      </c>
      <c r="E192" s="53">
        <v>164.85</v>
      </c>
      <c r="F192" s="54"/>
      <c r="G192" s="54"/>
      <c r="H192" s="54"/>
      <c r="I192" s="54"/>
      <c r="J192" s="54"/>
      <c r="K192" s="54"/>
      <c r="L192" s="54"/>
      <c r="M192" s="54"/>
      <c r="N192" s="54"/>
      <c r="O192" s="54"/>
      <c r="P192" s="54"/>
      <c r="Q192" s="54"/>
      <c r="R192" s="54"/>
      <c r="S192" s="54"/>
      <c r="T192" s="54"/>
      <c r="U192" s="54"/>
      <c r="V192" s="54"/>
      <c r="W192" s="54"/>
      <c r="X192" s="54"/>
      <c r="Y192" s="54"/>
      <c r="Z192" s="54"/>
    </row>
    <row r="193" spans="1:26" ht="15" customHeight="1">
      <c r="A193" s="53" t="s">
        <v>14933</v>
      </c>
      <c r="B193" s="53"/>
      <c r="C193" s="54" t="s">
        <v>14934</v>
      </c>
      <c r="D193" s="53" t="s">
        <v>53</v>
      </c>
      <c r="E193" s="53">
        <v>32.880000000000003</v>
      </c>
      <c r="F193" s="54"/>
      <c r="G193" s="54"/>
      <c r="H193" s="54"/>
      <c r="I193" s="54"/>
      <c r="J193" s="54"/>
      <c r="K193" s="54"/>
      <c r="L193" s="54"/>
      <c r="M193" s="54"/>
      <c r="N193" s="54"/>
      <c r="O193" s="54"/>
      <c r="P193" s="54"/>
      <c r="Q193" s="54"/>
      <c r="R193" s="54"/>
      <c r="S193" s="54"/>
      <c r="T193" s="54"/>
      <c r="U193" s="54"/>
      <c r="V193" s="54"/>
      <c r="W193" s="54"/>
      <c r="X193" s="54"/>
      <c r="Y193" s="54"/>
      <c r="Z193" s="54"/>
    </row>
    <row r="194" spans="1:26" ht="15" customHeight="1">
      <c r="A194" s="53" t="s">
        <v>14935</v>
      </c>
      <c r="B194" s="53"/>
      <c r="C194" s="54" t="s">
        <v>14936</v>
      </c>
      <c r="D194" s="53" t="s">
        <v>53</v>
      </c>
      <c r="E194" s="53">
        <v>38.1</v>
      </c>
      <c r="F194" s="54"/>
      <c r="G194" s="54"/>
      <c r="H194" s="54"/>
      <c r="I194" s="54"/>
      <c r="J194" s="54"/>
      <c r="K194" s="54"/>
      <c r="L194" s="54"/>
      <c r="M194" s="54"/>
      <c r="N194" s="54"/>
      <c r="O194" s="54"/>
      <c r="P194" s="54"/>
      <c r="Q194" s="54"/>
      <c r="R194" s="54"/>
      <c r="S194" s="54"/>
      <c r="T194" s="54"/>
      <c r="U194" s="54"/>
      <c r="V194" s="54"/>
      <c r="W194" s="54"/>
      <c r="X194" s="54"/>
      <c r="Y194" s="54"/>
      <c r="Z194" s="54"/>
    </row>
    <row r="195" spans="1:26" ht="15" customHeight="1">
      <c r="A195" s="53" t="s">
        <v>14937</v>
      </c>
      <c r="B195" s="53"/>
      <c r="C195" s="54" t="s">
        <v>14938</v>
      </c>
      <c r="D195" s="53" t="s">
        <v>53</v>
      </c>
      <c r="E195" s="53">
        <v>16.440000000000001</v>
      </c>
      <c r="F195" s="54"/>
      <c r="G195" s="54"/>
      <c r="H195" s="54"/>
      <c r="I195" s="54"/>
      <c r="J195" s="54"/>
      <c r="K195" s="54"/>
      <c r="L195" s="54"/>
      <c r="M195" s="54"/>
      <c r="N195" s="54"/>
      <c r="O195" s="54"/>
      <c r="P195" s="54"/>
      <c r="Q195" s="54"/>
      <c r="R195" s="54"/>
      <c r="S195" s="54"/>
      <c r="T195" s="54"/>
      <c r="U195" s="54"/>
      <c r="V195" s="54"/>
      <c r="W195" s="54"/>
      <c r="X195" s="54"/>
      <c r="Y195" s="54"/>
      <c r="Z195" s="54"/>
    </row>
    <row r="196" spans="1:26" ht="15" customHeight="1">
      <c r="A196" s="53" t="s">
        <v>14939</v>
      </c>
      <c r="B196" s="53"/>
      <c r="C196" s="54" t="s">
        <v>14940</v>
      </c>
      <c r="D196" s="53" t="s">
        <v>53</v>
      </c>
      <c r="E196" s="53">
        <v>19.05</v>
      </c>
      <c r="F196" s="54"/>
      <c r="G196" s="54"/>
      <c r="H196" s="54"/>
      <c r="I196" s="54"/>
      <c r="J196" s="54"/>
      <c r="K196" s="54"/>
      <c r="L196" s="54"/>
      <c r="M196" s="54"/>
      <c r="N196" s="54"/>
      <c r="O196" s="54"/>
      <c r="P196" s="54"/>
      <c r="Q196" s="54"/>
      <c r="R196" s="54"/>
      <c r="S196" s="54"/>
      <c r="T196" s="54"/>
      <c r="U196" s="54"/>
      <c r="V196" s="54"/>
      <c r="W196" s="54"/>
      <c r="X196" s="54"/>
      <c r="Y196" s="54"/>
      <c r="Z196" s="54"/>
    </row>
    <row r="197" spans="1:26" ht="15" customHeight="1">
      <c r="A197" s="53" t="s">
        <v>14941</v>
      </c>
      <c r="B197" s="53"/>
      <c r="C197" s="54" t="s">
        <v>14942</v>
      </c>
      <c r="D197" s="53" t="s">
        <v>6721</v>
      </c>
      <c r="E197" s="53">
        <v>153.46</v>
      </c>
      <c r="F197" s="54"/>
      <c r="G197" s="54"/>
      <c r="H197" s="54"/>
      <c r="I197" s="54"/>
      <c r="J197" s="54"/>
      <c r="K197" s="54"/>
      <c r="L197" s="54"/>
      <c r="M197" s="54"/>
      <c r="N197" s="54"/>
      <c r="O197" s="54"/>
      <c r="P197" s="54"/>
      <c r="Q197" s="54"/>
      <c r="R197" s="54"/>
      <c r="S197" s="54"/>
      <c r="T197" s="54"/>
      <c r="U197" s="54"/>
      <c r="V197" s="54"/>
      <c r="W197" s="54"/>
      <c r="X197" s="54"/>
      <c r="Y197" s="54"/>
      <c r="Z197" s="54"/>
    </row>
    <row r="198" spans="1:26" ht="15" customHeight="1">
      <c r="A198" s="53" t="s">
        <v>14943</v>
      </c>
      <c r="B198" s="53"/>
      <c r="C198" s="54" t="s">
        <v>14944</v>
      </c>
      <c r="D198" s="53" t="s">
        <v>132</v>
      </c>
      <c r="E198" s="53">
        <v>152.97</v>
      </c>
      <c r="F198" s="54"/>
      <c r="G198" s="54"/>
      <c r="H198" s="54"/>
      <c r="I198" s="54"/>
      <c r="J198" s="54"/>
      <c r="K198" s="54"/>
      <c r="L198" s="54"/>
      <c r="M198" s="54"/>
      <c r="N198" s="54"/>
      <c r="O198" s="54"/>
      <c r="P198" s="54"/>
      <c r="Q198" s="54"/>
      <c r="R198" s="54"/>
      <c r="S198" s="54"/>
      <c r="T198" s="54"/>
      <c r="U198" s="54"/>
      <c r="V198" s="54"/>
      <c r="W198" s="54"/>
      <c r="X198" s="54"/>
      <c r="Y198" s="54"/>
      <c r="Z198" s="54"/>
    </row>
    <row r="199" spans="1:26" ht="15" customHeight="1">
      <c r="A199" s="53" t="s">
        <v>14945</v>
      </c>
      <c r="B199" s="53"/>
      <c r="C199" s="54" t="s">
        <v>14946</v>
      </c>
      <c r="D199" s="53" t="s">
        <v>132</v>
      </c>
      <c r="E199" s="53">
        <v>160.32</v>
      </c>
      <c r="F199" s="54"/>
      <c r="G199" s="54"/>
      <c r="H199" s="54"/>
      <c r="I199" s="54"/>
      <c r="J199" s="54"/>
      <c r="K199" s="54"/>
      <c r="L199" s="54"/>
      <c r="M199" s="54"/>
      <c r="N199" s="54"/>
      <c r="O199" s="54"/>
      <c r="P199" s="54"/>
      <c r="Q199" s="54"/>
      <c r="R199" s="54"/>
      <c r="S199" s="54"/>
      <c r="T199" s="54"/>
      <c r="U199" s="54"/>
      <c r="V199" s="54"/>
      <c r="W199" s="54"/>
      <c r="X199" s="54"/>
      <c r="Y199" s="54"/>
      <c r="Z199" s="54"/>
    </row>
    <row r="200" spans="1:26" ht="15" customHeight="1">
      <c r="A200" s="53" t="s">
        <v>14947</v>
      </c>
      <c r="B200" s="53"/>
      <c r="C200" s="54" t="s">
        <v>14948</v>
      </c>
      <c r="D200" s="53" t="s">
        <v>132</v>
      </c>
      <c r="E200" s="53">
        <v>195.09</v>
      </c>
      <c r="F200" s="54"/>
      <c r="G200" s="54"/>
      <c r="H200" s="54"/>
      <c r="I200" s="54"/>
      <c r="J200" s="54"/>
      <c r="K200" s="54"/>
      <c r="L200" s="54"/>
      <c r="M200" s="54"/>
      <c r="N200" s="54"/>
      <c r="O200" s="54"/>
      <c r="P200" s="54"/>
      <c r="Q200" s="54"/>
      <c r="R200" s="54"/>
      <c r="S200" s="54"/>
      <c r="T200" s="54"/>
      <c r="U200" s="54"/>
      <c r="V200" s="54"/>
      <c r="W200" s="54"/>
      <c r="X200" s="54"/>
      <c r="Y200" s="54"/>
      <c r="Z200" s="54"/>
    </row>
    <row r="201" spans="1:26" ht="15" customHeight="1">
      <c r="A201" s="53" t="s">
        <v>14949</v>
      </c>
      <c r="B201" s="53"/>
      <c r="C201" s="54" t="s">
        <v>14950</v>
      </c>
      <c r="D201" s="53" t="s">
        <v>132</v>
      </c>
      <c r="E201" s="53">
        <v>215.84</v>
      </c>
      <c r="F201" s="54"/>
      <c r="G201" s="54"/>
      <c r="H201" s="54"/>
      <c r="I201" s="54"/>
      <c r="J201" s="54"/>
      <c r="K201" s="54"/>
      <c r="L201" s="54"/>
      <c r="M201" s="54"/>
      <c r="N201" s="54"/>
      <c r="O201" s="54"/>
      <c r="P201" s="54"/>
      <c r="Q201" s="54"/>
      <c r="R201" s="54"/>
      <c r="S201" s="54"/>
      <c r="T201" s="54"/>
      <c r="U201" s="54"/>
      <c r="V201" s="54"/>
      <c r="W201" s="54"/>
      <c r="X201" s="54"/>
      <c r="Y201" s="54"/>
      <c r="Z201" s="54"/>
    </row>
    <row r="202" spans="1:26" ht="15" customHeight="1">
      <c r="A202" s="53" t="s">
        <v>14951</v>
      </c>
      <c r="B202" s="53"/>
      <c r="C202" s="54" t="s">
        <v>14952</v>
      </c>
      <c r="D202" s="53" t="s">
        <v>132</v>
      </c>
      <c r="E202" s="53">
        <v>236.8</v>
      </c>
      <c r="F202" s="54"/>
      <c r="G202" s="54"/>
      <c r="H202" s="54"/>
      <c r="I202" s="54"/>
      <c r="J202" s="54"/>
      <c r="K202" s="54"/>
      <c r="L202" s="54"/>
      <c r="M202" s="54"/>
      <c r="N202" s="54"/>
      <c r="O202" s="54"/>
      <c r="P202" s="54"/>
      <c r="Q202" s="54"/>
      <c r="R202" s="54"/>
      <c r="S202" s="54"/>
      <c r="T202" s="54"/>
      <c r="U202" s="54"/>
      <c r="V202" s="54"/>
      <c r="W202" s="54"/>
      <c r="X202" s="54"/>
      <c r="Y202" s="54"/>
      <c r="Z202" s="54"/>
    </row>
    <row r="203" spans="1:26" ht="15" customHeight="1">
      <c r="A203" s="53" t="s">
        <v>14953</v>
      </c>
      <c r="B203" s="53"/>
      <c r="C203" s="54" t="s">
        <v>14954</v>
      </c>
      <c r="D203" s="53" t="s">
        <v>132</v>
      </c>
      <c r="E203" s="53">
        <v>286.43</v>
      </c>
      <c r="F203" s="54"/>
      <c r="G203" s="54"/>
      <c r="H203" s="54"/>
      <c r="I203" s="54"/>
      <c r="J203" s="54"/>
      <c r="K203" s="54"/>
      <c r="L203" s="54"/>
      <c r="M203" s="54"/>
      <c r="N203" s="54"/>
      <c r="O203" s="54"/>
      <c r="P203" s="54"/>
      <c r="Q203" s="54"/>
      <c r="R203" s="54"/>
      <c r="S203" s="54"/>
      <c r="T203" s="54"/>
      <c r="U203" s="54"/>
      <c r="V203" s="54"/>
      <c r="W203" s="54"/>
      <c r="X203" s="54"/>
      <c r="Y203" s="54"/>
      <c r="Z203" s="54"/>
    </row>
    <row r="204" spans="1:26" ht="15" customHeight="1">
      <c r="A204" s="53" t="s">
        <v>14955</v>
      </c>
      <c r="B204" s="53"/>
      <c r="C204" s="54" t="s">
        <v>14956</v>
      </c>
      <c r="D204" s="53" t="s">
        <v>132</v>
      </c>
      <c r="E204" s="53">
        <v>343.27</v>
      </c>
      <c r="F204" s="54"/>
      <c r="G204" s="54"/>
      <c r="H204" s="54"/>
      <c r="I204" s="54"/>
      <c r="J204" s="54"/>
      <c r="K204" s="54"/>
      <c r="L204" s="54"/>
      <c r="M204" s="54"/>
      <c r="N204" s="54"/>
      <c r="O204" s="54"/>
      <c r="P204" s="54"/>
      <c r="Q204" s="54"/>
      <c r="R204" s="54"/>
      <c r="S204" s="54"/>
      <c r="T204" s="54"/>
      <c r="U204" s="54"/>
      <c r="V204" s="54"/>
      <c r="W204" s="54"/>
      <c r="X204" s="54"/>
      <c r="Y204" s="54"/>
      <c r="Z204" s="54"/>
    </row>
    <row r="205" spans="1:26" ht="15" customHeight="1">
      <c r="A205" s="53" t="s">
        <v>14957</v>
      </c>
      <c r="B205" s="53"/>
      <c r="C205" s="54" t="s">
        <v>14958</v>
      </c>
      <c r="D205" s="53" t="s">
        <v>132</v>
      </c>
      <c r="E205" s="53">
        <v>416.41</v>
      </c>
      <c r="F205" s="54"/>
      <c r="G205" s="54"/>
      <c r="H205" s="54"/>
      <c r="I205" s="54"/>
      <c r="J205" s="54"/>
      <c r="K205" s="54"/>
      <c r="L205" s="54"/>
      <c r="M205" s="54"/>
      <c r="N205" s="54"/>
      <c r="O205" s="54"/>
      <c r="P205" s="54"/>
      <c r="Q205" s="54"/>
      <c r="R205" s="54"/>
      <c r="S205" s="54"/>
      <c r="T205" s="54"/>
      <c r="U205" s="54"/>
      <c r="V205" s="54"/>
      <c r="W205" s="54"/>
      <c r="X205" s="54"/>
      <c r="Y205" s="54"/>
      <c r="Z205" s="54"/>
    </row>
    <row r="206" spans="1:26" ht="15" customHeight="1">
      <c r="A206" s="53" t="s">
        <v>14959</v>
      </c>
      <c r="B206" s="53"/>
      <c r="C206" s="54" t="s">
        <v>14960</v>
      </c>
      <c r="D206" s="53" t="s">
        <v>132</v>
      </c>
      <c r="E206" s="53">
        <v>468.59</v>
      </c>
      <c r="F206" s="54"/>
      <c r="G206" s="54"/>
      <c r="H206" s="54"/>
      <c r="I206" s="54"/>
      <c r="J206" s="54"/>
      <c r="K206" s="54"/>
      <c r="L206" s="54"/>
      <c r="M206" s="54"/>
      <c r="N206" s="54"/>
      <c r="O206" s="54"/>
      <c r="P206" s="54"/>
      <c r="Q206" s="54"/>
      <c r="R206" s="54"/>
      <c r="S206" s="54"/>
      <c r="T206" s="54"/>
      <c r="U206" s="54"/>
      <c r="V206" s="54"/>
      <c r="W206" s="54"/>
      <c r="X206" s="54"/>
      <c r="Y206" s="54"/>
      <c r="Z206" s="54"/>
    </row>
    <row r="207" spans="1:26" ht="15" customHeight="1">
      <c r="A207" s="53" t="s">
        <v>14961</v>
      </c>
      <c r="B207" s="53"/>
      <c r="C207" s="54" t="s">
        <v>14962</v>
      </c>
      <c r="D207" s="53" t="s">
        <v>132</v>
      </c>
      <c r="E207" s="53">
        <v>550.07000000000005</v>
      </c>
      <c r="F207" s="54"/>
      <c r="G207" s="54"/>
      <c r="H207" s="54"/>
      <c r="I207" s="54"/>
      <c r="J207" s="54"/>
      <c r="K207" s="54"/>
      <c r="L207" s="54"/>
      <c r="M207" s="54"/>
      <c r="N207" s="54"/>
      <c r="O207" s="54"/>
      <c r="P207" s="54"/>
      <c r="Q207" s="54"/>
      <c r="R207" s="54"/>
      <c r="S207" s="54"/>
      <c r="T207" s="54"/>
      <c r="U207" s="54"/>
      <c r="V207" s="54"/>
      <c r="W207" s="54"/>
      <c r="X207" s="54"/>
      <c r="Y207" s="54"/>
      <c r="Z207" s="54"/>
    </row>
    <row r="208" spans="1:26" ht="15" customHeight="1">
      <c r="A208" s="53" t="s">
        <v>14963</v>
      </c>
      <c r="B208" s="53"/>
      <c r="C208" s="54" t="s">
        <v>14964</v>
      </c>
      <c r="D208" s="53" t="s">
        <v>132</v>
      </c>
      <c r="E208" s="53">
        <v>672.86</v>
      </c>
      <c r="F208" s="54"/>
      <c r="G208" s="54"/>
      <c r="H208" s="54"/>
      <c r="I208" s="54"/>
      <c r="J208" s="54"/>
      <c r="K208" s="54"/>
      <c r="L208" s="54"/>
      <c r="M208" s="54"/>
      <c r="N208" s="54"/>
      <c r="O208" s="54"/>
      <c r="P208" s="54"/>
      <c r="Q208" s="54"/>
      <c r="R208" s="54"/>
      <c r="S208" s="54"/>
      <c r="T208" s="54"/>
      <c r="U208" s="54"/>
      <c r="V208" s="54"/>
      <c r="W208" s="54"/>
      <c r="X208" s="54"/>
      <c r="Y208" s="54"/>
      <c r="Z208" s="54"/>
    </row>
    <row r="209" spans="1:26" ht="15" customHeight="1">
      <c r="A209" s="53" t="s">
        <v>14965</v>
      </c>
      <c r="B209" s="53"/>
      <c r="C209" s="54" t="s">
        <v>14966</v>
      </c>
      <c r="D209" s="53" t="s">
        <v>132</v>
      </c>
      <c r="E209" s="53">
        <v>167.3</v>
      </c>
      <c r="F209" s="54"/>
      <c r="G209" s="54"/>
      <c r="H209" s="54"/>
      <c r="I209" s="54"/>
      <c r="J209" s="54"/>
      <c r="K209" s="54"/>
      <c r="L209" s="54"/>
      <c r="M209" s="54"/>
      <c r="N209" s="54"/>
      <c r="O209" s="54"/>
      <c r="P209" s="54"/>
      <c r="Q209" s="54"/>
      <c r="R209" s="54"/>
      <c r="S209" s="54"/>
      <c r="T209" s="54"/>
      <c r="U209" s="54"/>
      <c r="V209" s="54"/>
      <c r="W209" s="54"/>
      <c r="X209" s="54"/>
      <c r="Y209" s="54"/>
      <c r="Z209" s="54"/>
    </row>
    <row r="210" spans="1:26" ht="15" customHeight="1">
      <c r="A210" s="53" t="s">
        <v>14967</v>
      </c>
      <c r="B210" s="53"/>
      <c r="C210" s="54" t="s">
        <v>14968</v>
      </c>
      <c r="D210" s="53" t="s">
        <v>132</v>
      </c>
      <c r="E210" s="53">
        <v>204.1</v>
      </c>
      <c r="F210" s="54"/>
      <c r="G210" s="54"/>
      <c r="H210" s="54"/>
      <c r="I210" s="54"/>
      <c r="J210" s="54"/>
      <c r="K210" s="54"/>
      <c r="L210" s="54"/>
      <c r="M210" s="54"/>
      <c r="N210" s="54"/>
      <c r="O210" s="54"/>
      <c r="P210" s="54"/>
      <c r="Q210" s="54"/>
      <c r="R210" s="54"/>
      <c r="S210" s="54"/>
      <c r="T210" s="54"/>
      <c r="U210" s="54"/>
      <c r="V210" s="54"/>
      <c r="W210" s="54"/>
      <c r="X210" s="54"/>
      <c r="Y210" s="54"/>
      <c r="Z210" s="54"/>
    </row>
    <row r="211" spans="1:26" ht="15" customHeight="1">
      <c r="A211" s="53" t="s">
        <v>14969</v>
      </c>
      <c r="B211" s="53"/>
      <c r="C211" s="54" t="s">
        <v>14970</v>
      </c>
      <c r="D211" s="53" t="s">
        <v>132</v>
      </c>
      <c r="E211" s="53">
        <v>230.09</v>
      </c>
      <c r="F211" s="54"/>
      <c r="G211" s="54"/>
      <c r="H211" s="54"/>
      <c r="I211" s="54"/>
      <c r="J211" s="54"/>
      <c r="K211" s="54"/>
      <c r="L211" s="54"/>
      <c r="M211" s="54"/>
      <c r="N211" s="54"/>
      <c r="O211" s="54"/>
      <c r="P211" s="54"/>
      <c r="Q211" s="54"/>
      <c r="R211" s="54"/>
      <c r="S211" s="54"/>
      <c r="T211" s="54"/>
      <c r="U211" s="54"/>
      <c r="V211" s="54"/>
      <c r="W211" s="54"/>
      <c r="X211" s="54"/>
      <c r="Y211" s="54"/>
      <c r="Z211" s="54"/>
    </row>
    <row r="212" spans="1:26" ht="15" customHeight="1">
      <c r="A212" s="53" t="s">
        <v>14971</v>
      </c>
      <c r="B212" s="53"/>
      <c r="C212" s="54" t="s">
        <v>14972</v>
      </c>
      <c r="D212" s="53" t="s">
        <v>132</v>
      </c>
      <c r="E212" s="53">
        <v>272.06</v>
      </c>
      <c r="F212" s="54"/>
      <c r="G212" s="54"/>
      <c r="H212" s="54"/>
      <c r="I212" s="54"/>
      <c r="J212" s="54"/>
      <c r="K212" s="54"/>
      <c r="L212" s="54"/>
      <c r="M212" s="54"/>
      <c r="N212" s="54"/>
      <c r="O212" s="54"/>
      <c r="P212" s="54"/>
      <c r="Q212" s="54"/>
      <c r="R212" s="54"/>
      <c r="S212" s="54"/>
      <c r="T212" s="54"/>
      <c r="U212" s="54"/>
      <c r="V212" s="54"/>
      <c r="W212" s="54"/>
      <c r="X212" s="54"/>
      <c r="Y212" s="54"/>
      <c r="Z212" s="54"/>
    </row>
    <row r="213" spans="1:26" ht="15" customHeight="1">
      <c r="A213" s="53" t="s">
        <v>14973</v>
      </c>
      <c r="B213" s="53"/>
      <c r="C213" s="54" t="s">
        <v>14974</v>
      </c>
      <c r="D213" s="53" t="s">
        <v>132</v>
      </c>
      <c r="E213" s="53">
        <v>334.27</v>
      </c>
      <c r="F213" s="54"/>
      <c r="G213" s="54"/>
      <c r="H213" s="54"/>
      <c r="I213" s="54"/>
      <c r="J213" s="54"/>
      <c r="K213" s="54"/>
      <c r="L213" s="54"/>
      <c r="M213" s="54"/>
      <c r="N213" s="54"/>
      <c r="O213" s="54"/>
      <c r="P213" s="54"/>
      <c r="Q213" s="54"/>
      <c r="R213" s="54"/>
      <c r="S213" s="54"/>
      <c r="T213" s="54"/>
      <c r="U213" s="54"/>
      <c r="V213" s="54"/>
      <c r="W213" s="54"/>
      <c r="X213" s="54"/>
      <c r="Y213" s="54"/>
      <c r="Z213" s="54"/>
    </row>
    <row r="214" spans="1:26" ht="15" customHeight="1">
      <c r="A214" s="53" t="s">
        <v>14975</v>
      </c>
      <c r="B214" s="53"/>
      <c r="C214" s="54" t="s">
        <v>14976</v>
      </c>
      <c r="D214" s="53" t="s">
        <v>53</v>
      </c>
      <c r="E214" s="53">
        <v>70.33</v>
      </c>
      <c r="F214" s="54"/>
      <c r="G214" s="54"/>
      <c r="H214" s="54"/>
      <c r="I214" s="54"/>
      <c r="J214" s="54"/>
      <c r="K214" s="54"/>
      <c r="L214" s="54"/>
      <c r="M214" s="54"/>
      <c r="N214" s="54"/>
      <c r="O214" s="54"/>
      <c r="P214" s="54"/>
      <c r="Q214" s="54"/>
      <c r="R214" s="54"/>
      <c r="S214" s="54"/>
      <c r="T214" s="54"/>
      <c r="U214" s="54"/>
      <c r="V214" s="54"/>
      <c r="W214" s="54"/>
      <c r="X214" s="54"/>
      <c r="Y214" s="54"/>
      <c r="Z214" s="54"/>
    </row>
    <row r="215" spans="1:26" ht="15" customHeight="1">
      <c r="A215" s="53" t="s">
        <v>14977</v>
      </c>
      <c r="B215" s="53"/>
      <c r="C215" s="54" t="s">
        <v>14978</v>
      </c>
      <c r="D215" s="53" t="s">
        <v>53</v>
      </c>
      <c r="E215" s="53">
        <v>234.54</v>
      </c>
      <c r="F215" s="54"/>
      <c r="G215" s="54"/>
      <c r="H215" s="54"/>
      <c r="I215" s="54"/>
      <c r="J215" s="54"/>
      <c r="K215" s="54"/>
      <c r="L215" s="54"/>
      <c r="M215" s="54"/>
      <c r="N215" s="54"/>
      <c r="O215" s="54"/>
      <c r="P215" s="54"/>
      <c r="Q215" s="54"/>
      <c r="R215" s="54"/>
      <c r="S215" s="54"/>
      <c r="T215" s="54"/>
      <c r="U215" s="54"/>
      <c r="V215" s="54"/>
      <c r="W215" s="54"/>
      <c r="X215" s="54"/>
      <c r="Y215" s="54"/>
      <c r="Z215" s="54"/>
    </row>
    <row r="216" spans="1:26" ht="15" customHeight="1">
      <c r="A216" s="53" t="s">
        <v>14979</v>
      </c>
      <c r="B216" s="53"/>
      <c r="C216" s="54" t="s">
        <v>14980</v>
      </c>
      <c r="D216" s="53" t="s">
        <v>53</v>
      </c>
      <c r="E216" s="53">
        <v>283.27999999999997</v>
      </c>
      <c r="F216" s="54"/>
      <c r="G216" s="54"/>
      <c r="H216" s="54"/>
      <c r="I216" s="54"/>
      <c r="J216" s="54"/>
      <c r="K216" s="54"/>
      <c r="L216" s="54"/>
      <c r="M216" s="54"/>
      <c r="N216" s="54"/>
      <c r="O216" s="54"/>
      <c r="P216" s="54"/>
      <c r="Q216" s="54"/>
      <c r="R216" s="54"/>
      <c r="S216" s="54"/>
      <c r="T216" s="54"/>
      <c r="U216" s="54"/>
      <c r="V216" s="54"/>
      <c r="W216" s="54"/>
      <c r="X216" s="54"/>
      <c r="Y216" s="54"/>
      <c r="Z216" s="54"/>
    </row>
    <row r="217" spans="1:26" ht="15" customHeight="1">
      <c r="A217" s="53" t="s">
        <v>14981</v>
      </c>
      <c r="B217" s="53"/>
      <c r="C217" s="54" t="s">
        <v>14982</v>
      </c>
      <c r="D217" s="53" t="s">
        <v>53</v>
      </c>
      <c r="E217" s="53">
        <v>117.27</v>
      </c>
      <c r="F217" s="54"/>
      <c r="G217" s="54"/>
      <c r="H217" s="54"/>
      <c r="I217" s="54"/>
      <c r="J217" s="54"/>
      <c r="K217" s="54"/>
      <c r="L217" s="54"/>
      <c r="M217" s="54"/>
      <c r="N217" s="54"/>
      <c r="O217" s="54"/>
      <c r="P217" s="54"/>
      <c r="Q217" s="54"/>
      <c r="R217" s="54"/>
      <c r="S217" s="54"/>
      <c r="T217" s="54"/>
      <c r="U217" s="54"/>
      <c r="V217" s="54"/>
      <c r="W217" s="54"/>
      <c r="X217" s="54"/>
      <c r="Y217" s="54"/>
      <c r="Z217" s="54"/>
    </row>
    <row r="218" spans="1:26" ht="15" customHeight="1">
      <c r="A218" s="53" t="s">
        <v>14983</v>
      </c>
      <c r="B218" s="53"/>
      <c r="C218" s="54" t="s">
        <v>14984</v>
      </c>
      <c r="D218" s="53" t="s">
        <v>53</v>
      </c>
      <c r="E218" s="53">
        <v>141.63999999999999</v>
      </c>
      <c r="F218" s="54"/>
      <c r="G218" s="54"/>
      <c r="H218" s="54"/>
      <c r="I218" s="54"/>
      <c r="J218" s="54"/>
      <c r="K218" s="54"/>
      <c r="L218" s="54"/>
      <c r="M218" s="54"/>
      <c r="N218" s="54"/>
      <c r="O218" s="54"/>
      <c r="P218" s="54"/>
      <c r="Q218" s="54"/>
      <c r="R218" s="54"/>
      <c r="S218" s="54"/>
      <c r="T218" s="54"/>
      <c r="U218" s="54"/>
      <c r="V218" s="54"/>
      <c r="W218" s="54"/>
      <c r="X218" s="54"/>
      <c r="Y218" s="54"/>
      <c r="Z218" s="54"/>
    </row>
    <row r="219" spans="1:26" ht="15" customHeight="1">
      <c r="A219" s="53" t="s">
        <v>14985</v>
      </c>
      <c r="B219" s="53"/>
      <c r="C219" s="54" t="s">
        <v>14986</v>
      </c>
      <c r="D219" s="53" t="s">
        <v>132</v>
      </c>
      <c r="E219" s="53">
        <v>226.63</v>
      </c>
      <c r="F219" s="54"/>
      <c r="G219" s="54"/>
      <c r="H219" s="54"/>
      <c r="I219" s="54"/>
      <c r="J219" s="54"/>
      <c r="K219" s="54"/>
      <c r="L219" s="54"/>
      <c r="M219" s="54"/>
      <c r="N219" s="54"/>
      <c r="O219" s="54"/>
      <c r="P219" s="54"/>
      <c r="Q219" s="54"/>
      <c r="R219" s="54"/>
      <c r="S219" s="54"/>
      <c r="T219" s="54"/>
      <c r="U219" s="54"/>
      <c r="V219" s="54"/>
      <c r="W219" s="54"/>
      <c r="X219" s="54"/>
      <c r="Y219" s="54"/>
      <c r="Z219" s="54"/>
    </row>
    <row r="220" spans="1:26" ht="15" customHeight="1">
      <c r="A220" s="53" t="s">
        <v>14987</v>
      </c>
      <c r="B220" s="53"/>
      <c r="C220" s="54" t="s">
        <v>14988</v>
      </c>
      <c r="D220" s="53" t="s">
        <v>6721</v>
      </c>
      <c r="E220" s="53">
        <v>327</v>
      </c>
      <c r="F220" s="54"/>
      <c r="G220" s="54"/>
      <c r="H220" s="54"/>
      <c r="I220" s="54"/>
      <c r="J220" s="54"/>
      <c r="K220" s="54"/>
      <c r="L220" s="54"/>
      <c r="M220" s="54"/>
      <c r="N220" s="54"/>
      <c r="O220" s="54"/>
      <c r="P220" s="54"/>
      <c r="Q220" s="54"/>
      <c r="R220" s="54"/>
      <c r="S220" s="54"/>
      <c r="T220" s="54"/>
      <c r="U220" s="54"/>
      <c r="V220" s="54"/>
      <c r="W220" s="54"/>
      <c r="X220" s="54"/>
      <c r="Y220" s="54"/>
      <c r="Z220" s="54"/>
    </row>
    <row r="221" spans="1:26" ht="15" customHeight="1">
      <c r="A221" s="53" t="s">
        <v>14989</v>
      </c>
      <c r="B221" s="53"/>
      <c r="C221" s="54" t="s">
        <v>14990</v>
      </c>
      <c r="D221" s="53" t="s">
        <v>132</v>
      </c>
      <c r="E221" s="53">
        <v>36.950000000000003</v>
      </c>
      <c r="F221" s="54"/>
      <c r="G221" s="54"/>
      <c r="H221" s="54"/>
      <c r="I221" s="54"/>
      <c r="J221" s="54"/>
      <c r="K221" s="54"/>
      <c r="L221" s="54"/>
      <c r="M221" s="54"/>
      <c r="N221" s="54"/>
      <c r="O221" s="54"/>
      <c r="P221" s="54"/>
      <c r="Q221" s="54"/>
      <c r="R221" s="54"/>
      <c r="S221" s="54"/>
      <c r="T221" s="54"/>
      <c r="U221" s="54"/>
      <c r="V221" s="54"/>
      <c r="W221" s="54"/>
      <c r="X221" s="54"/>
      <c r="Y221" s="54"/>
      <c r="Z221" s="54"/>
    </row>
    <row r="222" spans="1:26" ht="15" customHeight="1">
      <c r="A222" s="53" t="s">
        <v>14991</v>
      </c>
      <c r="B222" s="53"/>
      <c r="C222" s="54" t="s">
        <v>14992</v>
      </c>
      <c r="D222" s="53" t="s">
        <v>132</v>
      </c>
      <c r="E222" s="53">
        <v>52.21</v>
      </c>
      <c r="F222" s="54"/>
      <c r="G222" s="54"/>
      <c r="H222" s="54"/>
      <c r="I222" s="54"/>
      <c r="J222" s="54"/>
      <c r="K222" s="54"/>
      <c r="L222" s="54"/>
      <c r="M222" s="54"/>
      <c r="N222" s="54"/>
      <c r="O222" s="54"/>
      <c r="P222" s="54"/>
      <c r="Q222" s="54"/>
      <c r="R222" s="54"/>
      <c r="S222" s="54"/>
      <c r="T222" s="54"/>
      <c r="U222" s="54"/>
      <c r="V222" s="54"/>
      <c r="W222" s="54"/>
      <c r="X222" s="54"/>
      <c r="Y222" s="54"/>
      <c r="Z222" s="54"/>
    </row>
    <row r="223" spans="1:26" ht="15" customHeight="1">
      <c r="A223" s="53" t="s">
        <v>14993</v>
      </c>
      <c r="B223" s="53"/>
      <c r="C223" s="54" t="s">
        <v>14994</v>
      </c>
      <c r="D223" s="53" t="s">
        <v>132</v>
      </c>
      <c r="E223" s="53">
        <v>71.989999999999995</v>
      </c>
      <c r="F223" s="54"/>
      <c r="G223" s="54"/>
      <c r="H223" s="54"/>
      <c r="I223" s="54"/>
      <c r="J223" s="54"/>
      <c r="K223" s="54"/>
      <c r="L223" s="54"/>
      <c r="M223" s="54"/>
      <c r="N223" s="54"/>
      <c r="O223" s="54"/>
      <c r="P223" s="54"/>
      <c r="Q223" s="54"/>
      <c r="R223" s="54"/>
      <c r="S223" s="54"/>
      <c r="T223" s="54"/>
      <c r="U223" s="54"/>
      <c r="V223" s="54"/>
      <c r="W223" s="54"/>
      <c r="X223" s="54"/>
      <c r="Y223" s="54"/>
      <c r="Z223" s="54"/>
    </row>
    <row r="224" spans="1:26" ht="15" customHeight="1">
      <c r="A224" s="53" t="s">
        <v>14995</v>
      </c>
      <c r="B224" s="53"/>
      <c r="C224" s="54" t="s">
        <v>14996</v>
      </c>
      <c r="D224" s="53" t="s">
        <v>132</v>
      </c>
      <c r="E224" s="53">
        <v>96.17</v>
      </c>
      <c r="F224" s="54"/>
      <c r="G224" s="54"/>
      <c r="H224" s="54"/>
      <c r="I224" s="54"/>
      <c r="J224" s="54"/>
      <c r="K224" s="54"/>
      <c r="L224" s="54"/>
      <c r="M224" s="54"/>
      <c r="N224" s="54"/>
      <c r="O224" s="54"/>
      <c r="P224" s="54"/>
      <c r="Q224" s="54"/>
      <c r="R224" s="54"/>
      <c r="S224" s="54"/>
      <c r="T224" s="54"/>
      <c r="U224" s="54"/>
      <c r="V224" s="54"/>
      <c r="W224" s="54"/>
      <c r="X224" s="54"/>
      <c r="Y224" s="54"/>
      <c r="Z224" s="54"/>
    </row>
    <row r="225" spans="1:26" ht="15" customHeight="1">
      <c r="A225" s="53" t="s">
        <v>14997</v>
      </c>
      <c r="B225" s="53"/>
      <c r="C225" s="54" t="s">
        <v>14998</v>
      </c>
      <c r="D225" s="53" t="s">
        <v>132</v>
      </c>
      <c r="E225" s="53">
        <v>157.72</v>
      </c>
      <c r="F225" s="54"/>
      <c r="G225" s="54"/>
      <c r="H225" s="54"/>
      <c r="I225" s="54"/>
      <c r="J225" s="54"/>
      <c r="K225" s="54"/>
      <c r="L225" s="54"/>
      <c r="M225" s="54"/>
      <c r="N225" s="54"/>
      <c r="O225" s="54"/>
      <c r="P225" s="54"/>
      <c r="Q225" s="54"/>
      <c r="R225" s="54"/>
      <c r="S225" s="54"/>
      <c r="T225" s="54"/>
      <c r="U225" s="54"/>
      <c r="V225" s="54"/>
      <c r="W225" s="54"/>
      <c r="X225" s="54"/>
      <c r="Y225" s="54"/>
      <c r="Z225" s="54"/>
    </row>
    <row r="226" spans="1:26" ht="15" customHeight="1">
      <c r="A226" s="53" t="s">
        <v>14999</v>
      </c>
      <c r="B226" s="53"/>
      <c r="C226" s="54" t="s">
        <v>15000</v>
      </c>
      <c r="D226" s="53" t="s">
        <v>132</v>
      </c>
      <c r="E226" s="53">
        <v>41.26</v>
      </c>
      <c r="F226" s="54"/>
      <c r="G226" s="54"/>
      <c r="H226" s="54"/>
      <c r="I226" s="54"/>
      <c r="J226" s="54"/>
      <c r="K226" s="54"/>
      <c r="L226" s="54"/>
      <c r="M226" s="54"/>
      <c r="N226" s="54"/>
      <c r="O226" s="54"/>
      <c r="P226" s="54"/>
      <c r="Q226" s="54"/>
      <c r="R226" s="54"/>
      <c r="S226" s="54"/>
      <c r="T226" s="54"/>
      <c r="U226" s="54"/>
      <c r="V226" s="54"/>
      <c r="W226" s="54"/>
      <c r="X226" s="54"/>
      <c r="Y226" s="54"/>
      <c r="Z226" s="54"/>
    </row>
    <row r="227" spans="1:26" ht="15" customHeight="1">
      <c r="A227" s="53" t="s">
        <v>15001</v>
      </c>
      <c r="B227" s="53"/>
      <c r="C227" s="54" t="s">
        <v>15002</v>
      </c>
      <c r="D227" s="53" t="s">
        <v>132</v>
      </c>
      <c r="E227" s="53">
        <v>79.349999999999994</v>
      </c>
      <c r="F227" s="54"/>
      <c r="G227" s="54"/>
      <c r="H227" s="54"/>
      <c r="I227" s="54"/>
      <c r="J227" s="54"/>
      <c r="K227" s="54"/>
      <c r="L227" s="54"/>
      <c r="M227" s="54"/>
      <c r="N227" s="54"/>
      <c r="O227" s="54"/>
      <c r="P227" s="54"/>
      <c r="Q227" s="54"/>
      <c r="R227" s="54"/>
      <c r="S227" s="54"/>
      <c r="T227" s="54"/>
      <c r="U227" s="54"/>
      <c r="V227" s="54"/>
      <c r="W227" s="54"/>
      <c r="X227" s="54"/>
      <c r="Y227" s="54"/>
      <c r="Z227" s="54"/>
    </row>
    <row r="228" spans="1:26" ht="15" customHeight="1">
      <c r="A228" s="53" t="s">
        <v>15003</v>
      </c>
      <c r="B228" s="53"/>
      <c r="C228" s="54" t="s">
        <v>15004</v>
      </c>
      <c r="D228" s="53" t="s">
        <v>132</v>
      </c>
      <c r="E228" s="53">
        <v>43.49</v>
      </c>
      <c r="F228" s="54"/>
      <c r="G228" s="54"/>
      <c r="H228" s="54"/>
      <c r="I228" s="54"/>
      <c r="J228" s="54"/>
      <c r="K228" s="54"/>
      <c r="L228" s="54"/>
      <c r="M228" s="54"/>
      <c r="N228" s="54"/>
      <c r="O228" s="54"/>
      <c r="P228" s="54"/>
      <c r="Q228" s="54"/>
      <c r="R228" s="54"/>
      <c r="S228" s="54"/>
      <c r="T228" s="54"/>
      <c r="U228" s="54"/>
      <c r="V228" s="54"/>
      <c r="W228" s="54"/>
      <c r="X228" s="54"/>
      <c r="Y228" s="54"/>
      <c r="Z228" s="54"/>
    </row>
    <row r="229" spans="1:26" ht="15" customHeight="1">
      <c r="A229" s="53" t="s">
        <v>15005</v>
      </c>
      <c r="B229" s="53"/>
      <c r="C229" s="54" t="s">
        <v>15006</v>
      </c>
      <c r="D229" s="53" t="s">
        <v>132</v>
      </c>
      <c r="E229" s="53">
        <v>105.9</v>
      </c>
      <c r="F229" s="54"/>
      <c r="G229" s="54"/>
      <c r="H229" s="54"/>
      <c r="I229" s="54"/>
      <c r="J229" s="54"/>
      <c r="K229" s="54"/>
      <c r="L229" s="54"/>
      <c r="M229" s="54"/>
      <c r="N229" s="54"/>
      <c r="O229" s="54"/>
      <c r="P229" s="54"/>
      <c r="Q229" s="54"/>
      <c r="R229" s="54"/>
      <c r="S229" s="54"/>
      <c r="T229" s="54"/>
      <c r="U229" s="54"/>
      <c r="V229" s="54"/>
      <c r="W229" s="54"/>
      <c r="X229" s="54"/>
      <c r="Y229" s="54"/>
      <c r="Z229" s="54"/>
    </row>
    <row r="230" spans="1:26" ht="15" customHeight="1">
      <c r="A230" s="53" t="s">
        <v>15007</v>
      </c>
      <c r="B230" s="53"/>
      <c r="C230" s="54" t="s">
        <v>15008</v>
      </c>
      <c r="D230" s="53" t="s">
        <v>132</v>
      </c>
      <c r="E230" s="53">
        <v>45.06</v>
      </c>
      <c r="F230" s="54"/>
      <c r="G230" s="54"/>
      <c r="H230" s="54"/>
      <c r="I230" s="54"/>
      <c r="J230" s="54"/>
      <c r="K230" s="54"/>
      <c r="L230" s="54"/>
      <c r="M230" s="54"/>
      <c r="N230" s="54"/>
      <c r="O230" s="54"/>
      <c r="P230" s="54"/>
      <c r="Q230" s="54"/>
      <c r="R230" s="54"/>
      <c r="S230" s="54"/>
      <c r="T230" s="54"/>
      <c r="U230" s="54"/>
      <c r="V230" s="54"/>
      <c r="W230" s="54"/>
      <c r="X230" s="54"/>
      <c r="Y230" s="54"/>
      <c r="Z230" s="54"/>
    </row>
    <row r="231" spans="1:26" ht="15" customHeight="1">
      <c r="A231" s="53" t="s">
        <v>15009</v>
      </c>
      <c r="B231" s="53"/>
      <c r="C231" s="54" t="s">
        <v>15010</v>
      </c>
      <c r="D231" s="53" t="s">
        <v>132</v>
      </c>
      <c r="E231" s="53">
        <v>133.07</v>
      </c>
      <c r="F231" s="54"/>
      <c r="G231" s="54"/>
      <c r="H231" s="54"/>
      <c r="I231" s="54"/>
      <c r="J231" s="54"/>
      <c r="K231" s="54"/>
      <c r="L231" s="54"/>
      <c r="M231" s="54"/>
      <c r="N231" s="54"/>
      <c r="O231" s="54"/>
      <c r="P231" s="54"/>
      <c r="Q231" s="54"/>
      <c r="R231" s="54"/>
      <c r="S231" s="54"/>
      <c r="T231" s="54"/>
      <c r="U231" s="54"/>
      <c r="V231" s="54"/>
      <c r="W231" s="54"/>
      <c r="X231" s="54"/>
      <c r="Y231" s="54"/>
      <c r="Z231" s="54"/>
    </row>
    <row r="232" spans="1:26" ht="15" customHeight="1">
      <c r="A232" s="53" t="s">
        <v>15011</v>
      </c>
      <c r="B232" s="53"/>
      <c r="C232" s="54" t="s">
        <v>15012</v>
      </c>
      <c r="D232" s="53" t="s">
        <v>132</v>
      </c>
      <c r="E232" s="53">
        <v>47.25</v>
      </c>
      <c r="F232" s="54"/>
      <c r="G232" s="54"/>
      <c r="H232" s="54"/>
      <c r="I232" s="54"/>
      <c r="J232" s="54"/>
      <c r="K232" s="54"/>
      <c r="L232" s="54"/>
      <c r="M232" s="54"/>
      <c r="N232" s="54"/>
      <c r="O232" s="54"/>
      <c r="P232" s="54"/>
      <c r="Q232" s="54"/>
      <c r="R232" s="54"/>
      <c r="S232" s="54"/>
      <c r="T232" s="54"/>
      <c r="U232" s="54"/>
      <c r="V232" s="54"/>
      <c r="W232" s="54"/>
      <c r="X232" s="54"/>
      <c r="Y232" s="54"/>
      <c r="Z232" s="54"/>
    </row>
    <row r="233" spans="1:26" ht="15" customHeight="1">
      <c r="A233" s="53" t="s">
        <v>15013</v>
      </c>
      <c r="B233" s="53"/>
      <c r="C233" s="54" t="s">
        <v>15014</v>
      </c>
      <c r="D233" s="53" t="s">
        <v>132</v>
      </c>
      <c r="E233" s="53">
        <v>159.44999999999999</v>
      </c>
      <c r="F233" s="54"/>
      <c r="G233" s="54"/>
      <c r="H233" s="54"/>
      <c r="I233" s="54"/>
      <c r="J233" s="54"/>
      <c r="K233" s="54"/>
      <c r="L233" s="54"/>
      <c r="M233" s="54"/>
      <c r="N233" s="54"/>
      <c r="O233" s="54"/>
      <c r="P233" s="54"/>
      <c r="Q233" s="54"/>
      <c r="R233" s="54"/>
      <c r="S233" s="54"/>
      <c r="T233" s="54"/>
      <c r="U233" s="54"/>
      <c r="V233" s="54"/>
      <c r="W233" s="54"/>
      <c r="X233" s="54"/>
      <c r="Y233" s="54"/>
      <c r="Z233" s="54"/>
    </row>
    <row r="234" spans="1:26" ht="15" customHeight="1">
      <c r="A234" s="53" t="s">
        <v>15015</v>
      </c>
      <c r="B234" s="53"/>
      <c r="C234" s="54" t="s">
        <v>15016</v>
      </c>
      <c r="D234" s="53" t="s">
        <v>53</v>
      </c>
      <c r="E234" s="53">
        <v>9509.7999999999993</v>
      </c>
      <c r="F234" s="54"/>
      <c r="G234" s="54"/>
      <c r="H234" s="54"/>
      <c r="I234" s="54"/>
      <c r="J234" s="54"/>
      <c r="K234" s="54"/>
      <c r="L234" s="54"/>
      <c r="M234" s="54"/>
      <c r="N234" s="54"/>
      <c r="O234" s="54"/>
      <c r="P234" s="54"/>
      <c r="Q234" s="54"/>
      <c r="R234" s="54"/>
      <c r="S234" s="54"/>
      <c r="T234" s="54"/>
      <c r="U234" s="54"/>
      <c r="V234" s="54"/>
      <c r="W234" s="54"/>
      <c r="X234" s="54"/>
      <c r="Y234" s="54"/>
      <c r="Z234" s="54"/>
    </row>
    <row r="235" spans="1:26" ht="15" customHeight="1">
      <c r="A235" s="53" t="s">
        <v>15017</v>
      </c>
      <c r="B235" s="53"/>
      <c r="C235" s="54" t="s">
        <v>15018</v>
      </c>
      <c r="D235" s="53" t="s">
        <v>1865</v>
      </c>
      <c r="E235" s="53">
        <v>24.98</v>
      </c>
      <c r="F235" s="54"/>
      <c r="G235" s="54"/>
      <c r="H235" s="54"/>
      <c r="I235" s="54"/>
      <c r="J235" s="54"/>
      <c r="K235" s="54"/>
      <c r="L235" s="54"/>
      <c r="M235" s="54"/>
      <c r="N235" s="54"/>
      <c r="O235" s="54"/>
      <c r="P235" s="54"/>
      <c r="Q235" s="54"/>
      <c r="R235" s="54"/>
      <c r="S235" s="54"/>
      <c r="T235" s="54"/>
      <c r="U235" s="54"/>
      <c r="V235" s="54"/>
      <c r="W235" s="54"/>
      <c r="X235" s="54"/>
      <c r="Y235" s="54"/>
      <c r="Z235" s="54"/>
    </row>
    <row r="236" spans="1:26" ht="15" customHeight="1">
      <c r="A236" s="53" t="s">
        <v>15019</v>
      </c>
      <c r="B236" s="53"/>
      <c r="C236" s="54" t="s">
        <v>15020</v>
      </c>
      <c r="D236" s="53" t="s">
        <v>53</v>
      </c>
      <c r="E236" s="53">
        <v>19566.46</v>
      </c>
      <c r="F236" s="54"/>
      <c r="G236" s="54"/>
      <c r="H236" s="54"/>
      <c r="I236" s="54"/>
      <c r="J236" s="54"/>
      <c r="K236" s="54"/>
      <c r="L236" s="54"/>
      <c r="M236" s="54"/>
      <c r="N236" s="54"/>
      <c r="O236" s="54"/>
      <c r="P236" s="54"/>
      <c r="Q236" s="54"/>
      <c r="R236" s="54"/>
      <c r="S236" s="54"/>
      <c r="T236" s="54"/>
      <c r="U236" s="54"/>
      <c r="V236" s="54"/>
      <c r="W236" s="54"/>
      <c r="X236" s="54"/>
      <c r="Y236" s="54"/>
      <c r="Z236" s="54"/>
    </row>
    <row r="237" spans="1:26" ht="15" customHeight="1">
      <c r="A237" s="53" t="s">
        <v>15021</v>
      </c>
      <c r="B237" s="53"/>
      <c r="C237" s="54" t="s">
        <v>15022</v>
      </c>
      <c r="D237" s="53" t="s">
        <v>1865</v>
      </c>
      <c r="E237" s="53">
        <v>24.98</v>
      </c>
      <c r="F237" s="54"/>
      <c r="G237" s="54"/>
      <c r="H237" s="54"/>
      <c r="I237" s="54"/>
      <c r="J237" s="54"/>
      <c r="K237" s="54"/>
      <c r="L237" s="54"/>
      <c r="M237" s="54"/>
      <c r="N237" s="54"/>
      <c r="O237" s="54"/>
      <c r="P237" s="54"/>
      <c r="Q237" s="54"/>
      <c r="R237" s="54"/>
      <c r="S237" s="54"/>
      <c r="T237" s="54"/>
      <c r="U237" s="54"/>
      <c r="V237" s="54"/>
      <c r="W237" s="54"/>
      <c r="X237" s="54"/>
      <c r="Y237" s="54"/>
      <c r="Z237" s="54"/>
    </row>
    <row r="238" spans="1:26" ht="15" customHeight="1">
      <c r="A238" s="53" t="s">
        <v>15023</v>
      </c>
      <c r="B238" s="53"/>
      <c r="C238" s="54" t="s">
        <v>15024</v>
      </c>
      <c r="D238" s="53" t="s">
        <v>53</v>
      </c>
      <c r="E238" s="53">
        <v>5004.1400000000003</v>
      </c>
      <c r="F238" s="54"/>
      <c r="G238" s="54"/>
      <c r="H238" s="54"/>
      <c r="I238" s="54"/>
      <c r="J238" s="54"/>
      <c r="K238" s="54"/>
      <c r="L238" s="54"/>
      <c r="M238" s="54"/>
      <c r="N238" s="54"/>
      <c r="O238" s="54"/>
      <c r="P238" s="54"/>
      <c r="Q238" s="54"/>
      <c r="R238" s="54"/>
      <c r="S238" s="54"/>
      <c r="T238" s="54"/>
      <c r="U238" s="54"/>
      <c r="V238" s="54"/>
      <c r="W238" s="54"/>
      <c r="X238" s="54"/>
      <c r="Y238" s="54"/>
      <c r="Z238" s="54"/>
    </row>
    <row r="239" spans="1:26" ht="15" customHeight="1">
      <c r="A239" s="53" t="s">
        <v>15025</v>
      </c>
      <c r="B239" s="53"/>
      <c r="C239" s="54" t="s">
        <v>15026</v>
      </c>
      <c r="D239" s="53" t="s">
        <v>1865</v>
      </c>
      <c r="E239" s="53">
        <v>10.75</v>
      </c>
      <c r="F239" s="54"/>
      <c r="G239" s="54"/>
      <c r="H239" s="54"/>
      <c r="I239" s="54"/>
      <c r="J239" s="54"/>
      <c r="K239" s="54"/>
      <c r="L239" s="54"/>
      <c r="M239" s="54"/>
      <c r="N239" s="54"/>
      <c r="O239" s="54"/>
      <c r="P239" s="54"/>
      <c r="Q239" s="54"/>
      <c r="R239" s="54"/>
      <c r="S239" s="54"/>
      <c r="T239" s="54"/>
      <c r="U239" s="54"/>
      <c r="V239" s="54"/>
      <c r="W239" s="54"/>
      <c r="X239" s="54"/>
      <c r="Y239" s="54"/>
      <c r="Z239" s="54"/>
    </row>
    <row r="240" spans="1:26" ht="15" customHeight="1">
      <c r="A240" s="53" t="s">
        <v>15027</v>
      </c>
      <c r="B240" s="53"/>
      <c r="C240" s="54" t="s">
        <v>15028</v>
      </c>
      <c r="D240" s="53" t="s">
        <v>53</v>
      </c>
      <c r="E240" s="53">
        <v>4284.76</v>
      </c>
      <c r="F240" s="54"/>
      <c r="G240" s="54"/>
      <c r="H240" s="54"/>
      <c r="I240" s="54"/>
      <c r="J240" s="54"/>
      <c r="K240" s="54"/>
      <c r="L240" s="54"/>
      <c r="M240" s="54"/>
      <c r="N240" s="54"/>
      <c r="O240" s="54"/>
      <c r="P240" s="54"/>
      <c r="Q240" s="54"/>
      <c r="R240" s="54"/>
      <c r="S240" s="54"/>
      <c r="T240" s="54"/>
      <c r="U240" s="54"/>
      <c r="V240" s="54"/>
      <c r="W240" s="54"/>
      <c r="X240" s="54"/>
      <c r="Y240" s="54"/>
      <c r="Z240" s="54"/>
    </row>
    <row r="241" spans="1:26" ht="15" customHeight="1">
      <c r="A241" s="53" t="s">
        <v>15029</v>
      </c>
      <c r="B241" s="53"/>
      <c r="C241" s="54" t="s">
        <v>15030</v>
      </c>
      <c r="D241" s="53" t="s">
        <v>1865</v>
      </c>
      <c r="E241" s="53">
        <v>24.63</v>
      </c>
      <c r="F241" s="54"/>
      <c r="G241" s="54"/>
      <c r="H241" s="54"/>
      <c r="I241" s="54"/>
      <c r="J241" s="54"/>
      <c r="K241" s="54"/>
      <c r="L241" s="54"/>
      <c r="M241" s="54"/>
      <c r="N241" s="54"/>
      <c r="O241" s="54"/>
      <c r="P241" s="54"/>
      <c r="Q241" s="54"/>
      <c r="R241" s="54"/>
      <c r="S241" s="54"/>
      <c r="T241" s="54"/>
      <c r="U241" s="54"/>
      <c r="V241" s="54"/>
      <c r="W241" s="54"/>
      <c r="X241" s="54"/>
      <c r="Y241" s="54"/>
      <c r="Z241" s="54"/>
    </row>
    <row r="242" spans="1:26" ht="15" customHeight="1">
      <c r="A242" s="53" t="s">
        <v>15031</v>
      </c>
      <c r="B242" s="53"/>
      <c r="C242" s="54" t="s">
        <v>15032</v>
      </c>
      <c r="D242" s="53" t="s">
        <v>6721</v>
      </c>
      <c r="E242" s="53">
        <v>100.65</v>
      </c>
      <c r="F242" s="54"/>
      <c r="G242" s="54"/>
      <c r="H242" s="54"/>
      <c r="I242" s="54"/>
      <c r="J242" s="54"/>
      <c r="K242" s="54"/>
      <c r="L242" s="54"/>
      <c r="M242" s="54"/>
      <c r="N242" s="54"/>
      <c r="O242" s="54"/>
      <c r="P242" s="54"/>
      <c r="Q242" s="54"/>
      <c r="R242" s="54"/>
      <c r="S242" s="54"/>
      <c r="T242" s="54"/>
      <c r="U242" s="54"/>
      <c r="V242" s="54"/>
      <c r="W242" s="54"/>
      <c r="X242" s="54"/>
      <c r="Y242" s="54"/>
      <c r="Z242" s="54"/>
    </row>
    <row r="243" spans="1:26" ht="15" customHeight="1">
      <c r="A243" s="53" t="s">
        <v>15033</v>
      </c>
      <c r="B243" s="53"/>
      <c r="C243" s="54" t="s">
        <v>15034</v>
      </c>
      <c r="D243" s="53" t="s">
        <v>6439</v>
      </c>
      <c r="E243" s="53">
        <v>76.099999999999994</v>
      </c>
      <c r="F243" s="54"/>
      <c r="G243" s="54"/>
      <c r="H243" s="54"/>
      <c r="I243" s="54"/>
      <c r="J243" s="54"/>
      <c r="K243" s="54"/>
      <c r="L243" s="54"/>
      <c r="M243" s="54"/>
      <c r="N243" s="54"/>
      <c r="O243" s="54"/>
      <c r="P243" s="54"/>
      <c r="Q243" s="54"/>
      <c r="R243" s="54"/>
      <c r="S243" s="54"/>
      <c r="T243" s="54"/>
      <c r="U243" s="54"/>
      <c r="V243" s="54"/>
      <c r="W243" s="54"/>
      <c r="X243" s="54"/>
      <c r="Y243" s="54"/>
      <c r="Z243" s="54"/>
    </row>
    <row r="244" spans="1:26" ht="15" customHeight="1">
      <c r="A244" s="53" t="s">
        <v>15035</v>
      </c>
      <c r="B244" s="53"/>
      <c r="C244" s="54" t="s">
        <v>15036</v>
      </c>
      <c r="D244" s="53" t="s">
        <v>6439</v>
      </c>
      <c r="E244" s="53">
        <v>66.52</v>
      </c>
      <c r="F244" s="54"/>
      <c r="G244" s="54"/>
      <c r="H244" s="54"/>
      <c r="I244" s="54"/>
      <c r="J244" s="54"/>
      <c r="K244" s="54"/>
      <c r="L244" s="54"/>
      <c r="M244" s="54"/>
      <c r="N244" s="54"/>
      <c r="O244" s="54"/>
      <c r="P244" s="54"/>
      <c r="Q244" s="54"/>
      <c r="R244" s="54"/>
      <c r="S244" s="54"/>
      <c r="T244" s="54"/>
      <c r="U244" s="54"/>
      <c r="V244" s="54"/>
      <c r="W244" s="54"/>
      <c r="X244" s="54"/>
      <c r="Y244" s="54"/>
      <c r="Z244" s="54"/>
    </row>
    <row r="245" spans="1:26" ht="15" customHeight="1">
      <c r="A245" s="53" t="s">
        <v>15037</v>
      </c>
      <c r="B245" s="53"/>
      <c r="C245" s="54" t="s">
        <v>15038</v>
      </c>
      <c r="D245" s="53" t="s">
        <v>6439</v>
      </c>
      <c r="E245" s="53">
        <v>60.61</v>
      </c>
      <c r="F245" s="54"/>
      <c r="G245" s="54"/>
      <c r="H245" s="54"/>
      <c r="I245" s="54"/>
      <c r="J245" s="54"/>
      <c r="K245" s="54"/>
      <c r="L245" s="54"/>
      <c r="M245" s="54"/>
      <c r="N245" s="54"/>
      <c r="O245" s="54"/>
      <c r="P245" s="54"/>
      <c r="Q245" s="54"/>
      <c r="R245" s="54"/>
      <c r="S245" s="54"/>
      <c r="T245" s="54"/>
      <c r="U245" s="54"/>
      <c r="V245" s="54"/>
      <c r="W245" s="54"/>
      <c r="X245" s="54"/>
      <c r="Y245" s="54"/>
      <c r="Z245" s="54"/>
    </row>
    <row r="246" spans="1:26" ht="15" customHeight="1">
      <c r="A246" s="53" t="s">
        <v>15039</v>
      </c>
      <c r="B246" s="53"/>
      <c r="C246" s="54" t="s">
        <v>15040</v>
      </c>
      <c r="D246" s="53" t="s">
        <v>6721</v>
      </c>
      <c r="E246" s="53">
        <v>701.75</v>
      </c>
      <c r="F246" s="54"/>
      <c r="G246" s="54"/>
      <c r="H246" s="54"/>
      <c r="I246" s="54"/>
      <c r="J246" s="54"/>
      <c r="K246" s="54"/>
      <c r="L246" s="54"/>
      <c r="M246" s="54"/>
      <c r="N246" s="54"/>
      <c r="O246" s="54"/>
      <c r="P246" s="54"/>
      <c r="Q246" s="54"/>
      <c r="R246" s="54"/>
      <c r="S246" s="54"/>
      <c r="T246" s="54"/>
      <c r="U246" s="54"/>
      <c r="V246" s="54"/>
      <c r="W246" s="54"/>
      <c r="X246" s="54"/>
      <c r="Y246" s="54"/>
      <c r="Z246" s="54"/>
    </row>
    <row r="247" spans="1:26" ht="15" customHeight="1">
      <c r="A247" s="53" t="s">
        <v>15041</v>
      </c>
      <c r="B247" s="53"/>
      <c r="C247" s="54" t="s">
        <v>15042</v>
      </c>
      <c r="D247" s="53" t="s">
        <v>6721</v>
      </c>
      <c r="E247" s="53">
        <v>801.45</v>
      </c>
      <c r="F247" s="54"/>
      <c r="G247" s="54"/>
      <c r="H247" s="54"/>
      <c r="I247" s="54"/>
      <c r="J247" s="54"/>
      <c r="K247" s="54"/>
      <c r="L247" s="54"/>
      <c r="M247" s="54"/>
      <c r="N247" s="54"/>
      <c r="O247" s="54"/>
      <c r="P247" s="54"/>
      <c r="Q247" s="54"/>
      <c r="R247" s="54"/>
      <c r="S247" s="54"/>
      <c r="T247" s="54"/>
      <c r="U247" s="54"/>
      <c r="V247" s="54"/>
      <c r="W247" s="54"/>
      <c r="X247" s="54"/>
      <c r="Y247" s="54"/>
      <c r="Z247" s="54"/>
    </row>
    <row r="248" spans="1:26" ht="15" customHeight="1">
      <c r="A248" s="53" t="s">
        <v>15043</v>
      </c>
      <c r="B248" s="53"/>
      <c r="C248" s="54" t="s">
        <v>15044</v>
      </c>
      <c r="D248" s="53" t="s">
        <v>6721</v>
      </c>
      <c r="E248" s="53">
        <v>719.04</v>
      </c>
      <c r="F248" s="54"/>
      <c r="G248" s="54"/>
      <c r="H248" s="54"/>
      <c r="I248" s="54"/>
      <c r="J248" s="54"/>
      <c r="K248" s="54"/>
      <c r="L248" s="54"/>
      <c r="M248" s="54"/>
      <c r="N248" s="54"/>
      <c r="O248" s="54"/>
      <c r="P248" s="54"/>
      <c r="Q248" s="54"/>
      <c r="R248" s="54"/>
      <c r="S248" s="54"/>
      <c r="T248" s="54"/>
      <c r="U248" s="54"/>
      <c r="V248" s="54"/>
      <c r="W248" s="54"/>
      <c r="X248" s="54"/>
      <c r="Y248" s="54"/>
      <c r="Z248" s="54"/>
    </row>
    <row r="249" spans="1:26" ht="15" customHeight="1">
      <c r="A249" s="53" t="s">
        <v>15045</v>
      </c>
      <c r="B249" s="53"/>
      <c r="C249" s="54" t="s">
        <v>15046</v>
      </c>
      <c r="D249" s="53" t="s">
        <v>6721</v>
      </c>
      <c r="E249" s="53">
        <v>740.08</v>
      </c>
      <c r="F249" s="54"/>
      <c r="G249" s="54"/>
      <c r="H249" s="54"/>
      <c r="I249" s="54"/>
      <c r="J249" s="54"/>
      <c r="K249" s="54"/>
      <c r="L249" s="54"/>
      <c r="M249" s="54"/>
      <c r="N249" s="54"/>
      <c r="O249" s="54"/>
      <c r="P249" s="54"/>
      <c r="Q249" s="54"/>
      <c r="R249" s="54"/>
      <c r="S249" s="54"/>
      <c r="T249" s="54"/>
      <c r="U249" s="54"/>
      <c r="V249" s="54"/>
      <c r="W249" s="54"/>
      <c r="X249" s="54"/>
      <c r="Y249" s="54"/>
      <c r="Z249" s="54"/>
    </row>
    <row r="250" spans="1:26" ht="15" customHeight="1">
      <c r="A250" s="53" t="s">
        <v>15047</v>
      </c>
      <c r="B250" s="53"/>
      <c r="C250" s="54" t="s">
        <v>15048</v>
      </c>
      <c r="D250" s="53" t="s">
        <v>6721</v>
      </c>
      <c r="E250" s="53">
        <v>761.09</v>
      </c>
      <c r="F250" s="54"/>
      <c r="G250" s="54"/>
      <c r="H250" s="54"/>
      <c r="I250" s="54"/>
      <c r="J250" s="54"/>
      <c r="K250" s="54"/>
      <c r="L250" s="54"/>
      <c r="M250" s="54"/>
      <c r="N250" s="54"/>
      <c r="O250" s="54"/>
      <c r="P250" s="54"/>
      <c r="Q250" s="54"/>
      <c r="R250" s="54"/>
      <c r="S250" s="54"/>
      <c r="T250" s="54"/>
      <c r="U250" s="54"/>
      <c r="V250" s="54"/>
      <c r="W250" s="54"/>
      <c r="X250" s="54"/>
      <c r="Y250" s="54"/>
      <c r="Z250" s="54"/>
    </row>
    <row r="251" spans="1:26" ht="15" customHeight="1">
      <c r="A251" s="53" t="s">
        <v>15049</v>
      </c>
      <c r="B251" s="53"/>
      <c r="C251" s="54" t="s">
        <v>15050</v>
      </c>
      <c r="D251" s="53" t="s">
        <v>6721</v>
      </c>
      <c r="E251" s="53">
        <v>790.16</v>
      </c>
      <c r="F251" s="54"/>
      <c r="G251" s="54"/>
      <c r="H251" s="54"/>
      <c r="I251" s="54"/>
      <c r="J251" s="54"/>
      <c r="K251" s="54"/>
      <c r="L251" s="54"/>
      <c r="M251" s="54"/>
      <c r="N251" s="54"/>
      <c r="O251" s="54"/>
      <c r="P251" s="54"/>
      <c r="Q251" s="54"/>
      <c r="R251" s="54"/>
      <c r="S251" s="54"/>
      <c r="T251" s="54"/>
      <c r="U251" s="54"/>
      <c r="V251" s="54"/>
      <c r="W251" s="54"/>
      <c r="X251" s="54"/>
      <c r="Y251" s="54"/>
      <c r="Z251" s="54"/>
    </row>
    <row r="252" spans="1:26" ht="15" customHeight="1">
      <c r="A252" s="53" t="s">
        <v>15051</v>
      </c>
      <c r="B252" s="53"/>
      <c r="C252" s="54" t="s">
        <v>15052</v>
      </c>
      <c r="D252" s="53" t="s">
        <v>6721</v>
      </c>
      <c r="E252" s="53">
        <v>705.51</v>
      </c>
      <c r="F252" s="54"/>
      <c r="G252" s="54"/>
      <c r="H252" s="54"/>
      <c r="I252" s="54"/>
      <c r="J252" s="54"/>
      <c r="K252" s="54"/>
      <c r="L252" s="54"/>
      <c r="M252" s="54"/>
      <c r="N252" s="54"/>
      <c r="O252" s="54"/>
      <c r="P252" s="54"/>
      <c r="Q252" s="54"/>
      <c r="R252" s="54"/>
      <c r="S252" s="54"/>
      <c r="T252" s="54"/>
      <c r="U252" s="54"/>
      <c r="V252" s="54"/>
      <c r="W252" s="54"/>
      <c r="X252" s="54"/>
      <c r="Y252" s="54"/>
      <c r="Z252" s="54"/>
    </row>
    <row r="253" spans="1:26" ht="15" customHeight="1">
      <c r="A253" s="53" t="s">
        <v>15053</v>
      </c>
      <c r="B253" s="53"/>
      <c r="C253" s="54" t="s">
        <v>15054</v>
      </c>
      <c r="D253" s="53" t="s">
        <v>6721</v>
      </c>
      <c r="E253" s="53">
        <v>730.17</v>
      </c>
      <c r="F253" s="54"/>
      <c r="G253" s="54"/>
      <c r="H253" s="54"/>
      <c r="I253" s="54"/>
      <c r="J253" s="54"/>
      <c r="K253" s="54"/>
      <c r="L253" s="54"/>
      <c r="M253" s="54"/>
      <c r="N253" s="54"/>
      <c r="O253" s="54"/>
      <c r="P253" s="54"/>
      <c r="Q253" s="54"/>
      <c r="R253" s="54"/>
      <c r="S253" s="54"/>
      <c r="T253" s="54"/>
      <c r="U253" s="54"/>
      <c r="V253" s="54"/>
      <c r="W253" s="54"/>
      <c r="X253" s="54"/>
      <c r="Y253" s="54"/>
      <c r="Z253" s="54"/>
    </row>
    <row r="254" spans="1:26" ht="15" customHeight="1">
      <c r="A254" s="53" t="s">
        <v>15055</v>
      </c>
      <c r="B254" s="53"/>
      <c r="C254" s="54" t="s">
        <v>15056</v>
      </c>
      <c r="D254" s="53" t="s">
        <v>6721</v>
      </c>
      <c r="E254" s="53">
        <v>753.72</v>
      </c>
      <c r="F254" s="54"/>
      <c r="G254" s="54"/>
      <c r="H254" s="54"/>
      <c r="I254" s="54"/>
      <c r="J254" s="54"/>
      <c r="K254" s="54"/>
      <c r="L254" s="54"/>
      <c r="M254" s="54"/>
      <c r="N254" s="54"/>
      <c r="O254" s="54"/>
      <c r="P254" s="54"/>
      <c r="Q254" s="54"/>
      <c r="R254" s="54"/>
      <c r="S254" s="54"/>
      <c r="T254" s="54"/>
      <c r="U254" s="54"/>
      <c r="V254" s="54"/>
      <c r="W254" s="54"/>
      <c r="X254" s="54"/>
      <c r="Y254" s="54"/>
      <c r="Z254" s="54"/>
    </row>
    <row r="255" spans="1:26" ht="15" customHeight="1">
      <c r="A255" s="53" t="s">
        <v>15057</v>
      </c>
      <c r="B255" s="53"/>
      <c r="C255" s="54" t="s">
        <v>15058</v>
      </c>
      <c r="D255" s="53" t="s">
        <v>6721</v>
      </c>
      <c r="E255" s="53">
        <v>776.27</v>
      </c>
      <c r="F255" s="54"/>
      <c r="G255" s="54"/>
      <c r="H255" s="54"/>
      <c r="I255" s="54"/>
      <c r="J255" s="54"/>
      <c r="K255" s="54"/>
      <c r="L255" s="54"/>
      <c r="M255" s="54"/>
      <c r="N255" s="54"/>
      <c r="O255" s="54"/>
      <c r="P255" s="54"/>
      <c r="Q255" s="54"/>
      <c r="R255" s="54"/>
      <c r="S255" s="54"/>
      <c r="T255" s="54"/>
      <c r="U255" s="54"/>
      <c r="V255" s="54"/>
      <c r="W255" s="54"/>
      <c r="X255" s="54"/>
      <c r="Y255" s="54"/>
      <c r="Z255" s="54"/>
    </row>
    <row r="256" spans="1:26" ht="15" customHeight="1">
      <c r="A256" s="53" t="s">
        <v>15059</v>
      </c>
      <c r="B256" s="53"/>
      <c r="C256" s="54" t="s">
        <v>15060</v>
      </c>
      <c r="D256" s="53" t="s">
        <v>6721</v>
      </c>
      <c r="E256" s="53">
        <v>781.12</v>
      </c>
      <c r="F256" s="54"/>
      <c r="G256" s="54"/>
      <c r="H256" s="54"/>
      <c r="I256" s="54"/>
      <c r="J256" s="54"/>
      <c r="K256" s="54"/>
      <c r="L256" s="54"/>
      <c r="M256" s="54"/>
      <c r="N256" s="54"/>
      <c r="O256" s="54"/>
      <c r="P256" s="54"/>
      <c r="Q256" s="54"/>
      <c r="R256" s="54"/>
      <c r="S256" s="54"/>
      <c r="T256" s="54"/>
      <c r="U256" s="54"/>
      <c r="V256" s="54"/>
      <c r="W256" s="54"/>
      <c r="X256" s="54"/>
      <c r="Y256" s="54"/>
      <c r="Z256" s="54"/>
    </row>
    <row r="257" spans="1:26" ht="15" customHeight="1">
      <c r="A257" s="53" t="s">
        <v>15061</v>
      </c>
      <c r="B257" s="53"/>
      <c r="C257" s="54" t="s">
        <v>15062</v>
      </c>
      <c r="D257" s="53" t="s">
        <v>6721</v>
      </c>
      <c r="E257" s="53">
        <v>647.82000000000005</v>
      </c>
      <c r="F257" s="54"/>
      <c r="G257" s="54"/>
      <c r="H257" s="54"/>
      <c r="I257" s="54"/>
      <c r="J257" s="54"/>
      <c r="K257" s="54"/>
      <c r="L257" s="54"/>
      <c r="M257" s="54"/>
      <c r="N257" s="54"/>
      <c r="O257" s="54"/>
      <c r="P257" s="54"/>
      <c r="Q257" s="54"/>
      <c r="R257" s="54"/>
      <c r="S257" s="54"/>
      <c r="T257" s="54"/>
      <c r="U257" s="54"/>
      <c r="V257" s="54"/>
      <c r="W257" s="54"/>
      <c r="X257" s="54"/>
      <c r="Y257" s="54"/>
      <c r="Z257" s="54"/>
    </row>
    <row r="258" spans="1:26" ht="15" customHeight="1">
      <c r="A258" s="53" t="s">
        <v>15063</v>
      </c>
      <c r="B258" s="53"/>
      <c r="C258" s="54" t="s">
        <v>15064</v>
      </c>
      <c r="D258" s="53" t="s">
        <v>6721</v>
      </c>
      <c r="E258" s="53">
        <v>681.19</v>
      </c>
      <c r="F258" s="54"/>
      <c r="G258" s="54"/>
      <c r="H258" s="54"/>
      <c r="I258" s="54"/>
      <c r="J258" s="54"/>
      <c r="K258" s="54"/>
      <c r="L258" s="54"/>
      <c r="M258" s="54"/>
      <c r="N258" s="54"/>
      <c r="O258" s="54"/>
      <c r="P258" s="54"/>
      <c r="Q258" s="54"/>
      <c r="R258" s="54"/>
      <c r="S258" s="54"/>
      <c r="T258" s="54"/>
      <c r="U258" s="54"/>
      <c r="V258" s="54"/>
      <c r="W258" s="54"/>
      <c r="X258" s="54"/>
      <c r="Y258" s="54"/>
      <c r="Z258" s="54"/>
    </row>
    <row r="259" spans="1:26" ht="15" customHeight="1">
      <c r="A259" s="53" t="s">
        <v>15065</v>
      </c>
      <c r="B259" s="53"/>
      <c r="C259" s="54" t="s">
        <v>15066</v>
      </c>
      <c r="D259" s="53" t="s">
        <v>6721</v>
      </c>
      <c r="E259" s="53">
        <v>695.16</v>
      </c>
      <c r="F259" s="54"/>
      <c r="G259" s="54"/>
      <c r="H259" s="54"/>
      <c r="I259" s="54"/>
      <c r="J259" s="54"/>
      <c r="K259" s="54"/>
      <c r="L259" s="54"/>
      <c r="M259" s="54"/>
      <c r="N259" s="54"/>
      <c r="O259" s="54"/>
      <c r="P259" s="54"/>
      <c r="Q259" s="54"/>
      <c r="R259" s="54"/>
      <c r="S259" s="54"/>
      <c r="T259" s="54"/>
      <c r="U259" s="54"/>
      <c r="V259" s="54"/>
      <c r="W259" s="54"/>
      <c r="X259" s="54"/>
      <c r="Y259" s="54"/>
      <c r="Z259" s="54"/>
    </row>
    <row r="260" spans="1:26" ht="15" customHeight="1">
      <c r="A260" s="53" t="s">
        <v>15067</v>
      </c>
      <c r="B260" s="53"/>
      <c r="C260" s="54" t="s">
        <v>15068</v>
      </c>
      <c r="D260" s="53" t="s">
        <v>6721</v>
      </c>
      <c r="E260" s="53">
        <v>716.31</v>
      </c>
      <c r="F260" s="54"/>
      <c r="G260" s="54"/>
      <c r="H260" s="54"/>
      <c r="I260" s="54"/>
      <c r="J260" s="54"/>
      <c r="K260" s="54"/>
      <c r="L260" s="54"/>
      <c r="M260" s="54"/>
      <c r="N260" s="54"/>
      <c r="O260" s="54"/>
      <c r="P260" s="54"/>
      <c r="Q260" s="54"/>
      <c r="R260" s="54"/>
      <c r="S260" s="54"/>
      <c r="T260" s="54"/>
      <c r="U260" s="54"/>
      <c r="V260" s="54"/>
      <c r="W260" s="54"/>
      <c r="X260" s="54"/>
      <c r="Y260" s="54"/>
      <c r="Z260" s="54"/>
    </row>
    <row r="261" spans="1:26" ht="15" customHeight="1">
      <c r="A261" s="53" t="s">
        <v>15069</v>
      </c>
      <c r="B261" s="53"/>
      <c r="C261" s="54" t="s">
        <v>15070</v>
      </c>
      <c r="D261" s="53" t="s">
        <v>6721</v>
      </c>
      <c r="E261" s="53">
        <v>761.96</v>
      </c>
      <c r="F261" s="54"/>
      <c r="G261" s="54"/>
      <c r="H261" s="54"/>
      <c r="I261" s="54"/>
      <c r="J261" s="54"/>
      <c r="K261" s="54"/>
      <c r="L261" s="54"/>
      <c r="M261" s="54"/>
      <c r="N261" s="54"/>
      <c r="O261" s="54"/>
      <c r="P261" s="54"/>
      <c r="Q261" s="54"/>
      <c r="R261" s="54"/>
      <c r="S261" s="54"/>
      <c r="T261" s="54"/>
      <c r="U261" s="54"/>
      <c r="V261" s="54"/>
      <c r="W261" s="54"/>
      <c r="X261" s="54"/>
      <c r="Y261" s="54"/>
      <c r="Z261" s="54"/>
    </row>
    <row r="262" spans="1:26" ht="15" customHeight="1">
      <c r="A262" s="53" t="s">
        <v>15071</v>
      </c>
      <c r="B262" s="53"/>
      <c r="C262" s="54" t="s">
        <v>15072</v>
      </c>
      <c r="D262" s="53" t="s">
        <v>6721</v>
      </c>
      <c r="E262" s="53">
        <v>786.02</v>
      </c>
      <c r="F262" s="54"/>
      <c r="G262" s="54"/>
      <c r="H262" s="54"/>
      <c r="I262" s="54"/>
      <c r="J262" s="54"/>
      <c r="K262" s="54"/>
      <c r="L262" s="54"/>
      <c r="M262" s="54"/>
      <c r="N262" s="54"/>
      <c r="O262" s="54"/>
      <c r="P262" s="54"/>
      <c r="Q262" s="54"/>
      <c r="R262" s="54"/>
      <c r="S262" s="54"/>
      <c r="T262" s="54"/>
      <c r="U262" s="54"/>
      <c r="V262" s="54"/>
      <c r="W262" s="54"/>
      <c r="X262" s="54"/>
      <c r="Y262" s="54"/>
      <c r="Z262" s="54"/>
    </row>
    <row r="263" spans="1:26" ht="15" customHeight="1">
      <c r="A263" s="53" t="s">
        <v>15073</v>
      </c>
      <c r="B263" s="53"/>
      <c r="C263" s="54" t="s">
        <v>15074</v>
      </c>
      <c r="D263" s="53" t="s">
        <v>6721</v>
      </c>
      <c r="E263" s="53">
        <v>828.07</v>
      </c>
      <c r="F263" s="54"/>
      <c r="G263" s="54"/>
      <c r="H263" s="54"/>
      <c r="I263" s="54"/>
      <c r="J263" s="54"/>
      <c r="K263" s="54"/>
      <c r="L263" s="54"/>
      <c r="M263" s="54"/>
      <c r="N263" s="54"/>
      <c r="O263" s="54"/>
      <c r="P263" s="54"/>
      <c r="Q263" s="54"/>
      <c r="R263" s="54"/>
      <c r="S263" s="54"/>
      <c r="T263" s="54"/>
      <c r="U263" s="54"/>
      <c r="V263" s="54"/>
      <c r="W263" s="54"/>
      <c r="X263" s="54"/>
      <c r="Y263" s="54"/>
      <c r="Z263" s="54"/>
    </row>
    <row r="264" spans="1:26" ht="15" customHeight="1">
      <c r="A264" s="53" t="s">
        <v>15075</v>
      </c>
      <c r="B264" s="53"/>
      <c r="C264" s="54" t="s">
        <v>15076</v>
      </c>
      <c r="D264" s="53" t="s">
        <v>6721</v>
      </c>
      <c r="E264" s="53">
        <v>635.67999999999995</v>
      </c>
      <c r="F264" s="54"/>
      <c r="G264" s="54"/>
      <c r="H264" s="54"/>
      <c r="I264" s="54"/>
      <c r="J264" s="54"/>
      <c r="K264" s="54"/>
      <c r="L264" s="54"/>
      <c r="M264" s="54"/>
      <c r="N264" s="54"/>
      <c r="O264" s="54"/>
      <c r="P264" s="54"/>
      <c r="Q264" s="54"/>
      <c r="R264" s="54"/>
      <c r="S264" s="54"/>
      <c r="T264" s="54"/>
      <c r="U264" s="54"/>
      <c r="V264" s="54"/>
      <c r="W264" s="54"/>
      <c r="X264" s="54"/>
      <c r="Y264" s="54"/>
      <c r="Z264" s="54"/>
    </row>
    <row r="265" spans="1:26" ht="15" customHeight="1">
      <c r="A265" s="53" t="s">
        <v>15077</v>
      </c>
      <c r="B265" s="53"/>
      <c r="C265" s="54" t="s">
        <v>15078</v>
      </c>
      <c r="D265" s="53" t="s">
        <v>6721</v>
      </c>
      <c r="E265" s="53">
        <v>657.79</v>
      </c>
      <c r="F265" s="54"/>
      <c r="G265" s="54"/>
      <c r="H265" s="54"/>
      <c r="I265" s="54"/>
      <c r="J265" s="54"/>
      <c r="K265" s="54"/>
      <c r="L265" s="54"/>
      <c r="M265" s="54"/>
      <c r="N265" s="54"/>
      <c r="O265" s="54"/>
      <c r="P265" s="54"/>
      <c r="Q265" s="54"/>
      <c r="R265" s="54"/>
      <c r="S265" s="54"/>
      <c r="T265" s="54"/>
      <c r="U265" s="54"/>
      <c r="V265" s="54"/>
      <c r="W265" s="54"/>
      <c r="X265" s="54"/>
      <c r="Y265" s="54"/>
      <c r="Z265" s="54"/>
    </row>
    <row r="266" spans="1:26" ht="15" customHeight="1">
      <c r="A266" s="53" t="s">
        <v>15079</v>
      </c>
      <c r="B266" s="53"/>
      <c r="C266" s="54" t="s">
        <v>15080</v>
      </c>
      <c r="D266" s="53" t="s">
        <v>6721</v>
      </c>
      <c r="E266" s="53">
        <v>656.96</v>
      </c>
      <c r="F266" s="54"/>
      <c r="G266" s="54"/>
      <c r="H266" s="54"/>
      <c r="I266" s="54"/>
      <c r="J266" s="54"/>
      <c r="K266" s="54"/>
      <c r="L266" s="54"/>
      <c r="M266" s="54"/>
      <c r="N266" s="54"/>
      <c r="O266" s="54"/>
      <c r="P266" s="54"/>
      <c r="Q266" s="54"/>
      <c r="R266" s="54"/>
      <c r="S266" s="54"/>
      <c r="T266" s="54"/>
      <c r="U266" s="54"/>
      <c r="V266" s="54"/>
      <c r="W266" s="54"/>
      <c r="X266" s="54"/>
      <c r="Y266" s="54"/>
      <c r="Z266" s="54"/>
    </row>
    <row r="267" spans="1:26" ht="15" customHeight="1">
      <c r="A267" s="53" t="s">
        <v>15081</v>
      </c>
      <c r="B267" s="53"/>
      <c r="C267" s="54" t="s">
        <v>15082</v>
      </c>
      <c r="D267" s="53" t="s">
        <v>6721</v>
      </c>
      <c r="E267" s="53">
        <v>683.37</v>
      </c>
      <c r="F267" s="54"/>
      <c r="G267" s="54"/>
      <c r="H267" s="54"/>
      <c r="I267" s="54"/>
      <c r="J267" s="54"/>
      <c r="K267" s="54"/>
      <c r="L267" s="54"/>
      <c r="M267" s="54"/>
      <c r="N267" s="54"/>
      <c r="O267" s="54"/>
      <c r="P267" s="54"/>
      <c r="Q267" s="54"/>
      <c r="R267" s="54"/>
      <c r="S267" s="54"/>
      <c r="T267" s="54"/>
      <c r="U267" s="54"/>
      <c r="V267" s="54"/>
      <c r="W267" s="54"/>
      <c r="X267" s="54"/>
      <c r="Y267" s="54"/>
      <c r="Z267" s="54"/>
    </row>
    <row r="268" spans="1:26" ht="15" customHeight="1">
      <c r="A268" s="53" t="s">
        <v>15083</v>
      </c>
      <c r="B268" s="53"/>
      <c r="C268" s="54" t="s">
        <v>15084</v>
      </c>
      <c r="D268" s="53" t="s">
        <v>6721</v>
      </c>
      <c r="E268" s="53">
        <v>629.77</v>
      </c>
      <c r="F268" s="54"/>
      <c r="G268" s="54"/>
      <c r="H268" s="54"/>
      <c r="I268" s="54"/>
      <c r="J268" s="54"/>
      <c r="K268" s="54"/>
      <c r="L268" s="54"/>
      <c r="M268" s="54"/>
      <c r="N268" s="54"/>
      <c r="O268" s="54"/>
      <c r="P268" s="54"/>
      <c r="Q268" s="54"/>
      <c r="R268" s="54"/>
      <c r="S268" s="54"/>
      <c r="T268" s="54"/>
      <c r="U268" s="54"/>
      <c r="V268" s="54"/>
      <c r="W268" s="54"/>
      <c r="X268" s="54"/>
      <c r="Y268" s="54"/>
      <c r="Z268" s="54"/>
    </row>
    <row r="269" spans="1:26" ht="15" customHeight="1">
      <c r="A269" s="53" t="s">
        <v>15085</v>
      </c>
      <c r="B269" s="53"/>
      <c r="C269" s="54" t="s">
        <v>15086</v>
      </c>
      <c r="D269" s="53" t="s">
        <v>6721</v>
      </c>
      <c r="E269" s="53">
        <v>520.15</v>
      </c>
      <c r="F269" s="54"/>
      <c r="G269" s="54"/>
      <c r="H269" s="54"/>
      <c r="I269" s="54"/>
      <c r="J269" s="54"/>
      <c r="K269" s="54"/>
      <c r="L269" s="54"/>
      <c r="M269" s="54"/>
      <c r="N269" s="54"/>
      <c r="O269" s="54"/>
      <c r="P269" s="54"/>
      <c r="Q269" s="54"/>
      <c r="R269" s="54"/>
      <c r="S269" s="54"/>
      <c r="T269" s="54"/>
      <c r="U269" s="54"/>
      <c r="V269" s="54"/>
      <c r="W269" s="54"/>
      <c r="X269" s="54"/>
      <c r="Y269" s="54"/>
      <c r="Z269" s="54"/>
    </row>
    <row r="270" spans="1:26" ht="15" customHeight="1">
      <c r="A270" s="53" t="s">
        <v>15087</v>
      </c>
      <c r="B270" s="53"/>
      <c r="C270" s="54" t="s">
        <v>15088</v>
      </c>
      <c r="D270" s="53" t="s">
        <v>6721</v>
      </c>
      <c r="E270" s="53">
        <v>413.95</v>
      </c>
      <c r="F270" s="54"/>
      <c r="G270" s="54"/>
      <c r="H270" s="54"/>
      <c r="I270" s="54"/>
      <c r="J270" s="54"/>
      <c r="K270" s="54"/>
      <c r="L270" s="54"/>
      <c r="M270" s="54"/>
      <c r="N270" s="54"/>
      <c r="O270" s="54"/>
      <c r="P270" s="54"/>
      <c r="Q270" s="54"/>
      <c r="R270" s="54"/>
      <c r="S270" s="54"/>
      <c r="T270" s="54"/>
      <c r="U270" s="54"/>
      <c r="V270" s="54"/>
      <c r="W270" s="54"/>
      <c r="X270" s="54"/>
      <c r="Y270" s="54"/>
      <c r="Z270" s="54"/>
    </row>
    <row r="271" spans="1:26" ht="15" customHeight="1">
      <c r="A271" s="53" t="s">
        <v>15089</v>
      </c>
      <c r="B271" s="53"/>
      <c r="C271" s="54" t="s">
        <v>15090</v>
      </c>
      <c r="D271" s="53" t="s">
        <v>6721</v>
      </c>
      <c r="E271" s="53">
        <v>432.16</v>
      </c>
      <c r="F271" s="54"/>
      <c r="G271" s="54"/>
      <c r="H271" s="54"/>
      <c r="I271" s="54"/>
      <c r="J271" s="54"/>
      <c r="K271" s="54"/>
      <c r="L271" s="54"/>
      <c r="M271" s="54"/>
      <c r="N271" s="54"/>
      <c r="O271" s="54"/>
      <c r="P271" s="54"/>
      <c r="Q271" s="54"/>
      <c r="R271" s="54"/>
      <c r="S271" s="54"/>
      <c r="T271" s="54"/>
      <c r="U271" s="54"/>
      <c r="V271" s="54"/>
      <c r="W271" s="54"/>
      <c r="X271" s="54"/>
      <c r="Y271" s="54"/>
      <c r="Z271" s="54"/>
    </row>
    <row r="272" spans="1:26" ht="15" customHeight="1">
      <c r="A272" s="53" t="s">
        <v>15091</v>
      </c>
      <c r="B272" s="53"/>
      <c r="C272" s="54" t="s">
        <v>15092</v>
      </c>
      <c r="D272" s="53" t="s">
        <v>6721</v>
      </c>
      <c r="E272" s="53">
        <v>179.16</v>
      </c>
      <c r="F272" s="54"/>
      <c r="G272" s="54"/>
      <c r="H272" s="54"/>
      <c r="I272" s="54"/>
      <c r="J272" s="54"/>
      <c r="K272" s="54"/>
      <c r="L272" s="54"/>
      <c r="M272" s="54"/>
      <c r="N272" s="54"/>
      <c r="O272" s="54"/>
      <c r="P272" s="54"/>
      <c r="Q272" s="54"/>
      <c r="R272" s="54"/>
      <c r="S272" s="54"/>
      <c r="T272" s="54"/>
      <c r="U272" s="54"/>
      <c r="V272" s="54"/>
      <c r="W272" s="54"/>
      <c r="X272" s="54"/>
      <c r="Y272" s="54"/>
      <c r="Z272" s="54"/>
    </row>
    <row r="273" spans="1:26" ht="15" customHeight="1">
      <c r="A273" s="53" t="s">
        <v>15093</v>
      </c>
      <c r="B273" s="53"/>
      <c r="C273" s="54" t="s">
        <v>15094</v>
      </c>
      <c r="D273" s="53" t="s">
        <v>6721</v>
      </c>
      <c r="E273" s="53">
        <v>178.95</v>
      </c>
      <c r="F273" s="54"/>
      <c r="G273" s="54"/>
      <c r="H273" s="54"/>
      <c r="I273" s="54"/>
      <c r="J273" s="54"/>
      <c r="K273" s="54"/>
      <c r="L273" s="54"/>
      <c r="M273" s="54"/>
      <c r="N273" s="54"/>
      <c r="O273" s="54"/>
      <c r="P273" s="54"/>
      <c r="Q273" s="54"/>
      <c r="R273" s="54"/>
      <c r="S273" s="54"/>
      <c r="T273" s="54"/>
      <c r="U273" s="54"/>
      <c r="V273" s="54"/>
      <c r="W273" s="54"/>
      <c r="X273" s="54"/>
      <c r="Y273" s="54"/>
      <c r="Z273" s="54"/>
    </row>
    <row r="274" spans="1:26" ht="15" customHeight="1">
      <c r="A274" s="53" t="s">
        <v>15095</v>
      </c>
      <c r="B274" s="53"/>
      <c r="C274" s="54" t="s">
        <v>15096</v>
      </c>
      <c r="D274" s="53" t="s">
        <v>6721</v>
      </c>
      <c r="E274" s="53">
        <v>533.78</v>
      </c>
      <c r="F274" s="54"/>
      <c r="G274" s="54"/>
      <c r="H274" s="54"/>
      <c r="I274" s="54"/>
      <c r="J274" s="54"/>
      <c r="K274" s="54"/>
      <c r="L274" s="54"/>
      <c r="M274" s="54"/>
      <c r="N274" s="54"/>
      <c r="O274" s="54"/>
      <c r="P274" s="54"/>
      <c r="Q274" s="54"/>
      <c r="R274" s="54"/>
      <c r="S274" s="54"/>
      <c r="T274" s="54"/>
      <c r="U274" s="54"/>
      <c r="V274" s="54"/>
      <c r="W274" s="54"/>
      <c r="X274" s="54"/>
      <c r="Y274" s="54"/>
      <c r="Z274" s="54"/>
    </row>
    <row r="275" spans="1:26" ht="15" customHeight="1">
      <c r="A275" s="53" t="s">
        <v>15097</v>
      </c>
      <c r="B275" s="53"/>
      <c r="C275" s="54" t="s">
        <v>15098</v>
      </c>
      <c r="D275" s="53" t="s">
        <v>6721</v>
      </c>
      <c r="E275" s="53">
        <v>260.17</v>
      </c>
      <c r="F275" s="54"/>
      <c r="G275" s="54"/>
      <c r="H275" s="54"/>
      <c r="I275" s="54"/>
      <c r="J275" s="54"/>
      <c r="K275" s="54"/>
      <c r="L275" s="54"/>
      <c r="M275" s="54"/>
      <c r="N275" s="54"/>
      <c r="O275" s="54"/>
      <c r="P275" s="54"/>
      <c r="Q275" s="54"/>
      <c r="R275" s="54"/>
      <c r="S275" s="54"/>
      <c r="T275" s="54"/>
      <c r="U275" s="54"/>
      <c r="V275" s="54"/>
      <c r="W275" s="54"/>
      <c r="X275" s="54"/>
      <c r="Y275" s="54"/>
      <c r="Z275" s="54"/>
    </row>
    <row r="276" spans="1:26" ht="15" customHeight="1">
      <c r="A276" s="53" t="s">
        <v>15099</v>
      </c>
      <c r="B276" s="53"/>
      <c r="C276" s="54" t="s">
        <v>15100</v>
      </c>
      <c r="D276" s="53" t="s">
        <v>6721</v>
      </c>
      <c r="E276" s="53">
        <v>246.3</v>
      </c>
      <c r="F276" s="54"/>
      <c r="G276" s="54"/>
      <c r="H276" s="54"/>
      <c r="I276" s="54"/>
      <c r="J276" s="54"/>
      <c r="K276" s="54"/>
      <c r="L276" s="54"/>
      <c r="M276" s="54"/>
      <c r="N276" s="54"/>
      <c r="O276" s="54"/>
      <c r="P276" s="54"/>
      <c r="Q276" s="54"/>
      <c r="R276" s="54"/>
      <c r="S276" s="54"/>
      <c r="T276" s="54"/>
      <c r="U276" s="54"/>
      <c r="V276" s="54"/>
      <c r="W276" s="54"/>
      <c r="X276" s="54"/>
      <c r="Y276" s="54"/>
      <c r="Z276" s="54"/>
    </row>
    <row r="277" spans="1:26" ht="15" customHeight="1">
      <c r="A277" s="53" t="s">
        <v>15101</v>
      </c>
      <c r="B277" s="53"/>
      <c r="C277" s="54" t="s">
        <v>15102</v>
      </c>
      <c r="D277" s="53" t="s">
        <v>6721</v>
      </c>
      <c r="E277" s="53">
        <v>167.13</v>
      </c>
      <c r="F277" s="54"/>
      <c r="G277" s="54"/>
      <c r="H277" s="54"/>
      <c r="I277" s="54"/>
      <c r="J277" s="54"/>
      <c r="K277" s="54"/>
      <c r="L277" s="54"/>
      <c r="M277" s="54"/>
      <c r="N277" s="54"/>
      <c r="O277" s="54"/>
      <c r="P277" s="54"/>
      <c r="Q277" s="54"/>
      <c r="R277" s="54"/>
      <c r="S277" s="54"/>
      <c r="T277" s="54"/>
      <c r="U277" s="54"/>
      <c r="V277" s="54"/>
      <c r="W277" s="54"/>
      <c r="X277" s="54"/>
      <c r="Y277" s="54"/>
      <c r="Z277" s="54"/>
    </row>
    <row r="278" spans="1:26" ht="15" customHeight="1">
      <c r="A278" s="53" t="s">
        <v>15103</v>
      </c>
      <c r="B278" s="53"/>
      <c r="C278" s="54" t="s">
        <v>15104</v>
      </c>
      <c r="D278" s="53" t="s">
        <v>6439</v>
      </c>
      <c r="E278" s="53">
        <v>34.729999999999997</v>
      </c>
      <c r="F278" s="54"/>
      <c r="G278" s="54"/>
      <c r="H278" s="54"/>
      <c r="I278" s="54"/>
      <c r="J278" s="54"/>
      <c r="K278" s="54"/>
      <c r="L278" s="54"/>
      <c r="M278" s="54"/>
      <c r="N278" s="54"/>
      <c r="O278" s="54"/>
      <c r="P278" s="54"/>
      <c r="Q278" s="54"/>
      <c r="R278" s="54"/>
      <c r="S278" s="54"/>
      <c r="T278" s="54"/>
      <c r="U278" s="54"/>
      <c r="V278" s="54"/>
      <c r="W278" s="54"/>
      <c r="X278" s="54"/>
      <c r="Y278" s="54"/>
      <c r="Z278" s="54"/>
    </row>
    <row r="279" spans="1:26" ht="15" customHeight="1">
      <c r="A279" s="53" t="s">
        <v>15105</v>
      </c>
      <c r="B279" s="53"/>
      <c r="C279" s="54" t="s">
        <v>15106</v>
      </c>
      <c r="D279" s="53" t="s">
        <v>6439</v>
      </c>
      <c r="E279" s="53">
        <v>16.73</v>
      </c>
      <c r="F279" s="54"/>
      <c r="G279" s="54"/>
      <c r="H279" s="54"/>
      <c r="I279" s="54"/>
      <c r="J279" s="54"/>
      <c r="K279" s="54"/>
      <c r="L279" s="54"/>
      <c r="M279" s="54"/>
      <c r="N279" s="54"/>
      <c r="O279" s="54"/>
      <c r="P279" s="54"/>
      <c r="Q279" s="54"/>
      <c r="R279" s="54"/>
      <c r="S279" s="54"/>
      <c r="T279" s="54"/>
      <c r="U279" s="54"/>
      <c r="V279" s="54"/>
      <c r="W279" s="54"/>
      <c r="X279" s="54"/>
      <c r="Y279" s="54"/>
      <c r="Z279" s="54"/>
    </row>
    <row r="280" spans="1:26" ht="15" customHeight="1">
      <c r="A280" s="53" t="s">
        <v>15107</v>
      </c>
      <c r="B280" s="53"/>
      <c r="C280" s="54" t="s">
        <v>15108</v>
      </c>
      <c r="D280" s="53" t="s">
        <v>6439</v>
      </c>
      <c r="E280" s="53">
        <v>18.62</v>
      </c>
      <c r="F280" s="54"/>
      <c r="G280" s="54"/>
      <c r="H280" s="54"/>
      <c r="I280" s="54"/>
      <c r="J280" s="54"/>
      <c r="K280" s="54"/>
      <c r="L280" s="54"/>
      <c r="M280" s="54"/>
      <c r="N280" s="54"/>
      <c r="O280" s="54"/>
      <c r="P280" s="54"/>
      <c r="Q280" s="54"/>
      <c r="R280" s="54"/>
      <c r="S280" s="54"/>
      <c r="T280" s="54"/>
      <c r="U280" s="54"/>
      <c r="V280" s="54"/>
      <c r="W280" s="54"/>
      <c r="X280" s="54"/>
      <c r="Y280" s="54"/>
      <c r="Z280" s="54"/>
    </row>
    <row r="281" spans="1:26" ht="15" customHeight="1">
      <c r="A281" s="53" t="s">
        <v>15109</v>
      </c>
      <c r="B281" s="53"/>
      <c r="C281" s="54" t="s">
        <v>15110</v>
      </c>
      <c r="D281" s="53" t="s">
        <v>6439</v>
      </c>
      <c r="E281" s="53">
        <v>23.28</v>
      </c>
      <c r="F281" s="54"/>
      <c r="G281" s="54"/>
      <c r="H281" s="54"/>
      <c r="I281" s="54"/>
      <c r="J281" s="54"/>
      <c r="K281" s="54"/>
      <c r="L281" s="54"/>
      <c r="M281" s="54"/>
      <c r="N281" s="54"/>
      <c r="O281" s="54"/>
      <c r="P281" s="54"/>
      <c r="Q281" s="54"/>
      <c r="R281" s="54"/>
      <c r="S281" s="54"/>
      <c r="T281" s="54"/>
      <c r="U281" s="54"/>
      <c r="V281" s="54"/>
      <c r="W281" s="54"/>
      <c r="X281" s="54"/>
      <c r="Y281" s="54"/>
      <c r="Z281" s="54"/>
    </row>
    <row r="282" spans="1:26" ht="15" customHeight="1">
      <c r="A282" s="53" t="s">
        <v>15111</v>
      </c>
      <c r="B282" s="53"/>
      <c r="C282" s="54" t="s">
        <v>15112</v>
      </c>
      <c r="D282" s="53" t="s">
        <v>140</v>
      </c>
      <c r="E282" s="53">
        <v>13.69</v>
      </c>
      <c r="F282" s="54"/>
      <c r="G282" s="54"/>
      <c r="H282" s="54"/>
      <c r="I282" s="54"/>
      <c r="J282" s="54"/>
      <c r="K282" s="54"/>
      <c r="L282" s="54"/>
      <c r="M282" s="54"/>
      <c r="N282" s="54"/>
      <c r="O282" s="54"/>
      <c r="P282" s="54"/>
      <c r="Q282" s="54"/>
      <c r="R282" s="54"/>
      <c r="S282" s="54"/>
      <c r="T282" s="54"/>
      <c r="U282" s="54"/>
      <c r="V282" s="54"/>
      <c r="W282" s="54"/>
      <c r="X282" s="54"/>
      <c r="Y282" s="54"/>
      <c r="Z282" s="54"/>
    </row>
    <row r="283" spans="1:26" ht="15" customHeight="1">
      <c r="A283" s="53" t="s">
        <v>15113</v>
      </c>
      <c r="B283" s="53"/>
      <c r="C283" s="54" t="s">
        <v>15114</v>
      </c>
      <c r="D283" s="53" t="s">
        <v>140</v>
      </c>
      <c r="E283" s="53">
        <v>13.09</v>
      </c>
      <c r="F283" s="54"/>
      <c r="G283" s="54"/>
      <c r="H283" s="54"/>
      <c r="I283" s="54"/>
      <c r="J283" s="54"/>
      <c r="K283" s="54"/>
      <c r="L283" s="54"/>
      <c r="M283" s="54"/>
      <c r="N283" s="54"/>
      <c r="O283" s="54"/>
      <c r="P283" s="54"/>
      <c r="Q283" s="54"/>
      <c r="R283" s="54"/>
      <c r="S283" s="54"/>
      <c r="T283" s="54"/>
      <c r="U283" s="54"/>
      <c r="V283" s="54"/>
      <c r="W283" s="54"/>
      <c r="X283" s="54"/>
      <c r="Y283" s="54"/>
      <c r="Z283" s="54"/>
    </row>
    <row r="284" spans="1:26" ht="15" customHeight="1">
      <c r="A284" s="53" t="s">
        <v>15115</v>
      </c>
      <c r="B284" s="53"/>
      <c r="C284" s="54" t="s">
        <v>15116</v>
      </c>
      <c r="D284" s="53" t="s">
        <v>140</v>
      </c>
      <c r="E284" s="53">
        <v>13.37</v>
      </c>
      <c r="F284" s="54"/>
      <c r="G284" s="54"/>
      <c r="H284" s="54"/>
      <c r="I284" s="54"/>
      <c r="J284" s="54"/>
      <c r="K284" s="54"/>
      <c r="L284" s="54"/>
      <c r="M284" s="54"/>
      <c r="N284" s="54"/>
      <c r="O284" s="54"/>
      <c r="P284" s="54"/>
      <c r="Q284" s="54"/>
      <c r="R284" s="54"/>
      <c r="S284" s="54"/>
      <c r="T284" s="54"/>
      <c r="U284" s="54"/>
      <c r="V284" s="54"/>
      <c r="W284" s="54"/>
      <c r="X284" s="54"/>
      <c r="Y284" s="54"/>
      <c r="Z284" s="54"/>
    </row>
    <row r="285" spans="1:26" ht="15" customHeight="1">
      <c r="A285" s="53" t="s">
        <v>15117</v>
      </c>
      <c r="B285" s="53"/>
      <c r="C285" s="54" t="s">
        <v>15118</v>
      </c>
      <c r="D285" s="53" t="s">
        <v>140</v>
      </c>
      <c r="E285" s="53">
        <v>13.36</v>
      </c>
      <c r="F285" s="54"/>
      <c r="G285" s="54"/>
      <c r="H285" s="54"/>
      <c r="I285" s="54"/>
      <c r="J285" s="54"/>
      <c r="K285" s="54"/>
      <c r="L285" s="54"/>
      <c r="M285" s="54"/>
      <c r="N285" s="54"/>
      <c r="O285" s="54"/>
      <c r="P285" s="54"/>
      <c r="Q285" s="54"/>
      <c r="R285" s="54"/>
      <c r="S285" s="54"/>
      <c r="T285" s="54"/>
      <c r="U285" s="54"/>
      <c r="V285" s="54"/>
      <c r="W285" s="54"/>
      <c r="X285" s="54"/>
      <c r="Y285" s="54"/>
      <c r="Z285" s="54"/>
    </row>
    <row r="286" spans="1:26" ht="15" customHeight="1">
      <c r="A286" s="53" t="s">
        <v>15119</v>
      </c>
      <c r="B286" s="53"/>
      <c r="C286" s="54" t="s">
        <v>15120</v>
      </c>
      <c r="D286" s="53" t="s">
        <v>140</v>
      </c>
      <c r="E286" s="53">
        <v>13.34</v>
      </c>
      <c r="F286" s="54"/>
      <c r="G286" s="54"/>
      <c r="H286" s="54"/>
      <c r="I286" s="54"/>
      <c r="J286" s="54"/>
      <c r="K286" s="54"/>
      <c r="L286" s="54"/>
      <c r="M286" s="54"/>
      <c r="N286" s="54"/>
      <c r="O286" s="54"/>
      <c r="P286" s="54"/>
      <c r="Q286" s="54"/>
      <c r="R286" s="54"/>
      <c r="S286" s="54"/>
      <c r="T286" s="54"/>
      <c r="U286" s="54"/>
      <c r="V286" s="54"/>
      <c r="W286" s="54"/>
      <c r="X286" s="54"/>
      <c r="Y286" s="54"/>
      <c r="Z286" s="54"/>
    </row>
    <row r="287" spans="1:26" ht="15" customHeight="1">
      <c r="A287" s="53" t="s">
        <v>15121</v>
      </c>
      <c r="B287" s="53"/>
      <c r="C287" s="54" t="s">
        <v>15122</v>
      </c>
      <c r="D287" s="53" t="s">
        <v>140</v>
      </c>
      <c r="E287" s="53">
        <v>13.62</v>
      </c>
      <c r="F287" s="54"/>
      <c r="G287" s="54"/>
      <c r="H287" s="54"/>
      <c r="I287" s="54"/>
      <c r="J287" s="54"/>
      <c r="K287" s="54"/>
      <c r="L287" s="54"/>
      <c r="M287" s="54"/>
      <c r="N287" s="54"/>
      <c r="O287" s="54"/>
      <c r="P287" s="54"/>
      <c r="Q287" s="54"/>
      <c r="R287" s="54"/>
      <c r="S287" s="54"/>
      <c r="T287" s="54"/>
      <c r="U287" s="54"/>
      <c r="V287" s="54"/>
      <c r="W287" s="54"/>
      <c r="X287" s="54"/>
      <c r="Y287" s="54"/>
      <c r="Z287" s="54"/>
    </row>
    <row r="288" spans="1:26" ht="15" customHeight="1">
      <c r="A288" s="53" t="s">
        <v>15123</v>
      </c>
      <c r="B288" s="53"/>
      <c r="C288" s="54" t="s">
        <v>15124</v>
      </c>
      <c r="D288" s="53" t="s">
        <v>140</v>
      </c>
      <c r="E288" s="53">
        <v>13.81</v>
      </c>
      <c r="F288" s="54"/>
      <c r="G288" s="54"/>
      <c r="H288" s="54"/>
      <c r="I288" s="54"/>
      <c r="J288" s="54"/>
      <c r="K288" s="54"/>
      <c r="L288" s="54"/>
      <c r="M288" s="54"/>
      <c r="N288" s="54"/>
      <c r="O288" s="54"/>
      <c r="P288" s="54"/>
      <c r="Q288" s="54"/>
      <c r="R288" s="54"/>
      <c r="S288" s="54"/>
      <c r="T288" s="54"/>
      <c r="U288" s="54"/>
      <c r="V288" s="54"/>
      <c r="W288" s="54"/>
      <c r="X288" s="54"/>
      <c r="Y288" s="54"/>
      <c r="Z288" s="54"/>
    </row>
    <row r="289" spans="1:26" ht="15" customHeight="1">
      <c r="A289" s="53" t="s">
        <v>15125</v>
      </c>
      <c r="B289" s="53"/>
      <c r="C289" s="54" t="s">
        <v>15126</v>
      </c>
      <c r="D289" s="53" t="s">
        <v>140</v>
      </c>
      <c r="E289" s="53">
        <v>14.2</v>
      </c>
      <c r="F289" s="54"/>
      <c r="G289" s="54"/>
      <c r="H289" s="54"/>
      <c r="I289" s="54"/>
      <c r="J289" s="54"/>
      <c r="K289" s="54"/>
      <c r="L289" s="54"/>
      <c r="M289" s="54"/>
      <c r="N289" s="54"/>
      <c r="O289" s="54"/>
      <c r="P289" s="54"/>
      <c r="Q289" s="54"/>
      <c r="R289" s="54"/>
      <c r="S289" s="54"/>
      <c r="T289" s="54"/>
      <c r="U289" s="54"/>
      <c r="V289" s="54"/>
      <c r="W289" s="54"/>
      <c r="X289" s="54"/>
      <c r="Y289" s="54"/>
      <c r="Z289" s="54"/>
    </row>
    <row r="290" spans="1:26" ht="15" customHeight="1">
      <c r="A290" s="53" t="s">
        <v>15127</v>
      </c>
      <c r="B290" s="53"/>
      <c r="C290" s="54" t="s">
        <v>15128</v>
      </c>
      <c r="D290" s="53" t="s">
        <v>140</v>
      </c>
      <c r="E290" s="53">
        <v>14.25</v>
      </c>
      <c r="F290" s="54"/>
      <c r="G290" s="54"/>
      <c r="H290" s="54"/>
      <c r="I290" s="54"/>
      <c r="J290" s="54"/>
      <c r="K290" s="54"/>
      <c r="L290" s="54"/>
      <c r="M290" s="54"/>
      <c r="N290" s="54"/>
      <c r="O290" s="54"/>
      <c r="P290" s="54"/>
      <c r="Q290" s="54"/>
      <c r="R290" s="54"/>
      <c r="S290" s="54"/>
      <c r="T290" s="54"/>
      <c r="U290" s="54"/>
      <c r="V290" s="54"/>
      <c r="W290" s="54"/>
      <c r="X290" s="54"/>
      <c r="Y290" s="54"/>
      <c r="Z290" s="54"/>
    </row>
    <row r="291" spans="1:26" ht="15" customHeight="1">
      <c r="A291" s="53" t="s">
        <v>15129</v>
      </c>
      <c r="B291" s="53"/>
      <c r="C291" s="54" t="s">
        <v>15130</v>
      </c>
      <c r="D291" s="53" t="s">
        <v>140</v>
      </c>
      <c r="E291" s="53">
        <v>13.88</v>
      </c>
      <c r="F291" s="54"/>
      <c r="G291" s="54"/>
      <c r="H291" s="54"/>
      <c r="I291" s="54"/>
      <c r="J291" s="54"/>
      <c r="K291" s="54"/>
      <c r="L291" s="54"/>
      <c r="M291" s="54"/>
      <c r="N291" s="54"/>
      <c r="O291" s="54"/>
      <c r="P291" s="54"/>
      <c r="Q291" s="54"/>
      <c r="R291" s="54"/>
      <c r="S291" s="54"/>
      <c r="T291" s="54"/>
      <c r="U291" s="54"/>
      <c r="V291" s="54"/>
      <c r="W291" s="54"/>
      <c r="X291" s="54"/>
      <c r="Y291" s="54"/>
      <c r="Z291" s="54"/>
    </row>
    <row r="292" spans="1:26" ht="15" customHeight="1">
      <c r="A292" s="53" t="s">
        <v>15131</v>
      </c>
      <c r="B292" s="53"/>
      <c r="C292" s="54" t="s">
        <v>15132</v>
      </c>
      <c r="D292" s="53" t="s">
        <v>140</v>
      </c>
      <c r="E292" s="53">
        <v>14.8</v>
      </c>
      <c r="F292" s="54"/>
      <c r="G292" s="54"/>
      <c r="H292" s="54"/>
      <c r="I292" s="54"/>
      <c r="J292" s="54"/>
      <c r="K292" s="54"/>
      <c r="L292" s="54"/>
      <c r="M292" s="54"/>
      <c r="N292" s="54"/>
      <c r="O292" s="54"/>
      <c r="P292" s="54"/>
      <c r="Q292" s="54"/>
      <c r="R292" s="54"/>
      <c r="S292" s="54"/>
      <c r="T292" s="54"/>
      <c r="U292" s="54"/>
      <c r="V292" s="54"/>
      <c r="W292" s="54"/>
      <c r="X292" s="54"/>
      <c r="Y292" s="54"/>
      <c r="Z292" s="54"/>
    </row>
    <row r="293" spans="1:26" ht="15" customHeight="1">
      <c r="A293" s="53" t="s">
        <v>15133</v>
      </c>
      <c r="B293" s="53"/>
      <c r="C293" s="54" t="s">
        <v>15134</v>
      </c>
      <c r="D293" s="53" t="s">
        <v>140</v>
      </c>
      <c r="E293" s="53">
        <v>15.1</v>
      </c>
      <c r="F293" s="54"/>
      <c r="G293" s="54"/>
      <c r="H293" s="54"/>
      <c r="I293" s="54"/>
      <c r="J293" s="54"/>
      <c r="K293" s="54"/>
      <c r="L293" s="54"/>
      <c r="M293" s="54"/>
      <c r="N293" s="54"/>
      <c r="O293" s="54"/>
      <c r="P293" s="54"/>
      <c r="Q293" s="54"/>
      <c r="R293" s="54"/>
      <c r="S293" s="54"/>
      <c r="T293" s="54"/>
      <c r="U293" s="54"/>
      <c r="V293" s="54"/>
      <c r="W293" s="54"/>
      <c r="X293" s="54"/>
      <c r="Y293" s="54"/>
      <c r="Z293" s="54"/>
    </row>
    <row r="294" spans="1:26" ht="15" customHeight="1">
      <c r="A294" s="53" t="s">
        <v>15135</v>
      </c>
      <c r="B294" s="53"/>
      <c r="C294" s="54" t="s">
        <v>15136</v>
      </c>
      <c r="D294" s="53" t="s">
        <v>140</v>
      </c>
      <c r="E294" s="53">
        <v>14.79</v>
      </c>
      <c r="F294" s="54"/>
      <c r="G294" s="54"/>
      <c r="H294" s="54"/>
      <c r="I294" s="54"/>
      <c r="J294" s="54"/>
      <c r="K294" s="54"/>
      <c r="L294" s="54"/>
      <c r="M294" s="54"/>
      <c r="N294" s="54"/>
      <c r="O294" s="54"/>
      <c r="P294" s="54"/>
      <c r="Q294" s="54"/>
      <c r="R294" s="54"/>
      <c r="S294" s="54"/>
      <c r="T294" s="54"/>
      <c r="U294" s="54"/>
      <c r="V294" s="54"/>
      <c r="W294" s="54"/>
      <c r="X294" s="54"/>
      <c r="Y294" s="54"/>
      <c r="Z294" s="54"/>
    </row>
    <row r="295" spans="1:26" ht="15" customHeight="1">
      <c r="A295" s="53" t="s">
        <v>15137</v>
      </c>
      <c r="B295" s="53"/>
      <c r="C295" s="54" t="s">
        <v>15138</v>
      </c>
      <c r="D295" s="53" t="s">
        <v>6439</v>
      </c>
      <c r="E295" s="53">
        <v>78.02</v>
      </c>
      <c r="F295" s="54"/>
      <c r="G295" s="54"/>
      <c r="H295" s="54"/>
      <c r="I295" s="54"/>
      <c r="J295" s="54"/>
      <c r="K295" s="54"/>
      <c r="L295" s="54"/>
      <c r="M295" s="54"/>
      <c r="N295" s="54"/>
      <c r="O295" s="54"/>
      <c r="P295" s="54"/>
      <c r="Q295" s="54"/>
      <c r="R295" s="54"/>
      <c r="S295" s="54"/>
      <c r="T295" s="54"/>
      <c r="U295" s="54"/>
      <c r="V295" s="54"/>
      <c r="W295" s="54"/>
      <c r="X295" s="54"/>
      <c r="Y295" s="54"/>
      <c r="Z295" s="54"/>
    </row>
    <row r="296" spans="1:26" ht="15" customHeight="1">
      <c r="A296" s="53" t="s">
        <v>15139</v>
      </c>
      <c r="B296" s="53"/>
      <c r="C296" s="54" t="s">
        <v>15140</v>
      </c>
      <c r="D296" s="53" t="s">
        <v>6439</v>
      </c>
      <c r="E296" s="53">
        <v>55.85</v>
      </c>
      <c r="F296" s="54"/>
      <c r="G296" s="54"/>
      <c r="H296" s="54"/>
      <c r="I296" s="54"/>
      <c r="J296" s="54"/>
      <c r="K296" s="54"/>
      <c r="L296" s="54"/>
      <c r="M296" s="54"/>
      <c r="N296" s="54"/>
      <c r="O296" s="54"/>
      <c r="P296" s="54"/>
      <c r="Q296" s="54"/>
      <c r="R296" s="54"/>
      <c r="S296" s="54"/>
      <c r="T296" s="54"/>
      <c r="U296" s="54"/>
      <c r="V296" s="54"/>
      <c r="W296" s="54"/>
      <c r="X296" s="54"/>
      <c r="Y296" s="54"/>
      <c r="Z296" s="54"/>
    </row>
    <row r="297" spans="1:26" ht="15" customHeight="1">
      <c r="A297" s="53" t="s">
        <v>15141</v>
      </c>
      <c r="B297" s="53"/>
      <c r="C297" s="54" t="s">
        <v>15142</v>
      </c>
      <c r="D297" s="53" t="s">
        <v>6439</v>
      </c>
      <c r="E297" s="53">
        <v>60.71</v>
      </c>
      <c r="F297" s="54"/>
      <c r="G297" s="54"/>
      <c r="H297" s="54"/>
      <c r="I297" s="54"/>
      <c r="J297" s="54"/>
      <c r="K297" s="54"/>
      <c r="L297" s="54"/>
      <c r="M297" s="54"/>
      <c r="N297" s="54"/>
      <c r="O297" s="54"/>
      <c r="P297" s="54"/>
      <c r="Q297" s="54"/>
      <c r="R297" s="54"/>
      <c r="S297" s="54"/>
      <c r="T297" s="54"/>
      <c r="U297" s="54"/>
      <c r="V297" s="54"/>
      <c r="W297" s="54"/>
      <c r="X297" s="54"/>
      <c r="Y297" s="54"/>
      <c r="Z297" s="54"/>
    </row>
    <row r="298" spans="1:26" ht="15" customHeight="1">
      <c r="A298" s="53" t="s">
        <v>15143</v>
      </c>
      <c r="B298" s="53"/>
      <c r="C298" s="54" t="s">
        <v>15144</v>
      </c>
      <c r="D298" s="53" t="s">
        <v>6439</v>
      </c>
      <c r="E298" s="53">
        <v>62.26</v>
      </c>
      <c r="F298" s="54"/>
      <c r="G298" s="54"/>
      <c r="H298" s="54"/>
      <c r="I298" s="54"/>
      <c r="J298" s="54"/>
      <c r="K298" s="54"/>
      <c r="L298" s="54"/>
      <c r="M298" s="54"/>
      <c r="N298" s="54"/>
      <c r="O298" s="54"/>
      <c r="P298" s="54"/>
      <c r="Q298" s="54"/>
      <c r="R298" s="54"/>
      <c r="S298" s="54"/>
      <c r="T298" s="54"/>
      <c r="U298" s="54"/>
      <c r="V298" s="54"/>
      <c r="W298" s="54"/>
      <c r="X298" s="54"/>
      <c r="Y298" s="54"/>
      <c r="Z298" s="54"/>
    </row>
    <row r="299" spans="1:26" ht="15" customHeight="1">
      <c r="A299" s="53" t="s">
        <v>15145</v>
      </c>
      <c r="B299" s="53"/>
      <c r="C299" s="54" t="s">
        <v>15146</v>
      </c>
      <c r="D299" s="53" t="s">
        <v>6439</v>
      </c>
      <c r="E299" s="53">
        <v>66.12</v>
      </c>
      <c r="F299" s="54"/>
      <c r="G299" s="54"/>
      <c r="H299" s="54"/>
      <c r="I299" s="54"/>
      <c r="J299" s="54"/>
      <c r="K299" s="54"/>
      <c r="L299" s="54"/>
      <c r="M299" s="54"/>
      <c r="N299" s="54"/>
      <c r="O299" s="54"/>
      <c r="P299" s="54"/>
      <c r="Q299" s="54"/>
      <c r="R299" s="54"/>
      <c r="S299" s="54"/>
      <c r="T299" s="54"/>
      <c r="U299" s="54"/>
      <c r="V299" s="54"/>
      <c r="W299" s="54"/>
      <c r="X299" s="54"/>
      <c r="Y299" s="54"/>
      <c r="Z299" s="54"/>
    </row>
    <row r="300" spans="1:26" ht="15" customHeight="1">
      <c r="A300" s="53" t="s">
        <v>15147</v>
      </c>
      <c r="B300" s="53"/>
      <c r="C300" s="54" t="s">
        <v>15148</v>
      </c>
      <c r="D300" s="53" t="s">
        <v>6439</v>
      </c>
      <c r="E300" s="53">
        <v>69.95</v>
      </c>
      <c r="F300" s="54"/>
      <c r="G300" s="54"/>
      <c r="H300" s="54"/>
      <c r="I300" s="54"/>
      <c r="J300" s="54"/>
      <c r="K300" s="54"/>
      <c r="L300" s="54"/>
      <c r="M300" s="54"/>
      <c r="N300" s="54"/>
      <c r="O300" s="54"/>
      <c r="P300" s="54"/>
      <c r="Q300" s="54"/>
      <c r="R300" s="54"/>
      <c r="S300" s="54"/>
      <c r="T300" s="54"/>
      <c r="U300" s="54"/>
      <c r="V300" s="54"/>
      <c r="W300" s="54"/>
      <c r="X300" s="54"/>
      <c r="Y300" s="54"/>
      <c r="Z300" s="54"/>
    </row>
    <row r="301" spans="1:26" ht="15" customHeight="1">
      <c r="A301" s="53" t="s">
        <v>15149</v>
      </c>
      <c r="B301" s="53"/>
      <c r="C301" s="54" t="s">
        <v>15150</v>
      </c>
      <c r="D301" s="53" t="s">
        <v>6439</v>
      </c>
      <c r="E301" s="53">
        <v>134.66999999999999</v>
      </c>
      <c r="F301" s="54"/>
      <c r="G301" s="54"/>
      <c r="H301" s="54"/>
      <c r="I301" s="54"/>
      <c r="J301" s="54"/>
      <c r="K301" s="54"/>
      <c r="L301" s="54"/>
      <c r="M301" s="54"/>
      <c r="N301" s="54"/>
      <c r="O301" s="54"/>
      <c r="P301" s="54"/>
      <c r="Q301" s="54"/>
      <c r="R301" s="54"/>
      <c r="S301" s="54"/>
      <c r="T301" s="54"/>
      <c r="U301" s="54"/>
      <c r="V301" s="54"/>
      <c r="W301" s="54"/>
      <c r="X301" s="54"/>
      <c r="Y301" s="54"/>
      <c r="Z301" s="54"/>
    </row>
    <row r="302" spans="1:26" ht="15" customHeight="1">
      <c r="A302" s="53" t="s">
        <v>15151</v>
      </c>
      <c r="B302" s="53"/>
      <c r="C302" s="54" t="s">
        <v>15152</v>
      </c>
      <c r="D302" s="53" t="s">
        <v>6439</v>
      </c>
      <c r="E302" s="53">
        <v>110.83</v>
      </c>
      <c r="F302" s="54"/>
      <c r="G302" s="54"/>
      <c r="H302" s="54"/>
      <c r="I302" s="54"/>
      <c r="J302" s="54"/>
      <c r="K302" s="54"/>
      <c r="L302" s="54"/>
      <c r="M302" s="54"/>
      <c r="N302" s="54"/>
      <c r="O302" s="54"/>
      <c r="P302" s="54"/>
      <c r="Q302" s="54"/>
      <c r="R302" s="54"/>
      <c r="S302" s="54"/>
      <c r="T302" s="54"/>
      <c r="U302" s="54"/>
      <c r="V302" s="54"/>
      <c r="W302" s="54"/>
      <c r="X302" s="54"/>
      <c r="Y302" s="54"/>
      <c r="Z302" s="54"/>
    </row>
    <row r="303" spans="1:26" ht="15" customHeight="1">
      <c r="A303" s="53" t="s">
        <v>15153</v>
      </c>
      <c r="B303" s="53"/>
      <c r="C303" s="54" t="s">
        <v>15154</v>
      </c>
      <c r="D303" s="53" t="s">
        <v>6439</v>
      </c>
      <c r="E303" s="53">
        <v>91.77</v>
      </c>
      <c r="F303" s="54"/>
      <c r="G303" s="54"/>
      <c r="H303" s="54"/>
      <c r="I303" s="54"/>
      <c r="J303" s="54"/>
      <c r="K303" s="54"/>
      <c r="L303" s="54"/>
      <c r="M303" s="54"/>
      <c r="N303" s="54"/>
      <c r="O303" s="54"/>
      <c r="P303" s="54"/>
      <c r="Q303" s="54"/>
      <c r="R303" s="54"/>
      <c r="S303" s="54"/>
      <c r="T303" s="54"/>
      <c r="U303" s="54"/>
      <c r="V303" s="54"/>
      <c r="W303" s="54"/>
      <c r="X303" s="54"/>
      <c r="Y303" s="54"/>
      <c r="Z303" s="54"/>
    </row>
    <row r="304" spans="1:26" ht="15" customHeight="1">
      <c r="A304" s="53" t="s">
        <v>15155</v>
      </c>
      <c r="B304" s="53"/>
      <c r="C304" s="54" t="s">
        <v>15156</v>
      </c>
      <c r="D304" s="53" t="s">
        <v>6439</v>
      </c>
      <c r="E304" s="53">
        <v>57.67</v>
      </c>
      <c r="F304" s="54"/>
      <c r="G304" s="54"/>
      <c r="H304" s="54"/>
      <c r="I304" s="54"/>
      <c r="J304" s="54"/>
      <c r="K304" s="54"/>
      <c r="L304" s="54"/>
      <c r="M304" s="54"/>
      <c r="N304" s="54"/>
      <c r="O304" s="54"/>
      <c r="P304" s="54"/>
      <c r="Q304" s="54"/>
      <c r="R304" s="54"/>
      <c r="S304" s="54"/>
      <c r="T304" s="54"/>
      <c r="U304" s="54"/>
      <c r="V304" s="54"/>
      <c r="W304" s="54"/>
      <c r="X304" s="54"/>
      <c r="Y304" s="54"/>
      <c r="Z304" s="54"/>
    </row>
    <row r="305" spans="1:26" ht="15" customHeight="1">
      <c r="A305" s="53" t="s">
        <v>15157</v>
      </c>
      <c r="B305" s="53"/>
      <c r="C305" s="54" t="s">
        <v>15158</v>
      </c>
      <c r="D305" s="53" t="s">
        <v>6439</v>
      </c>
      <c r="E305" s="53">
        <v>46.62</v>
      </c>
      <c r="F305" s="54"/>
      <c r="G305" s="54"/>
      <c r="H305" s="54"/>
      <c r="I305" s="54"/>
      <c r="J305" s="54"/>
      <c r="K305" s="54"/>
      <c r="L305" s="54"/>
      <c r="M305" s="54"/>
      <c r="N305" s="54"/>
      <c r="O305" s="54"/>
      <c r="P305" s="54"/>
      <c r="Q305" s="54"/>
      <c r="R305" s="54"/>
      <c r="S305" s="54"/>
      <c r="T305" s="54"/>
      <c r="U305" s="54"/>
      <c r="V305" s="54"/>
      <c r="W305" s="54"/>
      <c r="X305" s="54"/>
      <c r="Y305" s="54"/>
      <c r="Z305" s="54"/>
    </row>
    <row r="306" spans="1:26" ht="15" customHeight="1">
      <c r="A306" s="53" t="s">
        <v>15159</v>
      </c>
      <c r="B306" s="53"/>
      <c r="C306" s="54" t="s">
        <v>15160</v>
      </c>
      <c r="D306" s="53" t="s">
        <v>6439</v>
      </c>
      <c r="E306" s="53">
        <v>114.61</v>
      </c>
      <c r="F306" s="54"/>
      <c r="G306" s="54"/>
      <c r="H306" s="54"/>
      <c r="I306" s="54"/>
      <c r="J306" s="54"/>
      <c r="K306" s="54"/>
      <c r="L306" s="54"/>
      <c r="M306" s="54"/>
      <c r="N306" s="54"/>
      <c r="O306" s="54"/>
      <c r="P306" s="54"/>
      <c r="Q306" s="54"/>
      <c r="R306" s="54"/>
      <c r="S306" s="54"/>
      <c r="T306" s="54"/>
      <c r="U306" s="54"/>
      <c r="V306" s="54"/>
      <c r="W306" s="54"/>
      <c r="X306" s="54"/>
      <c r="Y306" s="54"/>
      <c r="Z306" s="54"/>
    </row>
    <row r="307" spans="1:26" ht="15" customHeight="1">
      <c r="A307" s="53" t="s">
        <v>15161</v>
      </c>
      <c r="B307" s="53"/>
      <c r="C307" s="54" t="s">
        <v>15162</v>
      </c>
      <c r="D307" s="53" t="s">
        <v>14852</v>
      </c>
      <c r="E307" s="53">
        <v>55.55</v>
      </c>
      <c r="F307" s="54"/>
      <c r="G307" s="54"/>
      <c r="H307" s="54"/>
      <c r="I307" s="54"/>
      <c r="J307" s="54"/>
      <c r="K307" s="54"/>
      <c r="L307" s="54"/>
      <c r="M307" s="54"/>
      <c r="N307" s="54"/>
      <c r="O307" s="54"/>
      <c r="P307" s="54"/>
      <c r="Q307" s="54"/>
      <c r="R307" s="54"/>
      <c r="S307" s="54"/>
      <c r="T307" s="54"/>
      <c r="U307" s="54"/>
      <c r="V307" s="54"/>
      <c r="W307" s="54"/>
      <c r="X307" s="54"/>
      <c r="Y307" s="54"/>
      <c r="Z307" s="54"/>
    </row>
    <row r="308" spans="1:26" ht="15" customHeight="1">
      <c r="A308" s="53" t="s">
        <v>15163</v>
      </c>
      <c r="B308" s="53"/>
      <c r="C308" s="54" t="s">
        <v>15164</v>
      </c>
      <c r="D308" s="53" t="s">
        <v>14852</v>
      </c>
      <c r="E308" s="53">
        <v>56.13</v>
      </c>
      <c r="F308" s="54"/>
      <c r="G308" s="54"/>
      <c r="H308" s="54"/>
      <c r="I308" s="54"/>
      <c r="J308" s="54"/>
      <c r="K308" s="54"/>
      <c r="L308" s="54"/>
      <c r="M308" s="54"/>
      <c r="N308" s="54"/>
      <c r="O308" s="54"/>
      <c r="P308" s="54"/>
      <c r="Q308" s="54"/>
      <c r="R308" s="54"/>
      <c r="S308" s="54"/>
      <c r="T308" s="54"/>
      <c r="U308" s="54"/>
      <c r="V308" s="54"/>
      <c r="W308" s="54"/>
      <c r="X308" s="54"/>
      <c r="Y308" s="54"/>
      <c r="Z308" s="54"/>
    </row>
    <row r="309" spans="1:26" ht="15" customHeight="1">
      <c r="A309" s="53" t="s">
        <v>15165</v>
      </c>
      <c r="B309" s="53"/>
      <c r="C309" s="54" t="s">
        <v>15166</v>
      </c>
      <c r="D309" s="53" t="s">
        <v>6721</v>
      </c>
      <c r="E309" s="53">
        <v>715.74</v>
      </c>
      <c r="F309" s="54"/>
      <c r="G309" s="54"/>
      <c r="H309" s="54"/>
      <c r="I309" s="54"/>
      <c r="J309" s="54"/>
      <c r="K309" s="54"/>
      <c r="L309" s="54"/>
      <c r="M309" s="54"/>
      <c r="N309" s="54"/>
      <c r="O309" s="54"/>
      <c r="P309" s="54"/>
      <c r="Q309" s="54"/>
      <c r="R309" s="54"/>
      <c r="S309" s="54"/>
      <c r="T309" s="54"/>
      <c r="U309" s="54"/>
      <c r="V309" s="54"/>
      <c r="W309" s="54"/>
      <c r="X309" s="54"/>
      <c r="Y309" s="54"/>
      <c r="Z309" s="54"/>
    </row>
    <row r="310" spans="1:26" ht="15" customHeight="1">
      <c r="A310" s="53" t="s">
        <v>15167</v>
      </c>
      <c r="B310" s="53"/>
      <c r="C310" s="54" t="s">
        <v>15168</v>
      </c>
      <c r="D310" s="53" t="s">
        <v>6721</v>
      </c>
      <c r="E310" s="53">
        <v>733.03</v>
      </c>
      <c r="F310" s="54"/>
      <c r="G310" s="54"/>
      <c r="H310" s="54"/>
      <c r="I310" s="54"/>
      <c r="J310" s="54"/>
      <c r="K310" s="54"/>
      <c r="L310" s="54"/>
      <c r="M310" s="54"/>
      <c r="N310" s="54"/>
      <c r="O310" s="54"/>
      <c r="P310" s="54"/>
      <c r="Q310" s="54"/>
      <c r="R310" s="54"/>
      <c r="S310" s="54"/>
      <c r="T310" s="54"/>
      <c r="U310" s="54"/>
      <c r="V310" s="54"/>
      <c r="W310" s="54"/>
      <c r="X310" s="54"/>
      <c r="Y310" s="54"/>
      <c r="Z310" s="54"/>
    </row>
    <row r="311" spans="1:26" ht="15" customHeight="1">
      <c r="A311" s="53" t="s">
        <v>15169</v>
      </c>
      <c r="B311" s="53"/>
      <c r="C311" s="54" t="s">
        <v>15170</v>
      </c>
      <c r="D311" s="53" t="s">
        <v>6721</v>
      </c>
      <c r="E311" s="53">
        <v>754.07</v>
      </c>
      <c r="F311" s="54"/>
      <c r="G311" s="54"/>
      <c r="H311" s="54"/>
      <c r="I311" s="54"/>
      <c r="J311" s="54"/>
      <c r="K311" s="54"/>
      <c r="L311" s="54"/>
      <c r="M311" s="54"/>
      <c r="N311" s="54"/>
      <c r="O311" s="54"/>
      <c r="P311" s="54"/>
      <c r="Q311" s="54"/>
      <c r="R311" s="54"/>
      <c r="S311" s="54"/>
      <c r="T311" s="54"/>
      <c r="U311" s="54"/>
      <c r="V311" s="54"/>
      <c r="W311" s="54"/>
      <c r="X311" s="54"/>
      <c r="Y311" s="54"/>
      <c r="Z311" s="54"/>
    </row>
    <row r="312" spans="1:26" ht="15" customHeight="1">
      <c r="A312" s="53" t="s">
        <v>15171</v>
      </c>
      <c r="B312" s="53"/>
      <c r="C312" s="54" t="s">
        <v>15172</v>
      </c>
      <c r="D312" s="53" t="s">
        <v>6721</v>
      </c>
      <c r="E312" s="53">
        <v>775.08</v>
      </c>
      <c r="F312" s="54"/>
      <c r="G312" s="54"/>
      <c r="H312" s="54"/>
      <c r="I312" s="54"/>
      <c r="J312" s="54"/>
      <c r="K312" s="54"/>
      <c r="L312" s="54"/>
      <c r="M312" s="54"/>
      <c r="N312" s="54"/>
      <c r="O312" s="54"/>
      <c r="P312" s="54"/>
      <c r="Q312" s="54"/>
      <c r="R312" s="54"/>
      <c r="S312" s="54"/>
      <c r="T312" s="54"/>
      <c r="U312" s="54"/>
      <c r="V312" s="54"/>
      <c r="W312" s="54"/>
      <c r="X312" s="54"/>
      <c r="Y312" s="54"/>
      <c r="Z312" s="54"/>
    </row>
    <row r="313" spans="1:26" ht="15" customHeight="1">
      <c r="A313" s="53" t="s">
        <v>15173</v>
      </c>
      <c r="B313" s="53"/>
      <c r="C313" s="54" t="s">
        <v>15174</v>
      </c>
      <c r="D313" s="53" t="s">
        <v>6721</v>
      </c>
      <c r="E313" s="53">
        <v>804.15</v>
      </c>
      <c r="F313" s="54"/>
      <c r="G313" s="54"/>
      <c r="H313" s="54"/>
      <c r="I313" s="54"/>
      <c r="J313" s="54"/>
      <c r="K313" s="54"/>
      <c r="L313" s="54"/>
      <c r="M313" s="54"/>
      <c r="N313" s="54"/>
      <c r="O313" s="54"/>
      <c r="P313" s="54"/>
      <c r="Q313" s="54"/>
      <c r="R313" s="54"/>
      <c r="S313" s="54"/>
      <c r="T313" s="54"/>
      <c r="U313" s="54"/>
      <c r="V313" s="54"/>
      <c r="W313" s="54"/>
      <c r="X313" s="54"/>
      <c r="Y313" s="54"/>
      <c r="Z313" s="54"/>
    </row>
    <row r="314" spans="1:26" ht="15" customHeight="1">
      <c r="A314" s="53" t="s">
        <v>15175</v>
      </c>
      <c r="B314" s="53"/>
      <c r="C314" s="54" t="s">
        <v>15176</v>
      </c>
      <c r="D314" s="53" t="s">
        <v>6721</v>
      </c>
      <c r="E314" s="53">
        <v>859.01</v>
      </c>
      <c r="F314" s="54"/>
      <c r="G314" s="54"/>
      <c r="H314" s="54"/>
      <c r="I314" s="54"/>
      <c r="J314" s="54"/>
      <c r="K314" s="54"/>
      <c r="L314" s="54"/>
      <c r="M314" s="54"/>
      <c r="N314" s="54"/>
      <c r="O314" s="54"/>
      <c r="P314" s="54"/>
      <c r="Q314" s="54"/>
      <c r="R314" s="54"/>
      <c r="S314" s="54"/>
      <c r="T314" s="54"/>
      <c r="U314" s="54"/>
      <c r="V314" s="54"/>
      <c r="W314" s="54"/>
      <c r="X314" s="54"/>
      <c r="Y314" s="54"/>
      <c r="Z314" s="54"/>
    </row>
    <row r="315" spans="1:26" ht="15" customHeight="1">
      <c r="A315" s="53" t="s">
        <v>15177</v>
      </c>
      <c r="B315" s="53"/>
      <c r="C315" s="54" t="s">
        <v>15178</v>
      </c>
      <c r="D315" s="53" t="s">
        <v>6721</v>
      </c>
      <c r="E315" s="53">
        <v>738.63</v>
      </c>
      <c r="F315" s="54"/>
      <c r="G315" s="54"/>
      <c r="H315" s="54"/>
      <c r="I315" s="54"/>
      <c r="J315" s="54"/>
      <c r="K315" s="54"/>
      <c r="L315" s="54"/>
      <c r="M315" s="54"/>
      <c r="N315" s="54"/>
      <c r="O315" s="54"/>
      <c r="P315" s="54"/>
      <c r="Q315" s="54"/>
      <c r="R315" s="54"/>
      <c r="S315" s="54"/>
      <c r="T315" s="54"/>
      <c r="U315" s="54"/>
      <c r="V315" s="54"/>
      <c r="W315" s="54"/>
      <c r="X315" s="54"/>
      <c r="Y315" s="54"/>
      <c r="Z315" s="54"/>
    </row>
    <row r="316" spans="1:26" ht="15" customHeight="1">
      <c r="A316" s="53" t="s">
        <v>15179</v>
      </c>
      <c r="B316" s="53"/>
      <c r="C316" s="54" t="s">
        <v>15180</v>
      </c>
      <c r="D316" s="53" t="s">
        <v>6721</v>
      </c>
      <c r="E316" s="53">
        <v>763.29</v>
      </c>
      <c r="F316" s="54"/>
      <c r="G316" s="54"/>
      <c r="H316" s="54"/>
      <c r="I316" s="54"/>
      <c r="J316" s="54"/>
      <c r="K316" s="54"/>
      <c r="L316" s="54"/>
      <c r="M316" s="54"/>
      <c r="N316" s="54"/>
      <c r="O316" s="54"/>
      <c r="P316" s="54"/>
      <c r="Q316" s="54"/>
      <c r="R316" s="54"/>
      <c r="S316" s="54"/>
      <c r="T316" s="54"/>
      <c r="U316" s="54"/>
      <c r="V316" s="54"/>
      <c r="W316" s="54"/>
      <c r="X316" s="54"/>
      <c r="Y316" s="54"/>
      <c r="Z316" s="54"/>
    </row>
    <row r="317" spans="1:26" ht="15" customHeight="1">
      <c r="A317" s="53" t="s">
        <v>15181</v>
      </c>
      <c r="B317" s="53"/>
      <c r="C317" s="54" t="s">
        <v>15182</v>
      </c>
      <c r="D317" s="53" t="s">
        <v>6721</v>
      </c>
      <c r="E317" s="53">
        <v>786.84</v>
      </c>
      <c r="F317" s="54"/>
      <c r="G317" s="54"/>
      <c r="H317" s="54"/>
      <c r="I317" s="54"/>
      <c r="J317" s="54"/>
      <c r="K317" s="54"/>
      <c r="L317" s="54"/>
      <c r="M317" s="54"/>
      <c r="N317" s="54"/>
      <c r="O317" s="54"/>
      <c r="P317" s="54"/>
      <c r="Q317" s="54"/>
      <c r="R317" s="54"/>
      <c r="S317" s="54"/>
      <c r="T317" s="54"/>
      <c r="U317" s="54"/>
      <c r="V317" s="54"/>
      <c r="W317" s="54"/>
      <c r="X317" s="54"/>
      <c r="Y317" s="54"/>
      <c r="Z317" s="54"/>
    </row>
    <row r="318" spans="1:26" ht="15" customHeight="1">
      <c r="A318" s="53" t="s">
        <v>15183</v>
      </c>
      <c r="B318" s="53"/>
      <c r="C318" s="54" t="s">
        <v>15184</v>
      </c>
      <c r="D318" s="53" t="s">
        <v>6721</v>
      </c>
      <c r="E318" s="53">
        <v>809.39</v>
      </c>
      <c r="F318" s="54"/>
      <c r="G318" s="54"/>
      <c r="H318" s="54"/>
      <c r="I318" s="54"/>
      <c r="J318" s="54"/>
      <c r="K318" s="54"/>
      <c r="L318" s="54"/>
      <c r="M318" s="54"/>
      <c r="N318" s="54"/>
      <c r="O318" s="54"/>
      <c r="P318" s="54"/>
      <c r="Q318" s="54"/>
      <c r="R318" s="54"/>
      <c r="S318" s="54"/>
      <c r="T318" s="54"/>
      <c r="U318" s="54"/>
      <c r="V318" s="54"/>
      <c r="W318" s="54"/>
      <c r="X318" s="54"/>
      <c r="Y318" s="54"/>
      <c r="Z318" s="54"/>
    </row>
    <row r="319" spans="1:26" ht="15" customHeight="1">
      <c r="A319" s="53" t="s">
        <v>15185</v>
      </c>
      <c r="B319" s="53"/>
      <c r="C319" s="54" t="s">
        <v>15186</v>
      </c>
      <c r="D319" s="53" t="s">
        <v>6721</v>
      </c>
      <c r="E319" s="53">
        <v>814.24</v>
      </c>
      <c r="F319" s="54"/>
      <c r="G319" s="54"/>
      <c r="H319" s="54"/>
      <c r="I319" s="54"/>
      <c r="J319" s="54"/>
      <c r="K319" s="54"/>
      <c r="L319" s="54"/>
      <c r="M319" s="54"/>
      <c r="N319" s="54"/>
      <c r="O319" s="54"/>
      <c r="P319" s="54"/>
      <c r="Q319" s="54"/>
      <c r="R319" s="54"/>
      <c r="S319" s="54"/>
      <c r="T319" s="54"/>
      <c r="U319" s="54"/>
      <c r="V319" s="54"/>
      <c r="W319" s="54"/>
      <c r="X319" s="54"/>
      <c r="Y319" s="54"/>
      <c r="Z319" s="54"/>
    </row>
    <row r="320" spans="1:26" ht="15" customHeight="1">
      <c r="A320" s="53" t="s">
        <v>15187</v>
      </c>
      <c r="B320" s="53"/>
      <c r="C320" s="54" t="s">
        <v>15188</v>
      </c>
      <c r="D320" s="53" t="s">
        <v>6721</v>
      </c>
      <c r="E320" s="53">
        <v>863.38</v>
      </c>
      <c r="F320" s="54"/>
      <c r="G320" s="54"/>
      <c r="H320" s="54"/>
      <c r="I320" s="54"/>
      <c r="J320" s="54"/>
      <c r="K320" s="54"/>
      <c r="L320" s="54"/>
      <c r="M320" s="54"/>
      <c r="N320" s="54"/>
      <c r="O320" s="54"/>
      <c r="P320" s="54"/>
      <c r="Q320" s="54"/>
      <c r="R320" s="54"/>
      <c r="S320" s="54"/>
      <c r="T320" s="54"/>
      <c r="U320" s="54"/>
      <c r="V320" s="54"/>
      <c r="W320" s="54"/>
      <c r="X320" s="54"/>
      <c r="Y320" s="54"/>
      <c r="Z320" s="54"/>
    </row>
    <row r="321" spans="1:26" ht="15" customHeight="1">
      <c r="A321" s="53" t="s">
        <v>15189</v>
      </c>
      <c r="B321" s="53"/>
      <c r="C321" s="54" t="s">
        <v>15190</v>
      </c>
      <c r="D321" s="53" t="s">
        <v>6721</v>
      </c>
      <c r="E321" s="53">
        <v>680.94</v>
      </c>
      <c r="F321" s="54"/>
      <c r="G321" s="54"/>
      <c r="H321" s="54"/>
      <c r="I321" s="54"/>
      <c r="J321" s="54"/>
      <c r="K321" s="54"/>
      <c r="L321" s="54"/>
      <c r="M321" s="54"/>
      <c r="N321" s="54"/>
      <c r="O321" s="54"/>
      <c r="P321" s="54"/>
      <c r="Q321" s="54"/>
      <c r="R321" s="54"/>
      <c r="S321" s="54"/>
      <c r="T321" s="54"/>
      <c r="U321" s="54"/>
      <c r="V321" s="54"/>
      <c r="W321" s="54"/>
      <c r="X321" s="54"/>
      <c r="Y321" s="54"/>
      <c r="Z321" s="54"/>
    </row>
    <row r="322" spans="1:26" ht="15" customHeight="1">
      <c r="A322" s="53" t="s">
        <v>15191</v>
      </c>
      <c r="B322" s="53"/>
      <c r="C322" s="54" t="s">
        <v>15192</v>
      </c>
      <c r="D322" s="53" t="s">
        <v>6721</v>
      </c>
      <c r="E322" s="53">
        <v>714.31</v>
      </c>
      <c r="F322" s="54"/>
      <c r="G322" s="54"/>
      <c r="H322" s="54"/>
      <c r="I322" s="54"/>
      <c r="J322" s="54"/>
      <c r="K322" s="54"/>
      <c r="L322" s="54"/>
      <c r="M322" s="54"/>
      <c r="N322" s="54"/>
      <c r="O322" s="54"/>
      <c r="P322" s="54"/>
      <c r="Q322" s="54"/>
      <c r="R322" s="54"/>
      <c r="S322" s="54"/>
      <c r="T322" s="54"/>
      <c r="U322" s="54"/>
      <c r="V322" s="54"/>
      <c r="W322" s="54"/>
      <c r="X322" s="54"/>
      <c r="Y322" s="54"/>
      <c r="Z322" s="54"/>
    </row>
    <row r="323" spans="1:26" ht="15" customHeight="1">
      <c r="A323" s="53" t="s">
        <v>15193</v>
      </c>
      <c r="B323" s="53"/>
      <c r="C323" s="54" t="s">
        <v>15194</v>
      </c>
      <c r="D323" s="53" t="s">
        <v>6721</v>
      </c>
      <c r="E323" s="53">
        <v>777.68</v>
      </c>
      <c r="F323" s="54"/>
      <c r="G323" s="54"/>
      <c r="H323" s="54"/>
      <c r="I323" s="54"/>
      <c r="J323" s="54"/>
      <c r="K323" s="54"/>
      <c r="L323" s="54"/>
      <c r="M323" s="54"/>
      <c r="N323" s="54"/>
      <c r="O323" s="54"/>
      <c r="P323" s="54"/>
      <c r="Q323" s="54"/>
      <c r="R323" s="54"/>
      <c r="S323" s="54"/>
      <c r="T323" s="54"/>
      <c r="U323" s="54"/>
      <c r="V323" s="54"/>
      <c r="W323" s="54"/>
      <c r="X323" s="54"/>
      <c r="Y323" s="54"/>
      <c r="Z323" s="54"/>
    </row>
    <row r="324" spans="1:26" ht="15" customHeight="1">
      <c r="A324" s="53" t="s">
        <v>15195</v>
      </c>
      <c r="B324" s="53"/>
      <c r="C324" s="54" t="s">
        <v>15196</v>
      </c>
      <c r="D324" s="53" t="s">
        <v>6721</v>
      </c>
      <c r="E324" s="53">
        <v>792.85</v>
      </c>
      <c r="F324" s="54"/>
      <c r="G324" s="54"/>
      <c r="H324" s="54"/>
      <c r="I324" s="54"/>
      <c r="J324" s="54"/>
      <c r="K324" s="54"/>
      <c r="L324" s="54"/>
      <c r="M324" s="54"/>
      <c r="N324" s="54"/>
      <c r="O324" s="54"/>
      <c r="P324" s="54"/>
      <c r="Q324" s="54"/>
      <c r="R324" s="54"/>
      <c r="S324" s="54"/>
      <c r="T324" s="54"/>
      <c r="U324" s="54"/>
      <c r="V324" s="54"/>
      <c r="W324" s="54"/>
      <c r="X324" s="54"/>
      <c r="Y324" s="54"/>
      <c r="Z324" s="54"/>
    </row>
    <row r="325" spans="1:26" ht="15" customHeight="1">
      <c r="A325" s="53" t="s">
        <v>15197</v>
      </c>
      <c r="B325" s="53"/>
      <c r="C325" s="54" t="s">
        <v>15198</v>
      </c>
      <c r="D325" s="53" t="s">
        <v>6721</v>
      </c>
      <c r="E325" s="53">
        <v>821.35</v>
      </c>
      <c r="F325" s="54"/>
      <c r="G325" s="54"/>
      <c r="H325" s="54"/>
      <c r="I325" s="54"/>
      <c r="J325" s="54"/>
      <c r="K325" s="54"/>
      <c r="L325" s="54"/>
      <c r="M325" s="54"/>
      <c r="N325" s="54"/>
      <c r="O325" s="54"/>
      <c r="P325" s="54"/>
      <c r="Q325" s="54"/>
      <c r="R325" s="54"/>
      <c r="S325" s="54"/>
      <c r="T325" s="54"/>
      <c r="U325" s="54"/>
      <c r="V325" s="54"/>
      <c r="W325" s="54"/>
      <c r="X325" s="54"/>
      <c r="Y325" s="54"/>
      <c r="Z325" s="54"/>
    </row>
    <row r="326" spans="1:26" ht="15" customHeight="1">
      <c r="A326" s="53" t="s">
        <v>15199</v>
      </c>
      <c r="B326" s="53"/>
      <c r="C326" s="54" t="s">
        <v>15200</v>
      </c>
      <c r="D326" s="53" t="s">
        <v>6721</v>
      </c>
      <c r="E326" s="53">
        <v>834.86</v>
      </c>
      <c r="F326" s="54"/>
      <c r="G326" s="54"/>
      <c r="H326" s="54"/>
      <c r="I326" s="54"/>
      <c r="J326" s="54"/>
      <c r="K326" s="54"/>
      <c r="L326" s="54"/>
      <c r="M326" s="54"/>
      <c r="N326" s="54"/>
      <c r="O326" s="54"/>
      <c r="P326" s="54"/>
      <c r="Q326" s="54"/>
      <c r="R326" s="54"/>
      <c r="S326" s="54"/>
      <c r="T326" s="54"/>
      <c r="U326" s="54"/>
      <c r="V326" s="54"/>
      <c r="W326" s="54"/>
      <c r="X326" s="54"/>
      <c r="Y326" s="54"/>
      <c r="Z326" s="54"/>
    </row>
    <row r="327" spans="1:26" ht="15" customHeight="1">
      <c r="A327" s="53" t="s">
        <v>15201</v>
      </c>
      <c r="B327" s="53"/>
      <c r="C327" s="54" t="s">
        <v>15202</v>
      </c>
      <c r="D327" s="53" t="s">
        <v>6721</v>
      </c>
      <c r="E327" s="53">
        <v>869.52</v>
      </c>
      <c r="F327" s="54"/>
      <c r="G327" s="54"/>
      <c r="H327" s="54"/>
      <c r="I327" s="54"/>
      <c r="J327" s="54"/>
      <c r="K327" s="54"/>
      <c r="L327" s="54"/>
      <c r="M327" s="54"/>
      <c r="N327" s="54"/>
      <c r="O327" s="54"/>
      <c r="P327" s="54"/>
      <c r="Q327" s="54"/>
      <c r="R327" s="54"/>
      <c r="S327" s="54"/>
      <c r="T327" s="54"/>
      <c r="U327" s="54"/>
      <c r="V327" s="54"/>
      <c r="W327" s="54"/>
      <c r="X327" s="54"/>
      <c r="Y327" s="54"/>
      <c r="Z327" s="54"/>
    </row>
    <row r="328" spans="1:26" ht="15" customHeight="1">
      <c r="A328" s="53" t="s">
        <v>15203</v>
      </c>
      <c r="B328" s="53"/>
      <c r="C328" s="54" t="s">
        <v>15204</v>
      </c>
      <c r="D328" s="53" t="s">
        <v>6721</v>
      </c>
      <c r="E328" s="53">
        <v>894.77</v>
      </c>
      <c r="F328" s="54"/>
      <c r="G328" s="54"/>
      <c r="H328" s="54"/>
      <c r="I328" s="54"/>
      <c r="J328" s="54"/>
      <c r="K328" s="54"/>
      <c r="L328" s="54"/>
      <c r="M328" s="54"/>
      <c r="N328" s="54"/>
      <c r="O328" s="54"/>
      <c r="P328" s="54"/>
      <c r="Q328" s="54"/>
      <c r="R328" s="54"/>
      <c r="S328" s="54"/>
      <c r="T328" s="54"/>
      <c r="U328" s="54"/>
      <c r="V328" s="54"/>
      <c r="W328" s="54"/>
      <c r="X328" s="54"/>
      <c r="Y328" s="54"/>
      <c r="Z328" s="54"/>
    </row>
    <row r="329" spans="1:26" ht="15" customHeight="1">
      <c r="A329" s="53" t="s">
        <v>15205</v>
      </c>
      <c r="B329" s="53"/>
      <c r="C329" s="54" t="s">
        <v>15206</v>
      </c>
      <c r="D329" s="53" t="s">
        <v>6721</v>
      </c>
      <c r="E329" s="53">
        <v>717.72</v>
      </c>
      <c r="F329" s="54"/>
      <c r="G329" s="54"/>
      <c r="H329" s="54"/>
      <c r="I329" s="54"/>
      <c r="J329" s="54"/>
      <c r="K329" s="54"/>
      <c r="L329" s="54"/>
      <c r="M329" s="54"/>
      <c r="N329" s="54"/>
      <c r="O329" s="54"/>
      <c r="P329" s="54"/>
      <c r="Q329" s="54"/>
      <c r="R329" s="54"/>
      <c r="S329" s="54"/>
      <c r="T329" s="54"/>
      <c r="U329" s="54"/>
      <c r="V329" s="54"/>
      <c r="W329" s="54"/>
      <c r="X329" s="54"/>
      <c r="Y329" s="54"/>
      <c r="Z329" s="54"/>
    </row>
    <row r="330" spans="1:26" ht="15" customHeight="1">
      <c r="A330" s="53" t="s">
        <v>15207</v>
      </c>
      <c r="B330" s="53"/>
      <c r="C330" s="54" t="s">
        <v>15208</v>
      </c>
      <c r="D330" s="53" t="s">
        <v>6721</v>
      </c>
      <c r="E330" s="53">
        <v>748.5</v>
      </c>
      <c r="F330" s="54"/>
      <c r="G330" s="54"/>
      <c r="H330" s="54"/>
      <c r="I330" s="54"/>
      <c r="J330" s="54"/>
      <c r="K330" s="54"/>
      <c r="L330" s="54"/>
      <c r="M330" s="54"/>
      <c r="N330" s="54"/>
      <c r="O330" s="54"/>
      <c r="P330" s="54"/>
      <c r="Q330" s="54"/>
      <c r="R330" s="54"/>
      <c r="S330" s="54"/>
      <c r="T330" s="54"/>
      <c r="U330" s="54"/>
      <c r="V330" s="54"/>
      <c r="W330" s="54"/>
      <c r="X330" s="54"/>
      <c r="Y330" s="54"/>
      <c r="Z330" s="54"/>
    </row>
    <row r="331" spans="1:26" ht="15" customHeight="1">
      <c r="A331" s="53" t="s">
        <v>15209</v>
      </c>
      <c r="B331" s="53"/>
      <c r="C331" s="54" t="s">
        <v>15210</v>
      </c>
      <c r="D331" s="53" t="s">
        <v>6721</v>
      </c>
      <c r="E331" s="53">
        <v>795.08</v>
      </c>
      <c r="F331" s="54"/>
      <c r="G331" s="54"/>
      <c r="H331" s="54"/>
      <c r="I331" s="54"/>
      <c r="J331" s="54"/>
      <c r="K331" s="54"/>
      <c r="L331" s="54"/>
      <c r="M331" s="54"/>
      <c r="N331" s="54"/>
      <c r="O331" s="54"/>
      <c r="P331" s="54"/>
      <c r="Q331" s="54"/>
      <c r="R331" s="54"/>
      <c r="S331" s="54"/>
      <c r="T331" s="54"/>
      <c r="U331" s="54"/>
      <c r="V331" s="54"/>
      <c r="W331" s="54"/>
      <c r="X331" s="54"/>
      <c r="Y331" s="54"/>
      <c r="Z331" s="54"/>
    </row>
    <row r="332" spans="1:26" ht="15" customHeight="1">
      <c r="A332" s="53" t="s">
        <v>15211</v>
      </c>
      <c r="B332" s="53"/>
      <c r="C332" s="54" t="s">
        <v>15212</v>
      </c>
      <c r="D332" s="53" t="s">
        <v>6721</v>
      </c>
      <c r="E332" s="53">
        <v>819.14</v>
      </c>
      <c r="F332" s="54"/>
      <c r="G332" s="54"/>
      <c r="H332" s="54"/>
      <c r="I332" s="54"/>
      <c r="J332" s="54"/>
      <c r="K332" s="54"/>
      <c r="L332" s="54"/>
      <c r="M332" s="54"/>
      <c r="N332" s="54"/>
      <c r="O332" s="54"/>
      <c r="P332" s="54"/>
      <c r="Q332" s="54"/>
      <c r="R332" s="54"/>
      <c r="S332" s="54"/>
      <c r="T332" s="54"/>
      <c r="U332" s="54"/>
      <c r="V332" s="54"/>
      <c r="W332" s="54"/>
      <c r="X332" s="54"/>
      <c r="Y332" s="54"/>
      <c r="Z332" s="54"/>
    </row>
    <row r="333" spans="1:26" ht="15" customHeight="1">
      <c r="A333" s="53" t="s">
        <v>15213</v>
      </c>
      <c r="B333" s="53"/>
      <c r="C333" s="54" t="s">
        <v>15214</v>
      </c>
      <c r="D333" s="53" t="s">
        <v>6721</v>
      </c>
      <c r="E333" s="53">
        <v>861.19</v>
      </c>
      <c r="F333" s="54"/>
      <c r="G333" s="54"/>
      <c r="H333" s="54"/>
      <c r="I333" s="54"/>
      <c r="J333" s="54"/>
      <c r="K333" s="54"/>
      <c r="L333" s="54"/>
      <c r="M333" s="54"/>
      <c r="N333" s="54"/>
      <c r="O333" s="54"/>
      <c r="P333" s="54"/>
      <c r="Q333" s="54"/>
      <c r="R333" s="54"/>
      <c r="S333" s="54"/>
      <c r="T333" s="54"/>
      <c r="U333" s="54"/>
      <c r="V333" s="54"/>
      <c r="W333" s="54"/>
      <c r="X333" s="54"/>
      <c r="Y333" s="54"/>
      <c r="Z333" s="54"/>
    </row>
    <row r="334" spans="1:26" ht="15" customHeight="1">
      <c r="A334" s="53" t="s">
        <v>15215</v>
      </c>
      <c r="B334" s="53"/>
      <c r="C334" s="54" t="s">
        <v>15216</v>
      </c>
      <c r="D334" s="53" t="s">
        <v>6721</v>
      </c>
      <c r="E334" s="53">
        <v>668.8</v>
      </c>
      <c r="F334" s="54"/>
      <c r="G334" s="54"/>
      <c r="H334" s="54"/>
      <c r="I334" s="54"/>
      <c r="J334" s="54"/>
      <c r="K334" s="54"/>
      <c r="L334" s="54"/>
      <c r="M334" s="54"/>
      <c r="N334" s="54"/>
      <c r="O334" s="54"/>
      <c r="P334" s="54"/>
      <c r="Q334" s="54"/>
      <c r="R334" s="54"/>
      <c r="S334" s="54"/>
      <c r="T334" s="54"/>
      <c r="U334" s="54"/>
      <c r="V334" s="54"/>
      <c r="W334" s="54"/>
      <c r="X334" s="54"/>
      <c r="Y334" s="54"/>
      <c r="Z334" s="54"/>
    </row>
    <row r="335" spans="1:26" ht="15" customHeight="1">
      <c r="A335" s="53" t="s">
        <v>15217</v>
      </c>
      <c r="B335" s="53"/>
      <c r="C335" s="54" t="s">
        <v>15218</v>
      </c>
      <c r="D335" s="53" t="s">
        <v>6721</v>
      </c>
      <c r="E335" s="53">
        <v>690.91</v>
      </c>
      <c r="F335" s="54"/>
      <c r="G335" s="54"/>
      <c r="H335" s="54"/>
      <c r="I335" s="54"/>
      <c r="J335" s="54"/>
      <c r="K335" s="54"/>
      <c r="L335" s="54"/>
      <c r="M335" s="54"/>
      <c r="N335" s="54"/>
      <c r="O335" s="54"/>
      <c r="P335" s="54"/>
      <c r="Q335" s="54"/>
      <c r="R335" s="54"/>
      <c r="S335" s="54"/>
      <c r="T335" s="54"/>
      <c r="U335" s="54"/>
      <c r="V335" s="54"/>
      <c r="W335" s="54"/>
      <c r="X335" s="54"/>
      <c r="Y335" s="54"/>
      <c r="Z335" s="54"/>
    </row>
    <row r="336" spans="1:26" ht="15" customHeight="1">
      <c r="A336" s="53" t="s">
        <v>15219</v>
      </c>
      <c r="B336" s="53"/>
      <c r="C336" s="54" t="s">
        <v>15220</v>
      </c>
      <c r="D336" s="53" t="s">
        <v>6721</v>
      </c>
      <c r="E336" s="53">
        <v>699.29</v>
      </c>
      <c r="F336" s="54"/>
      <c r="G336" s="54"/>
      <c r="H336" s="54"/>
      <c r="I336" s="54"/>
      <c r="J336" s="54"/>
      <c r="K336" s="54"/>
      <c r="L336" s="54"/>
      <c r="M336" s="54"/>
      <c r="N336" s="54"/>
      <c r="O336" s="54"/>
      <c r="P336" s="54"/>
      <c r="Q336" s="54"/>
      <c r="R336" s="54"/>
      <c r="S336" s="54"/>
      <c r="T336" s="54"/>
      <c r="U336" s="54"/>
      <c r="V336" s="54"/>
      <c r="W336" s="54"/>
      <c r="X336" s="54"/>
      <c r="Y336" s="54"/>
      <c r="Z336" s="54"/>
    </row>
    <row r="337" spans="1:26" ht="15" customHeight="1">
      <c r="A337" s="53" t="s">
        <v>15221</v>
      </c>
      <c r="B337" s="53"/>
      <c r="C337" s="54" t="s">
        <v>15222</v>
      </c>
      <c r="D337" s="53" t="s">
        <v>6721</v>
      </c>
      <c r="E337" s="53">
        <v>716.49</v>
      </c>
      <c r="F337" s="54"/>
      <c r="G337" s="54"/>
      <c r="H337" s="54"/>
      <c r="I337" s="54"/>
      <c r="J337" s="54"/>
      <c r="K337" s="54"/>
      <c r="L337" s="54"/>
      <c r="M337" s="54"/>
      <c r="N337" s="54"/>
      <c r="O337" s="54"/>
      <c r="P337" s="54"/>
      <c r="Q337" s="54"/>
      <c r="R337" s="54"/>
      <c r="S337" s="54"/>
      <c r="T337" s="54"/>
      <c r="U337" s="54"/>
      <c r="V337" s="54"/>
      <c r="W337" s="54"/>
      <c r="X337" s="54"/>
      <c r="Y337" s="54"/>
      <c r="Z337" s="54"/>
    </row>
    <row r="338" spans="1:26" ht="15" customHeight="1">
      <c r="A338" s="53" t="s">
        <v>15223</v>
      </c>
      <c r="B338" s="53"/>
      <c r="C338" s="54" t="s">
        <v>15224</v>
      </c>
      <c r="D338" s="53" t="s">
        <v>6721</v>
      </c>
      <c r="E338" s="53">
        <v>662.89</v>
      </c>
      <c r="F338" s="54"/>
      <c r="G338" s="54"/>
      <c r="H338" s="54"/>
      <c r="I338" s="54"/>
      <c r="J338" s="54"/>
      <c r="K338" s="54"/>
      <c r="L338" s="54"/>
      <c r="M338" s="54"/>
      <c r="N338" s="54"/>
      <c r="O338" s="54"/>
      <c r="P338" s="54"/>
      <c r="Q338" s="54"/>
      <c r="R338" s="54"/>
      <c r="S338" s="54"/>
      <c r="T338" s="54"/>
      <c r="U338" s="54"/>
      <c r="V338" s="54"/>
      <c r="W338" s="54"/>
      <c r="X338" s="54"/>
      <c r="Y338" s="54"/>
      <c r="Z338" s="54"/>
    </row>
    <row r="339" spans="1:26" ht="15" customHeight="1">
      <c r="A339" s="53" t="s">
        <v>15225</v>
      </c>
      <c r="B339" s="53"/>
      <c r="C339" s="54" t="s">
        <v>15226</v>
      </c>
      <c r="D339" s="53" t="s">
        <v>140</v>
      </c>
      <c r="E339" s="53">
        <v>25.9</v>
      </c>
      <c r="F339" s="54"/>
      <c r="G339" s="54"/>
      <c r="H339" s="54"/>
      <c r="I339" s="54"/>
      <c r="J339" s="54"/>
      <c r="K339" s="54"/>
      <c r="L339" s="54"/>
      <c r="M339" s="54"/>
      <c r="N339" s="54"/>
      <c r="O339" s="54"/>
      <c r="P339" s="54"/>
      <c r="Q339" s="54"/>
      <c r="R339" s="54"/>
      <c r="S339" s="54"/>
      <c r="T339" s="54"/>
      <c r="U339" s="54"/>
      <c r="V339" s="54"/>
      <c r="W339" s="54"/>
      <c r="X339" s="54"/>
      <c r="Y339" s="54"/>
      <c r="Z339" s="54"/>
    </row>
    <row r="340" spans="1:26" ht="15" customHeight="1">
      <c r="A340" s="53" t="s">
        <v>15227</v>
      </c>
      <c r="B340" s="53"/>
      <c r="C340" s="54" t="s">
        <v>15228</v>
      </c>
      <c r="D340" s="53" t="s">
        <v>140</v>
      </c>
      <c r="E340" s="53">
        <v>25.9</v>
      </c>
      <c r="F340" s="54"/>
      <c r="G340" s="54"/>
      <c r="H340" s="54"/>
      <c r="I340" s="54"/>
      <c r="J340" s="54"/>
      <c r="K340" s="54"/>
      <c r="L340" s="54"/>
      <c r="M340" s="54"/>
      <c r="N340" s="54"/>
      <c r="O340" s="54"/>
      <c r="P340" s="54"/>
      <c r="Q340" s="54"/>
      <c r="R340" s="54"/>
      <c r="S340" s="54"/>
      <c r="T340" s="54"/>
      <c r="U340" s="54"/>
      <c r="V340" s="54"/>
      <c r="W340" s="54"/>
      <c r="X340" s="54"/>
      <c r="Y340" s="54"/>
      <c r="Z340" s="54"/>
    </row>
    <row r="341" spans="1:26" ht="15" customHeight="1">
      <c r="A341" s="53" t="s">
        <v>15229</v>
      </c>
      <c r="B341" s="53"/>
      <c r="C341" s="54" t="s">
        <v>15230</v>
      </c>
      <c r="D341" s="53" t="s">
        <v>6439</v>
      </c>
      <c r="E341" s="53">
        <v>144.27000000000001</v>
      </c>
      <c r="F341" s="54"/>
      <c r="G341" s="54"/>
      <c r="H341" s="54"/>
      <c r="I341" s="54"/>
      <c r="J341" s="54"/>
      <c r="K341" s="54"/>
      <c r="L341" s="54"/>
      <c r="M341" s="54"/>
      <c r="N341" s="54"/>
      <c r="O341" s="54"/>
      <c r="P341" s="54"/>
      <c r="Q341" s="54"/>
      <c r="R341" s="54"/>
      <c r="S341" s="54"/>
      <c r="T341" s="54"/>
      <c r="U341" s="54"/>
      <c r="V341" s="54"/>
      <c r="W341" s="54"/>
      <c r="X341" s="54"/>
      <c r="Y341" s="54"/>
      <c r="Z341" s="54"/>
    </row>
    <row r="342" spans="1:26" ht="15" customHeight="1">
      <c r="A342" s="53" t="s">
        <v>15231</v>
      </c>
      <c r="B342" s="53"/>
      <c r="C342" s="54" t="s">
        <v>15232</v>
      </c>
      <c r="D342" s="53" t="s">
        <v>6439</v>
      </c>
      <c r="E342" s="53">
        <v>153.08000000000001</v>
      </c>
      <c r="F342" s="54"/>
      <c r="G342" s="54"/>
      <c r="H342" s="54"/>
      <c r="I342" s="54"/>
      <c r="J342" s="54"/>
      <c r="K342" s="54"/>
      <c r="L342" s="54"/>
      <c r="M342" s="54"/>
      <c r="N342" s="54"/>
      <c r="O342" s="54"/>
      <c r="P342" s="54"/>
      <c r="Q342" s="54"/>
      <c r="R342" s="54"/>
      <c r="S342" s="54"/>
      <c r="T342" s="54"/>
      <c r="U342" s="54"/>
      <c r="V342" s="54"/>
      <c r="W342" s="54"/>
      <c r="X342" s="54"/>
      <c r="Y342" s="54"/>
      <c r="Z342" s="54"/>
    </row>
    <row r="343" spans="1:26" ht="15" customHeight="1">
      <c r="A343" s="53" t="s">
        <v>15233</v>
      </c>
      <c r="B343" s="53"/>
      <c r="C343" s="54" t="s">
        <v>15234</v>
      </c>
      <c r="D343" s="53" t="s">
        <v>6439</v>
      </c>
      <c r="E343" s="53">
        <v>161.88</v>
      </c>
      <c r="F343" s="54"/>
      <c r="G343" s="54"/>
      <c r="H343" s="54"/>
      <c r="I343" s="54"/>
      <c r="J343" s="54"/>
      <c r="K343" s="54"/>
      <c r="L343" s="54"/>
      <c r="M343" s="54"/>
      <c r="N343" s="54"/>
      <c r="O343" s="54"/>
      <c r="P343" s="54"/>
      <c r="Q343" s="54"/>
      <c r="R343" s="54"/>
      <c r="S343" s="54"/>
      <c r="T343" s="54"/>
      <c r="U343" s="54"/>
      <c r="V343" s="54"/>
      <c r="W343" s="54"/>
      <c r="X343" s="54"/>
      <c r="Y343" s="54"/>
      <c r="Z343" s="54"/>
    </row>
    <row r="344" spans="1:26" ht="15" customHeight="1">
      <c r="A344" s="53" t="s">
        <v>15235</v>
      </c>
      <c r="B344" s="53"/>
      <c r="C344" s="54" t="s">
        <v>15236</v>
      </c>
      <c r="D344" s="53" t="s">
        <v>6439</v>
      </c>
      <c r="E344" s="53">
        <v>148.66</v>
      </c>
      <c r="F344" s="54"/>
      <c r="G344" s="54"/>
      <c r="H344" s="54"/>
      <c r="I344" s="54"/>
      <c r="J344" s="54"/>
      <c r="K344" s="54"/>
      <c r="L344" s="54"/>
      <c r="M344" s="54"/>
      <c r="N344" s="54"/>
      <c r="O344" s="54"/>
      <c r="P344" s="54"/>
      <c r="Q344" s="54"/>
      <c r="R344" s="54"/>
      <c r="S344" s="54"/>
      <c r="T344" s="54"/>
      <c r="U344" s="54"/>
      <c r="V344" s="54"/>
      <c r="W344" s="54"/>
      <c r="X344" s="54"/>
      <c r="Y344" s="54"/>
      <c r="Z344" s="54"/>
    </row>
    <row r="345" spans="1:26" ht="15" customHeight="1">
      <c r="A345" s="53" t="s">
        <v>15237</v>
      </c>
      <c r="B345" s="53"/>
      <c r="C345" s="54" t="s">
        <v>15238</v>
      </c>
      <c r="D345" s="53" t="s">
        <v>6439</v>
      </c>
      <c r="E345" s="53">
        <v>161.88</v>
      </c>
      <c r="F345" s="54"/>
      <c r="G345" s="54"/>
      <c r="H345" s="54"/>
      <c r="I345" s="54"/>
      <c r="J345" s="54"/>
      <c r="K345" s="54"/>
      <c r="L345" s="54"/>
      <c r="M345" s="54"/>
      <c r="N345" s="54"/>
      <c r="O345" s="54"/>
      <c r="P345" s="54"/>
      <c r="Q345" s="54"/>
      <c r="R345" s="54"/>
      <c r="S345" s="54"/>
      <c r="T345" s="54"/>
      <c r="U345" s="54"/>
      <c r="V345" s="54"/>
      <c r="W345" s="54"/>
      <c r="X345" s="54"/>
      <c r="Y345" s="54"/>
      <c r="Z345" s="54"/>
    </row>
    <row r="346" spans="1:26" ht="15" customHeight="1">
      <c r="A346" s="53" t="s">
        <v>15239</v>
      </c>
      <c r="B346" s="53"/>
      <c r="C346" s="54" t="s">
        <v>15240</v>
      </c>
      <c r="D346" s="53" t="s">
        <v>6439</v>
      </c>
      <c r="E346" s="53">
        <v>177.99</v>
      </c>
      <c r="F346" s="54"/>
      <c r="G346" s="54"/>
      <c r="H346" s="54"/>
      <c r="I346" s="54"/>
      <c r="J346" s="54"/>
      <c r="K346" s="54"/>
      <c r="L346" s="54"/>
      <c r="M346" s="54"/>
      <c r="N346" s="54"/>
      <c r="O346" s="54"/>
      <c r="P346" s="54"/>
      <c r="Q346" s="54"/>
      <c r="R346" s="54"/>
      <c r="S346" s="54"/>
      <c r="T346" s="54"/>
      <c r="U346" s="54"/>
      <c r="V346" s="54"/>
      <c r="W346" s="54"/>
      <c r="X346" s="54"/>
      <c r="Y346" s="54"/>
      <c r="Z346" s="54"/>
    </row>
    <row r="347" spans="1:26" ht="15" customHeight="1">
      <c r="A347" s="53" t="s">
        <v>15241</v>
      </c>
      <c r="B347" s="53"/>
      <c r="C347" s="54" t="s">
        <v>15242</v>
      </c>
      <c r="D347" s="53" t="s">
        <v>6439</v>
      </c>
      <c r="E347" s="53">
        <v>189.44</v>
      </c>
      <c r="F347" s="54"/>
      <c r="G347" s="54"/>
      <c r="H347" s="54"/>
      <c r="I347" s="54"/>
      <c r="J347" s="54"/>
      <c r="K347" s="54"/>
      <c r="L347" s="54"/>
      <c r="M347" s="54"/>
      <c r="N347" s="54"/>
      <c r="O347" s="54"/>
      <c r="P347" s="54"/>
      <c r="Q347" s="54"/>
      <c r="R347" s="54"/>
      <c r="S347" s="54"/>
      <c r="T347" s="54"/>
      <c r="U347" s="54"/>
      <c r="V347" s="54"/>
      <c r="W347" s="54"/>
      <c r="X347" s="54"/>
      <c r="Y347" s="54"/>
      <c r="Z347" s="54"/>
    </row>
    <row r="348" spans="1:26" ht="15" customHeight="1">
      <c r="A348" s="53" t="s">
        <v>15243</v>
      </c>
      <c r="B348" s="53"/>
      <c r="C348" s="54" t="s">
        <v>15244</v>
      </c>
      <c r="D348" s="53" t="s">
        <v>6439</v>
      </c>
      <c r="E348" s="53">
        <v>153.08000000000001</v>
      </c>
      <c r="F348" s="54"/>
      <c r="G348" s="54"/>
      <c r="H348" s="54"/>
      <c r="I348" s="54"/>
      <c r="J348" s="54"/>
      <c r="K348" s="54"/>
      <c r="L348" s="54"/>
      <c r="M348" s="54"/>
      <c r="N348" s="54"/>
      <c r="O348" s="54"/>
      <c r="P348" s="54"/>
      <c r="Q348" s="54"/>
      <c r="R348" s="54"/>
      <c r="S348" s="54"/>
      <c r="T348" s="54"/>
      <c r="U348" s="54"/>
      <c r="V348" s="54"/>
      <c r="W348" s="54"/>
      <c r="X348" s="54"/>
      <c r="Y348" s="54"/>
      <c r="Z348" s="54"/>
    </row>
    <row r="349" spans="1:26" ht="15" customHeight="1">
      <c r="A349" s="53" t="s">
        <v>15245</v>
      </c>
      <c r="B349" s="53"/>
      <c r="C349" s="54" t="s">
        <v>15246</v>
      </c>
      <c r="D349" s="53" t="s">
        <v>6439</v>
      </c>
      <c r="E349" s="53">
        <v>168.65</v>
      </c>
      <c r="F349" s="54"/>
      <c r="G349" s="54"/>
      <c r="H349" s="54"/>
      <c r="I349" s="54"/>
      <c r="J349" s="54"/>
      <c r="K349" s="54"/>
      <c r="L349" s="54"/>
      <c r="M349" s="54"/>
      <c r="N349" s="54"/>
      <c r="O349" s="54"/>
      <c r="P349" s="54"/>
      <c r="Q349" s="54"/>
      <c r="R349" s="54"/>
      <c r="S349" s="54"/>
      <c r="T349" s="54"/>
      <c r="U349" s="54"/>
      <c r="V349" s="54"/>
      <c r="W349" s="54"/>
      <c r="X349" s="54"/>
      <c r="Y349" s="54"/>
      <c r="Z349" s="54"/>
    </row>
    <row r="350" spans="1:26" ht="15" customHeight="1">
      <c r="A350" s="53" t="s">
        <v>15247</v>
      </c>
      <c r="B350" s="53"/>
      <c r="C350" s="54" t="s">
        <v>15248</v>
      </c>
      <c r="D350" s="53" t="s">
        <v>6439</v>
      </c>
      <c r="E350" s="53">
        <v>204.51</v>
      </c>
      <c r="F350" s="54"/>
      <c r="G350" s="54"/>
      <c r="H350" s="54"/>
      <c r="I350" s="54"/>
      <c r="J350" s="54"/>
      <c r="K350" s="54"/>
      <c r="L350" s="54"/>
      <c r="M350" s="54"/>
      <c r="N350" s="54"/>
      <c r="O350" s="54"/>
      <c r="P350" s="54"/>
      <c r="Q350" s="54"/>
      <c r="R350" s="54"/>
      <c r="S350" s="54"/>
      <c r="T350" s="54"/>
      <c r="U350" s="54"/>
      <c r="V350" s="54"/>
      <c r="W350" s="54"/>
      <c r="X350" s="54"/>
      <c r="Y350" s="54"/>
      <c r="Z350" s="54"/>
    </row>
    <row r="351" spans="1:26" ht="15" customHeight="1">
      <c r="A351" s="53" t="s">
        <v>15249</v>
      </c>
      <c r="B351" s="53"/>
      <c r="C351" s="54" t="s">
        <v>15250</v>
      </c>
      <c r="D351" s="53" t="s">
        <v>6439</v>
      </c>
      <c r="E351" s="53">
        <v>133.85</v>
      </c>
      <c r="F351" s="54"/>
      <c r="G351" s="54"/>
      <c r="H351" s="54"/>
      <c r="I351" s="54"/>
      <c r="J351" s="54"/>
      <c r="K351" s="54"/>
      <c r="L351" s="54"/>
      <c r="M351" s="54"/>
      <c r="N351" s="54"/>
      <c r="O351" s="54"/>
      <c r="P351" s="54"/>
      <c r="Q351" s="54"/>
      <c r="R351" s="54"/>
      <c r="S351" s="54"/>
      <c r="T351" s="54"/>
      <c r="U351" s="54"/>
      <c r="V351" s="54"/>
      <c r="W351" s="54"/>
      <c r="X351" s="54"/>
      <c r="Y351" s="54"/>
      <c r="Z351" s="54"/>
    </row>
    <row r="352" spans="1:26" ht="15" customHeight="1">
      <c r="A352" s="53" t="s">
        <v>15251</v>
      </c>
      <c r="B352" s="53"/>
      <c r="C352" s="54" t="s">
        <v>15252</v>
      </c>
      <c r="D352" s="53" t="s">
        <v>6439</v>
      </c>
      <c r="E352" s="53">
        <v>142.66</v>
      </c>
      <c r="F352" s="54"/>
      <c r="G352" s="54"/>
      <c r="H352" s="54"/>
      <c r="I352" s="54"/>
      <c r="J352" s="54"/>
      <c r="K352" s="54"/>
      <c r="L352" s="54"/>
      <c r="M352" s="54"/>
      <c r="N352" s="54"/>
      <c r="O352" s="54"/>
      <c r="P352" s="54"/>
      <c r="Q352" s="54"/>
      <c r="R352" s="54"/>
      <c r="S352" s="54"/>
      <c r="T352" s="54"/>
      <c r="U352" s="54"/>
      <c r="V352" s="54"/>
      <c r="W352" s="54"/>
      <c r="X352" s="54"/>
      <c r="Y352" s="54"/>
      <c r="Z352" s="54"/>
    </row>
    <row r="353" spans="1:26" ht="15" customHeight="1">
      <c r="A353" s="53" t="s">
        <v>15253</v>
      </c>
      <c r="B353" s="53"/>
      <c r="C353" s="54" t="s">
        <v>15254</v>
      </c>
      <c r="D353" s="53" t="s">
        <v>6439</v>
      </c>
      <c r="E353" s="53">
        <v>151.46</v>
      </c>
      <c r="F353" s="54"/>
      <c r="G353" s="54"/>
      <c r="H353" s="54"/>
      <c r="I353" s="54"/>
      <c r="J353" s="54"/>
      <c r="K353" s="54"/>
      <c r="L353" s="54"/>
      <c r="M353" s="54"/>
      <c r="N353" s="54"/>
      <c r="O353" s="54"/>
      <c r="P353" s="54"/>
      <c r="Q353" s="54"/>
      <c r="R353" s="54"/>
      <c r="S353" s="54"/>
      <c r="T353" s="54"/>
      <c r="U353" s="54"/>
      <c r="V353" s="54"/>
      <c r="W353" s="54"/>
      <c r="X353" s="54"/>
      <c r="Y353" s="54"/>
      <c r="Z353" s="54"/>
    </row>
    <row r="354" spans="1:26" ht="15" customHeight="1">
      <c r="A354" s="53" t="s">
        <v>15255</v>
      </c>
      <c r="B354" s="53"/>
      <c r="C354" s="54" t="s">
        <v>15256</v>
      </c>
      <c r="D354" s="53" t="s">
        <v>6439</v>
      </c>
      <c r="E354" s="53">
        <v>138.24</v>
      </c>
      <c r="F354" s="54"/>
      <c r="G354" s="54"/>
      <c r="H354" s="54"/>
      <c r="I354" s="54"/>
      <c r="J354" s="54"/>
      <c r="K354" s="54"/>
      <c r="L354" s="54"/>
      <c r="M354" s="54"/>
      <c r="N354" s="54"/>
      <c r="O354" s="54"/>
      <c r="P354" s="54"/>
      <c r="Q354" s="54"/>
      <c r="R354" s="54"/>
      <c r="S354" s="54"/>
      <c r="T354" s="54"/>
      <c r="U354" s="54"/>
      <c r="V354" s="54"/>
      <c r="W354" s="54"/>
      <c r="X354" s="54"/>
      <c r="Y354" s="54"/>
      <c r="Z354" s="54"/>
    </row>
    <row r="355" spans="1:26" ht="15" customHeight="1">
      <c r="A355" s="53" t="s">
        <v>15257</v>
      </c>
      <c r="B355" s="53"/>
      <c r="C355" s="54" t="s">
        <v>15258</v>
      </c>
      <c r="D355" s="53" t="s">
        <v>6439</v>
      </c>
      <c r="E355" s="53">
        <v>151.46</v>
      </c>
      <c r="F355" s="54"/>
      <c r="G355" s="54"/>
      <c r="H355" s="54"/>
      <c r="I355" s="54"/>
      <c r="J355" s="54"/>
      <c r="K355" s="54"/>
      <c r="L355" s="54"/>
      <c r="M355" s="54"/>
      <c r="N355" s="54"/>
      <c r="O355" s="54"/>
      <c r="P355" s="54"/>
      <c r="Q355" s="54"/>
      <c r="R355" s="54"/>
      <c r="S355" s="54"/>
      <c r="T355" s="54"/>
      <c r="U355" s="54"/>
      <c r="V355" s="54"/>
      <c r="W355" s="54"/>
      <c r="X355" s="54"/>
      <c r="Y355" s="54"/>
      <c r="Z355" s="54"/>
    </row>
    <row r="356" spans="1:26" ht="15" customHeight="1">
      <c r="A356" s="53" t="s">
        <v>15259</v>
      </c>
      <c r="B356" s="53"/>
      <c r="C356" s="54" t="s">
        <v>15260</v>
      </c>
      <c r="D356" s="53" t="s">
        <v>6439</v>
      </c>
      <c r="E356" s="53">
        <v>167.57</v>
      </c>
      <c r="F356" s="54"/>
      <c r="G356" s="54"/>
      <c r="H356" s="54"/>
      <c r="I356" s="54"/>
      <c r="J356" s="54"/>
      <c r="K356" s="54"/>
      <c r="L356" s="54"/>
      <c r="M356" s="54"/>
      <c r="N356" s="54"/>
      <c r="O356" s="54"/>
      <c r="P356" s="54"/>
      <c r="Q356" s="54"/>
      <c r="R356" s="54"/>
      <c r="S356" s="54"/>
      <c r="T356" s="54"/>
      <c r="U356" s="54"/>
      <c r="V356" s="54"/>
      <c r="W356" s="54"/>
      <c r="X356" s="54"/>
      <c r="Y356" s="54"/>
      <c r="Z356" s="54"/>
    </row>
    <row r="357" spans="1:26" ht="15" customHeight="1">
      <c r="A357" s="53" t="s">
        <v>15261</v>
      </c>
      <c r="B357" s="53"/>
      <c r="C357" s="54" t="s">
        <v>15262</v>
      </c>
      <c r="D357" s="53" t="s">
        <v>6439</v>
      </c>
      <c r="E357" s="53">
        <v>142.66</v>
      </c>
      <c r="F357" s="54"/>
      <c r="G357" s="54"/>
      <c r="H357" s="54"/>
      <c r="I357" s="54"/>
      <c r="J357" s="54"/>
      <c r="K357" s="54"/>
      <c r="L357" s="54"/>
      <c r="M357" s="54"/>
      <c r="N357" s="54"/>
      <c r="O357" s="54"/>
      <c r="P357" s="54"/>
      <c r="Q357" s="54"/>
      <c r="R357" s="54"/>
      <c r="S357" s="54"/>
      <c r="T357" s="54"/>
      <c r="U357" s="54"/>
      <c r="V357" s="54"/>
      <c r="W357" s="54"/>
      <c r="X357" s="54"/>
      <c r="Y357" s="54"/>
      <c r="Z357" s="54"/>
    </row>
    <row r="358" spans="1:26" ht="15" customHeight="1">
      <c r="A358" s="53" t="s">
        <v>15263</v>
      </c>
      <c r="B358" s="53"/>
      <c r="C358" s="54" t="s">
        <v>15264</v>
      </c>
      <c r="D358" s="53" t="s">
        <v>6439</v>
      </c>
      <c r="E358" s="53">
        <v>158.22999999999999</v>
      </c>
      <c r="F358" s="54"/>
      <c r="G358" s="54"/>
      <c r="H358" s="54"/>
      <c r="I358" s="54"/>
      <c r="J358" s="54"/>
      <c r="K358" s="54"/>
      <c r="L358" s="54"/>
      <c r="M358" s="54"/>
      <c r="N358" s="54"/>
      <c r="O358" s="54"/>
      <c r="P358" s="54"/>
      <c r="Q358" s="54"/>
      <c r="R358" s="54"/>
      <c r="S358" s="54"/>
      <c r="T358" s="54"/>
      <c r="U358" s="54"/>
      <c r="V358" s="54"/>
      <c r="W358" s="54"/>
      <c r="X358" s="54"/>
      <c r="Y358" s="54"/>
      <c r="Z358" s="54"/>
    </row>
    <row r="359" spans="1:26" ht="15" customHeight="1">
      <c r="A359" s="53" t="s">
        <v>15265</v>
      </c>
      <c r="B359" s="53"/>
      <c r="C359" s="54" t="s">
        <v>15266</v>
      </c>
      <c r="D359" s="53" t="s">
        <v>6439</v>
      </c>
      <c r="E359" s="53">
        <v>194.09</v>
      </c>
      <c r="F359" s="54"/>
      <c r="G359" s="54"/>
      <c r="H359" s="54"/>
      <c r="I359" s="54"/>
      <c r="J359" s="54"/>
      <c r="K359" s="54"/>
      <c r="L359" s="54"/>
      <c r="M359" s="54"/>
      <c r="N359" s="54"/>
      <c r="O359" s="54"/>
      <c r="P359" s="54"/>
      <c r="Q359" s="54"/>
      <c r="R359" s="54"/>
      <c r="S359" s="54"/>
      <c r="T359" s="54"/>
      <c r="U359" s="54"/>
      <c r="V359" s="54"/>
      <c r="W359" s="54"/>
      <c r="X359" s="54"/>
      <c r="Y359" s="54"/>
      <c r="Z359" s="54"/>
    </row>
    <row r="360" spans="1:26" ht="15" customHeight="1">
      <c r="A360" s="53" t="s">
        <v>15267</v>
      </c>
      <c r="B360" s="53"/>
      <c r="C360" s="54" t="s">
        <v>15268</v>
      </c>
      <c r="D360" s="53" t="s">
        <v>14852</v>
      </c>
      <c r="E360" s="53">
        <v>17.260000000000002</v>
      </c>
      <c r="F360" s="54"/>
      <c r="G360" s="54"/>
      <c r="H360" s="54"/>
      <c r="I360" s="54"/>
      <c r="J360" s="54"/>
      <c r="K360" s="54"/>
      <c r="L360" s="54"/>
      <c r="M360" s="54"/>
      <c r="N360" s="54"/>
      <c r="O360" s="54"/>
      <c r="P360" s="54"/>
      <c r="Q360" s="54"/>
      <c r="R360" s="54"/>
      <c r="S360" s="54"/>
      <c r="T360" s="54"/>
      <c r="U360" s="54"/>
      <c r="V360" s="54"/>
      <c r="W360" s="54"/>
      <c r="X360" s="54"/>
      <c r="Y360" s="54"/>
      <c r="Z360" s="54"/>
    </row>
    <row r="361" spans="1:26" ht="15" customHeight="1">
      <c r="A361" s="53" t="s">
        <v>15269</v>
      </c>
      <c r="B361" s="53"/>
      <c r="C361" s="54" t="s">
        <v>15270</v>
      </c>
      <c r="D361" s="53" t="s">
        <v>14852</v>
      </c>
      <c r="E361" s="53">
        <v>17.84</v>
      </c>
      <c r="F361" s="54"/>
      <c r="G361" s="54"/>
      <c r="H361" s="54"/>
      <c r="I361" s="54"/>
      <c r="J361" s="54"/>
      <c r="K361" s="54"/>
      <c r="L361" s="54"/>
      <c r="M361" s="54"/>
      <c r="N361" s="54"/>
      <c r="O361" s="54"/>
      <c r="P361" s="54"/>
      <c r="Q361" s="54"/>
      <c r="R361" s="54"/>
      <c r="S361" s="54"/>
      <c r="T361" s="54"/>
      <c r="U361" s="54"/>
      <c r="V361" s="54"/>
      <c r="W361" s="54"/>
      <c r="X361" s="54"/>
      <c r="Y361" s="54"/>
      <c r="Z361" s="54"/>
    </row>
    <row r="362" spans="1:26" ht="15" customHeight="1">
      <c r="A362" s="53" t="s">
        <v>15271</v>
      </c>
      <c r="B362" s="53"/>
      <c r="C362" s="54" t="s">
        <v>15272</v>
      </c>
      <c r="D362" s="53" t="s">
        <v>14852</v>
      </c>
      <c r="E362" s="53">
        <v>13.76</v>
      </c>
      <c r="F362" s="54"/>
      <c r="G362" s="54"/>
      <c r="H362" s="54"/>
      <c r="I362" s="54"/>
      <c r="J362" s="54"/>
      <c r="K362" s="54"/>
      <c r="L362" s="54"/>
      <c r="M362" s="54"/>
      <c r="N362" s="54"/>
      <c r="O362" s="54"/>
      <c r="P362" s="54"/>
      <c r="Q362" s="54"/>
      <c r="R362" s="54"/>
      <c r="S362" s="54"/>
      <c r="T362" s="54"/>
      <c r="U362" s="54"/>
      <c r="V362" s="54"/>
      <c r="W362" s="54"/>
      <c r="X362" s="54"/>
      <c r="Y362" s="54"/>
      <c r="Z362" s="54"/>
    </row>
    <row r="363" spans="1:26" ht="15" customHeight="1">
      <c r="A363" s="53" t="s">
        <v>15273</v>
      </c>
      <c r="B363" s="53"/>
      <c r="C363" s="54" t="s">
        <v>15274</v>
      </c>
      <c r="D363" s="53" t="s">
        <v>14852</v>
      </c>
      <c r="E363" s="53">
        <v>14.47</v>
      </c>
      <c r="F363" s="54"/>
      <c r="G363" s="54"/>
      <c r="H363" s="54"/>
      <c r="I363" s="54"/>
      <c r="J363" s="54"/>
      <c r="K363" s="54"/>
      <c r="L363" s="54"/>
      <c r="M363" s="54"/>
      <c r="N363" s="54"/>
      <c r="O363" s="54"/>
      <c r="P363" s="54"/>
      <c r="Q363" s="54"/>
      <c r="R363" s="54"/>
      <c r="S363" s="54"/>
      <c r="T363" s="54"/>
      <c r="U363" s="54"/>
      <c r="V363" s="54"/>
      <c r="W363" s="54"/>
      <c r="X363" s="54"/>
      <c r="Y363" s="54"/>
      <c r="Z363" s="54"/>
    </row>
    <row r="364" spans="1:26" ht="15" customHeight="1">
      <c r="A364" s="53" t="s">
        <v>15275</v>
      </c>
      <c r="B364" s="53"/>
      <c r="C364" s="54" t="s">
        <v>15276</v>
      </c>
      <c r="D364" s="53" t="s">
        <v>14852</v>
      </c>
      <c r="E364" s="53">
        <v>11.72</v>
      </c>
      <c r="F364" s="54"/>
      <c r="G364" s="54"/>
      <c r="H364" s="54"/>
      <c r="I364" s="54"/>
      <c r="J364" s="54"/>
      <c r="K364" s="54"/>
      <c r="L364" s="54"/>
      <c r="M364" s="54"/>
      <c r="N364" s="54"/>
      <c r="O364" s="54"/>
      <c r="P364" s="54"/>
      <c r="Q364" s="54"/>
      <c r="R364" s="54"/>
      <c r="S364" s="54"/>
      <c r="T364" s="54"/>
      <c r="U364" s="54"/>
      <c r="V364" s="54"/>
      <c r="W364" s="54"/>
      <c r="X364" s="54"/>
      <c r="Y364" s="54"/>
      <c r="Z364" s="54"/>
    </row>
    <row r="365" spans="1:26" ht="15" customHeight="1">
      <c r="A365" s="53" t="s">
        <v>15277</v>
      </c>
      <c r="B365" s="53"/>
      <c r="C365" s="54" t="s">
        <v>15278</v>
      </c>
      <c r="D365" s="53" t="s">
        <v>6439</v>
      </c>
      <c r="E365" s="53">
        <v>13.13</v>
      </c>
      <c r="F365" s="54"/>
      <c r="G365" s="54"/>
      <c r="H365" s="54"/>
      <c r="I365" s="54"/>
      <c r="J365" s="54"/>
      <c r="K365" s="54"/>
      <c r="L365" s="54"/>
      <c r="M365" s="54"/>
      <c r="N365" s="54"/>
      <c r="O365" s="54"/>
      <c r="P365" s="54"/>
      <c r="Q365" s="54"/>
      <c r="R365" s="54"/>
      <c r="S365" s="54"/>
      <c r="T365" s="54"/>
      <c r="U365" s="54"/>
      <c r="V365" s="54"/>
      <c r="W365" s="54"/>
      <c r="X365" s="54"/>
      <c r="Y365" s="54"/>
      <c r="Z365" s="54"/>
    </row>
    <row r="366" spans="1:26" ht="15" customHeight="1">
      <c r="A366" s="53" t="s">
        <v>15279</v>
      </c>
      <c r="B366" s="53"/>
      <c r="C366" s="54" t="s">
        <v>15280</v>
      </c>
      <c r="D366" s="53" t="s">
        <v>6721</v>
      </c>
      <c r="E366" s="53">
        <v>680.35</v>
      </c>
      <c r="F366" s="54"/>
      <c r="G366" s="54"/>
      <c r="H366" s="54"/>
      <c r="I366" s="54"/>
      <c r="J366" s="54"/>
      <c r="K366" s="54"/>
      <c r="L366" s="54"/>
      <c r="M366" s="54"/>
      <c r="N366" s="54"/>
      <c r="O366" s="54"/>
      <c r="P366" s="54"/>
      <c r="Q366" s="54"/>
      <c r="R366" s="54"/>
      <c r="S366" s="54"/>
      <c r="T366" s="54"/>
      <c r="U366" s="54"/>
      <c r="V366" s="54"/>
      <c r="W366" s="54"/>
      <c r="X366" s="54"/>
      <c r="Y366" s="54"/>
      <c r="Z366" s="54"/>
    </row>
    <row r="367" spans="1:26" ht="15" customHeight="1">
      <c r="A367" s="53" t="s">
        <v>15281</v>
      </c>
      <c r="B367" s="53"/>
      <c r="C367" s="54" t="s">
        <v>15282</v>
      </c>
      <c r="D367" s="53" t="s">
        <v>6721</v>
      </c>
      <c r="E367" s="53">
        <v>2897.68</v>
      </c>
      <c r="F367" s="54"/>
      <c r="G367" s="54"/>
      <c r="H367" s="54"/>
      <c r="I367" s="54"/>
      <c r="J367" s="54"/>
      <c r="K367" s="54"/>
      <c r="L367" s="54"/>
      <c r="M367" s="54"/>
      <c r="N367" s="54"/>
      <c r="O367" s="54"/>
      <c r="P367" s="54"/>
      <c r="Q367" s="54"/>
      <c r="R367" s="54"/>
      <c r="S367" s="54"/>
      <c r="T367" s="54"/>
      <c r="U367" s="54"/>
      <c r="V367" s="54"/>
      <c r="W367" s="54"/>
      <c r="X367" s="54"/>
      <c r="Y367" s="54"/>
      <c r="Z367" s="54"/>
    </row>
    <row r="368" spans="1:26" ht="15" customHeight="1">
      <c r="A368" s="53" t="s">
        <v>15283</v>
      </c>
      <c r="B368" s="53"/>
      <c r="C368" s="54" t="s">
        <v>15284</v>
      </c>
      <c r="D368" s="53" t="s">
        <v>15285</v>
      </c>
      <c r="E368" s="53">
        <v>370.25</v>
      </c>
      <c r="F368" s="54"/>
      <c r="G368" s="54"/>
      <c r="H368" s="54"/>
      <c r="I368" s="54"/>
      <c r="J368" s="54"/>
      <c r="K368" s="54"/>
      <c r="L368" s="54"/>
      <c r="M368" s="54"/>
      <c r="N368" s="54"/>
      <c r="O368" s="54"/>
      <c r="P368" s="54"/>
      <c r="Q368" s="54"/>
      <c r="R368" s="54"/>
      <c r="S368" s="54"/>
      <c r="T368" s="54"/>
      <c r="U368" s="54"/>
      <c r="V368" s="54"/>
      <c r="W368" s="54"/>
      <c r="X368" s="54"/>
      <c r="Y368" s="54"/>
      <c r="Z368" s="54"/>
    </row>
    <row r="369" spans="1:26" ht="15" customHeight="1">
      <c r="A369" s="53" t="s">
        <v>15286</v>
      </c>
      <c r="B369" s="53"/>
      <c r="C369" s="54" t="s">
        <v>15287</v>
      </c>
      <c r="D369" s="53" t="s">
        <v>6439</v>
      </c>
      <c r="E369" s="53">
        <v>172.53</v>
      </c>
      <c r="F369" s="54"/>
      <c r="G369" s="54"/>
      <c r="H369" s="54"/>
      <c r="I369" s="54"/>
      <c r="J369" s="54"/>
      <c r="K369" s="54"/>
      <c r="L369" s="54"/>
      <c r="M369" s="54"/>
      <c r="N369" s="54"/>
      <c r="O369" s="54"/>
      <c r="P369" s="54"/>
      <c r="Q369" s="54"/>
      <c r="R369" s="54"/>
      <c r="S369" s="54"/>
      <c r="T369" s="54"/>
      <c r="U369" s="54"/>
      <c r="V369" s="54"/>
      <c r="W369" s="54"/>
      <c r="X369" s="54"/>
      <c r="Y369" s="54"/>
      <c r="Z369" s="54"/>
    </row>
    <row r="370" spans="1:26" ht="15" customHeight="1">
      <c r="A370" s="53" t="s">
        <v>15288</v>
      </c>
      <c r="B370" s="53"/>
      <c r="C370" s="54" t="s">
        <v>15289</v>
      </c>
      <c r="D370" s="53" t="s">
        <v>132</v>
      </c>
      <c r="E370" s="53">
        <v>7.44</v>
      </c>
      <c r="F370" s="54"/>
      <c r="G370" s="54"/>
      <c r="H370" s="54"/>
      <c r="I370" s="54"/>
      <c r="J370" s="54"/>
      <c r="K370" s="54"/>
      <c r="L370" s="54"/>
      <c r="M370" s="54"/>
      <c r="N370" s="54"/>
      <c r="O370" s="54"/>
      <c r="P370" s="54"/>
      <c r="Q370" s="54"/>
      <c r="R370" s="54"/>
      <c r="S370" s="54"/>
      <c r="T370" s="54"/>
      <c r="U370" s="54"/>
      <c r="V370" s="54"/>
      <c r="W370" s="54"/>
      <c r="X370" s="54"/>
      <c r="Y370" s="54"/>
      <c r="Z370" s="54"/>
    </row>
    <row r="371" spans="1:26" ht="15" customHeight="1">
      <c r="A371" s="53" t="s">
        <v>15290</v>
      </c>
      <c r="B371" s="53"/>
      <c r="C371" s="54" t="s">
        <v>15291</v>
      </c>
      <c r="D371" s="53" t="s">
        <v>132</v>
      </c>
      <c r="E371" s="53">
        <v>6.29</v>
      </c>
      <c r="F371" s="54"/>
      <c r="G371" s="54"/>
      <c r="H371" s="54"/>
      <c r="I371" s="54"/>
      <c r="J371" s="54"/>
      <c r="K371" s="54"/>
      <c r="L371" s="54"/>
      <c r="M371" s="54"/>
      <c r="N371" s="54"/>
      <c r="O371" s="54"/>
      <c r="P371" s="54"/>
      <c r="Q371" s="54"/>
      <c r="R371" s="54"/>
      <c r="S371" s="54"/>
      <c r="T371" s="54"/>
      <c r="U371" s="54"/>
      <c r="V371" s="54"/>
      <c r="W371" s="54"/>
      <c r="X371" s="54"/>
      <c r="Y371" s="54"/>
      <c r="Z371" s="54"/>
    </row>
    <row r="372" spans="1:26" ht="15" customHeight="1">
      <c r="A372" s="53" t="s">
        <v>15292</v>
      </c>
      <c r="B372" s="53"/>
      <c r="C372" s="54" t="s">
        <v>15293</v>
      </c>
      <c r="D372" s="53" t="s">
        <v>140</v>
      </c>
      <c r="E372" s="53">
        <v>60.04</v>
      </c>
      <c r="F372" s="54"/>
      <c r="G372" s="54"/>
      <c r="H372" s="54"/>
      <c r="I372" s="54"/>
      <c r="J372" s="54"/>
      <c r="K372" s="54"/>
      <c r="L372" s="54"/>
      <c r="M372" s="54"/>
      <c r="N372" s="54"/>
      <c r="O372" s="54"/>
      <c r="P372" s="54"/>
      <c r="Q372" s="54"/>
      <c r="R372" s="54"/>
      <c r="S372" s="54"/>
      <c r="T372" s="54"/>
      <c r="U372" s="54"/>
      <c r="V372" s="54"/>
      <c r="W372" s="54"/>
      <c r="X372" s="54"/>
      <c r="Y372" s="54"/>
      <c r="Z372" s="54"/>
    </row>
    <row r="373" spans="1:26" ht="15" customHeight="1">
      <c r="A373" s="53" t="s">
        <v>15294</v>
      </c>
      <c r="B373" s="53"/>
      <c r="C373" s="54" t="s">
        <v>15295</v>
      </c>
      <c r="D373" s="53" t="s">
        <v>140</v>
      </c>
      <c r="E373" s="53">
        <v>17</v>
      </c>
      <c r="F373" s="54"/>
      <c r="G373" s="54"/>
      <c r="H373" s="54"/>
      <c r="I373" s="54"/>
      <c r="J373" s="54"/>
      <c r="K373" s="54"/>
      <c r="L373" s="54"/>
      <c r="M373" s="54"/>
      <c r="N373" s="54"/>
      <c r="O373" s="54"/>
      <c r="P373" s="54"/>
      <c r="Q373" s="54"/>
      <c r="R373" s="54"/>
      <c r="S373" s="54"/>
      <c r="T373" s="54"/>
      <c r="U373" s="54"/>
      <c r="V373" s="54"/>
      <c r="W373" s="54"/>
      <c r="X373" s="54"/>
      <c r="Y373" s="54"/>
      <c r="Z373" s="54"/>
    </row>
    <row r="374" spans="1:26" ht="15" customHeight="1">
      <c r="A374" s="53" t="s">
        <v>15296</v>
      </c>
      <c r="B374" s="53"/>
      <c r="C374" s="54" t="s">
        <v>15297</v>
      </c>
      <c r="D374" s="53" t="s">
        <v>6439</v>
      </c>
      <c r="E374" s="53">
        <v>41.35</v>
      </c>
      <c r="F374" s="54"/>
      <c r="G374" s="54"/>
      <c r="H374" s="54"/>
      <c r="I374" s="54"/>
      <c r="J374" s="54"/>
      <c r="K374" s="54"/>
      <c r="L374" s="54"/>
      <c r="M374" s="54"/>
      <c r="N374" s="54"/>
      <c r="O374" s="54"/>
      <c r="P374" s="54"/>
      <c r="Q374" s="54"/>
      <c r="R374" s="54"/>
      <c r="S374" s="54"/>
      <c r="T374" s="54"/>
      <c r="U374" s="54"/>
      <c r="V374" s="54"/>
      <c r="W374" s="54"/>
      <c r="X374" s="54"/>
      <c r="Y374" s="54"/>
      <c r="Z374" s="54"/>
    </row>
    <row r="375" spans="1:26" ht="15" customHeight="1">
      <c r="A375" s="53" t="s">
        <v>15298</v>
      </c>
      <c r="B375" s="53"/>
      <c r="C375" s="54" t="s">
        <v>15299</v>
      </c>
      <c r="D375" s="53" t="s">
        <v>6439</v>
      </c>
      <c r="E375" s="53">
        <v>43.57</v>
      </c>
      <c r="F375" s="54"/>
      <c r="G375" s="54"/>
      <c r="H375" s="54"/>
      <c r="I375" s="54"/>
      <c r="J375" s="54"/>
      <c r="K375" s="54"/>
      <c r="L375" s="54"/>
      <c r="M375" s="54"/>
      <c r="N375" s="54"/>
      <c r="O375" s="54"/>
      <c r="P375" s="54"/>
      <c r="Q375" s="54"/>
      <c r="R375" s="54"/>
      <c r="S375" s="54"/>
      <c r="T375" s="54"/>
      <c r="U375" s="54"/>
      <c r="V375" s="54"/>
      <c r="W375" s="54"/>
      <c r="X375" s="54"/>
      <c r="Y375" s="54"/>
      <c r="Z375" s="54"/>
    </row>
    <row r="376" spans="1:26" ht="15" customHeight="1">
      <c r="A376" s="53" t="s">
        <v>15300</v>
      </c>
      <c r="B376" s="53"/>
      <c r="C376" s="54" t="s">
        <v>15301</v>
      </c>
      <c r="D376" s="53" t="s">
        <v>6439</v>
      </c>
      <c r="E376" s="53">
        <v>137.49</v>
      </c>
      <c r="F376" s="54"/>
      <c r="G376" s="54"/>
      <c r="H376" s="54"/>
      <c r="I376" s="54"/>
      <c r="J376" s="54"/>
      <c r="K376" s="54"/>
      <c r="L376" s="54"/>
      <c r="M376" s="54"/>
      <c r="N376" s="54"/>
      <c r="O376" s="54"/>
      <c r="P376" s="54"/>
      <c r="Q376" s="54"/>
      <c r="R376" s="54"/>
      <c r="S376" s="54"/>
      <c r="T376" s="54"/>
      <c r="U376" s="54"/>
      <c r="V376" s="54"/>
      <c r="W376" s="54"/>
      <c r="X376" s="54"/>
      <c r="Y376" s="54"/>
      <c r="Z376" s="54"/>
    </row>
    <row r="377" spans="1:26" ht="15" customHeight="1">
      <c r="A377" s="53" t="s">
        <v>15302</v>
      </c>
      <c r="B377" s="53"/>
      <c r="C377" s="54" t="s">
        <v>15303</v>
      </c>
      <c r="D377" s="53" t="s">
        <v>6439</v>
      </c>
      <c r="E377" s="53">
        <v>257.14</v>
      </c>
      <c r="F377" s="54"/>
      <c r="G377" s="54"/>
      <c r="H377" s="54"/>
      <c r="I377" s="54"/>
      <c r="J377" s="54"/>
      <c r="K377" s="54"/>
      <c r="L377" s="54"/>
      <c r="M377" s="54"/>
      <c r="N377" s="54"/>
      <c r="O377" s="54"/>
      <c r="P377" s="54"/>
      <c r="Q377" s="54"/>
      <c r="R377" s="54"/>
      <c r="S377" s="54"/>
      <c r="T377" s="54"/>
      <c r="U377" s="54"/>
      <c r="V377" s="54"/>
      <c r="W377" s="54"/>
      <c r="X377" s="54"/>
      <c r="Y377" s="54"/>
      <c r="Z377" s="54"/>
    </row>
    <row r="378" spans="1:26" ht="15" customHeight="1">
      <c r="A378" s="53" t="s">
        <v>15304</v>
      </c>
      <c r="B378" s="53"/>
      <c r="C378" s="54" t="s">
        <v>15305</v>
      </c>
      <c r="D378" s="53" t="s">
        <v>6439</v>
      </c>
      <c r="E378" s="53">
        <v>81.8</v>
      </c>
      <c r="F378" s="54"/>
      <c r="G378" s="54"/>
      <c r="H378" s="54"/>
      <c r="I378" s="54"/>
      <c r="J378" s="54"/>
      <c r="K378" s="54"/>
      <c r="L378" s="54"/>
      <c r="M378" s="54"/>
      <c r="N378" s="54"/>
      <c r="O378" s="54"/>
      <c r="P378" s="54"/>
      <c r="Q378" s="54"/>
      <c r="R378" s="54"/>
      <c r="S378" s="54"/>
      <c r="T378" s="54"/>
      <c r="U378" s="54"/>
      <c r="V378" s="54"/>
      <c r="W378" s="54"/>
      <c r="X378" s="54"/>
      <c r="Y378" s="54"/>
      <c r="Z378" s="54"/>
    </row>
    <row r="379" spans="1:26" ht="15" customHeight="1">
      <c r="A379" s="53" t="s">
        <v>15306</v>
      </c>
      <c r="B379" s="53"/>
      <c r="C379" s="54" t="s">
        <v>15307</v>
      </c>
      <c r="D379" s="53" t="s">
        <v>6439</v>
      </c>
      <c r="E379" s="53">
        <v>95.03</v>
      </c>
      <c r="F379" s="54"/>
      <c r="G379" s="54"/>
      <c r="H379" s="54"/>
      <c r="I379" s="54"/>
      <c r="J379" s="54"/>
      <c r="K379" s="54"/>
      <c r="L379" s="54"/>
      <c r="M379" s="54"/>
      <c r="N379" s="54"/>
      <c r="O379" s="54"/>
      <c r="P379" s="54"/>
      <c r="Q379" s="54"/>
      <c r="R379" s="54"/>
      <c r="S379" s="54"/>
      <c r="T379" s="54"/>
      <c r="U379" s="54"/>
      <c r="V379" s="54"/>
      <c r="W379" s="54"/>
      <c r="X379" s="54"/>
      <c r="Y379" s="54"/>
      <c r="Z379" s="54"/>
    </row>
    <row r="380" spans="1:26" ht="15" customHeight="1">
      <c r="A380" s="53" t="s">
        <v>15308</v>
      </c>
      <c r="B380" s="53"/>
      <c r="C380" s="54" t="s">
        <v>15309</v>
      </c>
      <c r="D380" s="53" t="s">
        <v>6439</v>
      </c>
      <c r="E380" s="53">
        <v>92.03</v>
      </c>
      <c r="F380" s="54"/>
      <c r="G380" s="54"/>
      <c r="H380" s="54"/>
      <c r="I380" s="54"/>
      <c r="J380" s="54"/>
      <c r="K380" s="54"/>
      <c r="L380" s="54"/>
      <c r="M380" s="54"/>
      <c r="N380" s="54"/>
      <c r="O380" s="54"/>
      <c r="P380" s="54"/>
      <c r="Q380" s="54"/>
      <c r="R380" s="54"/>
      <c r="S380" s="54"/>
      <c r="T380" s="54"/>
      <c r="U380" s="54"/>
      <c r="V380" s="54"/>
      <c r="W380" s="54"/>
      <c r="X380" s="54"/>
      <c r="Y380" s="54"/>
      <c r="Z380" s="54"/>
    </row>
    <row r="381" spans="1:26" ht="15" customHeight="1">
      <c r="A381" s="53" t="s">
        <v>15310</v>
      </c>
      <c r="B381" s="53"/>
      <c r="C381" s="54" t="s">
        <v>15311</v>
      </c>
      <c r="D381" s="53" t="s">
        <v>6439</v>
      </c>
      <c r="E381" s="53">
        <v>168.3</v>
      </c>
      <c r="F381" s="54"/>
      <c r="G381" s="54"/>
      <c r="H381" s="54"/>
      <c r="I381" s="54"/>
      <c r="J381" s="54"/>
      <c r="K381" s="54"/>
      <c r="L381" s="54"/>
      <c r="M381" s="54"/>
      <c r="N381" s="54"/>
      <c r="O381" s="54"/>
      <c r="P381" s="54"/>
      <c r="Q381" s="54"/>
      <c r="R381" s="54"/>
      <c r="S381" s="54"/>
      <c r="T381" s="54"/>
      <c r="U381" s="54"/>
      <c r="V381" s="54"/>
      <c r="W381" s="54"/>
      <c r="X381" s="54"/>
      <c r="Y381" s="54"/>
      <c r="Z381" s="54"/>
    </row>
    <row r="382" spans="1:26" ht="15" customHeight="1">
      <c r="A382" s="53" t="s">
        <v>15312</v>
      </c>
      <c r="B382" s="53"/>
      <c r="C382" s="54" t="s">
        <v>15313</v>
      </c>
      <c r="D382" s="53" t="s">
        <v>6439</v>
      </c>
      <c r="E382" s="53">
        <v>162.71</v>
      </c>
      <c r="F382" s="54"/>
      <c r="G382" s="54"/>
      <c r="H382" s="54"/>
      <c r="I382" s="54"/>
      <c r="J382" s="54"/>
      <c r="K382" s="54"/>
      <c r="L382" s="54"/>
      <c r="M382" s="54"/>
      <c r="N382" s="54"/>
      <c r="O382" s="54"/>
      <c r="P382" s="54"/>
      <c r="Q382" s="54"/>
      <c r="R382" s="54"/>
      <c r="S382" s="54"/>
      <c r="T382" s="54"/>
      <c r="U382" s="54"/>
      <c r="V382" s="54"/>
      <c r="W382" s="54"/>
      <c r="X382" s="54"/>
      <c r="Y382" s="54"/>
      <c r="Z382" s="54"/>
    </row>
    <row r="383" spans="1:26" ht="15" customHeight="1">
      <c r="A383" s="53" t="s">
        <v>15314</v>
      </c>
      <c r="B383" s="53"/>
      <c r="C383" s="54" t="s">
        <v>15315</v>
      </c>
      <c r="D383" s="53" t="s">
        <v>6439</v>
      </c>
      <c r="E383" s="53">
        <v>68.28</v>
      </c>
      <c r="F383" s="54"/>
      <c r="G383" s="54"/>
      <c r="H383" s="54"/>
      <c r="I383" s="54"/>
      <c r="J383" s="54"/>
      <c r="K383" s="54"/>
      <c r="L383" s="54"/>
      <c r="M383" s="54"/>
      <c r="N383" s="54"/>
      <c r="O383" s="54"/>
      <c r="P383" s="54"/>
      <c r="Q383" s="54"/>
      <c r="R383" s="54"/>
      <c r="S383" s="54"/>
      <c r="T383" s="54"/>
      <c r="U383" s="54"/>
      <c r="V383" s="54"/>
      <c r="W383" s="54"/>
      <c r="X383" s="54"/>
      <c r="Y383" s="54"/>
      <c r="Z383" s="54"/>
    </row>
    <row r="384" spans="1:26" ht="15" customHeight="1">
      <c r="A384" s="53" t="s">
        <v>15316</v>
      </c>
      <c r="B384" s="53"/>
      <c r="C384" s="54" t="s">
        <v>15317</v>
      </c>
      <c r="D384" s="53" t="s">
        <v>6439</v>
      </c>
      <c r="E384" s="53">
        <v>68.59</v>
      </c>
      <c r="F384" s="54"/>
      <c r="G384" s="54"/>
      <c r="H384" s="54"/>
      <c r="I384" s="54"/>
      <c r="J384" s="54"/>
      <c r="K384" s="54"/>
      <c r="L384" s="54"/>
      <c r="M384" s="54"/>
      <c r="N384" s="54"/>
      <c r="O384" s="54"/>
      <c r="P384" s="54"/>
      <c r="Q384" s="54"/>
      <c r="R384" s="54"/>
      <c r="S384" s="54"/>
      <c r="T384" s="54"/>
      <c r="U384" s="54"/>
      <c r="V384" s="54"/>
      <c r="W384" s="54"/>
      <c r="X384" s="54"/>
      <c r="Y384" s="54"/>
      <c r="Z384" s="54"/>
    </row>
    <row r="385" spans="1:26" ht="15" customHeight="1">
      <c r="A385" s="53" t="s">
        <v>15318</v>
      </c>
      <c r="B385" s="53"/>
      <c r="C385" s="54" t="s">
        <v>15319</v>
      </c>
      <c r="D385" s="53" t="s">
        <v>6439</v>
      </c>
      <c r="E385" s="53">
        <v>82.23</v>
      </c>
      <c r="F385" s="54"/>
      <c r="G385" s="54"/>
      <c r="H385" s="54"/>
      <c r="I385" s="54"/>
      <c r="J385" s="54"/>
      <c r="K385" s="54"/>
      <c r="L385" s="54"/>
      <c r="M385" s="54"/>
      <c r="N385" s="54"/>
      <c r="O385" s="54"/>
      <c r="P385" s="54"/>
      <c r="Q385" s="54"/>
      <c r="R385" s="54"/>
      <c r="S385" s="54"/>
      <c r="T385" s="54"/>
      <c r="U385" s="54"/>
      <c r="V385" s="54"/>
      <c r="W385" s="54"/>
      <c r="X385" s="54"/>
      <c r="Y385" s="54"/>
      <c r="Z385" s="54"/>
    </row>
    <row r="386" spans="1:26" ht="15" customHeight="1">
      <c r="A386" s="53" t="s">
        <v>15320</v>
      </c>
      <c r="B386" s="53"/>
      <c r="C386" s="54" t="s">
        <v>15321</v>
      </c>
      <c r="D386" s="53" t="s">
        <v>6439</v>
      </c>
      <c r="E386" s="53">
        <v>48.7</v>
      </c>
      <c r="F386" s="54"/>
      <c r="G386" s="54"/>
      <c r="H386" s="54"/>
      <c r="I386" s="54"/>
      <c r="J386" s="54"/>
      <c r="K386" s="54"/>
      <c r="L386" s="54"/>
      <c r="M386" s="54"/>
      <c r="N386" s="54"/>
      <c r="O386" s="54"/>
      <c r="P386" s="54"/>
      <c r="Q386" s="54"/>
      <c r="R386" s="54"/>
      <c r="S386" s="54"/>
      <c r="T386" s="54"/>
      <c r="U386" s="54"/>
      <c r="V386" s="54"/>
      <c r="W386" s="54"/>
      <c r="X386" s="54"/>
      <c r="Y386" s="54"/>
      <c r="Z386" s="54"/>
    </row>
    <row r="387" spans="1:26" ht="15" customHeight="1">
      <c r="A387" s="53" t="s">
        <v>15322</v>
      </c>
      <c r="B387" s="53"/>
      <c r="C387" s="54" t="s">
        <v>15323</v>
      </c>
      <c r="D387" s="53" t="s">
        <v>6439</v>
      </c>
      <c r="E387" s="53">
        <v>69.45</v>
      </c>
      <c r="F387" s="54"/>
      <c r="G387" s="54"/>
      <c r="H387" s="54"/>
      <c r="I387" s="54"/>
      <c r="J387" s="54"/>
      <c r="K387" s="54"/>
      <c r="L387" s="54"/>
      <c r="M387" s="54"/>
      <c r="N387" s="54"/>
      <c r="O387" s="54"/>
      <c r="P387" s="54"/>
      <c r="Q387" s="54"/>
      <c r="R387" s="54"/>
      <c r="S387" s="54"/>
      <c r="T387" s="54"/>
      <c r="U387" s="54"/>
      <c r="V387" s="54"/>
      <c r="W387" s="54"/>
      <c r="X387" s="54"/>
      <c r="Y387" s="54"/>
      <c r="Z387" s="54"/>
    </row>
    <row r="388" spans="1:26" ht="15" customHeight="1">
      <c r="A388" s="53" t="s">
        <v>15324</v>
      </c>
      <c r="B388" s="53"/>
      <c r="C388" s="54" t="s">
        <v>15325</v>
      </c>
      <c r="D388" s="53" t="s">
        <v>6439</v>
      </c>
      <c r="E388" s="53">
        <v>64.91</v>
      </c>
      <c r="F388" s="54"/>
      <c r="G388" s="54"/>
      <c r="H388" s="54"/>
      <c r="I388" s="54"/>
      <c r="J388" s="54"/>
      <c r="K388" s="54"/>
      <c r="L388" s="54"/>
      <c r="M388" s="54"/>
      <c r="N388" s="54"/>
      <c r="O388" s="54"/>
      <c r="P388" s="54"/>
      <c r="Q388" s="54"/>
      <c r="R388" s="54"/>
      <c r="S388" s="54"/>
      <c r="T388" s="54"/>
      <c r="U388" s="54"/>
      <c r="V388" s="54"/>
      <c r="W388" s="54"/>
      <c r="X388" s="54"/>
      <c r="Y388" s="54"/>
      <c r="Z388" s="54"/>
    </row>
    <row r="389" spans="1:26" ht="15" customHeight="1">
      <c r="A389" s="53" t="s">
        <v>15326</v>
      </c>
      <c r="B389" s="53"/>
      <c r="C389" s="54" t="s">
        <v>15327</v>
      </c>
      <c r="D389" s="53" t="s">
        <v>6439</v>
      </c>
      <c r="E389" s="53">
        <v>84</v>
      </c>
      <c r="F389" s="54"/>
      <c r="G389" s="54"/>
      <c r="H389" s="54"/>
      <c r="I389" s="54"/>
      <c r="J389" s="54"/>
      <c r="K389" s="54"/>
      <c r="L389" s="54"/>
      <c r="M389" s="54"/>
      <c r="N389" s="54"/>
      <c r="O389" s="54"/>
      <c r="P389" s="54"/>
      <c r="Q389" s="54"/>
      <c r="R389" s="54"/>
      <c r="S389" s="54"/>
      <c r="T389" s="54"/>
      <c r="U389" s="54"/>
      <c r="V389" s="54"/>
      <c r="W389" s="54"/>
      <c r="X389" s="54"/>
      <c r="Y389" s="54"/>
      <c r="Z389" s="54"/>
    </row>
    <row r="390" spans="1:26" ht="15" customHeight="1">
      <c r="A390" s="53" t="s">
        <v>15328</v>
      </c>
      <c r="B390" s="53"/>
      <c r="C390" s="54" t="s">
        <v>15329</v>
      </c>
      <c r="D390" s="53" t="s">
        <v>6439</v>
      </c>
      <c r="E390" s="53">
        <v>99.8</v>
      </c>
      <c r="F390" s="54"/>
      <c r="G390" s="54"/>
      <c r="H390" s="54"/>
      <c r="I390" s="54"/>
      <c r="J390" s="54"/>
      <c r="K390" s="54"/>
      <c r="L390" s="54"/>
      <c r="M390" s="54"/>
      <c r="N390" s="54"/>
      <c r="O390" s="54"/>
      <c r="P390" s="54"/>
      <c r="Q390" s="54"/>
      <c r="R390" s="54"/>
      <c r="S390" s="54"/>
      <c r="T390" s="54"/>
      <c r="U390" s="54"/>
      <c r="V390" s="54"/>
      <c r="W390" s="54"/>
      <c r="X390" s="54"/>
      <c r="Y390" s="54"/>
      <c r="Z390" s="54"/>
    </row>
    <row r="391" spans="1:26" ht="15" customHeight="1">
      <c r="A391" s="53" t="s">
        <v>15330</v>
      </c>
      <c r="B391" s="53"/>
      <c r="C391" s="54" t="s">
        <v>15331</v>
      </c>
      <c r="D391" s="53" t="s">
        <v>6439</v>
      </c>
      <c r="E391" s="53">
        <v>56.35</v>
      </c>
      <c r="F391" s="54"/>
      <c r="G391" s="54"/>
      <c r="H391" s="54"/>
      <c r="I391" s="54"/>
      <c r="J391" s="54"/>
      <c r="K391" s="54"/>
      <c r="L391" s="54"/>
      <c r="M391" s="54"/>
      <c r="N391" s="54"/>
      <c r="O391" s="54"/>
      <c r="P391" s="54"/>
      <c r="Q391" s="54"/>
      <c r="R391" s="54"/>
      <c r="S391" s="54"/>
      <c r="T391" s="54"/>
      <c r="U391" s="54"/>
      <c r="V391" s="54"/>
      <c r="W391" s="54"/>
      <c r="X391" s="54"/>
      <c r="Y391" s="54"/>
      <c r="Z391" s="54"/>
    </row>
    <row r="392" spans="1:26" ht="15" customHeight="1">
      <c r="A392" s="53" t="s">
        <v>15332</v>
      </c>
      <c r="B392" s="53"/>
      <c r="C392" s="54" t="s">
        <v>15333</v>
      </c>
      <c r="D392" s="53" t="s">
        <v>6439</v>
      </c>
      <c r="E392" s="53">
        <v>63.93</v>
      </c>
      <c r="F392" s="54"/>
      <c r="G392" s="54"/>
      <c r="H392" s="54"/>
      <c r="I392" s="54"/>
      <c r="J392" s="54"/>
      <c r="K392" s="54"/>
      <c r="L392" s="54"/>
      <c r="M392" s="54"/>
      <c r="N392" s="54"/>
      <c r="O392" s="54"/>
      <c r="P392" s="54"/>
      <c r="Q392" s="54"/>
      <c r="R392" s="54"/>
      <c r="S392" s="54"/>
      <c r="T392" s="54"/>
      <c r="U392" s="54"/>
      <c r="V392" s="54"/>
      <c r="W392" s="54"/>
      <c r="X392" s="54"/>
      <c r="Y392" s="54"/>
      <c r="Z392" s="54"/>
    </row>
    <row r="393" spans="1:26" ht="15" customHeight="1">
      <c r="A393" s="53" t="s">
        <v>15334</v>
      </c>
      <c r="B393" s="53"/>
      <c r="C393" s="54" t="s">
        <v>15335</v>
      </c>
      <c r="D393" s="53" t="s">
        <v>6439</v>
      </c>
      <c r="E393" s="53">
        <v>60.86</v>
      </c>
      <c r="F393" s="54"/>
      <c r="G393" s="54"/>
      <c r="H393" s="54"/>
      <c r="I393" s="54"/>
      <c r="J393" s="54"/>
      <c r="K393" s="54"/>
      <c r="L393" s="54"/>
      <c r="M393" s="54"/>
      <c r="N393" s="54"/>
      <c r="O393" s="54"/>
      <c r="P393" s="54"/>
      <c r="Q393" s="54"/>
      <c r="R393" s="54"/>
      <c r="S393" s="54"/>
      <c r="T393" s="54"/>
      <c r="U393" s="54"/>
      <c r="V393" s="54"/>
      <c r="W393" s="54"/>
      <c r="X393" s="54"/>
      <c r="Y393" s="54"/>
      <c r="Z393" s="54"/>
    </row>
    <row r="394" spans="1:26" ht="15" customHeight="1">
      <c r="A394" s="53" t="s">
        <v>15336</v>
      </c>
      <c r="B394" s="53"/>
      <c r="C394" s="54" t="s">
        <v>15337</v>
      </c>
      <c r="D394" s="53" t="s">
        <v>6439</v>
      </c>
      <c r="E394" s="53">
        <v>74.83</v>
      </c>
      <c r="F394" s="54"/>
      <c r="G394" s="54"/>
      <c r="H394" s="54"/>
      <c r="I394" s="54"/>
      <c r="J394" s="54"/>
      <c r="K394" s="54"/>
      <c r="L394" s="54"/>
      <c r="M394" s="54"/>
      <c r="N394" s="54"/>
      <c r="O394" s="54"/>
      <c r="P394" s="54"/>
      <c r="Q394" s="54"/>
      <c r="R394" s="54"/>
      <c r="S394" s="54"/>
      <c r="T394" s="54"/>
      <c r="U394" s="54"/>
      <c r="V394" s="54"/>
      <c r="W394" s="54"/>
      <c r="X394" s="54"/>
      <c r="Y394" s="54"/>
      <c r="Z394" s="54"/>
    </row>
    <row r="395" spans="1:26" ht="15" customHeight="1">
      <c r="A395" s="53" t="s">
        <v>15338</v>
      </c>
      <c r="B395" s="53"/>
      <c r="C395" s="54" t="s">
        <v>15339</v>
      </c>
      <c r="D395" s="53" t="s">
        <v>6439</v>
      </c>
      <c r="E395" s="53">
        <v>70.02</v>
      </c>
      <c r="F395" s="54"/>
      <c r="G395" s="54"/>
      <c r="H395" s="54"/>
      <c r="I395" s="54"/>
      <c r="J395" s="54"/>
      <c r="K395" s="54"/>
      <c r="L395" s="54"/>
      <c r="M395" s="54"/>
      <c r="N395" s="54"/>
      <c r="O395" s="54"/>
      <c r="P395" s="54"/>
      <c r="Q395" s="54"/>
      <c r="R395" s="54"/>
      <c r="S395" s="54"/>
      <c r="T395" s="54"/>
      <c r="U395" s="54"/>
      <c r="V395" s="54"/>
      <c r="W395" s="54"/>
      <c r="X395" s="54"/>
      <c r="Y395" s="54"/>
      <c r="Z395" s="54"/>
    </row>
    <row r="396" spans="1:26" ht="15" customHeight="1">
      <c r="A396" s="53" t="s">
        <v>15340</v>
      </c>
      <c r="B396" s="53"/>
      <c r="C396" s="54" t="s">
        <v>15341</v>
      </c>
      <c r="D396" s="53" t="s">
        <v>6439</v>
      </c>
      <c r="E396" s="53">
        <v>87.56</v>
      </c>
      <c r="F396" s="54"/>
      <c r="G396" s="54"/>
      <c r="H396" s="54"/>
      <c r="I396" s="54"/>
      <c r="J396" s="54"/>
      <c r="K396" s="54"/>
      <c r="L396" s="54"/>
      <c r="M396" s="54"/>
      <c r="N396" s="54"/>
      <c r="O396" s="54"/>
      <c r="P396" s="54"/>
      <c r="Q396" s="54"/>
      <c r="R396" s="54"/>
      <c r="S396" s="54"/>
      <c r="T396" s="54"/>
      <c r="U396" s="54"/>
      <c r="V396" s="54"/>
      <c r="W396" s="54"/>
      <c r="X396" s="54"/>
      <c r="Y396" s="54"/>
      <c r="Z396" s="54"/>
    </row>
    <row r="397" spans="1:26" ht="15" customHeight="1">
      <c r="A397" s="53" t="s">
        <v>15342</v>
      </c>
      <c r="B397" s="53"/>
      <c r="C397" s="54" t="s">
        <v>15343</v>
      </c>
      <c r="D397" s="53" t="s">
        <v>6439</v>
      </c>
      <c r="E397" s="53">
        <v>49.67</v>
      </c>
      <c r="F397" s="54"/>
      <c r="G397" s="54"/>
      <c r="H397" s="54"/>
      <c r="I397" s="54"/>
      <c r="J397" s="54"/>
      <c r="K397" s="54"/>
      <c r="L397" s="54"/>
      <c r="M397" s="54"/>
      <c r="N397" s="54"/>
      <c r="O397" s="54"/>
      <c r="P397" s="54"/>
      <c r="Q397" s="54"/>
      <c r="R397" s="54"/>
      <c r="S397" s="54"/>
      <c r="T397" s="54"/>
      <c r="U397" s="54"/>
      <c r="V397" s="54"/>
      <c r="W397" s="54"/>
      <c r="X397" s="54"/>
      <c r="Y397" s="54"/>
      <c r="Z397" s="54"/>
    </row>
    <row r="398" spans="1:26" ht="15" customHeight="1">
      <c r="A398" s="53" t="s">
        <v>15344</v>
      </c>
      <c r="B398" s="53"/>
      <c r="C398" s="54" t="s">
        <v>15345</v>
      </c>
      <c r="D398" s="53" t="s">
        <v>6439</v>
      </c>
      <c r="E398" s="53">
        <v>58.2</v>
      </c>
      <c r="F398" s="54"/>
      <c r="G398" s="54"/>
      <c r="H398" s="54"/>
      <c r="I398" s="54"/>
      <c r="J398" s="54"/>
      <c r="K398" s="54"/>
      <c r="L398" s="54"/>
      <c r="M398" s="54"/>
      <c r="N398" s="54"/>
      <c r="O398" s="54"/>
      <c r="P398" s="54"/>
      <c r="Q398" s="54"/>
      <c r="R398" s="54"/>
      <c r="S398" s="54"/>
      <c r="T398" s="54"/>
      <c r="U398" s="54"/>
      <c r="V398" s="54"/>
      <c r="W398" s="54"/>
      <c r="X398" s="54"/>
      <c r="Y398" s="54"/>
      <c r="Z398" s="54"/>
    </row>
    <row r="399" spans="1:26" ht="15" customHeight="1">
      <c r="A399" s="53" t="s">
        <v>15346</v>
      </c>
      <c r="B399" s="53"/>
      <c r="C399" s="54" t="s">
        <v>15347</v>
      </c>
      <c r="D399" s="53" t="s">
        <v>132</v>
      </c>
      <c r="E399" s="53">
        <v>24.82</v>
      </c>
      <c r="F399" s="54"/>
      <c r="G399" s="54"/>
      <c r="H399" s="54"/>
      <c r="I399" s="54"/>
      <c r="J399" s="54"/>
      <c r="K399" s="54"/>
      <c r="L399" s="54"/>
      <c r="M399" s="54"/>
      <c r="N399" s="54"/>
      <c r="O399" s="54"/>
      <c r="P399" s="54"/>
      <c r="Q399" s="54"/>
      <c r="R399" s="54"/>
      <c r="S399" s="54"/>
      <c r="T399" s="54"/>
      <c r="U399" s="54"/>
      <c r="V399" s="54"/>
      <c r="W399" s="54"/>
      <c r="X399" s="54"/>
      <c r="Y399" s="54"/>
      <c r="Z399" s="54"/>
    </row>
    <row r="400" spans="1:26" ht="15" customHeight="1">
      <c r="A400" s="53" t="s">
        <v>15348</v>
      </c>
      <c r="B400" s="53"/>
      <c r="C400" s="54" t="s">
        <v>15349</v>
      </c>
      <c r="D400" s="53" t="s">
        <v>132</v>
      </c>
      <c r="E400" s="53">
        <v>20.93</v>
      </c>
      <c r="F400" s="54"/>
      <c r="G400" s="54"/>
      <c r="H400" s="54"/>
      <c r="I400" s="54"/>
      <c r="J400" s="54"/>
      <c r="K400" s="54"/>
      <c r="L400" s="54"/>
      <c r="M400" s="54"/>
      <c r="N400" s="54"/>
      <c r="O400" s="54"/>
      <c r="P400" s="54"/>
      <c r="Q400" s="54"/>
      <c r="R400" s="54"/>
      <c r="S400" s="54"/>
      <c r="T400" s="54"/>
      <c r="U400" s="54"/>
      <c r="V400" s="54"/>
      <c r="W400" s="54"/>
      <c r="X400" s="54"/>
      <c r="Y400" s="54"/>
      <c r="Z400" s="54"/>
    </row>
    <row r="401" spans="1:26" ht="15" customHeight="1">
      <c r="A401" s="53" t="s">
        <v>15350</v>
      </c>
      <c r="B401" s="53"/>
      <c r="C401" s="54" t="s">
        <v>15351</v>
      </c>
      <c r="D401" s="53" t="s">
        <v>132</v>
      </c>
      <c r="E401" s="53">
        <v>18.77</v>
      </c>
      <c r="F401" s="54"/>
      <c r="G401" s="54"/>
      <c r="H401" s="54"/>
      <c r="I401" s="54"/>
      <c r="J401" s="54"/>
      <c r="K401" s="54"/>
      <c r="L401" s="54"/>
      <c r="M401" s="54"/>
      <c r="N401" s="54"/>
      <c r="O401" s="54"/>
      <c r="P401" s="54"/>
      <c r="Q401" s="54"/>
      <c r="R401" s="54"/>
      <c r="S401" s="54"/>
      <c r="T401" s="54"/>
      <c r="U401" s="54"/>
      <c r="V401" s="54"/>
      <c r="W401" s="54"/>
      <c r="X401" s="54"/>
      <c r="Y401" s="54"/>
      <c r="Z401" s="54"/>
    </row>
    <row r="402" spans="1:26" ht="15" customHeight="1">
      <c r="A402" s="53" t="s">
        <v>15352</v>
      </c>
      <c r="B402" s="53"/>
      <c r="C402" s="54" t="s">
        <v>15353</v>
      </c>
      <c r="D402" s="53" t="s">
        <v>132</v>
      </c>
      <c r="E402" s="53">
        <v>30.53</v>
      </c>
      <c r="F402" s="54"/>
      <c r="G402" s="54"/>
      <c r="H402" s="54"/>
      <c r="I402" s="54"/>
      <c r="J402" s="54"/>
      <c r="K402" s="54"/>
      <c r="L402" s="54"/>
      <c r="M402" s="54"/>
      <c r="N402" s="54"/>
      <c r="O402" s="54"/>
      <c r="P402" s="54"/>
      <c r="Q402" s="54"/>
      <c r="R402" s="54"/>
      <c r="S402" s="54"/>
      <c r="T402" s="54"/>
      <c r="U402" s="54"/>
      <c r="V402" s="54"/>
      <c r="W402" s="54"/>
      <c r="X402" s="54"/>
      <c r="Y402" s="54"/>
      <c r="Z402" s="54"/>
    </row>
    <row r="403" spans="1:26" ht="15" customHeight="1">
      <c r="A403" s="53" t="s">
        <v>15354</v>
      </c>
      <c r="B403" s="53"/>
      <c r="C403" s="54" t="s">
        <v>15355</v>
      </c>
      <c r="D403" s="53" t="s">
        <v>132</v>
      </c>
      <c r="E403" s="53">
        <v>32.69</v>
      </c>
      <c r="F403" s="54"/>
      <c r="G403" s="54"/>
      <c r="H403" s="54"/>
      <c r="I403" s="54"/>
      <c r="J403" s="54"/>
      <c r="K403" s="54"/>
      <c r="L403" s="54"/>
      <c r="M403" s="54"/>
      <c r="N403" s="54"/>
      <c r="O403" s="54"/>
      <c r="P403" s="54"/>
      <c r="Q403" s="54"/>
      <c r="R403" s="54"/>
      <c r="S403" s="54"/>
      <c r="T403" s="54"/>
      <c r="U403" s="54"/>
      <c r="V403" s="54"/>
      <c r="W403" s="54"/>
      <c r="X403" s="54"/>
      <c r="Y403" s="54"/>
      <c r="Z403" s="54"/>
    </row>
    <row r="404" spans="1:26" ht="15" customHeight="1">
      <c r="A404" s="53" t="s">
        <v>15356</v>
      </c>
      <c r="B404" s="53"/>
      <c r="C404" s="54" t="s">
        <v>15357</v>
      </c>
      <c r="D404" s="53" t="s">
        <v>132</v>
      </c>
      <c r="E404" s="53">
        <v>25.31</v>
      </c>
      <c r="F404" s="54"/>
      <c r="G404" s="54"/>
      <c r="H404" s="54"/>
      <c r="I404" s="54"/>
      <c r="J404" s="54"/>
      <c r="K404" s="54"/>
      <c r="L404" s="54"/>
      <c r="M404" s="54"/>
      <c r="N404" s="54"/>
      <c r="O404" s="54"/>
      <c r="P404" s="54"/>
      <c r="Q404" s="54"/>
      <c r="R404" s="54"/>
      <c r="S404" s="54"/>
      <c r="T404" s="54"/>
      <c r="U404" s="54"/>
      <c r="V404" s="54"/>
      <c r="W404" s="54"/>
      <c r="X404" s="54"/>
      <c r="Y404" s="54"/>
      <c r="Z404" s="54"/>
    </row>
    <row r="405" spans="1:26" ht="15" customHeight="1">
      <c r="A405" s="53" t="s">
        <v>15358</v>
      </c>
      <c r="B405" s="53"/>
      <c r="C405" s="54" t="s">
        <v>15359</v>
      </c>
      <c r="D405" s="53" t="s">
        <v>132</v>
      </c>
      <c r="E405" s="53">
        <v>19.25</v>
      </c>
      <c r="F405" s="54"/>
      <c r="G405" s="54"/>
      <c r="H405" s="54"/>
      <c r="I405" s="54"/>
      <c r="J405" s="54"/>
      <c r="K405" s="54"/>
      <c r="L405" s="54"/>
      <c r="M405" s="54"/>
      <c r="N405" s="54"/>
      <c r="O405" s="54"/>
      <c r="P405" s="54"/>
      <c r="Q405" s="54"/>
      <c r="R405" s="54"/>
      <c r="S405" s="54"/>
      <c r="T405" s="54"/>
      <c r="U405" s="54"/>
      <c r="V405" s="54"/>
      <c r="W405" s="54"/>
      <c r="X405" s="54"/>
      <c r="Y405" s="54"/>
      <c r="Z405" s="54"/>
    </row>
    <row r="406" spans="1:26" ht="15" customHeight="1">
      <c r="A406" s="53" t="s">
        <v>15360</v>
      </c>
      <c r="B406" s="53"/>
      <c r="C406" s="54" t="s">
        <v>15361</v>
      </c>
      <c r="D406" s="53" t="s">
        <v>132</v>
      </c>
      <c r="E406" s="53">
        <v>18.420000000000002</v>
      </c>
      <c r="F406" s="54"/>
      <c r="G406" s="54"/>
      <c r="H406" s="54"/>
      <c r="I406" s="54"/>
      <c r="J406" s="54"/>
      <c r="K406" s="54"/>
      <c r="L406" s="54"/>
      <c r="M406" s="54"/>
      <c r="N406" s="54"/>
      <c r="O406" s="54"/>
      <c r="P406" s="54"/>
      <c r="Q406" s="54"/>
      <c r="R406" s="54"/>
      <c r="S406" s="54"/>
      <c r="T406" s="54"/>
      <c r="U406" s="54"/>
      <c r="V406" s="54"/>
      <c r="W406" s="54"/>
      <c r="X406" s="54"/>
      <c r="Y406" s="54"/>
      <c r="Z406" s="54"/>
    </row>
    <row r="407" spans="1:26" ht="15" customHeight="1">
      <c r="A407" s="53" t="s">
        <v>15362</v>
      </c>
      <c r="B407" s="53"/>
      <c r="C407" s="54" t="s">
        <v>15363</v>
      </c>
      <c r="D407" s="53" t="s">
        <v>6439</v>
      </c>
      <c r="E407" s="53">
        <v>78.819999999999993</v>
      </c>
      <c r="F407" s="54"/>
      <c r="G407" s="54"/>
      <c r="H407" s="54"/>
      <c r="I407" s="54"/>
      <c r="J407" s="54"/>
      <c r="K407" s="54"/>
      <c r="L407" s="54"/>
      <c r="M407" s="54"/>
      <c r="N407" s="54"/>
      <c r="O407" s="54"/>
      <c r="P407" s="54"/>
      <c r="Q407" s="54"/>
      <c r="R407" s="54"/>
      <c r="S407" s="54"/>
      <c r="T407" s="54"/>
      <c r="U407" s="54"/>
      <c r="V407" s="54"/>
      <c r="W407" s="54"/>
      <c r="X407" s="54"/>
      <c r="Y407" s="54"/>
      <c r="Z407" s="54"/>
    </row>
    <row r="408" spans="1:26" ht="15" customHeight="1">
      <c r="A408" s="53" t="s">
        <v>15364</v>
      </c>
      <c r="B408" s="53"/>
      <c r="C408" s="54" t="s">
        <v>15365</v>
      </c>
      <c r="D408" s="53" t="s">
        <v>6439</v>
      </c>
      <c r="E408" s="53">
        <v>123.47</v>
      </c>
      <c r="F408" s="54"/>
      <c r="G408" s="54"/>
      <c r="H408" s="54"/>
      <c r="I408" s="54"/>
      <c r="J408" s="54"/>
      <c r="K408" s="54"/>
      <c r="L408" s="54"/>
      <c r="M408" s="54"/>
      <c r="N408" s="54"/>
      <c r="O408" s="54"/>
      <c r="P408" s="54"/>
      <c r="Q408" s="54"/>
      <c r="R408" s="54"/>
      <c r="S408" s="54"/>
      <c r="T408" s="54"/>
      <c r="U408" s="54"/>
      <c r="V408" s="54"/>
      <c r="W408" s="54"/>
      <c r="X408" s="54"/>
      <c r="Y408" s="54"/>
      <c r="Z408" s="54"/>
    </row>
    <row r="409" spans="1:26" ht="15" customHeight="1">
      <c r="A409" s="53" t="s">
        <v>15366</v>
      </c>
      <c r="B409" s="53"/>
      <c r="C409" s="54" t="s">
        <v>15367</v>
      </c>
      <c r="D409" s="53" t="s">
        <v>6439</v>
      </c>
      <c r="E409" s="53">
        <v>158.65</v>
      </c>
      <c r="F409" s="54"/>
      <c r="G409" s="54"/>
      <c r="H409" s="54"/>
      <c r="I409" s="54"/>
      <c r="J409" s="54"/>
      <c r="K409" s="54"/>
      <c r="L409" s="54"/>
      <c r="M409" s="54"/>
      <c r="N409" s="54"/>
      <c r="O409" s="54"/>
      <c r="P409" s="54"/>
      <c r="Q409" s="54"/>
      <c r="R409" s="54"/>
      <c r="S409" s="54"/>
      <c r="T409" s="54"/>
      <c r="U409" s="54"/>
      <c r="V409" s="54"/>
      <c r="W409" s="54"/>
      <c r="X409" s="54"/>
      <c r="Y409" s="54"/>
      <c r="Z409" s="54"/>
    </row>
    <row r="410" spans="1:26" ht="15" customHeight="1">
      <c r="A410" s="53" t="s">
        <v>15368</v>
      </c>
      <c r="B410" s="53"/>
      <c r="C410" s="54" t="s">
        <v>15369</v>
      </c>
      <c r="D410" s="53" t="s">
        <v>6439</v>
      </c>
      <c r="E410" s="53">
        <v>220.53</v>
      </c>
      <c r="F410" s="54"/>
      <c r="G410" s="54"/>
      <c r="H410" s="54"/>
      <c r="I410" s="54"/>
      <c r="J410" s="54"/>
      <c r="K410" s="54"/>
      <c r="L410" s="54"/>
      <c r="M410" s="54"/>
      <c r="N410" s="54"/>
      <c r="O410" s="54"/>
      <c r="P410" s="54"/>
      <c r="Q410" s="54"/>
      <c r="R410" s="54"/>
      <c r="S410" s="54"/>
      <c r="T410" s="54"/>
      <c r="U410" s="54"/>
      <c r="V410" s="54"/>
      <c r="W410" s="54"/>
      <c r="X410" s="54"/>
      <c r="Y410" s="54"/>
      <c r="Z410" s="54"/>
    </row>
    <row r="411" spans="1:26" ht="15" customHeight="1">
      <c r="A411" s="53" t="s">
        <v>15370</v>
      </c>
      <c r="B411" s="53"/>
      <c r="C411" s="54" t="s">
        <v>15371</v>
      </c>
      <c r="D411" s="53" t="s">
        <v>6439</v>
      </c>
      <c r="E411" s="53">
        <v>264.85000000000002</v>
      </c>
      <c r="F411" s="54"/>
      <c r="G411" s="54"/>
      <c r="H411" s="54"/>
      <c r="I411" s="54"/>
      <c r="J411" s="54"/>
      <c r="K411" s="54"/>
      <c r="L411" s="54"/>
      <c r="M411" s="54"/>
      <c r="N411" s="54"/>
      <c r="O411" s="54"/>
      <c r="P411" s="54"/>
      <c r="Q411" s="54"/>
      <c r="R411" s="54"/>
      <c r="S411" s="54"/>
      <c r="T411" s="54"/>
      <c r="U411" s="54"/>
      <c r="V411" s="54"/>
      <c r="W411" s="54"/>
      <c r="X411" s="54"/>
      <c r="Y411" s="54"/>
      <c r="Z411" s="54"/>
    </row>
    <row r="412" spans="1:26" ht="15" customHeight="1">
      <c r="A412" s="53" t="s">
        <v>15372</v>
      </c>
      <c r="B412" s="53"/>
      <c r="C412" s="54" t="s">
        <v>15373</v>
      </c>
      <c r="D412" s="53" t="s">
        <v>6439</v>
      </c>
      <c r="E412" s="53">
        <v>172.31</v>
      </c>
      <c r="F412" s="54"/>
      <c r="G412" s="54"/>
      <c r="H412" s="54"/>
      <c r="I412" s="54"/>
      <c r="J412" s="54"/>
      <c r="K412" s="54"/>
      <c r="L412" s="54"/>
      <c r="M412" s="54"/>
      <c r="N412" s="54"/>
      <c r="O412" s="54"/>
      <c r="P412" s="54"/>
      <c r="Q412" s="54"/>
      <c r="R412" s="54"/>
      <c r="S412" s="54"/>
      <c r="T412" s="54"/>
      <c r="U412" s="54"/>
      <c r="V412" s="54"/>
      <c r="W412" s="54"/>
      <c r="X412" s="54"/>
      <c r="Y412" s="54"/>
      <c r="Z412" s="54"/>
    </row>
    <row r="413" spans="1:26" ht="15" customHeight="1">
      <c r="A413" s="53" t="s">
        <v>15374</v>
      </c>
      <c r="B413" s="53"/>
      <c r="C413" s="54" t="s">
        <v>15375</v>
      </c>
      <c r="D413" s="53" t="s">
        <v>6439</v>
      </c>
      <c r="E413" s="53">
        <v>146.69</v>
      </c>
      <c r="F413" s="54"/>
      <c r="G413" s="54"/>
      <c r="H413" s="54"/>
      <c r="I413" s="54"/>
      <c r="J413" s="54"/>
      <c r="K413" s="54"/>
      <c r="L413" s="54"/>
      <c r="M413" s="54"/>
      <c r="N413" s="54"/>
      <c r="O413" s="54"/>
      <c r="P413" s="54"/>
      <c r="Q413" s="54"/>
      <c r="R413" s="54"/>
      <c r="S413" s="54"/>
      <c r="T413" s="54"/>
      <c r="U413" s="54"/>
      <c r="V413" s="54"/>
      <c r="W413" s="54"/>
      <c r="X413" s="54"/>
      <c r="Y413" s="54"/>
      <c r="Z413" s="54"/>
    </row>
    <row r="414" spans="1:26" ht="15" customHeight="1">
      <c r="A414" s="53" t="s">
        <v>15376</v>
      </c>
      <c r="B414" s="53"/>
      <c r="C414" s="54" t="s">
        <v>15377</v>
      </c>
      <c r="D414" s="53" t="s">
        <v>6439</v>
      </c>
      <c r="E414" s="53">
        <v>192.09</v>
      </c>
      <c r="F414" s="54"/>
      <c r="G414" s="54"/>
      <c r="H414" s="54"/>
      <c r="I414" s="54"/>
      <c r="J414" s="54"/>
      <c r="K414" s="54"/>
      <c r="L414" s="54"/>
      <c r="M414" s="54"/>
      <c r="N414" s="54"/>
      <c r="O414" s="54"/>
      <c r="P414" s="54"/>
      <c r="Q414" s="54"/>
      <c r="R414" s="54"/>
      <c r="S414" s="54"/>
      <c r="T414" s="54"/>
      <c r="U414" s="54"/>
      <c r="V414" s="54"/>
      <c r="W414" s="54"/>
      <c r="X414" s="54"/>
      <c r="Y414" s="54"/>
      <c r="Z414" s="54"/>
    </row>
    <row r="415" spans="1:26" ht="15" customHeight="1">
      <c r="A415" s="53" t="s">
        <v>15378</v>
      </c>
      <c r="B415" s="53"/>
      <c r="C415" s="54" t="s">
        <v>15379</v>
      </c>
      <c r="D415" s="53" t="s">
        <v>6439</v>
      </c>
      <c r="E415" s="53">
        <v>97.4</v>
      </c>
      <c r="F415" s="54"/>
      <c r="G415" s="54"/>
      <c r="H415" s="54"/>
      <c r="I415" s="54"/>
      <c r="J415" s="54"/>
      <c r="K415" s="54"/>
      <c r="L415" s="54"/>
      <c r="M415" s="54"/>
      <c r="N415" s="54"/>
      <c r="O415" s="54"/>
      <c r="P415" s="54"/>
      <c r="Q415" s="54"/>
      <c r="R415" s="54"/>
      <c r="S415" s="54"/>
      <c r="T415" s="54"/>
      <c r="U415" s="54"/>
      <c r="V415" s="54"/>
      <c r="W415" s="54"/>
      <c r="X415" s="54"/>
      <c r="Y415" s="54"/>
      <c r="Z415" s="54"/>
    </row>
    <row r="416" spans="1:26" ht="15" customHeight="1">
      <c r="A416" s="53" t="s">
        <v>15380</v>
      </c>
      <c r="B416" s="53"/>
      <c r="C416" s="54" t="s">
        <v>15381</v>
      </c>
      <c r="D416" s="53" t="s">
        <v>6439</v>
      </c>
      <c r="E416" s="53">
        <v>144.33000000000001</v>
      </c>
      <c r="F416" s="54"/>
      <c r="G416" s="54"/>
      <c r="H416" s="54"/>
      <c r="I416" s="54"/>
      <c r="J416" s="54"/>
      <c r="K416" s="54"/>
      <c r="L416" s="54"/>
      <c r="M416" s="54"/>
      <c r="N416" s="54"/>
      <c r="O416" s="54"/>
      <c r="P416" s="54"/>
      <c r="Q416" s="54"/>
      <c r="R416" s="54"/>
      <c r="S416" s="54"/>
      <c r="T416" s="54"/>
      <c r="U416" s="54"/>
      <c r="V416" s="54"/>
      <c r="W416" s="54"/>
      <c r="X416" s="54"/>
      <c r="Y416" s="54"/>
      <c r="Z416" s="54"/>
    </row>
    <row r="417" spans="1:26" ht="15" customHeight="1">
      <c r="A417" s="53" t="s">
        <v>15382</v>
      </c>
      <c r="B417" s="53"/>
      <c r="C417" s="54" t="s">
        <v>15383</v>
      </c>
      <c r="D417" s="53" t="s">
        <v>6439</v>
      </c>
      <c r="E417" s="53">
        <v>188.65</v>
      </c>
      <c r="F417" s="54"/>
      <c r="G417" s="54"/>
      <c r="H417" s="54"/>
      <c r="I417" s="54"/>
      <c r="J417" s="54"/>
      <c r="K417" s="54"/>
      <c r="L417" s="54"/>
      <c r="M417" s="54"/>
      <c r="N417" s="54"/>
      <c r="O417" s="54"/>
      <c r="P417" s="54"/>
      <c r="Q417" s="54"/>
      <c r="R417" s="54"/>
      <c r="S417" s="54"/>
      <c r="T417" s="54"/>
      <c r="U417" s="54"/>
      <c r="V417" s="54"/>
      <c r="W417" s="54"/>
      <c r="X417" s="54"/>
      <c r="Y417" s="54"/>
      <c r="Z417" s="54"/>
    </row>
    <row r="418" spans="1:26" ht="15" customHeight="1">
      <c r="A418" s="53" t="s">
        <v>15384</v>
      </c>
      <c r="B418" s="53"/>
      <c r="C418" s="54" t="s">
        <v>15385</v>
      </c>
      <c r="D418" s="53" t="s">
        <v>6439</v>
      </c>
      <c r="E418" s="53">
        <v>96.11</v>
      </c>
      <c r="F418" s="54"/>
      <c r="G418" s="54"/>
      <c r="H418" s="54"/>
      <c r="I418" s="54"/>
      <c r="J418" s="54"/>
      <c r="K418" s="54"/>
      <c r="L418" s="54"/>
      <c r="M418" s="54"/>
      <c r="N418" s="54"/>
      <c r="O418" s="54"/>
      <c r="P418" s="54"/>
      <c r="Q418" s="54"/>
      <c r="R418" s="54"/>
      <c r="S418" s="54"/>
      <c r="T418" s="54"/>
      <c r="U418" s="54"/>
      <c r="V418" s="54"/>
      <c r="W418" s="54"/>
      <c r="X418" s="54"/>
      <c r="Y418" s="54"/>
      <c r="Z418" s="54"/>
    </row>
    <row r="419" spans="1:26" ht="15" customHeight="1">
      <c r="A419" s="53" t="s">
        <v>15386</v>
      </c>
      <c r="B419" s="53"/>
      <c r="C419" s="54" t="s">
        <v>15387</v>
      </c>
      <c r="D419" s="53" t="s">
        <v>6439</v>
      </c>
      <c r="E419" s="53">
        <v>96.78</v>
      </c>
      <c r="F419" s="54"/>
      <c r="G419" s="54"/>
      <c r="H419" s="54"/>
      <c r="I419" s="54"/>
      <c r="J419" s="54"/>
      <c r="K419" s="54"/>
      <c r="L419" s="54"/>
      <c r="M419" s="54"/>
      <c r="N419" s="54"/>
      <c r="O419" s="54"/>
      <c r="P419" s="54"/>
      <c r="Q419" s="54"/>
      <c r="R419" s="54"/>
      <c r="S419" s="54"/>
      <c r="T419" s="54"/>
      <c r="U419" s="54"/>
      <c r="V419" s="54"/>
      <c r="W419" s="54"/>
      <c r="X419" s="54"/>
      <c r="Y419" s="54"/>
      <c r="Z419" s="54"/>
    </row>
    <row r="420" spans="1:26" ht="15" customHeight="1">
      <c r="A420" s="53" t="s">
        <v>15388</v>
      </c>
      <c r="B420" s="53"/>
      <c r="C420" s="54" t="s">
        <v>15389</v>
      </c>
      <c r="D420" s="53" t="s">
        <v>6439</v>
      </c>
      <c r="E420" s="53">
        <v>99.89</v>
      </c>
      <c r="F420" s="54"/>
      <c r="G420" s="54"/>
      <c r="H420" s="54"/>
      <c r="I420" s="54"/>
      <c r="J420" s="54"/>
      <c r="K420" s="54"/>
      <c r="L420" s="54"/>
      <c r="M420" s="54"/>
      <c r="N420" s="54"/>
      <c r="O420" s="54"/>
      <c r="P420" s="54"/>
      <c r="Q420" s="54"/>
      <c r="R420" s="54"/>
      <c r="S420" s="54"/>
      <c r="T420" s="54"/>
      <c r="U420" s="54"/>
      <c r="V420" s="54"/>
      <c r="W420" s="54"/>
      <c r="X420" s="54"/>
      <c r="Y420" s="54"/>
      <c r="Z420" s="54"/>
    </row>
    <row r="421" spans="1:26" ht="15" customHeight="1">
      <c r="A421" s="53" t="s">
        <v>15390</v>
      </c>
      <c r="B421" s="53"/>
      <c r="C421" s="54" t="s">
        <v>15391</v>
      </c>
      <c r="D421" s="53" t="s">
        <v>6439</v>
      </c>
      <c r="E421" s="53">
        <v>88.32</v>
      </c>
      <c r="F421" s="54"/>
      <c r="G421" s="54"/>
      <c r="H421" s="54"/>
      <c r="I421" s="54"/>
      <c r="J421" s="54"/>
      <c r="K421" s="54"/>
      <c r="L421" s="54"/>
      <c r="M421" s="54"/>
      <c r="N421" s="54"/>
      <c r="O421" s="54"/>
      <c r="P421" s="54"/>
      <c r="Q421" s="54"/>
      <c r="R421" s="54"/>
      <c r="S421" s="54"/>
      <c r="T421" s="54"/>
      <c r="U421" s="54"/>
      <c r="V421" s="54"/>
      <c r="W421" s="54"/>
      <c r="X421" s="54"/>
      <c r="Y421" s="54"/>
      <c r="Z421" s="54"/>
    </row>
    <row r="422" spans="1:26" ht="15" customHeight="1">
      <c r="A422" s="53" t="s">
        <v>15392</v>
      </c>
      <c r="B422" s="53"/>
      <c r="C422" s="54" t="s">
        <v>15393</v>
      </c>
      <c r="D422" s="53" t="s">
        <v>6439</v>
      </c>
      <c r="E422" s="53">
        <v>1530.12</v>
      </c>
      <c r="F422" s="54"/>
      <c r="G422" s="54"/>
      <c r="H422" s="54"/>
      <c r="I422" s="54"/>
      <c r="J422" s="54"/>
      <c r="K422" s="54"/>
      <c r="L422" s="54"/>
      <c r="M422" s="54"/>
      <c r="N422" s="54"/>
      <c r="O422" s="54"/>
      <c r="P422" s="54"/>
      <c r="Q422" s="54"/>
      <c r="R422" s="54"/>
      <c r="S422" s="54"/>
      <c r="T422" s="54"/>
      <c r="U422" s="54"/>
      <c r="V422" s="54"/>
      <c r="W422" s="54"/>
      <c r="X422" s="54"/>
      <c r="Y422" s="54"/>
      <c r="Z422" s="54"/>
    </row>
    <row r="423" spans="1:26" ht="15" customHeight="1">
      <c r="A423" s="53" t="s">
        <v>15394</v>
      </c>
      <c r="B423" s="53"/>
      <c r="C423" s="54" t="s">
        <v>15395</v>
      </c>
      <c r="D423" s="53" t="s">
        <v>6439</v>
      </c>
      <c r="E423" s="53">
        <v>1525.01</v>
      </c>
      <c r="F423" s="54"/>
      <c r="G423" s="54"/>
      <c r="H423" s="54"/>
      <c r="I423" s="54"/>
      <c r="J423" s="54"/>
      <c r="K423" s="54"/>
      <c r="L423" s="54"/>
      <c r="M423" s="54"/>
      <c r="N423" s="54"/>
      <c r="O423" s="54"/>
      <c r="P423" s="54"/>
      <c r="Q423" s="54"/>
      <c r="R423" s="54"/>
      <c r="S423" s="54"/>
      <c r="T423" s="54"/>
      <c r="U423" s="54"/>
      <c r="V423" s="54"/>
      <c r="W423" s="54"/>
      <c r="X423" s="54"/>
      <c r="Y423" s="54"/>
      <c r="Z423" s="54"/>
    </row>
    <row r="424" spans="1:26" ht="15" customHeight="1">
      <c r="A424" s="53" t="s">
        <v>15396</v>
      </c>
      <c r="B424" s="53"/>
      <c r="C424" s="54" t="s">
        <v>15397</v>
      </c>
      <c r="D424" s="53" t="s">
        <v>6439</v>
      </c>
      <c r="E424" s="53">
        <v>445.03</v>
      </c>
      <c r="F424" s="54"/>
      <c r="G424" s="54"/>
      <c r="H424" s="54"/>
      <c r="I424" s="54"/>
      <c r="J424" s="54"/>
      <c r="K424" s="54"/>
      <c r="L424" s="54"/>
      <c r="M424" s="54"/>
      <c r="N424" s="54"/>
      <c r="O424" s="54"/>
      <c r="P424" s="54"/>
      <c r="Q424" s="54"/>
      <c r="R424" s="54"/>
      <c r="S424" s="54"/>
      <c r="T424" s="54"/>
      <c r="U424" s="54"/>
      <c r="V424" s="54"/>
      <c r="W424" s="54"/>
      <c r="X424" s="54"/>
      <c r="Y424" s="54"/>
      <c r="Z424" s="54"/>
    </row>
    <row r="425" spans="1:26" ht="15" customHeight="1">
      <c r="A425" s="53" t="s">
        <v>15398</v>
      </c>
      <c r="B425" s="53"/>
      <c r="C425" s="54" t="s">
        <v>15399</v>
      </c>
      <c r="D425" s="53" t="s">
        <v>132</v>
      </c>
      <c r="E425" s="53">
        <v>6.63</v>
      </c>
      <c r="F425" s="54"/>
      <c r="G425" s="54"/>
      <c r="H425" s="54"/>
      <c r="I425" s="54"/>
      <c r="J425" s="54"/>
      <c r="K425" s="54"/>
      <c r="L425" s="54"/>
      <c r="M425" s="54"/>
      <c r="N425" s="54"/>
      <c r="O425" s="54"/>
      <c r="P425" s="54"/>
      <c r="Q425" s="54"/>
      <c r="R425" s="54"/>
      <c r="S425" s="54"/>
      <c r="T425" s="54"/>
      <c r="U425" s="54"/>
      <c r="V425" s="54"/>
      <c r="W425" s="54"/>
      <c r="X425" s="54"/>
      <c r="Y425" s="54"/>
      <c r="Z425" s="54"/>
    </row>
    <row r="426" spans="1:26" ht="15" customHeight="1">
      <c r="A426" s="53" t="s">
        <v>15400</v>
      </c>
      <c r="B426" s="53"/>
      <c r="C426" s="54" t="s">
        <v>15401</v>
      </c>
      <c r="D426" s="53" t="s">
        <v>132</v>
      </c>
      <c r="E426" s="53">
        <v>9.69</v>
      </c>
      <c r="F426" s="54"/>
      <c r="G426" s="54"/>
      <c r="H426" s="54"/>
      <c r="I426" s="54"/>
      <c r="J426" s="54"/>
      <c r="K426" s="54"/>
      <c r="L426" s="54"/>
      <c r="M426" s="54"/>
      <c r="N426" s="54"/>
      <c r="O426" s="54"/>
      <c r="P426" s="54"/>
      <c r="Q426" s="54"/>
      <c r="R426" s="54"/>
      <c r="S426" s="54"/>
      <c r="T426" s="54"/>
      <c r="U426" s="54"/>
      <c r="V426" s="54"/>
      <c r="W426" s="54"/>
      <c r="X426" s="54"/>
      <c r="Y426" s="54"/>
      <c r="Z426" s="54"/>
    </row>
    <row r="427" spans="1:26" ht="15" customHeight="1">
      <c r="A427" s="53" t="s">
        <v>15402</v>
      </c>
      <c r="B427" s="53"/>
      <c r="C427" s="54" t="s">
        <v>15403</v>
      </c>
      <c r="D427" s="53" t="s">
        <v>6721</v>
      </c>
      <c r="E427" s="53">
        <v>3099.02</v>
      </c>
      <c r="F427" s="54"/>
      <c r="G427" s="54"/>
      <c r="H427" s="54"/>
      <c r="I427" s="54"/>
      <c r="J427" s="54"/>
      <c r="K427" s="54"/>
      <c r="L427" s="54"/>
      <c r="M427" s="54"/>
      <c r="N427" s="54"/>
      <c r="O427" s="54"/>
      <c r="P427" s="54"/>
      <c r="Q427" s="54"/>
      <c r="R427" s="54"/>
      <c r="S427" s="54"/>
      <c r="T427" s="54"/>
      <c r="U427" s="54"/>
      <c r="V427" s="54"/>
      <c r="W427" s="54"/>
      <c r="X427" s="54"/>
      <c r="Y427" s="54"/>
      <c r="Z427" s="54"/>
    </row>
    <row r="428" spans="1:26" ht="15" customHeight="1">
      <c r="A428" s="53" t="s">
        <v>15404</v>
      </c>
      <c r="B428" s="53"/>
      <c r="C428" s="54" t="s">
        <v>15405</v>
      </c>
      <c r="D428" s="53" t="s">
        <v>6721</v>
      </c>
      <c r="E428" s="53">
        <v>2859.03</v>
      </c>
      <c r="F428" s="54"/>
      <c r="G428" s="54"/>
      <c r="H428" s="54"/>
      <c r="I428" s="54"/>
      <c r="J428" s="54"/>
      <c r="K428" s="54"/>
      <c r="L428" s="54"/>
      <c r="M428" s="54"/>
      <c r="N428" s="54"/>
      <c r="O428" s="54"/>
      <c r="P428" s="54"/>
      <c r="Q428" s="54"/>
      <c r="R428" s="54"/>
      <c r="S428" s="54"/>
      <c r="T428" s="54"/>
      <c r="U428" s="54"/>
      <c r="V428" s="54"/>
      <c r="W428" s="54"/>
      <c r="X428" s="54"/>
      <c r="Y428" s="54"/>
      <c r="Z428" s="54"/>
    </row>
    <row r="429" spans="1:26" ht="15" customHeight="1">
      <c r="A429" s="53" t="s">
        <v>15406</v>
      </c>
      <c r="B429" s="53"/>
      <c r="C429" s="54" t="s">
        <v>15407</v>
      </c>
      <c r="D429" s="53" t="s">
        <v>6721</v>
      </c>
      <c r="E429" s="53">
        <v>3099.02</v>
      </c>
      <c r="F429" s="54"/>
      <c r="G429" s="54"/>
      <c r="H429" s="54"/>
      <c r="I429" s="54"/>
      <c r="J429" s="54"/>
      <c r="K429" s="54"/>
      <c r="L429" s="54"/>
      <c r="M429" s="54"/>
      <c r="N429" s="54"/>
      <c r="O429" s="54"/>
      <c r="P429" s="54"/>
      <c r="Q429" s="54"/>
      <c r="R429" s="54"/>
      <c r="S429" s="54"/>
      <c r="T429" s="54"/>
      <c r="U429" s="54"/>
      <c r="V429" s="54"/>
      <c r="W429" s="54"/>
      <c r="X429" s="54"/>
      <c r="Y429" s="54"/>
      <c r="Z429" s="54"/>
    </row>
    <row r="430" spans="1:26" ht="15" customHeight="1">
      <c r="A430" s="53" t="s">
        <v>15408</v>
      </c>
      <c r="B430" s="53"/>
      <c r="C430" s="54" t="s">
        <v>15409</v>
      </c>
      <c r="D430" s="53" t="s">
        <v>6721</v>
      </c>
      <c r="E430" s="53">
        <v>2859.03</v>
      </c>
      <c r="F430" s="54"/>
      <c r="G430" s="54"/>
      <c r="H430" s="54"/>
      <c r="I430" s="54"/>
      <c r="J430" s="54"/>
      <c r="K430" s="54"/>
      <c r="L430" s="54"/>
      <c r="M430" s="54"/>
      <c r="N430" s="54"/>
      <c r="O430" s="54"/>
      <c r="P430" s="54"/>
      <c r="Q430" s="54"/>
      <c r="R430" s="54"/>
      <c r="S430" s="54"/>
      <c r="T430" s="54"/>
      <c r="U430" s="54"/>
      <c r="V430" s="54"/>
      <c r="W430" s="54"/>
      <c r="X430" s="54"/>
      <c r="Y430" s="54"/>
      <c r="Z430" s="54"/>
    </row>
    <row r="431" spans="1:26" ht="15" customHeight="1">
      <c r="A431" s="53" t="s">
        <v>15410</v>
      </c>
      <c r="B431" s="53"/>
      <c r="C431" s="54" t="s">
        <v>15411</v>
      </c>
      <c r="D431" s="53" t="s">
        <v>6439</v>
      </c>
      <c r="E431" s="53">
        <v>96.65</v>
      </c>
      <c r="F431" s="54"/>
      <c r="G431" s="54"/>
      <c r="H431" s="54"/>
      <c r="I431" s="54"/>
      <c r="J431" s="54"/>
      <c r="K431" s="54"/>
      <c r="L431" s="54"/>
      <c r="M431" s="54"/>
      <c r="N431" s="54"/>
      <c r="O431" s="54"/>
      <c r="P431" s="54"/>
      <c r="Q431" s="54"/>
      <c r="R431" s="54"/>
      <c r="S431" s="54"/>
      <c r="T431" s="54"/>
      <c r="U431" s="54"/>
      <c r="V431" s="54"/>
      <c r="W431" s="54"/>
      <c r="X431" s="54"/>
      <c r="Y431" s="54"/>
      <c r="Z431" s="54"/>
    </row>
    <row r="432" spans="1:26" ht="15" customHeight="1">
      <c r="A432" s="53" t="s">
        <v>15412</v>
      </c>
      <c r="B432" s="53"/>
      <c r="C432" s="54" t="s">
        <v>15413</v>
      </c>
      <c r="D432" s="53" t="s">
        <v>6439</v>
      </c>
      <c r="E432" s="53">
        <v>91.55</v>
      </c>
      <c r="F432" s="54"/>
      <c r="G432" s="54"/>
      <c r="H432" s="54"/>
      <c r="I432" s="54"/>
      <c r="J432" s="54"/>
      <c r="K432" s="54"/>
      <c r="L432" s="54"/>
      <c r="M432" s="54"/>
      <c r="N432" s="54"/>
      <c r="O432" s="54"/>
      <c r="P432" s="54"/>
      <c r="Q432" s="54"/>
      <c r="R432" s="54"/>
      <c r="S432" s="54"/>
      <c r="T432" s="54"/>
      <c r="U432" s="54"/>
      <c r="V432" s="54"/>
      <c r="W432" s="54"/>
      <c r="X432" s="54"/>
      <c r="Y432" s="54"/>
      <c r="Z432" s="54"/>
    </row>
    <row r="433" spans="1:26" ht="15" customHeight="1">
      <c r="A433" s="53" t="s">
        <v>15414</v>
      </c>
      <c r="B433" s="53"/>
      <c r="C433" s="54" t="s">
        <v>15415</v>
      </c>
      <c r="D433" s="53" t="s">
        <v>6439</v>
      </c>
      <c r="E433" s="53">
        <v>101.75</v>
      </c>
      <c r="F433" s="54"/>
      <c r="G433" s="54"/>
      <c r="H433" s="54"/>
      <c r="I433" s="54"/>
      <c r="J433" s="54"/>
      <c r="K433" s="54"/>
      <c r="L433" s="54"/>
      <c r="M433" s="54"/>
      <c r="N433" s="54"/>
      <c r="O433" s="54"/>
      <c r="P433" s="54"/>
      <c r="Q433" s="54"/>
      <c r="R433" s="54"/>
      <c r="S433" s="54"/>
      <c r="T433" s="54"/>
      <c r="U433" s="54"/>
      <c r="V433" s="54"/>
      <c r="W433" s="54"/>
      <c r="X433" s="54"/>
      <c r="Y433" s="54"/>
      <c r="Z433" s="54"/>
    </row>
    <row r="434" spans="1:26" ht="15" customHeight="1">
      <c r="A434" s="53" t="s">
        <v>15416</v>
      </c>
      <c r="B434" s="53"/>
      <c r="C434" s="54" t="s">
        <v>15417</v>
      </c>
      <c r="D434" s="53" t="s">
        <v>6439</v>
      </c>
      <c r="E434" s="53">
        <v>99.44</v>
      </c>
      <c r="F434" s="54"/>
      <c r="G434" s="54"/>
      <c r="H434" s="54"/>
      <c r="I434" s="54"/>
      <c r="J434" s="54"/>
      <c r="K434" s="54"/>
      <c r="L434" s="54"/>
      <c r="M434" s="54"/>
      <c r="N434" s="54"/>
      <c r="O434" s="54"/>
      <c r="P434" s="54"/>
      <c r="Q434" s="54"/>
      <c r="R434" s="54"/>
      <c r="S434" s="54"/>
      <c r="T434" s="54"/>
      <c r="U434" s="54"/>
      <c r="V434" s="54"/>
      <c r="W434" s="54"/>
      <c r="X434" s="54"/>
      <c r="Y434" s="54"/>
      <c r="Z434" s="54"/>
    </row>
    <row r="435" spans="1:26" ht="15" customHeight="1">
      <c r="A435" s="53" t="s">
        <v>15418</v>
      </c>
      <c r="B435" s="53"/>
      <c r="C435" s="54" t="s">
        <v>15419</v>
      </c>
      <c r="D435" s="53" t="s">
        <v>6439</v>
      </c>
      <c r="E435" s="53">
        <v>98.96</v>
      </c>
      <c r="F435" s="54"/>
      <c r="G435" s="54"/>
      <c r="H435" s="54"/>
      <c r="I435" s="54"/>
      <c r="J435" s="54"/>
      <c r="K435" s="54"/>
      <c r="L435" s="54"/>
      <c r="M435" s="54"/>
      <c r="N435" s="54"/>
      <c r="O435" s="54"/>
      <c r="P435" s="54"/>
      <c r="Q435" s="54"/>
      <c r="R435" s="54"/>
      <c r="S435" s="54"/>
      <c r="T435" s="54"/>
      <c r="U435" s="54"/>
      <c r="V435" s="54"/>
      <c r="W435" s="54"/>
      <c r="X435" s="54"/>
      <c r="Y435" s="54"/>
      <c r="Z435" s="54"/>
    </row>
    <row r="436" spans="1:26" ht="15" customHeight="1">
      <c r="A436" s="53" t="s">
        <v>15420</v>
      </c>
      <c r="B436" s="53"/>
      <c r="C436" s="54" t="s">
        <v>15421</v>
      </c>
      <c r="D436" s="53" t="s">
        <v>6439</v>
      </c>
      <c r="E436" s="53">
        <v>306.3</v>
      </c>
      <c r="F436" s="54"/>
      <c r="G436" s="54"/>
      <c r="H436" s="54"/>
      <c r="I436" s="54"/>
      <c r="J436" s="54"/>
      <c r="K436" s="54"/>
      <c r="L436" s="54"/>
      <c r="M436" s="54"/>
      <c r="N436" s="54"/>
      <c r="O436" s="54"/>
      <c r="P436" s="54"/>
      <c r="Q436" s="54"/>
      <c r="R436" s="54"/>
      <c r="S436" s="54"/>
      <c r="T436" s="54"/>
      <c r="U436" s="54"/>
      <c r="V436" s="54"/>
      <c r="W436" s="54"/>
      <c r="X436" s="54"/>
      <c r="Y436" s="54"/>
      <c r="Z436" s="54"/>
    </row>
    <row r="437" spans="1:26" ht="15" customHeight="1">
      <c r="A437" s="53" t="s">
        <v>15422</v>
      </c>
      <c r="B437" s="53"/>
      <c r="C437" s="54" t="s">
        <v>15423</v>
      </c>
      <c r="D437" s="53" t="s">
        <v>6439</v>
      </c>
      <c r="E437" s="53">
        <v>236.14</v>
      </c>
      <c r="F437" s="54"/>
      <c r="G437" s="54"/>
      <c r="H437" s="54"/>
      <c r="I437" s="54"/>
      <c r="J437" s="54"/>
      <c r="K437" s="54"/>
      <c r="L437" s="54"/>
      <c r="M437" s="54"/>
      <c r="N437" s="54"/>
      <c r="O437" s="54"/>
      <c r="P437" s="54"/>
      <c r="Q437" s="54"/>
      <c r="R437" s="54"/>
      <c r="S437" s="54"/>
      <c r="T437" s="54"/>
      <c r="U437" s="54"/>
      <c r="V437" s="54"/>
      <c r="W437" s="54"/>
      <c r="X437" s="54"/>
      <c r="Y437" s="54"/>
      <c r="Z437" s="54"/>
    </row>
    <row r="438" spans="1:26" ht="15" customHeight="1">
      <c r="A438" s="53" t="s">
        <v>15424</v>
      </c>
      <c r="B438" s="53"/>
      <c r="C438" s="54" t="s">
        <v>15425</v>
      </c>
      <c r="D438" s="53" t="s">
        <v>6439</v>
      </c>
      <c r="E438" s="53">
        <v>646.12</v>
      </c>
      <c r="F438" s="54"/>
      <c r="G438" s="54"/>
      <c r="H438" s="54"/>
      <c r="I438" s="54"/>
      <c r="J438" s="54"/>
      <c r="K438" s="54"/>
      <c r="L438" s="54"/>
      <c r="M438" s="54"/>
      <c r="N438" s="54"/>
      <c r="O438" s="54"/>
      <c r="P438" s="54"/>
      <c r="Q438" s="54"/>
      <c r="R438" s="54"/>
      <c r="S438" s="54"/>
      <c r="T438" s="54"/>
      <c r="U438" s="54"/>
      <c r="V438" s="54"/>
      <c r="W438" s="54"/>
      <c r="X438" s="54"/>
      <c r="Y438" s="54"/>
      <c r="Z438" s="54"/>
    </row>
    <row r="439" spans="1:26" ht="15" customHeight="1">
      <c r="A439" s="53" t="s">
        <v>15426</v>
      </c>
      <c r="B439" s="53"/>
      <c r="C439" s="54" t="s">
        <v>15427</v>
      </c>
      <c r="D439" s="53" t="s">
        <v>6439</v>
      </c>
      <c r="E439" s="53">
        <v>578.51</v>
      </c>
      <c r="F439" s="54"/>
      <c r="G439" s="54"/>
      <c r="H439" s="54"/>
      <c r="I439" s="54"/>
      <c r="J439" s="54"/>
      <c r="K439" s="54"/>
      <c r="L439" s="54"/>
      <c r="M439" s="54"/>
      <c r="N439" s="54"/>
      <c r="O439" s="54"/>
      <c r="P439" s="54"/>
      <c r="Q439" s="54"/>
      <c r="R439" s="54"/>
      <c r="S439" s="54"/>
      <c r="T439" s="54"/>
      <c r="U439" s="54"/>
      <c r="V439" s="54"/>
      <c r="W439" s="54"/>
      <c r="X439" s="54"/>
      <c r="Y439" s="54"/>
      <c r="Z439" s="54"/>
    </row>
    <row r="440" spans="1:26" ht="15" customHeight="1">
      <c r="A440" s="53" t="s">
        <v>15428</v>
      </c>
      <c r="B440" s="53"/>
      <c r="C440" s="54" t="s">
        <v>15429</v>
      </c>
      <c r="D440" s="53" t="s">
        <v>6439</v>
      </c>
      <c r="E440" s="53">
        <v>564.34</v>
      </c>
      <c r="F440" s="54"/>
      <c r="G440" s="54"/>
      <c r="H440" s="54"/>
      <c r="I440" s="54"/>
      <c r="J440" s="54"/>
      <c r="K440" s="54"/>
      <c r="L440" s="54"/>
      <c r="M440" s="54"/>
      <c r="N440" s="54"/>
      <c r="O440" s="54"/>
      <c r="P440" s="54"/>
      <c r="Q440" s="54"/>
      <c r="R440" s="54"/>
      <c r="S440" s="54"/>
      <c r="T440" s="54"/>
      <c r="U440" s="54"/>
      <c r="V440" s="54"/>
      <c r="W440" s="54"/>
      <c r="X440" s="54"/>
      <c r="Y440" s="54"/>
      <c r="Z440" s="54"/>
    </row>
    <row r="441" spans="1:26" ht="15" customHeight="1">
      <c r="A441" s="53" t="s">
        <v>15430</v>
      </c>
      <c r="B441" s="53"/>
      <c r="C441" s="54" t="s">
        <v>15431</v>
      </c>
      <c r="D441" s="53" t="s">
        <v>53</v>
      </c>
      <c r="E441" s="53">
        <v>433.7</v>
      </c>
      <c r="F441" s="54"/>
      <c r="G441" s="54"/>
      <c r="H441" s="54"/>
      <c r="I441" s="54"/>
      <c r="J441" s="54"/>
      <c r="K441" s="54"/>
      <c r="L441" s="54"/>
      <c r="M441" s="54"/>
      <c r="N441" s="54"/>
      <c r="O441" s="54"/>
      <c r="P441" s="54"/>
      <c r="Q441" s="54"/>
      <c r="R441" s="54"/>
      <c r="S441" s="54"/>
      <c r="T441" s="54"/>
      <c r="U441" s="54"/>
      <c r="V441" s="54"/>
      <c r="W441" s="54"/>
      <c r="X441" s="54"/>
      <c r="Y441" s="54"/>
      <c r="Z441" s="54"/>
    </row>
    <row r="442" spans="1:26" ht="15" customHeight="1">
      <c r="A442" s="53" t="s">
        <v>15432</v>
      </c>
      <c r="B442" s="53"/>
      <c r="C442" s="54" t="s">
        <v>15433</v>
      </c>
      <c r="D442" s="53" t="s">
        <v>6439</v>
      </c>
      <c r="E442" s="53">
        <v>354.63</v>
      </c>
      <c r="F442" s="54"/>
      <c r="G442" s="54"/>
      <c r="H442" s="54"/>
      <c r="I442" s="54"/>
      <c r="J442" s="54"/>
      <c r="K442" s="54"/>
      <c r="L442" s="54"/>
      <c r="M442" s="54"/>
      <c r="N442" s="54"/>
      <c r="O442" s="54"/>
      <c r="P442" s="54"/>
      <c r="Q442" s="54"/>
      <c r="R442" s="54"/>
      <c r="S442" s="54"/>
      <c r="T442" s="54"/>
      <c r="U442" s="54"/>
      <c r="V442" s="54"/>
      <c r="W442" s="54"/>
      <c r="X442" s="54"/>
      <c r="Y442" s="54"/>
      <c r="Z442" s="54"/>
    </row>
    <row r="443" spans="1:26" ht="15" customHeight="1">
      <c r="A443" s="53" t="s">
        <v>15434</v>
      </c>
      <c r="B443" s="53"/>
      <c r="C443" s="54" t="s">
        <v>15435</v>
      </c>
      <c r="D443" s="53" t="s">
        <v>6439</v>
      </c>
      <c r="E443" s="53">
        <v>395.84</v>
      </c>
      <c r="F443" s="54"/>
      <c r="G443" s="54"/>
      <c r="H443" s="54"/>
      <c r="I443" s="54"/>
      <c r="J443" s="54"/>
      <c r="K443" s="54"/>
      <c r="L443" s="54"/>
      <c r="M443" s="54"/>
      <c r="N443" s="54"/>
      <c r="O443" s="54"/>
      <c r="P443" s="54"/>
      <c r="Q443" s="54"/>
      <c r="R443" s="54"/>
      <c r="S443" s="54"/>
      <c r="T443" s="54"/>
      <c r="U443" s="54"/>
      <c r="V443" s="54"/>
      <c r="W443" s="54"/>
      <c r="X443" s="54"/>
      <c r="Y443" s="54"/>
      <c r="Z443" s="54"/>
    </row>
    <row r="444" spans="1:26" ht="15" customHeight="1">
      <c r="A444" s="53" t="s">
        <v>15436</v>
      </c>
      <c r="B444" s="53"/>
      <c r="C444" s="54" t="s">
        <v>15437</v>
      </c>
      <c r="D444" s="53" t="s">
        <v>6439</v>
      </c>
      <c r="E444" s="53">
        <v>421.61</v>
      </c>
      <c r="F444" s="54"/>
      <c r="G444" s="54"/>
      <c r="H444" s="54"/>
      <c r="I444" s="54"/>
      <c r="J444" s="54"/>
      <c r="K444" s="54"/>
      <c r="L444" s="54"/>
      <c r="M444" s="54"/>
      <c r="N444" s="54"/>
      <c r="O444" s="54"/>
      <c r="P444" s="54"/>
      <c r="Q444" s="54"/>
      <c r="R444" s="54"/>
      <c r="S444" s="54"/>
      <c r="T444" s="54"/>
      <c r="U444" s="54"/>
      <c r="V444" s="54"/>
      <c r="W444" s="54"/>
      <c r="X444" s="54"/>
      <c r="Y444" s="54"/>
      <c r="Z444" s="54"/>
    </row>
    <row r="445" spans="1:26" ht="15" customHeight="1">
      <c r="A445" s="53" t="s">
        <v>15438</v>
      </c>
      <c r="B445" s="53"/>
      <c r="C445" s="54" t="s">
        <v>15439</v>
      </c>
      <c r="D445" s="53" t="s">
        <v>6439</v>
      </c>
      <c r="E445" s="53">
        <v>399.72</v>
      </c>
      <c r="F445" s="54"/>
      <c r="G445" s="54"/>
      <c r="H445" s="54"/>
      <c r="I445" s="54"/>
      <c r="J445" s="54"/>
      <c r="K445" s="54"/>
      <c r="L445" s="54"/>
      <c r="M445" s="54"/>
      <c r="N445" s="54"/>
      <c r="O445" s="54"/>
      <c r="P445" s="54"/>
      <c r="Q445" s="54"/>
      <c r="R445" s="54"/>
      <c r="S445" s="54"/>
      <c r="T445" s="54"/>
      <c r="U445" s="54"/>
      <c r="V445" s="54"/>
      <c r="W445" s="54"/>
      <c r="X445" s="54"/>
      <c r="Y445" s="54"/>
      <c r="Z445" s="54"/>
    </row>
    <row r="446" spans="1:26" ht="15" customHeight="1">
      <c r="A446" s="53" t="s">
        <v>15440</v>
      </c>
      <c r="B446" s="53"/>
      <c r="C446" s="54" t="s">
        <v>15441</v>
      </c>
      <c r="D446" s="53" t="s">
        <v>6439</v>
      </c>
      <c r="E446" s="53">
        <v>405.78</v>
      </c>
      <c r="F446" s="54"/>
      <c r="G446" s="54"/>
      <c r="H446" s="54"/>
      <c r="I446" s="54"/>
      <c r="J446" s="54"/>
      <c r="K446" s="54"/>
      <c r="L446" s="54"/>
      <c r="M446" s="54"/>
      <c r="N446" s="54"/>
      <c r="O446" s="54"/>
      <c r="P446" s="54"/>
      <c r="Q446" s="54"/>
      <c r="R446" s="54"/>
      <c r="S446" s="54"/>
      <c r="T446" s="54"/>
      <c r="U446" s="54"/>
      <c r="V446" s="54"/>
      <c r="W446" s="54"/>
      <c r="X446" s="54"/>
      <c r="Y446" s="54"/>
      <c r="Z446" s="54"/>
    </row>
    <row r="447" spans="1:26" ht="15" customHeight="1">
      <c r="A447" s="53" t="s">
        <v>15442</v>
      </c>
      <c r="B447" s="53"/>
      <c r="C447" s="54" t="s">
        <v>15443</v>
      </c>
      <c r="D447" s="53" t="s">
        <v>6439</v>
      </c>
      <c r="E447" s="53">
        <v>410.36</v>
      </c>
      <c r="F447" s="54"/>
      <c r="G447" s="54"/>
      <c r="H447" s="54"/>
      <c r="I447" s="54"/>
      <c r="J447" s="54"/>
      <c r="K447" s="54"/>
      <c r="L447" s="54"/>
      <c r="M447" s="54"/>
      <c r="N447" s="54"/>
      <c r="O447" s="54"/>
      <c r="P447" s="54"/>
      <c r="Q447" s="54"/>
      <c r="R447" s="54"/>
      <c r="S447" s="54"/>
      <c r="T447" s="54"/>
      <c r="U447" s="54"/>
      <c r="V447" s="54"/>
      <c r="W447" s="54"/>
      <c r="X447" s="54"/>
      <c r="Y447" s="54"/>
      <c r="Z447" s="54"/>
    </row>
    <row r="448" spans="1:26" ht="15" customHeight="1">
      <c r="A448" s="53" t="s">
        <v>15444</v>
      </c>
      <c r="B448" s="53"/>
      <c r="C448" s="54" t="s">
        <v>15445</v>
      </c>
      <c r="D448" s="53" t="s">
        <v>6439</v>
      </c>
      <c r="E448" s="53">
        <v>386.86</v>
      </c>
      <c r="F448" s="54"/>
      <c r="G448" s="54"/>
      <c r="H448" s="54"/>
      <c r="I448" s="54"/>
      <c r="J448" s="54"/>
      <c r="K448" s="54"/>
      <c r="L448" s="54"/>
      <c r="M448" s="54"/>
      <c r="N448" s="54"/>
      <c r="O448" s="54"/>
      <c r="P448" s="54"/>
      <c r="Q448" s="54"/>
      <c r="R448" s="54"/>
      <c r="S448" s="54"/>
      <c r="T448" s="54"/>
      <c r="U448" s="54"/>
      <c r="V448" s="54"/>
      <c r="W448" s="54"/>
      <c r="X448" s="54"/>
      <c r="Y448" s="54"/>
      <c r="Z448" s="54"/>
    </row>
    <row r="449" spans="1:26" ht="15" customHeight="1">
      <c r="A449" s="53" t="s">
        <v>15446</v>
      </c>
      <c r="B449" s="53"/>
      <c r="C449" s="54" t="s">
        <v>15447</v>
      </c>
      <c r="D449" s="53" t="s">
        <v>6439</v>
      </c>
      <c r="E449" s="53">
        <v>438.93</v>
      </c>
      <c r="F449" s="54"/>
      <c r="G449" s="54"/>
      <c r="H449" s="54"/>
      <c r="I449" s="54"/>
      <c r="J449" s="54"/>
      <c r="K449" s="54"/>
      <c r="L449" s="54"/>
      <c r="M449" s="54"/>
      <c r="N449" s="54"/>
      <c r="O449" s="54"/>
      <c r="P449" s="54"/>
      <c r="Q449" s="54"/>
      <c r="R449" s="54"/>
      <c r="S449" s="54"/>
      <c r="T449" s="54"/>
      <c r="U449" s="54"/>
      <c r="V449" s="54"/>
      <c r="W449" s="54"/>
      <c r="X449" s="54"/>
      <c r="Y449" s="54"/>
      <c r="Z449" s="54"/>
    </row>
    <row r="450" spans="1:26" ht="15" customHeight="1">
      <c r="A450" s="53" t="s">
        <v>15448</v>
      </c>
      <c r="B450" s="53"/>
      <c r="C450" s="54" t="s">
        <v>15449</v>
      </c>
      <c r="D450" s="53" t="s">
        <v>6439</v>
      </c>
      <c r="E450" s="53">
        <v>529.23</v>
      </c>
      <c r="F450" s="54"/>
      <c r="G450" s="54"/>
      <c r="H450" s="54"/>
      <c r="I450" s="54"/>
      <c r="J450" s="54"/>
      <c r="K450" s="54"/>
      <c r="L450" s="54"/>
      <c r="M450" s="54"/>
      <c r="N450" s="54"/>
      <c r="O450" s="54"/>
      <c r="P450" s="54"/>
      <c r="Q450" s="54"/>
      <c r="R450" s="54"/>
      <c r="S450" s="54"/>
      <c r="T450" s="54"/>
      <c r="U450" s="54"/>
      <c r="V450" s="54"/>
      <c r="W450" s="54"/>
      <c r="X450" s="54"/>
      <c r="Y450" s="54"/>
      <c r="Z450" s="54"/>
    </row>
    <row r="451" spans="1:26" ht="15" customHeight="1">
      <c r="A451" s="53" t="s">
        <v>15450</v>
      </c>
      <c r="B451" s="53"/>
      <c r="C451" s="54" t="s">
        <v>15451</v>
      </c>
      <c r="D451" s="53" t="s">
        <v>6439</v>
      </c>
      <c r="E451" s="53">
        <v>538.13</v>
      </c>
      <c r="F451" s="54"/>
      <c r="G451" s="54"/>
      <c r="H451" s="54"/>
      <c r="I451" s="54"/>
      <c r="J451" s="54"/>
      <c r="K451" s="54"/>
      <c r="L451" s="54"/>
      <c r="M451" s="54"/>
      <c r="N451" s="54"/>
      <c r="O451" s="54"/>
      <c r="P451" s="54"/>
      <c r="Q451" s="54"/>
      <c r="R451" s="54"/>
      <c r="S451" s="54"/>
      <c r="T451" s="54"/>
      <c r="U451" s="54"/>
      <c r="V451" s="54"/>
      <c r="W451" s="54"/>
      <c r="X451" s="54"/>
      <c r="Y451" s="54"/>
      <c r="Z451" s="54"/>
    </row>
    <row r="452" spans="1:26" ht="15" customHeight="1">
      <c r="A452" s="53" t="s">
        <v>15452</v>
      </c>
      <c r="B452" s="53"/>
      <c r="C452" s="54" t="s">
        <v>15453</v>
      </c>
      <c r="D452" s="53" t="s">
        <v>53</v>
      </c>
      <c r="E452" s="53">
        <v>85.47</v>
      </c>
      <c r="F452" s="54"/>
      <c r="G452" s="54"/>
      <c r="H452" s="54"/>
      <c r="I452" s="54"/>
      <c r="J452" s="54"/>
      <c r="K452" s="54"/>
      <c r="L452" s="54"/>
      <c r="M452" s="54"/>
      <c r="N452" s="54"/>
      <c r="O452" s="54"/>
      <c r="P452" s="54"/>
      <c r="Q452" s="54"/>
      <c r="R452" s="54"/>
      <c r="S452" s="54"/>
      <c r="T452" s="54"/>
      <c r="U452" s="54"/>
      <c r="V452" s="54"/>
      <c r="W452" s="54"/>
      <c r="X452" s="54"/>
      <c r="Y452" s="54"/>
      <c r="Z452" s="54"/>
    </row>
    <row r="453" spans="1:26" ht="15" customHeight="1">
      <c r="A453" s="53" t="s">
        <v>15454</v>
      </c>
      <c r="B453" s="53"/>
      <c r="C453" s="54" t="s">
        <v>15455</v>
      </c>
      <c r="D453" s="53" t="s">
        <v>53</v>
      </c>
      <c r="E453" s="53">
        <v>123.09</v>
      </c>
      <c r="F453" s="54"/>
      <c r="G453" s="54"/>
      <c r="H453" s="54"/>
      <c r="I453" s="54"/>
      <c r="J453" s="54"/>
      <c r="K453" s="54"/>
      <c r="L453" s="54"/>
      <c r="M453" s="54"/>
      <c r="N453" s="54"/>
      <c r="O453" s="54"/>
      <c r="P453" s="54"/>
      <c r="Q453" s="54"/>
      <c r="R453" s="54"/>
      <c r="S453" s="54"/>
      <c r="T453" s="54"/>
      <c r="U453" s="54"/>
      <c r="V453" s="54"/>
      <c r="W453" s="54"/>
      <c r="X453" s="54"/>
      <c r="Y453" s="54"/>
      <c r="Z453" s="54"/>
    </row>
    <row r="454" spans="1:26" ht="15" customHeight="1">
      <c r="A454" s="53" t="s">
        <v>15456</v>
      </c>
      <c r="B454" s="53"/>
      <c r="C454" s="54" t="s">
        <v>15457</v>
      </c>
      <c r="D454" s="53" t="s">
        <v>6439</v>
      </c>
      <c r="E454" s="53">
        <v>1703.59</v>
      </c>
      <c r="F454" s="54"/>
      <c r="G454" s="54"/>
      <c r="H454" s="54"/>
      <c r="I454" s="54"/>
      <c r="J454" s="54"/>
      <c r="K454" s="54"/>
      <c r="L454" s="54"/>
      <c r="M454" s="54"/>
      <c r="N454" s="54"/>
      <c r="O454" s="54"/>
      <c r="P454" s="54"/>
      <c r="Q454" s="54"/>
      <c r="R454" s="54"/>
      <c r="S454" s="54"/>
      <c r="T454" s="54"/>
      <c r="U454" s="54"/>
      <c r="V454" s="54"/>
      <c r="W454" s="54"/>
      <c r="X454" s="54"/>
      <c r="Y454" s="54"/>
      <c r="Z454" s="54"/>
    </row>
    <row r="455" spans="1:26" ht="15" customHeight="1">
      <c r="A455" s="53" t="s">
        <v>15458</v>
      </c>
      <c r="B455" s="53"/>
      <c r="C455" s="54" t="s">
        <v>15459</v>
      </c>
      <c r="D455" s="53" t="s">
        <v>6439</v>
      </c>
      <c r="E455" s="53">
        <v>600.27</v>
      </c>
      <c r="F455" s="54"/>
      <c r="G455" s="54"/>
      <c r="H455" s="54"/>
      <c r="I455" s="54"/>
      <c r="J455" s="54"/>
      <c r="K455" s="54"/>
      <c r="L455" s="54"/>
      <c r="M455" s="54"/>
      <c r="N455" s="54"/>
      <c r="O455" s="54"/>
      <c r="P455" s="54"/>
      <c r="Q455" s="54"/>
      <c r="R455" s="54"/>
      <c r="S455" s="54"/>
      <c r="T455" s="54"/>
      <c r="U455" s="54"/>
      <c r="V455" s="54"/>
      <c r="W455" s="54"/>
      <c r="X455" s="54"/>
      <c r="Y455" s="54"/>
      <c r="Z455" s="54"/>
    </row>
    <row r="456" spans="1:26" ht="15" customHeight="1">
      <c r="A456" s="53" t="s">
        <v>15460</v>
      </c>
      <c r="B456" s="53"/>
      <c r="C456" s="54" t="s">
        <v>15461</v>
      </c>
      <c r="D456" s="53" t="s">
        <v>6439</v>
      </c>
      <c r="E456" s="53">
        <v>1040.69</v>
      </c>
      <c r="F456" s="54"/>
      <c r="G456" s="54"/>
      <c r="H456" s="54"/>
      <c r="I456" s="54"/>
      <c r="J456" s="54"/>
      <c r="K456" s="54"/>
      <c r="L456" s="54"/>
      <c r="M456" s="54"/>
      <c r="N456" s="54"/>
      <c r="O456" s="54"/>
      <c r="P456" s="54"/>
      <c r="Q456" s="54"/>
      <c r="R456" s="54"/>
      <c r="S456" s="54"/>
      <c r="T456" s="54"/>
      <c r="U456" s="54"/>
      <c r="V456" s="54"/>
      <c r="W456" s="54"/>
      <c r="X456" s="54"/>
      <c r="Y456" s="54"/>
      <c r="Z456" s="54"/>
    </row>
    <row r="457" spans="1:26" ht="15" customHeight="1">
      <c r="A457" s="53" t="s">
        <v>15462</v>
      </c>
      <c r="B457" s="53"/>
      <c r="C457" s="54" t="s">
        <v>15463</v>
      </c>
      <c r="D457" s="53" t="s">
        <v>6439</v>
      </c>
      <c r="E457" s="53">
        <v>936.3</v>
      </c>
      <c r="F457" s="54"/>
      <c r="G457" s="54"/>
      <c r="H457" s="54"/>
      <c r="I457" s="54"/>
      <c r="J457" s="54"/>
      <c r="K457" s="54"/>
      <c r="L457" s="54"/>
      <c r="M457" s="54"/>
      <c r="N457" s="54"/>
      <c r="O457" s="54"/>
      <c r="P457" s="54"/>
      <c r="Q457" s="54"/>
      <c r="R457" s="54"/>
      <c r="S457" s="54"/>
      <c r="T457" s="54"/>
      <c r="U457" s="54"/>
      <c r="V457" s="54"/>
      <c r="W457" s="54"/>
      <c r="X457" s="54"/>
      <c r="Y457" s="54"/>
      <c r="Z457" s="54"/>
    </row>
    <row r="458" spans="1:26" ht="15" customHeight="1">
      <c r="A458" s="53" t="s">
        <v>15464</v>
      </c>
      <c r="B458" s="53"/>
      <c r="C458" s="54" t="s">
        <v>15465</v>
      </c>
      <c r="D458" s="53" t="s">
        <v>6439</v>
      </c>
      <c r="E458" s="53">
        <v>97.05</v>
      </c>
      <c r="F458" s="54"/>
      <c r="G458" s="54"/>
      <c r="H458" s="54"/>
      <c r="I458" s="54"/>
      <c r="J458" s="54"/>
      <c r="K458" s="54"/>
      <c r="L458" s="54"/>
      <c r="M458" s="54"/>
      <c r="N458" s="54"/>
      <c r="O458" s="54"/>
      <c r="P458" s="54"/>
      <c r="Q458" s="54"/>
      <c r="R458" s="54"/>
      <c r="S458" s="54"/>
      <c r="T458" s="54"/>
      <c r="U458" s="54"/>
      <c r="V458" s="54"/>
      <c r="W458" s="54"/>
      <c r="X458" s="54"/>
      <c r="Y458" s="54"/>
      <c r="Z458" s="54"/>
    </row>
    <row r="459" spans="1:26" ht="15" customHeight="1">
      <c r="A459" s="53" t="s">
        <v>15466</v>
      </c>
      <c r="B459" s="53"/>
      <c r="C459" s="54" t="s">
        <v>15467</v>
      </c>
      <c r="D459" s="53" t="s">
        <v>6439</v>
      </c>
      <c r="E459" s="53">
        <v>157.99</v>
      </c>
      <c r="F459" s="54"/>
      <c r="G459" s="54"/>
      <c r="H459" s="54"/>
      <c r="I459" s="54"/>
      <c r="J459" s="54"/>
      <c r="K459" s="54"/>
      <c r="L459" s="54"/>
      <c r="M459" s="54"/>
      <c r="N459" s="54"/>
      <c r="O459" s="54"/>
      <c r="P459" s="54"/>
      <c r="Q459" s="54"/>
      <c r="R459" s="54"/>
      <c r="S459" s="54"/>
      <c r="T459" s="54"/>
      <c r="U459" s="54"/>
      <c r="V459" s="54"/>
      <c r="W459" s="54"/>
      <c r="X459" s="54"/>
      <c r="Y459" s="54"/>
      <c r="Z459" s="54"/>
    </row>
    <row r="460" spans="1:26" ht="15" customHeight="1">
      <c r="A460" s="53" t="s">
        <v>15468</v>
      </c>
      <c r="B460" s="53"/>
      <c r="C460" s="54" t="s">
        <v>15469</v>
      </c>
      <c r="D460" s="53" t="s">
        <v>6439</v>
      </c>
      <c r="E460" s="53">
        <v>63.84</v>
      </c>
      <c r="F460" s="54"/>
      <c r="G460" s="54"/>
      <c r="H460" s="54"/>
      <c r="I460" s="54"/>
      <c r="J460" s="54"/>
      <c r="K460" s="54"/>
      <c r="L460" s="54"/>
      <c r="M460" s="54"/>
      <c r="N460" s="54"/>
      <c r="O460" s="54"/>
      <c r="P460" s="54"/>
      <c r="Q460" s="54"/>
      <c r="R460" s="54"/>
      <c r="S460" s="54"/>
      <c r="T460" s="54"/>
      <c r="U460" s="54"/>
      <c r="V460" s="54"/>
      <c r="W460" s="54"/>
      <c r="X460" s="54"/>
      <c r="Y460" s="54"/>
      <c r="Z460" s="54"/>
    </row>
    <row r="461" spans="1:26" ht="15" customHeight="1">
      <c r="A461" s="53" t="s">
        <v>15470</v>
      </c>
      <c r="B461" s="53"/>
      <c r="C461" s="54" t="s">
        <v>15471</v>
      </c>
      <c r="D461" s="53" t="s">
        <v>6439</v>
      </c>
      <c r="E461" s="53">
        <v>264.02</v>
      </c>
      <c r="F461" s="54"/>
      <c r="G461" s="54"/>
      <c r="H461" s="54"/>
      <c r="I461" s="54"/>
      <c r="J461" s="54"/>
      <c r="K461" s="54"/>
      <c r="L461" s="54"/>
      <c r="M461" s="54"/>
      <c r="N461" s="54"/>
      <c r="O461" s="54"/>
      <c r="P461" s="54"/>
      <c r="Q461" s="54"/>
      <c r="R461" s="54"/>
      <c r="S461" s="54"/>
      <c r="T461" s="54"/>
      <c r="U461" s="54"/>
      <c r="V461" s="54"/>
      <c r="W461" s="54"/>
      <c r="X461" s="54"/>
      <c r="Y461" s="54"/>
      <c r="Z461" s="54"/>
    </row>
    <row r="462" spans="1:26" ht="15" customHeight="1">
      <c r="A462" s="53" t="s">
        <v>15472</v>
      </c>
      <c r="B462" s="53"/>
      <c r="C462" s="54" t="s">
        <v>15473</v>
      </c>
      <c r="D462" s="53" t="s">
        <v>6439</v>
      </c>
      <c r="E462" s="53">
        <v>466.74</v>
      </c>
      <c r="F462" s="54"/>
      <c r="G462" s="54"/>
      <c r="H462" s="54"/>
      <c r="I462" s="54"/>
      <c r="J462" s="54"/>
      <c r="K462" s="54"/>
      <c r="L462" s="54"/>
      <c r="M462" s="54"/>
      <c r="N462" s="54"/>
      <c r="O462" s="54"/>
      <c r="P462" s="54"/>
      <c r="Q462" s="54"/>
      <c r="R462" s="54"/>
      <c r="S462" s="54"/>
      <c r="T462" s="54"/>
      <c r="U462" s="54"/>
      <c r="V462" s="54"/>
      <c r="W462" s="54"/>
      <c r="X462" s="54"/>
      <c r="Y462" s="54"/>
      <c r="Z462" s="54"/>
    </row>
    <row r="463" spans="1:26" ht="15" customHeight="1">
      <c r="A463" s="53" t="s">
        <v>15474</v>
      </c>
      <c r="B463" s="53"/>
      <c r="C463" s="54" t="s">
        <v>15475</v>
      </c>
      <c r="D463" s="53" t="s">
        <v>6439</v>
      </c>
      <c r="E463" s="53">
        <v>488.65</v>
      </c>
      <c r="F463" s="54"/>
      <c r="G463" s="54"/>
      <c r="H463" s="54"/>
      <c r="I463" s="54"/>
      <c r="J463" s="54"/>
      <c r="K463" s="54"/>
      <c r="L463" s="54"/>
      <c r="M463" s="54"/>
      <c r="N463" s="54"/>
      <c r="O463" s="54"/>
      <c r="P463" s="54"/>
      <c r="Q463" s="54"/>
      <c r="R463" s="54"/>
      <c r="S463" s="54"/>
      <c r="T463" s="54"/>
      <c r="U463" s="54"/>
      <c r="V463" s="54"/>
      <c r="W463" s="54"/>
      <c r="X463" s="54"/>
      <c r="Y463" s="54"/>
      <c r="Z463" s="54"/>
    </row>
    <row r="464" spans="1:26" ht="15" customHeight="1">
      <c r="A464" s="53" t="s">
        <v>15476</v>
      </c>
      <c r="B464" s="53"/>
      <c r="C464" s="54" t="s">
        <v>15477</v>
      </c>
      <c r="D464" s="53" t="s">
        <v>6439</v>
      </c>
      <c r="E464" s="53">
        <v>550.13</v>
      </c>
      <c r="F464" s="54"/>
      <c r="G464" s="54"/>
      <c r="H464" s="54"/>
      <c r="I464" s="54"/>
      <c r="J464" s="54"/>
      <c r="K464" s="54"/>
      <c r="L464" s="54"/>
      <c r="M464" s="54"/>
      <c r="N464" s="54"/>
      <c r="O464" s="54"/>
      <c r="P464" s="54"/>
      <c r="Q464" s="54"/>
      <c r="R464" s="54"/>
      <c r="S464" s="54"/>
      <c r="T464" s="54"/>
      <c r="U464" s="54"/>
      <c r="V464" s="54"/>
      <c r="W464" s="54"/>
      <c r="X464" s="54"/>
      <c r="Y464" s="54"/>
      <c r="Z464" s="54"/>
    </row>
    <row r="465" spans="1:26" ht="15" customHeight="1">
      <c r="A465" s="53" t="s">
        <v>15478</v>
      </c>
      <c r="B465" s="53"/>
      <c r="C465" s="54" t="s">
        <v>15479</v>
      </c>
      <c r="D465" s="53" t="s">
        <v>6439</v>
      </c>
      <c r="E465" s="53">
        <v>555.9</v>
      </c>
      <c r="F465" s="54"/>
      <c r="G465" s="54"/>
      <c r="H465" s="54"/>
      <c r="I465" s="54"/>
      <c r="J465" s="54"/>
      <c r="K465" s="54"/>
      <c r="L465" s="54"/>
      <c r="M465" s="54"/>
      <c r="N465" s="54"/>
      <c r="O465" s="54"/>
      <c r="P465" s="54"/>
      <c r="Q465" s="54"/>
      <c r="R465" s="54"/>
      <c r="S465" s="54"/>
      <c r="T465" s="54"/>
      <c r="U465" s="54"/>
      <c r="V465" s="54"/>
      <c r="W465" s="54"/>
      <c r="X465" s="54"/>
      <c r="Y465" s="54"/>
      <c r="Z465" s="54"/>
    </row>
    <row r="466" spans="1:26" ht="15" customHeight="1">
      <c r="A466" s="53" t="s">
        <v>15480</v>
      </c>
      <c r="B466" s="53"/>
      <c r="C466" s="54" t="s">
        <v>15481</v>
      </c>
      <c r="D466" s="53" t="s">
        <v>6439</v>
      </c>
      <c r="E466" s="53">
        <v>390.08</v>
      </c>
      <c r="F466" s="54"/>
      <c r="G466" s="54"/>
      <c r="H466" s="54"/>
      <c r="I466" s="54"/>
      <c r="J466" s="54"/>
      <c r="K466" s="54"/>
      <c r="L466" s="54"/>
      <c r="M466" s="54"/>
      <c r="N466" s="54"/>
      <c r="O466" s="54"/>
      <c r="P466" s="54"/>
      <c r="Q466" s="54"/>
      <c r="R466" s="54"/>
      <c r="S466" s="54"/>
      <c r="T466" s="54"/>
      <c r="U466" s="54"/>
      <c r="V466" s="54"/>
      <c r="W466" s="54"/>
      <c r="X466" s="54"/>
      <c r="Y466" s="54"/>
      <c r="Z466" s="54"/>
    </row>
    <row r="467" spans="1:26" ht="15" customHeight="1">
      <c r="A467" s="53" t="s">
        <v>15482</v>
      </c>
      <c r="B467" s="53"/>
      <c r="C467" s="54" t="s">
        <v>15483</v>
      </c>
      <c r="D467" s="53" t="s">
        <v>6439</v>
      </c>
      <c r="E467" s="53">
        <v>386.7</v>
      </c>
      <c r="F467" s="54"/>
      <c r="G467" s="54"/>
      <c r="H467" s="54"/>
      <c r="I467" s="54"/>
      <c r="J467" s="54"/>
      <c r="K467" s="54"/>
      <c r="L467" s="54"/>
      <c r="M467" s="54"/>
      <c r="N467" s="54"/>
      <c r="O467" s="54"/>
      <c r="P467" s="54"/>
      <c r="Q467" s="54"/>
      <c r="R467" s="54"/>
      <c r="S467" s="54"/>
      <c r="T467" s="54"/>
      <c r="U467" s="54"/>
      <c r="V467" s="54"/>
      <c r="W467" s="54"/>
      <c r="X467" s="54"/>
      <c r="Y467" s="54"/>
      <c r="Z467" s="54"/>
    </row>
    <row r="468" spans="1:26" ht="15" customHeight="1">
      <c r="A468" s="53" t="s">
        <v>15484</v>
      </c>
      <c r="B468" s="53"/>
      <c r="C468" s="54" t="s">
        <v>15485</v>
      </c>
      <c r="D468" s="53" t="s">
        <v>6439</v>
      </c>
      <c r="E468" s="53">
        <v>633.85</v>
      </c>
      <c r="F468" s="54"/>
      <c r="G468" s="54"/>
      <c r="H468" s="54"/>
      <c r="I468" s="54"/>
      <c r="J468" s="54"/>
      <c r="K468" s="54"/>
      <c r="L468" s="54"/>
      <c r="M468" s="54"/>
      <c r="N468" s="54"/>
      <c r="O468" s="54"/>
      <c r="P468" s="54"/>
      <c r="Q468" s="54"/>
      <c r="R468" s="54"/>
      <c r="S468" s="54"/>
      <c r="T468" s="54"/>
      <c r="U468" s="54"/>
      <c r="V468" s="54"/>
      <c r="W468" s="54"/>
      <c r="X468" s="54"/>
      <c r="Y468" s="54"/>
      <c r="Z468" s="54"/>
    </row>
    <row r="469" spans="1:26" ht="15" customHeight="1">
      <c r="A469" s="53" t="s">
        <v>15486</v>
      </c>
      <c r="B469" s="53"/>
      <c r="C469" s="54" t="s">
        <v>15487</v>
      </c>
      <c r="D469" s="53" t="s">
        <v>53</v>
      </c>
      <c r="E469" s="53">
        <v>173.48</v>
      </c>
      <c r="F469" s="54"/>
      <c r="G469" s="54"/>
      <c r="H469" s="54"/>
      <c r="I469" s="54"/>
      <c r="J469" s="54"/>
      <c r="K469" s="54"/>
      <c r="L469" s="54"/>
      <c r="M469" s="54"/>
      <c r="N469" s="54"/>
      <c r="O469" s="54"/>
      <c r="P469" s="54"/>
      <c r="Q469" s="54"/>
      <c r="R469" s="54"/>
      <c r="S469" s="54"/>
      <c r="T469" s="54"/>
      <c r="U469" s="54"/>
      <c r="V469" s="54"/>
      <c r="W469" s="54"/>
      <c r="X469" s="54"/>
      <c r="Y469" s="54"/>
      <c r="Z469" s="54"/>
    </row>
    <row r="470" spans="1:26" ht="15" customHeight="1">
      <c r="A470" s="53" t="s">
        <v>15488</v>
      </c>
      <c r="B470" s="53"/>
      <c r="C470" s="54" t="s">
        <v>15489</v>
      </c>
      <c r="D470" s="53" t="s">
        <v>53</v>
      </c>
      <c r="E470" s="53">
        <v>181.9</v>
      </c>
      <c r="F470" s="54"/>
      <c r="G470" s="54"/>
      <c r="H470" s="54"/>
      <c r="I470" s="54"/>
      <c r="J470" s="54"/>
      <c r="K470" s="54"/>
      <c r="L470" s="54"/>
      <c r="M470" s="54"/>
      <c r="N470" s="54"/>
      <c r="O470" s="54"/>
      <c r="P470" s="54"/>
      <c r="Q470" s="54"/>
      <c r="R470" s="54"/>
      <c r="S470" s="54"/>
      <c r="T470" s="54"/>
      <c r="U470" s="54"/>
      <c r="V470" s="54"/>
      <c r="W470" s="54"/>
      <c r="X470" s="54"/>
      <c r="Y470" s="54"/>
      <c r="Z470" s="54"/>
    </row>
    <row r="471" spans="1:26" ht="15" customHeight="1">
      <c r="A471" s="53" t="s">
        <v>15490</v>
      </c>
      <c r="B471" s="53"/>
      <c r="C471" s="54" t="s">
        <v>15491</v>
      </c>
      <c r="D471" s="53" t="s">
        <v>53</v>
      </c>
      <c r="E471" s="53">
        <v>2084.6799999999998</v>
      </c>
      <c r="F471" s="54"/>
      <c r="G471" s="54"/>
      <c r="H471" s="54"/>
      <c r="I471" s="54"/>
      <c r="J471" s="54"/>
      <c r="K471" s="54"/>
      <c r="L471" s="54"/>
      <c r="M471" s="54"/>
      <c r="N471" s="54"/>
      <c r="O471" s="54"/>
      <c r="P471" s="54"/>
      <c r="Q471" s="54"/>
      <c r="R471" s="54"/>
      <c r="S471" s="54"/>
      <c r="T471" s="54"/>
      <c r="U471" s="54"/>
      <c r="V471" s="54"/>
      <c r="W471" s="54"/>
      <c r="X471" s="54"/>
      <c r="Y471" s="54"/>
      <c r="Z471" s="54"/>
    </row>
    <row r="472" spans="1:26" ht="15" customHeight="1">
      <c r="A472" s="53" t="s">
        <v>15492</v>
      </c>
      <c r="B472" s="53"/>
      <c r="C472" s="54" t="s">
        <v>15493</v>
      </c>
      <c r="D472" s="53" t="s">
        <v>53</v>
      </c>
      <c r="E472" s="53">
        <v>2254.66</v>
      </c>
      <c r="F472" s="54"/>
      <c r="G472" s="54"/>
      <c r="H472" s="54"/>
      <c r="I472" s="54"/>
      <c r="J472" s="54"/>
      <c r="K472" s="54"/>
      <c r="L472" s="54"/>
      <c r="M472" s="54"/>
      <c r="N472" s="54"/>
      <c r="O472" s="54"/>
      <c r="P472" s="54"/>
      <c r="Q472" s="54"/>
      <c r="R472" s="54"/>
      <c r="S472" s="54"/>
      <c r="T472" s="54"/>
      <c r="U472" s="54"/>
      <c r="V472" s="54"/>
      <c r="W472" s="54"/>
      <c r="X472" s="54"/>
      <c r="Y472" s="54"/>
      <c r="Z472" s="54"/>
    </row>
    <row r="473" spans="1:26" ht="15" customHeight="1">
      <c r="A473" s="53" t="s">
        <v>15494</v>
      </c>
      <c r="B473" s="53"/>
      <c r="C473" s="54" t="s">
        <v>15495</v>
      </c>
      <c r="D473" s="53" t="s">
        <v>53</v>
      </c>
      <c r="E473" s="53">
        <v>2424.64</v>
      </c>
      <c r="F473" s="54"/>
      <c r="G473" s="54"/>
      <c r="H473" s="54"/>
      <c r="I473" s="54"/>
      <c r="J473" s="54"/>
      <c r="K473" s="54"/>
      <c r="L473" s="54"/>
      <c r="M473" s="54"/>
      <c r="N473" s="54"/>
      <c r="O473" s="54"/>
      <c r="P473" s="54"/>
      <c r="Q473" s="54"/>
      <c r="R473" s="54"/>
      <c r="S473" s="54"/>
      <c r="T473" s="54"/>
      <c r="U473" s="54"/>
      <c r="V473" s="54"/>
      <c r="W473" s="54"/>
      <c r="X473" s="54"/>
      <c r="Y473" s="54"/>
      <c r="Z473" s="54"/>
    </row>
    <row r="474" spans="1:26" ht="15" customHeight="1">
      <c r="A474" s="53" t="s">
        <v>15496</v>
      </c>
      <c r="B474" s="53"/>
      <c r="C474" s="54" t="s">
        <v>15497</v>
      </c>
      <c r="D474" s="53" t="s">
        <v>53</v>
      </c>
      <c r="E474" s="53">
        <v>1637</v>
      </c>
      <c r="F474" s="54"/>
      <c r="G474" s="54"/>
      <c r="H474" s="54"/>
      <c r="I474" s="54"/>
      <c r="J474" s="54"/>
      <c r="K474" s="54"/>
      <c r="L474" s="54"/>
      <c r="M474" s="54"/>
      <c r="N474" s="54"/>
      <c r="O474" s="54"/>
      <c r="P474" s="54"/>
      <c r="Q474" s="54"/>
      <c r="R474" s="54"/>
      <c r="S474" s="54"/>
      <c r="T474" s="54"/>
      <c r="U474" s="54"/>
      <c r="V474" s="54"/>
      <c r="W474" s="54"/>
      <c r="X474" s="54"/>
      <c r="Y474" s="54"/>
      <c r="Z474" s="54"/>
    </row>
    <row r="475" spans="1:26" ht="15" customHeight="1">
      <c r="A475" s="53" t="s">
        <v>15498</v>
      </c>
      <c r="B475" s="53"/>
      <c r="C475" s="54" t="s">
        <v>15499</v>
      </c>
      <c r="D475" s="53" t="s">
        <v>53</v>
      </c>
      <c r="E475" s="53">
        <v>1785.56</v>
      </c>
      <c r="F475" s="54"/>
      <c r="G475" s="54"/>
      <c r="H475" s="54"/>
      <c r="I475" s="54"/>
      <c r="J475" s="54"/>
      <c r="K475" s="54"/>
      <c r="L475" s="54"/>
      <c r="M475" s="54"/>
      <c r="N475" s="54"/>
      <c r="O475" s="54"/>
      <c r="P475" s="54"/>
      <c r="Q475" s="54"/>
      <c r="R475" s="54"/>
      <c r="S475" s="54"/>
      <c r="T475" s="54"/>
      <c r="U475" s="54"/>
      <c r="V475" s="54"/>
      <c r="W475" s="54"/>
      <c r="X475" s="54"/>
      <c r="Y475" s="54"/>
      <c r="Z475" s="54"/>
    </row>
    <row r="476" spans="1:26" ht="15" customHeight="1">
      <c r="A476" s="53" t="s">
        <v>15500</v>
      </c>
      <c r="B476" s="53"/>
      <c r="C476" s="54" t="s">
        <v>15501</v>
      </c>
      <c r="D476" s="53" t="s">
        <v>53</v>
      </c>
      <c r="E476" s="53">
        <v>1934.19</v>
      </c>
      <c r="F476" s="54"/>
      <c r="G476" s="54"/>
      <c r="H476" s="54"/>
      <c r="I476" s="54"/>
      <c r="J476" s="54"/>
      <c r="K476" s="54"/>
      <c r="L476" s="54"/>
      <c r="M476" s="54"/>
      <c r="N476" s="54"/>
      <c r="O476" s="54"/>
      <c r="P476" s="54"/>
      <c r="Q476" s="54"/>
      <c r="R476" s="54"/>
      <c r="S476" s="54"/>
      <c r="T476" s="54"/>
      <c r="U476" s="54"/>
      <c r="V476" s="54"/>
      <c r="W476" s="54"/>
      <c r="X476" s="54"/>
      <c r="Y476" s="54"/>
      <c r="Z476" s="54"/>
    </row>
    <row r="477" spans="1:26" ht="15" customHeight="1">
      <c r="A477" s="53" t="s">
        <v>15502</v>
      </c>
      <c r="B477" s="53"/>
      <c r="C477" s="54" t="s">
        <v>15503</v>
      </c>
      <c r="D477" s="53" t="s">
        <v>53</v>
      </c>
      <c r="E477" s="53">
        <v>2082.84</v>
      </c>
      <c r="F477" s="54"/>
      <c r="G477" s="54"/>
      <c r="H477" s="54"/>
      <c r="I477" s="54"/>
      <c r="J477" s="54"/>
      <c r="K477" s="54"/>
      <c r="L477" s="54"/>
      <c r="M477" s="54"/>
      <c r="N477" s="54"/>
      <c r="O477" s="54"/>
      <c r="P477" s="54"/>
      <c r="Q477" s="54"/>
      <c r="R477" s="54"/>
      <c r="S477" s="54"/>
      <c r="T477" s="54"/>
      <c r="U477" s="54"/>
      <c r="V477" s="54"/>
      <c r="W477" s="54"/>
      <c r="X477" s="54"/>
      <c r="Y477" s="54"/>
      <c r="Z477" s="54"/>
    </row>
    <row r="478" spans="1:26" ht="15" customHeight="1">
      <c r="A478" s="53" t="s">
        <v>15504</v>
      </c>
      <c r="B478" s="53"/>
      <c r="C478" s="54" t="s">
        <v>15505</v>
      </c>
      <c r="D478" s="53" t="s">
        <v>6439</v>
      </c>
      <c r="E478" s="53">
        <v>139.35</v>
      </c>
      <c r="F478" s="54"/>
      <c r="G478" s="54"/>
      <c r="H478" s="54"/>
      <c r="I478" s="54"/>
      <c r="J478" s="54"/>
      <c r="K478" s="54"/>
      <c r="L478" s="54"/>
      <c r="M478" s="54"/>
      <c r="N478" s="54"/>
      <c r="O478" s="54"/>
      <c r="P478" s="54"/>
      <c r="Q478" s="54"/>
      <c r="R478" s="54"/>
      <c r="S478" s="54"/>
      <c r="T478" s="54"/>
      <c r="U478" s="54"/>
      <c r="V478" s="54"/>
      <c r="W478" s="54"/>
      <c r="X478" s="54"/>
      <c r="Y478" s="54"/>
      <c r="Z478" s="54"/>
    </row>
    <row r="479" spans="1:26" ht="15" customHeight="1">
      <c r="A479" s="53" t="s">
        <v>15506</v>
      </c>
      <c r="B479" s="53"/>
      <c r="C479" s="54" t="s">
        <v>15507</v>
      </c>
      <c r="D479" s="53" t="s">
        <v>53</v>
      </c>
      <c r="E479" s="53">
        <v>450.95</v>
      </c>
      <c r="F479" s="54"/>
      <c r="G479" s="54"/>
      <c r="H479" s="54"/>
      <c r="I479" s="54"/>
      <c r="J479" s="54"/>
      <c r="K479" s="54"/>
      <c r="L479" s="54"/>
      <c r="M479" s="54"/>
      <c r="N479" s="54"/>
      <c r="O479" s="54"/>
      <c r="P479" s="54"/>
      <c r="Q479" s="54"/>
      <c r="R479" s="54"/>
      <c r="S479" s="54"/>
      <c r="T479" s="54"/>
      <c r="U479" s="54"/>
      <c r="V479" s="54"/>
      <c r="W479" s="54"/>
      <c r="X479" s="54"/>
      <c r="Y479" s="54"/>
      <c r="Z479" s="54"/>
    </row>
    <row r="480" spans="1:26" ht="15" customHeight="1">
      <c r="A480" s="53" t="s">
        <v>15508</v>
      </c>
      <c r="B480" s="53"/>
      <c r="C480" s="54" t="s">
        <v>15509</v>
      </c>
      <c r="D480" s="53" t="s">
        <v>15510</v>
      </c>
      <c r="E480" s="53">
        <v>480.06</v>
      </c>
      <c r="F480" s="54"/>
      <c r="G480" s="54"/>
      <c r="H480" s="54"/>
      <c r="I480" s="54"/>
      <c r="J480" s="54"/>
      <c r="K480" s="54"/>
      <c r="L480" s="54"/>
      <c r="M480" s="54"/>
      <c r="N480" s="54"/>
      <c r="O480" s="54"/>
      <c r="P480" s="54"/>
      <c r="Q480" s="54"/>
      <c r="R480" s="54"/>
      <c r="S480" s="54"/>
      <c r="T480" s="54"/>
      <c r="U480" s="54"/>
      <c r="V480" s="54"/>
      <c r="W480" s="54"/>
      <c r="X480" s="54"/>
      <c r="Y480" s="54"/>
      <c r="Z480" s="54"/>
    </row>
    <row r="481" spans="1:26" ht="15" customHeight="1">
      <c r="A481" s="53" t="s">
        <v>15511</v>
      </c>
      <c r="B481" s="53"/>
      <c r="C481" s="54" t="s">
        <v>15512</v>
      </c>
      <c r="D481" s="53" t="s">
        <v>15510</v>
      </c>
      <c r="E481" s="53">
        <v>516.28</v>
      </c>
      <c r="F481" s="54"/>
      <c r="G481" s="54"/>
      <c r="H481" s="54"/>
      <c r="I481" s="54"/>
      <c r="J481" s="54"/>
      <c r="K481" s="54"/>
      <c r="L481" s="54"/>
      <c r="M481" s="54"/>
      <c r="N481" s="54"/>
      <c r="O481" s="54"/>
      <c r="P481" s="54"/>
      <c r="Q481" s="54"/>
      <c r="R481" s="54"/>
      <c r="S481" s="54"/>
      <c r="T481" s="54"/>
      <c r="U481" s="54"/>
      <c r="V481" s="54"/>
      <c r="W481" s="54"/>
      <c r="X481" s="54"/>
      <c r="Y481" s="54"/>
      <c r="Z481" s="54"/>
    </row>
    <row r="482" spans="1:26" ht="15" customHeight="1">
      <c r="A482" s="53" t="s">
        <v>15513</v>
      </c>
      <c r="B482" s="53"/>
      <c r="C482" s="54" t="s">
        <v>15514</v>
      </c>
      <c r="D482" s="53" t="s">
        <v>15510</v>
      </c>
      <c r="E482" s="53">
        <v>572.9</v>
      </c>
      <c r="F482" s="54"/>
      <c r="G482" s="54"/>
      <c r="H482" s="54"/>
      <c r="I482" s="54"/>
      <c r="J482" s="54"/>
      <c r="K482" s="54"/>
      <c r="L482" s="54"/>
      <c r="M482" s="54"/>
      <c r="N482" s="54"/>
      <c r="O482" s="54"/>
      <c r="P482" s="54"/>
      <c r="Q482" s="54"/>
      <c r="R482" s="54"/>
      <c r="S482" s="54"/>
      <c r="T482" s="54"/>
      <c r="U482" s="54"/>
      <c r="V482" s="54"/>
      <c r="W482" s="54"/>
      <c r="X482" s="54"/>
      <c r="Y482" s="54"/>
      <c r="Z482" s="54"/>
    </row>
    <row r="483" spans="1:26" ht="15" customHeight="1">
      <c r="A483" s="53" t="s">
        <v>15515</v>
      </c>
      <c r="B483" s="53"/>
      <c r="C483" s="54" t="s">
        <v>15516</v>
      </c>
      <c r="D483" s="53" t="s">
        <v>15510</v>
      </c>
      <c r="E483" s="53">
        <v>709.98</v>
      </c>
      <c r="F483" s="54"/>
      <c r="G483" s="54"/>
      <c r="H483" s="54"/>
      <c r="I483" s="54"/>
      <c r="J483" s="54"/>
      <c r="K483" s="54"/>
      <c r="L483" s="54"/>
      <c r="M483" s="54"/>
      <c r="N483" s="54"/>
      <c r="O483" s="54"/>
      <c r="P483" s="54"/>
      <c r="Q483" s="54"/>
      <c r="R483" s="54"/>
      <c r="S483" s="54"/>
      <c r="T483" s="54"/>
      <c r="U483" s="54"/>
      <c r="V483" s="54"/>
      <c r="W483" s="54"/>
      <c r="X483" s="54"/>
      <c r="Y483" s="54"/>
      <c r="Z483" s="54"/>
    </row>
    <row r="484" spans="1:26" ht="15" customHeight="1">
      <c r="A484" s="53" t="s">
        <v>15517</v>
      </c>
      <c r="B484" s="53"/>
      <c r="C484" s="54" t="s">
        <v>15518</v>
      </c>
      <c r="D484" s="53" t="s">
        <v>15510</v>
      </c>
      <c r="E484" s="53">
        <v>598.61</v>
      </c>
      <c r="F484" s="54"/>
      <c r="G484" s="54"/>
      <c r="H484" s="54"/>
      <c r="I484" s="54"/>
      <c r="J484" s="54"/>
      <c r="K484" s="54"/>
      <c r="L484" s="54"/>
      <c r="M484" s="54"/>
      <c r="N484" s="54"/>
      <c r="O484" s="54"/>
      <c r="P484" s="54"/>
      <c r="Q484" s="54"/>
      <c r="R484" s="54"/>
      <c r="S484" s="54"/>
      <c r="T484" s="54"/>
      <c r="U484" s="54"/>
      <c r="V484" s="54"/>
      <c r="W484" s="54"/>
      <c r="X484" s="54"/>
      <c r="Y484" s="54"/>
      <c r="Z484" s="54"/>
    </row>
    <row r="485" spans="1:26" ht="15" customHeight="1">
      <c r="A485" s="53" t="s">
        <v>15519</v>
      </c>
      <c r="B485" s="53"/>
      <c r="C485" s="54" t="s">
        <v>15520</v>
      </c>
      <c r="D485" s="53" t="s">
        <v>15510</v>
      </c>
      <c r="E485" s="53">
        <v>427.24</v>
      </c>
      <c r="F485" s="54"/>
      <c r="G485" s="54"/>
      <c r="H485" s="54"/>
      <c r="I485" s="54"/>
      <c r="J485" s="54"/>
      <c r="K485" s="54"/>
      <c r="L485" s="54"/>
      <c r="M485" s="54"/>
      <c r="N485" s="54"/>
      <c r="O485" s="54"/>
      <c r="P485" s="54"/>
      <c r="Q485" s="54"/>
      <c r="R485" s="54"/>
      <c r="S485" s="54"/>
      <c r="T485" s="54"/>
      <c r="U485" s="54"/>
      <c r="V485" s="54"/>
      <c r="W485" s="54"/>
      <c r="X485" s="54"/>
      <c r="Y485" s="54"/>
      <c r="Z485" s="54"/>
    </row>
    <row r="486" spans="1:26" ht="15" customHeight="1">
      <c r="A486" s="53" t="s">
        <v>15521</v>
      </c>
      <c r="B486" s="53"/>
      <c r="C486" s="54" t="s">
        <v>15522</v>
      </c>
      <c r="D486" s="53" t="s">
        <v>15510</v>
      </c>
      <c r="E486" s="53">
        <v>373.67</v>
      </c>
      <c r="F486" s="54"/>
      <c r="G486" s="54"/>
      <c r="H486" s="54"/>
      <c r="I486" s="54"/>
      <c r="J486" s="54"/>
      <c r="K486" s="54"/>
      <c r="L486" s="54"/>
      <c r="M486" s="54"/>
      <c r="N486" s="54"/>
      <c r="O486" s="54"/>
      <c r="P486" s="54"/>
      <c r="Q486" s="54"/>
      <c r="R486" s="54"/>
      <c r="S486" s="54"/>
      <c r="T486" s="54"/>
      <c r="U486" s="54"/>
      <c r="V486" s="54"/>
      <c r="W486" s="54"/>
      <c r="X486" s="54"/>
      <c r="Y486" s="54"/>
      <c r="Z486" s="54"/>
    </row>
    <row r="487" spans="1:26" ht="15" customHeight="1">
      <c r="A487" s="53" t="s">
        <v>15523</v>
      </c>
      <c r="B487" s="53"/>
      <c r="C487" s="54" t="s">
        <v>15524</v>
      </c>
      <c r="D487" s="53" t="s">
        <v>15510</v>
      </c>
      <c r="E487" s="53">
        <v>415.5</v>
      </c>
      <c r="F487" s="54"/>
      <c r="G487" s="54"/>
      <c r="H487" s="54"/>
      <c r="I487" s="54"/>
      <c r="J487" s="54"/>
      <c r="K487" s="54"/>
      <c r="L487" s="54"/>
      <c r="M487" s="54"/>
      <c r="N487" s="54"/>
      <c r="O487" s="54"/>
      <c r="P487" s="54"/>
      <c r="Q487" s="54"/>
      <c r="R487" s="54"/>
      <c r="S487" s="54"/>
      <c r="T487" s="54"/>
      <c r="U487" s="54"/>
      <c r="V487" s="54"/>
      <c r="W487" s="54"/>
      <c r="X487" s="54"/>
      <c r="Y487" s="54"/>
      <c r="Z487" s="54"/>
    </row>
    <row r="488" spans="1:26" ht="15" customHeight="1">
      <c r="A488" s="53" t="s">
        <v>15525</v>
      </c>
      <c r="B488" s="53"/>
      <c r="C488" s="54" t="s">
        <v>15526</v>
      </c>
      <c r="D488" s="53" t="s">
        <v>6439</v>
      </c>
      <c r="E488" s="53">
        <v>397.12</v>
      </c>
      <c r="F488" s="54"/>
      <c r="G488" s="54"/>
      <c r="H488" s="54"/>
      <c r="I488" s="54"/>
      <c r="J488" s="54"/>
      <c r="K488" s="54"/>
      <c r="L488" s="54"/>
      <c r="M488" s="54"/>
      <c r="N488" s="54"/>
      <c r="O488" s="54"/>
      <c r="P488" s="54"/>
      <c r="Q488" s="54"/>
      <c r="R488" s="54"/>
      <c r="S488" s="54"/>
      <c r="T488" s="54"/>
      <c r="U488" s="54"/>
      <c r="V488" s="54"/>
      <c r="W488" s="54"/>
      <c r="X488" s="54"/>
      <c r="Y488" s="54"/>
      <c r="Z488" s="54"/>
    </row>
    <row r="489" spans="1:26" ht="15" customHeight="1">
      <c r="A489" s="53" t="s">
        <v>15527</v>
      </c>
      <c r="B489" s="53"/>
      <c r="C489" s="54" t="s">
        <v>15528</v>
      </c>
      <c r="D489" s="53" t="s">
        <v>15510</v>
      </c>
      <c r="E489" s="53">
        <v>300.7</v>
      </c>
      <c r="F489" s="54"/>
      <c r="G489" s="54"/>
      <c r="H489" s="54"/>
      <c r="I489" s="54"/>
      <c r="J489" s="54"/>
      <c r="K489" s="54"/>
      <c r="L489" s="54"/>
      <c r="M489" s="54"/>
      <c r="N489" s="54"/>
      <c r="O489" s="54"/>
      <c r="P489" s="54"/>
      <c r="Q489" s="54"/>
      <c r="R489" s="54"/>
      <c r="S489" s="54"/>
      <c r="T489" s="54"/>
      <c r="U489" s="54"/>
      <c r="V489" s="54"/>
      <c r="W489" s="54"/>
      <c r="X489" s="54"/>
      <c r="Y489" s="54"/>
      <c r="Z489" s="54"/>
    </row>
    <row r="490" spans="1:26" ht="15" customHeight="1">
      <c r="A490" s="53" t="s">
        <v>15529</v>
      </c>
      <c r="B490" s="53"/>
      <c r="C490" s="54" t="s">
        <v>15530</v>
      </c>
      <c r="D490" s="53" t="s">
        <v>15510</v>
      </c>
      <c r="E490" s="53">
        <v>363.63</v>
      </c>
      <c r="F490" s="54"/>
      <c r="G490" s="54"/>
      <c r="H490" s="54"/>
      <c r="I490" s="54"/>
      <c r="J490" s="54"/>
      <c r="K490" s="54"/>
      <c r="L490" s="54"/>
      <c r="M490" s="54"/>
      <c r="N490" s="54"/>
      <c r="O490" s="54"/>
      <c r="P490" s="54"/>
      <c r="Q490" s="54"/>
      <c r="R490" s="54"/>
      <c r="S490" s="54"/>
      <c r="T490" s="54"/>
      <c r="U490" s="54"/>
      <c r="V490" s="54"/>
      <c r="W490" s="54"/>
      <c r="X490" s="54"/>
      <c r="Y490" s="54"/>
      <c r="Z490" s="54"/>
    </row>
    <row r="491" spans="1:26" ht="15" customHeight="1">
      <c r="A491" s="53" t="s">
        <v>15531</v>
      </c>
      <c r="B491" s="53"/>
      <c r="C491" s="54" t="s">
        <v>15532</v>
      </c>
      <c r="D491" s="53" t="s">
        <v>15510</v>
      </c>
      <c r="E491" s="53">
        <v>370.46</v>
      </c>
      <c r="F491" s="54"/>
      <c r="G491" s="54"/>
      <c r="H491" s="54"/>
      <c r="I491" s="54"/>
      <c r="J491" s="54"/>
      <c r="K491" s="54"/>
      <c r="L491" s="54"/>
      <c r="M491" s="54"/>
      <c r="N491" s="54"/>
      <c r="O491" s="54"/>
      <c r="P491" s="54"/>
      <c r="Q491" s="54"/>
      <c r="R491" s="54"/>
      <c r="S491" s="54"/>
      <c r="T491" s="54"/>
      <c r="U491" s="54"/>
      <c r="V491" s="54"/>
      <c r="W491" s="54"/>
      <c r="X491" s="54"/>
      <c r="Y491" s="54"/>
      <c r="Z491" s="54"/>
    </row>
    <row r="492" spans="1:26" ht="15" customHeight="1">
      <c r="A492" s="53" t="s">
        <v>15533</v>
      </c>
      <c r="B492" s="53"/>
      <c r="C492" s="54" t="s">
        <v>15534</v>
      </c>
      <c r="D492" s="53" t="s">
        <v>15510</v>
      </c>
      <c r="E492" s="53">
        <v>377.31</v>
      </c>
      <c r="F492" s="54"/>
      <c r="G492" s="54"/>
      <c r="H492" s="54"/>
      <c r="I492" s="54"/>
      <c r="J492" s="54"/>
      <c r="K492" s="54"/>
      <c r="L492" s="54"/>
      <c r="M492" s="54"/>
      <c r="N492" s="54"/>
      <c r="O492" s="54"/>
      <c r="P492" s="54"/>
      <c r="Q492" s="54"/>
      <c r="R492" s="54"/>
      <c r="S492" s="54"/>
      <c r="T492" s="54"/>
      <c r="U492" s="54"/>
      <c r="V492" s="54"/>
      <c r="W492" s="54"/>
      <c r="X492" s="54"/>
      <c r="Y492" s="54"/>
      <c r="Z492" s="54"/>
    </row>
    <row r="493" spans="1:26" ht="15" customHeight="1">
      <c r="A493" s="53" t="s">
        <v>15535</v>
      </c>
      <c r="B493" s="53"/>
      <c r="C493" s="54" t="s">
        <v>15536</v>
      </c>
      <c r="D493" s="53" t="s">
        <v>15510</v>
      </c>
      <c r="E493" s="53">
        <v>408.18</v>
      </c>
      <c r="F493" s="54"/>
      <c r="G493" s="54"/>
      <c r="H493" s="54"/>
      <c r="I493" s="54"/>
      <c r="J493" s="54"/>
      <c r="K493" s="54"/>
      <c r="L493" s="54"/>
      <c r="M493" s="54"/>
      <c r="N493" s="54"/>
      <c r="O493" s="54"/>
      <c r="P493" s="54"/>
      <c r="Q493" s="54"/>
      <c r="R493" s="54"/>
      <c r="S493" s="54"/>
      <c r="T493" s="54"/>
      <c r="U493" s="54"/>
      <c r="V493" s="54"/>
      <c r="W493" s="54"/>
      <c r="X493" s="54"/>
      <c r="Y493" s="54"/>
      <c r="Z493" s="54"/>
    </row>
    <row r="494" spans="1:26" ht="15" customHeight="1">
      <c r="A494" s="53" t="s">
        <v>15537</v>
      </c>
      <c r="B494" s="53"/>
      <c r="C494" s="54" t="s">
        <v>15538</v>
      </c>
      <c r="D494" s="53" t="s">
        <v>15510</v>
      </c>
      <c r="E494" s="53">
        <v>278.58999999999997</v>
      </c>
      <c r="F494" s="54"/>
      <c r="G494" s="54"/>
      <c r="H494" s="54"/>
      <c r="I494" s="54"/>
      <c r="J494" s="54"/>
      <c r="K494" s="54"/>
      <c r="L494" s="54"/>
      <c r="M494" s="54"/>
      <c r="N494" s="54"/>
      <c r="O494" s="54"/>
      <c r="P494" s="54"/>
      <c r="Q494" s="54"/>
      <c r="R494" s="54"/>
      <c r="S494" s="54"/>
      <c r="T494" s="54"/>
      <c r="U494" s="54"/>
      <c r="V494" s="54"/>
      <c r="W494" s="54"/>
      <c r="X494" s="54"/>
      <c r="Y494" s="54"/>
      <c r="Z494" s="54"/>
    </row>
    <row r="495" spans="1:26" ht="15" customHeight="1">
      <c r="A495" s="53" t="s">
        <v>15539</v>
      </c>
      <c r="B495" s="53"/>
      <c r="C495" s="54" t="s">
        <v>15540</v>
      </c>
      <c r="D495" s="53" t="s">
        <v>15510</v>
      </c>
      <c r="E495" s="53">
        <v>282.62</v>
      </c>
      <c r="F495" s="54"/>
      <c r="G495" s="54"/>
      <c r="H495" s="54"/>
      <c r="I495" s="54"/>
      <c r="J495" s="54"/>
      <c r="K495" s="54"/>
      <c r="L495" s="54"/>
      <c r="M495" s="54"/>
      <c r="N495" s="54"/>
      <c r="O495" s="54"/>
      <c r="P495" s="54"/>
      <c r="Q495" s="54"/>
      <c r="R495" s="54"/>
      <c r="S495" s="54"/>
      <c r="T495" s="54"/>
      <c r="U495" s="54"/>
      <c r="V495" s="54"/>
      <c r="W495" s="54"/>
      <c r="X495" s="54"/>
      <c r="Y495" s="54"/>
      <c r="Z495" s="54"/>
    </row>
    <row r="496" spans="1:26" ht="15" customHeight="1">
      <c r="A496" s="53" t="s">
        <v>15541</v>
      </c>
      <c r="B496" s="53"/>
      <c r="C496" s="54" t="s">
        <v>15542</v>
      </c>
      <c r="D496" s="53" t="s">
        <v>15510</v>
      </c>
      <c r="E496" s="53">
        <v>282.62</v>
      </c>
      <c r="F496" s="54"/>
      <c r="G496" s="54"/>
      <c r="H496" s="54"/>
      <c r="I496" s="54"/>
      <c r="J496" s="54"/>
      <c r="K496" s="54"/>
      <c r="L496" s="54"/>
      <c r="M496" s="54"/>
      <c r="N496" s="54"/>
      <c r="O496" s="54"/>
      <c r="P496" s="54"/>
      <c r="Q496" s="54"/>
      <c r="R496" s="54"/>
      <c r="S496" s="54"/>
      <c r="T496" s="54"/>
      <c r="U496" s="54"/>
      <c r="V496" s="54"/>
      <c r="W496" s="54"/>
      <c r="X496" s="54"/>
      <c r="Y496" s="54"/>
      <c r="Z496" s="54"/>
    </row>
    <row r="497" spans="1:26" ht="15" customHeight="1">
      <c r="A497" s="53" t="s">
        <v>15543</v>
      </c>
      <c r="B497" s="53"/>
      <c r="C497" s="54" t="s">
        <v>15544</v>
      </c>
      <c r="D497" s="53" t="s">
        <v>15510</v>
      </c>
      <c r="E497" s="53">
        <v>293.17</v>
      </c>
      <c r="F497" s="54"/>
      <c r="G497" s="54"/>
      <c r="H497" s="54"/>
      <c r="I497" s="54"/>
      <c r="J497" s="54"/>
      <c r="K497" s="54"/>
      <c r="L497" s="54"/>
      <c r="M497" s="54"/>
      <c r="N497" s="54"/>
      <c r="O497" s="54"/>
      <c r="P497" s="54"/>
      <c r="Q497" s="54"/>
      <c r="R497" s="54"/>
      <c r="S497" s="54"/>
      <c r="T497" s="54"/>
      <c r="U497" s="54"/>
      <c r="V497" s="54"/>
      <c r="W497" s="54"/>
      <c r="X497" s="54"/>
      <c r="Y497" s="54"/>
      <c r="Z497" s="54"/>
    </row>
    <row r="498" spans="1:26" ht="15" customHeight="1">
      <c r="A498" s="53" t="s">
        <v>15545</v>
      </c>
      <c r="B498" s="53"/>
      <c r="C498" s="54" t="s">
        <v>15546</v>
      </c>
      <c r="D498" s="53" t="s">
        <v>15510</v>
      </c>
      <c r="E498" s="53">
        <v>810.32</v>
      </c>
      <c r="F498" s="54"/>
      <c r="G498" s="54"/>
      <c r="H498" s="54"/>
      <c r="I498" s="54"/>
      <c r="J498" s="54"/>
      <c r="K498" s="54"/>
      <c r="L498" s="54"/>
      <c r="M498" s="54"/>
      <c r="N498" s="54"/>
      <c r="O498" s="54"/>
      <c r="P498" s="54"/>
      <c r="Q498" s="54"/>
      <c r="R498" s="54"/>
      <c r="S498" s="54"/>
      <c r="T498" s="54"/>
      <c r="U498" s="54"/>
      <c r="V498" s="54"/>
      <c r="W498" s="54"/>
      <c r="X498" s="54"/>
      <c r="Y498" s="54"/>
      <c r="Z498" s="54"/>
    </row>
    <row r="499" spans="1:26" ht="15" customHeight="1">
      <c r="A499" s="53" t="s">
        <v>15547</v>
      </c>
      <c r="B499" s="53"/>
      <c r="C499" s="54" t="s">
        <v>15548</v>
      </c>
      <c r="D499" s="53" t="s">
        <v>15510</v>
      </c>
      <c r="E499" s="53">
        <v>878.03</v>
      </c>
      <c r="F499" s="54"/>
      <c r="G499" s="54"/>
      <c r="H499" s="54"/>
      <c r="I499" s="54"/>
      <c r="J499" s="54"/>
      <c r="K499" s="54"/>
      <c r="L499" s="54"/>
      <c r="M499" s="54"/>
      <c r="N499" s="54"/>
      <c r="O499" s="54"/>
      <c r="P499" s="54"/>
      <c r="Q499" s="54"/>
      <c r="R499" s="54"/>
      <c r="S499" s="54"/>
      <c r="T499" s="54"/>
      <c r="U499" s="54"/>
      <c r="V499" s="54"/>
      <c r="W499" s="54"/>
      <c r="X499" s="54"/>
      <c r="Y499" s="54"/>
      <c r="Z499" s="54"/>
    </row>
    <row r="500" spans="1:26" ht="15" customHeight="1">
      <c r="A500" s="53" t="s">
        <v>15549</v>
      </c>
      <c r="B500" s="53"/>
      <c r="C500" s="54" t="s">
        <v>15550</v>
      </c>
      <c r="D500" s="53" t="s">
        <v>15510</v>
      </c>
      <c r="E500" s="53">
        <v>938.15</v>
      </c>
      <c r="F500" s="54"/>
      <c r="G500" s="54"/>
      <c r="H500" s="54"/>
      <c r="I500" s="54"/>
      <c r="J500" s="54"/>
      <c r="K500" s="54"/>
      <c r="L500" s="54"/>
      <c r="M500" s="54"/>
      <c r="N500" s="54"/>
      <c r="O500" s="54"/>
      <c r="P500" s="54"/>
      <c r="Q500" s="54"/>
      <c r="R500" s="54"/>
      <c r="S500" s="54"/>
      <c r="T500" s="54"/>
      <c r="U500" s="54"/>
      <c r="V500" s="54"/>
      <c r="W500" s="54"/>
      <c r="X500" s="54"/>
      <c r="Y500" s="54"/>
      <c r="Z500" s="54"/>
    </row>
    <row r="501" spans="1:26" ht="15" customHeight="1">
      <c r="A501" s="53" t="s">
        <v>15551</v>
      </c>
      <c r="B501" s="53"/>
      <c r="C501" s="54" t="s">
        <v>15552</v>
      </c>
      <c r="D501" s="53" t="s">
        <v>15510</v>
      </c>
      <c r="E501" s="53">
        <v>968.41</v>
      </c>
      <c r="F501" s="54"/>
      <c r="G501" s="54"/>
      <c r="H501" s="54"/>
      <c r="I501" s="54"/>
      <c r="J501" s="54"/>
      <c r="K501" s="54"/>
      <c r="L501" s="54"/>
      <c r="M501" s="54"/>
      <c r="N501" s="54"/>
      <c r="O501" s="54"/>
      <c r="P501" s="54"/>
      <c r="Q501" s="54"/>
      <c r="R501" s="54"/>
      <c r="S501" s="54"/>
      <c r="T501" s="54"/>
      <c r="U501" s="54"/>
      <c r="V501" s="54"/>
      <c r="W501" s="54"/>
      <c r="X501" s="54"/>
      <c r="Y501" s="54"/>
      <c r="Z501" s="54"/>
    </row>
    <row r="502" spans="1:26" ht="15" customHeight="1">
      <c r="A502" s="53" t="s">
        <v>15553</v>
      </c>
      <c r="B502" s="53"/>
      <c r="C502" s="54" t="s">
        <v>15554</v>
      </c>
      <c r="D502" s="53" t="s">
        <v>6669</v>
      </c>
      <c r="E502" s="53">
        <v>72.83</v>
      </c>
      <c r="F502" s="54"/>
      <c r="G502" s="54"/>
      <c r="H502" s="54"/>
      <c r="I502" s="54"/>
      <c r="J502" s="54"/>
      <c r="K502" s="54"/>
      <c r="L502" s="54"/>
      <c r="M502" s="54"/>
      <c r="N502" s="54"/>
      <c r="O502" s="54"/>
      <c r="P502" s="54"/>
      <c r="Q502" s="54"/>
      <c r="R502" s="54"/>
      <c r="S502" s="54"/>
      <c r="T502" s="54"/>
      <c r="U502" s="54"/>
      <c r="V502" s="54"/>
      <c r="W502" s="54"/>
      <c r="X502" s="54"/>
      <c r="Y502" s="54"/>
      <c r="Z502" s="54"/>
    </row>
    <row r="503" spans="1:26" ht="15" customHeight="1">
      <c r="A503" s="53" t="s">
        <v>15555</v>
      </c>
      <c r="B503" s="53"/>
      <c r="C503" s="54" t="s">
        <v>15556</v>
      </c>
      <c r="D503" s="53" t="s">
        <v>6669</v>
      </c>
      <c r="E503" s="53">
        <v>95.99</v>
      </c>
      <c r="F503" s="54"/>
      <c r="G503" s="54"/>
      <c r="H503" s="54"/>
      <c r="I503" s="54"/>
      <c r="J503" s="54"/>
      <c r="K503" s="54"/>
      <c r="L503" s="54"/>
      <c r="M503" s="54"/>
      <c r="N503" s="54"/>
      <c r="O503" s="54"/>
      <c r="P503" s="54"/>
      <c r="Q503" s="54"/>
      <c r="R503" s="54"/>
      <c r="S503" s="54"/>
      <c r="T503" s="54"/>
      <c r="U503" s="54"/>
      <c r="V503" s="54"/>
      <c r="W503" s="54"/>
      <c r="X503" s="54"/>
      <c r="Y503" s="54"/>
      <c r="Z503" s="54"/>
    </row>
    <row r="504" spans="1:26" ht="15" customHeight="1">
      <c r="A504" s="53" t="s">
        <v>15557</v>
      </c>
      <c r="B504" s="53"/>
      <c r="C504" s="54" t="s">
        <v>15558</v>
      </c>
      <c r="D504" s="53" t="s">
        <v>15510</v>
      </c>
      <c r="E504" s="53">
        <v>1166.72</v>
      </c>
      <c r="F504" s="54"/>
      <c r="G504" s="54"/>
      <c r="H504" s="54"/>
      <c r="I504" s="54"/>
      <c r="J504" s="54"/>
      <c r="K504" s="54"/>
      <c r="L504" s="54"/>
      <c r="M504" s="54"/>
      <c r="N504" s="54"/>
      <c r="O504" s="54"/>
      <c r="P504" s="54"/>
      <c r="Q504" s="54"/>
      <c r="R504" s="54"/>
      <c r="S504" s="54"/>
      <c r="T504" s="54"/>
      <c r="U504" s="54"/>
      <c r="V504" s="54"/>
      <c r="W504" s="54"/>
      <c r="X504" s="54"/>
      <c r="Y504" s="54"/>
      <c r="Z504" s="54"/>
    </row>
    <row r="505" spans="1:26" ht="15" customHeight="1">
      <c r="A505" s="53" t="s">
        <v>15559</v>
      </c>
      <c r="B505" s="53"/>
      <c r="C505" s="54" t="s">
        <v>15560</v>
      </c>
      <c r="D505" s="53" t="s">
        <v>15510</v>
      </c>
      <c r="E505" s="53">
        <v>1234.43</v>
      </c>
      <c r="F505" s="54"/>
      <c r="G505" s="54"/>
      <c r="H505" s="54"/>
      <c r="I505" s="54"/>
      <c r="J505" s="54"/>
      <c r="K505" s="54"/>
      <c r="L505" s="54"/>
      <c r="M505" s="54"/>
      <c r="N505" s="54"/>
      <c r="O505" s="54"/>
      <c r="P505" s="54"/>
      <c r="Q505" s="54"/>
      <c r="R505" s="54"/>
      <c r="S505" s="54"/>
      <c r="T505" s="54"/>
      <c r="U505" s="54"/>
      <c r="V505" s="54"/>
      <c r="W505" s="54"/>
      <c r="X505" s="54"/>
      <c r="Y505" s="54"/>
      <c r="Z505" s="54"/>
    </row>
    <row r="506" spans="1:26" ht="15" customHeight="1">
      <c r="A506" s="53" t="s">
        <v>15561</v>
      </c>
      <c r="B506" s="53"/>
      <c r="C506" s="54" t="s">
        <v>15562</v>
      </c>
      <c r="D506" s="53" t="s">
        <v>15510</v>
      </c>
      <c r="E506" s="53">
        <v>1294.55</v>
      </c>
      <c r="F506" s="54"/>
      <c r="G506" s="54"/>
      <c r="H506" s="54"/>
      <c r="I506" s="54"/>
      <c r="J506" s="54"/>
      <c r="K506" s="54"/>
      <c r="L506" s="54"/>
      <c r="M506" s="54"/>
      <c r="N506" s="54"/>
      <c r="O506" s="54"/>
      <c r="P506" s="54"/>
      <c r="Q506" s="54"/>
      <c r="R506" s="54"/>
      <c r="S506" s="54"/>
      <c r="T506" s="54"/>
      <c r="U506" s="54"/>
      <c r="V506" s="54"/>
      <c r="W506" s="54"/>
      <c r="X506" s="54"/>
      <c r="Y506" s="54"/>
      <c r="Z506" s="54"/>
    </row>
    <row r="507" spans="1:26" ht="15" customHeight="1">
      <c r="A507" s="53" t="s">
        <v>15563</v>
      </c>
      <c r="B507" s="53"/>
      <c r="C507" s="54" t="s">
        <v>15564</v>
      </c>
      <c r="D507" s="53" t="s">
        <v>15510</v>
      </c>
      <c r="E507" s="53">
        <v>991.76</v>
      </c>
      <c r="F507" s="54"/>
      <c r="G507" s="54"/>
      <c r="H507" s="54"/>
      <c r="I507" s="54"/>
      <c r="J507" s="54"/>
      <c r="K507" s="54"/>
      <c r="L507" s="54"/>
      <c r="M507" s="54"/>
      <c r="N507" s="54"/>
      <c r="O507" s="54"/>
      <c r="P507" s="54"/>
      <c r="Q507" s="54"/>
      <c r="R507" s="54"/>
      <c r="S507" s="54"/>
      <c r="T507" s="54"/>
      <c r="U507" s="54"/>
      <c r="V507" s="54"/>
      <c r="W507" s="54"/>
      <c r="X507" s="54"/>
      <c r="Y507" s="54"/>
      <c r="Z507" s="54"/>
    </row>
    <row r="508" spans="1:26" ht="15" customHeight="1">
      <c r="A508" s="53" t="s">
        <v>15565</v>
      </c>
      <c r="B508" s="53"/>
      <c r="C508" s="54" t="s">
        <v>15566</v>
      </c>
      <c r="D508" s="53" t="s">
        <v>15510</v>
      </c>
      <c r="E508" s="53">
        <v>884.39</v>
      </c>
      <c r="F508" s="54"/>
      <c r="G508" s="54"/>
      <c r="H508" s="54"/>
      <c r="I508" s="54"/>
      <c r="J508" s="54"/>
      <c r="K508" s="54"/>
      <c r="L508" s="54"/>
      <c r="M508" s="54"/>
      <c r="N508" s="54"/>
      <c r="O508" s="54"/>
      <c r="P508" s="54"/>
      <c r="Q508" s="54"/>
      <c r="R508" s="54"/>
      <c r="S508" s="54"/>
      <c r="T508" s="54"/>
      <c r="U508" s="54"/>
      <c r="V508" s="54"/>
      <c r="W508" s="54"/>
      <c r="X508" s="54"/>
      <c r="Y508" s="54"/>
      <c r="Z508" s="54"/>
    </row>
    <row r="509" spans="1:26" ht="15" customHeight="1">
      <c r="A509" s="53" t="s">
        <v>15567</v>
      </c>
      <c r="B509" s="53"/>
      <c r="C509" s="54" t="s">
        <v>15568</v>
      </c>
      <c r="D509" s="53" t="s">
        <v>15510</v>
      </c>
      <c r="E509" s="53">
        <v>617.91</v>
      </c>
      <c r="F509" s="54"/>
      <c r="G509" s="54"/>
      <c r="H509" s="54"/>
      <c r="I509" s="54"/>
      <c r="J509" s="54"/>
      <c r="K509" s="54"/>
      <c r="L509" s="54"/>
      <c r="M509" s="54"/>
      <c r="N509" s="54"/>
      <c r="O509" s="54"/>
      <c r="P509" s="54"/>
      <c r="Q509" s="54"/>
      <c r="R509" s="54"/>
      <c r="S509" s="54"/>
      <c r="T509" s="54"/>
      <c r="U509" s="54"/>
      <c r="V509" s="54"/>
      <c r="W509" s="54"/>
      <c r="X509" s="54"/>
      <c r="Y509" s="54"/>
      <c r="Z509" s="54"/>
    </row>
    <row r="510" spans="1:26" ht="15" customHeight="1">
      <c r="A510" s="53" t="s">
        <v>15569</v>
      </c>
      <c r="B510" s="53"/>
      <c r="C510" s="54" t="s">
        <v>15570</v>
      </c>
      <c r="D510" s="53" t="s">
        <v>15510</v>
      </c>
      <c r="E510" s="53">
        <v>497.74</v>
      </c>
      <c r="F510" s="54"/>
      <c r="G510" s="54"/>
      <c r="H510" s="54"/>
      <c r="I510" s="54"/>
      <c r="J510" s="54"/>
      <c r="K510" s="54"/>
      <c r="L510" s="54"/>
      <c r="M510" s="54"/>
      <c r="N510" s="54"/>
      <c r="O510" s="54"/>
      <c r="P510" s="54"/>
      <c r="Q510" s="54"/>
      <c r="R510" s="54"/>
      <c r="S510" s="54"/>
      <c r="T510" s="54"/>
      <c r="U510" s="54"/>
      <c r="V510" s="54"/>
      <c r="W510" s="54"/>
      <c r="X510" s="54"/>
      <c r="Y510" s="54"/>
      <c r="Z510" s="54"/>
    </row>
    <row r="511" spans="1:26" ht="15" customHeight="1">
      <c r="A511" s="53" t="s">
        <v>15571</v>
      </c>
      <c r="B511" s="53"/>
      <c r="C511" s="54" t="s">
        <v>15572</v>
      </c>
      <c r="D511" s="53" t="s">
        <v>15510</v>
      </c>
      <c r="E511" s="53">
        <v>660.66</v>
      </c>
      <c r="F511" s="54"/>
      <c r="G511" s="54"/>
      <c r="H511" s="54"/>
      <c r="I511" s="54"/>
      <c r="J511" s="54"/>
      <c r="K511" s="54"/>
      <c r="L511" s="54"/>
      <c r="M511" s="54"/>
      <c r="N511" s="54"/>
      <c r="O511" s="54"/>
      <c r="P511" s="54"/>
      <c r="Q511" s="54"/>
      <c r="R511" s="54"/>
      <c r="S511" s="54"/>
      <c r="T511" s="54"/>
      <c r="U511" s="54"/>
      <c r="V511" s="54"/>
      <c r="W511" s="54"/>
      <c r="X511" s="54"/>
      <c r="Y511" s="54"/>
      <c r="Z511" s="54"/>
    </row>
    <row r="512" spans="1:26" ht="15" customHeight="1">
      <c r="A512" s="53" t="s">
        <v>15573</v>
      </c>
      <c r="B512" s="53"/>
      <c r="C512" s="54" t="s">
        <v>15574</v>
      </c>
      <c r="D512" s="53" t="s">
        <v>15510</v>
      </c>
      <c r="E512" s="53">
        <v>528.87</v>
      </c>
      <c r="F512" s="54"/>
      <c r="G512" s="54"/>
      <c r="H512" s="54"/>
      <c r="I512" s="54"/>
      <c r="J512" s="54"/>
      <c r="K512" s="54"/>
      <c r="L512" s="54"/>
      <c r="M512" s="54"/>
      <c r="N512" s="54"/>
      <c r="O512" s="54"/>
      <c r="P512" s="54"/>
      <c r="Q512" s="54"/>
      <c r="R512" s="54"/>
      <c r="S512" s="54"/>
      <c r="T512" s="54"/>
      <c r="U512" s="54"/>
      <c r="V512" s="54"/>
      <c r="W512" s="54"/>
      <c r="X512" s="54"/>
      <c r="Y512" s="54"/>
      <c r="Z512" s="54"/>
    </row>
    <row r="513" spans="1:26" ht="15" customHeight="1">
      <c r="A513" s="53" t="s">
        <v>15575</v>
      </c>
      <c r="B513" s="53"/>
      <c r="C513" s="54" t="s">
        <v>15576</v>
      </c>
      <c r="D513" s="53" t="s">
        <v>15510</v>
      </c>
      <c r="E513" s="53">
        <v>540.49</v>
      </c>
      <c r="F513" s="54"/>
      <c r="G513" s="54"/>
      <c r="H513" s="54"/>
      <c r="I513" s="54"/>
      <c r="J513" s="54"/>
      <c r="K513" s="54"/>
      <c r="L513" s="54"/>
      <c r="M513" s="54"/>
      <c r="N513" s="54"/>
      <c r="O513" s="54"/>
      <c r="P513" s="54"/>
      <c r="Q513" s="54"/>
      <c r="R513" s="54"/>
      <c r="S513" s="54"/>
      <c r="T513" s="54"/>
      <c r="U513" s="54"/>
      <c r="V513" s="54"/>
      <c r="W513" s="54"/>
      <c r="X513" s="54"/>
      <c r="Y513" s="54"/>
      <c r="Z513" s="54"/>
    </row>
    <row r="514" spans="1:26" ht="15" customHeight="1">
      <c r="A514" s="53" t="s">
        <v>15577</v>
      </c>
      <c r="B514" s="53"/>
      <c r="C514" s="54" t="s">
        <v>15578</v>
      </c>
      <c r="D514" s="53" t="s">
        <v>15510</v>
      </c>
      <c r="E514" s="53">
        <v>539.07000000000005</v>
      </c>
      <c r="F514" s="54"/>
      <c r="G514" s="54"/>
      <c r="H514" s="54"/>
      <c r="I514" s="54"/>
      <c r="J514" s="54"/>
      <c r="K514" s="54"/>
      <c r="L514" s="54"/>
      <c r="M514" s="54"/>
      <c r="N514" s="54"/>
      <c r="O514" s="54"/>
      <c r="P514" s="54"/>
      <c r="Q514" s="54"/>
      <c r="R514" s="54"/>
      <c r="S514" s="54"/>
      <c r="T514" s="54"/>
      <c r="U514" s="54"/>
      <c r="V514" s="54"/>
      <c r="W514" s="54"/>
      <c r="X514" s="54"/>
      <c r="Y514" s="54"/>
      <c r="Z514" s="54"/>
    </row>
    <row r="515" spans="1:26" ht="15" customHeight="1">
      <c r="A515" s="53" t="s">
        <v>15579</v>
      </c>
      <c r="B515" s="53"/>
      <c r="C515" s="54" t="s">
        <v>15580</v>
      </c>
      <c r="D515" s="53" t="s">
        <v>132</v>
      </c>
      <c r="E515" s="53">
        <v>72.45</v>
      </c>
      <c r="F515" s="54"/>
      <c r="G515" s="54"/>
      <c r="H515" s="54"/>
      <c r="I515" s="54"/>
      <c r="J515" s="54"/>
      <c r="K515" s="54"/>
      <c r="L515" s="54"/>
      <c r="M515" s="54"/>
      <c r="N515" s="54"/>
      <c r="O515" s="54"/>
      <c r="P515" s="54"/>
      <c r="Q515" s="54"/>
      <c r="R515" s="54"/>
      <c r="S515" s="54"/>
      <c r="T515" s="54"/>
      <c r="U515" s="54"/>
      <c r="V515" s="54"/>
      <c r="W515" s="54"/>
      <c r="X515" s="54"/>
      <c r="Y515" s="54"/>
      <c r="Z515" s="54"/>
    </row>
    <row r="516" spans="1:26" ht="15" customHeight="1">
      <c r="A516" s="53" t="s">
        <v>15581</v>
      </c>
      <c r="B516" s="53"/>
      <c r="C516" s="54" t="s">
        <v>15582</v>
      </c>
      <c r="D516" s="53" t="s">
        <v>132</v>
      </c>
      <c r="E516" s="53">
        <v>73.06</v>
      </c>
      <c r="F516" s="54"/>
      <c r="G516" s="54"/>
      <c r="H516" s="54"/>
      <c r="I516" s="54"/>
      <c r="J516" s="54"/>
      <c r="K516" s="54"/>
      <c r="L516" s="54"/>
      <c r="M516" s="54"/>
      <c r="N516" s="54"/>
      <c r="O516" s="54"/>
      <c r="P516" s="54"/>
      <c r="Q516" s="54"/>
      <c r="R516" s="54"/>
      <c r="S516" s="54"/>
      <c r="T516" s="54"/>
      <c r="U516" s="54"/>
      <c r="V516" s="54"/>
      <c r="W516" s="54"/>
      <c r="X516" s="54"/>
      <c r="Y516" s="54"/>
      <c r="Z516" s="54"/>
    </row>
    <row r="517" spans="1:26" ht="15" customHeight="1">
      <c r="A517" s="53" t="s">
        <v>15583</v>
      </c>
      <c r="B517" s="53"/>
      <c r="C517" s="54" t="s">
        <v>15584</v>
      </c>
      <c r="D517" s="53" t="s">
        <v>53</v>
      </c>
      <c r="E517" s="53">
        <v>102.2</v>
      </c>
      <c r="F517" s="54"/>
      <c r="G517" s="54"/>
      <c r="H517" s="54"/>
      <c r="I517" s="54"/>
      <c r="J517" s="54"/>
      <c r="K517" s="54"/>
      <c r="L517" s="54"/>
      <c r="M517" s="54"/>
      <c r="N517" s="54"/>
      <c r="O517" s="54"/>
      <c r="P517" s="54"/>
      <c r="Q517" s="54"/>
      <c r="R517" s="54"/>
      <c r="S517" s="54"/>
      <c r="T517" s="54"/>
      <c r="U517" s="54"/>
      <c r="V517" s="54"/>
      <c r="W517" s="54"/>
      <c r="X517" s="54"/>
      <c r="Y517" s="54"/>
      <c r="Z517" s="54"/>
    </row>
    <row r="518" spans="1:26" ht="15" customHeight="1">
      <c r="A518" s="53" t="s">
        <v>15585</v>
      </c>
      <c r="B518" s="53"/>
      <c r="C518" s="54" t="s">
        <v>15586</v>
      </c>
      <c r="D518" s="53" t="s">
        <v>53</v>
      </c>
      <c r="E518" s="53">
        <v>18.739999999999998</v>
      </c>
      <c r="F518" s="54"/>
      <c r="G518" s="54"/>
      <c r="H518" s="54"/>
      <c r="I518" s="54"/>
      <c r="J518" s="54"/>
      <c r="K518" s="54"/>
      <c r="L518" s="54"/>
      <c r="M518" s="54"/>
      <c r="N518" s="54"/>
      <c r="O518" s="54"/>
      <c r="P518" s="54"/>
      <c r="Q518" s="54"/>
      <c r="R518" s="54"/>
      <c r="S518" s="54"/>
      <c r="T518" s="54"/>
      <c r="U518" s="54"/>
      <c r="V518" s="54"/>
      <c r="W518" s="54"/>
      <c r="X518" s="54"/>
      <c r="Y518" s="54"/>
      <c r="Z518" s="54"/>
    </row>
    <row r="519" spans="1:26" ht="15" customHeight="1">
      <c r="A519" s="53" t="s">
        <v>15587</v>
      </c>
      <c r="B519" s="53"/>
      <c r="C519" s="54" t="s">
        <v>15588</v>
      </c>
      <c r="D519" s="53" t="s">
        <v>53</v>
      </c>
      <c r="E519" s="53">
        <v>22.84</v>
      </c>
      <c r="F519" s="54"/>
      <c r="G519" s="54"/>
      <c r="H519" s="54"/>
      <c r="I519" s="54"/>
      <c r="J519" s="54"/>
      <c r="K519" s="54"/>
      <c r="L519" s="54"/>
      <c r="M519" s="54"/>
      <c r="N519" s="54"/>
      <c r="O519" s="54"/>
      <c r="P519" s="54"/>
      <c r="Q519" s="54"/>
      <c r="R519" s="54"/>
      <c r="S519" s="54"/>
      <c r="T519" s="54"/>
      <c r="U519" s="54"/>
      <c r="V519" s="54"/>
      <c r="W519" s="54"/>
      <c r="X519" s="54"/>
      <c r="Y519" s="54"/>
      <c r="Z519" s="54"/>
    </row>
    <row r="520" spans="1:26" ht="15" customHeight="1">
      <c r="A520" s="53" t="s">
        <v>15589</v>
      </c>
      <c r="B520" s="53"/>
      <c r="C520" s="54" t="s">
        <v>15590</v>
      </c>
      <c r="D520" s="53" t="s">
        <v>53</v>
      </c>
      <c r="E520" s="53">
        <v>21.8</v>
      </c>
      <c r="F520" s="54"/>
      <c r="G520" s="54"/>
      <c r="H520" s="54"/>
      <c r="I520" s="54"/>
      <c r="J520" s="54"/>
      <c r="K520" s="54"/>
      <c r="L520" s="54"/>
      <c r="M520" s="54"/>
      <c r="N520" s="54"/>
      <c r="O520" s="54"/>
      <c r="P520" s="54"/>
      <c r="Q520" s="54"/>
      <c r="R520" s="54"/>
      <c r="S520" s="54"/>
      <c r="T520" s="54"/>
      <c r="U520" s="54"/>
      <c r="V520" s="54"/>
      <c r="W520" s="54"/>
      <c r="X520" s="54"/>
      <c r="Y520" s="54"/>
      <c r="Z520" s="54"/>
    </row>
    <row r="521" spans="1:26" ht="15" customHeight="1">
      <c r="A521" s="53" t="s">
        <v>15591</v>
      </c>
      <c r="B521" s="53"/>
      <c r="C521" s="54" t="s">
        <v>15592</v>
      </c>
      <c r="D521" s="53" t="s">
        <v>53</v>
      </c>
      <c r="E521" s="53">
        <v>17.3</v>
      </c>
      <c r="F521" s="54"/>
      <c r="G521" s="54"/>
      <c r="H521" s="54"/>
      <c r="I521" s="54"/>
      <c r="J521" s="54"/>
      <c r="K521" s="54"/>
      <c r="L521" s="54"/>
      <c r="M521" s="54"/>
      <c r="N521" s="54"/>
      <c r="O521" s="54"/>
      <c r="P521" s="54"/>
      <c r="Q521" s="54"/>
      <c r="R521" s="54"/>
      <c r="S521" s="54"/>
      <c r="T521" s="54"/>
      <c r="U521" s="54"/>
      <c r="V521" s="54"/>
      <c r="W521" s="54"/>
      <c r="X521" s="54"/>
      <c r="Y521" s="54"/>
      <c r="Z521" s="54"/>
    </row>
    <row r="522" spans="1:26" ht="15" customHeight="1">
      <c r="A522" s="53" t="s">
        <v>15593</v>
      </c>
      <c r="B522" s="53"/>
      <c r="C522" s="54" t="s">
        <v>15594</v>
      </c>
      <c r="D522" s="53" t="s">
        <v>53</v>
      </c>
      <c r="E522" s="53">
        <v>104.62</v>
      </c>
      <c r="F522" s="54"/>
      <c r="G522" s="54"/>
      <c r="H522" s="54"/>
      <c r="I522" s="54"/>
      <c r="J522" s="54"/>
      <c r="K522" s="54"/>
      <c r="L522" s="54"/>
      <c r="M522" s="54"/>
      <c r="N522" s="54"/>
      <c r="O522" s="54"/>
      <c r="P522" s="54"/>
      <c r="Q522" s="54"/>
      <c r="R522" s="54"/>
      <c r="S522" s="54"/>
      <c r="T522" s="54"/>
      <c r="U522" s="54"/>
      <c r="V522" s="54"/>
      <c r="W522" s="54"/>
      <c r="X522" s="54"/>
      <c r="Y522" s="54"/>
      <c r="Z522" s="54"/>
    </row>
    <row r="523" spans="1:26" ht="15" customHeight="1">
      <c r="A523" s="53" t="s">
        <v>15595</v>
      </c>
      <c r="B523" s="53"/>
      <c r="C523" s="54" t="s">
        <v>15596</v>
      </c>
      <c r="D523" s="53" t="s">
        <v>53</v>
      </c>
      <c r="E523" s="53">
        <v>92.42</v>
      </c>
      <c r="F523" s="54"/>
      <c r="G523" s="54"/>
      <c r="H523" s="54"/>
      <c r="I523" s="54"/>
      <c r="J523" s="54"/>
      <c r="K523" s="54"/>
      <c r="L523" s="54"/>
      <c r="M523" s="54"/>
      <c r="N523" s="54"/>
      <c r="O523" s="54"/>
      <c r="P523" s="54"/>
      <c r="Q523" s="54"/>
      <c r="R523" s="54"/>
      <c r="S523" s="54"/>
      <c r="T523" s="54"/>
      <c r="U523" s="54"/>
      <c r="V523" s="54"/>
      <c r="W523" s="54"/>
      <c r="X523" s="54"/>
      <c r="Y523" s="54"/>
      <c r="Z523" s="54"/>
    </row>
    <row r="524" spans="1:26" ht="15" customHeight="1">
      <c r="A524" s="53" t="s">
        <v>15597</v>
      </c>
      <c r="B524" s="53"/>
      <c r="C524" s="54" t="s">
        <v>15598</v>
      </c>
      <c r="D524" s="53" t="s">
        <v>53</v>
      </c>
      <c r="E524" s="53">
        <v>132.49</v>
      </c>
      <c r="F524" s="54"/>
      <c r="G524" s="54"/>
      <c r="H524" s="54"/>
      <c r="I524" s="54"/>
      <c r="J524" s="54"/>
      <c r="K524" s="54"/>
      <c r="L524" s="54"/>
      <c r="M524" s="54"/>
      <c r="N524" s="54"/>
      <c r="O524" s="54"/>
      <c r="P524" s="54"/>
      <c r="Q524" s="54"/>
      <c r="R524" s="54"/>
      <c r="S524" s="54"/>
      <c r="T524" s="54"/>
      <c r="U524" s="54"/>
      <c r="V524" s="54"/>
      <c r="W524" s="54"/>
      <c r="X524" s="54"/>
      <c r="Y524" s="54"/>
      <c r="Z524" s="54"/>
    </row>
    <row r="525" spans="1:26" ht="15" customHeight="1">
      <c r="A525" s="53" t="s">
        <v>15599</v>
      </c>
      <c r="B525" s="53"/>
      <c r="C525" s="54" t="s">
        <v>15600</v>
      </c>
      <c r="D525" s="53" t="s">
        <v>53</v>
      </c>
      <c r="E525" s="53">
        <v>112.84</v>
      </c>
      <c r="F525" s="54"/>
      <c r="G525" s="54"/>
      <c r="H525" s="54"/>
      <c r="I525" s="54"/>
      <c r="J525" s="54"/>
      <c r="K525" s="54"/>
      <c r="L525" s="54"/>
      <c r="M525" s="54"/>
      <c r="N525" s="54"/>
      <c r="O525" s="54"/>
      <c r="P525" s="54"/>
      <c r="Q525" s="54"/>
      <c r="R525" s="54"/>
      <c r="S525" s="54"/>
      <c r="T525" s="54"/>
      <c r="U525" s="54"/>
      <c r="V525" s="54"/>
      <c r="W525" s="54"/>
      <c r="X525" s="54"/>
      <c r="Y525" s="54"/>
      <c r="Z525" s="54"/>
    </row>
    <row r="526" spans="1:26" ht="15" customHeight="1">
      <c r="A526" s="53" t="s">
        <v>15601</v>
      </c>
      <c r="B526" s="53"/>
      <c r="C526" s="54" t="s">
        <v>15602</v>
      </c>
      <c r="D526" s="53" t="s">
        <v>53</v>
      </c>
      <c r="E526" s="53">
        <v>88</v>
      </c>
      <c r="F526" s="54"/>
      <c r="G526" s="54"/>
      <c r="H526" s="54"/>
      <c r="I526" s="54"/>
      <c r="J526" s="54"/>
      <c r="K526" s="54"/>
      <c r="L526" s="54"/>
      <c r="M526" s="54"/>
      <c r="N526" s="54"/>
      <c r="O526" s="54"/>
      <c r="P526" s="54"/>
      <c r="Q526" s="54"/>
      <c r="R526" s="54"/>
      <c r="S526" s="54"/>
      <c r="T526" s="54"/>
      <c r="U526" s="54"/>
      <c r="V526" s="54"/>
      <c r="W526" s="54"/>
      <c r="X526" s="54"/>
      <c r="Y526" s="54"/>
      <c r="Z526" s="54"/>
    </row>
    <row r="527" spans="1:26" ht="15" customHeight="1">
      <c r="A527" s="53" t="s">
        <v>15603</v>
      </c>
      <c r="B527" s="53"/>
      <c r="C527" s="54" t="s">
        <v>15604</v>
      </c>
      <c r="D527" s="53" t="s">
        <v>53</v>
      </c>
      <c r="E527" s="53">
        <v>148.63999999999999</v>
      </c>
      <c r="F527" s="54"/>
      <c r="G527" s="54"/>
      <c r="H527" s="54"/>
      <c r="I527" s="54"/>
      <c r="J527" s="54"/>
      <c r="K527" s="54"/>
      <c r="L527" s="54"/>
      <c r="M527" s="54"/>
      <c r="N527" s="54"/>
      <c r="O527" s="54"/>
      <c r="P527" s="54"/>
      <c r="Q527" s="54"/>
      <c r="R527" s="54"/>
      <c r="S527" s="54"/>
      <c r="T527" s="54"/>
      <c r="U527" s="54"/>
      <c r="V527" s="54"/>
      <c r="W527" s="54"/>
      <c r="X527" s="54"/>
      <c r="Y527" s="54"/>
      <c r="Z527" s="54"/>
    </row>
    <row r="528" spans="1:26" ht="15" customHeight="1">
      <c r="A528" s="53" t="s">
        <v>15605</v>
      </c>
      <c r="B528" s="53"/>
      <c r="C528" s="54" t="s">
        <v>15606</v>
      </c>
      <c r="D528" s="53" t="s">
        <v>53</v>
      </c>
      <c r="E528" s="53">
        <v>254.82</v>
      </c>
      <c r="F528" s="54"/>
      <c r="G528" s="54"/>
      <c r="H528" s="54"/>
      <c r="I528" s="54"/>
      <c r="J528" s="54"/>
      <c r="K528" s="54"/>
      <c r="L528" s="54"/>
      <c r="M528" s="54"/>
      <c r="N528" s="54"/>
      <c r="O528" s="54"/>
      <c r="P528" s="54"/>
      <c r="Q528" s="54"/>
      <c r="R528" s="54"/>
      <c r="S528" s="54"/>
      <c r="T528" s="54"/>
      <c r="U528" s="54"/>
      <c r="V528" s="54"/>
      <c r="W528" s="54"/>
      <c r="X528" s="54"/>
      <c r="Y528" s="54"/>
      <c r="Z528" s="54"/>
    </row>
    <row r="529" spans="1:26" ht="15" customHeight="1">
      <c r="A529" s="53" t="s">
        <v>15607</v>
      </c>
      <c r="B529" s="53"/>
      <c r="C529" s="54" t="s">
        <v>15608</v>
      </c>
      <c r="D529" s="53" t="s">
        <v>15510</v>
      </c>
      <c r="E529" s="53">
        <v>166.9</v>
      </c>
      <c r="F529" s="54"/>
      <c r="G529" s="54"/>
      <c r="H529" s="54"/>
      <c r="I529" s="54"/>
      <c r="J529" s="54"/>
      <c r="K529" s="54"/>
      <c r="L529" s="54"/>
      <c r="M529" s="54"/>
      <c r="N529" s="54"/>
      <c r="O529" s="54"/>
      <c r="P529" s="54"/>
      <c r="Q529" s="54"/>
      <c r="R529" s="54"/>
      <c r="S529" s="54"/>
      <c r="T529" s="54"/>
      <c r="U529" s="54"/>
      <c r="V529" s="54"/>
      <c r="W529" s="54"/>
      <c r="X529" s="54"/>
      <c r="Y529" s="54"/>
      <c r="Z529" s="54"/>
    </row>
    <row r="530" spans="1:26" ht="15" customHeight="1">
      <c r="A530" s="53" t="s">
        <v>15609</v>
      </c>
      <c r="B530" s="53"/>
      <c r="C530" s="54" t="s">
        <v>15610</v>
      </c>
      <c r="D530" s="53" t="s">
        <v>53</v>
      </c>
      <c r="E530" s="53">
        <v>19.649999999999999</v>
      </c>
      <c r="F530" s="54"/>
      <c r="G530" s="54"/>
      <c r="H530" s="54"/>
      <c r="I530" s="54"/>
      <c r="J530" s="54"/>
      <c r="K530" s="54"/>
      <c r="L530" s="54"/>
      <c r="M530" s="54"/>
      <c r="N530" s="54"/>
      <c r="O530" s="54"/>
      <c r="P530" s="54"/>
      <c r="Q530" s="54"/>
      <c r="R530" s="54"/>
      <c r="S530" s="54"/>
      <c r="T530" s="54"/>
      <c r="U530" s="54"/>
      <c r="V530" s="54"/>
      <c r="W530" s="54"/>
      <c r="X530" s="54"/>
      <c r="Y530" s="54"/>
      <c r="Z530" s="54"/>
    </row>
    <row r="531" spans="1:26" ht="15" customHeight="1">
      <c r="A531" s="53" t="s">
        <v>15611</v>
      </c>
      <c r="B531" s="53"/>
      <c r="C531" s="54" t="s">
        <v>15612</v>
      </c>
      <c r="D531" s="53" t="s">
        <v>53</v>
      </c>
      <c r="E531" s="53">
        <v>65.88</v>
      </c>
      <c r="F531" s="54"/>
      <c r="G531" s="54"/>
      <c r="H531" s="54"/>
      <c r="I531" s="54"/>
      <c r="J531" s="54"/>
      <c r="K531" s="54"/>
      <c r="L531" s="54"/>
      <c r="M531" s="54"/>
      <c r="N531" s="54"/>
      <c r="O531" s="54"/>
      <c r="P531" s="54"/>
      <c r="Q531" s="54"/>
      <c r="R531" s="54"/>
      <c r="S531" s="54"/>
      <c r="T531" s="54"/>
      <c r="U531" s="54"/>
      <c r="V531" s="54"/>
      <c r="W531" s="54"/>
      <c r="X531" s="54"/>
      <c r="Y531" s="54"/>
      <c r="Z531" s="54"/>
    </row>
    <row r="532" spans="1:26" ht="15" customHeight="1">
      <c r="A532" s="53" t="s">
        <v>15613</v>
      </c>
      <c r="B532" s="53"/>
      <c r="C532" s="54" t="s">
        <v>15614</v>
      </c>
      <c r="D532" s="53" t="s">
        <v>15510</v>
      </c>
      <c r="E532" s="53">
        <v>2911.83</v>
      </c>
      <c r="F532" s="54"/>
      <c r="G532" s="54"/>
      <c r="H532" s="54"/>
      <c r="I532" s="54"/>
      <c r="J532" s="54"/>
      <c r="K532" s="54"/>
      <c r="L532" s="54"/>
      <c r="M532" s="54"/>
      <c r="N532" s="54"/>
      <c r="O532" s="54"/>
      <c r="P532" s="54"/>
      <c r="Q532" s="54"/>
      <c r="R532" s="54"/>
      <c r="S532" s="54"/>
      <c r="T532" s="54"/>
      <c r="U532" s="54"/>
      <c r="V532" s="54"/>
      <c r="W532" s="54"/>
      <c r="X532" s="54"/>
      <c r="Y532" s="54"/>
      <c r="Z532" s="54"/>
    </row>
    <row r="533" spans="1:26" ht="15" customHeight="1">
      <c r="A533" s="53" t="s">
        <v>15615</v>
      </c>
      <c r="B533" s="53"/>
      <c r="C533" s="54" t="s">
        <v>15616</v>
      </c>
      <c r="D533" s="53" t="s">
        <v>15510</v>
      </c>
      <c r="E533" s="53">
        <v>1599.27</v>
      </c>
      <c r="F533" s="54"/>
      <c r="G533" s="54"/>
      <c r="H533" s="54"/>
      <c r="I533" s="54"/>
      <c r="J533" s="54"/>
      <c r="K533" s="54"/>
      <c r="L533" s="54"/>
      <c r="M533" s="54"/>
      <c r="N533" s="54"/>
      <c r="O533" s="54"/>
      <c r="P533" s="54"/>
      <c r="Q533" s="54"/>
      <c r="R533" s="54"/>
      <c r="S533" s="54"/>
      <c r="T533" s="54"/>
      <c r="U533" s="54"/>
      <c r="V533" s="54"/>
      <c r="W533" s="54"/>
      <c r="X533" s="54"/>
      <c r="Y533" s="54"/>
      <c r="Z533" s="54"/>
    </row>
    <row r="534" spans="1:26" ht="15" customHeight="1">
      <c r="A534" s="53" t="s">
        <v>15617</v>
      </c>
      <c r="B534" s="53"/>
      <c r="C534" s="54" t="s">
        <v>15618</v>
      </c>
      <c r="D534" s="53" t="s">
        <v>15510</v>
      </c>
      <c r="E534" s="53">
        <v>1690.71</v>
      </c>
      <c r="F534" s="54"/>
      <c r="G534" s="54"/>
      <c r="H534" s="54"/>
      <c r="I534" s="54"/>
      <c r="J534" s="54"/>
      <c r="K534" s="54"/>
      <c r="L534" s="54"/>
      <c r="M534" s="54"/>
      <c r="N534" s="54"/>
      <c r="O534" s="54"/>
      <c r="P534" s="54"/>
      <c r="Q534" s="54"/>
      <c r="R534" s="54"/>
      <c r="S534" s="54"/>
      <c r="T534" s="54"/>
      <c r="U534" s="54"/>
      <c r="V534" s="54"/>
      <c r="W534" s="54"/>
      <c r="X534" s="54"/>
      <c r="Y534" s="54"/>
      <c r="Z534" s="54"/>
    </row>
    <row r="535" spans="1:26" ht="15" customHeight="1">
      <c r="A535" s="53" t="s">
        <v>15619</v>
      </c>
      <c r="B535" s="53"/>
      <c r="C535" s="54" t="s">
        <v>15620</v>
      </c>
      <c r="D535" s="53" t="s">
        <v>132</v>
      </c>
      <c r="E535" s="53">
        <v>23.04</v>
      </c>
      <c r="F535" s="54"/>
      <c r="G535" s="54"/>
      <c r="H535" s="54"/>
      <c r="I535" s="54"/>
      <c r="J535" s="54"/>
      <c r="K535" s="54"/>
      <c r="L535" s="54"/>
      <c r="M535" s="54"/>
      <c r="N535" s="54"/>
      <c r="O535" s="54"/>
      <c r="P535" s="54"/>
      <c r="Q535" s="54"/>
      <c r="R535" s="54"/>
      <c r="S535" s="54"/>
      <c r="T535" s="54"/>
      <c r="U535" s="54"/>
      <c r="V535" s="54"/>
      <c r="W535" s="54"/>
      <c r="X535" s="54"/>
      <c r="Y535" s="54"/>
      <c r="Z535" s="54"/>
    </row>
    <row r="536" spans="1:26" ht="15" customHeight="1">
      <c r="A536" s="53" t="s">
        <v>15621</v>
      </c>
      <c r="B536" s="53"/>
      <c r="C536" s="54" t="s">
        <v>15622</v>
      </c>
      <c r="D536" s="53" t="s">
        <v>6439</v>
      </c>
      <c r="E536" s="53">
        <v>461.68</v>
      </c>
      <c r="F536" s="54"/>
      <c r="G536" s="54"/>
      <c r="H536" s="54"/>
      <c r="I536" s="54"/>
      <c r="J536" s="54"/>
      <c r="K536" s="54"/>
      <c r="L536" s="54"/>
      <c r="M536" s="54"/>
      <c r="N536" s="54"/>
      <c r="O536" s="54"/>
      <c r="P536" s="54"/>
      <c r="Q536" s="54"/>
      <c r="R536" s="54"/>
      <c r="S536" s="54"/>
      <c r="T536" s="54"/>
      <c r="U536" s="54"/>
      <c r="V536" s="54"/>
      <c r="W536" s="54"/>
      <c r="X536" s="54"/>
      <c r="Y536" s="54"/>
      <c r="Z536" s="54"/>
    </row>
    <row r="537" spans="1:26" ht="15" customHeight="1">
      <c r="A537" s="53" t="s">
        <v>15623</v>
      </c>
      <c r="B537" s="53"/>
      <c r="C537" s="54" t="s">
        <v>15624</v>
      </c>
      <c r="D537" s="53" t="s">
        <v>132</v>
      </c>
      <c r="E537" s="53">
        <v>14.2</v>
      </c>
      <c r="F537" s="54"/>
      <c r="G537" s="54"/>
      <c r="H537" s="54"/>
      <c r="I537" s="54"/>
      <c r="J537" s="54"/>
      <c r="K537" s="54"/>
      <c r="L537" s="54"/>
      <c r="M537" s="54"/>
      <c r="N537" s="54"/>
      <c r="O537" s="54"/>
      <c r="P537" s="54"/>
      <c r="Q537" s="54"/>
      <c r="R537" s="54"/>
      <c r="S537" s="54"/>
      <c r="T537" s="54"/>
      <c r="U537" s="54"/>
      <c r="V537" s="54"/>
      <c r="W537" s="54"/>
      <c r="X537" s="54"/>
      <c r="Y537" s="54"/>
      <c r="Z537" s="54"/>
    </row>
    <row r="538" spans="1:26" ht="15" customHeight="1">
      <c r="A538" s="53" t="s">
        <v>15625</v>
      </c>
      <c r="B538" s="53"/>
      <c r="C538" s="54" t="s">
        <v>15626</v>
      </c>
      <c r="D538" s="53" t="s">
        <v>6439</v>
      </c>
      <c r="E538" s="53">
        <v>82.84</v>
      </c>
      <c r="F538" s="54"/>
      <c r="G538" s="54"/>
      <c r="H538" s="54"/>
      <c r="I538" s="54"/>
      <c r="J538" s="54"/>
      <c r="K538" s="54"/>
      <c r="L538" s="54"/>
      <c r="M538" s="54"/>
      <c r="N538" s="54"/>
      <c r="O538" s="54"/>
      <c r="P538" s="54"/>
      <c r="Q538" s="54"/>
      <c r="R538" s="54"/>
      <c r="S538" s="54"/>
      <c r="T538" s="54"/>
      <c r="U538" s="54"/>
      <c r="V538" s="54"/>
      <c r="W538" s="54"/>
      <c r="X538" s="54"/>
      <c r="Y538" s="54"/>
      <c r="Z538" s="54"/>
    </row>
    <row r="539" spans="1:26" ht="15" customHeight="1">
      <c r="A539" s="53" t="s">
        <v>15627</v>
      </c>
      <c r="B539" s="53"/>
      <c r="C539" s="54" t="s">
        <v>15628</v>
      </c>
      <c r="D539" s="53" t="s">
        <v>6439</v>
      </c>
      <c r="E539" s="53">
        <v>26.86</v>
      </c>
      <c r="F539" s="54"/>
      <c r="G539" s="54"/>
      <c r="H539" s="54"/>
      <c r="I539" s="54"/>
      <c r="J539" s="54"/>
      <c r="K539" s="54"/>
      <c r="L539" s="54"/>
      <c r="M539" s="54"/>
      <c r="N539" s="54"/>
      <c r="O539" s="54"/>
      <c r="P539" s="54"/>
      <c r="Q539" s="54"/>
      <c r="R539" s="54"/>
      <c r="S539" s="54"/>
      <c r="T539" s="54"/>
      <c r="U539" s="54"/>
      <c r="V539" s="54"/>
      <c r="W539" s="54"/>
      <c r="X539" s="54"/>
      <c r="Y539" s="54"/>
      <c r="Z539" s="54"/>
    </row>
    <row r="540" spans="1:26" ht="15" customHeight="1">
      <c r="A540" s="53" t="s">
        <v>15629</v>
      </c>
      <c r="B540" s="53"/>
      <c r="C540" s="54" t="s">
        <v>15630</v>
      </c>
      <c r="D540" s="53" t="s">
        <v>6439</v>
      </c>
      <c r="E540" s="53">
        <v>25.52</v>
      </c>
      <c r="F540" s="54"/>
      <c r="G540" s="54"/>
      <c r="H540" s="54"/>
      <c r="I540" s="54"/>
      <c r="J540" s="54"/>
      <c r="K540" s="54"/>
      <c r="L540" s="54"/>
      <c r="M540" s="54"/>
      <c r="N540" s="54"/>
      <c r="O540" s="54"/>
      <c r="P540" s="54"/>
      <c r="Q540" s="54"/>
      <c r="R540" s="54"/>
      <c r="S540" s="54"/>
      <c r="T540" s="54"/>
      <c r="U540" s="54"/>
      <c r="V540" s="54"/>
      <c r="W540" s="54"/>
      <c r="X540" s="54"/>
      <c r="Y540" s="54"/>
      <c r="Z540" s="54"/>
    </row>
    <row r="541" spans="1:26" ht="15" customHeight="1">
      <c r="A541" s="53" t="s">
        <v>15631</v>
      </c>
      <c r="B541" s="53"/>
      <c r="C541" s="54" t="s">
        <v>15632</v>
      </c>
      <c r="D541" s="53" t="s">
        <v>6439</v>
      </c>
      <c r="E541" s="53">
        <v>147.75</v>
      </c>
      <c r="F541" s="54"/>
      <c r="G541" s="54"/>
      <c r="H541" s="54"/>
      <c r="I541" s="54"/>
      <c r="J541" s="54"/>
      <c r="K541" s="54"/>
      <c r="L541" s="54"/>
      <c r="M541" s="54"/>
      <c r="N541" s="54"/>
      <c r="O541" s="54"/>
      <c r="P541" s="54"/>
      <c r="Q541" s="54"/>
      <c r="R541" s="54"/>
      <c r="S541" s="54"/>
      <c r="T541" s="54"/>
      <c r="U541" s="54"/>
      <c r="V541" s="54"/>
      <c r="W541" s="54"/>
      <c r="X541" s="54"/>
      <c r="Y541" s="54"/>
      <c r="Z541" s="54"/>
    </row>
    <row r="542" spans="1:26" ht="15" customHeight="1">
      <c r="A542" s="53" t="s">
        <v>15633</v>
      </c>
      <c r="B542" s="53"/>
      <c r="C542" s="54" t="s">
        <v>15634</v>
      </c>
      <c r="D542" s="53" t="s">
        <v>132</v>
      </c>
      <c r="E542" s="53">
        <v>38.11</v>
      </c>
      <c r="F542" s="54"/>
      <c r="G542" s="54"/>
      <c r="H542" s="54"/>
      <c r="I542" s="54"/>
      <c r="J542" s="54"/>
      <c r="K542" s="54"/>
      <c r="L542" s="54"/>
      <c r="M542" s="54"/>
      <c r="N542" s="54"/>
      <c r="O542" s="54"/>
      <c r="P542" s="54"/>
      <c r="Q542" s="54"/>
      <c r="R542" s="54"/>
      <c r="S542" s="54"/>
      <c r="T542" s="54"/>
      <c r="U542" s="54"/>
      <c r="V542" s="54"/>
      <c r="W542" s="54"/>
      <c r="X542" s="54"/>
      <c r="Y542" s="54"/>
      <c r="Z542" s="54"/>
    </row>
    <row r="543" spans="1:26" ht="15" customHeight="1">
      <c r="A543" s="53" t="s">
        <v>15635</v>
      </c>
      <c r="B543" s="53"/>
      <c r="C543" s="54" t="s">
        <v>15636</v>
      </c>
      <c r="D543" s="53" t="s">
        <v>132</v>
      </c>
      <c r="E543" s="53">
        <v>45.3</v>
      </c>
      <c r="F543" s="54"/>
      <c r="G543" s="54"/>
      <c r="H543" s="54"/>
      <c r="I543" s="54"/>
      <c r="J543" s="54"/>
      <c r="K543" s="54"/>
      <c r="L543" s="54"/>
      <c r="M543" s="54"/>
      <c r="N543" s="54"/>
      <c r="O543" s="54"/>
      <c r="P543" s="54"/>
      <c r="Q543" s="54"/>
      <c r="R543" s="54"/>
      <c r="S543" s="54"/>
      <c r="T543" s="54"/>
      <c r="U543" s="54"/>
      <c r="V543" s="54"/>
      <c r="W543" s="54"/>
      <c r="X543" s="54"/>
      <c r="Y543" s="54"/>
      <c r="Z543" s="54"/>
    </row>
    <row r="544" spans="1:26" ht="15" customHeight="1">
      <c r="A544" s="53" t="s">
        <v>15637</v>
      </c>
      <c r="B544" s="53"/>
      <c r="C544" s="54" t="s">
        <v>15638</v>
      </c>
      <c r="D544" s="53" t="s">
        <v>132</v>
      </c>
      <c r="E544" s="53">
        <v>26.58</v>
      </c>
      <c r="F544" s="54"/>
      <c r="G544" s="54"/>
      <c r="H544" s="54"/>
      <c r="I544" s="54"/>
      <c r="J544" s="54"/>
      <c r="K544" s="54"/>
      <c r="L544" s="54"/>
      <c r="M544" s="54"/>
      <c r="N544" s="54"/>
      <c r="O544" s="54"/>
      <c r="P544" s="54"/>
      <c r="Q544" s="54"/>
      <c r="R544" s="54"/>
      <c r="S544" s="54"/>
      <c r="T544" s="54"/>
      <c r="U544" s="54"/>
      <c r="V544" s="54"/>
      <c r="W544" s="54"/>
      <c r="X544" s="54"/>
      <c r="Y544" s="54"/>
      <c r="Z544" s="54"/>
    </row>
    <row r="545" spans="1:26" ht="15" customHeight="1">
      <c r="A545" s="53" t="s">
        <v>15639</v>
      </c>
      <c r="B545" s="53"/>
      <c r="C545" s="54" t="s">
        <v>15640</v>
      </c>
      <c r="D545" s="53" t="s">
        <v>132</v>
      </c>
      <c r="E545" s="53">
        <v>10.85</v>
      </c>
      <c r="F545" s="54"/>
      <c r="G545" s="54"/>
      <c r="H545" s="54"/>
      <c r="I545" s="54"/>
      <c r="J545" s="54"/>
      <c r="K545" s="54"/>
      <c r="L545" s="54"/>
      <c r="M545" s="54"/>
      <c r="N545" s="54"/>
      <c r="O545" s="54"/>
      <c r="P545" s="54"/>
      <c r="Q545" s="54"/>
      <c r="R545" s="54"/>
      <c r="S545" s="54"/>
      <c r="T545" s="54"/>
      <c r="U545" s="54"/>
      <c r="V545" s="54"/>
      <c r="W545" s="54"/>
      <c r="X545" s="54"/>
      <c r="Y545" s="54"/>
      <c r="Z545" s="54"/>
    </row>
    <row r="546" spans="1:26" ht="15" customHeight="1">
      <c r="A546" s="53" t="s">
        <v>15641</v>
      </c>
      <c r="B546" s="53"/>
      <c r="C546" s="54" t="s">
        <v>15642</v>
      </c>
      <c r="D546" s="53" t="s">
        <v>140</v>
      </c>
      <c r="E546" s="53">
        <v>23.57</v>
      </c>
      <c r="F546" s="54"/>
      <c r="G546" s="54"/>
      <c r="H546" s="54"/>
      <c r="I546" s="54"/>
      <c r="J546" s="54"/>
      <c r="K546" s="54"/>
      <c r="L546" s="54"/>
      <c r="M546" s="54"/>
      <c r="N546" s="54"/>
      <c r="O546" s="54"/>
      <c r="P546" s="54"/>
      <c r="Q546" s="54"/>
      <c r="R546" s="54"/>
      <c r="S546" s="54"/>
      <c r="T546" s="54"/>
      <c r="U546" s="54"/>
      <c r="V546" s="54"/>
      <c r="W546" s="54"/>
      <c r="X546" s="54"/>
      <c r="Y546" s="54"/>
      <c r="Z546" s="54"/>
    </row>
    <row r="547" spans="1:26" ht="15" customHeight="1">
      <c r="A547" s="53" t="s">
        <v>15643</v>
      </c>
      <c r="B547" s="53"/>
      <c r="C547" s="54" t="s">
        <v>15644</v>
      </c>
      <c r="D547" s="53" t="s">
        <v>6439</v>
      </c>
      <c r="E547" s="53">
        <v>366.01</v>
      </c>
      <c r="F547" s="54"/>
      <c r="G547" s="54"/>
      <c r="H547" s="54"/>
      <c r="I547" s="54"/>
      <c r="J547" s="54"/>
      <c r="K547" s="54"/>
      <c r="L547" s="54"/>
      <c r="M547" s="54"/>
      <c r="N547" s="54"/>
      <c r="O547" s="54"/>
      <c r="P547" s="54"/>
      <c r="Q547" s="54"/>
      <c r="R547" s="54"/>
      <c r="S547" s="54"/>
      <c r="T547" s="54"/>
      <c r="U547" s="54"/>
      <c r="V547" s="54"/>
      <c r="W547" s="54"/>
      <c r="X547" s="54"/>
      <c r="Y547" s="54"/>
      <c r="Z547" s="54"/>
    </row>
    <row r="548" spans="1:26" ht="15" customHeight="1">
      <c r="A548" s="53" t="s">
        <v>15645</v>
      </c>
      <c r="B548" s="53"/>
      <c r="C548" s="54" t="s">
        <v>15646</v>
      </c>
      <c r="D548" s="53" t="s">
        <v>6439</v>
      </c>
      <c r="E548" s="53">
        <v>383.79</v>
      </c>
      <c r="F548" s="54"/>
      <c r="G548" s="54"/>
      <c r="H548" s="54"/>
      <c r="I548" s="54"/>
      <c r="J548" s="54"/>
      <c r="K548" s="54"/>
      <c r="L548" s="54"/>
      <c r="M548" s="54"/>
      <c r="N548" s="54"/>
      <c r="O548" s="54"/>
      <c r="P548" s="54"/>
      <c r="Q548" s="54"/>
      <c r="R548" s="54"/>
      <c r="S548" s="54"/>
      <c r="T548" s="54"/>
      <c r="U548" s="54"/>
      <c r="V548" s="54"/>
      <c r="W548" s="54"/>
      <c r="X548" s="54"/>
      <c r="Y548" s="54"/>
      <c r="Z548" s="54"/>
    </row>
    <row r="549" spans="1:26" ht="15" customHeight="1">
      <c r="A549" s="53" t="s">
        <v>15647</v>
      </c>
      <c r="B549" s="53"/>
      <c r="C549" s="54" t="s">
        <v>15648</v>
      </c>
      <c r="D549" s="53" t="s">
        <v>6439</v>
      </c>
      <c r="E549" s="53">
        <v>368.9</v>
      </c>
      <c r="F549" s="54"/>
      <c r="G549" s="54"/>
      <c r="H549" s="54"/>
      <c r="I549" s="54"/>
      <c r="J549" s="54"/>
      <c r="K549" s="54"/>
      <c r="L549" s="54"/>
      <c r="M549" s="54"/>
      <c r="N549" s="54"/>
      <c r="O549" s="54"/>
      <c r="P549" s="54"/>
      <c r="Q549" s="54"/>
      <c r="R549" s="54"/>
      <c r="S549" s="54"/>
      <c r="T549" s="54"/>
      <c r="U549" s="54"/>
      <c r="V549" s="54"/>
      <c r="W549" s="54"/>
      <c r="X549" s="54"/>
      <c r="Y549" s="54"/>
      <c r="Z549" s="54"/>
    </row>
    <row r="550" spans="1:26" ht="15" customHeight="1">
      <c r="A550" s="53" t="s">
        <v>15649</v>
      </c>
      <c r="B550" s="53"/>
      <c r="C550" s="54" t="s">
        <v>15650</v>
      </c>
      <c r="D550" s="53" t="s">
        <v>6439</v>
      </c>
      <c r="E550" s="53">
        <v>856.01</v>
      </c>
      <c r="F550" s="54"/>
      <c r="G550" s="54"/>
      <c r="H550" s="54"/>
      <c r="I550" s="54"/>
      <c r="J550" s="54"/>
      <c r="K550" s="54"/>
      <c r="L550" s="54"/>
      <c r="M550" s="54"/>
      <c r="N550" s="54"/>
      <c r="O550" s="54"/>
      <c r="P550" s="54"/>
      <c r="Q550" s="54"/>
      <c r="R550" s="54"/>
      <c r="S550" s="54"/>
      <c r="T550" s="54"/>
      <c r="U550" s="54"/>
      <c r="V550" s="54"/>
      <c r="W550" s="54"/>
      <c r="X550" s="54"/>
      <c r="Y550" s="54"/>
      <c r="Z550" s="54"/>
    </row>
    <row r="551" spans="1:26" ht="15" customHeight="1">
      <c r="A551" s="53" t="s">
        <v>15651</v>
      </c>
      <c r="B551" s="53"/>
      <c r="C551" s="54" t="s">
        <v>15652</v>
      </c>
      <c r="D551" s="53" t="s">
        <v>6439</v>
      </c>
      <c r="E551" s="53">
        <v>396.86</v>
      </c>
      <c r="F551" s="54"/>
      <c r="G551" s="54"/>
      <c r="H551" s="54"/>
      <c r="I551" s="54"/>
      <c r="J551" s="54"/>
      <c r="K551" s="54"/>
      <c r="L551" s="54"/>
      <c r="M551" s="54"/>
      <c r="N551" s="54"/>
      <c r="O551" s="54"/>
      <c r="P551" s="54"/>
      <c r="Q551" s="54"/>
      <c r="R551" s="54"/>
      <c r="S551" s="54"/>
      <c r="T551" s="54"/>
      <c r="U551" s="54"/>
      <c r="V551" s="54"/>
      <c r="W551" s="54"/>
      <c r="X551" s="54"/>
      <c r="Y551" s="54"/>
      <c r="Z551" s="54"/>
    </row>
    <row r="552" spans="1:26" ht="15" customHeight="1">
      <c r="A552" s="53" t="s">
        <v>15653</v>
      </c>
      <c r="B552" s="53"/>
      <c r="C552" s="54" t="s">
        <v>15654</v>
      </c>
      <c r="D552" s="53" t="s">
        <v>6439</v>
      </c>
      <c r="E552" s="53">
        <v>291.88</v>
      </c>
      <c r="F552" s="54"/>
      <c r="G552" s="54"/>
      <c r="H552" s="54"/>
      <c r="I552" s="54"/>
      <c r="J552" s="54"/>
      <c r="K552" s="54"/>
      <c r="L552" s="54"/>
      <c r="M552" s="54"/>
      <c r="N552" s="54"/>
      <c r="O552" s="54"/>
      <c r="P552" s="54"/>
      <c r="Q552" s="54"/>
      <c r="R552" s="54"/>
      <c r="S552" s="54"/>
      <c r="T552" s="54"/>
      <c r="U552" s="54"/>
      <c r="V552" s="54"/>
      <c r="W552" s="54"/>
      <c r="X552" s="54"/>
      <c r="Y552" s="54"/>
      <c r="Z552" s="54"/>
    </row>
    <row r="553" spans="1:26" ht="15" customHeight="1">
      <c r="A553" s="53" t="s">
        <v>15655</v>
      </c>
      <c r="B553" s="53"/>
      <c r="C553" s="54" t="s">
        <v>15656</v>
      </c>
      <c r="D553" s="53" t="s">
        <v>6439</v>
      </c>
      <c r="E553" s="53">
        <v>268.45999999999998</v>
      </c>
      <c r="F553" s="54"/>
      <c r="G553" s="54"/>
      <c r="H553" s="54"/>
      <c r="I553" s="54"/>
      <c r="J553" s="54"/>
      <c r="K553" s="54"/>
      <c r="L553" s="54"/>
      <c r="M553" s="54"/>
      <c r="N553" s="54"/>
      <c r="O553" s="54"/>
      <c r="P553" s="54"/>
      <c r="Q553" s="54"/>
      <c r="R553" s="54"/>
      <c r="S553" s="54"/>
      <c r="T553" s="54"/>
      <c r="U553" s="54"/>
      <c r="V553" s="54"/>
      <c r="W553" s="54"/>
      <c r="X553" s="54"/>
      <c r="Y553" s="54"/>
      <c r="Z553" s="54"/>
    </row>
    <row r="554" spans="1:26" ht="15" customHeight="1">
      <c r="A554" s="53" t="s">
        <v>15657</v>
      </c>
      <c r="B554" s="53"/>
      <c r="C554" s="54" t="s">
        <v>15658</v>
      </c>
      <c r="D554" s="53" t="s">
        <v>6439</v>
      </c>
      <c r="E554" s="53">
        <v>104.46</v>
      </c>
      <c r="F554" s="54"/>
      <c r="G554" s="54"/>
      <c r="H554" s="54"/>
      <c r="I554" s="54"/>
      <c r="J554" s="54"/>
      <c r="K554" s="54"/>
      <c r="L554" s="54"/>
      <c r="M554" s="54"/>
      <c r="N554" s="54"/>
      <c r="O554" s="54"/>
      <c r="P554" s="54"/>
      <c r="Q554" s="54"/>
      <c r="R554" s="54"/>
      <c r="S554" s="54"/>
      <c r="T554" s="54"/>
      <c r="U554" s="54"/>
      <c r="V554" s="54"/>
      <c r="W554" s="54"/>
      <c r="X554" s="54"/>
      <c r="Y554" s="54"/>
      <c r="Z554" s="54"/>
    </row>
    <row r="555" spans="1:26" ht="15" customHeight="1">
      <c r="A555" s="53" t="s">
        <v>15659</v>
      </c>
      <c r="B555" s="53"/>
      <c r="C555" s="54" t="s">
        <v>15660</v>
      </c>
      <c r="D555" s="53" t="s">
        <v>6439</v>
      </c>
      <c r="E555" s="53">
        <v>39.35</v>
      </c>
      <c r="F555" s="54"/>
      <c r="G555" s="54"/>
      <c r="H555" s="54"/>
      <c r="I555" s="54"/>
      <c r="J555" s="54"/>
      <c r="K555" s="54"/>
      <c r="L555" s="54"/>
      <c r="M555" s="54"/>
      <c r="N555" s="54"/>
      <c r="O555" s="54"/>
      <c r="P555" s="54"/>
      <c r="Q555" s="54"/>
      <c r="R555" s="54"/>
      <c r="S555" s="54"/>
      <c r="T555" s="54"/>
      <c r="U555" s="54"/>
      <c r="V555" s="54"/>
      <c r="W555" s="54"/>
      <c r="X555" s="54"/>
      <c r="Y555" s="54"/>
      <c r="Z555" s="54"/>
    </row>
    <row r="556" spans="1:26" ht="15" customHeight="1">
      <c r="A556" s="53" t="s">
        <v>15661</v>
      </c>
      <c r="B556" s="53"/>
      <c r="C556" s="54" t="s">
        <v>15662</v>
      </c>
      <c r="D556" s="53" t="s">
        <v>6439</v>
      </c>
      <c r="E556" s="53">
        <v>39.229999999999997</v>
      </c>
      <c r="F556" s="54"/>
      <c r="G556" s="54"/>
      <c r="H556" s="54"/>
      <c r="I556" s="54"/>
      <c r="J556" s="54"/>
      <c r="K556" s="54"/>
      <c r="L556" s="54"/>
      <c r="M556" s="54"/>
      <c r="N556" s="54"/>
      <c r="O556" s="54"/>
      <c r="P556" s="54"/>
      <c r="Q556" s="54"/>
      <c r="R556" s="54"/>
      <c r="S556" s="54"/>
      <c r="T556" s="54"/>
      <c r="U556" s="54"/>
      <c r="V556" s="54"/>
      <c r="W556" s="54"/>
      <c r="X556" s="54"/>
      <c r="Y556" s="54"/>
      <c r="Z556" s="54"/>
    </row>
    <row r="557" spans="1:26" ht="15" customHeight="1">
      <c r="A557" s="53" t="s">
        <v>15663</v>
      </c>
      <c r="B557" s="53"/>
      <c r="C557" s="54" t="s">
        <v>15664</v>
      </c>
      <c r="D557" s="53" t="s">
        <v>6439</v>
      </c>
      <c r="E557" s="53">
        <v>161.37</v>
      </c>
      <c r="F557" s="54"/>
      <c r="G557" s="54"/>
      <c r="H557" s="54"/>
      <c r="I557" s="54"/>
      <c r="J557" s="54"/>
      <c r="K557" s="54"/>
      <c r="L557" s="54"/>
      <c r="M557" s="54"/>
      <c r="N557" s="54"/>
      <c r="O557" s="54"/>
      <c r="P557" s="54"/>
      <c r="Q557" s="54"/>
      <c r="R557" s="54"/>
      <c r="S557" s="54"/>
      <c r="T557" s="54"/>
      <c r="U557" s="54"/>
      <c r="V557" s="54"/>
      <c r="W557" s="54"/>
      <c r="X557" s="54"/>
      <c r="Y557" s="54"/>
      <c r="Z557" s="54"/>
    </row>
    <row r="558" spans="1:26" ht="15" customHeight="1">
      <c r="A558" s="53" t="s">
        <v>15665</v>
      </c>
      <c r="B558" s="53"/>
      <c r="C558" s="54" t="s">
        <v>15666</v>
      </c>
      <c r="D558" s="53" t="s">
        <v>6439</v>
      </c>
      <c r="E558" s="53">
        <v>219.75</v>
      </c>
      <c r="F558" s="54"/>
      <c r="G558" s="54"/>
      <c r="H558" s="54"/>
      <c r="I558" s="54"/>
      <c r="J558" s="54"/>
      <c r="K558" s="54"/>
      <c r="L558" s="54"/>
      <c r="M558" s="54"/>
      <c r="N558" s="54"/>
      <c r="O558" s="54"/>
      <c r="P558" s="54"/>
      <c r="Q558" s="54"/>
      <c r="R558" s="54"/>
      <c r="S558" s="54"/>
      <c r="T558" s="54"/>
      <c r="U558" s="54"/>
      <c r="V558" s="54"/>
      <c r="W558" s="54"/>
      <c r="X558" s="54"/>
      <c r="Y558" s="54"/>
      <c r="Z558" s="54"/>
    </row>
    <row r="559" spans="1:26" ht="15" customHeight="1">
      <c r="A559" s="53" t="s">
        <v>15667</v>
      </c>
      <c r="B559" s="53"/>
      <c r="C559" s="54" t="s">
        <v>15668</v>
      </c>
      <c r="D559" s="53" t="s">
        <v>132</v>
      </c>
      <c r="E559" s="53">
        <v>48.15</v>
      </c>
      <c r="F559" s="54"/>
      <c r="G559" s="54"/>
      <c r="H559" s="54"/>
      <c r="I559" s="54"/>
      <c r="J559" s="54"/>
      <c r="K559" s="54"/>
      <c r="L559" s="54"/>
      <c r="M559" s="54"/>
      <c r="N559" s="54"/>
      <c r="O559" s="54"/>
      <c r="P559" s="54"/>
      <c r="Q559" s="54"/>
      <c r="R559" s="54"/>
      <c r="S559" s="54"/>
      <c r="T559" s="54"/>
      <c r="U559" s="54"/>
      <c r="V559" s="54"/>
      <c r="W559" s="54"/>
      <c r="X559" s="54"/>
      <c r="Y559" s="54"/>
      <c r="Z559" s="54"/>
    </row>
    <row r="560" spans="1:26" ht="15" customHeight="1">
      <c r="A560" s="53" t="s">
        <v>15669</v>
      </c>
      <c r="B560" s="53"/>
      <c r="C560" s="54" t="s">
        <v>15670</v>
      </c>
      <c r="D560" s="53" t="s">
        <v>6439</v>
      </c>
      <c r="E560" s="53">
        <v>97.61</v>
      </c>
      <c r="F560" s="54"/>
      <c r="G560" s="54"/>
      <c r="H560" s="54"/>
      <c r="I560" s="54"/>
      <c r="J560" s="54"/>
      <c r="K560" s="54"/>
      <c r="L560" s="54"/>
      <c r="M560" s="54"/>
      <c r="N560" s="54"/>
      <c r="O560" s="54"/>
      <c r="P560" s="54"/>
      <c r="Q560" s="54"/>
      <c r="R560" s="54"/>
      <c r="S560" s="54"/>
      <c r="T560" s="54"/>
      <c r="U560" s="54"/>
      <c r="V560" s="54"/>
      <c r="W560" s="54"/>
      <c r="X560" s="54"/>
      <c r="Y560" s="54"/>
      <c r="Z560" s="54"/>
    </row>
    <row r="561" spans="1:26" ht="15" customHeight="1">
      <c r="A561" s="53" t="s">
        <v>15671</v>
      </c>
      <c r="B561" s="53"/>
      <c r="C561" s="54" t="s">
        <v>15672</v>
      </c>
      <c r="D561" s="53" t="s">
        <v>6439</v>
      </c>
      <c r="E561" s="53">
        <v>202.16</v>
      </c>
      <c r="F561" s="54"/>
      <c r="G561" s="54"/>
      <c r="H561" s="54"/>
      <c r="I561" s="54"/>
      <c r="J561" s="54"/>
      <c r="K561" s="54"/>
      <c r="L561" s="54"/>
      <c r="M561" s="54"/>
      <c r="N561" s="54"/>
      <c r="O561" s="54"/>
      <c r="P561" s="54"/>
      <c r="Q561" s="54"/>
      <c r="R561" s="54"/>
      <c r="S561" s="54"/>
      <c r="T561" s="54"/>
      <c r="U561" s="54"/>
      <c r="V561" s="54"/>
      <c r="W561" s="54"/>
      <c r="X561" s="54"/>
      <c r="Y561" s="54"/>
      <c r="Z561" s="54"/>
    </row>
    <row r="562" spans="1:26" ht="15" customHeight="1">
      <c r="A562" s="53" t="s">
        <v>15673</v>
      </c>
      <c r="B562" s="53"/>
      <c r="C562" s="54" t="s">
        <v>15674</v>
      </c>
      <c r="D562" s="53" t="s">
        <v>6439</v>
      </c>
      <c r="E562" s="53">
        <v>239.35</v>
      </c>
      <c r="F562" s="54"/>
      <c r="G562" s="54"/>
      <c r="H562" s="54"/>
      <c r="I562" s="54"/>
      <c r="J562" s="54"/>
      <c r="K562" s="54"/>
      <c r="L562" s="54"/>
      <c r="M562" s="54"/>
      <c r="N562" s="54"/>
      <c r="O562" s="54"/>
      <c r="P562" s="54"/>
      <c r="Q562" s="54"/>
      <c r="R562" s="54"/>
      <c r="S562" s="54"/>
      <c r="T562" s="54"/>
      <c r="U562" s="54"/>
      <c r="V562" s="54"/>
      <c r="W562" s="54"/>
      <c r="X562" s="54"/>
      <c r="Y562" s="54"/>
      <c r="Z562" s="54"/>
    </row>
    <row r="563" spans="1:26" ht="15" customHeight="1">
      <c r="A563" s="53" t="s">
        <v>15675</v>
      </c>
      <c r="B563" s="53"/>
      <c r="C563" s="54" t="s">
        <v>15676</v>
      </c>
      <c r="D563" s="53" t="s">
        <v>6439</v>
      </c>
      <c r="E563" s="53">
        <v>101.96</v>
      </c>
      <c r="F563" s="54"/>
      <c r="G563" s="54"/>
      <c r="H563" s="54"/>
      <c r="I563" s="54"/>
      <c r="J563" s="54"/>
      <c r="K563" s="54"/>
      <c r="L563" s="54"/>
      <c r="M563" s="54"/>
      <c r="N563" s="54"/>
      <c r="O563" s="54"/>
      <c r="P563" s="54"/>
      <c r="Q563" s="54"/>
      <c r="R563" s="54"/>
      <c r="S563" s="54"/>
      <c r="T563" s="54"/>
      <c r="U563" s="54"/>
      <c r="V563" s="54"/>
      <c r="W563" s="54"/>
      <c r="X563" s="54"/>
      <c r="Y563" s="54"/>
      <c r="Z563" s="54"/>
    </row>
    <row r="564" spans="1:26" ht="15" customHeight="1">
      <c r="A564" s="53" t="s">
        <v>15677</v>
      </c>
      <c r="B564" s="53"/>
      <c r="C564" s="54" t="s">
        <v>15678</v>
      </c>
      <c r="D564" s="53" t="s">
        <v>6439</v>
      </c>
      <c r="E564" s="53">
        <v>76.39</v>
      </c>
      <c r="F564" s="54"/>
      <c r="G564" s="54"/>
      <c r="H564" s="54"/>
      <c r="I564" s="54"/>
      <c r="J564" s="54"/>
      <c r="K564" s="54"/>
      <c r="L564" s="54"/>
      <c r="M564" s="54"/>
      <c r="N564" s="54"/>
      <c r="O564" s="54"/>
      <c r="P564" s="54"/>
      <c r="Q564" s="54"/>
      <c r="R564" s="54"/>
      <c r="S564" s="54"/>
      <c r="T564" s="54"/>
      <c r="U564" s="54"/>
      <c r="V564" s="54"/>
      <c r="W564" s="54"/>
      <c r="X564" s="54"/>
      <c r="Y564" s="54"/>
      <c r="Z564" s="54"/>
    </row>
    <row r="565" spans="1:26" ht="15" customHeight="1">
      <c r="A565" s="53" t="s">
        <v>15679</v>
      </c>
      <c r="B565" s="53"/>
      <c r="C565" s="54" t="s">
        <v>15680</v>
      </c>
      <c r="D565" s="53" t="s">
        <v>6439</v>
      </c>
      <c r="E565" s="53">
        <v>79.45</v>
      </c>
      <c r="F565" s="54"/>
      <c r="G565" s="54"/>
      <c r="H565" s="54"/>
      <c r="I565" s="54"/>
      <c r="J565" s="54"/>
      <c r="K565" s="54"/>
      <c r="L565" s="54"/>
      <c r="M565" s="54"/>
      <c r="N565" s="54"/>
      <c r="O565" s="54"/>
      <c r="P565" s="54"/>
      <c r="Q565" s="54"/>
      <c r="R565" s="54"/>
      <c r="S565" s="54"/>
      <c r="T565" s="54"/>
      <c r="U565" s="54"/>
      <c r="V565" s="54"/>
      <c r="W565" s="54"/>
      <c r="X565" s="54"/>
      <c r="Y565" s="54"/>
      <c r="Z565" s="54"/>
    </row>
    <row r="566" spans="1:26" ht="15" customHeight="1">
      <c r="A566" s="53" t="s">
        <v>15681</v>
      </c>
      <c r="B566" s="53"/>
      <c r="C566" s="54" t="s">
        <v>15682</v>
      </c>
      <c r="D566" s="53" t="s">
        <v>132</v>
      </c>
      <c r="E566" s="53">
        <v>57.43</v>
      </c>
      <c r="F566" s="54"/>
      <c r="G566" s="54"/>
      <c r="H566" s="54"/>
      <c r="I566" s="54"/>
      <c r="J566" s="54"/>
      <c r="K566" s="54"/>
      <c r="L566" s="54"/>
      <c r="M566" s="54"/>
      <c r="N566" s="54"/>
      <c r="O566" s="54"/>
      <c r="P566" s="54"/>
      <c r="Q566" s="54"/>
      <c r="R566" s="54"/>
      <c r="S566" s="54"/>
      <c r="T566" s="54"/>
      <c r="U566" s="54"/>
      <c r="V566" s="54"/>
      <c r="W566" s="54"/>
      <c r="X566" s="54"/>
      <c r="Y566" s="54"/>
      <c r="Z566" s="54"/>
    </row>
    <row r="567" spans="1:26" ht="15" customHeight="1">
      <c r="A567" s="53" t="s">
        <v>15683</v>
      </c>
      <c r="B567" s="53"/>
      <c r="C567" s="54" t="s">
        <v>15684</v>
      </c>
      <c r="D567" s="53" t="s">
        <v>6439</v>
      </c>
      <c r="E567" s="53">
        <v>114.12</v>
      </c>
      <c r="F567" s="54"/>
      <c r="G567" s="54"/>
      <c r="H567" s="54"/>
      <c r="I567" s="54"/>
      <c r="J567" s="54"/>
      <c r="K567" s="54"/>
      <c r="L567" s="54"/>
      <c r="M567" s="54"/>
      <c r="N567" s="54"/>
      <c r="O567" s="54"/>
      <c r="P567" s="54"/>
      <c r="Q567" s="54"/>
      <c r="R567" s="54"/>
      <c r="S567" s="54"/>
      <c r="T567" s="54"/>
      <c r="U567" s="54"/>
      <c r="V567" s="54"/>
      <c r="W567" s="54"/>
      <c r="X567" s="54"/>
      <c r="Y567" s="54"/>
      <c r="Z567" s="54"/>
    </row>
    <row r="568" spans="1:26" ht="15" customHeight="1">
      <c r="A568" s="53" t="s">
        <v>15685</v>
      </c>
      <c r="B568" s="53"/>
      <c r="C568" s="54" t="s">
        <v>15686</v>
      </c>
      <c r="D568" s="53" t="s">
        <v>6439</v>
      </c>
      <c r="E568" s="53">
        <v>96.68</v>
      </c>
      <c r="F568" s="54"/>
      <c r="G568" s="54"/>
      <c r="H568" s="54"/>
      <c r="I568" s="54"/>
      <c r="J568" s="54"/>
      <c r="K568" s="54"/>
      <c r="L568" s="54"/>
      <c r="M568" s="54"/>
      <c r="N568" s="54"/>
      <c r="O568" s="54"/>
      <c r="P568" s="54"/>
      <c r="Q568" s="54"/>
      <c r="R568" s="54"/>
      <c r="S568" s="54"/>
      <c r="T568" s="54"/>
      <c r="U568" s="54"/>
      <c r="V568" s="54"/>
      <c r="W568" s="54"/>
      <c r="X568" s="54"/>
      <c r="Y568" s="54"/>
      <c r="Z568" s="54"/>
    </row>
    <row r="569" spans="1:26" ht="15" customHeight="1">
      <c r="A569" s="53" t="s">
        <v>15687</v>
      </c>
      <c r="B569" s="53"/>
      <c r="C569" s="54" t="s">
        <v>15688</v>
      </c>
      <c r="D569" s="53" t="s">
        <v>6439</v>
      </c>
      <c r="E569" s="53">
        <v>82.69</v>
      </c>
      <c r="F569" s="54"/>
      <c r="G569" s="54"/>
      <c r="H569" s="54"/>
      <c r="I569" s="54"/>
      <c r="J569" s="54"/>
      <c r="K569" s="54"/>
      <c r="L569" s="54"/>
      <c r="M569" s="54"/>
      <c r="N569" s="54"/>
      <c r="O569" s="54"/>
      <c r="P569" s="54"/>
      <c r="Q569" s="54"/>
      <c r="R569" s="54"/>
      <c r="S569" s="54"/>
      <c r="T569" s="54"/>
      <c r="U569" s="54"/>
      <c r="V569" s="54"/>
      <c r="W569" s="54"/>
      <c r="X569" s="54"/>
      <c r="Y569" s="54"/>
      <c r="Z569" s="54"/>
    </row>
    <row r="570" spans="1:26" ht="15" customHeight="1">
      <c r="A570" s="53" t="s">
        <v>15689</v>
      </c>
      <c r="B570" s="53"/>
      <c r="C570" s="54" t="s">
        <v>15690</v>
      </c>
      <c r="D570" s="53" t="s">
        <v>132</v>
      </c>
      <c r="E570" s="53">
        <v>15.66</v>
      </c>
      <c r="F570" s="54"/>
      <c r="G570" s="54"/>
      <c r="H570" s="54"/>
      <c r="I570" s="54"/>
      <c r="J570" s="54"/>
      <c r="K570" s="54"/>
      <c r="L570" s="54"/>
      <c r="M570" s="54"/>
      <c r="N570" s="54"/>
      <c r="O570" s="54"/>
      <c r="P570" s="54"/>
      <c r="Q570" s="54"/>
      <c r="R570" s="54"/>
      <c r="S570" s="54"/>
      <c r="T570" s="54"/>
      <c r="U570" s="54"/>
      <c r="V570" s="54"/>
      <c r="W570" s="54"/>
      <c r="X570" s="54"/>
      <c r="Y570" s="54"/>
      <c r="Z570" s="54"/>
    </row>
    <row r="571" spans="1:26" ht="15" customHeight="1">
      <c r="A571" s="53" t="s">
        <v>15691</v>
      </c>
      <c r="B571" s="53"/>
      <c r="C571" s="54" t="s">
        <v>15692</v>
      </c>
      <c r="D571" s="53" t="s">
        <v>6439</v>
      </c>
      <c r="E571" s="53">
        <v>47.52</v>
      </c>
      <c r="F571" s="54"/>
      <c r="G571" s="54"/>
      <c r="H571" s="54"/>
      <c r="I571" s="54"/>
      <c r="J571" s="54"/>
      <c r="K571" s="54"/>
      <c r="L571" s="54"/>
      <c r="M571" s="54"/>
      <c r="N571" s="54"/>
      <c r="O571" s="54"/>
      <c r="P571" s="54"/>
      <c r="Q571" s="54"/>
      <c r="R571" s="54"/>
      <c r="S571" s="54"/>
      <c r="T571" s="54"/>
      <c r="U571" s="54"/>
      <c r="V571" s="54"/>
      <c r="W571" s="54"/>
      <c r="X571" s="54"/>
      <c r="Y571" s="54"/>
      <c r="Z571" s="54"/>
    </row>
    <row r="572" spans="1:26" ht="15" customHeight="1">
      <c r="A572" s="53" t="s">
        <v>15693</v>
      </c>
      <c r="B572" s="53"/>
      <c r="C572" s="54" t="s">
        <v>15694</v>
      </c>
      <c r="D572" s="53" t="s">
        <v>132</v>
      </c>
      <c r="E572" s="53">
        <v>83.46</v>
      </c>
      <c r="F572" s="54"/>
      <c r="G572" s="54"/>
      <c r="H572" s="54"/>
      <c r="I572" s="54"/>
      <c r="J572" s="54"/>
      <c r="K572" s="54"/>
      <c r="L572" s="54"/>
      <c r="M572" s="54"/>
      <c r="N572" s="54"/>
      <c r="O572" s="54"/>
      <c r="P572" s="54"/>
      <c r="Q572" s="54"/>
      <c r="R572" s="54"/>
      <c r="S572" s="54"/>
      <c r="T572" s="54"/>
      <c r="U572" s="54"/>
      <c r="V572" s="54"/>
      <c r="W572" s="54"/>
      <c r="X572" s="54"/>
      <c r="Y572" s="54"/>
      <c r="Z572" s="54"/>
    </row>
    <row r="573" spans="1:26" ht="15" customHeight="1">
      <c r="A573" s="53" t="s">
        <v>15695</v>
      </c>
      <c r="B573" s="53"/>
      <c r="C573" s="54" t="s">
        <v>15696</v>
      </c>
      <c r="D573" s="53" t="s">
        <v>132</v>
      </c>
      <c r="E573" s="53">
        <v>123.35</v>
      </c>
      <c r="F573" s="54"/>
      <c r="G573" s="54"/>
      <c r="H573" s="54"/>
      <c r="I573" s="54"/>
      <c r="J573" s="54"/>
      <c r="K573" s="54"/>
      <c r="L573" s="54"/>
      <c r="M573" s="54"/>
      <c r="N573" s="54"/>
      <c r="O573" s="54"/>
      <c r="P573" s="54"/>
      <c r="Q573" s="54"/>
      <c r="R573" s="54"/>
      <c r="S573" s="54"/>
      <c r="T573" s="54"/>
      <c r="U573" s="54"/>
      <c r="V573" s="54"/>
      <c r="W573" s="54"/>
      <c r="X573" s="54"/>
      <c r="Y573" s="54"/>
      <c r="Z573" s="54"/>
    </row>
    <row r="574" spans="1:26" ht="15" customHeight="1">
      <c r="A574" s="53" t="s">
        <v>15697</v>
      </c>
      <c r="B574" s="53"/>
      <c r="C574" s="54" t="s">
        <v>15698</v>
      </c>
      <c r="D574" s="53" t="s">
        <v>132</v>
      </c>
      <c r="E574" s="53">
        <v>55.85</v>
      </c>
      <c r="F574" s="54"/>
      <c r="G574" s="54"/>
      <c r="H574" s="54"/>
      <c r="I574" s="54"/>
      <c r="J574" s="54"/>
      <c r="K574" s="54"/>
      <c r="L574" s="54"/>
      <c r="M574" s="54"/>
      <c r="N574" s="54"/>
      <c r="O574" s="54"/>
      <c r="P574" s="54"/>
      <c r="Q574" s="54"/>
      <c r="R574" s="54"/>
      <c r="S574" s="54"/>
      <c r="T574" s="54"/>
      <c r="U574" s="54"/>
      <c r="V574" s="54"/>
      <c r="W574" s="54"/>
      <c r="X574" s="54"/>
      <c r="Y574" s="54"/>
      <c r="Z574" s="54"/>
    </row>
    <row r="575" spans="1:26" ht="15" customHeight="1">
      <c r="A575" s="53" t="s">
        <v>15699</v>
      </c>
      <c r="B575" s="53"/>
      <c r="C575" s="54" t="s">
        <v>15700</v>
      </c>
      <c r="D575" s="53" t="s">
        <v>132</v>
      </c>
      <c r="E575" s="53">
        <v>49.4</v>
      </c>
      <c r="F575" s="54"/>
      <c r="G575" s="54"/>
      <c r="H575" s="54"/>
      <c r="I575" s="54"/>
      <c r="J575" s="54"/>
      <c r="K575" s="54"/>
      <c r="L575" s="54"/>
      <c r="M575" s="54"/>
      <c r="N575" s="54"/>
      <c r="O575" s="54"/>
      <c r="P575" s="54"/>
      <c r="Q575" s="54"/>
      <c r="R575" s="54"/>
      <c r="S575" s="54"/>
      <c r="T575" s="54"/>
      <c r="U575" s="54"/>
      <c r="V575" s="54"/>
      <c r="W575" s="54"/>
      <c r="X575" s="54"/>
      <c r="Y575" s="54"/>
      <c r="Z575" s="54"/>
    </row>
    <row r="576" spans="1:26" ht="15" customHeight="1">
      <c r="A576" s="53" t="s">
        <v>15701</v>
      </c>
      <c r="B576" s="53"/>
      <c r="C576" s="54" t="s">
        <v>15702</v>
      </c>
      <c r="D576" s="53" t="s">
        <v>132</v>
      </c>
      <c r="E576" s="53">
        <v>43.3</v>
      </c>
      <c r="F576" s="54"/>
      <c r="G576" s="54"/>
      <c r="H576" s="54"/>
      <c r="I576" s="54"/>
      <c r="J576" s="54"/>
      <c r="K576" s="54"/>
      <c r="L576" s="54"/>
      <c r="M576" s="54"/>
      <c r="N576" s="54"/>
      <c r="O576" s="54"/>
      <c r="P576" s="54"/>
      <c r="Q576" s="54"/>
      <c r="R576" s="54"/>
      <c r="S576" s="54"/>
      <c r="T576" s="54"/>
      <c r="U576" s="54"/>
      <c r="V576" s="54"/>
      <c r="W576" s="54"/>
      <c r="X576" s="54"/>
      <c r="Y576" s="54"/>
      <c r="Z576" s="54"/>
    </row>
    <row r="577" spans="1:26" ht="15" customHeight="1">
      <c r="A577" s="53" t="s">
        <v>15703</v>
      </c>
      <c r="B577" s="53"/>
      <c r="C577" s="54" t="s">
        <v>15704</v>
      </c>
      <c r="D577" s="53" t="s">
        <v>132</v>
      </c>
      <c r="E577" s="53">
        <v>69.89</v>
      </c>
      <c r="F577" s="54"/>
      <c r="G577" s="54"/>
      <c r="H577" s="54"/>
      <c r="I577" s="54"/>
      <c r="J577" s="54"/>
      <c r="K577" s="54"/>
      <c r="L577" s="54"/>
      <c r="M577" s="54"/>
      <c r="N577" s="54"/>
      <c r="O577" s="54"/>
      <c r="P577" s="54"/>
      <c r="Q577" s="54"/>
      <c r="R577" s="54"/>
      <c r="S577" s="54"/>
      <c r="T577" s="54"/>
      <c r="U577" s="54"/>
      <c r="V577" s="54"/>
      <c r="W577" s="54"/>
      <c r="X577" s="54"/>
      <c r="Y577" s="54"/>
      <c r="Z577" s="54"/>
    </row>
    <row r="578" spans="1:26" ht="15" customHeight="1">
      <c r="A578" s="53" t="s">
        <v>15705</v>
      </c>
      <c r="B578" s="53"/>
      <c r="C578" s="54" t="s">
        <v>15706</v>
      </c>
      <c r="D578" s="53" t="s">
        <v>132</v>
      </c>
      <c r="E578" s="53">
        <v>33.19</v>
      </c>
      <c r="F578" s="54"/>
      <c r="G578" s="54"/>
      <c r="H578" s="54"/>
      <c r="I578" s="54"/>
      <c r="J578" s="54"/>
      <c r="K578" s="54"/>
      <c r="L578" s="54"/>
      <c r="M578" s="54"/>
      <c r="N578" s="54"/>
      <c r="O578" s="54"/>
      <c r="P578" s="54"/>
      <c r="Q578" s="54"/>
      <c r="R578" s="54"/>
      <c r="S578" s="54"/>
      <c r="T578" s="54"/>
      <c r="U578" s="54"/>
      <c r="V578" s="54"/>
      <c r="W578" s="54"/>
      <c r="X578" s="54"/>
      <c r="Y578" s="54"/>
      <c r="Z578" s="54"/>
    </row>
    <row r="579" spans="1:26" ht="15" customHeight="1">
      <c r="A579" s="53" t="s">
        <v>15707</v>
      </c>
      <c r="B579" s="53"/>
      <c r="C579" s="54" t="s">
        <v>15708</v>
      </c>
      <c r="D579" s="53" t="s">
        <v>132</v>
      </c>
      <c r="E579" s="53">
        <v>46.7</v>
      </c>
      <c r="F579" s="54"/>
      <c r="G579" s="54"/>
      <c r="H579" s="54"/>
      <c r="I579" s="54"/>
      <c r="J579" s="54"/>
      <c r="K579" s="54"/>
      <c r="L579" s="54"/>
      <c r="M579" s="54"/>
      <c r="N579" s="54"/>
      <c r="O579" s="54"/>
      <c r="P579" s="54"/>
      <c r="Q579" s="54"/>
      <c r="R579" s="54"/>
      <c r="S579" s="54"/>
      <c r="T579" s="54"/>
      <c r="U579" s="54"/>
      <c r="V579" s="54"/>
      <c r="W579" s="54"/>
      <c r="X579" s="54"/>
      <c r="Y579" s="54"/>
      <c r="Z579" s="54"/>
    </row>
    <row r="580" spans="1:26" ht="15" customHeight="1">
      <c r="A580" s="53" t="s">
        <v>15709</v>
      </c>
      <c r="B580" s="53"/>
      <c r="C580" s="54" t="s">
        <v>15710</v>
      </c>
      <c r="D580" s="53" t="s">
        <v>132</v>
      </c>
      <c r="E580" s="53">
        <v>54.51</v>
      </c>
      <c r="F580" s="54"/>
      <c r="G580" s="54"/>
      <c r="H580" s="54"/>
      <c r="I580" s="54"/>
      <c r="J580" s="54"/>
      <c r="K580" s="54"/>
      <c r="L580" s="54"/>
      <c r="M580" s="54"/>
      <c r="N580" s="54"/>
      <c r="O580" s="54"/>
      <c r="P580" s="54"/>
      <c r="Q580" s="54"/>
      <c r="R580" s="54"/>
      <c r="S580" s="54"/>
      <c r="T580" s="54"/>
      <c r="U580" s="54"/>
      <c r="V580" s="54"/>
      <c r="W580" s="54"/>
      <c r="X580" s="54"/>
      <c r="Y580" s="54"/>
      <c r="Z580" s="54"/>
    </row>
    <row r="581" spans="1:26" ht="15" customHeight="1">
      <c r="A581" s="53" t="s">
        <v>15711</v>
      </c>
      <c r="B581" s="53"/>
      <c r="C581" s="54" t="s">
        <v>15712</v>
      </c>
      <c r="D581" s="53" t="s">
        <v>132</v>
      </c>
      <c r="E581" s="53">
        <v>70.89</v>
      </c>
      <c r="F581" s="54"/>
      <c r="G581" s="54"/>
      <c r="H581" s="54"/>
      <c r="I581" s="54"/>
      <c r="J581" s="54"/>
      <c r="K581" s="54"/>
      <c r="L581" s="54"/>
      <c r="M581" s="54"/>
      <c r="N581" s="54"/>
      <c r="O581" s="54"/>
      <c r="P581" s="54"/>
      <c r="Q581" s="54"/>
      <c r="R581" s="54"/>
      <c r="S581" s="54"/>
      <c r="T581" s="54"/>
      <c r="U581" s="54"/>
      <c r="V581" s="54"/>
      <c r="W581" s="54"/>
      <c r="X581" s="54"/>
      <c r="Y581" s="54"/>
      <c r="Z581" s="54"/>
    </row>
    <row r="582" spans="1:26" ht="15" customHeight="1">
      <c r="A582" s="53" t="s">
        <v>15713</v>
      </c>
      <c r="B582" s="53"/>
      <c r="C582" s="54" t="s">
        <v>15714</v>
      </c>
      <c r="D582" s="53" t="s">
        <v>132</v>
      </c>
      <c r="E582" s="53">
        <v>160.44</v>
      </c>
      <c r="F582" s="54"/>
      <c r="G582" s="54"/>
      <c r="H582" s="54"/>
      <c r="I582" s="54"/>
      <c r="J582" s="54"/>
      <c r="K582" s="54"/>
      <c r="L582" s="54"/>
      <c r="M582" s="54"/>
      <c r="N582" s="54"/>
      <c r="O582" s="54"/>
      <c r="P582" s="54"/>
      <c r="Q582" s="54"/>
      <c r="R582" s="54"/>
      <c r="S582" s="54"/>
      <c r="T582" s="54"/>
      <c r="U582" s="54"/>
      <c r="V582" s="54"/>
      <c r="W582" s="54"/>
      <c r="X582" s="54"/>
      <c r="Y582" s="54"/>
      <c r="Z582" s="54"/>
    </row>
    <row r="583" spans="1:26" ht="15" customHeight="1">
      <c r="A583" s="53" t="s">
        <v>15715</v>
      </c>
      <c r="B583" s="53"/>
      <c r="C583" s="54" t="s">
        <v>15716</v>
      </c>
      <c r="D583" s="53" t="s">
        <v>132</v>
      </c>
      <c r="E583" s="53">
        <v>55.41</v>
      </c>
      <c r="F583" s="54"/>
      <c r="G583" s="54"/>
      <c r="H583" s="54"/>
      <c r="I583" s="54"/>
      <c r="J583" s="54"/>
      <c r="K583" s="54"/>
      <c r="L583" s="54"/>
      <c r="M583" s="54"/>
      <c r="N583" s="54"/>
      <c r="O583" s="54"/>
      <c r="P583" s="54"/>
      <c r="Q583" s="54"/>
      <c r="R583" s="54"/>
      <c r="S583" s="54"/>
      <c r="T583" s="54"/>
      <c r="U583" s="54"/>
      <c r="V583" s="54"/>
      <c r="W583" s="54"/>
      <c r="X583" s="54"/>
      <c r="Y583" s="54"/>
      <c r="Z583" s="54"/>
    </row>
    <row r="584" spans="1:26" ht="15" customHeight="1">
      <c r="A584" s="53" t="s">
        <v>15717</v>
      </c>
      <c r="B584" s="53"/>
      <c r="C584" s="54" t="s">
        <v>15718</v>
      </c>
      <c r="D584" s="53" t="s">
        <v>132</v>
      </c>
      <c r="E584" s="53">
        <v>65.069999999999993</v>
      </c>
      <c r="F584" s="54"/>
      <c r="G584" s="54"/>
      <c r="H584" s="54"/>
      <c r="I584" s="54"/>
      <c r="J584" s="54"/>
      <c r="K584" s="54"/>
      <c r="L584" s="54"/>
      <c r="M584" s="54"/>
      <c r="N584" s="54"/>
      <c r="O584" s="54"/>
      <c r="P584" s="54"/>
      <c r="Q584" s="54"/>
      <c r="R584" s="54"/>
      <c r="S584" s="54"/>
      <c r="T584" s="54"/>
      <c r="U584" s="54"/>
      <c r="V584" s="54"/>
      <c r="W584" s="54"/>
      <c r="X584" s="54"/>
      <c r="Y584" s="54"/>
      <c r="Z584" s="54"/>
    </row>
    <row r="585" spans="1:26" ht="15" customHeight="1">
      <c r="A585" s="53" t="s">
        <v>15719</v>
      </c>
      <c r="B585" s="53"/>
      <c r="C585" s="54" t="s">
        <v>15720</v>
      </c>
      <c r="D585" s="53" t="s">
        <v>132</v>
      </c>
      <c r="E585" s="53">
        <v>79.36</v>
      </c>
      <c r="F585" s="54"/>
      <c r="G585" s="54"/>
      <c r="H585" s="54"/>
      <c r="I585" s="54"/>
      <c r="J585" s="54"/>
      <c r="K585" s="54"/>
      <c r="L585" s="54"/>
      <c r="M585" s="54"/>
      <c r="N585" s="54"/>
      <c r="O585" s="54"/>
      <c r="P585" s="54"/>
      <c r="Q585" s="54"/>
      <c r="R585" s="54"/>
      <c r="S585" s="54"/>
      <c r="T585" s="54"/>
      <c r="U585" s="54"/>
      <c r="V585" s="54"/>
      <c r="W585" s="54"/>
      <c r="X585" s="54"/>
      <c r="Y585" s="54"/>
      <c r="Z585" s="54"/>
    </row>
    <row r="586" spans="1:26" ht="15" customHeight="1">
      <c r="A586" s="53" t="s">
        <v>15721</v>
      </c>
      <c r="B586" s="53"/>
      <c r="C586" s="54" t="s">
        <v>15722</v>
      </c>
      <c r="D586" s="53" t="s">
        <v>132</v>
      </c>
      <c r="E586" s="53">
        <v>93.63</v>
      </c>
      <c r="F586" s="54"/>
      <c r="G586" s="54"/>
      <c r="H586" s="54"/>
      <c r="I586" s="54"/>
      <c r="J586" s="54"/>
      <c r="K586" s="54"/>
      <c r="L586" s="54"/>
      <c r="M586" s="54"/>
      <c r="N586" s="54"/>
      <c r="O586" s="54"/>
      <c r="P586" s="54"/>
      <c r="Q586" s="54"/>
      <c r="R586" s="54"/>
      <c r="S586" s="54"/>
      <c r="T586" s="54"/>
      <c r="U586" s="54"/>
      <c r="V586" s="54"/>
      <c r="W586" s="54"/>
      <c r="X586" s="54"/>
      <c r="Y586" s="54"/>
      <c r="Z586" s="54"/>
    </row>
    <row r="587" spans="1:26" ht="15" customHeight="1">
      <c r="A587" s="53" t="s">
        <v>15723</v>
      </c>
      <c r="B587" s="53"/>
      <c r="C587" s="54" t="s">
        <v>15724</v>
      </c>
      <c r="D587" s="53" t="s">
        <v>132</v>
      </c>
      <c r="E587" s="53">
        <v>102.73</v>
      </c>
      <c r="F587" s="54"/>
      <c r="G587" s="54"/>
      <c r="H587" s="54"/>
      <c r="I587" s="54"/>
      <c r="J587" s="54"/>
      <c r="K587" s="54"/>
      <c r="L587" s="54"/>
      <c r="M587" s="54"/>
      <c r="N587" s="54"/>
      <c r="O587" s="54"/>
      <c r="P587" s="54"/>
      <c r="Q587" s="54"/>
      <c r="R587" s="54"/>
      <c r="S587" s="54"/>
      <c r="T587" s="54"/>
      <c r="U587" s="54"/>
      <c r="V587" s="54"/>
      <c r="W587" s="54"/>
      <c r="X587" s="54"/>
      <c r="Y587" s="54"/>
      <c r="Z587" s="54"/>
    </row>
    <row r="588" spans="1:26" ht="15" customHeight="1">
      <c r="A588" s="53" t="s">
        <v>15725</v>
      </c>
      <c r="B588" s="53"/>
      <c r="C588" s="54" t="s">
        <v>15726</v>
      </c>
      <c r="D588" s="53" t="s">
        <v>132</v>
      </c>
      <c r="E588" s="53">
        <v>116.58</v>
      </c>
      <c r="F588" s="54"/>
      <c r="G588" s="54"/>
      <c r="H588" s="54"/>
      <c r="I588" s="54"/>
      <c r="J588" s="54"/>
      <c r="K588" s="54"/>
      <c r="L588" s="54"/>
      <c r="M588" s="54"/>
      <c r="N588" s="54"/>
      <c r="O588" s="54"/>
      <c r="P588" s="54"/>
      <c r="Q588" s="54"/>
      <c r="R588" s="54"/>
      <c r="S588" s="54"/>
      <c r="T588" s="54"/>
      <c r="U588" s="54"/>
      <c r="V588" s="54"/>
      <c r="W588" s="54"/>
      <c r="X588" s="54"/>
      <c r="Y588" s="54"/>
      <c r="Z588" s="54"/>
    </row>
    <row r="589" spans="1:26" ht="15" customHeight="1">
      <c r="A589" s="53" t="s">
        <v>15727</v>
      </c>
      <c r="B589" s="53"/>
      <c r="C589" s="54" t="s">
        <v>15728</v>
      </c>
      <c r="D589" s="53" t="s">
        <v>132</v>
      </c>
      <c r="E589" s="53">
        <v>186.85</v>
      </c>
      <c r="F589" s="54"/>
      <c r="G589" s="54"/>
      <c r="H589" s="54"/>
      <c r="I589" s="54"/>
      <c r="J589" s="54"/>
      <c r="K589" s="54"/>
      <c r="L589" s="54"/>
      <c r="M589" s="54"/>
      <c r="N589" s="54"/>
      <c r="O589" s="54"/>
      <c r="P589" s="54"/>
      <c r="Q589" s="54"/>
      <c r="R589" s="54"/>
      <c r="S589" s="54"/>
      <c r="T589" s="54"/>
      <c r="U589" s="54"/>
      <c r="V589" s="54"/>
      <c r="W589" s="54"/>
      <c r="X589" s="54"/>
      <c r="Y589" s="54"/>
      <c r="Z589" s="54"/>
    </row>
    <row r="590" spans="1:26" ht="15" customHeight="1">
      <c r="A590" s="53" t="s">
        <v>15729</v>
      </c>
      <c r="B590" s="53"/>
      <c r="C590" s="54" t="s">
        <v>15730</v>
      </c>
      <c r="D590" s="53" t="s">
        <v>132</v>
      </c>
      <c r="E590" s="53">
        <v>64.12</v>
      </c>
      <c r="F590" s="54"/>
      <c r="G590" s="54"/>
      <c r="H590" s="54"/>
      <c r="I590" s="54"/>
      <c r="J590" s="54"/>
      <c r="K590" s="54"/>
      <c r="L590" s="54"/>
      <c r="M590" s="54"/>
      <c r="N590" s="54"/>
      <c r="O590" s="54"/>
      <c r="P590" s="54"/>
      <c r="Q590" s="54"/>
      <c r="R590" s="54"/>
      <c r="S590" s="54"/>
      <c r="T590" s="54"/>
      <c r="U590" s="54"/>
      <c r="V590" s="54"/>
      <c r="W590" s="54"/>
      <c r="X590" s="54"/>
      <c r="Y590" s="54"/>
      <c r="Z590" s="54"/>
    </row>
    <row r="591" spans="1:26" ht="15" customHeight="1">
      <c r="A591" s="53" t="s">
        <v>15731</v>
      </c>
      <c r="B591" s="53"/>
      <c r="C591" s="54" t="s">
        <v>15732</v>
      </c>
      <c r="D591" s="53" t="s">
        <v>132</v>
      </c>
      <c r="E591" s="53">
        <v>75.63</v>
      </c>
      <c r="F591" s="54"/>
      <c r="G591" s="54"/>
      <c r="H591" s="54"/>
      <c r="I591" s="54"/>
      <c r="J591" s="54"/>
      <c r="K591" s="54"/>
      <c r="L591" s="54"/>
      <c r="M591" s="54"/>
      <c r="N591" s="54"/>
      <c r="O591" s="54"/>
      <c r="P591" s="54"/>
      <c r="Q591" s="54"/>
      <c r="R591" s="54"/>
      <c r="S591" s="54"/>
      <c r="T591" s="54"/>
      <c r="U591" s="54"/>
      <c r="V591" s="54"/>
      <c r="W591" s="54"/>
      <c r="X591" s="54"/>
      <c r="Y591" s="54"/>
      <c r="Z591" s="54"/>
    </row>
    <row r="592" spans="1:26" ht="15" customHeight="1">
      <c r="A592" s="53" t="s">
        <v>15733</v>
      </c>
      <c r="B592" s="53"/>
      <c r="C592" s="54" t="s">
        <v>15734</v>
      </c>
      <c r="D592" s="53" t="s">
        <v>132</v>
      </c>
      <c r="E592" s="53">
        <v>92.57</v>
      </c>
      <c r="F592" s="54"/>
      <c r="G592" s="54"/>
      <c r="H592" s="54"/>
      <c r="I592" s="54"/>
      <c r="J592" s="54"/>
      <c r="K592" s="54"/>
      <c r="L592" s="54"/>
      <c r="M592" s="54"/>
      <c r="N592" s="54"/>
      <c r="O592" s="54"/>
      <c r="P592" s="54"/>
      <c r="Q592" s="54"/>
      <c r="R592" s="54"/>
      <c r="S592" s="54"/>
      <c r="T592" s="54"/>
      <c r="U592" s="54"/>
      <c r="V592" s="54"/>
      <c r="W592" s="54"/>
      <c r="X592" s="54"/>
      <c r="Y592" s="54"/>
      <c r="Z592" s="54"/>
    </row>
    <row r="593" spans="1:26" ht="15" customHeight="1">
      <c r="A593" s="53" t="s">
        <v>15735</v>
      </c>
      <c r="B593" s="53"/>
      <c r="C593" s="54" t="s">
        <v>15736</v>
      </c>
      <c r="D593" s="53" t="s">
        <v>132</v>
      </c>
      <c r="E593" s="53">
        <v>120.15</v>
      </c>
      <c r="F593" s="54"/>
      <c r="G593" s="54"/>
      <c r="H593" s="54"/>
      <c r="I593" s="54"/>
      <c r="J593" s="54"/>
      <c r="K593" s="54"/>
      <c r="L593" s="54"/>
      <c r="M593" s="54"/>
      <c r="N593" s="54"/>
      <c r="O593" s="54"/>
      <c r="P593" s="54"/>
      <c r="Q593" s="54"/>
      <c r="R593" s="54"/>
      <c r="S593" s="54"/>
      <c r="T593" s="54"/>
      <c r="U593" s="54"/>
      <c r="V593" s="54"/>
      <c r="W593" s="54"/>
      <c r="X593" s="54"/>
      <c r="Y593" s="54"/>
      <c r="Z593" s="54"/>
    </row>
    <row r="594" spans="1:26" ht="15" customHeight="1">
      <c r="A594" s="53" t="s">
        <v>15737</v>
      </c>
      <c r="B594" s="53"/>
      <c r="C594" s="54" t="s">
        <v>15738</v>
      </c>
      <c r="D594" s="53" t="s">
        <v>132</v>
      </c>
      <c r="E594" s="53">
        <v>136.38999999999999</v>
      </c>
      <c r="F594" s="54"/>
      <c r="G594" s="54"/>
      <c r="H594" s="54"/>
      <c r="I594" s="54"/>
      <c r="J594" s="54"/>
      <c r="K594" s="54"/>
      <c r="L594" s="54"/>
      <c r="M594" s="54"/>
      <c r="N594" s="54"/>
      <c r="O594" s="54"/>
      <c r="P594" s="54"/>
      <c r="Q594" s="54"/>
      <c r="R594" s="54"/>
      <c r="S594" s="54"/>
      <c r="T594" s="54"/>
      <c r="U594" s="54"/>
      <c r="V594" s="54"/>
      <c r="W594" s="54"/>
      <c r="X594" s="54"/>
      <c r="Y594" s="54"/>
      <c r="Z594" s="54"/>
    </row>
    <row r="595" spans="1:26" ht="15" customHeight="1">
      <c r="A595" s="53" t="s">
        <v>15739</v>
      </c>
      <c r="B595" s="53"/>
      <c r="C595" s="54" t="s">
        <v>15740</v>
      </c>
      <c r="D595" s="53" t="s">
        <v>132</v>
      </c>
      <c r="E595" s="53">
        <v>26.28</v>
      </c>
      <c r="F595" s="54"/>
      <c r="G595" s="54"/>
      <c r="H595" s="54"/>
      <c r="I595" s="54"/>
      <c r="J595" s="54"/>
      <c r="K595" s="54"/>
      <c r="L595" s="54"/>
      <c r="M595" s="54"/>
      <c r="N595" s="54"/>
      <c r="O595" s="54"/>
      <c r="P595" s="54"/>
      <c r="Q595" s="54"/>
      <c r="R595" s="54"/>
      <c r="S595" s="54"/>
      <c r="T595" s="54"/>
      <c r="U595" s="54"/>
      <c r="V595" s="54"/>
      <c r="W595" s="54"/>
      <c r="X595" s="54"/>
      <c r="Y595" s="54"/>
      <c r="Z595" s="54"/>
    </row>
    <row r="596" spans="1:26" ht="15" customHeight="1">
      <c r="A596" s="53" t="s">
        <v>15741</v>
      </c>
      <c r="B596" s="53"/>
      <c r="C596" s="54" t="s">
        <v>15742</v>
      </c>
      <c r="D596" s="53" t="s">
        <v>132</v>
      </c>
      <c r="E596" s="53">
        <v>42.96</v>
      </c>
      <c r="F596" s="54"/>
      <c r="G596" s="54"/>
      <c r="H596" s="54"/>
      <c r="I596" s="54"/>
      <c r="J596" s="54"/>
      <c r="K596" s="54"/>
      <c r="L596" s="54"/>
      <c r="M596" s="54"/>
      <c r="N596" s="54"/>
      <c r="O596" s="54"/>
      <c r="P596" s="54"/>
      <c r="Q596" s="54"/>
      <c r="R596" s="54"/>
      <c r="S596" s="54"/>
      <c r="T596" s="54"/>
      <c r="U596" s="54"/>
      <c r="V596" s="54"/>
      <c r="W596" s="54"/>
      <c r="X596" s="54"/>
      <c r="Y596" s="54"/>
      <c r="Z596" s="54"/>
    </row>
    <row r="597" spans="1:26" ht="15" customHeight="1">
      <c r="A597" s="53" t="s">
        <v>15743</v>
      </c>
      <c r="B597" s="53"/>
      <c r="C597" s="54" t="s">
        <v>15744</v>
      </c>
      <c r="D597" s="53" t="s">
        <v>132</v>
      </c>
      <c r="E597" s="53">
        <v>30.24</v>
      </c>
      <c r="F597" s="54"/>
      <c r="G597" s="54"/>
      <c r="H597" s="54"/>
      <c r="I597" s="54"/>
      <c r="J597" s="54"/>
      <c r="K597" s="54"/>
      <c r="L597" s="54"/>
      <c r="M597" s="54"/>
      <c r="N597" s="54"/>
      <c r="O597" s="54"/>
      <c r="P597" s="54"/>
      <c r="Q597" s="54"/>
      <c r="R597" s="54"/>
      <c r="S597" s="54"/>
      <c r="T597" s="54"/>
      <c r="U597" s="54"/>
      <c r="V597" s="54"/>
      <c r="W597" s="54"/>
      <c r="X597" s="54"/>
      <c r="Y597" s="54"/>
      <c r="Z597" s="54"/>
    </row>
    <row r="598" spans="1:26" ht="15" customHeight="1">
      <c r="A598" s="53" t="s">
        <v>15745</v>
      </c>
      <c r="B598" s="53"/>
      <c r="C598" s="54" t="s">
        <v>15746</v>
      </c>
      <c r="D598" s="53" t="s">
        <v>132</v>
      </c>
      <c r="E598" s="53">
        <v>36.9</v>
      </c>
      <c r="F598" s="54"/>
      <c r="G598" s="54"/>
      <c r="H598" s="54"/>
      <c r="I598" s="54"/>
      <c r="J598" s="54"/>
      <c r="K598" s="54"/>
      <c r="L598" s="54"/>
      <c r="M598" s="54"/>
      <c r="N598" s="54"/>
      <c r="O598" s="54"/>
      <c r="P598" s="54"/>
      <c r="Q598" s="54"/>
      <c r="R598" s="54"/>
      <c r="S598" s="54"/>
      <c r="T598" s="54"/>
      <c r="U598" s="54"/>
      <c r="V598" s="54"/>
      <c r="W598" s="54"/>
      <c r="X598" s="54"/>
      <c r="Y598" s="54"/>
      <c r="Z598" s="54"/>
    </row>
    <row r="599" spans="1:26" ht="15" customHeight="1">
      <c r="A599" s="53" t="s">
        <v>15747</v>
      </c>
      <c r="B599" s="53"/>
      <c r="C599" s="54" t="s">
        <v>15748</v>
      </c>
      <c r="D599" s="53" t="s">
        <v>132</v>
      </c>
      <c r="E599" s="53">
        <v>43.38</v>
      </c>
      <c r="F599" s="54"/>
      <c r="G599" s="54"/>
      <c r="H599" s="54"/>
      <c r="I599" s="54"/>
      <c r="J599" s="54"/>
      <c r="K599" s="54"/>
      <c r="L599" s="54"/>
      <c r="M599" s="54"/>
      <c r="N599" s="54"/>
      <c r="O599" s="54"/>
      <c r="P599" s="54"/>
      <c r="Q599" s="54"/>
      <c r="R599" s="54"/>
      <c r="S599" s="54"/>
      <c r="T599" s="54"/>
      <c r="U599" s="54"/>
      <c r="V599" s="54"/>
      <c r="W599" s="54"/>
      <c r="X599" s="54"/>
      <c r="Y599" s="54"/>
      <c r="Z599" s="54"/>
    </row>
    <row r="600" spans="1:26" ht="15" customHeight="1">
      <c r="A600" s="53" t="s">
        <v>15749</v>
      </c>
      <c r="B600" s="53"/>
      <c r="C600" s="54" t="s">
        <v>15750</v>
      </c>
      <c r="D600" s="53" t="s">
        <v>132</v>
      </c>
      <c r="E600" s="53">
        <v>53.78</v>
      </c>
      <c r="F600" s="54"/>
      <c r="G600" s="54"/>
      <c r="H600" s="54"/>
      <c r="I600" s="54"/>
      <c r="J600" s="54"/>
      <c r="K600" s="54"/>
      <c r="L600" s="54"/>
      <c r="M600" s="54"/>
      <c r="N600" s="54"/>
      <c r="O600" s="54"/>
      <c r="P600" s="54"/>
      <c r="Q600" s="54"/>
      <c r="R600" s="54"/>
      <c r="S600" s="54"/>
      <c r="T600" s="54"/>
      <c r="U600" s="54"/>
      <c r="V600" s="54"/>
      <c r="W600" s="54"/>
      <c r="X600" s="54"/>
      <c r="Y600" s="54"/>
      <c r="Z600" s="54"/>
    </row>
    <row r="601" spans="1:26" ht="15" customHeight="1">
      <c r="A601" s="53" t="s">
        <v>15751</v>
      </c>
      <c r="B601" s="53"/>
      <c r="C601" s="54" t="s">
        <v>15752</v>
      </c>
      <c r="D601" s="53" t="s">
        <v>132</v>
      </c>
      <c r="E601" s="53">
        <v>76.87</v>
      </c>
      <c r="F601" s="54"/>
      <c r="G601" s="54"/>
      <c r="H601" s="54"/>
      <c r="I601" s="54"/>
      <c r="J601" s="54"/>
      <c r="K601" s="54"/>
      <c r="L601" s="54"/>
      <c r="M601" s="54"/>
      <c r="N601" s="54"/>
      <c r="O601" s="54"/>
      <c r="P601" s="54"/>
      <c r="Q601" s="54"/>
      <c r="R601" s="54"/>
      <c r="S601" s="54"/>
      <c r="T601" s="54"/>
      <c r="U601" s="54"/>
      <c r="V601" s="54"/>
      <c r="W601" s="54"/>
      <c r="X601" s="54"/>
      <c r="Y601" s="54"/>
      <c r="Z601" s="54"/>
    </row>
    <row r="602" spans="1:26" ht="15" customHeight="1">
      <c r="A602" s="53" t="s">
        <v>15753</v>
      </c>
      <c r="B602" s="53"/>
      <c r="C602" s="54" t="s">
        <v>15754</v>
      </c>
      <c r="D602" s="53" t="s">
        <v>132</v>
      </c>
      <c r="E602" s="53">
        <v>90.64</v>
      </c>
      <c r="F602" s="54"/>
      <c r="G602" s="54"/>
      <c r="H602" s="54"/>
      <c r="I602" s="54"/>
      <c r="J602" s="54"/>
      <c r="K602" s="54"/>
      <c r="L602" s="54"/>
      <c r="M602" s="54"/>
      <c r="N602" s="54"/>
      <c r="O602" s="54"/>
      <c r="P602" s="54"/>
      <c r="Q602" s="54"/>
      <c r="R602" s="54"/>
      <c r="S602" s="54"/>
      <c r="T602" s="54"/>
      <c r="U602" s="54"/>
      <c r="V602" s="54"/>
      <c r="W602" s="54"/>
      <c r="X602" s="54"/>
      <c r="Y602" s="54"/>
      <c r="Z602" s="54"/>
    </row>
    <row r="603" spans="1:26" ht="15" customHeight="1">
      <c r="A603" s="53" t="s">
        <v>15755</v>
      </c>
      <c r="B603" s="53"/>
      <c r="C603" s="54" t="s">
        <v>15756</v>
      </c>
      <c r="D603" s="53" t="s">
        <v>132</v>
      </c>
      <c r="E603" s="53">
        <v>105.47</v>
      </c>
      <c r="F603" s="54"/>
      <c r="G603" s="54"/>
      <c r="H603" s="54"/>
      <c r="I603" s="54"/>
      <c r="J603" s="54"/>
      <c r="K603" s="54"/>
      <c r="L603" s="54"/>
      <c r="M603" s="54"/>
      <c r="N603" s="54"/>
      <c r="O603" s="54"/>
      <c r="P603" s="54"/>
      <c r="Q603" s="54"/>
      <c r="R603" s="54"/>
      <c r="S603" s="54"/>
      <c r="T603" s="54"/>
      <c r="U603" s="54"/>
      <c r="V603" s="54"/>
      <c r="W603" s="54"/>
      <c r="X603" s="54"/>
      <c r="Y603" s="54"/>
      <c r="Z603" s="54"/>
    </row>
    <row r="604" spans="1:26" ht="15" customHeight="1">
      <c r="A604" s="53" t="s">
        <v>15757</v>
      </c>
      <c r="B604" s="53"/>
      <c r="C604" s="54" t="s">
        <v>15758</v>
      </c>
      <c r="D604" s="53" t="s">
        <v>132</v>
      </c>
      <c r="E604" s="53">
        <v>36.29</v>
      </c>
      <c r="F604" s="54"/>
      <c r="G604" s="54"/>
      <c r="H604" s="54"/>
      <c r="I604" s="54"/>
      <c r="J604" s="54"/>
      <c r="K604" s="54"/>
      <c r="L604" s="54"/>
      <c r="M604" s="54"/>
      <c r="N604" s="54"/>
      <c r="O604" s="54"/>
      <c r="P604" s="54"/>
      <c r="Q604" s="54"/>
      <c r="R604" s="54"/>
      <c r="S604" s="54"/>
      <c r="T604" s="54"/>
      <c r="U604" s="54"/>
      <c r="V604" s="54"/>
      <c r="W604" s="54"/>
      <c r="X604" s="54"/>
      <c r="Y604" s="54"/>
      <c r="Z604" s="54"/>
    </row>
    <row r="605" spans="1:26" ht="15" customHeight="1">
      <c r="A605" s="53" t="s">
        <v>15759</v>
      </c>
      <c r="B605" s="53"/>
      <c r="C605" s="54" t="s">
        <v>15760</v>
      </c>
      <c r="D605" s="53" t="s">
        <v>132</v>
      </c>
      <c r="E605" s="53">
        <v>45.07</v>
      </c>
      <c r="F605" s="54"/>
      <c r="G605" s="54"/>
      <c r="H605" s="54"/>
      <c r="I605" s="54"/>
      <c r="J605" s="54"/>
      <c r="K605" s="54"/>
      <c r="L605" s="54"/>
      <c r="M605" s="54"/>
      <c r="N605" s="54"/>
      <c r="O605" s="54"/>
      <c r="P605" s="54"/>
      <c r="Q605" s="54"/>
      <c r="R605" s="54"/>
      <c r="S605" s="54"/>
      <c r="T605" s="54"/>
      <c r="U605" s="54"/>
      <c r="V605" s="54"/>
      <c r="W605" s="54"/>
      <c r="X605" s="54"/>
      <c r="Y605" s="54"/>
      <c r="Z605" s="54"/>
    </row>
    <row r="606" spans="1:26" ht="15" customHeight="1">
      <c r="A606" s="53" t="s">
        <v>15761</v>
      </c>
      <c r="B606" s="53"/>
      <c r="C606" s="54" t="s">
        <v>15762</v>
      </c>
      <c r="D606" s="53" t="s">
        <v>132</v>
      </c>
      <c r="E606" s="53">
        <v>61.56</v>
      </c>
      <c r="F606" s="54"/>
      <c r="G606" s="54"/>
      <c r="H606" s="54"/>
      <c r="I606" s="54"/>
      <c r="J606" s="54"/>
      <c r="K606" s="54"/>
      <c r="L606" s="54"/>
      <c r="M606" s="54"/>
      <c r="N606" s="54"/>
      <c r="O606" s="54"/>
      <c r="P606" s="54"/>
      <c r="Q606" s="54"/>
      <c r="R606" s="54"/>
      <c r="S606" s="54"/>
      <c r="T606" s="54"/>
      <c r="U606" s="54"/>
      <c r="V606" s="54"/>
      <c r="W606" s="54"/>
      <c r="X606" s="54"/>
      <c r="Y606" s="54"/>
      <c r="Z606" s="54"/>
    </row>
    <row r="607" spans="1:26" ht="15" customHeight="1">
      <c r="A607" s="53" t="s">
        <v>15763</v>
      </c>
      <c r="B607" s="53"/>
      <c r="C607" s="54" t="s">
        <v>15764</v>
      </c>
      <c r="D607" s="53" t="s">
        <v>6439</v>
      </c>
      <c r="E607" s="53">
        <v>15.76</v>
      </c>
      <c r="F607" s="54"/>
      <c r="G607" s="54"/>
      <c r="H607" s="54"/>
      <c r="I607" s="54"/>
      <c r="J607" s="54"/>
      <c r="K607" s="54"/>
      <c r="L607" s="54"/>
      <c r="M607" s="54"/>
      <c r="N607" s="54"/>
      <c r="O607" s="54"/>
      <c r="P607" s="54"/>
      <c r="Q607" s="54"/>
      <c r="R607" s="54"/>
      <c r="S607" s="54"/>
      <c r="T607" s="54"/>
      <c r="U607" s="54"/>
      <c r="V607" s="54"/>
      <c r="W607" s="54"/>
      <c r="X607" s="54"/>
      <c r="Y607" s="54"/>
      <c r="Z607" s="54"/>
    </row>
    <row r="608" spans="1:26" ht="15" customHeight="1">
      <c r="A608" s="53" t="s">
        <v>15765</v>
      </c>
      <c r="B608" s="53"/>
      <c r="C608" s="54" t="s">
        <v>15766</v>
      </c>
      <c r="D608" s="53" t="s">
        <v>132</v>
      </c>
      <c r="E608" s="53">
        <v>100.03</v>
      </c>
      <c r="F608" s="54"/>
      <c r="G608" s="54"/>
      <c r="H608" s="54"/>
      <c r="I608" s="54"/>
      <c r="J608" s="54"/>
      <c r="K608" s="54"/>
      <c r="L608" s="54"/>
      <c r="M608" s="54"/>
      <c r="N608" s="54"/>
      <c r="O608" s="54"/>
      <c r="P608" s="54"/>
      <c r="Q608" s="54"/>
      <c r="R608" s="54"/>
      <c r="S608" s="54"/>
      <c r="T608" s="54"/>
      <c r="U608" s="54"/>
      <c r="V608" s="54"/>
      <c r="W608" s="54"/>
      <c r="X608" s="54"/>
      <c r="Y608" s="54"/>
      <c r="Z608" s="54"/>
    </row>
    <row r="609" spans="1:26" ht="15" customHeight="1">
      <c r="A609" s="53" t="s">
        <v>15767</v>
      </c>
      <c r="B609" s="53"/>
      <c r="C609" s="54" t="s">
        <v>15768</v>
      </c>
      <c r="D609" s="53" t="s">
        <v>132</v>
      </c>
      <c r="E609" s="53">
        <v>98.64</v>
      </c>
      <c r="F609" s="54"/>
      <c r="G609" s="54"/>
      <c r="H609" s="54"/>
      <c r="I609" s="54"/>
      <c r="J609" s="54"/>
      <c r="K609" s="54"/>
      <c r="L609" s="54"/>
      <c r="M609" s="54"/>
      <c r="N609" s="54"/>
      <c r="O609" s="54"/>
      <c r="P609" s="54"/>
      <c r="Q609" s="54"/>
      <c r="R609" s="54"/>
      <c r="S609" s="54"/>
      <c r="T609" s="54"/>
      <c r="U609" s="54"/>
      <c r="V609" s="54"/>
      <c r="W609" s="54"/>
      <c r="X609" s="54"/>
      <c r="Y609" s="54"/>
      <c r="Z609" s="54"/>
    </row>
    <row r="610" spans="1:26" ht="15" customHeight="1">
      <c r="A610" s="53" t="s">
        <v>15769</v>
      </c>
      <c r="B610" s="53"/>
      <c r="C610" s="54" t="s">
        <v>15770</v>
      </c>
      <c r="D610" s="53" t="s">
        <v>15510</v>
      </c>
      <c r="E610" s="53">
        <v>42.79</v>
      </c>
      <c r="F610" s="54"/>
      <c r="G610" s="54"/>
      <c r="H610" s="54"/>
      <c r="I610" s="54"/>
      <c r="J610" s="54"/>
      <c r="K610" s="54"/>
      <c r="L610" s="54"/>
      <c r="M610" s="54"/>
      <c r="N610" s="54"/>
      <c r="O610" s="54"/>
      <c r="P610" s="54"/>
      <c r="Q610" s="54"/>
      <c r="R610" s="54"/>
      <c r="S610" s="54"/>
      <c r="T610" s="54"/>
      <c r="U610" s="54"/>
      <c r="V610" s="54"/>
      <c r="W610" s="54"/>
      <c r="X610" s="54"/>
      <c r="Y610" s="54"/>
      <c r="Z610" s="54"/>
    </row>
    <row r="611" spans="1:26" ht="15" customHeight="1">
      <c r="A611" s="53" t="s">
        <v>15771</v>
      </c>
      <c r="B611" s="53"/>
      <c r="C611" s="54" t="s">
        <v>15772</v>
      </c>
      <c r="D611" s="53" t="s">
        <v>15510</v>
      </c>
      <c r="E611" s="53">
        <v>63.46</v>
      </c>
      <c r="F611" s="54"/>
      <c r="G611" s="54"/>
      <c r="H611" s="54"/>
      <c r="I611" s="54"/>
      <c r="J611" s="54"/>
      <c r="K611" s="54"/>
      <c r="L611" s="54"/>
      <c r="M611" s="54"/>
      <c r="N611" s="54"/>
      <c r="O611" s="54"/>
      <c r="P611" s="54"/>
      <c r="Q611" s="54"/>
      <c r="R611" s="54"/>
      <c r="S611" s="54"/>
      <c r="T611" s="54"/>
      <c r="U611" s="54"/>
      <c r="V611" s="54"/>
      <c r="W611" s="54"/>
      <c r="X611" s="54"/>
      <c r="Y611" s="54"/>
      <c r="Z611" s="54"/>
    </row>
    <row r="612" spans="1:26" ht="15" customHeight="1">
      <c r="A612" s="53" t="s">
        <v>15773</v>
      </c>
      <c r="B612" s="53"/>
      <c r="C612" s="54" t="s">
        <v>15774</v>
      </c>
      <c r="D612" s="53" t="s">
        <v>15510</v>
      </c>
      <c r="E612" s="53">
        <v>40.32</v>
      </c>
      <c r="F612" s="54"/>
      <c r="G612" s="54"/>
      <c r="H612" s="54"/>
      <c r="I612" s="54"/>
      <c r="J612" s="54"/>
      <c r="K612" s="54"/>
      <c r="L612" s="54"/>
      <c r="M612" s="54"/>
      <c r="N612" s="54"/>
      <c r="O612" s="54"/>
      <c r="P612" s="54"/>
      <c r="Q612" s="54"/>
      <c r="R612" s="54"/>
      <c r="S612" s="54"/>
      <c r="T612" s="54"/>
      <c r="U612" s="54"/>
      <c r="V612" s="54"/>
      <c r="W612" s="54"/>
      <c r="X612" s="54"/>
      <c r="Y612" s="54"/>
      <c r="Z612" s="54"/>
    </row>
    <row r="613" spans="1:26" ht="15" customHeight="1">
      <c r="A613" s="53" t="s">
        <v>15775</v>
      </c>
      <c r="B613" s="53"/>
      <c r="C613" s="54" t="s">
        <v>15776</v>
      </c>
      <c r="D613" s="53" t="s">
        <v>15510</v>
      </c>
      <c r="E613" s="53">
        <v>39.909999999999997</v>
      </c>
      <c r="F613" s="54"/>
      <c r="G613" s="54"/>
      <c r="H613" s="54"/>
      <c r="I613" s="54"/>
      <c r="J613" s="54"/>
      <c r="K613" s="54"/>
      <c r="L613" s="54"/>
      <c r="M613" s="54"/>
      <c r="N613" s="54"/>
      <c r="O613" s="54"/>
      <c r="P613" s="54"/>
      <c r="Q613" s="54"/>
      <c r="R613" s="54"/>
      <c r="S613" s="54"/>
      <c r="T613" s="54"/>
      <c r="U613" s="54"/>
      <c r="V613" s="54"/>
      <c r="W613" s="54"/>
      <c r="X613" s="54"/>
      <c r="Y613" s="54"/>
      <c r="Z613" s="54"/>
    </row>
    <row r="614" spans="1:26" ht="15" customHeight="1">
      <c r="A614" s="53" t="s">
        <v>15777</v>
      </c>
      <c r="B614" s="53"/>
      <c r="C614" s="54" t="s">
        <v>15778</v>
      </c>
      <c r="D614" s="53" t="s">
        <v>15510</v>
      </c>
      <c r="E614" s="53">
        <v>33.51</v>
      </c>
      <c r="F614" s="54"/>
      <c r="G614" s="54"/>
      <c r="H614" s="54"/>
      <c r="I614" s="54"/>
      <c r="J614" s="54"/>
      <c r="K614" s="54"/>
      <c r="L614" s="54"/>
      <c r="M614" s="54"/>
      <c r="N614" s="54"/>
      <c r="O614" s="54"/>
      <c r="P614" s="54"/>
      <c r="Q614" s="54"/>
      <c r="R614" s="54"/>
      <c r="S614" s="54"/>
      <c r="T614" s="54"/>
      <c r="U614" s="54"/>
      <c r="V614" s="54"/>
      <c r="W614" s="54"/>
      <c r="X614" s="54"/>
      <c r="Y614" s="54"/>
      <c r="Z614" s="54"/>
    </row>
    <row r="615" spans="1:26" ht="15" customHeight="1">
      <c r="A615" s="53" t="s">
        <v>15779</v>
      </c>
      <c r="B615" s="53"/>
      <c r="C615" s="54" t="s">
        <v>15780</v>
      </c>
      <c r="D615" s="53" t="s">
        <v>15510</v>
      </c>
      <c r="E615" s="53">
        <v>36</v>
      </c>
      <c r="F615" s="54"/>
      <c r="G615" s="54"/>
      <c r="H615" s="54"/>
      <c r="I615" s="54"/>
      <c r="J615" s="54"/>
      <c r="K615" s="54"/>
      <c r="L615" s="54"/>
      <c r="M615" s="54"/>
      <c r="N615" s="54"/>
      <c r="O615" s="54"/>
      <c r="P615" s="54"/>
      <c r="Q615" s="54"/>
      <c r="R615" s="54"/>
      <c r="S615" s="54"/>
      <c r="T615" s="54"/>
      <c r="U615" s="54"/>
      <c r="V615" s="54"/>
      <c r="W615" s="54"/>
      <c r="X615" s="54"/>
      <c r="Y615" s="54"/>
      <c r="Z615" s="54"/>
    </row>
    <row r="616" spans="1:26" ht="15" customHeight="1">
      <c r="A616" s="53" t="s">
        <v>15781</v>
      </c>
      <c r="B616" s="53"/>
      <c r="C616" s="54" t="s">
        <v>15782</v>
      </c>
      <c r="D616" s="53" t="s">
        <v>132</v>
      </c>
      <c r="E616" s="53">
        <v>37.18</v>
      </c>
      <c r="F616" s="54"/>
      <c r="G616" s="54"/>
      <c r="H616" s="54"/>
      <c r="I616" s="54"/>
      <c r="J616" s="54"/>
      <c r="K616" s="54"/>
      <c r="L616" s="54"/>
      <c r="M616" s="54"/>
      <c r="N616" s="54"/>
      <c r="O616" s="54"/>
      <c r="P616" s="54"/>
      <c r="Q616" s="54"/>
      <c r="R616" s="54"/>
      <c r="S616" s="54"/>
      <c r="T616" s="54"/>
      <c r="U616" s="54"/>
      <c r="V616" s="54"/>
      <c r="W616" s="54"/>
      <c r="X616" s="54"/>
      <c r="Y616" s="54"/>
      <c r="Z616" s="54"/>
    </row>
    <row r="617" spans="1:26" ht="15" customHeight="1">
      <c r="A617" s="53" t="s">
        <v>15783</v>
      </c>
      <c r="B617" s="53"/>
      <c r="C617" s="54" t="s">
        <v>15784</v>
      </c>
      <c r="D617" s="53" t="s">
        <v>132</v>
      </c>
      <c r="E617" s="53">
        <v>65.400000000000006</v>
      </c>
      <c r="F617" s="54"/>
      <c r="G617" s="54"/>
      <c r="H617" s="54"/>
      <c r="I617" s="54"/>
      <c r="J617" s="54"/>
      <c r="K617" s="54"/>
      <c r="L617" s="54"/>
      <c r="M617" s="54"/>
      <c r="N617" s="54"/>
      <c r="O617" s="54"/>
      <c r="P617" s="54"/>
      <c r="Q617" s="54"/>
      <c r="R617" s="54"/>
      <c r="S617" s="54"/>
      <c r="T617" s="54"/>
      <c r="U617" s="54"/>
      <c r="V617" s="54"/>
      <c r="W617" s="54"/>
      <c r="X617" s="54"/>
      <c r="Y617" s="54"/>
      <c r="Z617" s="54"/>
    </row>
    <row r="618" spans="1:26" ht="15" customHeight="1">
      <c r="A618" s="53" t="s">
        <v>15785</v>
      </c>
      <c r="B618" s="53"/>
      <c r="C618" s="54" t="s">
        <v>15786</v>
      </c>
      <c r="D618" s="53" t="s">
        <v>6439</v>
      </c>
      <c r="E618" s="53">
        <v>24.33</v>
      </c>
      <c r="F618" s="54"/>
      <c r="G618" s="54"/>
      <c r="H618" s="54"/>
      <c r="I618" s="54"/>
      <c r="J618" s="54"/>
      <c r="K618" s="54"/>
      <c r="L618" s="54"/>
      <c r="M618" s="54"/>
      <c r="N618" s="54"/>
      <c r="O618" s="54"/>
      <c r="P618" s="54"/>
      <c r="Q618" s="54"/>
      <c r="R618" s="54"/>
      <c r="S618" s="54"/>
      <c r="T618" s="54"/>
      <c r="U618" s="54"/>
      <c r="V618" s="54"/>
      <c r="W618" s="54"/>
      <c r="X618" s="54"/>
      <c r="Y618" s="54"/>
      <c r="Z618" s="54"/>
    </row>
    <row r="619" spans="1:26" ht="15" customHeight="1">
      <c r="A619" s="53" t="s">
        <v>15787</v>
      </c>
      <c r="B619" s="53"/>
      <c r="C619" s="54" t="s">
        <v>15788</v>
      </c>
      <c r="D619" s="53" t="s">
        <v>6439</v>
      </c>
      <c r="E619" s="53">
        <v>67.06</v>
      </c>
      <c r="F619" s="54"/>
      <c r="G619" s="54"/>
      <c r="H619" s="54"/>
      <c r="I619" s="54"/>
      <c r="J619" s="54"/>
      <c r="K619" s="54"/>
      <c r="L619" s="54"/>
      <c r="M619" s="54"/>
      <c r="N619" s="54"/>
      <c r="O619" s="54"/>
      <c r="P619" s="54"/>
      <c r="Q619" s="54"/>
      <c r="R619" s="54"/>
      <c r="S619" s="54"/>
      <c r="T619" s="54"/>
      <c r="U619" s="54"/>
      <c r="V619" s="54"/>
      <c r="W619" s="54"/>
      <c r="X619" s="54"/>
      <c r="Y619" s="54"/>
      <c r="Z619" s="54"/>
    </row>
    <row r="620" spans="1:26" ht="15" customHeight="1">
      <c r="A620" s="53" t="s">
        <v>15789</v>
      </c>
      <c r="B620" s="53"/>
      <c r="C620" s="54" t="s">
        <v>15790</v>
      </c>
      <c r="D620" s="53" t="s">
        <v>6439</v>
      </c>
      <c r="E620" s="53">
        <v>54.14</v>
      </c>
      <c r="F620" s="54"/>
      <c r="G620" s="54"/>
      <c r="H620" s="54"/>
      <c r="I620" s="54"/>
      <c r="J620" s="54"/>
      <c r="K620" s="54"/>
      <c r="L620" s="54"/>
      <c r="M620" s="54"/>
      <c r="N620" s="54"/>
      <c r="O620" s="54"/>
      <c r="P620" s="54"/>
      <c r="Q620" s="54"/>
      <c r="R620" s="54"/>
      <c r="S620" s="54"/>
      <c r="T620" s="54"/>
      <c r="U620" s="54"/>
      <c r="V620" s="54"/>
      <c r="W620" s="54"/>
      <c r="X620" s="54"/>
      <c r="Y620" s="54"/>
      <c r="Z620" s="54"/>
    </row>
    <row r="621" spans="1:26" ht="15" customHeight="1">
      <c r="A621" s="53" t="s">
        <v>15791</v>
      </c>
      <c r="B621" s="53"/>
      <c r="C621" s="54" t="s">
        <v>15792</v>
      </c>
      <c r="D621" s="53" t="s">
        <v>6439</v>
      </c>
      <c r="E621" s="53">
        <v>23.43</v>
      </c>
      <c r="F621" s="54"/>
      <c r="G621" s="54"/>
      <c r="H621" s="54"/>
      <c r="I621" s="54"/>
      <c r="J621" s="54"/>
      <c r="K621" s="54"/>
      <c r="L621" s="54"/>
      <c r="M621" s="54"/>
      <c r="N621" s="54"/>
      <c r="O621" s="54"/>
      <c r="P621" s="54"/>
      <c r="Q621" s="54"/>
      <c r="R621" s="54"/>
      <c r="S621" s="54"/>
      <c r="T621" s="54"/>
      <c r="U621" s="54"/>
      <c r="V621" s="54"/>
      <c r="W621" s="54"/>
      <c r="X621" s="54"/>
      <c r="Y621" s="54"/>
      <c r="Z621" s="54"/>
    </row>
    <row r="622" spans="1:26" ht="15" customHeight="1">
      <c r="A622" s="53" t="s">
        <v>15793</v>
      </c>
      <c r="B622" s="53"/>
      <c r="C622" s="54" t="s">
        <v>15794</v>
      </c>
      <c r="D622" s="53" t="s">
        <v>6439</v>
      </c>
      <c r="E622" s="53">
        <v>22.34</v>
      </c>
      <c r="F622" s="54"/>
      <c r="G622" s="54"/>
      <c r="H622" s="54"/>
      <c r="I622" s="54"/>
      <c r="J622" s="54"/>
      <c r="K622" s="54"/>
      <c r="L622" s="54"/>
      <c r="M622" s="54"/>
      <c r="N622" s="54"/>
      <c r="O622" s="54"/>
      <c r="P622" s="54"/>
      <c r="Q622" s="54"/>
      <c r="R622" s="54"/>
      <c r="S622" s="54"/>
      <c r="T622" s="54"/>
      <c r="U622" s="54"/>
      <c r="V622" s="54"/>
      <c r="W622" s="54"/>
      <c r="X622" s="54"/>
      <c r="Y622" s="54"/>
      <c r="Z622" s="54"/>
    </row>
    <row r="623" spans="1:26" ht="15" customHeight="1">
      <c r="A623" s="53" t="s">
        <v>15795</v>
      </c>
      <c r="B623" s="53"/>
      <c r="C623" s="54" t="s">
        <v>15796</v>
      </c>
      <c r="D623" s="53" t="s">
        <v>6439</v>
      </c>
      <c r="E623" s="53">
        <v>32.909999999999997</v>
      </c>
      <c r="F623" s="54"/>
      <c r="G623" s="54"/>
      <c r="H623" s="54"/>
      <c r="I623" s="54"/>
      <c r="J623" s="54"/>
      <c r="K623" s="54"/>
      <c r="L623" s="54"/>
      <c r="M623" s="54"/>
      <c r="N623" s="54"/>
      <c r="O623" s="54"/>
      <c r="P623" s="54"/>
      <c r="Q623" s="54"/>
      <c r="R623" s="54"/>
      <c r="S623" s="54"/>
      <c r="T623" s="54"/>
      <c r="U623" s="54"/>
      <c r="V623" s="54"/>
      <c r="W623" s="54"/>
      <c r="X623" s="54"/>
      <c r="Y623" s="54"/>
      <c r="Z623" s="54"/>
    </row>
    <row r="624" spans="1:26" ht="15" customHeight="1">
      <c r="A624" s="53" t="s">
        <v>15797</v>
      </c>
      <c r="B624" s="53"/>
      <c r="C624" s="54" t="s">
        <v>15798</v>
      </c>
      <c r="D624" s="53" t="s">
        <v>6439</v>
      </c>
      <c r="E624" s="53">
        <v>36.409999999999997</v>
      </c>
      <c r="F624" s="54"/>
      <c r="G624" s="54"/>
      <c r="H624" s="54"/>
      <c r="I624" s="54"/>
      <c r="J624" s="54"/>
      <c r="K624" s="54"/>
      <c r="L624" s="54"/>
      <c r="M624" s="54"/>
      <c r="N624" s="54"/>
      <c r="O624" s="54"/>
      <c r="P624" s="54"/>
      <c r="Q624" s="54"/>
      <c r="R624" s="54"/>
      <c r="S624" s="54"/>
      <c r="T624" s="54"/>
      <c r="U624" s="54"/>
      <c r="V624" s="54"/>
      <c r="W624" s="54"/>
      <c r="X624" s="54"/>
      <c r="Y624" s="54"/>
      <c r="Z624" s="54"/>
    </row>
    <row r="625" spans="1:26" ht="15" customHeight="1">
      <c r="A625" s="53" t="s">
        <v>15799</v>
      </c>
      <c r="B625" s="53"/>
      <c r="C625" s="54" t="s">
        <v>15800</v>
      </c>
      <c r="D625" s="53" t="s">
        <v>6439</v>
      </c>
      <c r="E625" s="53">
        <v>39.92</v>
      </c>
      <c r="F625" s="54"/>
      <c r="G625" s="54"/>
      <c r="H625" s="54"/>
      <c r="I625" s="54"/>
      <c r="J625" s="54"/>
      <c r="K625" s="54"/>
      <c r="L625" s="54"/>
      <c r="M625" s="54"/>
      <c r="N625" s="54"/>
      <c r="O625" s="54"/>
      <c r="P625" s="54"/>
      <c r="Q625" s="54"/>
      <c r="R625" s="54"/>
      <c r="S625" s="54"/>
      <c r="T625" s="54"/>
      <c r="U625" s="54"/>
      <c r="V625" s="54"/>
      <c r="W625" s="54"/>
      <c r="X625" s="54"/>
      <c r="Y625" s="54"/>
      <c r="Z625" s="54"/>
    </row>
    <row r="626" spans="1:26" ht="15" customHeight="1">
      <c r="A626" s="53" t="s">
        <v>15801</v>
      </c>
      <c r="B626" s="53"/>
      <c r="C626" s="54" t="s">
        <v>15802</v>
      </c>
      <c r="D626" s="53" t="s">
        <v>6439</v>
      </c>
      <c r="E626" s="53">
        <v>43.43</v>
      </c>
      <c r="F626" s="54"/>
      <c r="G626" s="54"/>
      <c r="H626" s="54"/>
      <c r="I626" s="54"/>
      <c r="J626" s="54"/>
      <c r="K626" s="54"/>
      <c r="L626" s="54"/>
      <c r="M626" s="54"/>
      <c r="N626" s="54"/>
      <c r="O626" s="54"/>
      <c r="P626" s="54"/>
      <c r="Q626" s="54"/>
      <c r="R626" s="54"/>
      <c r="S626" s="54"/>
      <c r="T626" s="54"/>
      <c r="U626" s="54"/>
      <c r="V626" s="54"/>
      <c r="W626" s="54"/>
      <c r="X626" s="54"/>
      <c r="Y626" s="54"/>
      <c r="Z626" s="54"/>
    </row>
    <row r="627" spans="1:26" ht="15" customHeight="1">
      <c r="A627" s="53" t="s">
        <v>15803</v>
      </c>
      <c r="B627" s="53"/>
      <c r="C627" s="54" t="s">
        <v>15804</v>
      </c>
      <c r="D627" s="53" t="s">
        <v>6439</v>
      </c>
      <c r="E627" s="53">
        <v>31.35</v>
      </c>
      <c r="F627" s="54"/>
      <c r="G627" s="54"/>
      <c r="H627" s="54"/>
      <c r="I627" s="54"/>
      <c r="J627" s="54"/>
      <c r="K627" s="54"/>
      <c r="L627" s="54"/>
      <c r="M627" s="54"/>
      <c r="N627" s="54"/>
      <c r="O627" s="54"/>
      <c r="P627" s="54"/>
      <c r="Q627" s="54"/>
      <c r="R627" s="54"/>
      <c r="S627" s="54"/>
      <c r="T627" s="54"/>
      <c r="U627" s="54"/>
      <c r="V627" s="54"/>
      <c r="W627" s="54"/>
      <c r="X627" s="54"/>
      <c r="Y627" s="54"/>
      <c r="Z627" s="54"/>
    </row>
    <row r="628" spans="1:26" ht="15" customHeight="1">
      <c r="A628" s="53" t="s">
        <v>15805</v>
      </c>
      <c r="B628" s="53"/>
      <c r="C628" s="54" t="s">
        <v>15806</v>
      </c>
      <c r="D628" s="53" t="s">
        <v>6439</v>
      </c>
      <c r="E628" s="53">
        <v>34.340000000000003</v>
      </c>
      <c r="F628" s="54"/>
      <c r="G628" s="54"/>
      <c r="H628" s="54"/>
      <c r="I628" s="54"/>
      <c r="J628" s="54"/>
      <c r="K628" s="54"/>
      <c r="L628" s="54"/>
      <c r="M628" s="54"/>
      <c r="N628" s="54"/>
      <c r="O628" s="54"/>
      <c r="P628" s="54"/>
      <c r="Q628" s="54"/>
      <c r="R628" s="54"/>
      <c r="S628" s="54"/>
      <c r="T628" s="54"/>
      <c r="U628" s="54"/>
      <c r="V628" s="54"/>
      <c r="W628" s="54"/>
      <c r="X628" s="54"/>
      <c r="Y628" s="54"/>
      <c r="Z628" s="54"/>
    </row>
    <row r="629" spans="1:26" ht="15" customHeight="1">
      <c r="A629" s="53" t="s">
        <v>15807</v>
      </c>
      <c r="B629" s="53"/>
      <c r="C629" s="54" t="s">
        <v>15808</v>
      </c>
      <c r="D629" s="53" t="s">
        <v>6439</v>
      </c>
      <c r="E629" s="53">
        <v>37.33</v>
      </c>
      <c r="F629" s="54"/>
      <c r="G629" s="54"/>
      <c r="H629" s="54"/>
      <c r="I629" s="54"/>
      <c r="J629" s="54"/>
      <c r="K629" s="54"/>
      <c r="L629" s="54"/>
      <c r="M629" s="54"/>
      <c r="N629" s="54"/>
      <c r="O629" s="54"/>
      <c r="P629" s="54"/>
      <c r="Q629" s="54"/>
      <c r="R629" s="54"/>
      <c r="S629" s="54"/>
      <c r="T629" s="54"/>
      <c r="U629" s="54"/>
      <c r="V629" s="54"/>
      <c r="W629" s="54"/>
      <c r="X629" s="54"/>
      <c r="Y629" s="54"/>
      <c r="Z629" s="54"/>
    </row>
    <row r="630" spans="1:26" ht="15" customHeight="1">
      <c r="A630" s="53" t="s">
        <v>15809</v>
      </c>
      <c r="B630" s="53"/>
      <c r="C630" s="54" t="s">
        <v>15810</v>
      </c>
      <c r="D630" s="53" t="s">
        <v>6439</v>
      </c>
      <c r="E630" s="53">
        <v>40.31</v>
      </c>
      <c r="F630" s="54"/>
      <c r="G630" s="54"/>
      <c r="H630" s="54"/>
      <c r="I630" s="54"/>
      <c r="J630" s="54"/>
      <c r="K630" s="54"/>
      <c r="L630" s="54"/>
      <c r="M630" s="54"/>
      <c r="N630" s="54"/>
      <c r="O630" s="54"/>
      <c r="P630" s="54"/>
      <c r="Q630" s="54"/>
      <c r="R630" s="54"/>
      <c r="S630" s="54"/>
      <c r="T630" s="54"/>
      <c r="U630" s="54"/>
      <c r="V630" s="54"/>
      <c r="W630" s="54"/>
      <c r="X630" s="54"/>
      <c r="Y630" s="54"/>
      <c r="Z630" s="54"/>
    </row>
    <row r="631" spans="1:26" ht="15" customHeight="1">
      <c r="A631" s="53" t="s">
        <v>15811</v>
      </c>
      <c r="B631" s="53"/>
      <c r="C631" s="54" t="s">
        <v>15812</v>
      </c>
      <c r="D631" s="53" t="s">
        <v>6439</v>
      </c>
      <c r="E631" s="53">
        <v>28.36</v>
      </c>
      <c r="F631" s="54"/>
      <c r="G631" s="54"/>
      <c r="H631" s="54"/>
      <c r="I631" s="54"/>
      <c r="J631" s="54"/>
      <c r="K631" s="54"/>
      <c r="L631" s="54"/>
      <c r="M631" s="54"/>
      <c r="N631" s="54"/>
      <c r="O631" s="54"/>
      <c r="P631" s="54"/>
      <c r="Q631" s="54"/>
      <c r="R631" s="54"/>
      <c r="S631" s="54"/>
      <c r="T631" s="54"/>
      <c r="U631" s="54"/>
      <c r="V631" s="54"/>
      <c r="W631" s="54"/>
      <c r="X631" s="54"/>
      <c r="Y631" s="54"/>
      <c r="Z631" s="54"/>
    </row>
    <row r="632" spans="1:26" ht="15" customHeight="1">
      <c r="A632" s="53" t="s">
        <v>15813</v>
      </c>
      <c r="B632" s="53"/>
      <c r="C632" s="54" t="s">
        <v>15814</v>
      </c>
      <c r="D632" s="53" t="s">
        <v>6439</v>
      </c>
      <c r="E632" s="53">
        <v>31.86</v>
      </c>
      <c r="F632" s="54"/>
      <c r="G632" s="54"/>
      <c r="H632" s="54"/>
      <c r="I632" s="54"/>
      <c r="J632" s="54"/>
      <c r="K632" s="54"/>
      <c r="L632" s="54"/>
      <c r="M632" s="54"/>
      <c r="N632" s="54"/>
      <c r="O632" s="54"/>
      <c r="P632" s="54"/>
      <c r="Q632" s="54"/>
      <c r="R632" s="54"/>
      <c r="S632" s="54"/>
      <c r="T632" s="54"/>
      <c r="U632" s="54"/>
      <c r="V632" s="54"/>
      <c r="W632" s="54"/>
      <c r="X632" s="54"/>
      <c r="Y632" s="54"/>
      <c r="Z632" s="54"/>
    </row>
    <row r="633" spans="1:26" ht="15" customHeight="1">
      <c r="A633" s="53" t="s">
        <v>15815</v>
      </c>
      <c r="B633" s="53"/>
      <c r="C633" s="54" t="s">
        <v>15816</v>
      </c>
      <c r="D633" s="53" t="s">
        <v>6439</v>
      </c>
      <c r="E633" s="53">
        <v>35.369999999999997</v>
      </c>
      <c r="F633" s="54"/>
      <c r="G633" s="54"/>
      <c r="H633" s="54"/>
      <c r="I633" s="54"/>
      <c r="J633" s="54"/>
      <c r="K633" s="54"/>
      <c r="L633" s="54"/>
      <c r="M633" s="54"/>
      <c r="N633" s="54"/>
      <c r="O633" s="54"/>
      <c r="P633" s="54"/>
      <c r="Q633" s="54"/>
      <c r="R633" s="54"/>
      <c r="S633" s="54"/>
      <c r="T633" s="54"/>
      <c r="U633" s="54"/>
      <c r="V633" s="54"/>
      <c r="W633" s="54"/>
      <c r="X633" s="54"/>
      <c r="Y633" s="54"/>
      <c r="Z633" s="54"/>
    </row>
    <row r="634" spans="1:26" ht="15" customHeight="1">
      <c r="A634" s="53" t="s">
        <v>15817</v>
      </c>
      <c r="B634" s="53"/>
      <c r="C634" s="54" t="s">
        <v>15818</v>
      </c>
      <c r="D634" s="53" t="s">
        <v>6439</v>
      </c>
      <c r="E634" s="53">
        <v>38.880000000000003</v>
      </c>
      <c r="F634" s="54"/>
      <c r="G634" s="54"/>
      <c r="H634" s="54"/>
      <c r="I634" s="54"/>
      <c r="J634" s="54"/>
      <c r="K634" s="54"/>
      <c r="L634" s="54"/>
      <c r="M634" s="54"/>
      <c r="N634" s="54"/>
      <c r="O634" s="54"/>
      <c r="P634" s="54"/>
      <c r="Q634" s="54"/>
      <c r="R634" s="54"/>
      <c r="S634" s="54"/>
      <c r="T634" s="54"/>
      <c r="U634" s="54"/>
      <c r="V634" s="54"/>
      <c r="W634" s="54"/>
      <c r="X634" s="54"/>
      <c r="Y634" s="54"/>
      <c r="Z634" s="54"/>
    </row>
    <row r="635" spans="1:26" ht="15" customHeight="1">
      <c r="A635" s="53" t="s">
        <v>15819</v>
      </c>
      <c r="B635" s="53"/>
      <c r="C635" s="54" t="s">
        <v>15820</v>
      </c>
      <c r="D635" s="53" t="s">
        <v>6439</v>
      </c>
      <c r="E635" s="53">
        <v>26.8</v>
      </c>
      <c r="F635" s="54"/>
      <c r="G635" s="54"/>
      <c r="H635" s="54"/>
      <c r="I635" s="54"/>
      <c r="J635" s="54"/>
      <c r="K635" s="54"/>
      <c r="L635" s="54"/>
      <c r="M635" s="54"/>
      <c r="N635" s="54"/>
      <c r="O635" s="54"/>
      <c r="P635" s="54"/>
      <c r="Q635" s="54"/>
      <c r="R635" s="54"/>
      <c r="S635" s="54"/>
      <c r="T635" s="54"/>
      <c r="U635" s="54"/>
      <c r="V635" s="54"/>
      <c r="W635" s="54"/>
      <c r="X635" s="54"/>
      <c r="Y635" s="54"/>
      <c r="Z635" s="54"/>
    </row>
    <row r="636" spans="1:26" ht="15" customHeight="1">
      <c r="A636" s="53" t="s">
        <v>15821</v>
      </c>
      <c r="B636" s="53"/>
      <c r="C636" s="54" t="s">
        <v>15822</v>
      </c>
      <c r="D636" s="53" t="s">
        <v>6439</v>
      </c>
      <c r="E636" s="53">
        <v>29.79</v>
      </c>
      <c r="F636" s="54"/>
      <c r="G636" s="54"/>
      <c r="H636" s="54"/>
      <c r="I636" s="54"/>
      <c r="J636" s="54"/>
      <c r="K636" s="54"/>
      <c r="L636" s="54"/>
      <c r="M636" s="54"/>
      <c r="N636" s="54"/>
      <c r="O636" s="54"/>
      <c r="P636" s="54"/>
      <c r="Q636" s="54"/>
      <c r="R636" s="54"/>
      <c r="S636" s="54"/>
      <c r="T636" s="54"/>
      <c r="U636" s="54"/>
      <c r="V636" s="54"/>
      <c r="W636" s="54"/>
      <c r="X636" s="54"/>
      <c r="Y636" s="54"/>
      <c r="Z636" s="54"/>
    </row>
    <row r="637" spans="1:26" ht="15" customHeight="1">
      <c r="A637" s="53" t="s">
        <v>15823</v>
      </c>
      <c r="B637" s="53"/>
      <c r="C637" s="54" t="s">
        <v>15824</v>
      </c>
      <c r="D637" s="53" t="s">
        <v>6439</v>
      </c>
      <c r="E637" s="53">
        <v>32.78</v>
      </c>
      <c r="F637" s="54"/>
      <c r="G637" s="54"/>
      <c r="H637" s="54"/>
      <c r="I637" s="54"/>
      <c r="J637" s="54"/>
      <c r="K637" s="54"/>
      <c r="L637" s="54"/>
      <c r="M637" s="54"/>
      <c r="N637" s="54"/>
      <c r="O637" s="54"/>
      <c r="P637" s="54"/>
      <c r="Q637" s="54"/>
      <c r="R637" s="54"/>
      <c r="S637" s="54"/>
      <c r="T637" s="54"/>
      <c r="U637" s="54"/>
      <c r="V637" s="54"/>
      <c r="W637" s="54"/>
      <c r="X637" s="54"/>
      <c r="Y637" s="54"/>
      <c r="Z637" s="54"/>
    </row>
    <row r="638" spans="1:26" ht="15" customHeight="1">
      <c r="A638" s="53" t="s">
        <v>15825</v>
      </c>
      <c r="B638" s="53"/>
      <c r="C638" s="54" t="s">
        <v>15826</v>
      </c>
      <c r="D638" s="53" t="s">
        <v>6439</v>
      </c>
      <c r="E638" s="53">
        <v>35.76</v>
      </c>
      <c r="F638" s="54"/>
      <c r="G638" s="54"/>
      <c r="H638" s="54"/>
      <c r="I638" s="54"/>
      <c r="J638" s="54"/>
      <c r="K638" s="54"/>
      <c r="L638" s="54"/>
      <c r="M638" s="54"/>
      <c r="N638" s="54"/>
      <c r="O638" s="54"/>
      <c r="P638" s="54"/>
      <c r="Q638" s="54"/>
      <c r="R638" s="54"/>
      <c r="S638" s="54"/>
      <c r="T638" s="54"/>
      <c r="U638" s="54"/>
      <c r="V638" s="54"/>
      <c r="W638" s="54"/>
      <c r="X638" s="54"/>
      <c r="Y638" s="54"/>
      <c r="Z638" s="54"/>
    </row>
    <row r="639" spans="1:26" ht="15" customHeight="1">
      <c r="A639" s="53" t="s">
        <v>15827</v>
      </c>
      <c r="B639" s="53"/>
      <c r="C639" s="54" t="s">
        <v>15828</v>
      </c>
      <c r="D639" s="53" t="s">
        <v>132</v>
      </c>
      <c r="E639" s="53">
        <v>14.36</v>
      </c>
      <c r="F639" s="54"/>
      <c r="G639" s="54"/>
      <c r="H639" s="54"/>
      <c r="I639" s="54"/>
      <c r="J639" s="54"/>
      <c r="K639" s="54"/>
      <c r="L639" s="54"/>
      <c r="M639" s="54"/>
      <c r="N639" s="54"/>
      <c r="O639" s="54"/>
      <c r="P639" s="54"/>
      <c r="Q639" s="54"/>
      <c r="R639" s="54"/>
      <c r="S639" s="54"/>
      <c r="T639" s="54"/>
      <c r="U639" s="54"/>
      <c r="V639" s="54"/>
      <c r="W639" s="54"/>
      <c r="X639" s="54"/>
      <c r="Y639" s="54"/>
      <c r="Z639" s="54"/>
    </row>
    <row r="640" spans="1:26" ht="15" customHeight="1">
      <c r="A640" s="53" t="s">
        <v>15829</v>
      </c>
      <c r="B640" s="53"/>
      <c r="C640" s="54" t="s">
        <v>15830</v>
      </c>
      <c r="D640" s="53" t="s">
        <v>6439</v>
      </c>
      <c r="E640" s="53">
        <v>25.26</v>
      </c>
      <c r="F640" s="54"/>
      <c r="G640" s="54"/>
      <c r="H640" s="54"/>
      <c r="I640" s="54"/>
      <c r="J640" s="54"/>
      <c r="K640" s="54"/>
      <c r="L640" s="54"/>
      <c r="M640" s="54"/>
      <c r="N640" s="54"/>
      <c r="O640" s="54"/>
      <c r="P640" s="54"/>
      <c r="Q640" s="54"/>
      <c r="R640" s="54"/>
      <c r="S640" s="54"/>
      <c r="T640" s="54"/>
      <c r="U640" s="54"/>
      <c r="V640" s="54"/>
      <c r="W640" s="54"/>
      <c r="X640" s="54"/>
      <c r="Y640" s="54"/>
      <c r="Z640" s="54"/>
    </row>
    <row r="641" spans="1:26" ht="15" customHeight="1">
      <c r="A641" s="53" t="s">
        <v>15831</v>
      </c>
      <c r="B641" s="53"/>
      <c r="C641" s="54" t="s">
        <v>15832</v>
      </c>
      <c r="D641" s="53" t="s">
        <v>6439</v>
      </c>
      <c r="E641" s="53">
        <v>63.52</v>
      </c>
      <c r="F641" s="54"/>
      <c r="G641" s="54"/>
      <c r="H641" s="54"/>
      <c r="I641" s="54"/>
      <c r="J641" s="54"/>
      <c r="K641" s="54"/>
      <c r="L641" s="54"/>
      <c r="M641" s="54"/>
      <c r="N641" s="54"/>
      <c r="O641" s="54"/>
      <c r="P641" s="54"/>
      <c r="Q641" s="54"/>
      <c r="R641" s="54"/>
      <c r="S641" s="54"/>
      <c r="T641" s="54"/>
      <c r="U641" s="54"/>
      <c r="V641" s="54"/>
      <c r="W641" s="54"/>
      <c r="X641" s="54"/>
      <c r="Y641" s="54"/>
      <c r="Z641" s="54"/>
    </row>
    <row r="642" spans="1:26" ht="15" customHeight="1">
      <c r="A642" s="53" t="s">
        <v>15833</v>
      </c>
      <c r="B642" s="53"/>
      <c r="C642" s="54" t="s">
        <v>15834</v>
      </c>
      <c r="D642" s="53" t="s">
        <v>6439</v>
      </c>
      <c r="E642" s="53">
        <v>64.459999999999994</v>
      </c>
      <c r="F642" s="54"/>
      <c r="G642" s="54"/>
      <c r="H642" s="54"/>
      <c r="I642" s="54"/>
      <c r="J642" s="54"/>
      <c r="K642" s="54"/>
      <c r="L642" s="54"/>
      <c r="M642" s="54"/>
      <c r="N642" s="54"/>
      <c r="O642" s="54"/>
      <c r="P642" s="54"/>
      <c r="Q642" s="54"/>
      <c r="R642" s="54"/>
      <c r="S642" s="54"/>
      <c r="T642" s="54"/>
      <c r="U642" s="54"/>
      <c r="V642" s="54"/>
      <c r="W642" s="54"/>
      <c r="X642" s="54"/>
      <c r="Y642" s="54"/>
      <c r="Z642" s="54"/>
    </row>
    <row r="643" spans="1:26" ht="15" customHeight="1">
      <c r="A643" s="53" t="s">
        <v>15835</v>
      </c>
      <c r="B643" s="53"/>
      <c r="C643" s="54" t="s">
        <v>15836</v>
      </c>
      <c r="D643" s="53" t="s">
        <v>6439</v>
      </c>
      <c r="E643" s="53">
        <v>9.8800000000000008</v>
      </c>
      <c r="F643" s="54"/>
      <c r="G643" s="54"/>
      <c r="H643" s="54"/>
      <c r="I643" s="54"/>
      <c r="J643" s="54"/>
      <c r="K643" s="54"/>
      <c r="L643" s="54"/>
      <c r="M643" s="54"/>
      <c r="N643" s="54"/>
      <c r="O643" s="54"/>
      <c r="P643" s="54"/>
      <c r="Q643" s="54"/>
      <c r="R643" s="54"/>
      <c r="S643" s="54"/>
      <c r="T643" s="54"/>
      <c r="U643" s="54"/>
      <c r="V643" s="54"/>
      <c r="W643" s="54"/>
      <c r="X643" s="54"/>
      <c r="Y643" s="54"/>
      <c r="Z643" s="54"/>
    </row>
    <row r="644" spans="1:26" ht="15" customHeight="1">
      <c r="A644" s="53" t="s">
        <v>15837</v>
      </c>
      <c r="B644" s="53"/>
      <c r="C644" s="54" t="s">
        <v>15838</v>
      </c>
      <c r="D644" s="53" t="s">
        <v>6439</v>
      </c>
      <c r="E644" s="53">
        <v>2.91</v>
      </c>
      <c r="F644" s="54"/>
      <c r="G644" s="54"/>
      <c r="H644" s="54"/>
      <c r="I644" s="54"/>
      <c r="J644" s="54"/>
      <c r="K644" s="54"/>
      <c r="L644" s="54"/>
      <c r="M644" s="54"/>
      <c r="N644" s="54"/>
      <c r="O644" s="54"/>
      <c r="P644" s="54"/>
      <c r="Q644" s="54"/>
      <c r="R644" s="54"/>
      <c r="S644" s="54"/>
      <c r="T644" s="54"/>
      <c r="U644" s="54"/>
      <c r="V644" s="54"/>
      <c r="W644" s="54"/>
      <c r="X644" s="54"/>
      <c r="Y644" s="54"/>
      <c r="Z644" s="54"/>
    </row>
    <row r="645" spans="1:26" ht="15" customHeight="1">
      <c r="A645" s="53" t="s">
        <v>15839</v>
      </c>
      <c r="B645" s="53"/>
      <c r="C645" s="54" t="s">
        <v>15840</v>
      </c>
      <c r="D645" s="53" t="s">
        <v>6439</v>
      </c>
      <c r="E645" s="53">
        <v>35.78</v>
      </c>
      <c r="F645" s="54"/>
      <c r="G645" s="54"/>
      <c r="H645" s="54"/>
      <c r="I645" s="54"/>
      <c r="J645" s="54"/>
      <c r="K645" s="54"/>
      <c r="L645" s="54"/>
      <c r="M645" s="54"/>
      <c r="N645" s="54"/>
      <c r="O645" s="54"/>
      <c r="P645" s="54"/>
      <c r="Q645" s="54"/>
      <c r="R645" s="54"/>
      <c r="S645" s="54"/>
      <c r="T645" s="54"/>
      <c r="U645" s="54"/>
      <c r="V645" s="54"/>
      <c r="W645" s="54"/>
      <c r="X645" s="54"/>
      <c r="Y645" s="54"/>
      <c r="Z645" s="54"/>
    </row>
    <row r="646" spans="1:26" ht="15" customHeight="1">
      <c r="A646" s="53" t="s">
        <v>15841</v>
      </c>
      <c r="B646" s="53"/>
      <c r="C646" s="54" t="s">
        <v>15842</v>
      </c>
      <c r="D646" s="53" t="s">
        <v>6439</v>
      </c>
      <c r="E646" s="53">
        <v>39.119999999999997</v>
      </c>
      <c r="F646" s="54"/>
      <c r="G646" s="54"/>
      <c r="H646" s="54"/>
      <c r="I646" s="54"/>
      <c r="J646" s="54"/>
      <c r="K646" s="54"/>
      <c r="L646" s="54"/>
      <c r="M646" s="54"/>
      <c r="N646" s="54"/>
      <c r="O646" s="54"/>
      <c r="P646" s="54"/>
      <c r="Q646" s="54"/>
      <c r="R646" s="54"/>
      <c r="S646" s="54"/>
      <c r="T646" s="54"/>
      <c r="U646" s="54"/>
      <c r="V646" s="54"/>
      <c r="W646" s="54"/>
      <c r="X646" s="54"/>
      <c r="Y646" s="54"/>
      <c r="Z646" s="54"/>
    </row>
    <row r="647" spans="1:26" ht="15" customHeight="1">
      <c r="A647" s="53" t="s">
        <v>15843</v>
      </c>
      <c r="B647" s="53"/>
      <c r="C647" s="54" t="s">
        <v>15844</v>
      </c>
      <c r="D647" s="53" t="s">
        <v>6439</v>
      </c>
      <c r="E647" s="53">
        <v>42.47</v>
      </c>
      <c r="F647" s="54"/>
      <c r="G647" s="54"/>
      <c r="H647" s="54"/>
      <c r="I647" s="54"/>
      <c r="J647" s="54"/>
      <c r="K647" s="54"/>
      <c r="L647" s="54"/>
      <c r="M647" s="54"/>
      <c r="N647" s="54"/>
      <c r="O647" s="54"/>
      <c r="P647" s="54"/>
      <c r="Q647" s="54"/>
      <c r="R647" s="54"/>
      <c r="S647" s="54"/>
      <c r="T647" s="54"/>
      <c r="U647" s="54"/>
      <c r="V647" s="54"/>
      <c r="W647" s="54"/>
      <c r="X647" s="54"/>
      <c r="Y647" s="54"/>
      <c r="Z647" s="54"/>
    </row>
    <row r="648" spans="1:26" ht="15" customHeight="1">
      <c r="A648" s="53" t="s">
        <v>15845</v>
      </c>
      <c r="B648" s="53"/>
      <c r="C648" s="54" t="s">
        <v>15846</v>
      </c>
      <c r="D648" s="53" t="s">
        <v>6439</v>
      </c>
      <c r="E648" s="53">
        <v>59.59</v>
      </c>
      <c r="F648" s="54"/>
      <c r="G648" s="54"/>
      <c r="H648" s="54"/>
      <c r="I648" s="54"/>
      <c r="J648" s="54"/>
      <c r="K648" s="54"/>
      <c r="L648" s="54"/>
      <c r="M648" s="54"/>
      <c r="N648" s="54"/>
      <c r="O648" s="54"/>
      <c r="P648" s="54"/>
      <c r="Q648" s="54"/>
      <c r="R648" s="54"/>
      <c r="S648" s="54"/>
      <c r="T648" s="54"/>
      <c r="U648" s="54"/>
      <c r="V648" s="54"/>
      <c r="W648" s="54"/>
      <c r="X648" s="54"/>
      <c r="Y648" s="54"/>
      <c r="Z648" s="54"/>
    </row>
    <row r="649" spans="1:26" ht="15" customHeight="1">
      <c r="A649" s="53" t="s">
        <v>15847</v>
      </c>
      <c r="B649" s="53"/>
      <c r="C649" s="54" t="s">
        <v>15848</v>
      </c>
      <c r="D649" s="53" t="s">
        <v>6439</v>
      </c>
      <c r="E649" s="53">
        <v>62.84</v>
      </c>
      <c r="F649" s="54"/>
      <c r="G649" s="54"/>
      <c r="H649" s="54"/>
      <c r="I649" s="54"/>
      <c r="J649" s="54"/>
      <c r="K649" s="54"/>
      <c r="L649" s="54"/>
      <c r="M649" s="54"/>
      <c r="N649" s="54"/>
      <c r="O649" s="54"/>
      <c r="P649" s="54"/>
      <c r="Q649" s="54"/>
      <c r="R649" s="54"/>
      <c r="S649" s="54"/>
      <c r="T649" s="54"/>
      <c r="U649" s="54"/>
      <c r="V649" s="54"/>
      <c r="W649" s="54"/>
      <c r="X649" s="54"/>
      <c r="Y649" s="54"/>
      <c r="Z649" s="54"/>
    </row>
    <row r="650" spans="1:26" ht="15" customHeight="1">
      <c r="A650" s="53" t="s">
        <v>15849</v>
      </c>
      <c r="B650" s="53"/>
      <c r="C650" s="54" t="s">
        <v>15850</v>
      </c>
      <c r="D650" s="53" t="s">
        <v>6439</v>
      </c>
      <c r="E650" s="53">
        <v>64.86</v>
      </c>
      <c r="F650" s="54"/>
      <c r="G650" s="54"/>
      <c r="H650" s="54"/>
      <c r="I650" s="54"/>
      <c r="J650" s="54"/>
      <c r="K650" s="54"/>
      <c r="L650" s="54"/>
      <c r="M650" s="54"/>
      <c r="N650" s="54"/>
      <c r="O650" s="54"/>
      <c r="P650" s="54"/>
      <c r="Q650" s="54"/>
      <c r="R650" s="54"/>
      <c r="S650" s="54"/>
      <c r="T650" s="54"/>
      <c r="U650" s="54"/>
      <c r="V650" s="54"/>
      <c r="W650" s="54"/>
      <c r="X650" s="54"/>
      <c r="Y650" s="54"/>
      <c r="Z650" s="54"/>
    </row>
    <row r="651" spans="1:26" ht="15" customHeight="1">
      <c r="A651" s="53" t="s">
        <v>15851</v>
      </c>
      <c r="B651" s="53"/>
      <c r="C651" s="54" t="s">
        <v>15852</v>
      </c>
      <c r="D651" s="53" t="s">
        <v>6439</v>
      </c>
      <c r="E651" s="53">
        <v>67.77</v>
      </c>
      <c r="F651" s="54"/>
      <c r="G651" s="54"/>
      <c r="H651" s="54"/>
      <c r="I651" s="54"/>
      <c r="J651" s="54"/>
      <c r="K651" s="54"/>
      <c r="L651" s="54"/>
      <c r="M651" s="54"/>
      <c r="N651" s="54"/>
      <c r="O651" s="54"/>
      <c r="P651" s="54"/>
      <c r="Q651" s="54"/>
      <c r="R651" s="54"/>
      <c r="S651" s="54"/>
      <c r="T651" s="54"/>
      <c r="U651" s="54"/>
      <c r="V651" s="54"/>
      <c r="W651" s="54"/>
      <c r="X651" s="54"/>
      <c r="Y651" s="54"/>
      <c r="Z651" s="54"/>
    </row>
    <row r="652" spans="1:26" ht="15" customHeight="1">
      <c r="A652" s="53" t="s">
        <v>15853</v>
      </c>
      <c r="B652" s="53"/>
      <c r="C652" s="54" t="s">
        <v>15854</v>
      </c>
      <c r="D652" s="53" t="s">
        <v>6439</v>
      </c>
      <c r="E652" s="53">
        <v>72.349999999999994</v>
      </c>
      <c r="F652" s="54"/>
      <c r="G652" s="54"/>
      <c r="H652" s="54"/>
      <c r="I652" s="54"/>
      <c r="J652" s="54"/>
      <c r="K652" s="54"/>
      <c r="L652" s="54"/>
      <c r="M652" s="54"/>
      <c r="N652" s="54"/>
      <c r="O652" s="54"/>
      <c r="P652" s="54"/>
      <c r="Q652" s="54"/>
      <c r="R652" s="54"/>
      <c r="S652" s="54"/>
      <c r="T652" s="54"/>
      <c r="U652" s="54"/>
      <c r="V652" s="54"/>
      <c r="W652" s="54"/>
      <c r="X652" s="54"/>
      <c r="Y652" s="54"/>
      <c r="Z652" s="54"/>
    </row>
    <row r="653" spans="1:26" ht="15" customHeight="1">
      <c r="A653" s="53" t="s">
        <v>15855</v>
      </c>
      <c r="B653" s="53"/>
      <c r="C653" s="54" t="s">
        <v>15856</v>
      </c>
      <c r="D653" s="53" t="s">
        <v>6439</v>
      </c>
      <c r="E653" s="53">
        <v>68.05</v>
      </c>
      <c r="F653" s="54"/>
      <c r="G653" s="54"/>
      <c r="H653" s="54"/>
      <c r="I653" s="54"/>
      <c r="J653" s="54"/>
      <c r="K653" s="54"/>
      <c r="L653" s="54"/>
      <c r="M653" s="54"/>
      <c r="N653" s="54"/>
      <c r="O653" s="54"/>
      <c r="P653" s="54"/>
      <c r="Q653" s="54"/>
      <c r="R653" s="54"/>
      <c r="S653" s="54"/>
      <c r="T653" s="54"/>
      <c r="U653" s="54"/>
      <c r="V653" s="54"/>
      <c r="W653" s="54"/>
      <c r="X653" s="54"/>
      <c r="Y653" s="54"/>
      <c r="Z653" s="54"/>
    </row>
    <row r="654" spans="1:26" ht="15" customHeight="1">
      <c r="A654" s="53" t="s">
        <v>15857</v>
      </c>
      <c r="B654" s="53"/>
      <c r="C654" s="54" t="s">
        <v>15858</v>
      </c>
      <c r="D654" s="53" t="s">
        <v>6439</v>
      </c>
      <c r="E654" s="53">
        <v>60.23</v>
      </c>
      <c r="F654" s="54"/>
      <c r="G654" s="54"/>
      <c r="H654" s="54"/>
      <c r="I654" s="54"/>
      <c r="J654" s="54"/>
      <c r="K654" s="54"/>
      <c r="L654" s="54"/>
      <c r="M654" s="54"/>
      <c r="N654" s="54"/>
      <c r="O654" s="54"/>
      <c r="P654" s="54"/>
      <c r="Q654" s="54"/>
      <c r="R654" s="54"/>
      <c r="S654" s="54"/>
      <c r="T654" s="54"/>
      <c r="U654" s="54"/>
      <c r="V654" s="54"/>
      <c r="W654" s="54"/>
      <c r="X654" s="54"/>
      <c r="Y654" s="54"/>
      <c r="Z654" s="54"/>
    </row>
    <row r="655" spans="1:26" ht="15" customHeight="1">
      <c r="A655" s="53" t="s">
        <v>15859</v>
      </c>
      <c r="B655" s="53"/>
      <c r="C655" s="54" t="s">
        <v>15860</v>
      </c>
      <c r="D655" s="53" t="s">
        <v>6439</v>
      </c>
      <c r="E655" s="53">
        <v>58.77</v>
      </c>
      <c r="F655" s="54"/>
      <c r="G655" s="54"/>
      <c r="H655" s="54"/>
      <c r="I655" s="54"/>
      <c r="J655" s="54"/>
      <c r="K655" s="54"/>
      <c r="L655" s="54"/>
      <c r="M655" s="54"/>
      <c r="N655" s="54"/>
      <c r="O655" s="54"/>
      <c r="P655" s="54"/>
      <c r="Q655" s="54"/>
      <c r="R655" s="54"/>
      <c r="S655" s="54"/>
      <c r="T655" s="54"/>
      <c r="U655" s="54"/>
      <c r="V655" s="54"/>
      <c r="W655" s="54"/>
      <c r="X655" s="54"/>
      <c r="Y655" s="54"/>
      <c r="Z655" s="54"/>
    </row>
    <row r="656" spans="1:26" ht="15" customHeight="1">
      <c r="A656" s="53" t="s">
        <v>15861</v>
      </c>
      <c r="B656" s="53"/>
      <c r="C656" s="54" t="s">
        <v>15862</v>
      </c>
      <c r="D656" s="53" t="s">
        <v>6439</v>
      </c>
      <c r="E656" s="53">
        <v>85.39</v>
      </c>
      <c r="F656" s="54"/>
      <c r="G656" s="54"/>
      <c r="H656" s="54"/>
      <c r="I656" s="54"/>
      <c r="J656" s="54"/>
      <c r="K656" s="54"/>
      <c r="L656" s="54"/>
      <c r="M656" s="54"/>
      <c r="N656" s="54"/>
      <c r="O656" s="54"/>
      <c r="P656" s="54"/>
      <c r="Q656" s="54"/>
      <c r="R656" s="54"/>
      <c r="S656" s="54"/>
      <c r="T656" s="54"/>
      <c r="U656" s="54"/>
      <c r="V656" s="54"/>
      <c r="W656" s="54"/>
      <c r="X656" s="54"/>
      <c r="Y656" s="54"/>
      <c r="Z656" s="54"/>
    </row>
    <row r="657" spans="1:26" ht="15" customHeight="1">
      <c r="A657" s="53" t="s">
        <v>15863</v>
      </c>
      <c r="B657" s="53"/>
      <c r="C657" s="54" t="s">
        <v>15864</v>
      </c>
      <c r="D657" s="53" t="s">
        <v>6439</v>
      </c>
      <c r="E657" s="53">
        <v>89.96</v>
      </c>
      <c r="F657" s="54"/>
      <c r="G657" s="54"/>
      <c r="H657" s="54"/>
      <c r="I657" s="54"/>
      <c r="J657" s="54"/>
      <c r="K657" s="54"/>
      <c r="L657" s="54"/>
      <c r="M657" s="54"/>
      <c r="N657" s="54"/>
      <c r="O657" s="54"/>
      <c r="P657" s="54"/>
      <c r="Q657" s="54"/>
      <c r="R657" s="54"/>
      <c r="S657" s="54"/>
      <c r="T657" s="54"/>
      <c r="U657" s="54"/>
      <c r="V657" s="54"/>
      <c r="W657" s="54"/>
      <c r="X657" s="54"/>
      <c r="Y657" s="54"/>
      <c r="Z657" s="54"/>
    </row>
    <row r="658" spans="1:26" ht="15" customHeight="1">
      <c r="A658" s="53" t="s">
        <v>15865</v>
      </c>
      <c r="B658" s="53"/>
      <c r="C658" s="54" t="s">
        <v>15866</v>
      </c>
      <c r="D658" s="53" t="s">
        <v>6439</v>
      </c>
      <c r="E658" s="53">
        <v>98.88</v>
      </c>
      <c r="F658" s="54"/>
      <c r="G658" s="54"/>
      <c r="H658" s="54"/>
      <c r="I658" s="54"/>
      <c r="J658" s="54"/>
      <c r="K658" s="54"/>
      <c r="L658" s="54"/>
      <c r="M658" s="54"/>
      <c r="N658" s="54"/>
      <c r="O658" s="54"/>
      <c r="P658" s="54"/>
      <c r="Q658" s="54"/>
      <c r="R658" s="54"/>
      <c r="S658" s="54"/>
      <c r="T658" s="54"/>
      <c r="U658" s="54"/>
      <c r="V658" s="54"/>
      <c r="W658" s="54"/>
      <c r="X658" s="54"/>
      <c r="Y658" s="54"/>
      <c r="Z658" s="54"/>
    </row>
    <row r="659" spans="1:26" ht="15" customHeight="1">
      <c r="A659" s="53" t="s">
        <v>15867</v>
      </c>
      <c r="B659" s="53"/>
      <c r="C659" s="54" t="s">
        <v>15868</v>
      </c>
      <c r="D659" s="53" t="s">
        <v>6439</v>
      </c>
      <c r="E659" s="53">
        <v>143.57</v>
      </c>
      <c r="F659" s="54"/>
      <c r="G659" s="54"/>
      <c r="H659" s="54"/>
      <c r="I659" s="54"/>
      <c r="J659" s="54"/>
      <c r="K659" s="54"/>
      <c r="L659" s="54"/>
      <c r="M659" s="54"/>
      <c r="N659" s="54"/>
      <c r="O659" s="54"/>
      <c r="P659" s="54"/>
      <c r="Q659" s="54"/>
      <c r="R659" s="54"/>
      <c r="S659" s="54"/>
      <c r="T659" s="54"/>
      <c r="U659" s="54"/>
      <c r="V659" s="54"/>
      <c r="W659" s="54"/>
      <c r="X659" s="54"/>
      <c r="Y659" s="54"/>
      <c r="Z659" s="54"/>
    </row>
    <row r="660" spans="1:26" ht="15" customHeight="1">
      <c r="A660" s="53" t="s">
        <v>15869</v>
      </c>
      <c r="B660" s="53"/>
      <c r="C660" s="54" t="s">
        <v>15870</v>
      </c>
      <c r="D660" s="53" t="s">
        <v>6439</v>
      </c>
      <c r="E660" s="53">
        <v>129.27000000000001</v>
      </c>
      <c r="F660" s="54"/>
      <c r="G660" s="54"/>
      <c r="H660" s="54"/>
      <c r="I660" s="54"/>
      <c r="J660" s="54"/>
      <c r="K660" s="54"/>
      <c r="L660" s="54"/>
      <c r="M660" s="54"/>
      <c r="N660" s="54"/>
      <c r="O660" s="54"/>
      <c r="P660" s="54"/>
      <c r="Q660" s="54"/>
      <c r="R660" s="54"/>
      <c r="S660" s="54"/>
      <c r="T660" s="54"/>
      <c r="U660" s="54"/>
      <c r="V660" s="54"/>
      <c r="W660" s="54"/>
      <c r="X660" s="54"/>
      <c r="Y660" s="54"/>
      <c r="Z660" s="54"/>
    </row>
    <row r="661" spans="1:26" ht="15" customHeight="1">
      <c r="A661" s="53" t="s">
        <v>15871</v>
      </c>
      <c r="B661" s="53"/>
      <c r="C661" s="54" t="s">
        <v>15872</v>
      </c>
      <c r="D661" s="53" t="s">
        <v>6439</v>
      </c>
      <c r="E661" s="53">
        <v>89.68</v>
      </c>
      <c r="F661" s="54"/>
      <c r="G661" s="54"/>
      <c r="H661" s="54"/>
      <c r="I661" s="54"/>
      <c r="J661" s="54"/>
      <c r="K661" s="54"/>
      <c r="L661" s="54"/>
      <c r="M661" s="54"/>
      <c r="N661" s="54"/>
      <c r="O661" s="54"/>
      <c r="P661" s="54"/>
      <c r="Q661" s="54"/>
      <c r="R661" s="54"/>
      <c r="S661" s="54"/>
      <c r="T661" s="54"/>
      <c r="U661" s="54"/>
      <c r="V661" s="54"/>
      <c r="W661" s="54"/>
      <c r="X661" s="54"/>
      <c r="Y661" s="54"/>
      <c r="Z661" s="54"/>
    </row>
    <row r="662" spans="1:26" ht="15" customHeight="1">
      <c r="A662" s="53" t="s">
        <v>15873</v>
      </c>
      <c r="B662" s="53"/>
      <c r="C662" s="54" t="s">
        <v>15874</v>
      </c>
      <c r="D662" s="53" t="s">
        <v>6439</v>
      </c>
      <c r="E662" s="53">
        <v>86.59</v>
      </c>
      <c r="F662" s="54"/>
      <c r="G662" s="54"/>
      <c r="H662" s="54"/>
      <c r="I662" s="54"/>
      <c r="J662" s="54"/>
      <c r="K662" s="54"/>
      <c r="L662" s="54"/>
      <c r="M662" s="54"/>
      <c r="N662" s="54"/>
      <c r="O662" s="54"/>
      <c r="P662" s="54"/>
      <c r="Q662" s="54"/>
      <c r="R662" s="54"/>
      <c r="S662" s="54"/>
      <c r="T662" s="54"/>
      <c r="U662" s="54"/>
      <c r="V662" s="54"/>
      <c r="W662" s="54"/>
      <c r="X662" s="54"/>
      <c r="Y662" s="54"/>
      <c r="Z662" s="54"/>
    </row>
    <row r="663" spans="1:26" ht="15" customHeight="1">
      <c r="A663" s="53" t="s">
        <v>15875</v>
      </c>
      <c r="B663" s="53"/>
      <c r="C663" s="54" t="s">
        <v>15876</v>
      </c>
      <c r="D663" s="53" t="s">
        <v>6439</v>
      </c>
      <c r="E663" s="53">
        <v>68.19</v>
      </c>
      <c r="F663" s="54"/>
      <c r="G663" s="54"/>
      <c r="H663" s="54"/>
      <c r="I663" s="54"/>
      <c r="J663" s="54"/>
      <c r="K663" s="54"/>
      <c r="L663" s="54"/>
      <c r="M663" s="54"/>
      <c r="N663" s="54"/>
      <c r="O663" s="54"/>
      <c r="P663" s="54"/>
      <c r="Q663" s="54"/>
      <c r="R663" s="54"/>
      <c r="S663" s="54"/>
      <c r="T663" s="54"/>
      <c r="U663" s="54"/>
      <c r="V663" s="54"/>
      <c r="W663" s="54"/>
      <c r="X663" s="54"/>
      <c r="Y663" s="54"/>
      <c r="Z663" s="54"/>
    </row>
    <row r="664" spans="1:26" ht="15" customHeight="1">
      <c r="A664" s="53" t="s">
        <v>15877</v>
      </c>
      <c r="B664" s="53"/>
      <c r="C664" s="54" t="s">
        <v>15878</v>
      </c>
      <c r="D664" s="53" t="s">
        <v>6439</v>
      </c>
      <c r="E664" s="53">
        <v>96.55</v>
      </c>
      <c r="F664" s="54"/>
      <c r="G664" s="54"/>
      <c r="H664" s="54"/>
      <c r="I664" s="54"/>
      <c r="J664" s="54"/>
      <c r="K664" s="54"/>
      <c r="L664" s="54"/>
      <c r="M664" s="54"/>
      <c r="N664" s="54"/>
      <c r="O664" s="54"/>
      <c r="P664" s="54"/>
      <c r="Q664" s="54"/>
      <c r="R664" s="54"/>
      <c r="S664" s="54"/>
      <c r="T664" s="54"/>
      <c r="U664" s="54"/>
      <c r="V664" s="54"/>
      <c r="W664" s="54"/>
      <c r="X664" s="54"/>
      <c r="Y664" s="54"/>
      <c r="Z664" s="54"/>
    </row>
    <row r="665" spans="1:26" ht="15" customHeight="1">
      <c r="A665" s="53" t="s">
        <v>15879</v>
      </c>
      <c r="B665" s="53"/>
      <c r="C665" s="54" t="s">
        <v>15880</v>
      </c>
      <c r="D665" s="53" t="s">
        <v>6439</v>
      </c>
      <c r="E665" s="53">
        <v>92.25</v>
      </c>
      <c r="F665" s="54"/>
      <c r="G665" s="54"/>
      <c r="H665" s="54"/>
      <c r="I665" s="54"/>
      <c r="J665" s="54"/>
      <c r="K665" s="54"/>
      <c r="L665" s="54"/>
      <c r="M665" s="54"/>
      <c r="N665" s="54"/>
      <c r="O665" s="54"/>
      <c r="P665" s="54"/>
      <c r="Q665" s="54"/>
      <c r="R665" s="54"/>
      <c r="S665" s="54"/>
      <c r="T665" s="54"/>
      <c r="U665" s="54"/>
      <c r="V665" s="54"/>
      <c r="W665" s="54"/>
      <c r="X665" s="54"/>
      <c r="Y665" s="54"/>
      <c r="Z665" s="54"/>
    </row>
    <row r="666" spans="1:26" ht="15" customHeight="1">
      <c r="A666" s="53" t="s">
        <v>15881</v>
      </c>
      <c r="B666" s="53"/>
      <c r="C666" s="54" t="s">
        <v>15882</v>
      </c>
      <c r="D666" s="53" t="s">
        <v>6439</v>
      </c>
      <c r="E666" s="53">
        <v>71.239999999999995</v>
      </c>
      <c r="F666" s="54"/>
      <c r="G666" s="54"/>
      <c r="H666" s="54"/>
      <c r="I666" s="54"/>
      <c r="J666" s="54"/>
      <c r="K666" s="54"/>
      <c r="L666" s="54"/>
      <c r="M666" s="54"/>
      <c r="N666" s="54"/>
      <c r="O666" s="54"/>
      <c r="P666" s="54"/>
      <c r="Q666" s="54"/>
      <c r="R666" s="54"/>
      <c r="S666" s="54"/>
      <c r="T666" s="54"/>
      <c r="U666" s="54"/>
      <c r="V666" s="54"/>
      <c r="W666" s="54"/>
      <c r="X666" s="54"/>
      <c r="Y666" s="54"/>
      <c r="Z666" s="54"/>
    </row>
    <row r="667" spans="1:26" ht="15" customHeight="1">
      <c r="A667" s="53" t="s">
        <v>15883</v>
      </c>
      <c r="B667" s="53"/>
      <c r="C667" s="54" t="s">
        <v>15884</v>
      </c>
      <c r="D667" s="53" t="s">
        <v>6439</v>
      </c>
      <c r="E667" s="53">
        <v>244.74</v>
      </c>
      <c r="F667" s="54"/>
      <c r="G667" s="54"/>
      <c r="H667" s="54"/>
      <c r="I667" s="54"/>
      <c r="J667" s="54"/>
      <c r="K667" s="54"/>
      <c r="L667" s="54"/>
      <c r="M667" s="54"/>
      <c r="N667" s="54"/>
      <c r="O667" s="54"/>
      <c r="P667" s="54"/>
      <c r="Q667" s="54"/>
      <c r="R667" s="54"/>
      <c r="S667" s="54"/>
      <c r="T667" s="54"/>
      <c r="U667" s="54"/>
      <c r="V667" s="54"/>
      <c r="W667" s="54"/>
      <c r="X667" s="54"/>
      <c r="Y667" s="54"/>
      <c r="Z667" s="54"/>
    </row>
    <row r="668" spans="1:26" ht="15" customHeight="1">
      <c r="A668" s="53" t="s">
        <v>15885</v>
      </c>
      <c r="B668" s="53"/>
      <c r="C668" s="54" t="s">
        <v>15886</v>
      </c>
      <c r="D668" s="53" t="s">
        <v>6439</v>
      </c>
      <c r="E668" s="53">
        <v>222.14</v>
      </c>
      <c r="F668" s="54"/>
      <c r="G668" s="54"/>
      <c r="H668" s="54"/>
      <c r="I668" s="54"/>
      <c r="J668" s="54"/>
      <c r="K668" s="54"/>
      <c r="L668" s="54"/>
      <c r="M668" s="54"/>
      <c r="N668" s="54"/>
      <c r="O668" s="54"/>
      <c r="P668" s="54"/>
      <c r="Q668" s="54"/>
      <c r="R668" s="54"/>
      <c r="S668" s="54"/>
      <c r="T668" s="54"/>
      <c r="U668" s="54"/>
      <c r="V668" s="54"/>
      <c r="W668" s="54"/>
      <c r="X668" s="54"/>
      <c r="Y668" s="54"/>
      <c r="Z668" s="54"/>
    </row>
    <row r="669" spans="1:26" ht="15" customHeight="1">
      <c r="A669" s="53" t="s">
        <v>15887</v>
      </c>
      <c r="B669" s="53"/>
      <c r="C669" s="54" t="s">
        <v>15888</v>
      </c>
      <c r="D669" s="53" t="s">
        <v>6439</v>
      </c>
      <c r="E669" s="53">
        <v>291.48</v>
      </c>
      <c r="F669" s="54"/>
      <c r="G669" s="54"/>
      <c r="H669" s="54"/>
      <c r="I669" s="54"/>
      <c r="J669" s="54"/>
      <c r="K669" s="54"/>
      <c r="L669" s="54"/>
      <c r="M669" s="54"/>
      <c r="N669" s="54"/>
      <c r="O669" s="54"/>
      <c r="P669" s="54"/>
      <c r="Q669" s="54"/>
      <c r="R669" s="54"/>
      <c r="S669" s="54"/>
      <c r="T669" s="54"/>
      <c r="U669" s="54"/>
      <c r="V669" s="54"/>
      <c r="W669" s="54"/>
      <c r="X669" s="54"/>
      <c r="Y669" s="54"/>
      <c r="Z669" s="54"/>
    </row>
    <row r="670" spans="1:26" ht="15" customHeight="1">
      <c r="A670" s="53" t="s">
        <v>15889</v>
      </c>
      <c r="B670" s="53"/>
      <c r="C670" s="54" t="s">
        <v>15890</v>
      </c>
      <c r="D670" s="53" t="s">
        <v>6439</v>
      </c>
      <c r="E670" s="53">
        <v>5.14</v>
      </c>
      <c r="F670" s="54"/>
      <c r="G670" s="54"/>
      <c r="H670" s="54"/>
      <c r="I670" s="54"/>
      <c r="J670" s="54"/>
      <c r="K670" s="54"/>
      <c r="L670" s="54"/>
      <c r="M670" s="54"/>
      <c r="N670" s="54"/>
      <c r="O670" s="54"/>
      <c r="P670" s="54"/>
      <c r="Q670" s="54"/>
      <c r="R670" s="54"/>
      <c r="S670" s="54"/>
      <c r="T670" s="54"/>
      <c r="U670" s="54"/>
      <c r="V670" s="54"/>
      <c r="W670" s="54"/>
      <c r="X670" s="54"/>
      <c r="Y670" s="54"/>
      <c r="Z670" s="54"/>
    </row>
    <row r="671" spans="1:26" ht="15" customHeight="1">
      <c r="A671" s="53" t="s">
        <v>15891</v>
      </c>
      <c r="B671" s="53"/>
      <c r="C671" s="54" t="s">
        <v>15892</v>
      </c>
      <c r="D671" s="53" t="s">
        <v>6439</v>
      </c>
      <c r="E671" s="53">
        <v>5.67</v>
      </c>
      <c r="F671" s="54"/>
      <c r="G671" s="54"/>
      <c r="H671" s="54"/>
      <c r="I671" s="54"/>
      <c r="J671" s="54"/>
      <c r="K671" s="54"/>
      <c r="L671" s="54"/>
      <c r="M671" s="54"/>
      <c r="N671" s="54"/>
      <c r="O671" s="54"/>
      <c r="P671" s="54"/>
      <c r="Q671" s="54"/>
      <c r="R671" s="54"/>
      <c r="S671" s="54"/>
      <c r="T671" s="54"/>
      <c r="U671" s="54"/>
      <c r="V671" s="54"/>
      <c r="W671" s="54"/>
      <c r="X671" s="54"/>
      <c r="Y671" s="54"/>
      <c r="Z671" s="54"/>
    </row>
    <row r="672" spans="1:26" ht="15" customHeight="1">
      <c r="A672" s="53" t="s">
        <v>15893</v>
      </c>
      <c r="B672" s="53"/>
      <c r="C672" s="54" t="s">
        <v>15894</v>
      </c>
      <c r="D672" s="53" t="s">
        <v>6439</v>
      </c>
      <c r="E672" s="53">
        <v>5.74</v>
      </c>
      <c r="F672" s="54"/>
      <c r="G672" s="54"/>
      <c r="H672" s="54"/>
      <c r="I672" s="54"/>
      <c r="J672" s="54"/>
      <c r="K672" s="54"/>
      <c r="L672" s="54"/>
      <c r="M672" s="54"/>
      <c r="N672" s="54"/>
      <c r="O672" s="54"/>
      <c r="P672" s="54"/>
      <c r="Q672" s="54"/>
      <c r="R672" s="54"/>
      <c r="S672" s="54"/>
      <c r="T672" s="54"/>
      <c r="U672" s="54"/>
      <c r="V672" s="54"/>
      <c r="W672" s="54"/>
      <c r="X672" s="54"/>
      <c r="Y672" s="54"/>
      <c r="Z672" s="54"/>
    </row>
    <row r="673" spans="1:26" ht="15" customHeight="1">
      <c r="A673" s="53" t="s">
        <v>15895</v>
      </c>
      <c r="B673" s="53"/>
      <c r="C673" s="54" t="s">
        <v>15896</v>
      </c>
      <c r="D673" s="53" t="s">
        <v>6439</v>
      </c>
      <c r="E673" s="53">
        <v>7.47</v>
      </c>
      <c r="F673" s="54"/>
      <c r="G673" s="54"/>
      <c r="H673" s="54"/>
      <c r="I673" s="54"/>
      <c r="J673" s="54"/>
      <c r="K673" s="54"/>
      <c r="L673" s="54"/>
      <c r="M673" s="54"/>
      <c r="N673" s="54"/>
      <c r="O673" s="54"/>
      <c r="P673" s="54"/>
      <c r="Q673" s="54"/>
      <c r="R673" s="54"/>
      <c r="S673" s="54"/>
      <c r="T673" s="54"/>
      <c r="U673" s="54"/>
      <c r="V673" s="54"/>
      <c r="W673" s="54"/>
      <c r="X673" s="54"/>
      <c r="Y673" s="54"/>
      <c r="Z673" s="54"/>
    </row>
    <row r="674" spans="1:26" ht="15" customHeight="1">
      <c r="A674" s="53" t="s">
        <v>15897</v>
      </c>
      <c r="B674" s="53"/>
      <c r="C674" s="54" t="s">
        <v>15898</v>
      </c>
      <c r="D674" s="53" t="s">
        <v>6439</v>
      </c>
      <c r="E674" s="53">
        <v>8.9499999999999993</v>
      </c>
      <c r="F674" s="54"/>
      <c r="G674" s="54"/>
      <c r="H674" s="54"/>
      <c r="I674" s="54"/>
      <c r="J674" s="54"/>
      <c r="K674" s="54"/>
      <c r="L674" s="54"/>
      <c r="M674" s="54"/>
      <c r="N674" s="54"/>
      <c r="O674" s="54"/>
      <c r="P674" s="54"/>
      <c r="Q674" s="54"/>
      <c r="R674" s="54"/>
      <c r="S674" s="54"/>
      <c r="T674" s="54"/>
      <c r="U674" s="54"/>
      <c r="V674" s="54"/>
      <c r="W674" s="54"/>
      <c r="X674" s="54"/>
      <c r="Y674" s="54"/>
      <c r="Z674" s="54"/>
    </row>
    <row r="675" spans="1:26" ht="15" customHeight="1">
      <c r="A675" s="53" t="s">
        <v>15899</v>
      </c>
      <c r="B675" s="53"/>
      <c r="C675" s="54" t="s">
        <v>15900</v>
      </c>
      <c r="D675" s="53" t="s">
        <v>6439</v>
      </c>
      <c r="E675" s="53">
        <v>15.85</v>
      </c>
      <c r="F675" s="54"/>
      <c r="G675" s="54"/>
      <c r="H675" s="54"/>
      <c r="I675" s="54"/>
      <c r="J675" s="54"/>
      <c r="K675" s="54"/>
      <c r="L675" s="54"/>
      <c r="M675" s="54"/>
      <c r="N675" s="54"/>
      <c r="O675" s="54"/>
      <c r="P675" s="54"/>
      <c r="Q675" s="54"/>
      <c r="R675" s="54"/>
      <c r="S675" s="54"/>
      <c r="T675" s="54"/>
      <c r="U675" s="54"/>
      <c r="V675" s="54"/>
      <c r="W675" s="54"/>
      <c r="X675" s="54"/>
      <c r="Y675" s="54"/>
      <c r="Z675" s="54"/>
    </row>
    <row r="676" spans="1:26" ht="15" customHeight="1">
      <c r="A676" s="53" t="s">
        <v>15901</v>
      </c>
      <c r="B676" s="53"/>
      <c r="C676" s="54" t="s">
        <v>15902</v>
      </c>
      <c r="D676" s="53" t="s">
        <v>6439</v>
      </c>
      <c r="E676" s="53">
        <v>117.9</v>
      </c>
      <c r="F676" s="54"/>
      <c r="G676" s="54"/>
      <c r="H676" s="54"/>
      <c r="I676" s="54"/>
      <c r="J676" s="54"/>
      <c r="K676" s="54"/>
      <c r="L676" s="54"/>
      <c r="M676" s="54"/>
      <c r="N676" s="54"/>
      <c r="O676" s="54"/>
      <c r="P676" s="54"/>
      <c r="Q676" s="54"/>
      <c r="R676" s="54"/>
      <c r="S676" s="54"/>
      <c r="T676" s="54"/>
      <c r="U676" s="54"/>
      <c r="V676" s="54"/>
      <c r="W676" s="54"/>
      <c r="X676" s="54"/>
      <c r="Y676" s="54"/>
      <c r="Z676" s="54"/>
    </row>
    <row r="677" spans="1:26" ht="15" customHeight="1">
      <c r="A677" s="53" t="s">
        <v>15903</v>
      </c>
      <c r="B677" s="53"/>
      <c r="C677" s="54" t="s">
        <v>15904</v>
      </c>
      <c r="D677" s="53" t="s">
        <v>6439</v>
      </c>
      <c r="E677" s="53">
        <v>46.87</v>
      </c>
      <c r="F677" s="54"/>
      <c r="G677" s="54"/>
      <c r="H677" s="54"/>
      <c r="I677" s="54"/>
      <c r="J677" s="54"/>
      <c r="K677" s="54"/>
      <c r="L677" s="54"/>
      <c r="M677" s="54"/>
      <c r="N677" s="54"/>
      <c r="O677" s="54"/>
      <c r="P677" s="54"/>
      <c r="Q677" s="54"/>
      <c r="R677" s="54"/>
      <c r="S677" s="54"/>
      <c r="T677" s="54"/>
      <c r="U677" s="54"/>
      <c r="V677" s="54"/>
      <c r="W677" s="54"/>
      <c r="X677" s="54"/>
      <c r="Y677" s="54"/>
      <c r="Z677" s="54"/>
    </row>
    <row r="678" spans="1:26" ht="15" customHeight="1">
      <c r="A678" s="53" t="s">
        <v>15905</v>
      </c>
      <c r="B678" s="53"/>
      <c r="C678" s="54" t="s">
        <v>15906</v>
      </c>
      <c r="D678" s="53" t="s">
        <v>6439</v>
      </c>
      <c r="E678" s="53">
        <v>47.06</v>
      </c>
      <c r="F678" s="54"/>
      <c r="G678" s="54"/>
      <c r="H678" s="54"/>
      <c r="I678" s="54"/>
      <c r="J678" s="54"/>
      <c r="K678" s="54"/>
      <c r="L678" s="54"/>
      <c r="M678" s="54"/>
      <c r="N678" s="54"/>
      <c r="O678" s="54"/>
      <c r="P678" s="54"/>
      <c r="Q678" s="54"/>
      <c r="R678" s="54"/>
      <c r="S678" s="54"/>
      <c r="T678" s="54"/>
      <c r="U678" s="54"/>
      <c r="V678" s="54"/>
      <c r="W678" s="54"/>
      <c r="X678" s="54"/>
      <c r="Y678" s="54"/>
      <c r="Z678" s="54"/>
    </row>
    <row r="679" spans="1:26" ht="15" customHeight="1">
      <c r="A679" s="53" t="s">
        <v>15907</v>
      </c>
      <c r="B679" s="53"/>
      <c r="C679" s="54" t="s">
        <v>15908</v>
      </c>
      <c r="D679" s="53" t="s">
        <v>6439</v>
      </c>
      <c r="E679" s="53">
        <v>48.04</v>
      </c>
      <c r="F679" s="54"/>
      <c r="G679" s="54"/>
      <c r="H679" s="54"/>
      <c r="I679" s="54"/>
      <c r="J679" s="54"/>
      <c r="K679" s="54"/>
      <c r="L679" s="54"/>
      <c r="M679" s="54"/>
      <c r="N679" s="54"/>
      <c r="O679" s="54"/>
      <c r="P679" s="54"/>
      <c r="Q679" s="54"/>
      <c r="R679" s="54"/>
      <c r="S679" s="54"/>
      <c r="T679" s="54"/>
      <c r="U679" s="54"/>
      <c r="V679" s="54"/>
      <c r="W679" s="54"/>
      <c r="X679" s="54"/>
      <c r="Y679" s="54"/>
      <c r="Z679" s="54"/>
    </row>
    <row r="680" spans="1:26" ht="15" customHeight="1">
      <c r="A680" s="53" t="s">
        <v>15909</v>
      </c>
      <c r="B680" s="53"/>
      <c r="C680" s="54" t="s">
        <v>15910</v>
      </c>
      <c r="D680" s="53" t="s">
        <v>6439</v>
      </c>
      <c r="E680" s="53">
        <v>12.77</v>
      </c>
      <c r="F680" s="54"/>
      <c r="G680" s="54"/>
      <c r="H680" s="54"/>
      <c r="I680" s="54"/>
      <c r="J680" s="54"/>
      <c r="K680" s="54"/>
      <c r="L680" s="54"/>
      <c r="M680" s="54"/>
      <c r="N680" s="54"/>
      <c r="O680" s="54"/>
      <c r="P680" s="54"/>
      <c r="Q680" s="54"/>
      <c r="R680" s="54"/>
      <c r="S680" s="54"/>
      <c r="T680" s="54"/>
      <c r="U680" s="54"/>
      <c r="V680" s="54"/>
      <c r="W680" s="54"/>
      <c r="X680" s="54"/>
      <c r="Y680" s="54"/>
      <c r="Z680" s="54"/>
    </row>
    <row r="681" spans="1:26" ht="15" customHeight="1">
      <c r="A681" s="53" t="s">
        <v>15911</v>
      </c>
      <c r="B681" s="53"/>
      <c r="C681" s="54" t="s">
        <v>15912</v>
      </c>
      <c r="D681" s="53" t="s">
        <v>6439</v>
      </c>
      <c r="E681" s="53">
        <v>16.05</v>
      </c>
      <c r="F681" s="54"/>
      <c r="G681" s="54"/>
      <c r="H681" s="54"/>
      <c r="I681" s="54"/>
      <c r="J681" s="54"/>
      <c r="K681" s="54"/>
      <c r="L681" s="54"/>
      <c r="M681" s="54"/>
      <c r="N681" s="54"/>
      <c r="O681" s="54"/>
      <c r="P681" s="54"/>
      <c r="Q681" s="54"/>
      <c r="R681" s="54"/>
      <c r="S681" s="54"/>
      <c r="T681" s="54"/>
      <c r="U681" s="54"/>
      <c r="V681" s="54"/>
      <c r="W681" s="54"/>
      <c r="X681" s="54"/>
      <c r="Y681" s="54"/>
      <c r="Z681" s="54"/>
    </row>
    <row r="682" spans="1:26" ht="15" customHeight="1">
      <c r="A682" s="53" t="s">
        <v>15913</v>
      </c>
      <c r="B682" s="53"/>
      <c r="C682" s="54" t="s">
        <v>15914</v>
      </c>
      <c r="D682" s="53" t="s">
        <v>6439</v>
      </c>
      <c r="E682" s="53">
        <v>16.239999999999998</v>
      </c>
      <c r="F682" s="54"/>
      <c r="G682" s="54"/>
      <c r="H682" s="54"/>
      <c r="I682" s="54"/>
      <c r="J682" s="54"/>
      <c r="K682" s="54"/>
      <c r="L682" s="54"/>
      <c r="M682" s="54"/>
      <c r="N682" s="54"/>
      <c r="O682" s="54"/>
      <c r="P682" s="54"/>
      <c r="Q682" s="54"/>
      <c r="R682" s="54"/>
      <c r="S682" s="54"/>
      <c r="T682" s="54"/>
      <c r="U682" s="54"/>
      <c r="V682" s="54"/>
      <c r="W682" s="54"/>
      <c r="X682" s="54"/>
      <c r="Y682" s="54"/>
      <c r="Z682" s="54"/>
    </row>
    <row r="683" spans="1:26" ht="15" customHeight="1">
      <c r="A683" s="53" t="s">
        <v>15915</v>
      </c>
      <c r="B683" s="53"/>
      <c r="C683" s="54" t="s">
        <v>15916</v>
      </c>
      <c r="D683" s="53" t="s">
        <v>6439</v>
      </c>
      <c r="E683" s="53">
        <v>17.22</v>
      </c>
      <c r="F683" s="54"/>
      <c r="G683" s="54"/>
      <c r="H683" s="54"/>
      <c r="I683" s="54"/>
      <c r="J683" s="54"/>
      <c r="K683" s="54"/>
      <c r="L683" s="54"/>
      <c r="M683" s="54"/>
      <c r="N683" s="54"/>
      <c r="O683" s="54"/>
      <c r="P683" s="54"/>
      <c r="Q683" s="54"/>
      <c r="R683" s="54"/>
      <c r="S683" s="54"/>
      <c r="T683" s="54"/>
      <c r="U683" s="54"/>
      <c r="V683" s="54"/>
      <c r="W683" s="54"/>
      <c r="X683" s="54"/>
      <c r="Y683" s="54"/>
      <c r="Z683" s="54"/>
    </row>
    <row r="684" spans="1:26" ht="15" customHeight="1">
      <c r="A684" s="53" t="s">
        <v>15917</v>
      </c>
      <c r="B684" s="53"/>
      <c r="C684" s="54" t="s">
        <v>15918</v>
      </c>
      <c r="D684" s="53" t="s">
        <v>6439</v>
      </c>
      <c r="E684" s="53">
        <v>5.28</v>
      </c>
      <c r="F684" s="54"/>
      <c r="G684" s="54"/>
      <c r="H684" s="54"/>
      <c r="I684" s="54"/>
      <c r="J684" s="54"/>
      <c r="K684" s="54"/>
      <c r="L684" s="54"/>
      <c r="M684" s="54"/>
      <c r="N684" s="54"/>
      <c r="O684" s="54"/>
      <c r="P684" s="54"/>
      <c r="Q684" s="54"/>
      <c r="R684" s="54"/>
      <c r="S684" s="54"/>
      <c r="T684" s="54"/>
      <c r="U684" s="54"/>
      <c r="V684" s="54"/>
      <c r="W684" s="54"/>
      <c r="X684" s="54"/>
      <c r="Y684" s="54"/>
      <c r="Z684" s="54"/>
    </row>
    <row r="685" spans="1:26" ht="15" customHeight="1">
      <c r="A685" s="53" t="s">
        <v>15919</v>
      </c>
      <c r="B685" s="53"/>
      <c r="C685" s="54" t="s">
        <v>15920</v>
      </c>
      <c r="D685" s="53" t="s">
        <v>6439</v>
      </c>
      <c r="E685" s="53">
        <v>119.19</v>
      </c>
      <c r="F685" s="54"/>
      <c r="G685" s="54"/>
      <c r="H685" s="54"/>
      <c r="I685" s="54"/>
      <c r="J685" s="54"/>
      <c r="K685" s="54"/>
      <c r="L685" s="54"/>
      <c r="M685" s="54"/>
      <c r="N685" s="54"/>
      <c r="O685" s="54"/>
      <c r="P685" s="54"/>
      <c r="Q685" s="54"/>
      <c r="R685" s="54"/>
      <c r="S685" s="54"/>
      <c r="T685" s="54"/>
      <c r="U685" s="54"/>
      <c r="V685" s="54"/>
      <c r="W685" s="54"/>
      <c r="X685" s="54"/>
      <c r="Y685" s="54"/>
      <c r="Z685" s="54"/>
    </row>
    <row r="686" spans="1:26" ht="15" customHeight="1">
      <c r="A686" s="53" t="s">
        <v>15921</v>
      </c>
      <c r="B686" s="53"/>
      <c r="C686" s="54" t="s">
        <v>15922</v>
      </c>
      <c r="D686" s="53" t="s">
        <v>6439</v>
      </c>
      <c r="E686" s="53">
        <v>105.02</v>
      </c>
      <c r="F686" s="54"/>
      <c r="G686" s="54"/>
      <c r="H686" s="54"/>
      <c r="I686" s="54"/>
      <c r="J686" s="54"/>
      <c r="K686" s="54"/>
      <c r="L686" s="54"/>
      <c r="M686" s="54"/>
      <c r="N686" s="54"/>
      <c r="O686" s="54"/>
      <c r="P686" s="54"/>
      <c r="Q686" s="54"/>
      <c r="R686" s="54"/>
      <c r="S686" s="54"/>
      <c r="T686" s="54"/>
      <c r="U686" s="54"/>
      <c r="V686" s="54"/>
      <c r="W686" s="54"/>
      <c r="X686" s="54"/>
      <c r="Y686" s="54"/>
      <c r="Z686" s="54"/>
    </row>
    <row r="687" spans="1:26" ht="15" customHeight="1">
      <c r="A687" s="53" t="s">
        <v>15923</v>
      </c>
      <c r="B687" s="53"/>
      <c r="C687" s="54" t="s">
        <v>15924</v>
      </c>
      <c r="D687" s="53" t="s">
        <v>6439</v>
      </c>
      <c r="E687" s="53">
        <v>52.39</v>
      </c>
      <c r="F687" s="54"/>
      <c r="G687" s="54"/>
      <c r="H687" s="54"/>
      <c r="I687" s="54"/>
      <c r="J687" s="54"/>
      <c r="K687" s="54"/>
      <c r="L687" s="54"/>
      <c r="M687" s="54"/>
      <c r="N687" s="54"/>
      <c r="O687" s="54"/>
      <c r="P687" s="54"/>
      <c r="Q687" s="54"/>
      <c r="R687" s="54"/>
      <c r="S687" s="54"/>
      <c r="T687" s="54"/>
      <c r="U687" s="54"/>
      <c r="V687" s="54"/>
      <c r="W687" s="54"/>
      <c r="X687" s="54"/>
      <c r="Y687" s="54"/>
      <c r="Z687" s="54"/>
    </row>
    <row r="688" spans="1:26" ht="15" customHeight="1">
      <c r="A688" s="53" t="s">
        <v>15925</v>
      </c>
      <c r="B688" s="53"/>
      <c r="C688" s="54" t="s">
        <v>15926</v>
      </c>
      <c r="D688" s="53" t="s">
        <v>6439</v>
      </c>
      <c r="E688" s="53">
        <v>57.9</v>
      </c>
      <c r="F688" s="54"/>
      <c r="G688" s="54"/>
      <c r="H688" s="54"/>
      <c r="I688" s="54"/>
      <c r="J688" s="54"/>
      <c r="K688" s="54"/>
      <c r="L688" s="54"/>
      <c r="M688" s="54"/>
      <c r="N688" s="54"/>
      <c r="O688" s="54"/>
      <c r="P688" s="54"/>
      <c r="Q688" s="54"/>
      <c r="R688" s="54"/>
      <c r="S688" s="54"/>
      <c r="T688" s="54"/>
      <c r="U688" s="54"/>
      <c r="V688" s="54"/>
      <c r="W688" s="54"/>
      <c r="X688" s="54"/>
      <c r="Y688" s="54"/>
      <c r="Z688" s="54"/>
    </row>
    <row r="689" spans="1:26" ht="15" customHeight="1">
      <c r="A689" s="53" t="s">
        <v>15927</v>
      </c>
      <c r="B689" s="53"/>
      <c r="C689" s="54" t="s">
        <v>15928</v>
      </c>
      <c r="D689" s="53" t="s">
        <v>6439</v>
      </c>
      <c r="E689" s="53">
        <v>54.65</v>
      </c>
      <c r="F689" s="54"/>
      <c r="G689" s="54"/>
      <c r="H689" s="54"/>
      <c r="I689" s="54"/>
      <c r="J689" s="54"/>
      <c r="K689" s="54"/>
      <c r="L689" s="54"/>
      <c r="M689" s="54"/>
      <c r="N689" s="54"/>
      <c r="O689" s="54"/>
      <c r="P689" s="54"/>
      <c r="Q689" s="54"/>
      <c r="R689" s="54"/>
      <c r="S689" s="54"/>
      <c r="T689" s="54"/>
      <c r="U689" s="54"/>
      <c r="V689" s="54"/>
      <c r="W689" s="54"/>
      <c r="X689" s="54"/>
      <c r="Y689" s="54"/>
      <c r="Z689" s="54"/>
    </row>
    <row r="690" spans="1:26" ht="15" customHeight="1">
      <c r="A690" s="53" t="s">
        <v>15929</v>
      </c>
      <c r="B690" s="53"/>
      <c r="C690" s="54" t="s">
        <v>15930</v>
      </c>
      <c r="D690" s="53" t="s">
        <v>6439</v>
      </c>
      <c r="E690" s="53">
        <v>62.63</v>
      </c>
      <c r="F690" s="54"/>
      <c r="G690" s="54"/>
      <c r="H690" s="54"/>
      <c r="I690" s="54"/>
      <c r="J690" s="54"/>
      <c r="K690" s="54"/>
      <c r="L690" s="54"/>
      <c r="M690" s="54"/>
      <c r="N690" s="54"/>
      <c r="O690" s="54"/>
      <c r="P690" s="54"/>
      <c r="Q690" s="54"/>
      <c r="R690" s="54"/>
      <c r="S690" s="54"/>
      <c r="T690" s="54"/>
      <c r="U690" s="54"/>
      <c r="V690" s="54"/>
      <c r="W690" s="54"/>
      <c r="X690" s="54"/>
      <c r="Y690" s="54"/>
      <c r="Z690" s="54"/>
    </row>
    <row r="691" spans="1:26" ht="15" customHeight="1">
      <c r="A691" s="53" t="s">
        <v>15931</v>
      </c>
      <c r="B691" s="53"/>
      <c r="C691" s="54" t="s">
        <v>15932</v>
      </c>
      <c r="D691" s="53" t="s">
        <v>6439</v>
      </c>
      <c r="E691" s="53">
        <v>63.61</v>
      </c>
      <c r="F691" s="54"/>
      <c r="G691" s="54"/>
      <c r="H691" s="54"/>
      <c r="I691" s="54"/>
      <c r="J691" s="54"/>
      <c r="K691" s="54"/>
      <c r="L691" s="54"/>
      <c r="M691" s="54"/>
      <c r="N691" s="54"/>
      <c r="O691" s="54"/>
      <c r="P691" s="54"/>
      <c r="Q691" s="54"/>
      <c r="R691" s="54"/>
      <c r="S691" s="54"/>
      <c r="T691" s="54"/>
      <c r="U691" s="54"/>
      <c r="V691" s="54"/>
      <c r="W691" s="54"/>
      <c r="X691" s="54"/>
      <c r="Y691" s="54"/>
      <c r="Z691" s="54"/>
    </row>
    <row r="692" spans="1:26" ht="15" customHeight="1">
      <c r="A692" s="53" t="s">
        <v>15933</v>
      </c>
      <c r="B692" s="53"/>
      <c r="C692" s="54" t="s">
        <v>15934</v>
      </c>
      <c r="D692" s="53" t="s">
        <v>6439</v>
      </c>
      <c r="E692" s="53">
        <v>60.36</v>
      </c>
      <c r="F692" s="54"/>
      <c r="G692" s="54"/>
      <c r="H692" s="54"/>
      <c r="I692" s="54"/>
      <c r="J692" s="54"/>
      <c r="K692" s="54"/>
      <c r="L692" s="54"/>
      <c r="M692" s="54"/>
      <c r="N692" s="54"/>
      <c r="O692" s="54"/>
      <c r="P692" s="54"/>
      <c r="Q692" s="54"/>
      <c r="R692" s="54"/>
      <c r="S692" s="54"/>
      <c r="T692" s="54"/>
      <c r="U692" s="54"/>
      <c r="V692" s="54"/>
      <c r="W692" s="54"/>
      <c r="X692" s="54"/>
      <c r="Y692" s="54"/>
      <c r="Z692" s="54"/>
    </row>
    <row r="693" spans="1:26" ht="15" customHeight="1">
      <c r="A693" s="53" t="s">
        <v>15935</v>
      </c>
      <c r="B693" s="53"/>
      <c r="C693" s="54" t="s">
        <v>15936</v>
      </c>
      <c r="D693" s="53" t="s">
        <v>6439</v>
      </c>
      <c r="E693" s="53">
        <v>68.34</v>
      </c>
      <c r="F693" s="54"/>
      <c r="G693" s="54"/>
      <c r="H693" s="54"/>
      <c r="I693" s="54"/>
      <c r="J693" s="54"/>
      <c r="K693" s="54"/>
      <c r="L693" s="54"/>
      <c r="M693" s="54"/>
      <c r="N693" s="54"/>
      <c r="O693" s="54"/>
      <c r="P693" s="54"/>
      <c r="Q693" s="54"/>
      <c r="R693" s="54"/>
      <c r="S693" s="54"/>
      <c r="T693" s="54"/>
      <c r="U693" s="54"/>
      <c r="V693" s="54"/>
      <c r="W693" s="54"/>
      <c r="X693" s="54"/>
      <c r="Y693" s="54"/>
      <c r="Z693" s="54"/>
    </row>
    <row r="694" spans="1:26" ht="15" customHeight="1">
      <c r="A694" s="53" t="s">
        <v>15937</v>
      </c>
      <c r="B694" s="53"/>
      <c r="C694" s="54" t="s">
        <v>15938</v>
      </c>
      <c r="D694" s="53" t="s">
        <v>6439</v>
      </c>
      <c r="E694" s="53">
        <v>81.72</v>
      </c>
      <c r="F694" s="54"/>
      <c r="G694" s="54"/>
      <c r="H694" s="54"/>
      <c r="I694" s="54"/>
      <c r="J694" s="54"/>
      <c r="K694" s="54"/>
      <c r="L694" s="54"/>
      <c r="M694" s="54"/>
      <c r="N694" s="54"/>
      <c r="O694" s="54"/>
      <c r="P694" s="54"/>
      <c r="Q694" s="54"/>
      <c r="R694" s="54"/>
      <c r="S694" s="54"/>
      <c r="T694" s="54"/>
      <c r="U694" s="54"/>
      <c r="V694" s="54"/>
      <c r="W694" s="54"/>
      <c r="X694" s="54"/>
      <c r="Y694" s="54"/>
      <c r="Z694" s="54"/>
    </row>
    <row r="695" spans="1:26" ht="15" customHeight="1">
      <c r="A695" s="53" t="s">
        <v>15939</v>
      </c>
      <c r="B695" s="53"/>
      <c r="C695" s="54" t="s">
        <v>15940</v>
      </c>
      <c r="D695" s="53" t="s">
        <v>6439</v>
      </c>
      <c r="E695" s="53">
        <v>54.17</v>
      </c>
      <c r="F695" s="54"/>
      <c r="G695" s="54"/>
      <c r="H695" s="54"/>
      <c r="I695" s="54"/>
      <c r="J695" s="54"/>
      <c r="K695" s="54"/>
      <c r="L695" s="54"/>
      <c r="M695" s="54"/>
      <c r="N695" s="54"/>
      <c r="O695" s="54"/>
      <c r="P695" s="54"/>
      <c r="Q695" s="54"/>
      <c r="R695" s="54"/>
      <c r="S695" s="54"/>
      <c r="T695" s="54"/>
      <c r="U695" s="54"/>
      <c r="V695" s="54"/>
      <c r="W695" s="54"/>
      <c r="X695" s="54"/>
      <c r="Y695" s="54"/>
      <c r="Z695" s="54"/>
    </row>
    <row r="696" spans="1:26" ht="15" customHeight="1">
      <c r="A696" s="53" t="s">
        <v>15941</v>
      </c>
      <c r="B696" s="53"/>
      <c r="C696" s="54" t="s">
        <v>15942</v>
      </c>
      <c r="D696" s="53" t="s">
        <v>6439</v>
      </c>
      <c r="E696" s="53">
        <v>41.9</v>
      </c>
      <c r="F696" s="54"/>
      <c r="G696" s="54"/>
      <c r="H696" s="54"/>
      <c r="I696" s="54"/>
      <c r="J696" s="54"/>
      <c r="K696" s="54"/>
      <c r="L696" s="54"/>
      <c r="M696" s="54"/>
      <c r="N696" s="54"/>
      <c r="O696" s="54"/>
      <c r="P696" s="54"/>
      <c r="Q696" s="54"/>
      <c r="R696" s="54"/>
      <c r="S696" s="54"/>
      <c r="T696" s="54"/>
      <c r="U696" s="54"/>
      <c r="V696" s="54"/>
      <c r="W696" s="54"/>
      <c r="X696" s="54"/>
      <c r="Y696" s="54"/>
      <c r="Z696" s="54"/>
    </row>
    <row r="697" spans="1:26" ht="15" customHeight="1">
      <c r="A697" s="53" t="s">
        <v>15943</v>
      </c>
      <c r="B697" s="53"/>
      <c r="C697" s="54" t="s">
        <v>15944</v>
      </c>
      <c r="D697" s="53" t="s">
        <v>6439</v>
      </c>
      <c r="E697" s="53">
        <v>60.49</v>
      </c>
      <c r="F697" s="54"/>
      <c r="G697" s="54"/>
      <c r="H697" s="54"/>
      <c r="I697" s="54"/>
      <c r="J697" s="54"/>
      <c r="K697" s="54"/>
      <c r="L697" s="54"/>
      <c r="M697" s="54"/>
      <c r="N697" s="54"/>
      <c r="O697" s="54"/>
      <c r="P697" s="54"/>
      <c r="Q697" s="54"/>
      <c r="R697" s="54"/>
      <c r="S697" s="54"/>
      <c r="T697" s="54"/>
      <c r="U697" s="54"/>
      <c r="V697" s="54"/>
      <c r="W697" s="54"/>
      <c r="X697" s="54"/>
      <c r="Y697" s="54"/>
      <c r="Z697" s="54"/>
    </row>
    <row r="698" spans="1:26" ht="15" customHeight="1">
      <c r="A698" s="53" t="s">
        <v>15945</v>
      </c>
      <c r="B698" s="53"/>
      <c r="C698" s="54" t="s">
        <v>15946</v>
      </c>
      <c r="D698" s="53" t="s">
        <v>6439</v>
      </c>
      <c r="E698" s="53">
        <v>57.24</v>
      </c>
      <c r="F698" s="54"/>
      <c r="G698" s="54"/>
      <c r="H698" s="54"/>
      <c r="I698" s="54"/>
      <c r="J698" s="54"/>
      <c r="K698" s="54"/>
      <c r="L698" s="54"/>
      <c r="M698" s="54"/>
      <c r="N698" s="54"/>
      <c r="O698" s="54"/>
      <c r="P698" s="54"/>
      <c r="Q698" s="54"/>
      <c r="R698" s="54"/>
      <c r="S698" s="54"/>
      <c r="T698" s="54"/>
      <c r="U698" s="54"/>
      <c r="V698" s="54"/>
      <c r="W698" s="54"/>
      <c r="X698" s="54"/>
      <c r="Y698" s="54"/>
      <c r="Z698" s="54"/>
    </row>
    <row r="699" spans="1:26" ht="15" customHeight="1">
      <c r="A699" s="53" t="s">
        <v>15947</v>
      </c>
      <c r="B699" s="53"/>
      <c r="C699" s="54" t="s">
        <v>15948</v>
      </c>
      <c r="D699" s="53" t="s">
        <v>6439</v>
      </c>
      <c r="E699" s="53">
        <v>65.22</v>
      </c>
      <c r="F699" s="54"/>
      <c r="G699" s="54"/>
      <c r="H699" s="54"/>
      <c r="I699" s="54"/>
      <c r="J699" s="54"/>
      <c r="K699" s="54"/>
      <c r="L699" s="54"/>
      <c r="M699" s="54"/>
      <c r="N699" s="54"/>
      <c r="O699" s="54"/>
      <c r="P699" s="54"/>
      <c r="Q699" s="54"/>
      <c r="R699" s="54"/>
      <c r="S699" s="54"/>
      <c r="T699" s="54"/>
      <c r="U699" s="54"/>
      <c r="V699" s="54"/>
      <c r="W699" s="54"/>
      <c r="X699" s="54"/>
      <c r="Y699" s="54"/>
      <c r="Z699" s="54"/>
    </row>
    <row r="700" spans="1:26" ht="15" customHeight="1">
      <c r="A700" s="53" t="s">
        <v>15949</v>
      </c>
      <c r="B700" s="53"/>
      <c r="C700" s="54" t="s">
        <v>15950</v>
      </c>
      <c r="D700" s="53" t="s">
        <v>6439</v>
      </c>
      <c r="E700" s="53">
        <v>45.24</v>
      </c>
      <c r="F700" s="54"/>
      <c r="G700" s="54"/>
      <c r="H700" s="54"/>
      <c r="I700" s="54"/>
      <c r="J700" s="54"/>
      <c r="K700" s="54"/>
      <c r="L700" s="54"/>
      <c r="M700" s="54"/>
      <c r="N700" s="54"/>
      <c r="O700" s="54"/>
      <c r="P700" s="54"/>
      <c r="Q700" s="54"/>
      <c r="R700" s="54"/>
      <c r="S700" s="54"/>
      <c r="T700" s="54"/>
      <c r="U700" s="54"/>
      <c r="V700" s="54"/>
      <c r="W700" s="54"/>
      <c r="X700" s="54"/>
      <c r="Y700" s="54"/>
      <c r="Z700" s="54"/>
    </row>
    <row r="701" spans="1:26" ht="15" customHeight="1">
      <c r="A701" s="53" t="s">
        <v>15951</v>
      </c>
      <c r="B701" s="53"/>
      <c r="C701" s="54" t="s">
        <v>15952</v>
      </c>
      <c r="D701" s="53" t="s">
        <v>6439</v>
      </c>
      <c r="E701" s="53">
        <v>65.87</v>
      </c>
      <c r="F701" s="54"/>
      <c r="G701" s="54"/>
      <c r="H701" s="54"/>
      <c r="I701" s="54"/>
      <c r="J701" s="54"/>
      <c r="K701" s="54"/>
      <c r="L701" s="54"/>
      <c r="M701" s="54"/>
      <c r="N701" s="54"/>
      <c r="O701" s="54"/>
      <c r="P701" s="54"/>
      <c r="Q701" s="54"/>
      <c r="R701" s="54"/>
      <c r="S701" s="54"/>
      <c r="T701" s="54"/>
      <c r="U701" s="54"/>
      <c r="V701" s="54"/>
      <c r="W701" s="54"/>
      <c r="X701" s="54"/>
      <c r="Y701" s="54"/>
      <c r="Z701" s="54"/>
    </row>
    <row r="702" spans="1:26" ht="15" customHeight="1">
      <c r="A702" s="53" t="s">
        <v>15953</v>
      </c>
      <c r="B702" s="53"/>
      <c r="C702" s="54" t="s">
        <v>15954</v>
      </c>
      <c r="D702" s="53" t="s">
        <v>6439</v>
      </c>
      <c r="E702" s="53">
        <v>62.62</v>
      </c>
      <c r="F702" s="54"/>
      <c r="G702" s="54"/>
      <c r="H702" s="54"/>
      <c r="I702" s="54"/>
      <c r="J702" s="54"/>
      <c r="K702" s="54"/>
      <c r="L702" s="54"/>
      <c r="M702" s="54"/>
      <c r="N702" s="54"/>
      <c r="O702" s="54"/>
      <c r="P702" s="54"/>
      <c r="Q702" s="54"/>
      <c r="R702" s="54"/>
      <c r="S702" s="54"/>
      <c r="T702" s="54"/>
      <c r="U702" s="54"/>
      <c r="V702" s="54"/>
      <c r="W702" s="54"/>
      <c r="X702" s="54"/>
      <c r="Y702" s="54"/>
      <c r="Z702" s="54"/>
    </row>
    <row r="703" spans="1:26" ht="15" customHeight="1">
      <c r="A703" s="53" t="s">
        <v>15955</v>
      </c>
      <c r="B703" s="53"/>
      <c r="C703" s="54" t="s">
        <v>15956</v>
      </c>
      <c r="D703" s="53" t="s">
        <v>6439</v>
      </c>
      <c r="E703" s="53">
        <v>70.599999999999994</v>
      </c>
      <c r="F703" s="54"/>
      <c r="G703" s="54"/>
      <c r="H703" s="54"/>
      <c r="I703" s="54"/>
      <c r="J703" s="54"/>
      <c r="K703" s="54"/>
      <c r="L703" s="54"/>
      <c r="M703" s="54"/>
      <c r="N703" s="54"/>
      <c r="O703" s="54"/>
      <c r="P703" s="54"/>
      <c r="Q703" s="54"/>
      <c r="R703" s="54"/>
      <c r="S703" s="54"/>
      <c r="T703" s="54"/>
      <c r="U703" s="54"/>
      <c r="V703" s="54"/>
      <c r="W703" s="54"/>
      <c r="X703" s="54"/>
      <c r="Y703" s="54"/>
      <c r="Z703" s="54"/>
    </row>
    <row r="704" spans="1:26" ht="15" customHeight="1">
      <c r="A704" s="53" t="s">
        <v>15957</v>
      </c>
      <c r="B704" s="53"/>
      <c r="C704" s="54" t="s">
        <v>15958</v>
      </c>
      <c r="D704" s="53" t="s">
        <v>6439</v>
      </c>
      <c r="E704" s="53">
        <v>48.59</v>
      </c>
      <c r="F704" s="54"/>
      <c r="G704" s="54"/>
      <c r="H704" s="54"/>
      <c r="I704" s="54"/>
      <c r="J704" s="54"/>
      <c r="K704" s="54"/>
      <c r="L704" s="54"/>
      <c r="M704" s="54"/>
      <c r="N704" s="54"/>
      <c r="O704" s="54"/>
      <c r="P704" s="54"/>
      <c r="Q704" s="54"/>
      <c r="R704" s="54"/>
      <c r="S704" s="54"/>
      <c r="T704" s="54"/>
      <c r="U704" s="54"/>
      <c r="V704" s="54"/>
      <c r="W704" s="54"/>
      <c r="X704" s="54"/>
      <c r="Y704" s="54"/>
      <c r="Z704" s="54"/>
    </row>
    <row r="705" spans="1:26" ht="15" customHeight="1">
      <c r="A705" s="53" t="s">
        <v>15959</v>
      </c>
      <c r="B705" s="53"/>
      <c r="C705" s="54" t="s">
        <v>15960</v>
      </c>
      <c r="D705" s="53" t="s">
        <v>6439</v>
      </c>
      <c r="E705" s="53">
        <v>88.8</v>
      </c>
      <c r="F705" s="54"/>
      <c r="G705" s="54"/>
      <c r="H705" s="54"/>
      <c r="I705" s="54"/>
      <c r="J705" s="54"/>
      <c r="K705" s="54"/>
      <c r="L705" s="54"/>
      <c r="M705" s="54"/>
      <c r="N705" s="54"/>
      <c r="O705" s="54"/>
      <c r="P705" s="54"/>
      <c r="Q705" s="54"/>
      <c r="R705" s="54"/>
      <c r="S705" s="54"/>
      <c r="T705" s="54"/>
      <c r="U705" s="54"/>
      <c r="V705" s="54"/>
      <c r="W705" s="54"/>
      <c r="X705" s="54"/>
      <c r="Y705" s="54"/>
      <c r="Z705" s="54"/>
    </row>
    <row r="706" spans="1:26" ht="15" customHeight="1">
      <c r="A706" s="53" t="s">
        <v>15961</v>
      </c>
      <c r="B706" s="53"/>
      <c r="C706" s="54" t="s">
        <v>15962</v>
      </c>
      <c r="D706" s="53" t="s">
        <v>6439</v>
      </c>
      <c r="E706" s="53">
        <v>67.64</v>
      </c>
      <c r="F706" s="54"/>
      <c r="G706" s="54"/>
      <c r="H706" s="54"/>
      <c r="I706" s="54"/>
      <c r="J706" s="54"/>
      <c r="K706" s="54"/>
      <c r="L706" s="54"/>
      <c r="M706" s="54"/>
      <c r="N706" s="54"/>
      <c r="O706" s="54"/>
      <c r="P706" s="54"/>
      <c r="Q706" s="54"/>
      <c r="R706" s="54"/>
      <c r="S706" s="54"/>
      <c r="T706" s="54"/>
      <c r="U706" s="54"/>
      <c r="V706" s="54"/>
      <c r="W706" s="54"/>
      <c r="X706" s="54"/>
      <c r="Y706" s="54"/>
      <c r="Z706" s="54"/>
    </row>
    <row r="707" spans="1:26" ht="15" customHeight="1">
      <c r="A707" s="53" t="s">
        <v>15963</v>
      </c>
      <c r="B707" s="53"/>
      <c r="C707" s="54" t="s">
        <v>15964</v>
      </c>
      <c r="D707" s="53" t="s">
        <v>6439</v>
      </c>
      <c r="E707" s="53">
        <v>26.73</v>
      </c>
      <c r="F707" s="54"/>
      <c r="G707" s="54"/>
      <c r="H707" s="54"/>
      <c r="I707" s="54"/>
      <c r="J707" s="54"/>
      <c r="K707" s="54"/>
      <c r="L707" s="54"/>
      <c r="M707" s="54"/>
      <c r="N707" s="54"/>
      <c r="O707" s="54"/>
      <c r="P707" s="54"/>
      <c r="Q707" s="54"/>
      <c r="R707" s="54"/>
      <c r="S707" s="54"/>
      <c r="T707" s="54"/>
      <c r="U707" s="54"/>
      <c r="V707" s="54"/>
      <c r="W707" s="54"/>
      <c r="X707" s="54"/>
      <c r="Y707" s="54"/>
      <c r="Z707" s="54"/>
    </row>
    <row r="708" spans="1:26" ht="15" customHeight="1">
      <c r="A708" s="53" t="s">
        <v>15965</v>
      </c>
      <c r="B708" s="53"/>
      <c r="C708" s="54" t="s">
        <v>15966</v>
      </c>
      <c r="D708" s="53" t="s">
        <v>6439</v>
      </c>
      <c r="E708" s="53">
        <v>94.09</v>
      </c>
      <c r="F708" s="54"/>
      <c r="G708" s="54"/>
      <c r="H708" s="54"/>
      <c r="I708" s="54"/>
      <c r="J708" s="54"/>
      <c r="K708" s="54"/>
      <c r="L708" s="54"/>
      <c r="M708" s="54"/>
      <c r="N708" s="54"/>
      <c r="O708" s="54"/>
      <c r="P708" s="54"/>
      <c r="Q708" s="54"/>
      <c r="R708" s="54"/>
      <c r="S708" s="54"/>
      <c r="T708" s="54"/>
      <c r="U708" s="54"/>
      <c r="V708" s="54"/>
      <c r="W708" s="54"/>
      <c r="X708" s="54"/>
      <c r="Y708" s="54"/>
      <c r="Z708" s="54"/>
    </row>
    <row r="709" spans="1:26" ht="15" customHeight="1">
      <c r="A709" s="53" t="s">
        <v>15967</v>
      </c>
      <c r="B709" s="53"/>
      <c r="C709" s="54" t="s">
        <v>15968</v>
      </c>
      <c r="D709" s="53" t="s">
        <v>6439</v>
      </c>
      <c r="E709" s="53">
        <v>94.09</v>
      </c>
      <c r="F709" s="54"/>
      <c r="G709" s="54"/>
      <c r="H709" s="54"/>
      <c r="I709" s="54"/>
      <c r="J709" s="54"/>
      <c r="K709" s="54"/>
      <c r="L709" s="54"/>
      <c r="M709" s="54"/>
      <c r="N709" s="54"/>
      <c r="O709" s="54"/>
      <c r="P709" s="54"/>
      <c r="Q709" s="54"/>
      <c r="R709" s="54"/>
      <c r="S709" s="54"/>
      <c r="T709" s="54"/>
      <c r="U709" s="54"/>
      <c r="V709" s="54"/>
      <c r="W709" s="54"/>
      <c r="X709" s="54"/>
      <c r="Y709" s="54"/>
      <c r="Z709" s="54"/>
    </row>
    <row r="710" spans="1:26" ht="15" customHeight="1">
      <c r="A710" s="53" t="s">
        <v>15969</v>
      </c>
      <c r="B710" s="53"/>
      <c r="C710" s="54" t="s">
        <v>15970</v>
      </c>
      <c r="D710" s="53" t="s">
        <v>6439</v>
      </c>
      <c r="E710" s="53">
        <v>147.81</v>
      </c>
      <c r="F710" s="54"/>
      <c r="G710" s="54"/>
      <c r="H710" s="54"/>
      <c r="I710" s="54"/>
      <c r="J710" s="54"/>
      <c r="K710" s="54"/>
      <c r="L710" s="54"/>
      <c r="M710" s="54"/>
      <c r="N710" s="54"/>
      <c r="O710" s="54"/>
      <c r="P710" s="54"/>
      <c r="Q710" s="54"/>
      <c r="R710" s="54"/>
      <c r="S710" s="54"/>
      <c r="T710" s="54"/>
      <c r="U710" s="54"/>
      <c r="V710" s="54"/>
      <c r="W710" s="54"/>
      <c r="X710" s="54"/>
      <c r="Y710" s="54"/>
      <c r="Z710" s="54"/>
    </row>
    <row r="711" spans="1:26" ht="15" customHeight="1">
      <c r="A711" s="53" t="s">
        <v>15971</v>
      </c>
      <c r="B711" s="53"/>
      <c r="C711" s="54" t="s">
        <v>15972</v>
      </c>
      <c r="D711" s="53" t="s">
        <v>6439</v>
      </c>
      <c r="E711" s="53">
        <v>131.05000000000001</v>
      </c>
      <c r="F711" s="54"/>
      <c r="G711" s="54"/>
      <c r="H711" s="54"/>
      <c r="I711" s="54"/>
      <c r="J711" s="54"/>
      <c r="K711" s="54"/>
      <c r="L711" s="54"/>
      <c r="M711" s="54"/>
      <c r="N711" s="54"/>
      <c r="O711" s="54"/>
      <c r="P711" s="54"/>
      <c r="Q711" s="54"/>
      <c r="R711" s="54"/>
      <c r="S711" s="54"/>
      <c r="T711" s="54"/>
      <c r="U711" s="54"/>
      <c r="V711" s="54"/>
      <c r="W711" s="54"/>
      <c r="X711" s="54"/>
      <c r="Y711" s="54"/>
      <c r="Z711" s="54"/>
    </row>
    <row r="712" spans="1:26" ht="15" customHeight="1">
      <c r="A712" s="53" t="s">
        <v>15973</v>
      </c>
      <c r="B712" s="53"/>
      <c r="C712" s="54" t="s">
        <v>15974</v>
      </c>
      <c r="D712" s="53" t="s">
        <v>6439</v>
      </c>
      <c r="E712" s="53">
        <v>127.97</v>
      </c>
      <c r="F712" s="54"/>
      <c r="G712" s="54"/>
      <c r="H712" s="54"/>
      <c r="I712" s="54"/>
      <c r="J712" s="54"/>
      <c r="K712" s="54"/>
      <c r="L712" s="54"/>
      <c r="M712" s="54"/>
      <c r="N712" s="54"/>
      <c r="O712" s="54"/>
      <c r="P712" s="54"/>
      <c r="Q712" s="54"/>
      <c r="R712" s="54"/>
      <c r="S712" s="54"/>
      <c r="T712" s="54"/>
      <c r="U712" s="54"/>
      <c r="V712" s="54"/>
      <c r="W712" s="54"/>
      <c r="X712" s="54"/>
      <c r="Y712" s="54"/>
      <c r="Z712" s="54"/>
    </row>
    <row r="713" spans="1:26" ht="15" customHeight="1">
      <c r="A713" s="53" t="s">
        <v>15975</v>
      </c>
      <c r="B713" s="53"/>
      <c r="C713" s="54" t="s">
        <v>15976</v>
      </c>
      <c r="D713" s="53" t="s">
        <v>6439</v>
      </c>
      <c r="E713" s="53">
        <v>111.21</v>
      </c>
      <c r="F713" s="54"/>
      <c r="G713" s="54"/>
      <c r="H713" s="54"/>
      <c r="I713" s="54"/>
      <c r="J713" s="54"/>
      <c r="K713" s="54"/>
      <c r="L713" s="54"/>
      <c r="M713" s="54"/>
      <c r="N713" s="54"/>
      <c r="O713" s="54"/>
      <c r="P713" s="54"/>
      <c r="Q713" s="54"/>
      <c r="R713" s="54"/>
      <c r="S713" s="54"/>
      <c r="T713" s="54"/>
      <c r="U713" s="54"/>
      <c r="V713" s="54"/>
      <c r="W713" s="54"/>
      <c r="X713" s="54"/>
      <c r="Y713" s="54"/>
      <c r="Z713" s="54"/>
    </row>
    <row r="714" spans="1:26" ht="15" customHeight="1">
      <c r="A714" s="53" t="s">
        <v>15977</v>
      </c>
      <c r="B714" s="53"/>
      <c r="C714" s="54" t="s">
        <v>15978</v>
      </c>
      <c r="D714" s="53" t="s">
        <v>6721</v>
      </c>
      <c r="E714" s="53">
        <v>2767.97</v>
      </c>
      <c r="F714" s="54"/>
      <c r="G714" s="54"/>
      <c r="H714" s="54"/>
      <c r="I714" s="54"/>
      <c r="J714" s="54"/>
      <c r="K714" s="54"/>
      <c r="L714" s="54"/>
      <c r="M714" s="54"/>
      <c r="N714" s="54"/>
      <c r="O714" s="54"/>
      <c r="P714" s="54"/>
      <c r="Q714" s="54"/>
      <c r="R714" s="54"/>
      <c r="S714" s="54"/>
      <c r="T714" s="54"/>
      <c r="U714" s="54"/>
      <c r="V714" s="54"/>
      <c r="W714" s="54"/>
      <c r="X714" s="54"/>
      <c r="Y714" s="54"/>
      <c r="Z714" s="54"/>
    </row>
    <row r="715" spans="1:26" ht="15" customHeight="1">
      <c r="A715" s="53" t="s">
        <v>15979</v>
      </c>
      <c r="B715" s="53"/>
      <c r="C715" s="54" t="s">
        <v>15980</v>
      </c>
      <c r="D715" s="53" t="s">
        <v>6439</v>
      </c>
      <c r="E715" s="53">
        <v>53.69</v>
      </c>
      <c r="F715" s="54"/>
      <c r="G715" s="54"/>
      <c r="H715" s="54"/>
      <c r="I715" s="54"/>
      <c r="J715" s="54"/>
      <c r="K715" s="54"/>
      <c r="L715" s="54"/>
      <c r="M715" s="54"/>
      <c r="N715" s="54"/>
      <c r="O715" s="54"/>
      <c r="P715" s="54"/>
      <c r="Q715" s="54"/>
      <c r="R715" s="54"/>
      <c r="S715" s="54"/>
      <c r="T715" s="54"/>
      <c r="U715" s="54"/>
      <c r="V715" s="54"/>
      <c r="W715" s="54"/>
      <c r="X715" s="54"/>
      <c r="Y715" s="54"/>
      <c r="Z715" s="54"/>
    </row>
    <row r="716" spans="1:26" ht="15" customHeight="1">
      <c r="A716" s="53" t="s">
        <v>15981</v>
      </c>
      <c r="B716" s="53"/>
      <c r="C716" s="54" t="s">
        <v>15982</v>
      </c>
      <c r="D716" s="53" t="s">
        <v>6439</v>
      </c>
      <c r="E716" s="53">
        <v>84.54</v>
      </c>
      <c r="F716" s="54"/>
      <c r="G716" s="54"/>
      <c r="H716" s="54"/>
      <c r="I716" s="54"/>
      <c r="J716" s="54"/>
      <c r="K716" s="54"/>
      <c r="L716" s="54"/>
      <c r="M716" s="54"/>
      <c r="N716" s="54"/>
      <c r="O716" s="54"/>
      <c r="P716" s="54"/>
      <c r="Q716" s="54"/>
      <c r="R716" s="54"/>
      <c r="S716" s="54"/>
      <c r="T716" s="54"/>
      <c r="U716" s="54"/>
      <c r="V716" s="54"/>
      <c r="W716" s="54"/>
      <c r="X716" s="54"/>
      <c r="Y716" s="54"/>
      <c r="Z716" s="54"/>
    </row>
    <row r="717" spans="1:26" ht="15" customHeight="1">
      <c r="A717" s="53" t="s">
        <v>15983</v>
      </c>
      <c r="B717" s="53"/>
      <c r="C717" s="54" t="s">
        <v>15984</v>
      </c>
      <c r="D717" s="53" t="s">
        <v>6439</v>
      </c>
      <c r="E717" s="53">
        <v>140.08000000000001</v>
      </c>
      <c r="F717" s="54"/>
      <c r="G717" s="54"/>
      <c r="H717" s="54"/>
      <c r="I717" s="54"/>
      <c r="J717" s="54"/>
      <c r="K717" s="54"/>
      <c r="L717" s="54"/>
      <c r="M717" s="54"/>
      <c r="N717" s="54"/>
      <c r="O717" s="54"/>
      <c r="P717" s="54"/>
      <c r="Q717" s="54"/>
      <c r="R717" s="54"/>
      <c r="S717" s="54"/>
      <c r="T717" s="54"/>
      <c r="U717" s="54"/>
      <c r="V717" s="54"/>
      <c r="W717" s="54"/>
      <c r="X717" s="54"/>
      <c r="Y717" s="54"/>
      <c r="Z717" s="54"/>
    </row>
    <row r="718" spans="1:26" ht="15" customHeight="1">
      <c r="A718" s="53" t="s">
        <v>15985</v>
      </c>
      <c r="B718" s="53"/>
      <c r="C718" s="54" t="s">
        <v>15986</v>
      </c>
      <c r="D718" s="53" t="s">
        <v>6439</v>
      </c>
      <c r="E718" s="53">
        <v>153.30000000000001</v>
      </c>
      <c r="F718" s="54"/>
      <c r="G718" s="54"/>
      <c r="H718" s="54"/>
      <c r="I718" s="54"/>
      <c r="J718" s="54"/>
      <c r="K718" s="54"/>
      <c r="L718" s="54"/>
      <c r="M718" s="54"/>
      <c r="N718" s="54"/>
      <c r="O718" s="54"/>
      <c r="P718" s="54"/>
      <c r="Q718" s="54"/>
      <c r="R718" s="54"/>
      <c r="S718" s="54"/>
      <c r="T718" s="54"/>
      <c r="U718" s="54"/>
      <c r="V718" s="54"/>
      <c r="W718" s="54"/>
      <c r="X718" s="54"/>
      <c r="Y718" s="54"/>
      <c r="Z718" s="54"/>
    </row>
    <row r="719" spans="1:26" ht="15" customHeight="1">
      <c r="A719" s="53" t="s">
        <v>15987</v>
      </c>
      <c r="B719" s="53"/>
      <c r="C719" s="54" t="s">
        <v>15988</v>
      </c>
      <c r="D719" s="53" t="s">
        <v>6439</v>
      </c>
      <c r="E719" s="53">
        <v>91.85</v>
      </c>
      <c r="F719" s="54"/>
      <c r="G719" s="54"/>
      <c r="H719" s="54"/>
      <c r="I719" s="54"/>
      <c r="J719" s="54"/>
      <c r="K719" s="54"/>
      <c r="L719" s="54"/>
      <c r="M719" s="54"/>
      <c r="N719" s="54"/>
      <c r="O719" s="54"/>
      <c r="P719" s="54"/>
      <c r="Q719" s="54"/>
      <c r="R719" s="54"/>
      <c r="S719" s="54"/>
      <c r="T719" s="54"/>
      <c r="U719" s="54"/>
      <c r="V719" s="54"/>
      <c r="W719" s="54"/>
      <c r="X719" s="54"/>
      <c r="Y719" s="54"/>
      <c r="Z719" s="54"/>
    </row>
    <row r="720" spans="1:26" ht="15" customHeight="1">
      <c r="A720" s="53" t="s">
        <v>15989</v>
      </c>
      <c r="B720" s="53"/>
      <c r="C720" s="54" t="s">
        <v>15990</v>
      </c>
      <c r="D720" s="53" t="s">
        <v>6439</v>
      </c>
      <c r="E720" s="53">
        <v>66.510000000000005</v>
      </c>
      <c r="F720" s="54"/>
      <c r="G720" s="54"/>
      <c r="H720" s="54"/>
      <c r="I720" s="54"/>
      <c r="J720" s="54"/>
      <c r="K720" s="54"/>
      <c r="L720" s="54"/>
      <c r="M720" s="54"/>
      <c r="N720" s="54"/>
      <c r="O720" s="54"/>
      <c r="P720" s="54"/>
      <c r="Q720" s="54"/>
      <c r="R720" s="54"/>
      <c r="S720" s="54"/>
      <c r="T720" s="54"/>
      <c r="U720" s="54"/>
      <c r="V720" s="54"/>
      <c r="W720" s="54"/>
      <c r="X720" s="54"/>
      <c r="Y720" s="54"/>
      <c r="Z720" s="54"/>
    </row>
    <row r="721" spans="1:26" ht="15" customHeight="1">
      <c r="A721" s="53" t="s">
        <v>15991</v>
      </c>
      <c r="B721" s="53"/>
      <c r="C721" s="54" t="s">
        <v>15992</v>
      </c>
      <c r="D721" s="53" t="s">
        <v>6439</v>
      </c>
      <c r="E721" s="53">
        <v>215.86</v>
      </c>
      <c r="F721" s="54"/>
      <c r="G721" s="54"/>
      <c r="H721" s="54"/>
      <c r="I721" s="54"/>
      <c r="J721" s="54"/>
      <c r="K721" s="54"/>
      <c r="L721" s="54"/>
      <c r="M721" s="54"/>
      <c r="N721" s="54"/>
      <c r="O721" s="54"/>
      <c r="P721" s="54"/>
      <c r="Q721" s="54"/>
      <c r="R721" s="54"/>
      <c r="S721" s="54"/>
      <c r="T721" s="54"/>
      <c r="U721" s="54"/>
      <c r="V721" s="54"/>
      <c r="W721" s="54"/>
      <c r="X721" s="54"/>
      <c r="Y721" s="54"/>
      <c r="Z721" s="54"/>
    </row>
    <row r="722" spans="1:26" ht="15" customHeight="1">
      <c r="A722" s="53" t="s">
        <v>15993</v>
      </c>
      <c r="B722" s="53"/>
      <c r="C722" s="54" t="s">
        <v>15994</v>
      </c>
      <c r="D722" s="53" t="s">
        <v>6439</v>
      </c>
      <c r="E722" s="53">
        <v>125.99</v>
      </c>
      <c r="F722" s="54"/>
      <c r="G722" s="54"/>
      <c r="H722" s="54"/>
      <c r="I722" s="54"/>
      <c r="J722" s="54"/>
      <c r="K722" s="54"/>
      <c r="L722" s="54"/>
      <c r="M722" s="54"/>
      <c r="N722" s="54"/>
      <c r="O722" s="54"/>
      <c r="P722" s="54"/>
      <c r="Q722" s="54"/>
      <c r="R722" s="54"/>
      <c r="S722" s="54"/>
      <c r="T722" s="54"/>
      <c r="U722" s="54"/>
      <c r="V722" s="54"/>
      <c r="W722" s="54"/>
      <c r="X722" s="54"/>
      <c r="Y722" s="54"/>
      <c r="Z722" s="54"/>
    </row>
    <row r="723" spans="1:26" ht="15" customHeight="1">
      <c r="A723" s="53" t="s">
        <v>15995</v>
      </c>
      <c r="B723" s="53"/>
      <c r="C723" s="54" t="s">
        <v>15996</v>
      </c>
      <c r="D723" s="53" t="s">
        <v>6439</v>
      </c>
      <c r="E723" s="53">
        <v>141.33000000000001</v>
      </c>
      <c r="F723" s="54"/>
      <c r="G723" s="54"/>
      <c r="H723" s="54"/>
      <c r="I723" s="54"/>
      <c r="J723" s="54"/>
      <c r="K723" s="54"/>
      <c r="L723" s="54"/>
      <c r="M723" s="54"/>
      <c r="N723" s="54"/>
      <c r="O723" s="54"/>
      <c r="P723" s="54"/>
      <c r="Q723" s="54"/>
      <c r="R723" s="54"/>
      <c r="S723" s="54"/>
      <c r="T723" s="54"/>
      <c r="U723" s="54"/>
      <c r="V723" s="54"/>
      <c r="W723" s="54"/>
      <c r="X723" s="54"/>
      <c r="Y723" s="54"/>
      <c r="Z723" s="54"/>
    </row>
    <row r="724" spans="1:26" ht="15" customHeight="1">
      <c r="A724" s="53" t="s">
        <v>15997</v>
      </c>
      <c r="B724" s="53"/>
      <c r="C724" s="54" t="s">
        <v>15998</v>
      </c>
      <c r="D724" s="53" t="s">
        <v>6439</v>
      </c>
      <c r="E724" s="53">
        <v>146.41999999999999</v>
      </c>
      <c r="F724" s="54"/>
      <c r="G724" s="54"/>
      <c r="H724" s="54"/>
      <c r="I724" s="54"/>
      <c r="J724" s="54"/>
      <c r="K724" s="54"/>
      <c r="L724" s="54"/>
      <c r="M724" s="54"/>
      <c r="N724" s="54"/>
      <c r="O724" s="54"/>
      <c r="P724" s="54"/>
      <c r="Q724" s="54"/>
      <c r="R724" s="54"/>
      <c r="S724" s="54"/>
      <c r="T724" s="54"/>
      <c r="U724" s="54"/>
      <c r="V724" s="54"/>
      <c r="W724" s="54"/>
      <c r="X724" s="54"/>
      <c r="Y724" s="54"/>
      <c r="Z724" s="54"/>
    </row>
    <row r="725" spans="1:26" ht="15" customHeight="1">
      <c r="A725" s="53" t="s">
        <v>15999</v>
      </c>
      <c r="B725" s="53"/>
      <c r="C725" s="54" t="s">
        <v>16000</v>
      </c>
      <c r="D725" s="53" t="s">
        <v>6439</v>
      </c>
      <c r="E725" s="53">
        <v>154.28</v>
      </c>
      <c r="F725" s="54"/>
      <c r="G725" s="54"/>
      <c r="H725" s="54"/>
      <c r="I725" s="54"/>
      <c r="J725" s="54"/>
      <c r="K725" s="54"/>
      <c r="L725" s="54"/>
      <c r="M725" s="54"/>
      <c r="N725" s="54"/>
      <c r="O725" s="54"/>
      <c r="P725" s="54"/>
      <c r="Q725" s="54"/>
      <c r="R725" s="54"/>
      <c r="S725" s="54"/>
      <c r="T725" s="54"/>
      <c r="U725" s="54"/>
      <c r="V725" s="54"/>
      <c r="W725" s="54"/>
      <c r="X725" s="54"/>
      <c r="Y725" s="54"/>
      <c r="Z725" s="54"/>
    </row>
    <row r="726" spans="1:26" ht="15" customHeight="1">
      <c r="A726" s="53" t="s">
        <v>16001</v>
      </c>
      <c r="B726" s="53"/>
      <c r="C726" s="54" t="s">
        <v>16002</v>
      </c>
      <c r="D726" s="53" t="s">
        <v>6439</v>
      </c>
      <c r="E726" s="53">
        <v>157.61000000000001</v>
      </c>
      <c r="F726" s="54"/>
      <c r="G726" s="54"/>
      <c r="H726" s="54"/>
      <c r="I726" s="54"/>
      <c r="J726" s="54"/>
      <c r="K726" s="54"/>
      <c r="L726" s="54"/>
      <c r="M726" s="54"/>
      <c r="N726" s="54"/>
      <c r="O726" s="54"/>
      <c r="P726" s="54"/>
      <c r="Q726" s="54"/>
      <c r="R726" s="54"/>
      <c r="S726" s="54"/>
      <c r="T726" s="54"/>
      <c r="U726" s="54"/>
      <c r="V726" s="54"/>
      <c r="W726" s="54"/>
      <c r="X726" s="54"/>
      <c r="Y726" s="54"/>
      <c r="Z726" s="54"/>
    </row>
    <row r="727" spans="1:26" ht="15" customHeight="1">
      <c r="A727" s="53" t="s">
        <v>16003</v>
      </c>
      <c r="B727" s="53"/>
      <c r="C727" s="54" t="s">
        <v>16004</v>
      </c>
      <c r="D727" s="53" t="s">
        <v>6439</v>
      </c>
      <c r="E727" s="53">
        <v>53.69</v>
      </c>
      <c r="F727" s="54"/>
      <c r="G727" s="54"/>
      <c r="H727" s="54"/>
      <c r="I727" s="54"/>
      <c r="J727" s="54"/>
      <c r="K727" s="54"/>
      <c r="L727" s="54"/>
      <c r="M727" s="54"/>
      <c r="N727" s="54"/>
      <c r="O727" s="54"/>
      <c r="P727" s="54"/>
      <c r="Q727" s="54"/>
      <c r="R727" s="54"/>
      <c r="S727" s="54"/>
      <c r="T727" s="54"/>
      <c r="U727" s="54"/>
      <c r="V727" s="54"/>
      <c r="W727" s="54"/>
      <c r="X727" s="54"/>
      <c r="Y727" s="54"/>
      <c r="Z727" s="54"/>
    </row>
    <row r="728" spans="1:26" ht="15" customHeight="1">
      <c r="A728" s="53" t="s">
        <v>16005</v>
      </c>
      <c r="B728" s="53"/>
      <c r="C728" s="54" t="s">
        <v>16006</v>
      </c>
      <c r="D728" s="53" t="s">
        <v>6439</v>
      </c>
      <c r="E728" s="53">
        <v>59.86</v>
      </c>
      <c r="F728" s="54"/>
      <c r="G728" s="54"/>
      <c r="H728" s="54"/>
      <c r="I728" s="54"/>
      <c r="J728" s="54"/>
      <c r="K728" s="54"/>
      <c r="L728" s="54"/>
      <c r="M728" s="54"/>
      <c r="N728" s="54"/>
      <c r="O728" s="54"/>
      <c r="P728" s="54"/>
      <c r="Q728" s="54"/>
      <c r="R728" s="54"/>
      <c r="S728" s="54"/>
      <c r="T728" s="54"/>
      <c r="U728" s="54"/>
      <c r="V728" s="54"/>
      <c r="W728" s="54"/>
      <c r="X728" s="54"/>
      <c r="Y728" s="54"/>
      <c r="Z728" s="54"/>
    </row>
    <row r="729" spans="1:26" ht="15" customHeight="1">
      <c r="A729" s="53" t="s">
        <v>16007</v>
      </c>
      <c r="B729" s="53"/>
      <c r="C729" s="54" t="s">
        <v>16008</v>
      </c>
      <c r="D729" s="53" t="s">
        <v>6439</v>
      </c>
      <c r="E729" s="53">
        <v>122.83</v>
      </c>
      <c r="F729" s="54"/>
      <c r="G729" s="54"/>
      <c r="H729" s="54"/>
      <c r="I729" s="54"/>
      <c r="J729" s="54"/>
      <c r="K729" s="54"/>
      <c r="L729" s="54"/>
      <c r="M729" s="54"/>
      <c r="N729" s="54"/>
      <c r="O729" s="54"/>
      <c r="P729" s="54"/>
      <c r="Q729" s="54"/>
      <c r="R729" s="54"/>
      <c r="S729" s="54"/>
      <c r="T729" s="54"/>
      <c r="U729" s="54"/>
      <c r="V729" s="54"/>
      <c r="W729" s="54"/>
      <c r="X729" s="54"/>
      <c r="Y729" s="54"/>
      <c r="Z729" s="54"/>
    </row>
    <row r="730" spans="1:26" ht="15" customHeight="1">
      <c r="A730" s="53" t="s">
        <v>16009</v>
      </c>
      <c r="B730" s="53"/>
      <c r="C730" s="54" t="s">
        <v>16010</v>
      </c>
      <c r="D730" s="53" t="s">
        <v>6439</v>
      </c>
      <c r="E730" s="53">
        <v>125.05</v>
      </c>
      <c r="F730" s="54"/>
      <c r="G730" s="54"/>
      <c r="H730" s="54"/>
      <c r="I730" s="54"/>
      <c r="J730" s="54"/>
      <c r="K730" s="54"/>
      <c r="L730" s="54"/>
      <c r="M730" s="54"/>
      <c r="N730" s="54"/>
      <c r="O730" s="54"/>
      <c r="P730" s="54"/>
      <c r="Q730" s="54"/>
      <c r="R730" s="54"/>
      <c r="S730" s="54"/>
      <c r="T730" s="54"/>
      <c r="U730" s="54"/>
      <c r="V730" s="54"/>
      <c r="W730" s="54"/>
      <c r="X730" s="54"/>
      <c r="Y730" s="54"/>
      <c r="Z730" s="54"/>
    </row>
    <row r="731" spans="1:26" ht="15" customHeight="1">
      <c r="A731" s="53" t="s">
        <v>16011</v>
      </c>
      <c r="B731" s="53"/>
      <c r="C731" s="54" t="s">
        <v>16012</v>
      </c>
      <c r="D731" s="53" t="s">
        <v>6439</v>
      </c>
      <c r="E731" s="53">
        <v>126.71</v>
      </c>
      <c r="F731" s="54"/>
      <c r="G731" s="54"/>
      <c r="H731" s="54"/>
      <c r="I731" s="54"/>
      <c r="J731" s="54"/>
      <c r="K731" s="54"/>
      <c r="L731" s="54"/>
      <c r="M731" s="54"/>
      <c r="N731" s="54"/>
      <c r="O731" s="54"/>
      <c r="P731" s="54"/>
      <c r="Q731" s="54"/>
      <c r="R731" s="54"/>
      <c r="S731" s="54"/>
      <c r="T731" s="54"/>
      <c r="U731" s="54"/>
      <c r="V731" s="54"/>
      <c r="W731" s="54"/>
      <c r="X731" s="54"/>
      <c r="Y731" s="54"/>
      <c r="Z731" s="54"/>
    </row>
    <row r="732" spans="1:26" ht="15" customHeight="1">
      <c r="A732" s="53" t="s">
        <v>16013</v>
      </c>
      <c r="B732" s="53"/>
      <c r="C732" s="54" t="s">
        <v>16014</v>
      </c>
      <c r="D732" s="53" t="s">
        <v>6439</v>
      </c>
      <c r="E732" s="53">
        <v>76.16</v>
      </c>
      <c r="F732" s="54"/>
      <c r="G732" s="54"/>
      <c r="H732" s="54"/>
      <c r="I732" s="54"/>
      <c r="J732" s="54"/>
      <c r="K732" s="54"/>
      <c r="L732" s="54"/>
      <c r="M732" s="54"/>
      <c r="N732" s="54"/>
      <c r="O732" s="54"/>
      <c r="P732" s="54"/>
      <c r="Q732" s="54"/>
      <c r="R732" s="54"/>
      <c r="S732" s="54"/>
      <c r="T732" s="54"/>
      <c r="U732" s="54"/>
      <c r="V732" s="54"/>
      <c r="W732" s="54"/>
      <c r="X732" s="54"/>
      <c r="Y732" s="54"/>
      <c r="Z732" s="54"/>
    </row>
    <row r="733" spans="1:26" ht="15" customHeight="1">
      <c r="A733" s="53" t="s">
        <v>16015</v>
      </c>
      <c r="B733" s="53"/>
      <c r="C733" s="54" t="s">
        <v>16016</v>
      </c>
      <c r="D733" s="53" t="s">
        <v>6439</v>
      </c>
      <c r="E733" s="53">
        <v>130.69999999999999</v>
      </c>
      <c r="F733" s="54"/>
      <c r="G733" s="54"/>
      <c r="H733" s="54"/>
      <c r="I733" s="54"/>
      <c r="J733" s="54"/>
      <c r="K733" s="54"/>
      <c r="L733" s="54"/>
      <c r="M733" s="54"/>
      <c r="N733" s="54"/>
      <c r="O733" s="54"/>
      <c r="P733" s="54"/>
      <c r="Q733" s="54"/>
      <c r="R733" s="54"/>
      <c r="S733" s="54"/>
      <c r="T733" s="54"/>
      <c r="U733" s="54"/>
      <c r="V733" s="54"/>
      <c r="W733" s="54"/>
      <c r="X733" s="54"/>
      <c r="Y733" s="54"/>
      <c r="Z733" s="54"/>
    </row>
    <row r="734" spans="1:26" ht="15" customHeight="1">
      <c r="A734" s="53" t="s">
        <v>16017</v>
      </c>
      <c r="B734" s="53"/>
      <c r="C734" s="54" t="s">
        <v>16018</v>
      </c>
      <c r="D734" s="53" t="s">
        <v>6439</v>
      </c>
      <c r="E734" s="53">
        <v>87.44</v>
      </c>
      <c r="F734" s="54"/>
      <c r="G734" s="54"/>
      <c r="H734" s="54"/>
      <c r="I734" s="54"/>
      <c r="J734" s="54"/>
      <c r="K734" s="54"/>
      <c r="L734" s="54"/>
      <c r="M734" s="54"/>
      <c r="N734" s="54"/>
      <c r="O734" s="54"/>
      <c r="P734" s="54"/>
      <c r="Q734" s="54"/>
      <c r="R734" s="54"/>
      <c r="S734" s="54"/>
      <c r="T734" s="54"/>
      <c r="U734" s="54"/>
      <c r="V734" s="54"/>
      <c r="W734" s="54"/>
      <c r="X734" s="54"/>
      <c r="Y734" s="54"/>
      <c r="Z734" s="54"/>
    </row>
    <row r="735" spans="1:26" ht="15" customHeight="1">
      <c r="A735" s="53" t="s">
        <v>16019</v>
      </c>
      <c r="B735" s="53"/>
      <c r="C735" s="54" t="s">
        <v>16020</v>
      </c>
      <c r="D735" s="53" t="s">
        <v>6439</v>
      </c>
      <c r="E735" s="53">
        <v>116.29</v>
      </c>
      <c r="F735" s="54"/>
      <c r="G735" s="54"/>
      <c r="H735" s="54"/>
      <c r="I735" s="54"/>
      <c r="J735" s="54"/>
      <c r="K735" s="54"/>
      <c r="L735" s="54"/>
      <c r="M735" s="54"/>
      <c r="N735" s="54"/>
      <c r="O735" s="54"/>
      <c r="P735" s="54"/>
      <c r="Q735" s="54"/>
      <c r="R735" s="54"/>
      <c r="S735" s="54"/>
      <c r="T735" s="54"/>
      <c r="U735" s="54"/>
      <c r="V735" s="54"/>
      <c r="W735" s="54"/>
      <c r="X735" s="54"/>
      <c r="Y735" s="54"/>
      <c r="Z735" s="54"/>
    </row>
    <row r="736" spans="1:26" ht="15" customHeight="1">
      <c r="A736" s="53" t="s">
        <v>16021</v>
      </c>
      <c r="B736" s="53"/>
      <c r="C736" s="54" t="s">
        <v>16022</v>
      </c>
      <c r="D736" s="53" t="s">
        <v>6439</v>
      </c>
      <c r="E736" s="53">
        <v>103.25</v>
      </c>
      <c r="F736" s="54"/>
      <c r="G736" s="54"/>
      <c r="H736" s="54"/>
      <c r="I736" s="54"/>
      <c r="J736" s="54"/>
      <c r="K736" s="54"/>
      <c r="L736" s="54"/>
      <c r="M736" s="54"/>
      <c r="N736" s="54"/>
      <c r="O736" s="54"/>
      <c r="P736" s="54"/>
      <c r="Q736" s="54"/>
      <c r="R736" s="54"/>
      <c r="S736" s="54"/>
      <c r="T736" s="54"/>
      <c r="U736" s="54"/>
      <c r="V736" s="54"/>
      <c r="W736" s="54"/>
      <c r="X736" s="54"/>
      <c r="Y736" s="54"/>
      <c r="Z736" s="54"/>
    </row>
    <row r="737" spans="1:26" ht="15" customHeight="1">
      <c r="A737" s="53" t="s">
        <v>16023</v>
      </c>
      <c r="B737" s="53"/>
      <c r="C737" s="54" t="s">
        <v>16024</v>
      </c>
      <c r="D737" s="53" t="s">
        <v>6439</v>
      </c>
      <c r="E737" s="53">
        <v>283.25</v>
      </c>
      <c r="F737" s="54"/>
      <c r="G737" s="54"/>
      <c r="H737" s="54"/>
      <c r="I737" s="54"/>
      <c r="J737" s="54"/>
      <c r="K737" s="54"/>
      <c r="L737" s="54"/>
      <c r="M737" s="54"/>
      <c r="N737" s="54"/>
      <c r="O737" s="54"/>
      <c r="P737" s="54"/>
      <c r="Q737" s="54"/>
      <c r="R737" s="54"/>
      <c r="S737" s="54"/>
      <c r="T737" s="54"/>
      <c r="U737" s="54"/>
      <c r="V737" s="54"/>
      <c r="W737" s="54"/>
      <c r="X737" s="54"/>
      <c r="Y737" s="54"/>
      <c r="Z737" s="54"/>
    </row>
    <row r="738" spans="1:26" ht="15" customHeight="1">
      <c r="A738" s="53" t="s">
        <v>16025</v>
      </c>
      <c r="B738" s="53"/>
      <c r="C738" s="54" t="s">
        <v>16026</v>
      </c>
      <c r="D738" s="53" t="s">
        <v>6439</v>
      </c>
      <c r="E738" s="53">
        <v>248.36</v>
      </c>
      <c r="F738" s="54"/>
      <c r="G738" s="54"/>
      <c r="H738" s="54"/>
      <c r="I738" s="54"/>
      <c r="J738" s="54"/>
      <c r="K738" s="54"/>
      <c r="L738" s="54"/>
      <c r="M738" s="54"/>
      <c r="N738" s="54"/>
      <c r="O738" s="54"/>
      <c r="P738" s="54"/>
      <c r="Q738" s="54"/>
      <c r="R738" s="54"/>
      <c r="S738" s="54"/>
      <c r="T738" s="54"/>
      <c r="U738" s="54"/>
      <c r="V738" s="54"/>
      <c r="W738" s="54"/>
      <c r="X738" s="54"/>
      <c r="Y738" s="54"/>
      <c r="Z738" s="54"/>
    </row>
    <row r="739" spans="1:26" ht="15" customHeight="1">
      <c r="A739" s="53" t="s">
        <v>16027</v>
      </c>
      <c r="B739" s="53"/>
      <c r="C739" s="54" t="s">
        <v>16028</v>
      </c>
      <c r="D739" s="53" t="s">
        <v>6439</v>
      </c>
      <c r="E739" s="53">
        <v>254.37</v>
      </c>
      <c r="F739" s="54"/>
      <c r="G739" s="54"/>
      <c r="H739" s="54"/>
      <c r="I739" s="54"/>
      <c r="J739" s="54"/>
      <c r="K739" s="54"/>
      <c r="L739" s="54"/>
      <c r="M739" s="54"/>
      <c r="N739" s="54"/>
      <c r="O739" s="54"/>
      <c r="P739" s="54"/>
      <c r="Q739" s="54"/>
      <c r="R739" s="54"/>
      <c r="S739" s="54"/>
      <c r="T739" s="54"/>
      <c r="U739" s="54"/>
      <c r="V739" s="54"/>
      <c r="W739" s="54"/>
      <c r="X739" s="54"/>
      <c r="Y739" s="54"/>
      <c r="Z739" s="54"/>
    </row>
    <row r="740" spans="1:26" ht="15" customHeight="1">
      <c r="A740" s="53" t="s">
        <v>16029</v>
      </c>
      <c r="B740" s="53"/>
      <c r="C740" s="54" t="s">
        <v>16030</v>
      </c>
      <c r="D740" s="53" t="s">
        <v>6439</v>
      </c>
      <c r="E740" s="53">
        <v>251.01</v>
      </c>
      <c r="F740" s="54"/>
      <c r="G740" s="54"/>
      <c r="H740" s="54"/>
      <c r="I740" s="54"/>
      <c r="J740" s="54"/>
      <c r="K740" s="54"/>
      <c r="L740" s="54"/>
      <c r="M740" s="54"/>
      <c r="N740" s="54"/>
      <c r="O740" s="54"/>
      <c r="P740" s="54"/>
      <c r="Q740" s="54"/>
      <c r="R740" s="54"/>
      <c r="S740" s="54"/>
      <c r="T740" s="54"/>
      <c r="U740" s="54"/>
      <c r="V740" s="54"/>
      <c r="W740" s="54"/>
      <c r="X740" s="54"/>
      <c r="Y740" s="54"/>
      <c r="Z740" s="54"/>
    </row>
    <row r="741" spans="1:26" ht="15" customHeight="1">
      <c r="A741" s="53" t="s">
        <v>16031</v>
      </c>
      <c r="B741" s="53"/>
      <c r="C741" s="54" t="s">
        <v>16032</v>
      </c>
      <c r="D741" s="53" t="s">
        <v>6439</v>
      </c>
      <c r="E741" s="53">
        <v>288.27</v>
      </c>
      <c r="F741" s="54"/>
      <c r="G741" s="54"/>
      <c r="H741" s="54"/>
      <c r="I741" s="54"/>
      <c r="J741" s="54"/>
      <c r="K741" s="54"/>
      <c r="L741" s="54"/>
      <c r="M741" s="54"/>
      <c r="N741" s="54"/>
      <c r="O741" s="54"/>
      <c r="P741" s="54"/>
      <c r="Q741" s="54"/>
      <c r="R741" s="54"/>
      <c r="S741" s="54"/>
      <c r="T741" s="54"/>
      <c r="U741" s="54"/>
      <c r="V741" s="54"/>
      <c r="W741" s="54"/>
      <c r="X741" s="54"/>
      <c r="Y741" s="54"/>
      <c r="Z741" s="54"/>
    </row>
    <row r="742" spans="1:26" ht="15" customHeight="1">
      <c r="A742" s="53" t="s">
        <v>16033</v>
      </c>
      <c r="B742" s="53"/>
      <c r="C742" s="54" t="s">
        <v>16034</v>
      </c>
      <c r="D742" s="53" t="s">
        <v>6439</v>
      </c>
      <c r="E742" s="53">
        <v>252.52</v>
      </c>
      <c r="F742" s="54"/>
      <c r="G742" s="54"/>
      <c r="H742" s="54"/>
      <c r="I742" s="54"/>
      <c r="J742" s="54"/>
      <c r="K742" s="54"/>
      <c r="L742" s="54"/>
      <c r="M742" s="54"/>
      <c r="N742" s="54"/>
      <c r="O742" s="54"/>
      <c r="P742" s="54"/>
      <c r="Q742" s="54"/>
      <c r="R742" s="54"/>
      <c r="S742" s="54"/>
      <c r="T742" s="54"/>
      <c r="U742" s="54"/>
      <c r="V742" s="54"/>
      <c r="W742" s="54"/>
      <c r="X742" s="54"/>
      <c r="Y742" s="54"/>
      <c r="Z742" s="54"/>
    </row>
    <row r="743" spans="1:26" ht="15" customHeight="1">
      <c r="A743" s="53" t="s">
        <v>16035</v>
      </c>
      <c r="B743" s="53"/>
      <c r="C743" s="54" t="s">
        <v>16036</v>
      </c>
      <c r="D743" s="53" t="s">
        <v>6439</v>
      </c>
      <c r="E743" s="53">
        <v>252.92</v>
      </c>
      <c r="F743" s="54"/>
      <c r="G743" s="54"/>
      <c r="H743" s="54"/>
      <c r="I743" s="54"/>
      <c r="J743" s="54"/>
      <c r="K743" s="54"/>
      <c r="L743" s="54"/>
      <c r="M743" s="54"/>
      <c r="N743" s="54"/>
      <c r="O743" s="54"/>
      <c r="P743" s="54"/>
      <c r="Q743" s="54"/>
      <c r="R743" s="54"/>
      <c r="S743" s="54"/>
      <c r="T743" s="54"/>
      <c r="U743" s="54"/>
      <c r="V743" s="54"/>
      <c r="W743" s="54"/>
      <c r="X743" s="54"/>
      <c r="Y743" s="54"/>
      <c r="Z743" s="54"/>
    </row>
    <row r="744" spans="1:26" ht="15" customHeight="1">
      <c r="A744" s="53" t="s">
        <v>16037</v>
      </c>
      <c r="B744" s="53"/>
      <c r="C744" s="54" t="s">
        <v>16038</v>
      </c>
      <c r="D744" s="53" t="s">
        <v>6439</v>
      </c>
      <c r="E744" s="53">
        <v>249.64</v>
      </c>
      <c r="F744" s="54"/>
      <c r="G744" s="54"/>
      <c r="H744" s="54"/>
      <c r="I744" s="54"/>
      <c r="J744" s="54"/>
      <c r="K744" s="54"/>
      <c r="L744" s="54"/>
      <c r="M744" s="54"/>
      <c r="N744" s="54"/>
      <c r="O744" s="54"/>
      <c r="P744" s="54"/>
      <c r="Q744" s="54"/>
      <c r="R744" s="54"/>
      <c r="S744" s="54"/>
      <c r="T744" s="54"/>
      <c r="U744" s="54"/>
      <c r="V744" s="54"/>
      <c r="W744" s="54"/>
      <c r="X744" s="54"/>
      <c r="Y744" s="54"/>
      <c r="Z744" s="54"/>
    </row>
    <row r="745" spans="1:26" ht="15" customHeight="1">
      <c r="A745" s="53" t="s">
        <v>16039</v>
      </c>
      <c r="B745" s="53"/>
      <c r="C745" s="54" t="s">
        <v>16040</v>
      </c>
      <c r="D745" s="53" t="s">
        <v>6439</v>
      </c>
      <c r="E745" s="53">
        <v>100.44</v>
      </c>
      <c r="F745" s="54"/>
      <c r="G745" s="54"/>
      <c r="H745" s="54"/>
      <c r="I745" s="54"/>
      <c r="J745" s="54"/>
      <c r="K745" s="54"/>
      <c r="L745" s="54"/>
      <c r="M745" s="54"/>
      <c r="N745" s="54"/>
      <c r="O745" s="54"/>
      <c r="P745" s="54"/>
      <c r="Q745" s="54"/>
      <c r="R745" s="54"/>
      <c r="S745" s="54"/>
      <c r="T745" s="54"/>
      <c r="U745" s="54"/>
      <c r="V745" s="54"/>
      <c r="W745" s="54"/>
      <c r="X745" s="54"/>
      <c r="Y745" s="54"/>
      <c r="Z745" s="54"/>
    </row>
    <row r="746" spans="1:26" ht="15" customHeight="1">
      <c r="A746" s="53" t="s">
        <v>16041</v>
      </c>
      <c r="B746" s="53"/>
      <c r="C746" s="54" t="s">
        <v>16042</v>
      </c>
      <c r="D746" s="53" t="s">
        <v>6439</v>
      </c>
      <c r="E746" s="53">
        <v>129.16</v>
      </c>
      <c r="F746" s="54"/>
      <c r="G746" s="54"/>
      <c r="H746" s="54"/>
      <c r="I746" s="54"/>
      <c r="J746" s="54"/>
      <c r="K746" s="54"/>
      <c r="L746" s="54"/>
      <c r="M746" s="54"/>
      <c r="N746" s="54"/>
      <c r="O746" s="54"/>
      <c r="P746" s="54"/>
      <c r="Q746" s="54"/>
      <c r="R746" s="54"/>
      <c r="S746" s="54"/>
      <c r="T746" s="54"/>
      <c r="U746" s="54"/>
      <c r="V746" s="54"/>
      <c r="W746" s="54"/>
      <c r="X746" s="54"/>
      <c r="Y746" s="54"/>
      <c r="Z746" s="54"/>
    </row>
    <row r="747" spans="1:26" ht="15" customHeight="1">
      <c r="A747" s="53" t="s">
        <v>16043</v>
      </c>
      <c r="B747" s="53"/>
      <c r="C747" s="54" t="s">
        <v>16044</v>
      </c>
      <c r="D747" s="53" t="s">
        <v>6439</v>
      </c>
      <c r="E747" s="53">
        <v>99.85</v>
      </c>
      <c r="F747" s="54"/>
      <c r="G747" s="54"/>
      <c r="H747" s="54"/>
      <c r="I747" s="54"/>
      <c r="J747" s="54"/>
      <c r="K747" s="54"/>
      <c r="L747" s="54"/>
      <c r="M747" s="54"/>
      <c r="N747" s="54"/>
      <c r="O747" s="54"/>
      <c r="P747" s="54"/>
      <c r="Q747" s="54"/>
      <c r="R747" s="54"/>
      <c r="S747" s="54"/>
      <c r="T747" s="54"/>
      <c r="U747" s="54"/>
      <c r="V747" s="54"/>
      <c r="W747" s="54"/>
      <c r="X747" s="54"/>
      <c r="Y747" s="54"/>
      <c r="Z747" s="54"/>
    </row>
    <row r="748" spans="1:26" ht="15" customHeight="1">
      <c r="A748" s="53" t="s">
        <v>16045</v>
      </c>
      <c r="B748" s="53"/>
      <c r="C748" s="54" t="s">
        <v>16046</v>
      </c>
      <c r="D748" s="53" t="s">
        <v>6439</v>
      </c>
      <c r="E748" s="53">
        <v>127.15</v>
      </c>
      <c r="F748" s="54"/>
      <c r="G748" s="54"/>
      <c r="H748" s="54"/>
      <c r="I748" s="54"/>
      <c r="J748" s="54"/>
      <c r="K748" s="54"/>
      <c r="L748" s="54"/>
      <c r="M748" s="54"/>
      <c r="N748" s="54"/>
      <c r="O748" s="54"/>
      <c r="P748" s="54"/>
      <c r="Q748" s="54"/>
      <c r="R748" s="54"/>
      <c r="S748" s="54"/>
      <c r="T748" s="54"/>
      <c r="U748" s="54"/>
      <c r="V748" s="54"/>
      <c r="W748" s="54"/>
      <c r="X748" s="54"/>
      <c r="Y748" s="54"/>
      <c r="Z748" s="54"/>
    </row>
    <row r="749" spans="1:26" ht="15" customHeight="1">
      <c r="A749" s="53" t="s">
        <v>16047</v>
      </c>
      <c r="B749" s="53"/>
      <c r="C749" s="54" t="s">
        <v>16048</v>
      </c>
      <c r="D749" s="53" t="s">
        <v>6439</v>
      </c>
      <c r="E749" s="53">
        <v>60.06</v>
      </c>
      <c r="F749" s="54"/>
      <c r="G749" s="54"/>
      <c r="H749" s="54"/>
      <c r="I749" s="54"/>
      <c r="J749" s="54"/>
      <c r="K749" s="54"/>
      <c r="L749" s="54"/>
      <c r="M749" s="54"/>
      <c r="N749" s="54"/>
      <c r="O749" s="54"/>
      <c r="P749" s="54"/>
      <c r="Q749" s="54"/>
      <c r="R749" s="54"/>
      <c r="S749" s="54"/>
      <c r="T749" s="54"/>
      <c r="U749" s="54"/>
      <c r="V749" s="54"/>
      <c r="W749" s="54"/>
      <c r="X749" s="54"/>
      <c r="Y749" s="54"/>
      <c r="Z749" s="54"/>
    </row>
    <row r="750" spans="1:26" ht="15" customHeight="1">
      <c r="A750" s="53" t="s">
        <v>16049</v>
      </c>
      <c r="B750" s="53"/>
      <c r="C750" s="54" t="s">
        <v>16050</v>
      </c>
      <c r="D750" s="53" t="s">
        <v>132</v>
      </c>
      <c r="E750" s="53">
        <v>31.82</v>
      </c>
      <c r="F750" s="54"/>
      <c r="G750" s="54"/>
      <c r="H750" s="54"/>
      <c r="I750" s="54"/>
      <c r="J750" s="54"/>
      <c r="K750" s="54"/>
      <c r="L750" s="54"/>
      <c r="M750" s="54"/>
      <c r="N750" s="54"/>
      <c r="O750" s="54"/>
      <c r="P750" s="54"/>
      <c r="Q750" s="54"/>
      <c r="R750" s="54"/>
      <c r="S750" s="54"/>
      <c r="T750" s="54"/>
      <c r="U750" s="54"/>
      <c r="V750" s="54"/>
      <c r="W750" s="54"/>
      <c r="X750" s="54"/>
      <c r="Y750" s="54"/>
      <c r="Z750" s="54"/>
    </row>
    <row r="751" spans="1:26" ht="15" customHeight="1">
      <c r="A751" s="53" t="s">
        <v>16051</v>
      </c>
      <c r="B751" s="53"/>
      <c r="C751" s="54" t="s">
        <v>16052</v>
      </c>
      <c r="D751" s="53" t="s">
        <v>132</v>
      </c>
      <c r="E751" s="53">
        <v>19.850000000000001</v>
      </c>
      <c r="F751" s="54"/>
      <c r="G751" s="54"/>
      <c r="H751" s="54"/>
      <c r="I751" s="54"/>
      <c r="J751" s="54"/>
      <c r="K751" s="54"/>
      <c r="L751" s="54"/>
      <c r="M751" s="54"/>
      <c r="N751" s="54"/>
      <c r="O751" s="54"/>
      <c r="P751" s="54"/>
      <c r="Q751" s="54"/>
      <c r="R751" s="54"/>
      <c r="S751" s="54"/>
      <c r="T751" s="54"/>
      <c r="U751" s="54"/>
      <c r="V751" s="54"/>
      <c r="W751" s="54"/>
      <c r="X751" s="54"/>
      <c r="Y751" s="54"/>
      <c r="Z751" s="54"/>
    </row>
    <row r="752" spans="1:26" ht="15" customHeight="1">
      <c r="A752" s="53" t="s">
        <v>16053</v>
      </c>
      <c r="B752" s="53"/>
      <c r="C752" s="54" t="s">
        <v>16054</v>
      </c>
      <c r="D752" s="53" t="s">
        <v>132</v>
      </c>
      <c r="E752" s="53">
        <v>192.9</v>
      </c>
      <c r="F752" s="54"/>
      <c r="G752" s="54"/>
      <c r="H752" s="54"/>
      <c r="I752" s="54"/>
      <c r="J752" s="54"/>
      <c r="K752" s="54"/>
      <c r="L752" s="54"/>
      <c r="M752" s="54"/>
      <c r="N752" s="54"/>
      <c r="O752" s="54"/>
      <c r="P752" s="54"/>
      <c r="Q752" s="54"/>
      <c r="R752" s="54"/>
      <c r="S752" s="54"/>
      <c r="T752" s="54"/>
      <c r="U752" s="54"/>
      <c r="V752" s="54"/>
      <c r="W752" s="54"/>
      <c r="X752" s="54"/>
      <c r="Y752" s="54"/>
      <c r="Z752" s="54"/>
    </row>
    <row r="753" spans="1:26" ht="15" customHeight="1">
      <c r="A753" s="53" t="s">
        <v>16055</v>
      </c>
      <c r="B753" s="53"/>
      <c r="C753" s="54" t="s">
        <v>16056</v>
      </c>
      <c r="D753" s="53" t="s">
        <v>132</v>
      </c>
      <c r="E753" s="53">
        <v>9.91</v>
      </c>
      <c r="F753" s="54"/>
      <c r="G753" s="54"/>
      <c r="H753" s="54"/>
      <c r="I753" s="54"/>
      <c r="J753" s="54"/>
      <c r="K753" s="54"/>
      <c r="L753" s="54"/>
      <c r="M753" s="54"/>
      <c r="N753" s="54"/>
      <c r="O753" s="54"/>
      <c r="P753" s="54"/>
      <c r="Q753" s="54"/>
      <c r="R753" s="54"/>
      <c r="S753" s="54"/>
      <c r="T753" s="54"/>
      <c r="U753" s="54"/>
      <c r="V753" s="54"/>
      <c r="W753" s="54"/>
      <c r="X753" s="54"/>
      <c r="Y753" s="54"/>
      <c r="Z753" s="54"/>
    </row>
    <row r="754" spans="1:26" ht="15" customHeight="1">
      <c r="A754" s="53" t="s">
        <v>16057</v>
      </c>
      <c r="B754" s="53"/>
      <c r="C754" s="54" t="s">
        <v>16058</v>
      </c>
      <c r="D754" s="53" t="s">
        <v>6439</v>
      </c>
      <c r="E754" s="53">
        <v>99.35</v>
      </c>
      <c r="F754" s="54"/>
      <c r="G754" s="54"/>
      <c r="H754" s="54"/>
      <c r="I754" s="54"/>
      <c r="J754" s="54"/>
      <c r="K754" s="54"/>
      <c r="L754" s="54"/>
      <c r="M754" s="54"/>
      <c r="N754" s="54"/>
      <c r="O754" s="54"/>
      <c r="P754" s="54"/>
      <c r="Q754" s="54"/>
      <c r="R754" s="54"/>
      <c r="S754" s="54"/>
      <c r="T754" s="54"/>
      <c r="U754" s="54"/>
      <c r="V754" s="54"/>
      <c r="W754" s="54"/>
      <c r="X754" s="54"/>
      <c r="Y754" s="54"/>
      <c r="Z754" s="54"/>
    </row>
    <row r="755" spans="1:26" ht="15" customHeight="1">
      <c r="A755" s="53" t="s">
        <v>16059</v>
      </c>
      <c r="B755" s="53"/>
      <c r="C755" s="54" t="s">
        <v>16060</v>
      </c>
      <c r="D755" s="53" t="s">
        <v>132</v>
      </c>
      <c r="E755" s="53">
        <v>15.89</v>
      </c>
      <c r="F755" s="54"/>
      <c r="G755" s="54"/>
      <c r="H755" s="54"/>
      <c r="I755" s="54"/>
      <c r="J755" s="54"/>
      <c r="K755" s="54"/>
      <c r="L755" s="54"/>
      <c r="M755" s="54"/>
      <c r="N755" s="54"/>
      <c r="O755" s="54"/>
      <c r="P755" s="54"/>
      <c r="Q755" s="54"/>
      <c r="R755" s="54"/>
      <c r="S755" s="54"/>
      <c r="T755" s="54"/>
      <c r="U755" s="54"/>
      <c r="V755" s="54"/>
      <c r="W755" s="54"/>
      <c r="X755" s="54"/>
      <c r="Y755" s="54"/>
      <c r="Z755" s="54"/>
    </row>
    <row r="756" spans="1:26" ht="15" customHeight="1">
      <c r="A756" s="53" t="s">
        <v>16061</v>
      </c>
      <c r="B756" s="53"/>
      <c r="C756" s="54" t="s">
        <v>16062</v>
      </c>
      <c r="D756" s="53" t="s">
        <v>132</v>
      </c>
      <c r="E756" s="53">
        <v>16.11</v>
      </c>
      <c r="F756" s="54"/>
      <c r="G756" s="54"/>
      <c r="H756" s="54"/>
      <c r="I756" s="54"/>
      <c r="J756" s="54"/>
      <c r="K756" s="54"/>
      <c r="L756" s="54"/>
      <c r="M756" s="54"/>
      <c r="N756" s="54"/>
      <c r="O756" s="54"/>
      <c r="P756" s="54"/>
      <c r="Q756" s="54"/>
      <c r="R756" s="54"/>
      <c r="S756" s="54"/>
      <c r="T756" s="54"/>
      <c r="U756" s="54"/>
      <c r="V756" s="54"/>
      <c r="W756" s="54"/>
      <c r="X756" s="54"/>
      <c r="Y756" s="54"/>
      <c r="Z756" s="54"/>
    </row>
    <row r="757" spans="1:26" ht="15" customHeight="1">
      <c r="A757" s="53" t="s">
        <v>16063</v>
      </c>
      <c r="B757" s="53"/>
      <c r="C757" s="54" t="s">
        <v>16064</v>
      </c>
      <c r="D757" s="53" t="s">
        <v>132</v>
      </c>
      <c r="E757" s="53">
        <v>12.27</v>
      </c>
      <c r="F757" s="54"/>
      <c r="G757" s="54"/>
      <c r="H757" s="54"/>
      <c r="I757" s="54"/>
      <c r="J757" s="54"/>
      <c r="K757" s="54"/>
      <c r="L757" s="54"/>
      <c r="M757" s="54"/>
      <c r="N757" s="54"/>
      <c r="O757" s="54"/>
      <c r="P757" s="54"/>
      <c r="Q757" s="54"/>
      <c r="R757" s="54"/>
      <c r="S757" s="54"/>
      <c r="T757" s="54"/>
      <c r="U757" s="54"/>
      <c r="V757" s="54"/>
      <c r="W757" s="54"/>
      <c r="X757" s="54"/>
      <c r="Y757" s="54"/>
      <c r="Z757" s="54"/>
    </row>
    <row r="758" spans="1:26" ht="15" customHeight="1">
      <c r="A758" s="53" t="s">
        <v>16065</v>
      </c>
      <c r="B758" s="53"/>
      <c r="C758" s="54" t="s">
        <v>16066</v>
      </c>
      <c r="D758" s="53" t="s">
        <v>132</v>
      </c>
      <c r="E758" s="53">
        <v>52.98</v>
      </c>
      <c r="F758" s="54"/>
      <c r="G758" s="54"/>
      <c r="H758" s="54"/>
      <c r="I758" s="54"/>
      <c r="J758" s="54"/>
      <c r="K758" s="54"/>
      <c r="L758" s="54"/>
      <c r="M758" s="54"/>
      <c r="N758" s="54"/>
      <c r="O758" s="54"/>
      <c r="P758" s="54"/>
      <c r="Q758" s="54"/>
      <c r="R758" s="54"/>
      <c r="S758" s="54"/>
      <c r="T758" s="54"/>
      <c r="U758" s="54"/>
      <c r="V758" s="54"/>
      <c r="W758" s="54"/>
      <c r="X758" s="54"/>
      <c r="Y758" s="54"/>
      <c r="Z758" s="54"/>
    </row>
    <row r="759" spans="1:26" ht="15" customHeight="1">
      <c r="A759" s="53" t="s">
        <v>16067</v>
      </c>
      <c r="B759" s="53"/>
      <c r="C759" s="54" t="s">
        <v>16068</v>
      </c>
      <c r="D759" s="53" t="s">
        <v>132</v>
      </c>
      <c r="E759" s="53">
        <v>39.22</v>
      </c>
      <c r="F759" s="54"/>
      <c r="G759" s="54"/>
      <c r="H759" s="54"/>
      <c r="I759" s="54"/>
      <c r="J759" s="54"/>
      <c r="K759" s="54"/>
      <c r="L759" s="54"/>
      <c r="M759" s="54"/>
      <c r="N759" s="54"/>
      <c r="O759" s="54"/>
      <c r="P759" s="54"/>
      <c r="Q759" s="54"/>
      <c r="R759" s="54"/>
      <c r="S759" s="54"/>
      <c r="T759" s="54"/>
      <c r="U759" s="54"/>
      <c r="V759" s="54"/>
      <c r="W759" s="54"/>
      <c r="X759" s="54"/>
      <c r="Y759" s="54"/>
      <c r="Z759" s="54"/>
    </row>
    <row r="760" spans="1:26" ht="15" customHeight="1">
      <c r="A760" s="53" t="s">
        <v>16069</v>
      </c>
      <c r="B760" s="53"/>
      <c r="C760" s="54" t="s">
        <v>16070</v>
      </c>
      <c r="D760" s="53" t="s">
        <v>132</v>
      </c>
      <c r="E760" s="53">
        <v>44.73</v>
      </c>
      <c r="F760" s="54"/>
      <c r="G760" s="54"/>
      <c r="H760" s="54"/>
      <c r="I760" s="54"/>
      <c r="J760" s="54"/>
      <c r="K760" s="54"/>
      <c r="L760" s="54"/>
      <c r="M760" s="54"/>
      <c r="N760" s="54"/>
      <c r="O760" s="54"/>
      <c r="P760" s="54"/>
      <c r="Q760" s="54"/>
      <c r="R760" s="54"/>
      <c r="S760" s="54"/>
      <c r="T760" s="54"/>
      <c r="U760" s="54"/>
      <c r="V760" s="54"/>
      <c r="W760" s="54"/>
      <c r="X760" s="54"/>
      <c r="Y760" s="54"/>
      <c r="Z760" s="54"/>
    </row>
    <row r="761" spans="1:26" ht="15" customHeight="1">
      <c r="A761" s="53" t="s">
        <v>16071</v>
      </c>
      <c r="B761" s="53"/>
      <c r="C761" s="54" t="s">
        <v>16072</v>
      </c>
      <c r="D761" s="53" t="s">
        <v>132</v>
      </c>
      <c r="E761" s="53">
        <v>42.56</v>
      </c>
      <c r="F761" s="54"/>
      <c r="G761" s="54"/>
      <c r="H761" s="54"/>
      <c r="I761" s="54"/>
      <c r="J761" s="54"/>
      <c r="K761" s="54"/>
      <c r="L761" s="54"/>
      <c r="M761" s="54"/>
      <c r="N761" s="54"/>
      <c r="O761" s="54"/>
      <c r="P761" s="54"/>
      <c r="Q761" s="54"/>
      <c r="R761" s="54"/>
      <c r="S761" s="54"/>
      <c r="T761" s="54"/>
      <c r="U761" s="54"/>
      <c r="V761" s="54"/>
      <c r="W761" s="54"/>
      <c r="X761" s="54"/>
      <c r="Y761" s="54"/>
      <c r="Z761" s="54"/>
    </row>
    <row r="762" spans="1:26" ht="15" customHeight="1">
      <c r="A762" s="53" t="s">
        <v>16073</v>
      </c>
      <c r="B762" s="53"/>
      <c r="C762" s="54" t="s">
        <v>16074</v>
      </c>
      <c r="D762" s="53" t="s">
        <v>132</v>
      </c>
      <c r="E762" s="53">
        <v>34.01</v>
      </c>
      <c r="F762" s="54"/>
      <c r="G762" s="54"/>
      <c r="H762" s="54"/>
      <c r="I762" s="54"/>
      <c r="J762" s="54"/>
      <c r="K762" s="54"/>
      <c r="L762" s="54"/>
      <c r="M762" s="54"/>
      <c r="N762" s="54"/>
      <c r="O762" s="54"/>
      <c r="P762" s="54"/>
      <c r="Q762" s="54"/>
      <c r="R762" s="54"/>
      <c r="S762" s="54"/>
      <c r="T762" s="54"/>
      <c r="U762" s="54"/>
      <c r="V762" s="54"/>
      <c r="W762" s="54"/>
      <c r="X762" s="54"/>
      <c r="Y762" s="54"/>
      <c r="Z762" s="54"/>
    </row>
    <row r="763" spans="1:26" ht="15" customHeight="1">
      <c r="A763" s="53" t="s">
        <v>16075</v>
      </c>
      <c r="B763" s="53"/>
      <c r="C763" s="54" t="s">
        <v>16076</v>
      </c>
      <c r="D763" s="53" t="s">
        <v>132</v>
      </c>
      <c r="E763" s="53">
        <v>37.44</v>
      </c>
      <c r="F763" s="54"/>
      <c r="G763" s="54"/>
      <c r="H763" s="54"/>
      <c r="I763" s="54"/>
      <c r="J763" s="54"/>
      <c r="K763" s="54"/>
      <c r="L763" s="54"/>
      <c r="M763" s="54"/>
      <c r="N763" s="54"/>
      <c r="O763" s="54"/>
      <c r="P763" s="54"/>
      <c r="Q763" s="54"/>
      <c r="R763" s="54"/>
      <c r="S763" s="54"/>
      <c r="T763" s="54"/>
      <c r="U763" s="54"/>
      <c r="V763" s="54"/>
      <c r="W763" s="54"/>
      <c r="X763" s="54"/>
      <c r="Y763" s="54"/>
      <c r="Z763" s="54"/>
    </row>
    <row r="764" spans="1:26" ht="15" customHeight="1">
      <c r="A764" s="53" t="s">
        <v>16077</v>
      </c>
      <c r="B764" s="53"/>
      <c r="C764" s="54" t="s">
        <v>16078</v>
      </c>
      <c r="D764" s="53" t="s">
        <v>132</v>
      </c>
      <c r="E764" s="53">
        <v>71.319999999999993</v>
      </c>
      <c r="F764" s="54"/>
      <c r="G764" s="54"/>
      <c r="H764" s="54"/>
      <c r="I764" s="54"/>
      <c r="J764" s="54"/>
      <c r="K764" s="54"/>
      <c r="L764" s="54"/>
      <c r="M764" s="54"/>
      <c r="N764" s="54"/>
      <c r="O764" s="54"/>
      <c r="P764" s="54"/>
      <c r="Q764" s="54"/>
      <c r="R764" s="54"/>
      <c r="S764" s="54"/>
      <c r="T764" s="54"/>
      <c r="U764" s="54"/>
      <c r="V764" s="54"/>
      <c r="W764" s="54"/>
      <c r="X764" s="54"/>
      <c r="Y764" s="54"/>
      <c r="Z764" s="54"/>
    </row>
    <row r="765" spans="1:26" ht="15" customHeight="1">
      <c r="A765" s="53" t="s">
        <v>16079</v>
      </c>
      <c r="B765" s="53"/>
      <c r="C765" s="54" t="s">
        <v>16080</v>
      </c>
      <c r="D765" s="53" t="s">
        <v>132</v>
      </c>
      <c r="E765" s="53">
        <v>41.81</v>
      </c>
      <c r="F765" s="54"/>
      <c r="G765" s="54"/>
      <c r="H765" s="54"/>
      <c r="I765" s="54"/>
      <c r="J765" s="54"/>
      <c r="K765" s="54"/>
      <c r="L765" s="54"/>
      <c r="M765" s="54"/>
      <c r="N765" s="54"/>
      <c r="O765" s="54"/>
      <c r="P765" s="54"/>
      <c r="Q765" s="54"/>
      <c r="R765" s="54"/>
      <c r="S765" s="54"/>
      <c r="T765" s="54"/>
      <c r="U765" s="54"/>
      <c r="V765" s="54"/>
      <c r="W765" s="54"/>
      <c r="X765" s="54"/>
      <c r="Y765" s="54"/>
      <c r="Z765" s="54"/>
    </row>
    <row r="766" spans="1:26" ht="15" customHeight="1">
      <c r="A766" s="53" t="s">
        <v>16081</v>
      </c>
      <c r="B766" s="53"/>
      <c r="C766" s="54" t="s">
        <v>16082</v>
      </c>
      <c r="D766" s="53" t="s">
        <v>132</v>
      </c>
      <c r="E766" s="53">
        <v>50.98</v>
      </c>
      <c r="F766" s="54"/>
      <c r="G766" s="54"/>
      <c r="H766" s="54"/>
      <c r="I766" s="54"/>
      <c r="J766" s="54"/>
      <c r="K766" s="54"/>
      <c r="L766" s="54"/>
      <c r="M766" s="54"/>
      <c r="N766" s="54"/>
      <c r="O766" s="54"/>
      <c r="P766" s="54"/>
      <c r="Q766" s="54"/>
      <c r="R766" s="54"/>
      <c r="S766" s="54"/>
      <c r="T766" s="54"/>
      <c r="U766" s="54"/>
      <c r="V766" s="54"/>
      <c r="W766" s="54"/>
      <c r="X766" s="54"/>
      <c r="Y766" s="54"/>
      <c r="Z766" s="54"/>
    </row>
    <row r="767" spans="1:26" ht="15" customHeight="1">
      <c r="A767" s="53" t="s">
        <v>16083</v>
      </c>
      <c r="B767" s="53"/>
      <c r="C767" s="54" t="s">
        <v>16084</v>
      </c>
      <c r="D767" s="53" t="s">
        <v>132</v>
      </c>
      <c r="E767" s="53">
        <v>70.83</v>
      </c>
      <c r="F767" s="54"/>
      <c r="G767" s="54"/>
      <c r="H767" s="54"/>
      <c r="I767" s="54"/>
      <c r="J767" s="54"/>
      <c r="K767" s="54"/>
      <c r="L767" s="54"/>
      <c r="M767" s="54"/>
      <c r="N767" s="54"/>
      <c r="O767" s="54"/>
      <c r="P767" s="54"/>
      <c r="Q767" s="54"/>
      <c r="R767" s="54"/>
      <c r="S767" s="54"/>
      <c r="T767" s="54"/>
      <c r="U767" s="54"/>
      <c r="V767" s="54"/>
      <c r="W767" s="54"/>
      <c r="X767" s="54"/>
      <c r="Y767" s="54"/>
      <c r="Z767" s="54"/>
    </row>
    <row r="768" spans="1:26" ht="15" customHeight="1">
      <c r="A768" s="53" t="s">
        <v>16085</v>
      </c>
      <c r="B768" s="53"/>
      <c r="C768" s="54" t="s">
        <v>16086</v>
      </c>
      <c r="D768" s="53" t="s">
        <v>132</v>
      </c>
      <c r="E768" s="53">
        <v>43.98</v>
      </c>
      <c r="F768" s="54"/>
      <c r="G768" s="54"/>
      <c r="H768" s="54"/>
      <c r="I768" s="54"/>
      <c r="J768" s="54"/>
      <c r="K768" s="54"/>
      <c r="L768" s="54"/>
      <c r="M768" s="54"/>
      <c r="N768" s="54"/>
      <c r="O768" s="54"/>
      <c r="P768" s="54"/>
      <c r="Q768" s="54"/>
      <c r="R768" s="54"/>
      <c r="S768" s="54"/>
      <c r="T768" s="54"/>
      <c r="U768" s="54"/>
      <c r="V768" s="54"/>
      <c r="W768" s="54"/>
      <c r="X768" s="54"/>
      <c r="Y768" s="54"/>
      <c r="Z768" s="54"/>
    </row>
    <row r="769" spans="1:26" ht="15" customHeight="1">
      <c r="A769" s="53" t="s">
        <v>16087</v>
      </c>
      <c r="B769" s="53"/>
      <c r="C769" s="54" t="s">
        <v>16088</v>
      </c>
      <c r="D769" s="53" t="s">
        <v>132</v>
      </c>
      <c r="E769" s="53">
        <v>51.62</v>
      </c>
      <c r="F769" s="54"/>
      <c r="G769" s="54"/>
      <c r="H769" s="54"/>
      <c r="I769" s="54"/>
      <c r="J769" s="54"/>
      <c r="K769" s="54"/>
      <c r="L769" s="54"/>
      <c r="M769" s="54"/>
      <c r="N769" s="54"/>
      <c r="O769" s="54"/>
      <c r="P769" s="54"/>
      <c r="Q769" s="54"/>
      <c r="R769" s="54"/>
      <c r="S769" s="54"/>
      <c r="T769" s="54"/>
      <c r="U769" s="54"/>
      <c r="V769" s="54"/>
      <c r="W769" s="54"/>
      <c r="X769" s="54"/>
      <c r="Y769" s="54"/>
      <c r="Z769" s="54"/>
    </row>
    <row r="770" spans="1:26" ht="15" customHeight="1">
      <c r="A770" s="53" t="s">
        <v>16089</v>
      </c>
      <c r="B770" s="53"/>
      <c r="C770" s="54" t="s">
        <v>16090</v>
      </c>
      <c r="D770" s="53" t="s">
        <v>132</v>
      </c>
      <c r="E770" s="53">
        <v>18.32</v>
      </c>
      <c r="F770" s="54"/>
      <c r="G770" s="54"/>
      <c r="H770" s="54"/>
      <c r="I770" s="54"/>
      <c r="J770" s="54"/>
      <c r="K770" s="54"/>
      <c r="L770" s="54"/>
      <c r="M770" s="54"/>
      <c r="N770" s="54"/>
      <c r="O770" s="54"/>
      <c r="P770" s="54"/>
      <c r="Q770" s="54"/>
      <c r="R770" s="54"/>
      <c r="S770" s="54"/>
      <c r="T770" s="54"/>
      <c r="U770" s="54"/>
      <c r="V770" s="54"/>
      <c r="W770" s="54"/>
      <c r="X770" s="54"/>
      <c r="Y770" s="54"/>
      <c r="Z770" s="54"/>
    </row>
    <row r="771" spans="1:26" ht="15" customHeight="1">
      <c r="A771" s="53" t="s">
        <v>16091</v>
      </c>
      <c r="B771" s="53"/>
      <c r="C771" s="54" t="s">
        <v>16092</v>
      </c>
      <c r="D771" s="53" t="s">
        <v>132</v>
      </c>
      <c r="E771" s="53">
        <v>20.07</v>
      </c>
      <c r="F771" s="54"/>
      <c r="G771" s="54"/>
      <c r="H771" s="54"/>
      <c r="I771" s="54"/>
      <c r="J771" s="54"/>
      <c r="K771" s="54"/>
      <c r="L771" s="54"/>
      <c r="M771" s="54"/>
      <c r="N771" s="54"/>
      <c r="O771" s="54"/>
      <c r="P771" s="54"/>
      <c r="Q771" s="54"/>
      <c r="R771" s="54"/>
      <c r="S771" s="54"/>
      <c r="T771" s="54"/>
      <c r="U771" s="54"/>
      <c r="V771" s="54"/>
      <c r="W771" s="54"/>
      <c r="X771" s="54"/>
      <c r="Y771" s="54"/>
      <c r="Z771" s="54"/>
    </row>
    <row r="772" spans="1:26" ht="15" customHeight="1">
      <c r="A772" s="53" t="s">
        <v>16093</v>
      </c>
      <c r="B772" s="53"/>
      <c r="C772" s="54" t="s">
        <v>16094</v>
      </c>
      <c r="D772" s="53" t="s">
        <v>132</v>
      </c>
      <c r="E772" s="53">
        <v>17.420000000000002</v>
      </c>
      <c r="F772" s="54"/>
      <c r="G772" s="54"/>
      <c r="H772" s="54"/>
      <c r="I772" s="54"/>
      <c r="J772" s="54"/>
      <c r="K772" s="54"/>
      <c r="L772" s="54"/>
      <c r="M772" s="54"/>
      <c r="N772" s="54"/>
      <c r="O772" s="54"/>
      <c r="P772" s="54"/>
      <c r="Q772" s="54"/>
      <c r="R772" s="54"/>
      <c r="S772" s="54"/>
      <c r="T772" s="54"/>
      <c r="U772" s="54"/>
      <c r="V772" s="54"/>
      <c r="W772" s="54"/>
      <c r="X772" s="54"/>
      <c r="Y772" s="54"/>
      <c r="Z772" s="54"/>
    </row>
    <row r="773" spans="1:26" ht="15" customHeight="1">
      <c r="A773" s="53" t="s">
        <v>16095</v>
      </c>
      <c r="B773" s="53"/>
      <c r="C773" s="54" t="s">
        <v>16096</v>
      </c>
      <c r="D773" s="53" t="s">
        <v>132</v>
      </c>
      <c r="E773" s="53">
        <v>19.11</v>
      </c>
      <c r="F773" s="54"/>
      <c r="G773" s="54"/>
      <c r="H773" s="54"/>
      <c r="I773" s="54"/>
      <c r="J773" s="54"/>
      <c r="K773" s="54"/>
      <c r="L773" s="54"/>
      <c r="M773" s="54"/>
      <c r="N773" s="54"/>
      <c r="O773" s="54"/>
      <c r="P773" s="54"/>
      <c r="Q773" s="54"/>
      <c r="R773" s="54"/>
      <c r="S773" s="54"/>
      <c r="T773" s="54"/>
      <c r="U773" s="54"/>
      <c r="V773" s="54"/>
      <c r="W773" s="54"/>
      <c r="X773" s="54"/>
      <c r="Y773" s="54"/>
      <c r="Z773" s="54"/>
    </row>
    <row r="774" spans="1:26" ht="15" customHeight="1">
      <c r="A774" s="53" t="s">
        <v>16097</v>
      </c>
      <c r="B774" s="53"/>
      <c r="C774" s="54" t="s">
        <v>16098</v>
      </c>
      <c r="D774" s="53" t="s">
        <v>132</v>
      </c>
      <c r="E774" s="53">
        <v>38.479999999999997</v>
      </c>
      <c r="F774" s="54"/>
      <c r="G774" s="54"/>
      <c r="H774" s="54"/>
      <c r="I774" s="54"/>
      <c r="J774" s="54"/>
      <c r="K774" s="54"/>
      <c r="L774" s="54"/>
      <c r="M774" s="54"/>
      <c r="N774" s="54"/>
      <c r="O774" s="54"/>
      <c r="P774" s="54"/>
      <c r="Q774" s="54"/>
      <c r="R774" s="54"/>
      <c r="S774" s="54"/>
      <c r="T774" s="54"/>
      <c r="U774" s="54"/>
      <c r="V774" s="54"/>
      <c r="W774" s="54"/>
      <c r="X774" s="54"/>
      <c r="Y774" s="54"/>
      <c r="Z774" s="54"/>
    </row>
    <row r="775" spans="1:26" ht="15" customHeight="1">
      <c r="A775" s="53" t="s">
        <v>16099</v>
      </c>
      <c r="B775" s="53"/>
      <c r="C775" s="54" t="s">
        <v>16100</v>
      </c>
      <c r="D775" s="53" t="s">
        <v>132</v>
      </c>
      <c r="E775" s="53">
        <v>38.72</v>
      </c>
      <c r="F775" s="54"/>
      <c r="G775" s="54"/>
      <c r="H775" s="54"/>
      <c r="I775" s="54"/>
      <c r="J775" s="54"/>
      <c r="K775" s="54"/>
      <c r="L775" s="54"/>
      <c r="M775" s="54"/>
      <c r="N775" s="54"/>
      <c r="O775" s="54"/>
      <c r="P775" s="54"/>
      <c r="Q775" s="54"/>
      <c r="R775" s="54"/>
      <c r="S775" s="54"/>
      <c r="T775" s="54"/>
      <c r="U775" s="54"/>
      <c r="V775" s="54"/>
      <c r="W775" s="54"/>
      <c r="X775" s="54"/>
      <c r="Y775" s="54"/>
      <c r="Z775" s="54"/>
    </row>
    <row r="776" spans="1:26" ht="15" customHeight="1">
      <c r="A776" s="53" t="s">
        <v>16101</v>
      </c>
      <c r="B776" s="53"/>
      <c r="C776" s="54" t="s">
        <v>16102</v>
      </c>
      <c r="D776" s="53" t="s">
        <v>6439</v>
      </c>
      <c r="E776" s="53">
        <v>182.41</v>
      </c>
      <c r="F776" s="54"/>
      <c r="G776" s="54"/>
      <c r="H776" s="54"/>
      <c r="I776" s="54"/>
      <c r="J776" s="54"/>
      <c r="K776" s="54"/>
      <c r="L776" s="54"/>
      <c r="M776" s="54"/>
      <c r="N776" s="54"/>
      <c r="O776" s="54"/>
      <c r="P776" s="54"/>
      <c r="Q776" s="54"/>
      <c r="R776" s="54"/>
      <c r="S776" s="54"/>
      <c r="T776" s="54"/>
      <c r="U776" s="54"/>
      <c r="V776" s="54"/>
      <c r="W776" s="54"/>
      <c r="X776" s="54"/>
      <c r="Y776" s="54"/>
      <c r="Z776" s="54"/>
    </row>
    <row r="777" spans="1:26" ht="15" customHeight="1">
      <c r="A777" s="53" t="s">
        <v>16103</v>
      </c>
      <c r="B777" s="53"/>
      <c r="C777" s="54" t="s">
        <v>16104</v>
      </c>
      <c r="D777" s="53" t="s">
        <v>6439</v>
      </c>
      <c r="E777" s="53">
        <v>243.97</v>
      </c>
      <c r="F777" s="54"/>
      <c r="G777" s="54"/>
      <c r="H777" s="54"/>
      <c r="I777" s="54"/>
      <c r="J777" s="54"/>
      <c r="K777" s="54"/>
      <c r="L777" s="54"/>
      <c r="M777" s="54"/>
      <c r="N777" s="54"/>
      <c r="O777" s="54"/>
      <c r="P777" s="54"/>
      <c r="Q777" s="54"/>
      <c r="R777" s="54"/>
      <c r="S777" s="54"/>
      <c r="T777" s="54"/>
      <c r="U777" s="54"/>
      <c r="V777" s="54"/>
      <c r="W777" s="54"/>
      <c r="X777" s="54"/>
      <c r="Y777" s="54"/>
      <c r="Z777" s="54"/>
    </row>
    <row r="778" spans="1:26" ht="15" customHeight="1">
      <c r="A778" s="53" t="s">
        <v>16105</v>
      </c>
      <c r="B778" s="53"/>
      <c r="C778" s="54" t="s">
        <v>16106</v>
      </c>
      <c r="D778" s="53" t="s">
        <v>6439</v>
      </c>
      <c r="E778" s="53">
        <v>288.39</v>
      </c>
      <c r="F778" s="54"/>
      <c r="G778" s="54"/>
      <c r="H778" s="54"/>
      <c r="I778" s="54"/>
      <c r="J778" s="54"/>
      <c r="K778" s="54"/>
      <c r="L778" s="54"/>
      <c r="M778" s="54"/>
      <c r="N778" s="54"/>
      <c r="O778" s="54"/>
      <c r="P778" s="54"/>
      <c r="Q778" s="54"/>
      <c r="R778" s="54"/>
      <c r="S778" s="54"/>
      <c r="T778" s="54"/>
      <c r="U778" s="54"/>
      <c r="V778" s="54"/>
      <c r="W778" s="54"/>
      <c r="X778" s="54"/>
      <c r="Y778" s="54"/>
      <c r="Z778" s="54"/>
    </row>
    <row r="779" spans="1:26" ht="15" customHeight="1">
      <c r="A779" s="53" t="s">
        <v>16107</v>
      </c>
      <c r="B779" s="53"/>
      <c r="C779" s="54" t="s">
        <v>16108</v>
      </c>
      <c r="D779" s="53" t="s">
        <v>6439</v>
      </c>
      <c r="E779" s="53">
        <v>326.99</v>
      </c>
      <c r="F779" s="54"/>
      <c r="G779" s="54"/>
      <c r="H779" s="54"/>
      <c r="I779" s="54"/>
      <c r="J779" s="54"/>
      <c r="K779" s="54"/>
      <c r="L779" s="54"/>
      <c r="M779" s="54"/>
      <c r="N779" s="54"/>
      <c r="O779" s="54"/>
      <c r="P779" s="54"/>
      <c r="Q779" s="54"/>
      <c r="R779" s="54"/>
      <c r="S779" s="54"/>
      <c r="T779" s="54"/>
      <c r="U779" s="54"/>
      <c r="V779" s="54"/>
      <c r="W779" s="54"/>
      <c r="X779" s="54"/>
      <c r="Y779" s="54"/>
      <c r="Z779" s="54"/>
    </row>
    <row r="780" spans="1:26" ht="15" customHeight="1">
      <c r="A780" s="53" t="s">
        <v>16109</v>
      </c>
      <c r="B780" s="53"/>
      <c r="C780" s="54" t="s">
        <v>16110</v>
      </c>
      <c r="D780" s="53" t="s">
        <v>6439</v>
      </c>
      <c r="E780" s="53">
        <v>349.66</v>
      </c>
      <c r="F780" s="54"/>
      <c r="G780" s="54"/>
      <c r="H780" s="54"/>
      <c r="I780" s="54"/>
      <c r="J780" s="54"/>
      <c r="K780" s="54"/>
      <c r="L780" s="54"/>
      <c r="M780" s="54"/>
      <c r="N780" s="54"/>
      <c r="O780" s="54"/>
      <c r="P780" s="54"/>
      <c r="Q780" s="54"/>
      <c r="R780" s="54"/>
      <c r="S780" s="54"/>
      <c r="T780" s="54"/>
      <c r="U780" s="54"/>
      <c r="V780" s="54"/>
      <c r="W780" s="54"/>
      <c r="X780" s="54"/>
      <c r="Y780" s="54"/>
      <c r="Z780" s="54"/>
    </row>
    <row r="781" spans="1:26" ht="15" customHeight="1">
      <c r="A781" s="53" t="s">
        <v>16111</v>
      </c>
      <c r="B781" s="53"/>
      <c r="C781" s="54" t="s">
        <v>16112</v>
      </c>
      <c r="D781" s="53" t="s">
        <v>132</v>
      </c>
      <c r="E781" s="53">
        <v>39.89</v>
      </c>
      <c r="F781" s="54"/>
      <c r="G781" s="54"/>
      <c r="H781" s="54"/>
      <c r="I781" s="54"/>
      <c r="J781" s="54"/>
      <c r="K781" s="54"/>
      <c r="L781" s="54"/>
      <c r="M781" s="54"/>
      <c r="N781" s="54"/>
      <c r="O781" s="54"/>
      <c r="P781" s="54"/>
      <c r="Q781" s="54"/>
      <c r="R781" s="54"/>
      <c r="S781" s="54"/>
      <c r="T781" s="54"/>
      <c r="U781" s="54"/>
      <c r="V781" s="54"/>
      <c r="W781" s="54"/>
      <c r="X781" s="54"/>
      <c r="Y781" s="54"/>
      <c r="Z781" s="54"/>
    </row>
    <row r="782" spans="1:26" ht="15" customHeight="1">
      <c r="A782" s="53" t="s">
        <v>16113</v>
      </c>
      <c r="B782" s="53"/>
      <c r="C782" s="54" t="s">
        <v>16114</v>
      </c>
      <c r="D782" s="53" t="s">
        <v>132</v>
      </c>
      <c r="E782" s="53">
        <v>59.5</v>
      </c>
      <c r="F782" s="54"/>
      <c r="G782" s="54"/>
      <c r="H782" s="54"/>
      <c r="I782" s="54"/>
      <c r="J782" s="54"/>
      <c r="K782" s="54"/>
      <c r="L782" s="54"/>
      <c r="M782" s="54"/>
      <c r="N782" s="54"/>
      <c r="O782" s="54"/>
      <c r="P782" s="54"/>
      <c r="Q782" s="54"/>
      <c r="R782" s="54"/>
      <c r="S782" s="54"/>
      <c r="T782" s="54"/>
      <c r="U782" s="54"/>
      <c r="V782" s="54"/>
      <c r="W782" s="54"/>
      <c r="X782" s="54"/>
      <c r="Y782" s="54"/>
      <c r="Z782" s="54"/>
    </row>
    <row r="783" spans="1:26" ht="15" customHeight="1">
      <c r="A783" s="53" t="s">
        <v>16115</v>
      </c>
      <c r="B783" s="53"/>
      <c r="C783" s="54" t="s">
        <v>16116</v>
      </c>
      <c r="D783" s="53" t="s">
        <v>132</v>
      </c>
      <c r="E783" s="53">
        <v>56.25</v>
      </c>
      <c r="F783" s="54"/>
      <c r="G783" s="54"/>
      <c r="H783" s="54"/>
      <c r="I783" s="54"/>
      <c r="J783" s="54"/>
      <c r="K783" s="54"/>
      <c r="L783" s="54"/>
      <c r="M783" s="54"/>
      <c r="N783" s="54"/>
      <c r="O783" s="54"/>
      <c r="P783" s="54"/>
      <c r="Q783" s="54"/>
      <c r="R783" s="54"/>
      <c r="S783" s="54"/>
      <c r="T783" s="54"/>
      <c r="U783" s="54"/>
      <c r="V783" s="54"/>
      <c r="W783" s="54"/>
      <c r="X783" s="54"/>
      <c r="Y783" s="54"/>
      <c r="Z783" s="54"/>
    </row>
    <row r="784" spans="1:26" ht="15" customHeight="1">
      <c r="A784" s="53" t="s">
        <v>16117</v>
      </c>
      <c r="B784" s="53"/>
      <c r="C784" s="54" t="s">
        <v>16118</v>
      </c>
      <c r="D784" s="53" t="s">
        <v>6439</v>
      </c>
      <c r="E784" s="53">
        <v>182.41</v>
      </c>
      <c r="F784" s="54"/>
      <c r="G784" s="54"/>
      <c r="H784" s="54"/>
      <c r="I784" s="54"/>
      <c r="J784" s="54"/>
      <c r="K784" s="54"/>
      <c r="L784" s="54"/>
      <c r="M784" s="54"/>
      <c r="N784" s="54"/>
      <c r="O784" s="54"/>
      <c r="P784" s="54"/>
      <c r="Q784" s="54"/>
      <c r="R784" s="54"/>
      <c r="S784" s="54"/>
      <c r="T784" s="54"/>
      <c r="U784" s="54"/>
      <c r="V784" s="54"/>
      <c r="W784" s="54"/>
      <c r="X784" s="54"/>
      <c r="Y784" s="54"/>
      <c r="Z784" s="54"/>
    </row>
    <row r="785" spans="1:26" ht="15" customHeight="1">
      <c r="A785" s="53" t="s">
        <v>16119</v>
      </c>
      <c r="B785" s="53"/>
      <c r="C785" s="54" t="s">
        <v>16120</v>
      </c>
      <c r="D785" s="53" t="s">
        <v>6439</v>
      </c>
      <c r="E785" s="53">
        <v>103.05</v>
      </c>
      <c r="F785" s="54"/>
      <c r="G785" s="54"/>
      <c r="H785" s="54"/>
      <c r="I785" s="54"/>
      <c r="J785" s="54"/>
      <c r="K785" s="54"/>
      <c r="L785" s="54"/>
      <c r="M785" s="54"/>
      <c r="N785" s="54"/>
      <c r="O785" s="54"/>
      <c r="P785" s="54"/>
      <c r="Q785" s="54"/>
      <c r="R785" s="54"/>
      <c r="S785" s="54"/>
      <c r="T785" s="54"/>
      <c r="U785" s="54"/>
      <c r="V785" s="54"/>
      <c r="W785" s="54"/>
      <c r="X785" s="54"/>
      <c r="Y785" s="54"/>
      <c r="Z785" s="54"/>
    </row>
    <row r="786" spans="1:26" ht="15" customHeight="1">
      <c r="A786" s="53" t="s">
        <v>16121</v>
      </c>
      <c r="B786" s="53"/>
      <c r="C786" s="54" t="s">
        <v>16122</v>
      </c>
      <c r="D786" s="53" t="s">
        <v>6439</v>
      </c>
      <c r="E786" s="53">
        <v>301.01</v>
      </c>
      <c r="F786" s="54"/>
      <c r="G786" s="54"/>
      <c r="H786" s="54"/>
      <c r="I786" s="54"/>
      <c r="J786" s="54"/>
      <c r="K786" s="54"/>
      <c r="L786" s="54"/>
      <c r="M786" s="54"/>
      <c r="N786" s="54"/>
      <c r="O786" s="54"/>
      <c r="P786" s="54"/>
      <c r="Q786" s="54"/>
      <c r="R786" s="54"/>
      <c r="S786" s="54"/>
      <c r="T786" s="54"/>
      <c r="U786" s="54"/>
      <c r="V786" s="54"/>
      <c r="W786" s="54"/>
      <c r="X786" s="54"/>
      <c r="Y786" s="54"/>
      <c r="Z786" s="54"/>
    </row>
    <row r="787" spans="1:26" ht="15" customHeight="1">
      <c r="A787" s="53" t="s">
        <v>16123</v>
      </c>
      <c r="B787" s="53"/>
      <c r="C787" s="54" t="s">
        <v>16124</v>
      </c>
      <c r="D787" s="53" t="s">
        <v>6439</v>
      </c>
      <c r="E787" s="53">
        <v>292.23</v>
      </c>
      <c r="F787" s="54"/>
      <c r="G787" s="54"/>
      <c r="H787" s="54"/>
      <c r="I787" s="54"/>
      <c r="J787" s="54"/>
      <c r="K787" s="54"/>
      <c r="L787" s="54"/>
      <c r="M787" s="54"/>
      <c r="N787" s="54"/>
      <c r="O787" s="54"/>
      <c r="P787" s="54"/>
      <c r="Q787" s="54"/>
      <c r="R787" s="54"/>
      <c r="S787" s="54"/>
      <c r="T787" s="54"/>
      <c r="U787" s="54"/>
      <c r="V787" s="54"/>
      <c r="W787" s="54"/>
      <c r="X787" s="54"/>
      <c r="Y787" s="54"/>
      <c r="Z787" s="54"/>
    </row>
    <row r="788" spans="1:26" ht="15" customHeight="1">
      <c r="A788" s="53" t="s">
        <v>16125</v>
      </c>
      <c r="B788" s="53"/>
      <c r="C788" s="54" t="s">
        <v>16126</v>
      </c>
      <c r="D788" s="53" t="s">
        <v>6439</v>
      </c>
      <c r="E788" s="53">
        <v>326.99</v>
      </c>
      <c r="F788" s="54"/>
      <c r="G788" s="54"/>
      <c r="H788" s="54"/>
      <c r="I788" s="54"/>
      <c r="J788" s="54"/>
      <c r="K788" s="54"/>
      <c r="L788" s="54"/>
      <c r="M788" s="54"/>
      <c r="N788" s="54"/>
      <c r="O788" s="54"/>
      <c r="P788" s="54"/>
      <c r="Q788" s="54"/>
      <c r="R788" s="54"/>
      <c r="S788" s="54"/>
      <c r="T788" s="54"/>
      <c r="U788" s="54"/>
      <c r="V788" s="54"/>
      <c r="W788" s="54"/>
      <c r="X788" s="54"/>
      <c r="Y788" s="54"/>
      <c r="Z788" s="54"/>
    </row>
    <row r="789" spans="1:26" ht="15" customHeight="1">
      <c r="A789" s="53" t="s">
        <v>16127</v>
      </c>
      <c r="B789" s="53"/>
      <c r="C789" s="54" t="s">
        <v>16128</v>
      </c>
      <c r="D789" s="53" t="s">
        <v>6439</v>
      </c>
      <c r="E789" s="53">
        <v>349.66</v>
      </c>
      <c r="F789" s="54"/>
      <c r="G789" s="54"/>
      <c r="H789" s="54"/>
      <c r="I789" s="54"/>
      <c r="J789" s="54"/>
      <c r="K789" s="54"/>
      <c r="L789" s="54"/>
      <c r="M789" s="54"/>
      <c r="N789" s="54"/>
      <c r="O789" s="54"/>
      <c r="P789" s="54"/>
      <c r="Q789" s="54"/>
      <c r="R789" s="54"/>
      <c r="S789" s="54"/>
      <c r="T789" s="54"/>
      <c r="U789" s="54"/>
      <c r="V789" s="54"/>
      <c r="W789" s="54"/>
      <c r="X789" s="54"/>
      <c r="Y789" s="54"/>
      <c r="Z789" s="54"/>
    </row>
    <row r="790" spans="1:26" ht="15" customHeight="1">
      <c r="A790" s="53" t="s">
        <v>16129</v>
      </c>
      <c r="B790" s="53"/>
      <c r="C790" s="54" t="s">
        <v>16130</v>
      </c>
      <c r="D790" s="53" t="s">
        <v>6439</v>
      </c>
      <c r="E790" s="53">
        <v>14.01</v>
      </c>
      <c r="F790" s="54"/>
      <c r="G790" s="54"/>
      <c r="H790" s="54"/>
      <c r="I790" s="54"/>
      <c r="J790" s="54"/>
      <c r="K790" s="54"/>
      <c r="L790" s="54"/>
      <c r="M790" s="54"/>
      <c r="N790" s="54"/>
      <c r="O790" s="54"/>
      <c r="P790" s="54"/>
      <c r="Q790" s="54"/>
      <c r="R790" s="54"/>
      <c r="S790" s="54"/>
      <c r="T790" s="54"/>
      <c r="U790" s="54"/>
      <c r="V790" s="54"/>
      <c r="W790" s="54"/>
      <c r="X790" s="54"/>
      <c r="Y790" s="54"/>
      <c r="Z790" s="54"/>
    </row>
    <row r="791" spans="1:26" ht="15" customHeight="1">
      <c r="A791" s="53" t="s">
        <v>16131</v>
      </c>
      <c r="B791" s="53"/>
      <c r="C791" s="54" t="s">
        <v>16132</v>
      </c>
      <c r="D791" s="53" t="s">
        <v>6439</v>
      </c>
      <c r="E791" s="53">
        <v>13.8</v>
      </c>
      <c r="F791" s="54"/>
      <c r="G791" s="54"/>
      <c r="H791" s="54"/>
      <c r="I791" s="54"/>
      <c r="J791" s="54"/>
      <c r="K791" s="54"/>
      <c r="L791" s="54"/>
      <c r="M791" s="54"/>
      <c r="N791" s="54"/>
      <c r="O791" s="54"/>
      <c r="P791" s="54"/>
      <c r="Q791" s="54"/>
      <c r="R791" s="54"/>
      <c r="S791" s="54"/>
      <c r="T791" s="54"/>
      <c r="U791" s="54"/>
      <c r="V791" s="54"/>
      <c r="W791" s="54"/>
      <c r="X791" s="54"/>
      <c r="Y791" s="54"/>
      <c r="Z791" s="54"/>
    </row>
    <row r="792" spans="1:26" ht="15" customHeight="1">
      <c r="A792" s="53" t="s">
        <v>16133</v>
      </c>
      <c r="B792" s="53"/>
      <c r="C792" s="54" t="s">
        <v>16134</v>
      </c>
      <c r="D792" s="53" t="s">
        <v>6439</v>
      </c>
      <c r="E792" s="53">
        <v>12.94</v>
      </c>
      <c r="F792" s="54"/>
      <c r="G792" s="54"/>
      <c r="H792" s="54"/>
      <c r="I792" s="54"/>
      <c r="J792" s="54"/>
      <c r="K792" s="54"/>
      <c r="L792" s="54"/>
      <c r="M792" s="54"/>
      <c r="N792" s="54"/>
      <c r="O792" s="54"/>
      <c r="P792" s="54"/>
      <c r="Q792" s="54"/>
      <c r="R792" s="54"/>
      <c r="S792" s="54"/>
      <c r="T792" s="54"/>
      <c r="U792" s="54"/>
      <c r="V792" s="54"/>
      <c r="W792" s="54"/>
      <c r="X792" s="54"/>
      <c r="Y792" s="54"/>
      <c r="Z792" s="54"/>
    </row>
    <row r="793" spans="1:26" ht="15" customHeight="1">
      <c r="A793" s="53" t="s">
        <v>16135</v>
      </c>
      <c r="B793" s="53"/>
      <c r="C793" s="54" t="s">
        <v>16136</v>
      </c>
      <c r="D793" s="53" t="s">
        <v>6439</v>
      </c>
      <c r="E793" s="53">
        <v>9.16</v>
      </c>
      <c r="F793" s="54"/>
      <c r="G793" s="54"/>
      <c r="H793" s="54"/>
      <c r="I793" s="54"/>
      <c r="J793" s="54"/>
      <c r="K793" s="54"/>
      <c r="L793" s="54"/>
      <c r="M793" s="54"/>
      <c r="N793" s="54"/>
      <c r="O793" s="54"/>
      <c r="P793" s="54"/>
      <c r="Q793" s="54"/>
      <c r="R793" s="54"/>
      <c r="S793" s="54"/>
      <c r="T793" s="54"/>
      <c r="U793" s="54"/>
      <c r="V793" s="54"/>
      <c r="W793" s="54"/>
      <c r="X793" s="54"/>
      <c r="Y793" s="54"/>
      <c r="Z793" s="54"/>
    </row>
    <row r="794" spans="1:26" ht="15" customHeight="1">
      <c r="A794" s="53" t="s">
        <v>16137</v>
      </c>
      <c r="B794" s="53"/>
      <c r="C794" s="54" t="s">
        <v>16138</v>
      </c>
      <c r="D794" s="53" t="s">
        <v>6439</v>
      </c>
      <c r="E794" s="53">
        <v>12.6</v>
      </c>
      <c r="F794" s="54"/>
      <c r="G794" s="54"/>
      <c r="H794" s="54"/>
      <c r="I794" s="54"/>
      <c r="J794" s="54"/>
      <c r="K794" s="54"/>
      <c r="L794" s="54"/>
      <c r="M794" s="54"/>
      <c r="N794" s="54"/>
      <c r="O794" s="54"/>
      <c r="P794" s="54"/>
      <c r="Q794" s="54"/>
      <c r="R794" s="54"/>
      <c r="S794" s="54"/>
      <c r="T794" s="54"/>
      <c r="U794" s="54"/>
      <c r="V794" s="54"/>
      <c r="W794" s="54"/>
      <c r="X794" s="54"/>
      <c r="Y794" s="54"/>
      <c r="Z794" s="54"/>
    </row>
    <row r="795" spans="1:26" ht="15" customHeight="1">
      <c r="A795" s="53" t="s">
        <v>16139</v>
      </c>
      <c r="B795" s="53"/>
      <c r="C795" s="54" t="s">
        <v>16140</v>
      </c>
      <c r="D795" s="53" t="s">
        <v>6439</v>
      </c>
      <c r="E795" s="53">
        <v>32.93</v>
      </c>
      <c r="F795" s="54"/>
      <c r="G795" s="54"/>
      <c r="H795" s="54"/>
      <c r="I795" s="54"/>
      <c r="J795" s="54"/>
      <c r="K795" s="54"/>
      <c r="L795" s="54"/>
      <c r="M795" s="54"/>
      <c r="N795" s="54"/>
      <c r="O795" s="54"/>
      <c r="P795" s="54"/>
      <c r="Q795" s="54"/>
      <c r="R795" s="54"/>
      <c r="S795" s="54"/>
      <c r="T795" s="54"/>
      <c r="U795" s="54"/>
      <c r="V795" s="54"/>
      <c r="W795" s="54"/>
      <c r="X795" s="54"/>
      <c r="Y795" s="54"/>
      <c r="Z795" s="54"/>
    </row>
    <row r="796" spans="1:26" ht="15" customHeight="1">
      <c r="A796" s="53" t="s">
        <v>16141</v>
      </c>
      <c r="B796" s="53"/>
      <c r="C796" s="54" t="s">
        <v>16142</v>
      </c>
      <c r="D796" s="53" t="s">
        <v>132</v>
      </c>
      <c r="E796" s="53">
        <v>22.35</v>
      </c>
      <c r="F796" s="54"/>
      <c r="G796" s="54"/>
      <c r="H796" s="54"/>
      <c r="I796" s="54"/>
      <c r="J796" s="54"/>
      <c r="K796" s="54"/>
      <c r="L796" s="54"/>
      <c r="M796" s="54"/>
      <c r="N796" s="54"/>
      <c r="O796" s="54"/>
      <c r="P796" s="54"/>
      <c r="Q796" s="54"/>
      <c r="R796" s="54"/>
      <c r="S796" s="54"/>
      <c r="T796" s="54"/>
      <c r="U796" s="54"/>
      <c r="V796" s="54"/>
      <c r="W796" s="54"/>
      <c r="X796" s="54"/>
      <c r="Y796" s="54"/>
      <c r="Z796" s="54"/>
    </row>
    <row r="797" spans="1:26" ht="15" customHeight="1">
      <c r="A797" s="53" t="s">
        <v>16143</v>
      </c>
      <c r="B797" s="53"/>
      <c r="C797" s="54" t="s">
        <v>16144</v>
      </c>
      <c r="D797" s="53" t="s">
        <v>6439</v>
      </c>
      <c r="E797" s="53">
        <v>34.64</v>
      </c>
      <c r="F797" s="54"/>
      <c r="G797" s="54"/>
      <c r="H797" s="54"/>
      <c r="I797" s="54"/>
      <c r="J797" s="54"/>
      <c r="K797" s="54"/>
      <c r="L797" s="54"/>
      <c r="M797" s="54"/>
      <c r="N797" s="54"/>
      <c r="O797" s="54"/>
      <c r="P797" s="54"/>
      <c r="Q797" s="54"/>
      <c r="R797" s="54"/>
      <c r="S797" s="54"/>
      <c r="T797" s="54"/>
      <c r="U797" s="54"/>
      <c r="V797" s="54"/>
      <c r="W797" s="54"/>
      <c r="X797" s="54"/>
      <c r="Y797" s="54"/>
      <c r="Z797" s="54"/>
    </row>
    <row r="798" spans="1:26" ht="15" customHeight="1">
      <c r="A798" s="53" t="s">
        <v>16145</v>
      </c>
      <c r="B798" s="53"/>
      <c r="C798" s="54" t="s">
        <v>16146</v>
      </c>
      <c r="D798" s="53" t="s">
        <v>6439</v>
      </c>
      <c r="E798" s="53">
        <v>50.64</v>
      </c>
      <c r="F798" s="54"/>
      <c r="G798" s="54"/>
      <c r="H798" s="54"/>
      <c r="I798" s="54"/>
      <c r="J798" s="54"/>
      <c r="K798" s="54"/>
      <c r="L798" s="54"/>
      <c r="M798" s="54"/>
      <c r="N798" s="54"/>
      <c r="O798" s="54"/>
      <c r="P798" s="54"/>
      <c r="Q798" s="54"/>
      <c r="R798" s="54"/>
      <c r="S798" s="54"/>
      <c r="T798" s="54"/>
      <c r="U798" s="54"/>
      <c r="V798" s="54"/>
      <c r="W798" s="54"/>
      <c r="X798" s="54"/>
      <c r="Y798" s="54"/>
      <c r="Z798" s="54"/>
    </row>
    <row r="799" spans="1:26" ht="15" customHeight="1">
      <c r="A799" s="53" t="s">
        <v>16147</v>
      </c>
      <c r="B799" s="53"/>
      <c r="C799" s="54" t="s">
        <v>16148</v>
      </c>
      <c r="D799" s="53" t="s">
        <v>6439</v>
      </c>
      <c r="E799" s="53">
        <v>30.88</v>
      </c>
      <c r="F799" s="54"/>
      <c r="G799" s="54"/>
      <c r="H799" s="54"/>
      <c r="I799" s="54"/>
      <c r="J799" s="54"/>
      <c r="K799" s="54"/>
      <c r="L799" s="54"/>
      <c r="M799" s="54"/>
      <c r="N799" s="54"/>
      <c r="O799" s="54"/>
      <c r="P799" s="54"/>
      <c r="Q799" s="54"/>
      <c r="R799" s="54"/>
      <c r="S799" s="54"/>
      <c r="T799" s="54"/>
      <c r="U799" s="54"/>
      <c r="V799" s="54"/>
      <c r="W799" s="54"/>
      <c r="X799" s="54"/>
      <c r="Y799" s="54"/>
      <c r="Z799" s="54"/>
    </row>
    <row r="800" spans="1:26" ht="15" customHeight="1">
      <c r="A800" s="53" t="s">
        <v>16149</v>
      </c>
      <c r="B800" s="53"/>
      <c r="C800" s="54" t="s">
        <v>16150</v>
      </c>
      <c r="D800" s="53" t="s">
        <v>6439</v>
      </c>
      <c r="E800" s="53">
        <v>31.43</v>
      </c>
      <c r="F800" s="54"/>
      <c r="G800" s="54"/>
      <c r="H800" s="54"/>
      <c r="I800" s="54"/>
      <c r="J800" s="54"/>
      <c r="K800" s="54"/>
      <c r="L800" s="54"/>
      <c r="M800" s="54"/>
      <c r="N800" s="54"/>
      <c r="O800" s="54"/>
      <c r="P800" s="54"/>
      <c r="Q800" s="54"/>
      <c r="R800" s="54"/>
      <c r="S800" s="54"/>
      <c r="T800" s="54"/>
      <c r="U800" s="54"/>
      <c r="V800" s="54"/>
      <c r="W800" s="54"/>
      <c r="X800" s="54"/>
      <c r="Y800" s="54"/>
      <c r="Z800" s="54"/>
    </row>
    <row r="801" spans="1:26" ht="15" customHeight="1">
      <c r="A801" s="53" t="s">
        <v>16151</v>
      </c>
      <c r="B801" s="53"/>
      <c r="C801" s="54" t="s">
        <v>16152</v>
      </c>
      <c r="D801" s="53" t="s">
        <v>6439</v>
      </c>
      <c r="E801" s="53">
        <v>33.450000000000003</v>
      </c>
      <c r="F801" s="54"/>
      <c r="G801" s="54"/>
      <c r="H801" s="54"/>
      <c r="I801" s="54"/>
      <c r="J801" s="54"/>
      <c r="K801" s="54"/>
      <c r="L801" s="54"/>
      <c r="M801" s="54"/>
      <c r="N801" s="54"/>
      <c r="O801" s="54"/>
      <c r="P801" s="54"/>
      <c r="Q801" s="54"/>
      <c r="R801" s="54"/>
      <c r="S801" s="54"/>
      <c r="T801" s="54"/>
      <c r="U801" s="54"/>
      <c r="V801" s="54"/>
      <c r="W801" s="54"/>
      <c r="X801" s="54"/>
      <c r="Y801" s="54"/>
      <c r="Z801" s="54"/>
    </row>
    <row r="802" spans="1:26" ht="15" customHeight="1">
      <c r="A802" s="53" t="s">
        <v>16153</v>
      </c>
      <c r="B802" s="53"/>
      <c r="C802" s="54" t="s">
        <v>16154</v>
      </c>
      <c r="D802" s="53" t="s">
        <v>6439</v>
      </c>
      <c r="E802" s="53">
        <v>22.52</v>
      </c>
      <c r="F802" s="54"/>
      <c r="G802" s="54"/>
      <c r="H802" s="54"/>
      <c r="I802" s="54"/>
      <c r="J802" s="54"/>
      <c r="K802" s="54"/>
      <c r="L802" s="54"/>
      <c r="M802" s="54"/>
      <c r="N802" s="54"/>
      <c r="O802" s="54"/>
      <c r="P802" s="54"/>
      <c r="Q802" s="54"/>
      <c r="R802" s="54"/>
      <c r="S802" s="54"/>
      <c r="T802" s="54"/>
      <c r="U802" s="54"/>
      <c r="V802" s="54"/>
      <c r="W802" s="54"/>
      <c r="X802" s="54"/>
      <c r="Y802" s="54"/>
      <c r="Z802" s="54"/>
    </row>
    <row r="803" spans="1:26" ht="15" customHeight="1">
      <c r="A803" s="53" t="s">
        <v>16155</v>
      </c>
      <c r="B803" s="53"/>
      <c r="C803" s="54" t="s">
        <v>16156</v>
      </c>
      <c r="D803" s="53" t="s">
        <v>6439</v>
      </c>
      <c r="E803" s="53">
        <v>25.99</v>
      </c>
      <c r="F803" s="54"/>
      <c r="G803" s="54"/>
      <c r="H803" s="54"/>
      <c r="I803" s="54"/>
      <c r="J803" s="54"/>
      <c r="K803" s="54"/>
      <c r="L803" s="54"/>
      <c r="M803" s="54"/>
      <c r="N803" s="54"/>
      <c r="O803" s="54"/>
      <c r="P803" s="54"/>
      <c r="Q803" s="54"/>
      <c r="R803" s="54"/>
      <c r="S803" s="54"/>
      <c r="T803" s="54"/>
      <c r="U803" s="54"/>
      <c r="V803" s="54"/>
      <c r="W803" s="54"/>
      <c r="X803" s="54"/>
      <c r="Y803" s="54"/>
      <c r="Z803" s="54"/>
    </row>
    <row r="804" spans="1:26" ht="15" customHeight="1">
      <c r="A804" s="53" t="s">
        <v>16157</v>
      </c>
      <c r="B804" s="53"/>
      <c r="C804" s="54" t="s">
        <v>16158</v>
      </c>
      <c r="D804" s="53" t="s">
        <v>6439</v>
      </c>
      <c r="E804" s="53">
        <v>20.6</v>
      </c>
      <c r="F804" s="54"/>
      <c r="G804" s="54"/>
      <c r="H804" s="54"/>
      <c r="I804" s="54"/>
      <c r="J804" s="54"/>
      <c r="K804" s="54"/>
      <c r="L804" s="54"/>
      <c r="M804" s="54"/>
      <c r="N804" s="54"/>
      <c r="O804" s="54"/>
      <c r="P804" s="54"/>
      <c r="Q804" s="54"/>
      <c r="R804" s="54"/>
      <c r="S804" s="54"/>
      <c r="T804" s="54"/>
      <c r="U804" s="54"/>
      <c r="V804" s="54"/>
      <c r="W804" s="54"/>
      <c r="X804" s="54"/>
      <c r="Y804" s="54"/>
      <c r="Z804" s="54"/>
    </row>
    <row r="805" spans="1:26" ht="15" customHeight="1">
      <c r="A805" s="53" t="s">
        <v>16159</v>
      </c>
      <c r="B805" s="53"/>
      <c r="C805" s="54" t="s">
        <v>16160</v>
      </c>
      <c r="D805" s="53" t="s">
        <v>6439</v>
      </c>
      <c r="E805" s="53">
        <v>52.03</v>
      </c>
      <c r="F805" s="54"/>
      <c r="G805" s="54"/>
      <c r="H805" s="54"/>
      <c r="I805" s="54"/>
      <c r="J805" s="54"/>
      <c r="K805" s="54"/>
      <c r="L805" s="54"/>
      <c r="M805" s="54"/>
      <c r="N805" s="54"/>
      <c r="O805" s="54"/>
      <c r="P805" s="54"/>
      <c r="Q805" s="54"/>
      <c r="R805" s="54"/>
      <c r="S805" s="54"/>
      <c r="T805" s="54"/>
      <c r="U805" s="54"/>
      <c r="V805" s="54"/>
      <c r="W805" s="54"/>
      <c r="X805" s="54"/>
      <c r="Y805" s="54"/>
      <c r="Z805" s="54"/>
    </row>
    <row r="806" spans="1:26" ht="15" customHeight="1">
      <c r="A806" s="53" t="s">
        <v>16161</v>
      </c>
      <c r="B806" s="53"/>
      <c r="C806" s="54" t="s">
        <v>16162</v>
      </c>
      <c r="D806" s="53" t="s">
        <v>132</v>
      </c>
      <c r="E806" s="53">
        <v>22.91</v>
      </c>
      <c r="F806" s="54"/>
      <c r="G806" s="54"/>
      <c r="H806" s="54"/>
      <c r="I806" s="54"/>
      <c r="J806" s="54"/>
      <c r="K806" s="54"/>
      <c r="L806" s="54"/>
      <c r="M806" s="54"/>
      <c r="N806" s="54"/>
      <c r="O806" s="54"/>
      <c r="P806" s="54"/>
      <c r="Q806" s="54"/>
      <c r="R806" s="54"/>
      <c r="S806" s="54"/>
      <c r="T806" s="54"/>
      <c r="U806" s="54"/>
      <c r="V806" s="54"/>
      <c r="W806" s="54"/>
      <c r="X806" s="54"/>
      <c r="Y806" s="54"/>
      <c r="Z806" s="54"/>
    </row>
    <row r="807" spans="1:26" ht="15" customHeight="1">
      <c r="A807" s="53" t="s">
        <v>16163</v>
      </c>
      <c r="B807" s="53"/>
      <c r="C807" s="54" t="s">
        <v>16164</v>
      </c>
      <c r="D807" s="53" t="s">
        <v>132</v>
      </c>
      <c r="E807" s="53">
        <v>23.59</v>
      </c>
      <c r="F807" s="54"/>
      <c r="G807" s="54"/>
      <c r="H807" s="54"/>
      <c r="I807" s="54"/>
      <c r="J807" s="54"/>
      <c r="K807" s="54"/>
      <c r="L807" s="54"/>
      <c r="M807" s="54"/>
      <c r="N807" s="54"/>
      <c r="O807" s="54"/>
      <c r="P807" s="54"/>
      <c r="Q807" s="54"/>
      <c r="R807" s="54"/>
      <c r="S807" s="54"/>
      <c r="T807" s="54"/>
      <c r="U807" s="54"/>
      <c r="V807" s="54"/>
      <c r="W807" s="54"/>
      <c r="X807" s="54"/>
      <c r="Y807" s="54"/>
      <c r="Z807" s="54"/>
    </row>
    <row r="808" spans="1:26" ht="15" customHeight="1">
      <c r="A808" s="53" t="s">
        <v>16165</v>
      </c>
      <c r="B808" s="53"/>
      <c r="C808" s="54" t="s">
        <v>16166</v>
      </c>
      <c r="D808" s="53" t="s">
        <v>132</v>
      </c>
      <c r="E808" s="53">
        <v>35.68</v>
      </c>
      <c r="F808" s="54"/>
      <c r="G808" s="54"/>
      <c r="H808" s="54"/>
      <c r="I808" s="54"/>
      <c r="J808" s="54"/>
      <c r="K808" s="54"/>
      <c r="L808" s="54"/>
      <c r="M808" s="54"/>
      <c r="N808" s="54"/>
      <c r="O808" s="54"/>
      <c r="P808" s="54"/>
      <c r="Q808" s="54"/>
      <c r="R808" s="54"/>
      <c r="S808" s="54"/>
      <c r="T808" s="54"/>
      <c r="U808" s="54"/>
      <c r="V808" s="54"/>
      <c r="W808" s="54"/>
      <c r="X808" s="54"/>
      <c r="Y808" s="54"/>
      <c r="Z808" s="54"/>
    </row>
    <row r="809" spans="1:26" ht="15" customHeight="1">
      <c r="A809" s="53" t="s">
        <v>16167</v>
      </c>
      <c r="B809" s="53"/>
      <c r="C809" s="54" t="s">
        <v>16168</v>
      </c>
      <c r="D809" s="53" t="s">
        <v>6439</v>
      </c>
      <c r="E809" s="53">
        <v>102.14</v>
      </c>
      <c r="F809" s="54"/>
      <c r="G809" s="54"/>
      <c r="H809" s="54"/>
      <c r="I809" s="54"/>
      <c r="J809" s="54"/>
      <c r="K809" s="54"/>
      <c r="L809" s="54"/>
      <c r="M809" s="54"/>
      <c r="N809" s="54"/>
      <c r="O809" s="54"/>
      <c r="P809" s="54"/>
      <c r="Q809" s="54"/>
      <c r="R809" s="54"/>
      <c r="S809" s="54"/>
      <c r="T809" s="54"/>
      <c r="U809" s="54"/>
      <c r="V809" s="54"/>
      <c r="W809" s="54"/>
      <c r="X809" s="54"/>
      <c r="Y809" s="54"/>
      <c r="Z809" s="54"/>
    </row>
    <row r="810" spans="1:26" ht="15" customHeight="1">
      <c r="A810" s="53" t="s">
        <v>16169</v>
      </c>
      <c r="B810" s="53"/>
      <c r="C810" s="54" t="s">
        <v>16170</v>
      </c>
      <c r="D810" s="53" t="s">
        <v>6439</v>
      </c>
      <c r="E810" s="53">
        <v>103.85</v>
      </c>
      <c r="F810" s="54"/>
      <c r="G810" s="54"/>
      <c r="H810" s="54"/>
      <c r="I810" s="54"/>
      <c r="J810" s="54"/>
      <c r="K810" s="54"/>
      <c r="L810" s="54"/>
      <c r="M810" s="54"/>
      <c r="N810" s="54"/>
      <c r="O810" s="54"/>
      <c r="P810" s="54"/>
      <c r="Q810" s="54"/>
      <c r="R810" s="54"/>
      <c r="S810" s="54"/>
      <c r="T810" s="54"/>
      <c r="U810" s="54"/>
      <c r="V810" s="54"/>
      <c r="W810" s="54"/>
      <c r="X810" s="54"/>
      <c r="Y810" s="54"/>
      <c r="Z810" s="54"/>
    </row>
    <row r="811" spans="1:26" ht="15" customHeight="1">
      <c r="A811" s="53" t="s">
        <v>16171</v>
      </c>
      <c r="B811" s="53"/>
      <c r="C811" s="54" t="s">
        <v>16172</v>
      </c>
      <c r="D811" s="53" t="s">
        <v>6439</v>
      </c>
      <c r="E811" s="53">
        <v>90.75</v>
      </c>
      <c r="F811" s="54"/>
      <c r="G811" s="54"/>
      <c r="H811" s="54"/>
      <c r="I811" s="54"/>
      <c r="J811" s="54"/>
      <c r="K811" s="54"/>
      <c r="L811" s="54"/>
      <c r="M811" s="54"/>
      <c r="N811" s="54"/>
      <c r="O811" s="54"/>
      <c r="P811" s="54"/>
      <c r="Q811" s="54"/>
      <c r="R811" s="54"/>
      <c r="S811" s="54"/>
      <c r="T811" s="54"/>
      <c r="U811" s="54"/>
      <c r="V811" s="54"/>
      <c r="W811" s="54"/>
      <c r="X811" s="54"/>
      <c r="Y811" s="54"/>
      <c r="Z811" s="54"/>
    </row>
    <row r="812" spans="1:26" ht="15" customHeight="1">
      <c r="A812" s="53" t="s">
        <v>16173</v>
      </c>
      <c r="B812" s="53"/>
      <c r="C812" s="54" t="s">
        <v>16174</v>
      </c>
      <c r="D812" s="53" t="s">
        <v>6439</v>
      </c>
      <c r="E812" s="53">
        <v>85.03</v>
      </c>
      <c r="F812" s="54"/>
      <c r="G812" s="54"/>
      <c r="H812" s="54"/>
      <c r="I812" s="54"/>
      <c r="J812" s="54"/>
      <c r="K812" s="54"/>
      <c r="L812" s="54"/>
      <c r="M812" s="54"/>
      <c r="N812" s="54"/>
      <c r="O812" s="54"/>
      <c r="P812" s="54"/>
      <c r="Q812" s="54"/>
      <c r="R812" s="54"/>
      <c r="S812" s="54"/>
      <c r="T812" s="54"/>
      <c r="U812" s="54"/>
      <c r="V812" s="54"/>
      <c r="W812" s="54"/>
      <c r="X812" s="54"/>
      <c r="Y812" s="54"/>
      <c r="Z812" s="54"/>
    </row>
    <row r="813" spans="1:26" ht="15" customHeight="1">
      <c r="A813" s="53" t="s">
        <v>16175</v>
      </c>
      <c r="B813" s="53"/>
      <c r="C813" s="54" t="s">
        <v>16176</v>
      </c>
      <c r="D813" s="53" t="s">
        <v>6439</v>
      </c>
      <c r="E813" s="53">
        <v>72.81</v>
      </c>
      <c r="F813" s="54"/>
      <c r="G813" s="54"/>
      <c r="H813" s="54"/>
      <c r="I813" s="54"/>
      <c r="J813" s="54"/>
      <c r="K813" s="54"/>
      <c r="L813" s="54"/>
      <c r="M813" s="54"/>
      <c r="N813" s="54"/>
      <c r="O813" s="54"/>
      <c r="P813" s="54"/>
      <c r="Q813" s="54"/>
      <c r="R813" s="54"/>
      <c r="S813" s="54"/>
      <c r="T813" s="54"/>
      <c r="U813" s="54"/>
      <c r="V813" s="54"/>
      <c r="W813" s="54"/>
      <c r="X813" s="54"/>
      <c r="Y813" s="54"/>
      <c r="Z813" s="54"/>
    </row>
    <row r="814" spans="1:26" ht="15" customHeight="1">
      <c r="A814" s="53" t="s">
        <v>16177</v>
      </c>
      <c r="B814" s="53"/>
      <c r="C814" s="54" t="s">
        <v>16178</v>
      </c>
      <c r="D814" s="53" t="s">
        <v>6439</v>
      </c>
      <c r="E814" s="53">
        <v>328.33</v>
      </c>
      <c r="F814" s="54"/>
      <c r="G814" s="54"/>
      <c r="H814" s="54"/>
      <c r="I814" s="54"/>
      <c r="J814" s="54"/>
      <c r="K814" s="54"/>
      <c r="L814" s="54"/>
      <c r="M814" s="54"/>
      <c r="N814" s="54"/>
      <c r="O814" s="54"/>
      <c r="P814" s="54"/>
      <c r="Q814" s="54"/>
      <c r="R814" s="54"/>
      <c r="S814" s="54"/>
      <c r="T814" s="54"/>
      <c r="U814" s="54"/>
      <c r="V814" s="54"/>
      <c r="W814" s="54"/>
      <c r="X814" s="54"/>
      <c r="Y814" s="54"/>
      <c r="Z814" s="54"/>
    </row>
    <row r="815" spans="1:26" ht="15" customHeight="1">
      <c r="A815" s="53" t="s">
        <v>16179</v>
      </c>
      <c r="B815" s="53"/>
      <c r="C815" s="54" t="s">
        <v>16180</v>
      </c>
      <c r="D815" s="53" t="s">
        <v>6439</v>
      </c>
      <c r="E815" s="53">
        <v>225.64</v>
      </c>
      <c r="F815" s="54"/>
      <c r="G815" s="54"/>
      <c r="H815" s="54"/>
      <c r="I815" s="54"/>
      <c r="J815" s="54"/>
      <c r="K815" s="54"/>
      <c r="L815" s="54"/>
      <c r="M815" s="54"/>
      <c r="N815" s="54"/>
      <c r="O815" s="54"/>
      <c r="P815" s="54"/>
      <c r="Q815" s="54"/>
      <c r="R815" s="54"/>
      <c r="S815" s="54"/>
      <c r="T815" s="54"/>
      <c r="U815" s="54"/>
      <c r="V815" s="54"/>
      <c r="W815" s="54"/>
      <c r="X815" s="54"/>
      <c r="Y815" s="54"/>
      <c r="Z815" s="54"/>
    </row>
    <row r="816" spans="1:26" ht="15" customHeight="1">
      <c r="A816" s="53" t="s">
        <v>16181</v>
      </c>
      <c r="B816" s="53"/>
      <c r="C816" s="54" t="s">
        <v>16182</v>
      </c>
      <c r="D816" s="53" t="s">
        <v>132</v>
      </c>
      <c r="E816" s="53">
        <v>27.04</v>
      </c>
      <c r="F816" s="54"/>
      <c r="G816" s="54"/>
      <c r="H816" s="54"/>
      <c r="I816" s="54"/>
      <c r="J816" s="54"/>
      <c r="K816" s="54"/>
      <c r="L816" s="54"/>
      <c r="M816" s="54"/>
      <c r="N816" s="54"/>
      <c r="O816" s="54"/>
      <c r="P816" s="54"/>
      <c r="Q816" s="54"/>
      <c r="R816" s="54"/>
      <c r="S816" s="54"/>
      <c r="T816" s="54"/>
      <c r="U816" s="54"/>
      <c r="V816" s="54"/>
      <c r="W816" s="54"/>
      <c r="X816" s="54"/>
      <c r="Y816" s="54"/>
      <c r="Z816" s="54"/>
    </row>
    <row r="817" spans="1:26" ht="15" customHeight="1">
      <c r="A817" s="53" t="s">
        <v>16183</v>
      </c>
      <c r="B817" s="53"/>
      <c r="C817" s="54" t="s">
        <v>16184</v>
      </c>
      <c r="D817" s="53" t="s">
        <v>6439</v>
      </c>
      <c r="E817" s="53">
        <v>71.569999999999993</v>
      </c>
      <c r="F817" s="54"/>
      <c r="G817" s="54"/>
      <c r="H817" s="54"/>
      <c r="I817" s="54"/>
      <c r="J817" s="54"/>
      <c r="K817" s="54"/>
      <c r="L817" s="54"/>
      <c r="M817" s="54"/>
      <c r="N817" s="54"/>
      <c r="O817" s="54"/>
      <c r="P817" s="54"/>
      <c r="Q817" s="54"/>
      <c r="R817" s="54"/>
      <c r="S817" s="54"/>
      <c r="T817" s="54"/>
      <c r="U817" s="54"/>
      <c r="V817" s="54"/>
      <c r="W817" s="54"/>
      <c r="X817" s="54"/>
      <c r="Y817" s="54"/>
      <c r="Z817" s="54"/>
    </row>
    <row r="818" spans="1:26" ht="15" customHeight="1">
      <c r="A818" s="53" t="s">
        <v>16185</v>
      </c>
      <c r="B818" s="53"/>
      <c r="C818" s="54" t="s">
        <v>16186</v>
      </c>
      <c r="D818" s="53" t="s">
        <v>6439</v>
      </c>
      <c r="E818" s="53">
        <v>74.62</v>
      </c>
      <c r="F818" s="54"/>
      <c r="G818" s="54"/>
      <c r="H818" s="54"/>
      <c r="I818" s="54"/>
      <c r="J818" s="54"/>
      <c r="K818" s="54"/>
      <c r="L818" s="54"/>
      <c r="M818" s="54"/>
      <c r="N818" s="54"/>
      <c r="O818" s="54"/>
      <c r="P818" s="54"/>
      <c r="Q818" s="54"/>
      <c r="R818" s="54"/>
      <c r="S818" s="54"/>
      <c r="T818" s="54"/>
      <c r="U818" s="54"/>
      <c r="V818" s="54"/>
      <c r="W818" s="54"/>
      <c r="X818" s="54"/>
      <c r="Y818" s="54"/>
      <c r="Z818" s="54"/>
    </row>
    <row r="819" spans="1:26" ht="15" customHeight="1">
      <c r="A819" s="53" t="s">
        <v>16187</v>
      </c>
      <c r="B819" s="53"/>
      <c r="C819" s="54" t="s">
        <v>16188</v>
      </c>
      <c r="D819" s="53" t="s">
        <v>6439</v>
      </c>
      <c r="E819" s="53">
        <v>71.37</v>
      </c>
      <c r="F819" s="54"/>
      <c r="G819" s="54"/>
      <c r="H819" s="54"/>
      <c r="I819" s="54"/>
      <c r="J819" s="54"/>
      <c r="K819" s="54"/>
      <c r="L819" s="54"/>
      <c r="M819" s="54"/>
      <c r="N819" s="54"/>
      <c r="O819" s="54"/>
      <c r="P819" s="54"/>
      <c r="Q819" s="54"/>
      <c r="R819" s="54"/>
      <c r="S819" s="54"/>
      <c r="T819" s="54"/>
      <c r="U819" s="54"/>
      <c r="V819" s="54"/>
      <c r="W819" s="54"/>
      <c r="X819" s="54"/>
      <c r="Y819" s="54"/>
      <c r="Z819" s="54"/>
    </row>
    <row r="820" spans="1:26" ht="15" customHeight="1">
      <c r="A820" s="53" t="s">
        <v>16189</v>
      </c>
      <c r="B820" s="53"/>
      <c r="C820" s="54" t="s">
        <v>16190</v>
      </c>
      <c r="D820" s="53" t="s">
        <v>6439</v>
      </c>
      <c r="E820" s="53">
        <v>258.12</v>
      </c>
      <c r="F820" s="54"/>
      <c r="G820" s="54"/>
      <c r="H820" s="54"/>
      <c r="I820" s="54"/>
      <c r="J820" s="54"/>
      <c r="K820" s="54"/>
      <c r="L820" s="54"/>
      <c r="M820" s="54"/>
      <c r="N820" s="54"/>
      <c r="O820" s="54"/>
      <c r="P820" s="54"/>
      <c r="Q820" s="54"/>
      <c r="R820" s="54"/>
      <c r="S820" s="54"/>
      <c r="T820" s="54"/>
      <c r="U820" s="54"/>
      <c r="V820" s="54"/>
      <c r="W820" s="54"/>
      <c r="X820" s="54"/>
      <c r="Y820" s="54"/>
      <c r="Z820" s="54"/>
    </row>
    <row r="821" spans="1:26" ht="15" customHeight="1">
      <c r="A821" s="53" t="s">
        <v>16191</v>
      </c>
      <c r="B821" s="53"/>
      <c r="C821" s="54" t="s">
        <v>16192</v>
      </c>
      <c r="D821" s="53" t="s">
        <v>6439</v>
      </c>
      <c r="E821" s="53">
        <v>227.3</v>
      </c>
      <c r="F821" s="54"/>
      <c r="G821" s="54"/>
      <c r="H821" s="54"/>
      <c r="I821" s="54"/>
      <c r="J821" s="54"/>
      <c r="K821" s="54"/>
      <c r="L821" s="54"/>
      <c r="M821" s="54"/>
      <c r="N821" s="54"/>
      <c r="O821" s="54"/>
      <c r="P821" s="54"/>
      <c r="Q821" s="54"/>
      <c r="R821" s="54"/>
      <c r="S821" s="54"/>
      <c r="T821" s="54"/>
      <c r="U821" s="54"/>
      <c r="V821" s="54"/>
      <c r="W821" s="54"/>
      <c r="X821" s="54"/>
      <c r="Y821" s="54"/>
      <c r="Z821" s="54"/>
    </row>
    <row r="822" spans="1:26" ht="15" customHeight="1">
      <c r="A822" s="53" t="s">
        <v>16193</v>
      </c>
      <c r="B822" s="53"/>
      <c r="C822" s="54" t="s">
        <v>16194</v>
      </c>
      <c r="D822" s="53" t="s">
        <v>6439</v>
      </c>
      <c r="E822" s="53">
        <v>121.31</v>
      </c>
      <c r="F822" s="54"/>
      <c r="G822" s="54"/>
      <c r="H822" s="54"/>
      <c r="I822" s="54"/>
      <c r="J822" s="54"/>
      <c r="K822" s="54"/>
      <c r="L822" s="54"/>
      <c r="M822" s="54"/>
      <c r="N822" s="54"/>
      <c r="O822" s="54"/>
      <c r="P822" s="54"/>
      <c r="Q822" s="54"/>
      <c r="R822" s="54"/>
      <c r="S822" s="54"/>
      <c r="T822" s="54"/>
      <c r="U822" s="54"/>
      <c r="V822" s="54"/>
      <c r="W822" s="54"/>
      <c r="X822" s="54"/>
      <c r="Y822" s="54"/>
      <c r="Z822" s="54"/>
    </row>
    <row r="823" spans="1:26" ht="15" customHeight="1">
      <c r="A823" s="53" t="s">
        <v>16195</v>
      </c>
      <c r="B823" s="53"/>
      <c r="C823" s="54" t="s">
        <v>16196</v>
      </c>
      <c r="D823" s="53" t="s">
        <v>6439</v>
      </c>
      <c r="E823" s="53">
        <v>15.11</v>
      </c>
      <c r="F823" s="54"/>
      <c r="G823" s="54"/>
      <c r="H823" s="54"/>
      <c r="I823" s="54"/>
      <c r="J823" s="54"/>
      <c r="K823" s="54"/>
      <c r="L823" s="54"/>
      <c r="M823" s="54"/>
      <c r="N823" s="54"/>
      <c r="O823" s="54"/>
      <c r="P823" s="54"/>
      <c r="Q823" s="54"/>
      <c r="R823" s="54"/>
      <c r="S823" s="54"/>
      <c r="T823" s="54"/>
      <c r="U823" s="54"/>
      <c r="V823" s="54"/>
      <c r="W823" s="54"/>
      <c r="X823" s="54"/>
      <c r="Y823" s="54"/>
      <c r="Z823" s="54"/>
    </row>
    <row r="824" spans="1:26" ht="15" customHeight="1">
      <c r="A824" s="53" t="s">
        <v>16197</v>
      </c>
      <c r="B824" s="53"/>
      <c r="C824" s="54" t="s">
        <v>16198</v>
      </c>
      <c r="D824" s="53" t="s">
        <v>6439</v>
      </c>
      <c r="E824" s="53">
        <v>125.1</v>
      </c>
      <c r="F824" s="54"/>
      <c r="G824" s="54"/>
      <c r="H824" s="54"/>
      <c r="I824" s="54"/>
      <c r="J824" s="54"/>
      <c r="K824" s="54"/>
      <c r="L824" s="54"/>
      <c r="M824" s="54"/>
      <c r="N824" s="54"/>
      <c r="O824" s="54"/>
      <c r="P824" s="54"/>
      <c r="Q824" s="54"/>
      <c r="R824" s="54"/>
      <c r="S824" s="54"/>
      <c r="T824" s="54"/>
      <c r="U824" s="54"/>
      <c r="V824" s="54"/>
      <c r="W824" s="54"/>
      <c r="X824" s="54"/>
      <c r="Y824" s="54"/>
      <c r="Z824" s="54"/>
    </row>
    <row r="825" spans="1:26" ht="15" customHeight="1">
      <c r="A825" s="53" t="s">
        <v>16199</v>
      </c>
      <c r="B825" s="53"/>
      <c r="C825" s="54" t="s">
        <v>16200</v>
      </c>
      <c r="D825" s="53" t="s">
        <v>6439</v>
      </c>
      <c r="E825" s="53">
        <v>119.08</v>
      </c>
      <c r="F825" s="54"/>
      <c r="G825" s="54"/>
      <c r="H825" s="54"/>
      <c r="I825" s="54"/>
      <c r="J825" s="54"/>
      <c r="K825" s="54"/>
      <c r="L825" s="54"/>
      <c r="M825" s="54"/>
      <c r="N825" s="54"/>
      <c r="O825" s="54"/>
      <c r="P825" s="54"/>
      <c r="Q825" s="54"/>
      <c r="R825" s="54"/>
      <c r="S825" s="54"/>
      <c r="T825" s="54"/>
      <c r="U825" s="54"/>
      <c r="V825" s="54"/>
      <c r="W825" s="54"/>
      <c r="X825" s="54"/>
      <c r="Y825" s="54"/>
      <c r="Z825" s="54"/>
    </row>
    <row r="826" spans="1:26" ht="15" customHeight="1">
      <c r="A826" s="53" t="s">
        <v>16201</v>
      </c>
      <c r="B826" s="53"/>
      <c r="C826" s="54" t="s">
        <v>16202</v>
      </c>
      <c r="D826" s="53" t="s">
        <v>6439</v>
      </c>
      <c r="E826" s="53">
        <v>103.93</v>
      </c>
      <c r="F826" s="54"/>
      <c r="G826" s="54"/>
      <c r="H826" s="54"/>
      <c r="I826" s="54"/>
      <c r="J826" s="54"/>
      <c r="K826" s="54"/>
      <c r="L826" s="54"/>
      <c r="M826" s="54"/>
      <c r="N826" s="54"/>
      <c r="O826" s="54"/>
      <c r="P826" s="54"/>
      <c r="Q826" s="54"/>
      <c r="R826" s="54"/>
      <c r="S826" s="54"/>
      <c r="T826" s="54"/>
      <c r="U826" s="54"/>
      <c r="V826" s="54"/>
      <c r="W826" s="54"/>
      <c r="X826" s="54"/>
      <c r="Y826" s="54"/>
      <c r="Z826" s="54"/>
    </row>
    <row r="827" spans="1:26" ht="15" customHeight="1">
      <c r="A827" s="53" t="s">
        <v>16203</v>
      </c>
      <c r="B827" s="53"/>
      <c r="C827" s="54" t="s">
        <v>16204</v>
      </c>
      <c r="D827" s="53" t="s">
        <v>6439</v>
      </c>
      <c r="E827" s="53">
        <v>44.93</v>
      </c>
      <c r="F827" s="54"/>
      <c r="G827" s="54"/>
      <c r="H827" s="54"/>
      <c r="I827" s="54"/>
      <c r="J827" s="54"/>
      <c r="K827" s="54"/>
      <c r="L827" s="54"/>
      <c r="M827" s="54"/>
      <c r="N827" s="54"/>
      <c r="O827" s="54"/>
      <c r="P827" s="54"/>
      <c r="Q827" s="54"/>
      <c r="R827" s="54"/>
      <c r="S827" s="54"/>
      <c r="T827" s="54"/>
      <c r="U827" s="54"/>
      <c r="V827" s="54"/>
      <c r="W827" s="54"/>
      <c r="X827" s="54"/>
      <c r="Y827" s="54"/>
      <c r="Z827" s="54"/>
    </row>
    <row r="828" spans="1:26" ht="15" customHeight="1">
      <c r="A828" s="53" t="s">
        <v>16205</v>
      </c>
      <c r="B828" s="53"/>
      <c r="C828" s="54" t="s">
        <v>16206</v>
      </c>
      <c r="D828" s="53" t="s">
        <v>6439</v>
      </c>
      <c r="E828" s="53">
        <v>168.27</v>
      </c>
      <c r="F828" s="54"/>
      <c r="G828" s="54"/>
      <c r="H828" s="54"/>
      <c r="I828" s="54"/>
      <c r="J828" s="54"/>
      <c r="K828" s="54"/>
      <c r="L828" s="54"/>
      <c r="M828" s="54"/>
      <c r="N828" s="54"/>
      <c r="O828" s="54"/>
      <c r="P828" s="54"/>
      <c r="Q828" s="54"/>
      <c r="R828" s="54"/>
      <c r="S828" s="54"/>
      <c r="T828" s="54"/>
      <c r="U828" s="54"/>
      <c r="V828" s="54"/>
      <c r="W828" s="54"/>
      <c r="X828" s="54"/>
      <c r="Y828" s="54"/>
      <c r="Z828" s="54"/>
    </row>
    <row r="829" spans="1:26" ht="15" customHeight="1">
      <c r="A829" s="53" t="s">
        <v>16207</v>
      </c>
      <c r="B829" s="53"/>
      <c r="C829" s="54" t="s">
        <v>16208</v>
      </c>
      <c r="D829" s="53" t="s">
        <v>6439</v>
      </c>
      <c r="E829" s="53">
        <v>69.12</v>
      </c>
      <c r="F829" s="54"/>
      <c r="G829" s="54"/>
      <c r="H829" s="54"/>
      <c r="I829" s="54"/>
      <c r="J829" s="54"/>
      <c r="K829" s="54"/>
      <c r="L829" s="54"/>
      <c r="M829" s="54"/>
      <c r="N829" s="54"/>
      <c r="O829" s="54"/>
      <c r="P829" s="54"/>
      <c r="Q829" s="54"/>
      <c r="R829" s="54"/>
      <c r="S829" s="54"/>
      <c r="T829" s="54"/>
      <c r="U829" s="54"/>
      <c r="V829" s="54"/>
      <c r="W829" s="54"/>
      <c r="X829" s="54"/>
      <c r="Y829" s="54"/>
      <c r="Z829" s="54"/>
    </row>
    <row r="830" spans="1:26" ht="15" customHeight="1">
      <c r="A830" s="53" t="s">
        <v>16209</v>
      </c>
      <c r="B830" s="53"/>
      <c r="C830" s="54" t="s">
        <v>16210</v>
      </c>
      <c r="D830" s="53" t="s">
        <v>6439</v>
      </c>
      <c r="E830" s="53">
        <v>57.23</v>
      </c>
      <c r="F830" s="54"/>
      <c r="G830" s="54"/>
      <c r="H830" s="54"/>
      <c r="I830" s="54"/>
      <c r="J830" s="54"/>
      <c r="K830" s="54"/>
      <c r="L830" s="54"/>
      <c r="M830" s="54"/>
      <c r="N830" s="54"/>
      <c r="O830" s="54"/>
      <c r="P830" s="54"/>
      <c r="Q830" s="54"/>
      <c r="R830" s="54"/>
      <c r="S830" s="54"/>
      <c r="T830" s="54"/>
      <c r="U830" s="54"/>
      <c r="V830" s="54"/>
      <c r="W830" s="54"/>
      <c r="X830" s="54"/>
      <c r="Y830" s="54"/>
      <c r="Z830" s="54"/>
    </row>
    <row r="831" spans="1:26" ht="15" customHeight="1">
      <c r="A831" s="53" t="s">
        <v>16211</v>
      </c>
      <c r="B831" s="53"/>
      <c r="C831" s="54" t="s">
        <v>16212</v>
      </c>
      <c r="D831" s="53" t="s">
        <v>6439</v>
      </c>
      <c r="E831" s="53">
        <v>44.82</v>
      </c>
      <c r="F831" s="54"/>
      <c r="G831" s="54"/>
      <c r="H831" s="54"/>
      <c r="I831" s="54"/>
      <c r="J831" s="54"/>
      <c r="K831" s="54"/>
      <c r="L831" s="54"/>
      <c r="M831" s="54"/>
      <c r="N831" s="54"/>
      <c r="O831" s="54"/>
      <c r="P831" s="54"/>
      <c r="Q831" s="54"/>
      <c r="R831" s="54"/>
      <c r="S831" s="54"/>
      <c r="T831" s="54"/>
      <c r="U831" s="54"/>
      <c r="V831" s="54"/>
      <c r="W831" s="54"/>
      <c r="X831" s="54"/>
      <c r="Y831" s="54"/>
      <c r="Z831" s="54"/>
    </row>
    <row r="832" spans="1:26" ht="15" customHeight="1">
      <c r="A832" s="53" t="s">
        <v>16213</v>
      </c>
      <c r="B832" s="53"/>
      <c r="C832" s="54" t="s">
        <v>16214</v>
      </c>
      <c r="D832" s="53" t="s">
        <v>132</v>
      </c>
      <c r="E832" s="53">
        <v>18.87</v>
      </c>
      <c r="F832" s="54"/>
      <c r="G832" s="54"/>
      <c r="H832" s="54"/>
      <c r="I832" s="54"/>
      <c r="J832" s="54"/>
      <c r="K832" s="54"/>
      <c r="L832" s="54"/>
      <c r="M832" s="54"/>
      <c r="N832" s="54"/>
      <c r="O832" s="54"/>
      <c r="P832" s="54"/>
      <c r="Q832" s="54"/>
      <c r="R832" s="54"/>
      <c r="S832" s="54"/>
      <c r="T832" s="54"/>
      <c r="U832" s="54"/>
      <c r="V832" s="54"/>
      <c r="W832" s="54"/>
      <c r="X832" s="54"/>
      <c r="Y832" s="54"/>
      <c r="Z832" s="54"/>
    </row>
    <row r="833" spans="1:26" ht="15" customHeight="1">
      <c r="A833" s="53" t="s">
        <v>16215</v>
      </c>
      <c r="B833" s="53"/>
      <c r="C833" s="54" t="s">
        <v>16216</v>
      </c>
      <c r="D833" s="53" t="s">
        <v>132</v>
      </c>
      <c r="E833" s="53">
        <v>17.84</v>
      </c>
      <c r="F833" s="54"/>
      <c r="G833" s="54"/>
      <c r="H833" s="54"/>
      <c r="I833" s="54"/>
      <c r="J833" s="54"/>
      <c r="K833" s="54"/>
      <c r="L833" s="54"/>
      <c r="M833" s="54"/>
      <c r="N833" s="54"/>
      <c r="O833" s="54"/>
      <c r="P833" s="54"/>
      <c r="Q833" s="54"/>
      <c r="R833" s="54"/>
      <c r="S833" s="54"/>
      <c r="T833" s="54"/>
      <c r="U833" s="54"/>
      <c r="V833" s="54"/>
      <c r="W833" s="54"/>
      <c r="X833" s="54"/>
      <c r="Y833" s="54"/>
      <c r="Z833" s="54"/>
    </row>
    <row r="834" spans="1:26" ht="15" customHeight="1">
      <c r="A834" s="53" t="s">
        <v>16217</v>
      </c>
      <c r="B834" s="53"/>
      <c r="C834" s="54" t="s">
        <v>16218</v>
      </c>
      <c r="D834" s="53" t="s">
        <v>6439</v>
      </c>
      <c r="E834" s="53">
        <v>132.6</v>
      </c>
      <c r="F834" s="54"/>
      <c r="G834" s="54"/>
      <c r="H834" s="54"/>
      <c r="I834" s="54"/>
      <c r="J834" s="54"/>
      <c r="K834" s="54"/>
      <c r="L834" s="54"/>
      <c r="M834" s="54"/>
      <c r="N834" s="54"/>
      <c r="O834" s="54"/>
      <c r="P834" s="54"/>
      <c r="Q834" s="54"/>
      <c r="R834" s="54"/>
      <c r="S834" s="54"/>
      <c r="T834" s="54"/>
      <c r="U834" s="54"/>
      <c r="V834" s="54"/>
      <c r="W834" s="54"/>
      <c r="X834" s="54"/>
      <c r="Y834" s="54"/>
      <c r="Z834" s="54"/>
    </row>
    <row r="835" spans="1:26" ht="15" customHeight="1">
      <c r="A835" s="53" t="s">
        <v>16219</v>
      </c>
      <c r="B835" s="53"/>
      <c r="C835" s="54" t="s">
        <v>16220</v>
      </c>
      <c r="D835" s="53" t="s">
        <v>6439</v>
      </c>
      <c r="E835" s="53">
        <v>64.099999999999994</v>
      </c>
      <c r="F835" s="54"/>
      <c r="G835" s="54"/>
      <c r="H835" s="54"/>
      <c r="I835" s="54"/>
      <c r="J835" s="54"/>
      <c r="K835" s="54"/>
      <c r="L835" s="54"/>
      <c r="M835" s="54"/>
      <c r="N835" s="54"/>
      <c r="O835" s="54"/>
      <c r="P835" s="54"/>
      <c r="Q835" s="54"/>
      <c r="R835" s="54"/>
      <c r="S835" s="54"/>
      <c r="T835" s="54"/>
      <c r="U835" s="54"/>
      <c r="V835" s="54"/>
      <c r="W835" s="54"/>
      <c r="X835" s="54"/>
      <c r="Y835" s="54"/>
      <c r="Z835" s="54"/>
    </row>
    <row r="836" spans="1:26" ht="15" customHeight="1">
      <c r="A836" s="53" t="s">
        <v>16221</v>
      </c>
      <c r="B836" s="53"/>
      <c r="C836" s="54" t="s">
        <v>16222</v>
      </c>
      <c r="D836" s="53" t="s">
        <v>6439</v>
      </c>
      <c r="E836" s="53">
        <v>82.39</v>
      </c>
      <c r="F836" s="54"/>
      <c r="G836" s="54"/>
      <c r="H836" s="54"/>
      <c r="I836" s="54"/>
      <c r="J836" s="54"/>
      <c r="K836" s="54"/>
      <c r="L836" s="54"/>
      <c r="M836" s="54"/>
      <c r="N836" s="54"/>
      <c r="O836" s="54"/>
      <c r="P836" s="54"/>
      <c r="Q836" s="54"/>
      <c r="R836" s="54"/>
      <c r="S836" s="54"/>
      <c r="T836" s="54"/>
      <c r="U836" s="54"/>
      <c r="V836" s="54"/>
      <c r="W836" s="54"/>
      <c r="X836" s="54"/>
      <c r="Y836" s="54"/>
      <c r="Z836" s="54"/>
    </row>
    <row r="837" spans="1:26" ht="15" customHeight="1">
      <c r="A837" s="53" t="s">
        <v>16223</v>
      </c>
      <c r="B837" s="53"/>
      <c r="C837" s="54" t="s">
        <v>16224</v>
      </c>
      <c r="D837" s="53" t="s">
        <v>6439</v>
      </c>
      <c r="E837" s="53">
        <v>72.06</v>
      </c>
      <c r="F837" s="54"/>
      <c r="G837" s="54"/>
      <c r="H837" s="54"/>
      <c r="I837" s="54"/>
      <c r="J837" s="54"/>
      <c r="K837" s="54"/>
      <c r="L837" s="54"/>
      <c r="M837" s="54"/>
      <c r="N837" s="54"/>
      <c r="O837" s="54"/>
      <c r="P837" s="54"/>
      <c r="Q837" s="54"/>
      <c r="R837" s="54"/>
      <c r="S837" s="54"/>
      <c r="T837" s="54"/>
      <c r="U837" s="54"/>
      <c r="V837" s="54"/>
      <c r="W837" s="54"/>
      <c r="X837" s="54"/>
      <c r="Y837" s="54"/>
      <c r="Z837" s="54"/>
    </row>
    <row r="838" spans="1:26" ht="15" customHeight="1">
      <c r="A838" s="53" t="s">
        <v>16225</v>
      </c>
      <c r="B838" s="53"/>
      <c r="C838" s="54" t="s">
        <v>16226</v>
      </c>
      <c r="D838" s="53" t="s">
        <v>132</v>
      </c>
      <c r="E838" s="53">
        <v>17.079999999999998</v>
      </c>
      <c r="F838" s="54"/>
      <c r="G838" s="54"/>
      <c r="H838" s="54"/>
      <c r="I838" s="54"/>
      <c r="J838" s="54"/>
      <c r="K838" s="54"/>
      <c r="L838" s="54"/>
      <c r="M838" s="54"/>
      <c r="N838" s="54"/>
      <c r="O838" s="54"/>
      <c r="P838" s="54"/>
      <c r="Q838" s="54"/>
      <c r="R838" s="54"/>
      <c r="S838" s="54"/>
      <c r="T838" s="54"/>
      <c r="U838" s="54"/>
      <c r="V838" s="54"/>
      <c r="W838" s="54"/>
      <c r="X838" s="54"/>
      <c r="Y838" s="54"/>
      <c r="Z838" s="54"/>
    </row>
    <row r="839" spans="1:26" ht="15" customHeight="1">
      <c r="A839" s="53" t="s">
        <v>16227</v>
      </c>
      <c r="B839" s="53"/>
      <c r="C839" s="54" t="s">
        <v>16228</v>
      </c>
      <c r="D839" s="53" t="s">
        <v>132</v>
      </c>
      <c r="E839" s="53">
        <v>9.25</v>
      </c>
      <c r="F839" s="54"/>
      <c r="G839" s="54"/>
      <c r="H839" s="54"/>
      <c r="I839" s="54"/>
      <c r="J839" s="54"/>
      <c r="K839" s="54"/>
      <c r="L839" s="54"/>
      <c r="M839" s="54"/>
      <c r="N839" s="54"/>
      <c r="O839" s="54"/>
      <c r="P839" s="54"/>
      <c r="Q839" s="54"/>
      <c r="R839" s="54"/>
      <c r="S839" s="54"/>
      <c r="T839" s="54"/>
      <c r="U839" s="54"/>
      <c r="V839" s="54"/>
      <c r="W839" s="54"/>
      <c r="X839" s="54"/>
      <c r="Y839" s="54"/>
      <c r="Z839" s="54"/>
    </row>
    <row r="840" spans="1:26" ht="15" customHeight="1">
      <c r="A840" s="53" t="s">
        <v>16229</v>
      </c>
      <c r="B840" s="53"/>
      <c r="C840" s="54" t="s">
        <v>16230</v>
      </c>
      <c r="D840" s="53" t="s">
        <v>132</v>
      </c>
      <c r="E840" s="53">
        <v>434.62</v>
      </c>
      <c r="F840" s="54"/>
      <c r="G840" s="54"/>
      <c r="H840" s="54"/>
      <c r="I840" s="54"/>
      <c r="J840" s="54"/>
      <c r="K840" s="54"/>
      <c r="L840" s="54"/>
      <c r="M840" s="54"/>
      <c r="N840" s="54"/>
      <c r="O840" s="54"/>
      <c r="P840" s="54"/>
      <c r="Q840" s="54"/>
      <c r="R840" s="54"/>
      <c r="S840" s="54"/>
      <c r="T840" s="54"/>
      <c r="U840" s="54"/>
      <c r="V840" s="54"/>
      <c r="W840" s="54"/>
      <c r="X840" s="54"/>
      <c r="Y840" s="54"/>
      <c r="Z840" s="54"/>
    </row>
    <row r="841" spans="1:26" ht="15" customHeight="1">
      <c r="A841" s="53" t="s">
        <v>16231</v>
      </c>
      <c r="B841" s="53"/>
      <c r="C841" s="54" t="s">
        <v>16232</v>
      </c>
      <c r="D841" s="53" t="s">
        <v>132</v>
      </c>
      <c r="E841" s="53">
        <v>148.31</v>
      </c>
      <c r="F841" s="54"/>
      <c r="G841" s="54"/>
      <c r="H841" s="54"/>
      <c r="I841" s="54"/>
      <c r="J841" s="54"/>
      <c r="K841" s="54"/>
      <c r="L841" s="54"/>
      <c r="M841" s="54"/>
      <c r="N841" s="54"/>
      <c r="O841" s="54"/>
      <c r="P841" s="54"/>
      <c r="Q841" s="54"/>
      <c r="R841" s="54"/>
      <c r="S841" s="54"/>
      <c r="T841" s="54"/>
      <c r="U841" s="54"/>
      <c r="V841" s="54"/>
      <c r="W841" s="54"/>
      <c r="X841" s="54"/>
      <c r="Y841" s="54"/>
      <c r="Z841" s="54"/>
    </row>
    <row r="842" spans="1:26" ht="15" customHeight="1">
      <c r="A842" s="53" t="s">
        <v>16233</v>
      </c>
      <c r="B842" s="53"/>
      <c r="C842" s="54" t="s">
        <v>16234</v>
      </c>
      <c r="D842" s="53" t="s">
        <v>132</v>
      </c>
      <c r="E842" s="53">
        <v>227.98</v>
      </c>
      <c r="F842" s="54"/>
      <c r="G842" s="54"/>
      <c r="H842" s="54"/>
      <c r="I842" s="54"/>
      <c r="J842" s="54"/>
      <c r="K842" s="54"/>
      <c r="L842" s="54"/>
      <c r="M842" s="54"/>
      <c r="N842" s="54"/>
      <c r="O842" s="54"/>
      <c r="P842" s="54"/>
      <c r="Q842" s="54"/>
      <c r="R842" s="54"/>
      <c r="S842" s="54"/>
      <c r="T842" s="54"/>
      <c r="U842" s="54"/>
      <c r="V842" s="54"/>
      <c r="W842" s="54"/>
      <c r="X842" s="54"/>
      <c r="Y842" s="54"/>
      <c r="Z842" s="54"/>
    </row>
    <row r="843" spans="1:26" ht="15" customHeight="1">
      <c r="A843" s="53" t="s">
        <v>16235</v>
      </c>
      <c r="B843" s="53"/>
      <c r="C843" s="54" t="s">
        <v>16236</v>
      </c>
      <c r="D843" s="53" t="s">
        <v>132</v>
      </c>
      <c r="E843" s="53">
        <v>226.21</v>
      </c>
      <c r="F843" s="54"/>
      <c r="G843" s="54"/>
      <c r="H843" s="54"/>
      <c r="I843" s="54"/>
      <c r="J843" s="54"/>
      <c r="K843" s="54"/>
      <c r="L843" s="54"/>
      <c r="M843" s="54"/>
      <c r="N843" s="54"/>
      <c r="O843" s="54"/>
      <c r="P843" s="54"/>
      <c r="Q843" s="54"/>
      <c r="R843" s="54"/>
      <c r="S843" s="54"/>
      <c r="T843" s="54"/>
      <c r="U843" s="54"/>
      <c r="V843" s="54"/>
      <c r="W843" s="54"/>
      <c r="X843" s="54"/>
      <c r="Y843" s="54"/>
      <c r="Z843" s="54"/>
    </row>
    <row r="844" spans="1:26" ht="15" customHeight="1">
      <c r="A844" s="53" t="s">
        <v>16237</v>
      </c>
      <c r="B844" s="53"/>
      <c r="C844" s="54" t="s">
        <v>16238</v>
      </c>
      <c r="D844" s="53" t="s">
        <v>132</v>
      </c>
      <c r="E844" s="53">
        <v>124.66</v>
      </c>
      <c r="F844" s="54"/>
      <c r="G844" s="54"/>
      <c r="H844" s="54"/>
      <c r="I844" s="54"/>
      <c r="J844" s="54"/>
      <c r="K844" s="54"/>
      <c r="L844" s="54"/>
      <c r="M844" s="54"/>
      <c r="N844" s="54"/>
      <c r="O844" s="54"/>
      <c r="P844" s="54"/>
      <c r="Q844" s="54"/>
      <c r="R844" s="54"/>
      <c r="S844" s="54"/>
      <c r="T844" s="54"/>
      <c r="U844" s="54"/>
      <c r="V844" s="54"/>
      <c r="W844" s="54"/>
      <c r="X844" s="54"/>
      <c r="Y844" s="54"/>
      <c r="Z844" s="54"/>
    </row>
    <row r="845" spans="1:26" ht="15" customHeight="1">
      <c r="A845" s="53" t="s">
        <v>16239</v>
      </c>
      <c r="B845" s="53"/>
      <c r="C845" s="54" t="s">
        <v>16240</v>
      </c>
      <c r="D845" s="53" t="s">
        <v>132</v>
      </c>
      <c r="E845" s="53">
        <v>113.43</v>
      </c>
      <c r="F845" s="54"/>
      <c r="G845" s="54"/>
      <c r="H845" s="54"/>
      <c r="I845" s="54"/>
      <c r="J845" s="54"/>
      <c r="K845" s="54"/>
      <c r="L845" s="54"/>
      <c r="M845" s="54"/>
      <c r="N845" s="54"/>
      <c r="O845" s="54"/>
      <c r="P845" s="54"/>
      <c r="Q845" s="54"/>
      <c r="R845" s="54"/>
      <c r="S845" s="54"/>
      <c r="T845" s="54"/>
      <c r="U845" s="54"/>
      <c r="V845" s="54"/>
      <c r="W845" s="54"/>
      <c r="X845" s="54"/>
      <c r="Y845" s="54"/>
      <c r="Z845" s="54"/>
    </row>
    <row r="846" spans="1:26" ht="15" customHeight="1">
      <c r="A846" s="53" t="s">
        <v>16241</v>
      </c>
      <c r="B846" s="53"/>
      <c r="C846" s="54" t="s">
        <v>16242</v>
      </c>
      <c r="D846" s="53" t="s">
        <v>132</v>
      </c>
      <c r="E846" s="53">
        <v>699.79</v>
      </c>
      <c r="F846" s="54"/>
      <c r="G846" s="54"/>
      <c r="H846" s="54"/>
      <c r="I846" s="54"/>
      <c r="J846" s="54"/>
      <c r="K846" s="54"/>
      <c r="L846" s="54"/>
      <c r="M846" s="54"/>
      <c r="N846" s="54"/>
      <c r="O846" s="54"/>
      <c r="P846" s="54"/>
      <c r="Q846" s="54"/>
      <c r="R846" s="54"/>
      <c r="S846" s="54"/>
      <c r="T846" s="54"/>
      <c r="U846" s="54"/>
      <c r="V846" s="54"/>
      <c r="W846" s="54"/>
      <c r="X846" s="54"/>
      <c r="Y846" s="54"/>
      <c r="Z846" s="54"/>
    </row>
    <row r="847" spans="1:26" ht="15" customHeight="1">
      <c r="A847" s="53" t="s">
        <v>16243</v>
      </c>
      <c r="B847" s="53"/>
      <c r="C847" s="54" t="s">
        <v>16244</v>
      </c>
      <c r="D847" s="53" t="s">
        <v>132</v>
      </c>
      <c r="E847" s="53">
        <v>568.64</v>
      </c>
      <c r="F847" s="54"/>
      <c r="G847" s="54"/>
      <c r="H847" s="54"/>
      <c r="I847" s="54"/>
      <c r="J847" s="54"/>
      <c r="K847" s="54"/>
      <c r="L847" s="54"/>
      <c r="M847" s="54"/>
      <c r="N847" s="54"/>
      <c r="O847" s="54"/>
      <c r="P847" s="54"/>
      <c r="Q847" s="54"/>
      <c r="R847" s="54"/>
      <c r="S847" s="54"/>
      <c r="T847" s="54"/>
      <c r="U847" s="54"/>
      <c r="V847" s="54"/>
      <c r="W847" s="54"/>
      <c r="X847" s="54"/>
      <c r="Y847" s="54"/>
      <c r="Z847" s="54"/>
    </row>
    <row r="848" spans="1:26" ht="15" customHeight="1">
      <c r="A848" s="53" t="s">
        <v>16245</v>
      </c>
      <c r="B848" s="53"/>
      <c r="C848" s="54" t="s">
        <v>16246</v>
      </c>
      <c r="D848" s="53" t="s">
        <v>132</v>
      </c>
      <c r="E848" s="53">
        <v>574.84</v>
      </c>
      <c r="F848" s="54"/>
      <c r="G848" s="54"/>
      <c r="H848" s="54"/>
      <c r="I848" s="54"/>
      <c r="J848" s="54"/>
      <c r="K848" s="54"/>
      <c r="L848" s="54"/>
      <c r="M848" s="54"/>
      <c r="N848" s="54"/>
      <c r="O848" s="54"/>
      <c r="P848" s="54"/>
      <c r="Q848" s="54"/>
      <c r="R848" s="54"/>
      <c r="S848" s="54"/>
      <c r="T848" s="54"/>
      <c r="U848" s="54"/>
      <c r="V848" s="54"/>
      <c r="W848" s="54"/>
      <c r="X848" s="54"/>
      <c r="Y848" s="54"/>
      <c r="Z848" s="54"/>
    </row>
    <row r="849" spans="1:26" ht="15" customHeight="1">
      <c r="A849" s="53" t="s">
        <v>16247</v>
      </c>
      <c r="B849" s="53"/>
      <c r="C849" s="54" t="s">
        <v>16248</v>
      </c>
      <c r="D849" s="53" t="s">
        <v>132</v>
      </c>
      <c r="E849" s="53">
        <v>976.2</v>
      </c>
      <c r="F849" s="54"/>
      <c r="G849" s="54"/>
      <c r="H849" s="54"/>
      <c r="I849" s="54"/>
      <c r="J849" s="54"/>
      <c r="K849" s="54"/>
      <c r="L849" s="54"/>
      <c r="M849" s="54"/>
      <c r="N849" s="54"/>
      <c r="O849" s="54"/>
      <c r="P849" s="54"/>
      <c r="Q849" s="54"/>
      <c r="R849" s="54"/>
      <c r="S849" s="54"/>
      <c r="T849" s="54"/>
      <c r="U849" s="54"/>
      <c r="V849" s="54"/>
      <c r="W849" s="54"/>
      <c r="X849" s="54"/>
      <c r="Y849" s="54"/>
      <c r="Z849" s="54"/>
    </row>
    <row r="850" spans="1:26" ht="15" customHeight="1">
      <c r="A850" s="53" t="s">
        <v>16249</v>
      </c>
      <c r="B850" s="53"/>
      <c r="C850" s="54" t="s">
        <v>16250</v>
      </c>
      <c r="D850" s="53" t="s">
        <v>132</v>
      </c>
      <c r="E850" s="53">
        <v>826.01</v>
      </c>
      <c r="F850" s="54"/>
      <c r="G850" s="54"/>
      <c r="H850" s="54"/>
      <c r="I850" s="54"/>
      <c r="J850" s="54"/>
      <c r="K850" s="54"/>
      <c r="L850" s="54"/>
      <c r="M850" s="54"/>
      <c r="N850" s="54"/>
      <c r="O850" s="54"/>
      <c r="P850" s="54"/>
      <c r="Q850" s="54"/>
      <c r="R850" s="54"/>
      <c r="S850" s="54"/>
      <c r="T850" s="54"/>
      <c r="U850" s="54"/>
      <c r="V850" s="54"/>
      <c r="W850" s="54"/>
      <c r="X850" s="54"/>
      <c r="Y850" s="54"/>
      <c r="Z850" s="54"/>
    </row>
    <row r="851" spans="1:26" ht="15" customHeight="1">
      <c r="A851" s="53" t="s">
        <v>16251</v>
      </c>
      <c r="B851" s="53"/>
      <c r="C851" s="54" t="s">
        <v>16252</v>
      </c>
      <c r="D851" s="53" t="s">
        <v>132</v>
      </c>
      <c r="E851" s="53">
        <v>475.94</v>
      </c>
      <c r="F851" s="54"/>
      <c r="G851" s="54"/>
      <c r="H851" s="54"/>
      <c r="I851" s="54"/>
      <c r="J851" s="54"/>
      <c r="K851" s="54"/>
      <c r="L851" s="54"/>
      <c r="M851" s="54"/>
      <c r="N851" s="54"/>
      <c r="O851" s="54"/>
      <c r="P851" s="54"/>
      <c r="Q851" s="54"/>
      <c r="R851" s="54"/>
      <c r="S851" s="54"/>
      <c r="T851" s="54"/>
      <c r="U851" s="54"/>
      <c r="V851" s="54"/>
      <c r="W851" s="54"/>
      <c r="X851" s="54"/>
      <c r="Y851" s="54"/>
      <c r="Z851" s="54"/>
    </row>
    <row r="852" spans="1:26" ht="15" customHeight="1">
      <c r="A852" s="53" t="s">
        <v>16253</v>
      </c>
      <c r="B852" s="53"/>
      <c r="C852" s="54" t="s">
        <v>16254</v>
      </c>
      <c r="D852" s="53" t="s">
        <v>132</v>
      </c>
      <c r="E852" s="53">
        <v>336.41</v>
      </c>
      <c r="F852" s="54"/>
      <c r="G852" s="54"/>
      <c r="H852" s="54"/>
      <c r="I852" s="54"/>
      <c r="J852" s="54"/>
      <c r="K852" s="54"/>
      <c r="L852" s="54"/>
      <c r="M852" s="54"/>
      <c r="N852" s="54"/>
      <c r="O852" s="54"/>
      <c r="P852" s="54"/>
      <c r="Q852" s="54"/>
      <c r="R852" s="54"/>
      <c r="S852" s="54"/>
      <c r="T852" s="54"/>
      <c r="U852" s="54"/>
      <c r="V852" s="54"/>
      <c r="W852" s="54"/>
      <c r="X852" s="54"/>
      <c r="Y852" s="54"/>
      <c r="Z852" s="54"/>
    </row>
    <row r="853" spans="1:26" ht="15" customHeight="1">
      <c r="A853" s="53" t="s">
        <v>16255</v>
      </c>
      <c r="B853" s="53"/>
      <c r="C853" s="54" t="s">
        <v>16256</v>
      </c>
      <c r="D853" s="53" t="s">
        <v>132</v>
      </c>
      <c r="E853" s="53">
        <v>723.98</v>
      </c>
      <c r="F853" s="54"/>
      <c r="G853" s="54"/>
      <c r="H853" s="54"/>
      <c r="I853" s="54"/>
      <c r="J853" s="54"/>
      <c r="K853" s="54"/>
      <c r="L853" s="54"/>
      <c r="M853" s="54"/>
      <c r="N853" s="54"/>
      <c r="O853" s="54"/>
      <c r="P853" s="54"/>
      <c r="Q853" s="54"/>
      <c r="R853" s="54"/>
      <c r="S853" s="54"/>
      <c r="T853" s="54"/>
      <c r="U853" s="54"/>
      <c r="V853" s="54"/>
      <c r="W853" s="54"/>
      <c r="X853" s="54"/>
      <c r="Y853" s="54"/>
      <c r="Z853" s="54"/>
    </row>
    <row r="854" spans="1:26" ht="15" customHeight="1">
      <c r="A854" s="53" t="s">
        <v>16257</v>
      </c>
      <c r="B854" s="53"/>
      <c r="C854" s="54" t="s">
        <v>16258</v>
      </c>
      <c r="D854" s="53" t="s">
        <v>132</v>
      </c>
      <c r="E854" s="53">
        <v>1006.74</v>
      </c>
      <c r="F854" s="54"/>
      <c r="G854" s="54"/>
      <c r="H854" s="54"/>
      <c r="I854" s="54"/>
      <c r="J854" s="54"/>
      <c r="K854" s="54"/>
      <c r="L854" s="54"/>
      <c r="M854" s="54"/>
      <c r="N854" s="54"/>
      <c r="O854" s="54"/>
      <c r="P854" s="54"/>
      <c r="Q854" s="54"/>
      <c r="R854" s="54"/>
      <c r="S854" s="54"/>
      <c r="T854" s="54"/>
      <c r="U854" s="54"/>
      <c r="V854" s="54"/>
      <c r="W854" s="54"/>
      <c r="X854" s="54"/>
      <c r="Y854" s="54"/>
      <c r="Z854" s="54"/>
    </row>
    <row r="855" spans="1:26" ht="15" customHeight="1">
      <c r="A855" s="53" t="s">
        <v>16259</v>
      </c>
      <c r="B855" s="53"/>
      <c r="C855" s="54" t="s">
        <v>16260</v>
      </c>
      <c r="D855" s="53" t="s">
        <v>6439</v>
      </c>
      <c r="E855" s="53">
        <v>178.56</v>
      </c>
      <c r="F855" s="54"/>
      <c r="G855" s="54"/>
      <c r="H855" s="54"/>
      <c r="I855" s="54"/>
      <c r="J855" s="54"/>
      <c r="K855" s="54"/>
      <c r="L855" s="54"/>
      <c r="M855" s="54"/>
      <c r="N855" s="54"/>
      <c r="O855" s="54"/>
      <c r="P855" s="54"/>
      <c r="Q855" s="54"/>
      <c r="R855" s="54"/>
      <c r="S855" s="54"/>
      <c r="T855" s="54"/>
      <c r="U855" s="54"/>
      <c r="V855" s="54"/>
      <c r="W855" s="54"/>
      <c r="X855" s="54"/>
      <c r="Y855" s="54"/>
      <c r="Z855" s="54"/>
    </row>
    <row r="856" spans="1:26" ht="15" customHeight="1">
      <c r="A856" s="53" t="s">
        <v>16261</v>
      </c>
      <c r="B856" s="53"/>
      <c r="C856" s="54" t="s">
        <v>16262</v>
      </c>
      <c r="D856" s="53" t="s">
        <v>53</v>
      </c>
      <c r="E856" s="53">
        <v>1149.5</v>
      </c>
      <c r="F856" s="54"/>
      <c r="G856" s="54"/>
      <c r="H856" s="54"/>
      <c r="I856" s="54"/>
      <c r="J856" s="54"/>
      <c r="K856" s="54"/>
      <c r="L856" s="54"/>
      <c r="M856" s="54"/>
      <c r="N856" s="54"/>
      <c r="O856" s="54"/>
      <c r="P856" s="54"/>
      <c r="Q856" s="54"/>
      <c r="R856" s="54"/>
      <c r="S856" s="54"/>
      <c r="T856" s="54"/>
      <c r="U856" s="54"/>
      <c r="V856" s="54"/>
      <c r="W856" s="54"/>
      <c r="X856" s="54"/>
      <c r="Y856" s="54"/>
      <c r="Z856" s="54"/>
    </row>
    <row r="857" spans="1:26" ht="15" customHeight="1">
      <c r="A857" s="53" t="s">
        <v>16263</v>
      </c>
      <c r="B857" s="53"/>
      <c r="C857" s="54" t="s">
        <v>16264</v>
      </c>
      <c r="D857" s="53" t="s">
        <v>53</v>
      </c>
      <c r="E857" s="53">
        <v>717.13</v>
      </c>
      <c r="F857" s="54"/>
      <c r="G857" s="54"/>
      <c r="H857" s="54"/>
      <c r="I857" s="54"/>
      <c r="J857" s="54"/>
      <c r="K857" s="54"/>
      <c r="L857" s="54"/>
      <c r="M857" s="54"/>
      <c r="N857" s="54"/>
      <c r="O857" s="54"/>
      <c r="P857" s="54"/>
      <c r="Q857" s="54"/>
      <c r="R857" s="54"/>
      <c r="S857" s="54"/>
      <c r="T857" s="54"/>
      <c r="U857" s="54"/>
      <c r="V857" s="54"/>
      <c r="W857" s="54"/>
      <c r="X857" s="54"/>
      <c r="Y857" s="54"/>
      <c r="Z857" s="54"/>
    </row>
    <row r="858" spans="1:26" ht="15" customHeight="1">
      <c r="A858" s="53" t="s">
        <v>16265</v>
      </c>
      <c r="B858" s="53"/>
      <c r="C858" s="54" t="s">
        <v>16266</v>
      </c>
      <c r="D858" s="53" t="s">
        <v>15510</v>
      </c>
      <c r="E858" s="53">
        <v>445.48</v>
      </c>
      <c r="F858" s="54"/>
      <c r="G858" s="54"/>
      <c r="H858" s="54"/>
      <c r="I858" s="54"/>
      <c r="J858" s="54"/>
      <c r="K858" s="54"/>
      <c r="L858" s="54"/>
      <c r="M858" s="54"/>
      <c r="N858" s="54"/>
      <c r="O858" s="54"/>
      <c r="P858" s="54"/>
      <c r="Q858" s="54"/>
      <c r="R858" s="54"/>
      <c r="S858" s="54"/>
      <c r="T858" s="54"/>
      <c r="U858" s="54"/>
      <c r="V858" s="54"/>
      <c r="W858" s="54"/>
      <c r="X858" s="54"/>
      <c r="Y858" s="54"/>
      <c r="Z858" s="54"/>
    </row>
    <row r="859" spans="1:26" ht="15" customHeight="1">
      <c r="A859" s="53" t="s">
        <v>16267</v>
      </c>
      <c r="B859" s="53"/>
      <c r="C859" s="54" t="s">
        <v>16268</v>
      </c>
      <c r="D859" s="53" t="s">
        <v>6669</v>
      </c>
      <c r="E859" s="53">
        <v>3189.91</v>
      </c>
      <c r="F859" s="54"/>
      <c r="G859" s="54"/>
      <c r="H859" s="54"/>
      <c r="I859" s="54"/>
      <c r="J859" s="54"/>
      <c r="K859" s="54"/>
      <c r="L859" s="54"/>
      <c r="M859" s="54"/>
      <c r="N859" s="54"/>
      <c r="O859" s="54"/>
      <c r="P859" s="54"/>
      <c r="Q859" s="54"/>
      <c r="R859" s="54"/>
      <c r="S859" s="54"/>
      <c r="T859" s="54"/>
      <c r="U859" s="54"/>
      <c r="V859" s="54"/>
      <c r="W859" s="54"/>
      <c r="X859" s="54"/>
      <c r="Y859" s="54"/>
      <c r="Z859" s="54"/>
    </row>
    <row r="860" spans="1:26" ht="15" customHeight="1">
      <c r="A860" s="53" t="s">
        <v>16269</v>
      </c>
      <c r="B860" s="53"/>
      <c r="C860" s="54" t="s">
        <v>16270</v>
      </c>
      <c r="D860" s="53" t="s">
        <v>53</v>
      </c>
      <c r="E860" s="53">
        <v>210.16</v>
      </c>
      <c r="F860" s="54"/>
      <c r="G860" s="54"/>
      <c r="H860" s="54"/>
      <c r="I860" s="54"/>
      <c r="J860" s="54"/>
      <c r="K860" s="54"/>
      <c r="L860" s="54"/>
      <c r="M860" s="54"/>
      <c r="N860" s="54"/>
      <c r="O860" s="54"/>
      <c r="P860" s="54"/>
      <c r="Q860" s="54"/>
      <c r="R860" s="54"/>
      <c r="S860" s="54"/>
      <c r="T860" s="54"/>
      <c r="U860" s="54"/>
      <c r="V860" s="54"/>
      <c r="W860" s="54"/>
      <c r="X860" s="54"/>
      <c r="Y860" s="54"/>
      <c r="Z860" s="54"/>
    </row>
    <row r="861" spans="1:26" ht="15" customHeight="1">
      <c r="A861" s="53" t="s">
        <v>16271</v>
      </c>
      <c r="B861" s="53"/>
      <c r="C861" s="54" t="s">
        <v>16272</v>
      </c>
      <c r="D861" s="53" t="s">
        <v>15510</v>
      </c>
      <c r="E861" s="53">
        <v>241.14</v>
      </c>
      <c r="F861" s="54"/>
      <c r="G861" s="54"/>
      <c r="H861" s="54"/>
      <c r="I861" s="54"/>
      <c r="J861" s="54"/>
      <c r="K861" s="54"/>
      <c r="L861" s="54"/>
      <c r="M861" s="54"/>
      <c r="N861" s="54"/>
      <c r="O861" s="54"/>
      <c r="P861" s="54"/>
      <c r="Q861" s="54"/>
      <c r="R861" s="54"/>
      <c r="S861" s="54"/>
      <c r="T861" s="54"/>
      <c r="U861" s="54"/>
      <c r="V861" s="54"/>
      <c r="W861" s="54"/>
      <c r="X861" s="54"/>
      <c r="Y861" s="54"/>
      <c r="Z861" s="54"/>
    </row>
    <row r="862" spans="1:26" ht="15" customHeight="1">
      <c r="A862" s="53" t="s">
        <v>16273</v>
      </c>
      <c r="B862" s="53"/>
      <c r="C862" s="54" t="s">
        <v>16274</v>
      </c>
      <c r="D862" s="53" t="s">
        <v>15510</v>
      </c>
      <c r="E862" s="53">
        <v>284.69</v>
      </c>
      <c r="F862" s="54"/>
      <c r="G862" s="54"/>
      <c r="H862" s="54"/>
      <c r="I862" s="54"/>
      <c r="J862" s="54"/>
      <c r="K862" s="54"/>
      <c r="L862" s="54"/>
      <c r="M862" s="54"/>
      <c r="N862" s="54"/>
      <c r="O862" s="54"/>
      <c r="P862" s="54"/>
      <c r="Q862" s="54"/>
      <c r="R862" s="54"/>
      <c r="S862" s="54"/>
      <c r="T862" s="54"/>
      <c r="U862" s="54"/>
      <c r="V862" s="54"/>
      <c r="W862" s="54"/>
      <c r="X862" s="54"/>
      <c r="Y862" s="54"/>
      <c r="Z862" s="54"/>
    </row>
    <row r="863" spans="1:26" ht="15" customHeight="1">
      <c r="A863" s="53" t="s">
        <v>16275</v>
      </c>
      <c r="B863" s="53"/>
      <c r="C863" s="54" t="s">
        <v>16276</v>
      </c>
      <c r="D863" s="53" t="s">
        <v>15510</v>
      </c>
      <c r="E863" s="53">
        <v>295.38</v>
      </c>
      <c r="F863" s="54"/>
      <c r="G863" s="54"/>
      <c r="H863" s="54"/>
      <c r="I863" s="54"/>
      <c r="J863" s="54"/>
      <c r="K863" s="54"/>
      <c r="L863" s="54"/>
      <c r="M863" s="54"/>
      <c r="N863" s="54"/>
      <c r="O863" s="54"/>
      <c r="P863" s="54"/>
      <c r="Q863" s="54"/>
      <c r="R863" s="54"/>
      <c r="S863" s="54"/>
      <c r="T863" s="54"/>
      <c r="U863" s="54"/>
      <c r="V863" s="54"/>
      <c r="W863" s="54"/>
      <c r="X863" s="54"/>
      <c r="Y863" s="54"/>
      <c r="Z863" s="54"/>
    </row>
    <row r="864" spans="1:26" ht="15" customHeight="1">
      <c r="A864" s="53" t="s">
        <v>16277</v>
      </c>
      <c r="B864" s="53"/>
      <c r="C864" s="54" t="s">
        <v>16278</v>
      </c>
      <c r="D864" s="53" t="s">
        <v>15510</v>
      </c>
      <c r="E864" s="53">
        <v>57.47</v>
      </c>
      <c r="F864" s="54"/>
      <c r="G864" s="54"/>
      <c r="H864" s="54"/>
      <c r="I864" s="54"/>
      <c r="J864" s="54"/>
      <c r="K864" s="54"/>
      <c r="L864" s="54"/>
      <c r="M864" s="54"/>
      <c r="N864" s="54"/>
      <c r="O864" s="54"/>
      <c r="P864" s="54"/>
      <c r="Q864" s="54"/>
      <c r="R864" s="54"/>
      <c r="S864" s="54"/>
      <c r="T864" s="54"/>
      <c r="U864" s="54"/>
      <c r="V864" s="54"/>
      <c r="W864" s="54"/>
      <c r="X864" s="54"/>
      <c r="Y864" s="54"/>
      <c r="Z864" s="54"/>
    </row>
    <row r="865" spans="1:26" ht="15" customHeight="1">
      <c r="A865" s="53" t="s">
        <v>16279</v>
      </c>
      <c r="B865" s="53"/>
      <c r="C865" s="54" t="s">
        <v>16280</v>
      </c>
      <c r="D865" s="53" t="s">
        <v>132</v>
      </c>
      <c r="E865" s="53">
        <v>186.2</v>
      </c>
      <c r="F865" s="54"/>
      <c r="G865" s="54"/>
      <c r="H865" s="54"/>
      <c r="I865" s="54"/>
      <c r="J865" s="54"/>
      <c r="K865" s="54"/>
      <c r="L865" s="54"/>
      <c r="M865" s="54"/>
      <c r="N865" s="54"/>
      <c r="O865" s="54"/>
      <c r="P865" s="54"/>
      <c r="Q865" s="54"/>
      <c r="R865" s="54"/>
      <c r="S865" s="54"/>
      <c r="T865" s="54"/>
      <c r="U865" s="54"/>
      <c r="V865" s="54"/>
      <c r="W865" s="54"/>
      <c r="X865" s="54"/>
      <c r="Y865" s="54"/>
      <c r="Z865" s="54"/>
    </row>
    <row r="866" spans="1:26" ht="15" customHeight="1">
      <c r="A866" s="53" t="s">
        <v>16281</v>
      </c>
      <c r="B866" s="53"/>
      <c r="C866" s="54" t="s">
        <v>16282</v>
      </c>
      <c r="D866" s="53" t="s">
        <v>132</v>
      </c>
      <c r="E866" s="53">
        <v>391.85</v>
      </c>
      <c r="F866" s="54"/>
      <c r="G866" s="54"/>
      <c r="H866" s="54"/>
      <c r="I866" s="54"/>
      <c r="J866" s="54"/>
      <c r="K866" s="54"/>
      <c r="L866" s="54"/>
      <c r="M866" s="54"/>
      <c r="N866" s="54"/>
      <c r="O866" s="54"/>
      <c r="P866" s="54"/>
      <c r="Q866" s="54"/>
      <c r="R866" s="54"/>
      <c r="S866" s="54"/>
      <c r="T866" s="54"/>
      <c r="U866" s="54"/>
      <c r="V866" s="54"/>
      <c r="W866" s="54"/>
      <c r="X866" s="54"/>
      <c r="Y866" s="54"/>
      <c r="Z866" s="54"/>
    </row>
    <row r="867" spans="1:26" ht="15" customHeight="1">
      <c r="A867" s="53" t="s">
        <v>16283</v>
      </c>
      <c r="B867" s="53"/>
      <c r="C867" s="54" t="s">
        <v>16284</v>
      </c>
      <c r="D867" s="53" t="s">
        <v>6439</v>
      </c>
      <c r="E867" s="53">
        <v>2.97</v>
      </c>
      <c r="F867" s="54"/>
      <c r="G867" s="54"/>
      <c r="H867" s="54"/>
      <c r="I867" s="54"/>
      <c r="J867" s="54"/>
      <c r="K867" s="54"/>
      <c r="L867" s="54"/>
      <c r="M867" s="54"/>
      <c r="N867" s="54"/>
      <c r="O867" s="54"/>
      <c r="P867" s="54"/>
      <c r="Q867" s="54"/>
      <c r="R867" s="54"/>
      <c r="S867" s="54"/>
      <c r="T867" s="54"/>
      <c r="U867" s="54"/>
      <c r="V867" s="54"/>
      <c r="W867" s="54"/>
      <c r="X867" s="54"/>
      <c r="Y867" s="54"/>
      <c r="Z867" s="54"/>
    </row>
    <row r="868" spans="1:26" ht="15" customHeight="1">
      <c r="A868" s="53" t="s">
        <v>16285</v>
      </c>
      <c r="B868" s="53"/>
      <c r="C868" s="54" t="s">
        <v>16286</v>
      </c>
      <c r="D868" s="53" t="s">
        <v>6439</v>
      </c>
      <c r="E868" s="53">
        <v>4.5</v>
      </c>
      <c r="F868" s="54"/>
      <c r="G868" s="54"/>
      <c r="H868" s="54"/>
      <c r="I868" s="54"/>
      <c r="J868" s="54"/>
      <c r="K868" s="54"/>
      <c r="L868" s="54"/>
      <c r="M868" s="54"/>
      <c r="N868" s="54"/>
      <c r="O868" s="54"/>
      <c r="P868" s="54"/>
      <c r="Q868" s="54"/>
      <c r="R868" s="54"/>
      <c r="S868" s="54"/>
      <c r="T868" s="54"/>
      <c r="U868" s="54"/>
      <c r="V868" s="54"/>
      <c r="W868" s="54"/>
      <c r="X868" s="54"/>
      <c r="Y868" s="54"/>
      <c r="Z868" s="54"/>
    </row>
    <row r="869" spans="1:26" ht="15" customHeight="1">
      <c r="A869" s="53" t="s">
        <v>16287</v>
      </c>
      <c r="B869" s="53"/>
      <c r="C869" s="54" t="s">
        <v>16288</v>
      </c>
      <c r="D869" s="53" t="s">
        <v>6439</v>
      </c>
      <c r="E869" s="53">
        <v>5.01</v>
      </c>
      <c r="F869" s="54"/>
      <c r="G869" s="54"/>
      <c r="H869" s="54"/>
      <c r="I869" s="54"/>
      <c r="J869" s="54"/>
      <c r="K869" s="54"/>
      <c r="L869" s="54"/>
      <c r="M869" s="54"/>
      <c r="N869" s="54"/>
      <c r="O869" s="54"/>
      <c r="P869" s="54"/>
      <c r="Q869" s="54"/>
      <c r="R869" s="54"/>
      <c r="S869" s="54"/>
      <c r="T869" s="54"/>
      <c r="U869" s="54"/>
      <c r="V869" s="54"/>
      <c r="W869" s="54"/>
      <c r="X869" s="54"/>
      <c r="Y869" s="54"/>
      <c r="Z869" s="54"/>
    </row>
    <row r="870" spans="1:26" ht="15" customHeight="1">
      <c r="A870" s="53" t="s">
        <v>16289</v>
      </c>
      <c r="B870" s="53"/>
      <c r="C870" s="54" t="s">
        <v>16290</v>
      </c>
      <c r="D870" s="53" t="s">
        <v>6439</v>
      </c>
      <c r="E870" s="53">
        <v>3.37</v>
      </c>
      <c r="F870" s="54"/>
      <c r="G870" s="54"/>
      <c r="H870" s="54"/>
      <c r="I870" s="54"/>
      <c r="J870" s="54"/>
      <c r="K870" s="54"/>
      <c r="L870" s="54"/>
      <c r="M870" s="54"/>
      <c r="N870" s="54"/>
      <c r="O870" s="54"/>
      <c r="P870" s="54"/>
      <c r="Q870" s="54"/>
      <c r="R870" s="54"/>
      <c r="S870" s="54"/>
      <c r="T870" s="54"/>
      <c r="U870" s="54"/>
      <c r="V870" s="54"/>
      <c r="W870" s="54"/>
      <c r="X870" s="54"/>
      <c r="Y870" s="54"/>
      <c r="Z870" s="54"/>
    </row>
    <row r="871" spans="1:26" ht="15" customHeight="1">
      <c r="A871" s="53" t="s">
        <v>16291</v>
      </c>
      <c r="B871" s="53"/>
      <c r="C871" s="54" t="s">
        <v>16292</v>
      </c>
      <c r="D871" s="53" t="s">
        <v>6439</v>
      </c>
      <c r="E871" s="53">
        <v>6.27</v>
      </c>
      <c r="F871" s="54"/>
      <c r="G871" s="54"/>
      <c r="H871" s="54"/>
      <c r="I871" s="54"/>
      <c r="J871" s="54"/>
      <c r="K871" s="54"/>
      <c r="L871" s="54"/>
      <c r="M871" s="54"/>
      <c r="N871" s="54"/>
      <c r="O871" s="54"/>
      <c r="P871" s="54"/>
      <c r="Q871" s="54"/>
      <c r="R871" s="54"/>
      <c r="S871" s="54"/>
      <c r="T871" s="54"/>
      <c r="U871" s="54"/>
      <c r="V871" s="54"/>
      <c r="W871" s="54"/>
      <c r="X871" s="54"/>
      <c r="Y871" s="54"/>
      <c r="Z871" s="54"/>
    </row>
    <row r="872" spans="1:26" ht="15" customHeight="1">
      <c r="A872" s="53" t="s">
        <v>16293</v>
      </c>
      <c r="B872" s="53"/>
      <c r="C872" s="54" t="s">
        <v>16294</v>
      </c>
      <c r="D872" s="53" t="s">
        <v>6439</v>
      </c>
      <c r="E872" s="53">
        <v>5.58</v>
      </c>
      <c r="F872" s="54"/>
      <c r="G872" s="54"/>
      <c r="H872" s="54"/>
      <c r="I872" s="54"/>
      <c r="J872" s="54"/>
      <c r="K872" s="54"/>
      <c r="L872" s="54"/>
      <c r="M872" s="54"/>
      <c r="N872" s="54"/>
      <c r="O872" s="54"/>
      <c r="P872" s="54"/>
      <c r="Q872" s="54"/>
      <c r="R872" s="54"/>
      <c r="S872" s="54"/>
      <c r="T872" s="54"/>
      <c r="U872" s="54"/>
      <c r="V872" s="54"/>
      <c r="W872" s="54"/>
      <c r="X872" s="54"/>
      <c r="Y872" s="54"/>
      <c r="Z872" s="54"/>
    </row>
    <row r="873" spans="1:26" ht="15" customHeight="1">
      <c r="A873" s="53" t="s">
        <v>16295</v>
      </c>
      <c r="B873" s="53"/>
      <c r="C873" s="54" t="s">
        <v>16296</v>
      </c>
      <c r="D873" s="53" t="s">
        <v>6439</v>
      </c>
      <c r="E873" s="53">
        <v>8</v>
      </c>
      <c r="F873" s="54"/>
      <c r="G873" s="54"/>
      <c r="H873" s="54"/>
      <c r="I873" s="54"/>
      <c r="J873" s="54"/>
      <c r="K873" s="54"/>
      <c r="L873" s="54"/>
      <c r="M873" s="54"/>
      <c r="N873" s="54"/>
      <c r="O873" s="54"/>
      <c r="P873" s="54"/>
      <c r="Q873" s="54"/>
      <c r="R873" s="54"/>
      <c r="S873" s="54"/>
      <c r="T873" s="54"/>
      <c r="U873" s="54"/>
      <c r="V873" s="54"/>
      <c r="W873" s="54"/>
      <c r="X873" s="54"/>
      <c r="Y873" s="54"/>
      <c r="Z873" s="54"/>
    </row>
    <row r="874" spans="1:26" ht="15" customHeight="1">
      <c r="A874" s="53" t="s">
        <v>16297</v>
      </c>
      <c r="B874" s="53"/>
      <c r="C874" s="54" t="s">
        <v>16298</v>
      </c>
      <c r="D874" s="53" t="s">
        <v>6439</v>
      </c>
      <c r="E874" s="53">
        <v>17.43</v>
      </c>
      <c r="F874" s="54"/>
      <c r="G874" s="54"/>
      <c r="H874" s="54"/>
      <c r="I874" s="54"/>
      <c r="J874" s="54"/>
      <c r="K874" s="54"/>
      <c r="L874" s="54"/>
      <c r="M874" s="54"/>
      <c r="N874" s="54"/>
      <c r="O874" s="54"/>
      <c r="P874" s="54"/>
      <c r="Q874" s="54"/>
      <c r="R874" s="54"/>
      <c r="S874" s="54"/>
      <c r="T874" s="54"/>
      <c r="U874" s="54"/>
      <c r="V874" s="54"/>
      <c r="W874" s="54"/>
      <c r="X874" s="54"/>
      <c r="Y874" s="54"/>
      <c r="Z874" s="54"/>
    </row>
    <row r="875" spans="1:26" ht="15" customHeight="1">
      <c r="A875" s="53" t="s">
        <v>16299</v>
      </c>
      <c r="B875" s="53"/>
      <c r="C875" s="54" t="s">
        <v>16300</v>
      </c>
      <c r="D875" s="53" t="s">
        <v>6439</v>
      </c>
      <c r="E875" s="53">
        <v>15.61</v>
      </c>
      <c r="F875" s="54"/>
      <c r="G875" s="54"/>
      <c r="H875" s="54"/>
      <c r="I875" s="54"/>
      <c r="J875" s="54"/>
      <c r="K875" s="54"/>
      <c r="L875" s="54"/>
      <c r="M875" s="54"/>
      <c r="N875" s="54"/>
      <c r="O875" s="54"/>
      <c r="P875" s="54"/>
      <c r="Q875" s="54"/>
      <c r="R875" s="54"/>
      <c r="S875" s="54"/>
      <c r="T875" s="54"/>
      <c r="U875" s="54"/>
      <c r="V875" s="54"/>
      <c r="W875" s="54"/>
      <c r="X875" s="54"/>
      <c r="Y875" s="54"/>
      <c r="Z875" s="54"/>
    </row>
    <row r="876" spans="1:26" ht="15" customHeight="1">
      <c r="A876" s="53" t="s">
        <v>16301</v>
      </c>
      <c r="B876" s="53"/>
      <c r="C876" s="54" t="s">
        <v>16302</v>
      </c>
      <c r="D876" s="53" t="s">
        <v>6439</v>
      </c>
      <c r="E876" s="53">
        <v>20.55</v>
      </c>
      <c r="F876" s="54"/>
      <c r="G876" s="54"/>
      <c r="H876" s="54"/>
      <c r="I876" s="54"/>
      <c r="J876" s="54"/>
      <c r="K876" s="54"/>
      <c r="L876" s="54"/>
      <c r="M876" s="54"/>
      <c r="N876" s="54"/>
      <c r="O876" s="54"/>
      <c r="P876" s="54"/>
      <c r="Q876" s="54"/>
      <c r="R876" s="54"/>
      <c r="S876" s="54"/>
      <c r="T876" s="54"/>
      <c r="U876" s="54"/>
      <c r="V876" s="54"/>
      <c r="W876" s="54"/>
      <c r="X876" s="54"/>
      <c r="Y876" s="54"/>
      <c r="Z876" s="54"/>
    </row>
    <row r="877" spans="1:26" ht="15" customHeight="1">
      <c r="A877" s="53" t="s">
        <v>16303</v>
      </c>
      <c r="B877" s="53"/>
      <c r="C877" s="54" t="s">
        <v>16304</v>
      </c>
      <c r="D877" s="53" t="s">
        <v>6439</v>
      </c>
      <c r="E877" s="53">
        <v>13.8</v>
      </c>
      <c r="F877" s="54"/>
      <c r="G877" s="54"/>
      <c r="H877" s="54"/>
      <c r="I877" s="54"/>
      <c r="J877" s="54"/>
      <c r="K877" s="54"/>
      <c r="L877" s="54"/>
      <c r="M877" s="54"/>
      <c r="N877" s="54"/>
      <c r="O877" s="54"/>
      <c r="P877" s="54"/>
      <c r="Q877" s="54"/>
      <c r="R877" s="54"/>
      <c r="S877" s="54"/>
      <c r="T877" s="54"/>
      <c r="U877" s="54"/>
      <c r="V877" s="54"/>
      <c r="W877" s="54"/>
      <c r="X877" s="54"/>
      <c r="Y877" s="54"/>
      <c r="Z877" s="54"/>
    </row>
    <row r="878" spans="1:26" ht="15" customHeight="1">
      <c r="A878" s="53" t="s">
        <v>16305</v>
      </c>
      <c r="B878" s="53"/>
      <c r="C878" s="54" t="s">
        <v>16306</v>
      </c>
      <c r="D878" s="53" t="s">
        <v>6439</v>
      </c>
      <c r="E878" s="53">
        <v>17.149999999999999</v>
      </c>
      <c r="F878" s="54"/>
      <c r="G878" s="54"/>
      <c r="H878" s="54"/>
      <c r="I878" s="54"/>
      <c r="J878" s="54"/>
      <c r="K878" s="54"/>
      <c r="L878" s="54"/>
      <c r="M878" s="54"/>
      <c r="N878" s="54"/>
      <c r="O878" s="54"/>
      <c r="P878" s="54"/>
      <c r="Q878" s="54"/>
      <c r="R878" s="54"/>
      <c r="S878" s="54"/>
      <c r="T878" s="54"/>
      <c r="U878" s="54"/>
      <c r="V878" s="54"/>
      <c r="W878" s="54"/>
      <c r="X878" s="54"/>
      <c r="Y878" s="54"/>
      <c r="Z878" s="54"/>
    </row>
    <row r="879" spans="1:26" ht="15" customHeight="1">
      <c r="A879" s="53" t="s">
        <v>16307</v>
      </c>
      <c r="B879" s="53"/>
      <c r="C879" s="54" t="s">
        <v>16308</v>
      </c>
      <c r="D879" s="53" t="s">
        <v>6439</v>
      </c>
      <c r="E879" s="53">
        <v>12.1</v>
      </c>
      <c r="F879" s="54"/>
      <c r="G879" s="54"/>
      <c r="H879" s="54"/>
      <c r="I879" s="54"/>
      <c r="J879" s="54"/>
      <c r="K879" s="54"/>
      <c r="L879" s="54"/>
      <c r="M879" s="54"/>
      <c r="N879" s="54"/>
      <c r="O879" s="54"/>
      <c r="P879" s="54"/>
      <c r="Q879" s="54"/>
      <c r="R879" s="54"/>
      <c r="S879" s="54"/>
      <c r="T879" s="54"/>
      <c r="U879" s="54"/>
      <c r="V879" s="54"/>
      <c r="W879" s="54"/>
      <c r="X879" s="54"/>
      <c r="Y879" s="54"/>
      <c r="Z879" s="54"/>
    </row>
    <row r="880" spans="1:26" ht="15" customHeight="1">
      <c r="A880" s="53" t="s">
        <v>16309</v>
      </c>
      <c r="B880" s="53"/>
      <c r="C880" s="54" t="s">
        <v>16310</v>
      </c>
      <c r="D880" s="53" t="s">
        <v>6439</v>
      </c>
      <c r="E880" s="53">
        <v>13.8</v>
      </c>
      <c r="F880" s="54"/>
      <c r="G880" s="54"/>
      <c r="H880" s="54"/>
      <c r="I880" s="54"/>
      <c r="J880" s="54"/>
      <c r="K880" s="54"/>
      <c r="L880" s="54"/>
      <c r="M880" s="54"/>
      <c r="N880" s="54"/>
      <c r="O880" s="54"/>
      <c r="P880" s="54"/>
      <c r="Q880" s="54"/>
      <c r="R880" s="54"/>
      <c r="S880" s="54"/>
      <c r="T880" s="54"/>
      <c r="U880" s="54"/>
      <c r="V880" s="54"/>
      <c r="W880" s="54"/>
      <c r="X880" s="54"/>
      <c r="Y880" s="54"/>
      <c r="Z880" s="54"/>
    </row>
    <row r="881" spans="1:26" ht="15" customHeight="1">
      <c r="A881" s="53" t="s">
        <v>16311</v>
      </c>
      <c r="B881" s="53"/>
      <c r="C881" s="54" t="s">
        <v>16312</v>
      </c>
      <c r="D881" s="53" t="s">
        <v>6439</v>
      </c>
      <c r="E881" s="53">
        <v>12.1</v>
      </c>
      <c r="F881" s="54"/>
      <c r="G881" s="54"/>
      <c r="H881" s="54"/>
      <c r="I881" s="54"/>
      <c r="J881" s="54"/>
      <c r="K881" s="54"/>
      <c r="L881" s="54"/>
      <c r="M881" s="54"/>
      <c r="N881" s="54"/>
      <c r="O881" s="54"/>
      <c r="P881" s="54"/>
      <c r="Q881" s="54"/>
      <c r="R881" s="54"/>
      <c r="S881" s="54"/>
      <c r="T881" s="54"/>
      <c r="U881" s="54"/>
      <c r="V881" s="54"/>
      <c r="W881" s="54"/>
      <c r="X881" s="54"/>
      <c r="Y881" s="54"/>
      <c r="Z881" s="54"/>
    </row>
    <row r="882" spans="1:26" ht="15" customHeight="1">
      <c r="A882" s="53" t="s">
        <v>16313</v>
      </c>
      <c r="B882" s="53"/>
      <c r="C882" s="54" t="s">
        <v>16314</v>
      </c>
      <c r="D882" s="53" t="s">
        <v>6439</v>
      </c>
      <c r="E882" s="53">
        <v>32.76</v>
      </c>
      <c r="F882" s="54"/>
      <c r="G882" s="54"/>
      <c r="H882" s="54"/>
      <c r="I882" s="54"/>
      <c r="J882" s="54"/>
      <c r="K882" s="54"/>
      <c r="L882" s="54"/>
      <c r="M882" s="54"/>
      <c r="N882" s="54"/>
      <c r="O882" s="54"/>
      <c r="P882" s="54"/>
      <c r="Q882" s="54"/>
      <c r="R882" s="54"/>
      <c r="S882" s="54"/>
      <c r="T882" s="54"/>
      <c r="U882" s="54"/>
      <c r="V882" s="54"/>
      <c r="W882" s="54"/>
      <c r="X882" s="54"/>
      <c r="Y882" s="54"/>
      <c r="Z882" s="54"/>
    </row>
    <row r="883" spans="1:26" ht="15" customHeight="1">
      <c r="A883" s="53" t="s">
        <v>16315</v>
      </c>
      <c r="B883" s="53"/>
      <c r="C883" s="54" t="s">
        <v>16316</v>
      </c>
      <c r="D883" s="53" t="s">
        <v>6439</v>
      </c>
      <c r="E883" s="53">
        <v>22.95</v>
      </c>
      <c r="F883" s="54"/>
      <c r="G883" s="54"/>
      <c r="H883" s="54"/>
      <c r="I883" s="54"/>
      <c r="J883" s="54"/>
      <c r="K883" s="54"/>
      <c r="L883" s="54"/>
      <c r="M883" s="54"/>
      <c r="N883" s="54"/>
      <c r="O883" s="54"/>
      <c r="P883" s="54"/>
      <c r="Q883" s="54"/>
      <c r="R883" s="54"/>
      <c r="S883" s="54"/>
      <c r="T883" s="54"/>
      <c r="U883" s="54"/>
      <c r="V883" s="54"/>
      <c r="W883" s="54"/>
      <c r="X883" s="54"/>
      <c r="Y883" s="54"/>
      <c r="Z883" s="54"/>
    </row>
    <row r="884" spans="1:26" ht="15" customHeight="1">
      <c r="A884" s="53" t="s">
        <v>16317</v>
      </c>
      <c r="B884" s="53"/>
      <c r="C884" s="54" t="s">
        <v>16318</v>
      </c>
      <c r="D884" s="53" t="s">
        <v>6439</v>
      </c>
      <c r="E884" s="53">
        <v>29.36</v>
      </c>
      <c r="F884" s="54"/>
      <c r="G884" s="54"/>
      <c r="H884" s="54"/>
      <c r="I884" s="54"/>
      <c r="J884" s="54"/>
      <c r="K884" s="54"/>
      <c r="L884" s="54"/>
      <c r="M884" s="54"/>
      <c r="N884" s="54"/>
      <c r="O884" s="54"/>
      <c r="P884" s="54"/>
      <c r="Q884" s="54"/>
      <c r="R884" s="54"/>
      <c r="S884" s="54"/>
      <c r="T884" s="54"/>
      <c r="U884" s="54"/>
      <c r="V884" s="54"/>
      <c r="W884" s="54"/>
      <c r="X884" s="54"/>
      <c r="Y884" s="54"/>
      <c r="Z884" s="54"/>
    </row>
    <row r="885" spans="1:26" ht="15" customHeight="1">
      <c r="A885" s="53" t="s">
        <v>16319</v>
      </c>
      <c r="B885" s="53"/>
      <c r="C885" s="54" t="s">
        <v>16320</v>
      </c>
      <c r="D885" s="53" t="s">
        <v>6439</v>
      </c>
      <c r="E885" s="53">
        <v>21.25</v>
      </c>
      <c r="F885" s="54"/>
      <c r="G885" s="54"/>
      <c r="H885" s="54"/>
      <c r="I885" s="54"/>
      <c r="J885" s="54"/>
      <c r="K885" s="54"/>
      <c r="L885" s="54"/>
      <c r="M885" s="54"/>
      <c r="N885" s="54"/>
      <c r="O885" s="54"/>
      <c r="P885" s="54"/>
      <c r="Q885" s="54"/>
      <c r="R885" s="54"/>
      <c r="S885" s="54"/>
      <c r="T885" s="54"/>
      <c r="U885" s="54"/>
      <c r="V885" s="54"/>
      <c r="W885" s="54"/>
      <c r="X885" s="54"/>
      <c r="Y885" s="54"/>
      <c r="Z885" s="54"/>
    </row>
    <row r="886" spans="1:26" ht="15" customHeight="1">
      <c r="A886" s="53" t="s">
        <v>16321</v>
      </c>
      <c r="B886" s="53"/>
      <c r="C886" s="54" t="s">
        <v>16322</v>
      </c>
      <c r="D886" s="53" t="s">
        <v>6439</v>
      </c>
      <c r="E886" s="53">
        <v>24.73</v>
      </c>
      <c r="F886" s="54"/>
      <c r="G886" s="54"/>
      <c r="H886" s="54"/>
      <c r="I886" s="54"/>
      <c r="J886" s="54"/>
      <c r="K886" s="54"/>
      <c r="L886" s="54"/>
      <c r="M886" s="54"/>
      <c r="N886" s="54"/>
      <c r="O886" s="54"/>
      <c r="P886" s="54"/>
      <c r="Q886" s="54"/>
      <c r="R886" s="54"/>
      <c r="S886" s="54"/>
      <c r="T886" s="54"/>
      <c r="U886" s="54"/>
      <c r="V886" s="54"/>
      <c r="W886" s="54"/>
      <c r="X886" s="54"/>
      <c r="Y886" s="54"/>
      <c r="Z886" s="54"/>
    </row>
    <row r="887" spans="1:26" ht="15" customHeight="1">
      <c r="A887" s="53" t="s">
        <v>16323</v>
      </c>
      <c r="B887" s="53"/>
      <c r="C887" s="54" t="s">
        <v>16324</v>
      </c>
      <c r="D887" s="53" t="s">
        <v>6439</v>
      </c>
      <c r="E887" s="53">
        <v>13.2</v>
      </c>
      <c r="F887" s="54"/>
      <c r="G887" s="54"/>
      <c r="H887" s="54"/>
      <c r="I887" s="54"/>
      <c r="J887" s="54"/>
      <c r="K887" s="54"/>
      <c r="L887" s="54"/>
      <c r="M887" s="54"/>
      <c r="N887" s="54"/>
      <c r="O887" s="54"/>
      <c r="P887" s="54"/>
      <c r="Q887" s="54"/>
      <c r="R887" s="54"/>
      <c r="S887" s="54"/>
      <c r="T887" s="54"/>
      <c r="U887" s="54"/>
      <c r="V887" s="54"/>
      <c r="W887" s="54"/>
      <c r="X887" s="54"/>
      <c r="Y887" s="54"/>
      <c r="Z887" s="54"/>
    </row>
    <row r="888" spans="1:26" ht="15" customHeight="1">
      <c r="A888" s="53" t="s">
        <v>16325</v>
      </c>
      <c r="B888" s="53"/>
      <c r="C888" s="54" t="s">
        <v>16326</v>
      </c>
      <c r="D888" s="53" t="s">
        <v>6439</v>
      </c>
      <c r="E888" s="53">
        <v>25.3</v>
      </c>
      <c r="F888" s="54"/>
      <c r="G888" s="54"/>
      <c r="H888" s="54"/>
      <c r="I888" s="54"/>
      <c r="J888" s="54"/>
      <c r="K888" s="54"/>
      <c r="L888" s="54"/>
      <c r="M888" s="54"/>
      <c r="N888" s="54"/>
      <c r="O888" s="54"/>
      <c r="P888" s="54"/>
      <c r="Q888" s="54"/>
      <c r="R888" s="54"/>
      <c r="S888" s="54"/>
      <c r="T888" s="54"/>
      <c r="U888" s="54"/>
      <c r="V888" s="54"/>
      <c r="W888" s="54"/>
      <c r="X888" s="54"/>
      <c r="Y888" s="54"/>
      <c r="Z888" s="54"/>
    </row>
    <row r="889" spans="1:26" ht="15" customHeight="1">
      <c r="A889" s="53" t="s">
        <v>16327</v>
      </c>
      <c r="B889" s="53"/>
      <c r="C889" s="54" t="s">
        <v>16328</v>
      </c>
      <c r="D889" s="53" t="s">
        <v>6439</v>
      </c>
      <c r="E889" s="53">
        <v>16.84</v>
      </c>
      <c r="F889" s="54"/>
      <c r="G889" s="54"/>
      <c r="H889" s="54"/>
      <c r="I889" s="54"/>
      <c r="J889" s="54"/>
      <c r="K889" s="54"/>
      <c r="L889" s="54"/>
      <c r="M889" s="54"/>
      <c r="N889" s="54"/>
      <c r="O889" s="54"/>
      <c r="P889" s="54"/>
      <c r="Q889" s="54"/>
      <c r="R889" s="54"/>
      <c r="S889" s="54"/>
      <c r="T889" s="54"/>
      <c r="U889" s="54"/>
      <c r="V889" s="54"/>
      <c r="W889" s="54"/>
      <c r="X889" s="54"/>
      <c r="Y889" s="54"/>
      <c r="Z889" s="54"/>
    </row>
    <row r="890" spans="1:26" ht="15" customHeight="1">
      <c r="A890" s="53" t="s">
        <v>16329</v>
      </c>
      <c r="B890" s="53"/>
      <c r="C890" s="54" t="s">
        <v>16330</v>
      </c>
      <c r="D890" s="53" t="s">
        <v>132</v>
      </c>
      <c r="E890" s="53">
        <v>5.94</v>
      </c>
      <c r="F890" s="54"/>
      <c r="G890" s="54"/>
      <c r="H890" s="54"/>
      <c r="I890" s="54"/>
      <c r="J890" s="54"/>
      <c r="K890" s="54"/>
      <c r="L890" s="54"/>
      <c r="M890" s="54"/>
      <c r="N890" s="54"/>
      <c r="O890" s="54"/>
      <c r="P890" s="54"/>
      <c r="Q890" s="54"/>
      <c r="R890" s="54"/>
      <c r="S890" s="54"/>
      <c r="T890" s="54"/>
      <c r="U890" s="54"/>
      <c r="V890" s="54"/>
      <c r="W890" s="54"/>
      <c r="X890" s="54"/>
      <c r="Y890" s="54"/>
      <c r="Z890" s="54"/>
    </row>
    <row r="891" spans="1:26" ht="15" customHeight="1">
      <c r="A891" s="53" t="s">
        <v>16331</v>
      </c>
      <c r="B891" s="53"/>
      <c r="C891" s="54" t="s">
        <v>16332</v>
      </c>
      <c r="D891" s="53" t="s">
        <v>6439</v>
      </c>
      <c r="E891" s="53">
        <v>14.83</v>
      </c>
      <c r="F891" s="54"/>
      <c r="G891" s="54"/>
      <c r="H891" s="54"/>
      <c r="I891" s="54"/>
      <c r="J891" s="54"/>
      <c r="K891" s="54"/>
      <c r="L891" s="54"/>
      <c r="M891" s="54"/>
      <c r="N891" s="54"/>
      <c r="O891" s="54"/>
      <c r="P891" s="54"/>
      <c r="Q891" s="54"/>
      <c r="R891" s="54"/>
      <c r="S891" s="54"/>
      <c r="T891" s="54"/>
      <c r="U891" s="54"/>
      <c r="V891" s="54"/>
      <c r="W891" s="54"/>
      <c r="X891" s="54"/>
      <c r="Y891" s="54"/>
      <c r="Z891" s="54"/>
    </row>
    <row r="892" spans="1:26" ht="15" customHeight="1">
      <c r="A892" s="53" t="s">
        <v>16333</v>
      </c>
      <c r="B892" s="53"/>
      <c r="C892" s="54" t="s">
        <v>16334</v>
      </c>
      <c r="D892" s="53" t="s">
        <v>6439</v>
      </c>
      <c r="E892" s="53">
        <v>36.08</v>
      </c>
      <c r="F892" s="54"/>
      <c r="G892" s="54"/>
      <c r="H892" s="54"/>
      <c r="I892" s="54"/>
      <c r="J892" s="54"/>
      <c r="K892" s="54"/>
      <c r="L892" s="54"/>
      <c r="M892" s="54"/>
      <c r="N892" s="54"/>
      <c r="O892" s="54"/>
      <c r="P892" s="54"/>
      <c r="Q892" s="54"/>
      <c r="R892" s="54"/>
      <c r="S892" s="54"/>
      <c r="T892" s="54"/>
      <c r="U892" s="54"/>
      <c r="V892" s="54"/>
      <c r="W892" s="54"/>
      <c r="X892" s="54"/>
      <c r="Y892" s="54"/>
      <c r="Z892" s="54"/>
    </row>
    <row r="893" spans="1:26" ht="15" customHeight="1">
      <c r="A893" s="53" t="s">
        <v>16335</v>
      </c>
      <c r="B893" s="53"/>
      <c r="C893" s="54" t="s">
        <v>16336</v>
      </c>
      <c r="D893" s="53" t="s">
        <v>6439</v>
      </c>
      <c r="E893" s="53">
        <v>19.3</v>
      </c>
      <c r="F893" s="54"/>
      <c r="G893" s="54"/>
      <c r="H893" s="54"/>
      <c r="I893" s="54"/>
      <c r="J893" s="54"/>
      <c r="K893" s="54"/>
      <c r="L893" s="54"/>
      <c r="M893" s="54"/>
      <c r="N893" s="54"/>
      <c r="O893" s="54"/>
      <c r="P893" s="54"/>
      <c r="Q893" s="54"/>
      <c r="R893" s="54"/>
      <c r="S893" s="54"/>
      <c r="T893" s="54"/>
      <c r="U893" s="54"/>
      <c r="V893" s="54"/>
      <c r="W893" s="54"/>
      <c r="X893" s="54"/>
      <c r="Y893" s="54"/>
      <c r="Z893" s="54"/>
    </row>
    <row r="894" spans="1:26" ht="15" customHeight="1">
      <c r="A894" s="53" t="s">
        <v>16337</v>
      </c>
      <c r="B894" s="53"/>
      <c r="C894" s="54" t="s">
        <v>16338</v>
      </c>
      <c r="D894" s="53" t="s">
        <v>6439</v>
      </c>
      <c r="E894" s="53">
        <v>15.18</v>
      </c>
      <c r="F894" s="54"/>
      <c r="G894" s="54"/>
      <c r="H894" s="54"/>
      <c r="I894" s="54"/>
      <c r="J894" s="54"/>
      <c r="K894" s="54"/>
      <c r="L894" s="54"/>
      <c r="M894" s="54"/>
      <c r="N894" s="54"/>
      <c r="O894" s="54"/>
      <c r="P894" s="54"/>
      <c r="Q894" s="54"/>
      <c r="R894" s="54"/>
      <c r="S894" s="54"/>
      <c r="T894" s="54"/>
      <c r="U894" s="54"/>
      <c r="V894" s="54"/>
      <c r="W894" s="54"/>
      <c r="X894" s="54"/>
      <c r="Y894" s="54"/>
      <c r="Z894" s="54"/>
    </row>
    <row r="895" spans="1:26" ht="15" customHeight="1">
      <c r="A895" s="53" t="s">
        <v>16339</v>
      </c>
      <c r="B895" s="53"/>
      <c r="C895" s="54" t="s">
        <v>16340</v>
      </c>
      <c r="D895" s="53" t="s">
        <v>6439</v>
      </c>
      <c r="E895" s="53">
        <v>27.28</v>
      </c>
      <c r="F895" s="54"/>
      <c r="G895" s="54"/>
      <c r="H895" s="54"/>
      <c r="I895" s="54"/>
      <c r="J895" s="54"/>
      <c r="K895" s="54"/>
      <c r="L895" s="54"/>
      <c r="M895" s="54"/>
      <c r="N895" s="54"/>
      <c r="O895" s="54"/>
      <c r="P895" s="54"/>
      <c r="Q895" s="54"/>
      <c r="R895" s="54"/>
      <c r="S895" s="54"/>
      <c r="T895" s="54"/>
      <c r="U895" s="54"/>
      <c r="V895" s="54"/>
      <c r="W895" s="54"/>
      <c r="X895" s="54"/>
      <c r="Y895" s="54"/>
      <c r="Z895" s="54"/>
    </row>
    <row r="896" spans="1:26" ht="15" customHeight="1">
      <c r="A896" s="53" t="s">
        <v>16341</v>
      </c>
      <c r="B896" s="53"/>
      <c r="C896" s="54" t="s">
        <v>16342</v>
      </c>
      <c r="D896" s="53" t="s">
        <v>6439</v>
      </c>
      <c r="E896" s="53">
        <v>19.809999999999999</v>
      </c>
      <c r="F896" s="54"/>
      <c r="G896" s="54"/>
      <c r="H896" s="54"/>
      <c r="I896" s="54"/>
      <c r="J896" s="54"/>
      <c r="K896" s="54"/>
      <c r="L896" s="54"/>
      <c r="M896" s="54"/>
      <c r="N896" s="54"/>
      <c r="O896" s="54"/>
      <c r="P896" s="54"/>
      <c r="Q896" s="54"/>
      <c r="R896" s="54"/>
      <c r="S896" s="54"/>
      <c r="T896" s="54"/>
      <c r="U896" s="54"/>
      <c r="V896" s="54"/>
      <c r="W896" s="54"/>
      <c r="X896" s="54"/>
      <c r="Y896" s="54"/>
      <c r="Z896" s="54"/>
    </row>
    <row r="897" spans="1:26" ht="15" customHeight="1">
      <c r="A897" s="53" t="s">
        <v>16343</v>
      </c>
      <c r="B897" s="53"/>
      <c r="C897" s="54" t="s">
        <v>16344</v>
      </c>
      <c r="D897" s="53" t="s">
        <v>6439</v>
      </c>
      <c r="E897" s="53">
        <v>16.809999999999999</v>
      </c>
      <c r="F897" s="54"/>
      <c r="G897" s="54"/>
      <c r="H897" s="54"/>
      <c r="I897" s="54"/>
      <c r="J897" s="54"/>
      <c r="K897" s="54"/>
      <c r="L897" s="54"/>
      <c r="M897" s="54"/>
      <c r="N897" s="54"/>
      <c r="O897" s="54"/>
      <c r="P897" s="54"/>
      <c r="Q897" s="54"/>
      <c r="R897" s="54"/>
      <c r="S897" s="54"/>
      <c r="T897" s="54"/>
      <c r="U897" s="54"/>
      <c r="V897" s="54"/>
      <c r="W897" s="54"/>
      <c r="X897" s="54"/>
      <c r="Y897" s="54"/>
      <c r="Z897" s="54"/>
    </row>
    <row r="898" spans="1:26" ht="15" customHeight="1">
      <c r="A898" s="53" t="s">
        <v>16345</v>
      </c>
      <c r="B898" s="53"/>
      <c r="C898" s="54" t="s">
        <v>16346</v>
      </c>
      <c r="D898" s="53" t="s">
        <v>6439</v>
      </c>
      <c r="E898" s="53">
        <v>38.06</v>
      </c>
      <c r="F898" s="54"/>
      <c r="G898" s="54"/>
      <c r="H898" s="54"/>
      <c r="I898" s="54"/>
      <c r="J898" s="54"/>
      <c r="K898" s="54"/>
      <c r="L898" s="54"/>
      <c r="M898" s="54"/>
      <c r="N898" s="54"/>
      <c r="O898" s="54"/>
      <c r="P898" s="54"/>
      <c r="Q898" s="54"/>
      <c r="R898" s="54"/>
      <c r="S898" s="54"/>
      <c r="T898" s="54"/>
      <c r="U898" s="54"/>
      <c r="V898" s="54"/>
      <c r="W898" s="54"/>
      <c r="X898" s="54"/>
      <c r="Y898" s="54"/>
      <c r="Z898" s="54"/>
    </row>
    <row r="899" spans="1:26" ht="15" customHeight="1">
      <c r="A899" s="53" t="s">
        <v>16347</v>
      </c>
      <c r="B899" s="53"/>
      <c r="C899" s="54" t="s">
        <v>16348</v>
      </c>
      <c r="D899" s="53" t="s">
        <v>6439</v>
      </c>
      <c r="E899" s="53">
        <v>22.27</v>
      </c>
      <c r="F899" s="54"/>
      <c r="G899" s="54"/>
      <c r="H899" s="54"/>
      <c r="I899" s="54"/>
      <c r="J899" s="54"/>
      <c r="K899" s="54"/>
      <c r="L899" s="54"/>
      <c r="M899" s="54"/>
      <c r="N899" s="54"/>
      <c r="O899" s="54"/>
      <c r="P899" s="54"/>
      <c r="Q899" s="54"/>
      <c r="R899" s="54"/>
      <c r="S899" s="54"/>
      <c r="T899" s="54"/>
      <c r="U899" s="54"/>
      <c r="V899" s="54"/>
      <c r="W899" s="54"/>
      <c r="X899" s="54"/>
      <c r="Y899" s="54"/>
      <c r="Z899" s="54"/>
    </row>
    <row r="900" spans="1:26" ht="15" customHeight="1">
      <c r="A900" s="53" t="s">
        <v>16349</v>
      </c>
      <c r="B900" s="53"/>
      <c r="C900" s="54" t="s">
        <v>16350</v>
      </c>
      <c r="D900" s="53" t="s">
        <v>6439</v>
      </c>
      <c r="E900" s="53">
        <v>15.84</v>
      </c>
      <c r="F900" s="54"/>
      <c r="G900" s="54"/>
      <c r="H900" s="54"/>
      <c r="I900" s="54"/>
      <c r="J900" s="54"/>
      <c r="K900" s="54"/>
      <c r="L900" s="54"/>
      <c r="M900" s="54"/>
      <c r="N900" s="54"/>
      <c r="O900" s="54"/>
      <c r="P900" s="54"/>
      <c r="Q900" s="54"/>
      <c r="R900" s="54"/>
      <c r="S900" s="54"/>
      <c r="T900" s="54"/>
      <c r="U900" s="54"/>
      <c r="V900" s="54"/>
      <c r="W900" s="54"/>
      <c r="X900" s="54"/>
      <c r="Y900" s="54"/>
      <c r="Z900" s="54"/>
    </row>
    <row r="901" spans="1:26" ht="15" customHeight="1">
      <c r="A901" s="53" t="s">
        <v>16351</v>
      </c>
      <c r="B901" s="53"/>
      <c r="C901" s="54" t="s">
        <v>16352</v>
      </c>
      <c r="D901" s="53" t="s">
        <v>6439</v>
      </c>
      <c r="E901" s="53">
        <v>18.510000000000002</v>
      </c>
      <c r="F901" s="54"/>
      <c r="G901" s="54"/>
      <c r="H901" s="54"/>
      <c r="I901" s="54"/>
      <c r="J901" s="54"/>
      <c r="K901" s="54"/>
      <c r="L901" s="54"/>
      <c r="M901" s="54"/>
      <c r="N901" s="54"/>
      <c r="O901" s="54"/>
      <c r="P901" s="54"/>
      <c r="Q901" s="54"/>
      <c r="R901" s="54"/>
      <c r="S901" s="54"/>
      <c r="T901" s="54"/>
      <c r="U901" s="54"/>
      <c r="V901" s="54"/>
      <c r="W901" s="54"/>
      <c r="X901" s="54"/>
      <c r="Y901" s="54"/>
      <c r="Z901" s="54"/>
    </row>
    <row r="902" spans="1:26" ht="15" customHeight="1">
      <c r="A902" s="53" t="s">
        <v>16353</v>
      </c>
      <c r="B902" s="53"/>
      <c r="C902" s="54" t="s">
        <v>16354</v>
      </c>
      <c r="D902" s="53" t="s">
        <v>6439</v>
      </c>
      <c r="E902" s="53">
        <v>22.09</v>
      </c>
      <c r="F902" s="54"/>
      <c r="G902" s="54"/>
      <c r="H902" s="54"/>
      <c r="I902" s="54"/>
      <c r="J902" s="54"/>
      <c r="K902" s="54"/>
      <c r="L902" s="54"/>
      <c r="M902" s="54"/>
      <c r="N902" s="54"/>
      <c r="O902" s="54"/>
      <c r="P902" s="54"/>
      <c r="Q902" s="54"/>
      <c r="R902" s="54"/>
      <c r="S902" s="54"/>
      <c r="T902" s="54"/>
      <c r="U902" s="54"/>
      <c r="V902" s="54"/>
      <c r="W902" s="54"/>
      <c r="X902" s="54"/>
      <c r="Y902" s="54"/>
      <c r="Z902" s="54"/>
    </row>
    <row r="903" spans="1:26" ht="15" customHeight="1">
      <c r="A903" s="53" t="s">
        <v>16355</v>
      </c>
      <c r="B903" s="53"/>
      <c r="C903" s="54" t="s">
        <v>16356</v>
      </c>
      <c r="D903" s="53" t="s">
        <v>6439</v>
      </c>
      <c r="E903" s="53">
        <v>31.48</v>
      </c>
      <c r="F903" s="54"/>
      <c r="G903" s="54"/>
      <c r="H903" s="54"/>
      <c r="I903" s="54"/>
      <c r="J903" s="54"/>
      <c r="K903" s="54"/>
      <c r="L903" s="54"/>
      <c r="M903" s="54"/>
      <c r="N903" s="54"/>
      <c r="O903" s="54"/>
      <c r="P903" s="54"/>
      <c r="Q903" s="54"/>
      <c r="R903" s="54"/>
      <c r="S903" s="54"/>
      <c r="T903" s="54"/>
      <c r="U903" s="54"/>
      <c r="V903" s="54"/>
      <c r="W903" s="54"/>
      <c r="X903" s="54"/>
      <c r="Y903" s="54"/>
      <c r="Z903" s="54"/>
    </row>
    <row r="904" spans="1:26" ht="15" customHeight="1">
      <c r="A904" s="53" t="s">
        <v>16357</v>
      </c>
      <c r="B904" s="53"/>
      <c r="C904" s="54" t="s">
        <v>16358</v>
      </c>
      <c r="D904" s="53" t="s">
        <v>6439</v>
      </c>
      <c r="E904" s="53">
        <v>19.61</v>
      </c>
      <c r="F904" s="54"/>
      <c r="G904" s="54"/>
      <c r="H904" s="54"/>
      <c r="I904" s="54"/>
      <c r="J904" s="54"/>
      <c r="K904" s="54"/>
      <c r="L904" s="54"/>
      <c r="M904" s="54"/>
      <c r="N904" s="54"/>
      <c r="O904" s="54"/>
      <c r="P904" s="54"/>
      <c r="Q904" s="54"/>
      <c r="R904" s="54"/>
      <c r="S904" s="54"/>
      <c r="T904" s="54"/>
      <c r="U904" s="54"/>
      <c r="V904" s="54"/>
      <c r="W904" s="54"/>
      <c r="X904" s="54"/>
      <c r="Y904" s="54"/>
      <c r="Z904" s="54"/>
    </row>
    <row r="905" spans="1:26" ht="15" customHeight="1">
      <c r="A905" s="53" t="s">
        <v>16359</v>
      </c>
      <c r="B905" s="53"/>
      <c r="C905" s="54" t="s">
        <v>16360</v>
      </c>
      <c r="D905" s="53" t="s">
        <v>6439</v>
      </c>
      <c r="E905" s="53">
        <v>30.41</v>
      </c>
      <c r="F905" s="54"/>
      <c r="G905" s="54"/>
      <c r="H905" s="54"/>
      <c r="I905" s="54"/>
      <c r="J905" s="54"/>
      <c r="K905" s="54"/>
      <c r="L905" s="54"/>
      <c r="M905" s="54"/>
      <c r="N905" s="54"/>
      <c r="O905" s="54"/>
      <c r="P905" s="54"/>
      <c r="Q905" s="54"/>
      <c r="R905" s="54"/>
      <c r="S905" s="54"/>
      <c r="T905" s="54"/>
      <c r="U905" s="54"/>
      <c r="V905" s="54"/>
      <c r="W905" s="54"/>
      <c r="X905" s="54"/>
      <c r="Y905" s="54"/>
      <c r="Z905" s="54"/>
    </row>
    <row r="906" spans="1:26" ht="15" customHeight="1">
      <c r="A906" s="53" t="s">
        <v>16361</v>
      </c>
      <c r="B906" s="53"/>
      <c r="C906" s="54" t="s">
        <v>16362</v>
      </c>
      <c r="D906" s="53" t="s">
        <v>6439</v>
      </c>
      <c r="E906" s="53">
        <v>29.73</v>
      </c>
      <c r="F906" s="54"/>
      <c r="G906" s="54"/>
      <c r="H906" s="54"/>
      <c r="I906" s="54"/>
      <c r="J906" s="54"/>
      <c r="K906" s="54"/>
      <c r="L906" s="54"/>
      <c r="M906" s="54"/>
      <c r="N906" s="54"/>
      <c r="O906" s="54"/>
      <c r="P906" s="54"/>
      <c r="Q906" s="54"/>
      <c r="R906" s="54"/>
      <c r="S906" s="54"/>
      <c r="T906" s="54"/>
      <c r="U906" s="54"/>
      <c r="V906" s="54"/>
      <c r="W906" s="54"/>
      <c r="X906" s="54"/>
      <c r="Y906" s="54"/>
      <c r="Z906" s="54"/>
    </row>
    <row r="907" spans="1:26" ht="15" customHeight="1">
      <c r="A907" s="53" t="s">
        <v>16363</v>
      </c>
      <c r="B907" s="53"/>
      <c r="C907" s="54" t="s">
        <v>16364</v>
      </c>
      <c r="D907" s="53" t="s">
        <v>132</v>
      </c>
      <c r="E907" s="53">
        <v>8.3699999999999992</v>
      </c>
      <c r="F907" s="54"/>
      <c r="G907" s="54"/>
      <c r="H907" s="54"/>
      <c r="I907" s="54"/>
      <c r="J907" s="54"/>
      <c r="K907" s="54"/>
      <c r="L907" s="54"/>
      <c r="M907" s="54"/>
      <c r="N907" s="54"/>
      <c r="O907" s="54"/>
      <c r="P907" s="54"/>
      <c r="Q907" s="54"/>
      <c r="R907" s="54"/>
      <c r="S907" s="54"/>
      <c r="T907" s="54"/>
      <c r="U907" s="54"/>
      <c r="V907" s="54"/>
      <c r="W907" s="54"/>
      <c r="X907" s="54"/>
      <c r="Y907" s="54"/>
      <c r="Z907" s="54"/>
    </row>
    <row r="908" spans="1:26" ht="15" customHeight="1">
      <c r="A908" s="53" t="s">
        <v>16365</v>
      </c>
      <c r="B908" s="53"/>
      <c r="C908" s="54" t="s">
        <v>16366</v>
      </c>
      <c r="D908" s="53" t="s">
        <v>6439</v>
      </c>
      <c r="E908" s="53">
        <v>23.55</v>
      </c>
      <c r="F908" s="54"/>
      <c r="G908" s="54"/>
      <c r="H908" s="54"/>
      <c r="I908" s="54"/>
      <c r="J908" s="54"/>
      <c r="K908" s="54"/>
      <c r="L908" s="54"/>
      <c r="M908" s="54"/>
      <c r="N908" s="54"/>
      <c r="O908" s="54"/>
      <c r="P908" s="54"/>
      <c r="Q908" s="54"/>
      <c r="R908" s="54"/>
      <c r="S908" s="54"/>
      <c r="T908" s="54"/>
      <c r="U908" s="54"/>
      <c r="V908" s="54"/>
      <c r="W908" s="54"/>
      <c r="X908" s="54"/>
      <c r="Y908" s="54"/>
      <c r="Z908" s="54"/>
    </row>
    <row r="909" spans="1:26" ht="15" customHeight="1">
      <c r="A909" s="53" t="s">
        <v>16367</v>
      </c>
      <c r="B909" s="53"/>
      <c r="C909" s="54" t="s">
        <v>16368</v>
      </c>
      <c r="D909" s="53" t="s">
        <v>6439</v>
      </c>
      <c r="E909" s="53">
        <v>22.64</v>
      </c>
      <c r="F909" s="54"/>
      <c r="G909" s="54"/>
      <c r="H909" s="54"/>
      <c r="I909" s="54"/>
      <c r="J909" s="54"/>
      <c r="K909" s="54"/>
      <c r="L909" s="54"/>
      <c r="M909" s="54"/>
      <c r="N909" s="54"/>
      <c r="O909" s="54"/>
      <c r="P909" s="54"/>
      <c r="Q909" s="54"/>
      <c r="R909" s="54"/>
      <c r="S909" s="54"/>
      <c r="T909" s="54"/>
      <c r="U909" s="54"/>
      <c r="V909" s="54"/>
      <c r="W909" s="54"/>
      <c r="X909" s="54"/>
      <c r="Y909" s="54"/>
      <c r="Z909" s="54"/>
    </row>
    <row r="910" spans="1:26" ht="15" customHeight="1">
      <c r="A910" s="53" t="s">
        <v>16369</v>
      </c>
      <c r="B910" s="53"/>
      <c r="C910" s="54" t="s">
        <v>16370</v>
      </c>
      <c r="D910" s="53" t="s">
        <v>6439</v>
      </c>
      <c r="E910" s="53">
        <v>23.81</v>
      </c>
      <c r="F910" s="54"/>
      <c r="G910" s="54"/>
      <c r="H910" s="54"/>
      <c r="I910" s="54"/>
      <c r="J910" s="54"/>
      <c r="K910" s="54"/>
      <c r="L910" s="54"/>
      <c r="M910" s="54"/>
      <c r="N910" s="54"/>
      <c r="O910" s="54"/>
      <c r="P910" s="54"/>
      <c r="Q910" s="54"/>
      <c r="R910" s="54"/>
      <c r="S910" s="54"/>
      <c r="T910" s="54"/>
      <c r="U910" s="54"/>
      <c r="V910" s="54"/>
      <c r="W910" s="54"/>
      <c r="X910" s="54"/>
      <c r="Y910" s="54"/>
      <c r="Z910" s="54"/>
    </row>
    <row r="911" spans="1:26" ht="15" customHeight="1">
      <c r="A911" s="53" t="s">
        <v>16371</v>
      </c>
      <c r="B911" s="53"/>
      <c r="C911" s="54" t="s">
        <v>16372</v>
      </c>
      <c r="D911" s="53" t="s">
        <v>132</v>
      </c>
      <c r="E911" s="53">
        <v>7.6</v>
      </c>
      <c r="F911" s="54"/>
      <c r="G911" s="54"/>
      <c r="H911" s="54"/>
      <c r="I911" s="54"/>
      <c r="J911" s="54"/>
      <c r="K911" s="54"/>
      <c r="L911" s="54"/>
      <c r="M911" s="54"/>
      <c r="N911" s="54"/>
      <c r="O911" s="54"/>
      <c r="P911" s="54"/>
      <c r="Q911" s="54"/>
      <c r="R911" s="54"/>
      <c r="S911" s="54"/>
      <c r="T911" s="54"/>
      <c r="U911" s="54"/>
      <c r="V911" s="54"/>
      <c r="W911" s="54"/>
      <c r="X911" s="54"/>
      <c r="Y911" s="54"/>
      <c r="Z911" s="54"/>
    </row>
    <row r="912" spans="1:26" ht="15" customHeight="1">
      <c r="A912" s="53" t="s">
        <v>16373</v>
      </c>
      <c r="B912" s="53"/>
      <c r="C912" s="54" t="s">
        <v>16374</v>
      </c>
      <c r="D912" s="53" t="s">
        <v>6439</v>
      </c>
      <c r="E912" s="53">
        <v>25.45</v>
      </c>
      <c r="F912" s="54"/>
      <c r="G912" s="54"/>
      <c r="H912" s="54"/>
      <c r="I912" s="54"/>
      <c r="J912" s="54"/>
      <c r="K912" s="54"/>
      <c r="L912" s="54"/>
      <c r="M912" s="54"/>
      <c r="N912" s="54"/>
      <c r="O912" s="54"/>
      <c r="P912" s="54"/>
      <c r="Q912" s="54"/>
      <c r="R912" s="54"/>
      <c r="S912" s="54"/>
      <c r="T912" s="54"/>
      <c r="U912" s="54"/>
      <c r="V912" s="54"/>
      <c r="W912" s="54"/>
      <c r="X912" s="54"/>
      <c r="Y912" s="54"/>
      <c r="Z912" s="54"/>
    </row>
    <row r="913" spans="1:26" ht="15" customHeight="1">
      <c r="A913" s="53" t="s">
        <v>16375</v>
      </c>
      <c r="B913" s="53"/>
      <c r="C913" s="54" t="s">
        <v>16376</v>
      </c>
      <c r="D913" s="53" t="s">
        <v>6439</v>
      </c>
      <c r="E913" s="53">
        <v>20.12</v>
      </c>
      <c r="F913" s="54"/>
      <c r="G913" s="54"/>
      <c r="H913" s="54"/>
      <c r="I913" s="54"/>
      <c r="J913" s="54"/>
      <c r="K913" s="54"/>
      <c r="L913" s="54"/>
      <c r="M913" s="54"/>
      <c r="N913" s="54"/>
      <c r="O913" s="54"/>
      <c r="P913" s="54"/>
      <c r="Q913" s="54"/>
      <c r="R913" s="54"/>
      <c r="S913" s="54"/>
      <c r="T913" s="54"/>
      <c r="U913" s="54"/>
      <c r="V913" s="54"/>
      <c r="W913" s="54"/>
      <c r="X913" s="54"/>
      <c r="Y913" s="54"/>
      <c r="Z913" s="54"/>
    </row>
    <row r="914" spans="1:26" ht="15" customHeight="1">
      <c r="A914" s="53" t="s">
        <v>16377</v>
      </c>
      <c r="B914" s="53"/>
      <c r="C914" s="54" t="s">
        <v>16378</v>
      </c>
      <c r="D914" s="53" t="s">
        <v>6439</v>
      </c>
      <c r="E914" s="53">
        <v>23.81</v>
      </c>
      <c r="F914" s="54"/>
      <c r="G914" s="54"/>
      <c r="H914" s="54"/>
      <c r="I914" s="54"/>
      <c r="J914" s="54"/>
      <c r="K914" s="54"/>
      <c r="L914" s="54"/>
      <c r="M914" s="54"/>
      <c r="N914" s="54"/>
      <c r="O914" s="54"/>
      <c r="P914" s="54"/>
      <c r="Q914" s="54"/>
      <c r="R914" s="54"/>
      <c r="S914" s="54"/>
      <c r="T914" s="54"/>
      <c r="U914" s="54"/>
      <c r="V914" s="54"/>
      <c r="W914" s="54"/>
      <c r="X914" s="54"/>
      <c r="Y914" s="54"/>
      <c r="Z914" s="54"/>
    </row>
    <row r="915" spans="1:26" ht="15" customHeight="1">
      <c r="A915" s="53" t="s">
        <v>16379</v>
      </c>
      <c r="B915" s="53"/>
      <c r="C915" s="54" t="s">
        <v>16380</v>
      </c>
      <c r="D915" s="53" t="s">
        <v>6439</v>
      </c>
      <c r="E915" s="53">
        <v>24.09</v>
      </c>
      <c r="F915" s="54"/>
      <c r="G915" s="54"/>
      <c r="H915" s="54"/>
      <c r="I915" s="54"/>
      <c r="J915" s="54"/>
      <c r="K915" s="54"/>
      <c r="L915" s="54"/>
      <c r="M915" s="54"/>
      <c r="N915" s="54"/>
      <c r="O915" s="54"/>
      <c r="P915" s="54"/>
      <c r="Q915" s="54"/>
      <c r="R915" s="54"/>
      <c r="S915" s="54"/>
      <c r="T915" s="54"/>
      <c r="U915" s="54"/>
      <c r="V915" s="54"/>
      <c r="W915" s="54"/>
      <c r="X915" s="54"/>
      <c r="Y915" s="54"/>
      <c r="Z915" s="54"/>
    </row>
    <row r="916" spans="1:26" ht="15" customHeight="1">
      <c r="A916" s="53" t="s">
        <v>16381</v>
      </c>
      <c r="B916" s="53"/>
      <c r="C916" s="54" t="s">
        <v>16382</v>
      </c>
      <c r="D916" s="53" t="s">
        <v>132</v>
      </c>
      <c r="E916" s="53">
        <v>6.92</v>
      </c>
      <c r="F916" s="54"/>
      <c r="G916" s="54"/>
      <c r="H916" s="54"/>
      <c r="I916" s="54"/>
      <c r="J916" s="54"/>
      <c r="K916" s="54"/>
      <c r="L916" s="54"/>
      <c r="M916" s="54"/>
      <c r="N916" s="54"/>
      <c r="O916" s="54"/>
      <c r="P916" s="54"/>
      <c r="Q916" s="54"/>
      <c r="R916" s="54"/>
      <c r="S916" s="54"/>
      <c r="T916" s="54"/>
      <c r="U916" s="54"/>
      <c r="V916" s="54"/>
      <c r="W916" s="54"/>
      <c r="X916" s="54"/>
      <c r="Y916" s="54"/>
      <c r="Z916" s="54"/>
    </row>
    <row r="917" spans="1:26" ht="15" customHeight="1">
      <c r="A917" s="53" t="s">
        <v>16383</v>
      </c>
      <c r="B917" s="53"/>
      <c r="C917" s="54" t="s">
        <v>16384</v>
      </c>
      <c r="D917" s="53" t="s">
        <v>6439</v>
      </c>
      <c r="E917" s="53">
        <v>23.38</v>
      </c>
      <c r="F917" s="54"/>
      <c r="G917" s="54"/>
      <c r="H917" s="54"/>
      <c r="I917" s="54"/>
      <c r="J917" s="54"/>
      <c r="K917" s="54"/>
      <c r="L917" s="54"/>
      <c r="M917" s="54"/>
      <c r="N917" s="54"/>
      <c r="O917" s="54"/>
      <c r="P917" s="54"/>
      <c r="Q917" s="54"/>
      <c r="R917" s="54"/>
      <c r="S917" s="54"/>
      <c r="T917" s="54"/>
      <c r="U917" s="54"/>
      <c r="V917" s="54"/>
      <c r="W917" s="54"/>
      <c r="X917" s="54"/>
      <c r="Y917" s="54"/>
      <c r="Z917" s="54"/>
    </row>
    <row r="918" spans="1:26" ht="15" customHeight="1">
      <c r="A918" s="53" t="s">
        <v>16385</v>
      </c>
      <c r="B918" s="53"/>
      <c r="C918" s="54" t="s">
        <v>16386</v>
      </c>
      <c r="D918" s="53" t="s">
        <v>6439</v>
      </c>
      <c r="E918" s="53">
        <v>30.26</v>
      </c>
      <c r="F918" s="54"/>
      <c r="G918" s="54"/>
      <c r="H918" s="54"/>
      <c r="I918" s="54"/>
      <c r="J918" s="54"/>
      <c r="K918" s="54"/>
      <c r="L918" s="54"/>
      <c r="M918" s="54"/>
      <c r="N918" s="54"/>
      <c r="O918" s="54"/>
      <c r="P918" s="54"/>
      <c r="Q918" s="54"/>
      <c r="R918" s="54"/>
      <c r="S918" s="54"/>
      <c r="T918" s="54"/>
      <c r="U918" s="54"/>
      <c r="V918" s="54"/>
      <c r="W918" s="54"/>
      <c r="X918" s="54"/>
      <c r="Y918" s="54"/>
      <c r="Z918" s="54"/>
    </row>
    <row r="919" spans="1:26" ht="15" customHeight="1">
      <c r="A919" s="53" t="s">
        <v>16387</v>
      </c>
      <c r="B919" s="53"/>
      <c r="C919" s="54" t="s">
        <v>16388</v>
      </c>
      <c r="D919" s="53" t="s">
        <v>6439</v>
      </c>
      <c r="E919" s="53">
        <v>34.35</v>
      </c>
      <c r="F919" s="54"/>
      <c r="G919" s="54"/>
      <c r="H919" s="54"/>
      <c r="I919" s="54"/>
      <c r="J919" s="54"/>
      <c r="K919" s="54"/>
      <c r="L919" s="54"/>
      <c r="M919" s="54"/>
      <c r="N919" s="54"/>
      <c r="O919" s="54"/>
      <c r="P919" s="54"/>
      <c r="Q919" s="54"/>
      <c r="R919" s="54"/>
      <c r="S919" s="54"/>
      <c r="T919" s="54"/>
      <c r="U919" s="54"/>
      <c r="V919" s="54"/>
      <c r="W919" s="54"/>
      <c r="X919" s="54"/>
      <c r="Y919" s="54"/>
      <c r="Z919" s="54"/>
    </row>
    <row r="920" spans="1:26" ht="15" customHeight="1">
      <c r="A920" s="53" t="s">
        <v>16389</v>
      </c>
      <c r="B920" s="53"/>
      <c r="C920" s="54" t="s">
        <v>16390</v>
      </c>
      <c r="D920" s="53" t="s">
        <v>132</v>
      </c>
      <c r="E920" s="53">
        <v>22.36</v>
      </c>
      <c r="F920" s="54"/>
      <c r="G920" s="54"/>
      <c r="H920" s="54"/>
      <c r="I920" s="54"/>
      <c r="J920" s="54"/>
      <c r="K920" s="54"/>
      <c r="L920" s="54"/>
      <c r="M920" s="54"/>
      <c r="N920" s="54"/>
      <c r="O920" s="54"/>
      <c r="P920" s="54"/>
      <c r="Q920" s="54"/>
      <c r="R920" s="54"/>
      <c r="S920" s="54"/>
      <c r="T920" s="54"/>
      <c r="U920" s="54"/>
      <c r="V920" s="54"/>
      <c r="W920" s="54"/>
      <c r="X920" s="54"/>
      <c r="Y920" s="54"/>
      <c r="Z920" s="54"/>
    </row>
    <row r="921" spans="1:26" ht="15" customHeight="1">
      <c r="A921" s="53" t="s">
        <v>16391</v>
      </c>
      <c r="B921" s="53"/>
      <c r="C921" s="54" t="s">
        <v>16392</v>
      </c>
      <c r="D921" s="53" t="s">
        <v>6439</v>
      </c>
      <c r="E921" s="53">
        <v>34.35</v>
      </c>
      <c r="F921" s="54"/>
      <c r="G921" s="54"/>
      <c r="H921" s="54"/>
      <c r="I921" s="54"/>
      <c r="J921" s="54"/>
      <c r="K921" s="54"/>
      <c r="L921" s="54"/>
      <c r="M921" s="54"/>
      <c r="N921" s="54"/>
      <c r="O921" s="54"/>
      <c r="P921" s="54"/>
      <c r="Q921" s="54"/>
      <c r="R921" s="54"/>
      <c r="S921" s="54"/>
      <c r="T921" s="54"/>
      <c r="U921" s="54"/>
      <c r="V921" s="54"/>
      <c r="W921" s="54"/>
      <c r="X921" s="54"/>
      <c r="Y921" s="54"/>
      <c r="Z921" s="54"/>
    </row>
    <row r="922" spans="1:26" ht="15" customHeight="1">
      <c r="A922" s="53" t="s">
        <v>16393</v>
      </c>
      <c r="B922" s="53"/>
      <c r="C922" s="54" t="s">
        <v>16394</v>
      </c>
      <c r="D922" s="53" t="s">
        <v>6439</v>
      </c>
      <c r="E922" s="53">
        <v>28.52</v>
      </c>
      <c r="F922" s="54"/>
      <c r="G922" s="54"/>
      <c r="H922" s="54"/>
      <c r="I922" s="54"/>
      <c r="J922" s="54"/>
      <c r="K922" s="54"/>
      <c r="L922" s="54"/>
      <c r="M922" s="54"/>
      <c r="N922" s="54"/>
      <c r="O922" s="54"/>
      <c r="P922" s="54"/>
      <c r="Q922" s="54"/>
      <c r="R922" s="54"/>
      <c r="S922" s="54"/>
      <c r="T922" s="54"/>
      <c r="U922" s="54"/>
      <c r="V922" s="54"/>
      <c r="W922" s="54"/>
      <c r="X922" s="54"/>
      <c r="Y922" s="54"/>
      <c r="Z922" s="54"/>
    </row>
    <row r="923" spans="1:26" ht="15" customHeight="1">
      <c r="A923" s="53" t="s">
        <v>16395</v>
      </c>
      <c r="B923" s="53"/>
      <c r="C923" s="54" t="s">
        <v>16396</v>
      </c>
      <c r="D923" s="53" t="s">
        <v>6439</v>
      </c>
      <c r="E923" s="53">
        <v>42.32</v>
      </c>
      <c r="F923" s="54"/>
      <c r="G923" s="54"/>
      <c r="H923" s="54"/>
      <c r="I923" s="54"/>
      <c r="J923" s="54"/>
      <c r="K923" s="54"/>
      <c r="L923" s="54"/>
      <c r="M923" s="54"/>
      <c r="N923" s="54"/>
      <c r="O923" s="54"/>
      <c r="P923" s="54"/>
      <c r="Q923" s="54"/>
      <c r="R923" s="54"/>
      <c r="S923" s="54"/>
      <c r="T923" s="54"/>
      <c r="U923" s="54"/>
      <c r="V923" s="54"/>
      <c r="W923" s="54"/>
      <c r="X923" s="54"/>
      <c r="Y923" s="54"/>
      <c r="Z923" s="54"/>
    </row>
    <row r="924" spans="1:26" ht="15" customHeight="1">
      <c r="A924" s="53" t="s">
        <v>16397</v>
      </c>
      <c r="B924" s="53"/>
      <c r="C924" s="54" t="s">
        <v>16398</v>
      </c>
      <c r="D924" s="53" t="s">
        <v>6439</v>
      </c>
      <c r="E924" s="53">
        <v>39.82</v>
      </c>
      <c r="F924" s="54"/>
      <c r="G924" s="54"/>
      <c r="H924" s="54"/>
      <c r="I924" s="54"/>
      <c r="J924" s="54"/>
      <c r="K924" s="54"/>
      <c r="L924" s="54"/>
      <c r="M924" s="54"/>
      <c r="N924" s="54"/>
      <c r="O924" s="54"/>
      <c r="P924" s="54"/>
      <c r="Q924" s="54"/>
      <c r="R924" s="54"/>
      <c r="S924" s="54"/>
      <c r="T924" s="54"/>
      <c r="U924" s="54"/>
      <c r="V924" s="54"/>
      <c r="W924" s="54"/>
      <c r="X924" s="54"/>
      <c r="Y924" s="54"/>
      <c r="Z924" s="54"/>
    </row>
    <row r="925" spans="1:26" ht="15" customHeight="1">
      <c r="A925" s="53" t="s">
        <v>16399</v>
      </c>
      <c r="B925" s="53"/>
      <c r="C925" s="54" t="s">
        <v>16400</v>
      </c>
      <c r="D925" s="53" t="s">
        <v>6439</v>
      </c>
      <c r="E925" s="53">
        <v>27.21</v>
      </c>
      <c r="F925" s="54"/>
      <c r="G925" s="54"/>
      <c r="H925" s="54"/>
      <c r="I925" s="54"/>
      <c r="J925" s="54"/>
      <c r="K925" s="54"/>
      <c r="L925" s="54"/>
      <c r="M925" s="54"/>
      <c r="N925" s="54"/>
      <c r="O925" s="54"/>
      <c r="P925" s="54"/>
      <c r="Q925" s="54"/>
      <c r="R925" s="54"/>
      <c r="S925" s="54"/>
      <c r="T925" s="54"/>
      <c r="U925" s="54"/>
      <c r="V925" s="54"/>
      <c r="W925" s="54"/>
      <c r="X925" s="54"/>
      <c r="Y925" s="54"/>
      <c r="Z925" s="54"/>
    </row>
    <row r="926" spans="1:26" ht="15" customHeight="1">
      <c r="A926" s="53" t="s">
        <v>16401</v>
      </c>
      <c r="B926" s="53"/>
      <c r="C926" s="54" t="s">
        <v>16402</v>
      </c>
      <c r="D926" s="53" t="s">
        <v>6439</v>
      </c>
      <c r="E926" s="53">
        <v>47.45</v>
      </c>
      <c r="F926" s="54"/>
      <c r="G926" s="54"/>
      <c r="H926" s="54"/>
      <c r="I926" s="54"/>
      <c r="J926" s="54"/>
      <c r="K926" s="54"/>
      <c r="L926" s="54"/>
      <c r="M926" s="54"/>
      <c r="N926" s="54"/>
      <c r="O926" s="54"/>
      <c r="P926" s="54"/>
      <c r="Q926" s="54"/>
      <c r="R926" s="54"/>
      <c r="S926" s="54"/>
      <c r="T926" s="54"/>
      <c r="U926" s="54"/>
      <c r="V926" s="54"/>
      <c r="W926" s="54"/>
      <c r="X926" s="54"/>
      <c r="Y926" s="54"/>
      <c r="Z926" s="54"/>
    </row>
    <row r="927" spans="1:26" ht="15" customHeight="1">
      <c r="A927" s="53" t="s">
        <v>16403</v>
      </c>
      <c r="B927" s="53"/>
      <c r="C927" s="54" t="s">
        <v>16404</v>
      </c>
      <c r="D927" s="53" t="s">
        <v>6439</v>
      </c>
      <c r="E927" s="53">
        <v>92.07</v>
      </c>
      <c r="F927" s="54"/>
      <c r="G927" s="54"/>
      <c r="H927" s="54"/>
      <c r="I927" s="54"/>
      <c r="J927" s="54"/>
      <c r="K927" s="54"/>
      <c r="L927" s="54"/>
      <c r="M927" s="54"/>
      <c r="N927" s="54"/>
      <c r="O927" s="54"/>
      <c r="P927" s="54"/>
      <c r="Q927" s="54"/>
      <c r="R927" s="54"/>
      <c r="S927" s="54"/>
      <c r="T927" s="54"/>
      <c r="U927" s="54"/>
      <c r="V927" s="54"/>
      <c r="W927" s="54"/>
      <c r="X927" s="54"/>
      <c r="Y927" s="54"/>
      <c r="Z927" s="54"/>
    </row>
    <row r="928" spans="1:26" ht="15" customHeight="1">
      <c r="A928" s="53" t="s">
        <v>16405</v>
      </c>
      <c r="B928" s="53"/>
      <c r="C928" s="54" t="s">
        <v>16406</v>
      </c>
      <c r="D928" s="53" t="s">
        <v>6439</v>
      </c>
      <c r="E928" s="53">
        <v>13.2</v>
      </c>
      <c r="F928" s="54"/>
      <c r="G928" s="54"/>
      <c r="H928" s="54"/>
      <c r="I928" s="54"/>
      <c r="J928" s="54"/>
      <c r="K928" s="54"/>
      <c r="L928" s="54"/>
      <c r="M928" s="54"/>
      <c r="N928" s="54"/>
      <c r="O928" s="54"/>
      <c r="P928" s="54"/>
      <c r="Q928" s="54"/>
      <c r="R928" s="54"/>
      <c r="S928" s="54"/>
      <c r="T928" s="54"/>
      <c r="U928" s="54"/>
      <c r="V928" s="54"/>
      <c r="W928" s="54"/>
      <c r="X928" s="54"/>
      <c r="Y928" s="54"/>
      <c r="Z928" s="54"/>
    </row>
    <row r="929" spans="1:26" ht="15" customHeight="1">
      <c r="A929" s="53" t="s">
        <v>16407</v>
      </c>
      <c r="B929" s="53"/>
      <c r="C929" s="54" t="s">
        <v>16408</v>
      </c>
      <c r="D929" s="53" t="s">
        <v>6439</v>
      </c>
      <c r="E929" s="53">
        <v>20.239999999999998</v>
      </c>
      <c r="F929" s="54"/>
      <c r="G929" s="54"/>
      <c r="H929" s="54"/>
      <c r="I929" s="54"/>
      <c r="J929" s="54"/>
      <c r="K929" s="54"/>
      <c r="L929" s="54"/>
      <c r="M929" s="54"/>
      <c r="N929" s="54"/>
      <c r="O929" s="54"/>
      <c r="P929" s="54"/>
      <c r="Q929" s="54"/>
      <c r="R929" s="54"/>
      <c r="S929" s="54"/>
      <c r="T929" s="54"/>
      <c r="U929" s="54"/>
      <c r="V929" s="54"/>
      <c r="W929" s="54"/>
      <c r="X929" s="54"/>
      <c r="Y929" s="54"/>
      <c r="Z929" s="54"/>
    </row>
    <row r="930" spans="1:26" ht="15" customHeight="1">
      <c r="A930" s="53" t="s">
        <v>16409</v>
      </c>
      <c r="B930" s="53"/>
      <c r="C930" s="54" t="s">
        <v>16410</v>
      </c>
      <c r="D930" s="53" t="s">
        <v>6439</v>
      </c>
      <c r="E930" s="53">
        <v>19.91</v>
      </c>
      <c r="F930" s="54"/>
      <c r="G930" s="54"/>
      <c r="H930" s="54"/>
      <c r="I930" s="54"/>
      <c r="J930" s="54"/>
      <c r="K930" s="54"/>
      <c r="L930" s="54"/>
      <c r="M930" s="54"/>
      <c r="N930" s="54"/>
      <c r="O930" s="54"/>
      <c r="P930" s="54"/>
      <c r="Q930" s="54"/>
      <c r="R930" s="54"/>
      <c r="S930" s="54"/>
      <c r="T930" s="54"/>
      <c r="U930" s="54"/>
      <c r="V930" s="54"/>
      <c r="W930" s="54"/>
      <c r="X930" s="54"/>
      <c r="Y930" s="54"/>
      <c r="Z930" s="54"/>
    </row>
    <row r="931" spans="1:26" ht="15" customHeight="1">
      <c r="A931" s="53" t="s">
        <v>16411</v>
      </c>
      <c r="B931" s="53"/>
      <c r="C931" s="54" t="s">
        <v>16412</v>
      </c>
      <c r="D931" s="53" t="s">
        <v>6439</v>
      </c>
      <c r="E931" s="53">
        <v>34.39</v>
      </c>
      <c r="F931" s="54"/>
      <c r="G931" s="54"/>
      <c r="H931" s="54"/>
      <c r="I931" s="54"/>
      <c r="J931" s="54"/>
      <c r="K931" s="54"/>
      <c r="L931" s="54"/>
      <c r="M931" s="54"/>
      <c r="N931" s="54"/>
      <c r="O931" s="54"/>
      <c r="P931" s="54"/>
      <c r="Q931" s="54"/>
      <c r="R931" s="54"/>
      <c r="S931" s="54"/>
      <c r="T931" s="54"/>
      <c r="U931" s="54"/>
      <c r="V931" s="54"/>
      <c r="W931" s="54"/>
      <c r="X931" s="54"/>
      <c r="Y931" s="54"/>
      <c r="Z931" s="54"/>
    </row>
    <row r="932" spans="1:26" ht="15" customHeight="1">
      <c r="A932" s="53" t="s">
        <v>16413</v>
      </c>
      <c r="B932" s="53"/>
      <c r="C932" s="54" t="s">
        <v>16414</v>
      </c>
      <c r="D932" s="53" t="s">
        <v>6439</v>
      </c>
      <c r="E932" s="53">
        <v>19.57</v>
      </c>
      <c r="F932" s="54"/>
      <c r="G932" s="54"/>
      <c r="H932" s="54"/>
      <c r="I932" s="54"/>
      <c r="J932" s="54"/>
      <c r="K932" s="54"/>
      <c r="L932" s="54"/>
      <c r="M932" s="54"/>
      <c r="N932" s="54"/>
      <c r="O932" s="54"/>
      <c r="P932" s="54"/>
      <c r="Q932" s="54"/>
      <c r="R932" s="54"/>
      <c r="S932" s="54"/>
      <c r="T932" s="54"/>
      <c r="U932" s="54"/>
      <c r="V932" s="54"/>
      <c r="W932" s="54"/>
      <c r="X932" s="54"/>
      <c r="Y932" s="54"/>
      <c r="Z932" s="54"/>
    </row>
    <row r="933" spans="1:26" ht="15" customHeight="1">
      <c r="A933" s="53" t="s">
        <v>16415</v>
      </c>
      <c r="B933" s="53"/>
      <c r="C933" s="54" t="s">
        <v>16416</v>
      </c>
      <c r="D933" s="53" t="s">
        <v>6439</v>
      </c>
      <c r="E933" s="53">
        <v>25.14</v>
      </c>
      <c r="F933" s="54"/>
      <c r="G933" s="54"/>
      <c r="H933" s="54"/>
      <c r="I933" s="54"/>
      <c r="J933" s="54"/>
      <c r="K933" s="54"/>
      <c r="L933" s="54"/>
      <c r="M933" s="54"/>
      <c r="N933" s="54"/>
      <c r="O933" s="54"/>
      <c r="P933" s="54"/>
      <c r="Q933" s="54"/>
      <c r="R933" s="54"/>
      <c r="S933" s="54"/>
      <c r="T933" s="54"/>
      <c r="U933" s="54"/>
      <c r="V933" s="54"/>
      <c r="W933" s="54"/>
      <c r="X933" s="54"/>
      <c r="Y933" s="54"/>
      <c r="Z933" s="54"/>
    </row>
    <row r="934" spans="1:26" ht="15" customHeight="1">
      <c r="A934" s="53" t="s">
        <v>16417</v>
      </c>
      <c r="B934" s="53"/>
      <c r="C934" s="54" t="s">
        <v>16418</v>
      </c>
      <c r="D934" s="53" t="s">
        <v>6439</v>
      </c>
      <c r="E934" s="53">
        <v>28.66</v>
      </c>
      <c r="F934" s="54"/>
      <c r="G934" s="54"/>
      <c r="H934" s="54"/>
      <c r="I934" s="54"/>
      <c r="J934" s="54"/>
      <c r="K934" s="54"/>
      <c r="L934" s="54"/>
      <c r="M934" s="54"/>
      <c r="N934" s="54"/>
      <c r="O934" s="54"/>
      <c r="P934" s="54"/>
      <c r="Q934" s="54"/>
      <c r="R934" s="54"/>
      <c r="S934" s="54"/>
      <c r="T934" s="54"/>
      <c r="U934" s="54"/>
      <c r="V934" s="54"/>
      <c r="W934" s="54"/>
      <c r="X934" s="54"/>
      <c r="Y934" s="54"/>
      <c r="Z934" s="54"/>
    </row>
    <row r="935" spans="1:26" ht="15" customHeight="1">
      <c r="A935" s="53" t="s">
        <v>16419</v>
      </c>
      <c r="B935" s="53"/>
      <c r="C935" s="54" t="s">
        <v>16420</v>
      </c>
      <c r="D935" s="53" t="s">
        <v>6439</v>
      </c>
      <c r="E935" s="53">
        <v>18.670000000000002</v>
      </c>
      <c r="F935" s="54"/>
      <c r="G935" s="54"/>
      <c r="H935" s="54"/>
      <c r="I935" s="54"/>
      <c r="J935" s="54"/>
      <c r="K935" s="54"/>
      <c r="L935" s="54"/>
      <c r="M935" s="54"/>
      <c r="N935" s="54"/>
      <c r="O935" s="54"/>
      <c r="P935" s="54"/>
      <c r="Q935" s="54"/>
      <c r="R935" s="54"/>
      <c r="S935" s="54"/>
      <c r="T935" s="54"/>
      <c r="U935" s="54"/>
      <c r="V935" s="54"/>
      <c r="W935" s="54"/>
      <c r="X935" s="54"/>
      <c r="Y935" s="54"/>
      <c r="Z935" s="54"/>
    </row>
    <row r="936" spans="1:26" ht="15" customHeight="1">
      <c r="A936" s="53" t="s">
        <v>16421</v>
      </c>
      <c r="B936" s="53"/>
      <c r="C936" s="54" t="s">
        <v>16422</v>
      </c>
      <c r="D936" s="53" t="s">
        <v>6439</v>
      </c>
      <c r="E936" s="53">
        <v>22.72</v>
      </c>
      <c r="F936" s="54"/>
      <c r="G936" s="54"/>
      <c r="H936" s="54"/>
      <c r="I936" s="54"/>
      <c r="J936" s="54"/>
      <c r="K936" s="54"/>
      <c r="L936" s="54"/>
      <c r="M936" s="54"/>
      <c r="N936" s="54"/>
      <c r="O936" s="54"/>
      <c r="P936" s="54"/>
      <c r="Q936" s="54"/>
      <c r="R936" s="54"/>
      <c r="S936" s="54"/>
      <c r="T936" s="54"/>
      <c r="U936" s="54"/>
      <c r="V936" s="54"/>
      <c r="W936" s="54"/>
      <c r="X936" s="54"/>
      <c r="Y936" s="54"/>
      <c r="Z936" s="54"/>
    </row>
    <row r="937" spans="1:26" ht="15" customHeight="1">
      <c r="A937" s="53" t="s">
        <v>16423</v>
      </c>
      <c r="B937" s="53"/>
      <c r="C937" s="54" t="s">
        <v>16424</v>
      </c>
      <c r="D937" s="53" t="s">
        <v>6439</v>
      </c>
      <c r="E937" s="53">
        <v>12.01</v>
      </c>
      <c r="F937" s="54"/>
      <c r="G937" s="54"/>
      <c r="H937" s="54"/>
      <c r="I937" s="54"/>
      <c r="J937" s="54"/>
      <c r="K937" s="54"/>
      <c r="L937" s="54"/>
      <c r="M937" s="54"/>
      <c r="N937" s="54"/>
      <c r="O937" s="54"/>
      <c r="P937" s="54"/>
      <c r="Q937" s="54"/>
      <c r="R937" s="54"/>
      <c r="S937" s="54"/>
      <c r="T937" s="54"/>
      <c r="U937" s="54"/>
      <c r="V937" s="54"/>
      <c r="W937" s="54"/>
      <c r="X937" s="54"/>
      <c r="Y937" s="54"/>
      <c r="Z937" s="54"/>
    </row>
    <row r="938" spans="1:26" ht="15" customHeight="1">
      <c r="A938" s="53" t="s">
        <v>16425</v>
      </c>
      <c r="B938" s="53"/>
      <c r="C938" s="54" t="s">
        <v>16426</v>
      </c>
      <c r="D938" s="53" t="s">
        <v>6439</v>
      </c>
      <c r="E938" s="53">
        <v>30.81</v>
      </c>
      <c r="F938" s="54"/>
      <c r="G938" s="54"/>
      <c r="H938" s="54"/>
      <c r="I938" s="54"/>
      <c r="J938" s="54"/>
      <c r="K938" s="54"/>
      <c r="L938" s="54"/>
      <c r="M938" s="54"/>
      <c r="N938" s="54"/>
      <c r="O938" s="54"/>
      <c r="P938" s="54"/>
      <c r="Q938" s="54"/>
      <c r="R938" s="54"/>
      <c r="S938" s="54"/>
      <c r="T938" s="54"/>
      <c r="U938" s="54"/>
      <c r="V938" s="54"/>
      <c r="W938" s="54"/>
      <c r="X938" s="54"/>
      <c r="Y938" s="54"/>
      <c r="Z938" s="54"/>
    </row>
    <row r="939" spans="1:26" ht="15" customHeight="1">
      <c r="A939" s="53" t="s">
        <v>16427</v>
      </c>
      <c r="B939" s="53"/>
      <c r="C939" s="54" t="s">
        <v>16428</v>
      </c>
      <c r="D939" s="53" t="s">
        <v>6439</v>
      </c>
      <c r="E939" s="53">
        <v>19.920000000000002</v>
      </c>
      <c r="F939" s="54"/>
      <c r="G939" s="54"/>
      <c r="H939" s="54"/>
      <c r="I939" s="54"/>
      <c r="J939" s="54"/>
      <c r="K939" s="54"/>
      <c r="L939" s="54"/>
      <c r="M939" s="54"/>
      <c r="N939" s="54"/>
      <c r="O939" s="54"/>
      <c r="P939" s="54"/>
      <c r="Q939" s="54"/>
      <c r="R939" s="54"/>
      <c r="S939" s="54"/>
      <c r="T939" s="54"/>
      <c r="U939" s="54"/>
      <c r="V939" s="54"/>
      <c r="W939" s="54"/>
      <c r="X939" s="54"/>
      <c r="Y939" s="54"/>
      <c r="Z939" s="54"/>
    </row>
    <row r="940" spans="1:26" ht="15" customHeight="1">
      <c r="A940" s="53" t="s">
        <v>16429</v>
      </c>
      <c r="B940" s="53"/>
      <c r="C940" s="54" t="s">
        <v>16430</v>
      </c>
      <c r="D940" s="53" t="s">
        <v>6439</v>
      </c>
      <c r="E940" s="53">
        <v>35.49</v>
      </c>
      <c r="F940" s="54"/>
      <c r="G940" s="54"/>
      <c r="H940" s="54"/>
      <c r="I940" s="54"/>
      <c r="J940" s="54"/>
      <c r="K940" s="54"/>
      <c r="L940" s="54"/>
      <c r="M940" s="54"/>
      <c r="N940" s="54"/>
      <c r="O940" s="54"/>
      <c r="P940" s="54"/>
      <c r="Q940" s="54"/>
      <c r="R940" s="54"/>
      <c r="S940" s="54"/>
      <c r="T940" s="54"/>
      <c r="U940" s="54"/>
      <c r="V940" s="54"/>
      <c r="W940" s="54"/>
      <c r="X940" s="54"/>
      <c r="Y940" s="54"/>
      <c r="Z940" s="54"/>
    </row>
    <row r="941" spans="1:26" ht="15" customHeight="1">
      <c r="A941" s="53" t="s">
        <v>16431</v>
      </c>
      <c r="B941" s="53"/>
      <c r="C941" s="54" t="s">
        <v>16432</v>
      </c>
      <c r="D941" s="53" t="s">
        <v>132</v>
      </c>
      <c r="E941" s="53">
        <v>10.29</v>
      </c>
      <c r="F941" s="54"/>
      <c r="G941" s="54"/>
      <c r="H941" s="54"/>
      <c r="I941" s="54"/>
      <c r="J941" s="54"/>
      <c r="K941" s="54"/>
      <c r="L941" s="54"/>
      <c r="M941" s="54"/>
      <c r="N941" s="54"/>
      <c r="O941" s="54"/>
      <c r="P941" s="54"/>
      <c r="Q941" s="54"/>
      <c r="R941" s="54"/>
      <c r="S941" s="54"/>
      <c r="T941" s="54"/>
      <c r="U941" s="54"/>
      <c r="V941" s="54"/>
      <c r="W941" s="54"/>
      <c r="X941" s="54"/>
      <c r="Y941" s="54"/>
      <c r="Z941" s="54"/>
    </row>
    <row r="942" spans="1:26" ht="15" customHeight="1">
      <c r="A942" s="53" t="s">
        <v>16433</v>
      </c>
      <c r="B942" s="53"/>
      <c r="C942" s="54" t="s">
        <v>16434</v>
      </c>
      <c r="D942" s="53" t="s">
        <v>6439</v>
      </c>
      <c r="E942" s="53">
        <v>43.68</v>
      </c>
      <c r="F942" s="54"/>
      <c r="G942" s="54"/>
      <c r="H942" s="54"/>
      <c r="I942" s="54"/>
      <c r="J942" s="54"/>
      <c r="K942" s="54"/>
      <c r="L942" s="54"/>
      <c r="M942" s="54"/>
      <c r="N942" s="54"/>
      <c r="O942" s="54"/>
      <c r="P942" s="54"/>
      <c r="Q942" s="54"/>
      <c r="R942" s="54"/>
      <c r="S942" s="54"/>
      <c r="T942" s="54"/>
      <c r="U942" s="54"/>
      <c r="V942" s="54"/>
      <c r="W942" s="54"/>
      <c r="X942" s="54"/>
      <c r="Y942" s="54"/>
      <c r="Z942" s="54"/>
    </row>
    <row r="943" spans="1:26" ht="15" customHeight="1">
      <c r="A943" s="53" t="s">
        <v>16435</v>
      </c>
      <c r="B943" s="53"/>
      <c r="C943" s="54" t="s">
        <v>16436</v>
      </c>
      <c r="D943" s="53" t="s">
        <v>6439</v>
      </c>
      <c r="E943" s="53">
        <v>66.319999999999993</v>
      </c>
      <c r="F943" s="54"/>
      <c r="G943" s="54"/>
      <c r="H943" s="54"/>
      <c r="I943" s="54"/>
      <c r="J943" s="54"/>
      <c r="K943" s="54"/>
      <c r="L943" s="54"/>
      <c r="M943" s="54"/>
      <c r="N943" s="54"/>
      <c r="O943" s="54"/>
      <c r="P943" s="54"/>
      <c r="Q943" s="54"/>
      <c r="R943" s="54"/>
      <c r="S943" s="54"/>
      <c r="T943" s="54"/>
      <c r="U943" s="54"/>
      <c r="V943" s="54"/>
      <c r="W943" s="54"/>
      <c r="X943" s="54"/>
      <c r="Y943" s="54"/>
      <c r="Z943" s="54"/>
    </row>
    <row r="944" spans="1:26" ht="15" customHeight="1">
      <c r="A944" s="53" t="s">
        <v>16437</v>
      </c>
      <c r="B944" s="53"/>
      <c r="C944" s="54" t="s">
        <v>16438</v>
      </c>
      <c r="D944" s="53" t="s">
        <v>132</v>
      </c>
      <c r="E944" s="53">
        <v>3.44</v>
      </c>
      <c r="F944" s="54"/>
      <c r="G944" s="54"/>
      <c r="H944" s="54"/>
      <c r="I944" s="54"/>
      <c r="J944" s="54"/>
      <c r="K944" s="54"/>
      <c r="L944" s="54"/>
      <c r="M944" s="54"/>
      <c r="N944" s="54"/>
      <c r="O944" s="54"/>
      <c r="P944" s="54"/>
      <c r="Q944" s="54"/>
      <c r="R944" s="54"/>
      <c r="S944" s="54"/>
      <c r="T944" s="54"/>
      <c r="U944" s="54"/>
      <c r="V944" s="54"/>
      <c r="W944" s="54"/>
      <c r="X944" s="54"/>
      <c r="Y944" s="54"/>
      <c r="Z944" s="54"/>
    </row>
    <row r="945" spans="1:26" ht="15" customHeight="1">
      <c r="A945" s="53" t="s">
        <v>16439</v>
      </c>
      <c r="B945" s="53"/>
      <c r="C945" s="54" t="s">
        <v>16440</v>
      </c>
      <c r="D945" s="53" t="s">
        <v>132</v>
      </c>
      <c r="E945" s="53">
        <v>4.7699999999999996</v>
      </c>
      <c r="F945" s="54"/>
      <c r="G945" s="54"/>
      <c r="H945" s="54"/>
      <c r="I945" s="54"/>
      <c r="J945" s="54"/>
      <c r="K945" s="54"/>
      <c r="L945" s="54"/>
      <c r="M945" s="54"/>
      <c r="N945" s="54"/>
      <c r="O945" s="54"/>
      <c r="P945" s="54"/>
      <c r="Q945" s="54"/>
      <c r="R945" s="54"/>
      <c r="S945" s="54"/>
      <c r="T945" s="54"/>
      <c r="U945" s="54"/>
      <c r="V945" s="54"/>
      <c r="W945" s="54"/>
      <c r="X945" s="54"/>
      <c r="Y945" s="54"/>
      <c r="Z945" s="54"/>
    </row>
    <row r="946" spans="1:26" ht="15" customHeight="1">
      <c r="A946" s="53" t="s">
        <v>16441</v>
      </c>
      <c r="B946" s="53"/>
      <c r="C946" s="54" t="s">
        <v>16442</v>
      </c>
      <c r="D946" s="53" t="s">
        <v>6439</v>
      </c>
      <c r="E946" s="53">
        <v>11.43</v>
      </c>
      <c r="F946" s="54"/>
      <c r="G946" s="54"/>
      <c r="H946" s="54"/>
      <c r="I946" s="54"/>
      <c r="J946" s="54"/>
      <c r="K946" s="54"/>
      <c r="L946" s="54"/>
      <c r="M946" s="54"/>
      <c r="N946" s="54"/>
      <c r="O946" s="54"/>
      <c r="P946" s="54"/>
      <c r="Q946" s="54"/>
      <c r="R946" s="54"/>
      <c r="S946" s="54"/>
      <c r="T946" s="54"/>
      <c r="U946" s="54"/>
      <c r="V946" s="54"/>
      <c r="W946" s="54"/>
      <c r="X946" s="54"/>
      <c r="Y946" s="54"/>
      <c r="Z946" s="54"/>
    </row>
    <row r="947" spans="1:26" ht="15" customHeight="1">
      <c r="A947" s="53" t="s">
        <v>16443</v>
      </c>
      <c r="B947" s="53"/>
      <c r="C947" s="54" t="s">
        <v>16444</v>
      </c>
      <c r="D947" s="53" t="s">
        <v>6439</v>
      </c>
      <c r="E947" s="53">
        <v>11.43</v>
      </c>
      <c r="F947" s="54"/>
      <c r="G947" s="54"/>
      <c r="H947" s="54"/>
      <c r="I947" s="54"/>
      <c r="J947" s="54"/>
      <c r="K947" s="54"/>
      <c r="L947" s="54"/>
      <c r="M947" s="54"/>
      <c r="N947" s="54"/>
      <c r="O947" s="54"/>
      <c r="P947" s="54"/>
      <c r="Q947" s="54"/>
      <c r="R947" s="54"/>
      <c r="S947" s="54"/>
      <c r="T947" s="54"/>
      <c r="U947" s="54"/>
      <c r="V947" s="54"/>
      <c r="W947" s="54"/>
      <c r="X947" s="54"/>
      <c r="Y947" s="54"/>
      <c r="Z947" s="54"/>
    </row>
    <row r="948" spans="1:26" ht="15" customHeight="1">
      <c r="A948" s="53" t="s">
        <v>16445</v>
      </c>
      <c r="B948" s="53"/>
      <c r="C948" s="54" t="s">
        <v>16446</v>
      </c>
      <c r="D948" s="53" t="s">
        <v>6439</v>
      </c>
      <c r="E948" s="53">
        <v>23.22</v>
      </c>
      <c r="F948" s="54"/>
      <c r="G948" s="54"/>
      <c r="H948" s="54"/>
      <c r="I948" s="54"/>
      <c r="J948" s="54"/>
      <c r="K948" s="54"/>
      <c r="L948" s="54"/>
      <c r="M948" s="54"/>
      <c r="N948" s="54"/>
      <c r="O948" s="54"/>
      <c r="P948" s="54"/>
      <c r="Q948" s="54"/>
      <c r="R948" s="54"/>
      <c r="S948" s="54"/>
      <c r="T948" s="54"/>
      <c r="U948" s="54"/>
      <c r="V948" s="54"/>
      <c r="W948" s="54"/>
      <c r="X948" s="54"/>
      <c r="Y948" s="54"/>
      <c r="Z948" s="54"/>
    </row>
    <row r="949" spans="1:26" ht="15" customHeight="1">
      <c r="A949" s="53" t="s">
        <v>16447</v>
      </c>
      <c r="B949" s="53"/>
      <c r="C949" s="54" t="s">
        <v>16448</v>
      </c>
      <c r="D949" s="53" t="s">
        <v>132</v>
      </c>
      <c r="E949" s="53">
        <v>10.29</v>
      </c>
      <c r="F949" s="54"/>
      <c r="G949" s="54"/>
      <c r="H949" s="54"/>
      <c r="I949" s="54"/>
      <c r="J949" s="54"/>
      <c r="K949" s="54"/>
      <c r="L949" s="54"/>
      <c r="M949" s="54"/>
      <c r="N949" s="54"/>
      <c r="O949" s="54"/>
      <c r="P949" s="54"/>
      <c r="Q949" s="54"/>
      <c r="R949" s="54"/>
      <c r="S949" s="54"/>
      <c r="T949" s="54"/>
      <c r="U949" s="54"/>
      <c r="V949" s="54"/>
      <c r="W949" s="54"/>
      <c r="X949" s="54"/>
      <c r="Y949" s="54"/>
      <c r="Z949" s="54"/>
    </row>
    <row r="950" spans="1:26" ht="15" customHeight="1">
      <c r="A950" s="53" t="s">
        <v>16449</v>
      </c>
      <c r="B950" s="53"/>
      <c r="C950" s="54" t="s">
        <v>16450</v>
      </c>
      <c r="D950" s="53" t="s">
        <v>6439</v>
      </c>
      <c r="E950" s="53">
        <v>10.67</v>
      </c>
      <c r="F950" s="54"/>
      <c r="G950" s="54"/>
      <c r="H950" s="54"/>
      <c r="I950" s="54"/>
      <c r="J950" s="54"/>
      <c r="K950" s="54"/>
      <c r="L950" s="54"/>
      <c r="M950" s="54"/>
      <c r="N950" s="54"/>
      <c r="O950" s="54"/>
      <c r="P950" s="54"/>
      <c r="Q950" s="54"/>
      <c r="R950" s="54"/>
      <c r="S950" s="54"/>
      <c r="T950" s="54"/>
      <c r="U950" s="54"/>
      <c r="V950" s="54"/>
      <c r="W950" s="54"/>
      <c r="X950" s="54"/>
      <c r="Y950" s="54"/>
      <c r="Z950" s="54"/>
    </row>
    <row r="951" spans="1:26" ht="15" customHeight="1">
      <c r="A951" s="53" t="s">
        <v>16451</v>
      </c>
      <c r="B951" s="53"/>
      <c r="C951" s="54" t="s">
        <v>16452</v>
      </c>
      <c r="D951" s="53" t="s">
        <v>132</v>
      </c>
      <c r="E951" s="53">
        <v>20.27</v>
      </c>
      <c r="F951" s="54"/>
      <c r="G951" s="54"/>
      <c r="H951" s="54"/>
      <c r="I951" s="54"/>
      <c r="J951" s="54"/>
      <c r="K951" s="54"/>
      <c r="L951" s="54"/>
      <c r="M951" s="54"/>
      <c r="N951" s="54"/>
      <c r="O951" s="54"/>
      <c r="P951" s="54"/>
      <c r="Q951" s="54"/>
      <c r="R951" s="54"/>
      <c r="S951" s="54"/>
      <c r="T951" s="54"/>
      <c r="U951" s="54"/>
      <c r="V951" s="54"/>
      <c r="W951" s="54"/>
      <c r="X951" s="54"/>
      <c r="Y951" s="54"/>
      <c r="Z951" s="54"/>
    </row>
    <row r="952" spans="1:26" ht="15" customHeight="1">
      <c r="A952" s="53" t="s">
        <v>16453</v>
      </c>
      <c r="B952" s="53"/>
      <c r="C952" s="54" t="s">
        <v>16454</v>
      </c>
      <c r="D952" s="53" t="s">
        <v>15510</v>
      </c>
      <c r="E952" s="53">
        <v>270.58</v>
      </c>
      <c r="F952" s="54"/>
      <c r="G952" s="54"/>
      <c r="H952" s="54"/>
      <c r="I952" s="54"/>
      <c r="J952" s="54"/>
      <c r="K952" s="54"/>
      <c r="L952" s="54"/>
      <c r="M952" s="54"/>
      <c r="N952" s="54"/>
      <c r="O952" s="54"/>
      <c r="P952" s="54"/>
      <c r="Q952" s="54"/>
      <c r="R952" s="54"/>
      <c r="S952" s="54"/>
      <c r="T952" s="54"/>
      <c r="U952" s="54"/>
      <c r="V952" s="54"/>
      <c r="W952" s="54"/>
      <c r="X952" s="54"/>
      <c r="Y952" s="54"/>
      <c r="Z952" s="54"/>
    </row>
    <row r="953" spans="1:26" ht="15" customHeight="1">
      <c r="A953" s="53" t="s">
        <v>16455</v>
      </c>
      <c r="B953" s="53"/>
      <c r="C953" s="54" t="s">
        <v>16456</v>
      </c>
      <c r="D953" s="53" t="s">
        <v>53</v>
      </c>
      <c r="E953" s="53">
        <v>458.37</v>
      </c>
      <c r="F953" s="54"/>
      <c r="G953" s="54"/>
      <c r="H953" s="54"/>
      <c r="I953" s="54"/>
      <c r="J953" s="54"/>
      <c r="K953" s="54"/>
      <c r="L953" s="54"/>
      <c r="M953" s="54"/>
      <c r="N953" s="54"/>
      <c r="O953" s="54"/>
      <c r="P953" s="54"/>
      <c r="Q953" s="54"/>
      <c r="R953" s="54"/>
      <c r="S953" s="54"/>
      <c r="T953" s="54"/>
      <c r="U953" s="54"/>
      <c r="V953" s="54"/>
      <c r="W953" s="54"/>
      <c r="X953" s="54"/>
      <c r="Y953" s="54"/>
      <c r="Z953" s="54"/>
    </row>
    <row r="954" spans="1:26" ht="15" customHeight="1">
      <c r="A954" s="53" t="s">
        <v>16457</v>
      </c>
      <c r="B954" s="53"/>
      <c r="C954" s="54" t="s">
        <v>16458</v>
      </c>
      <c r="D954" s="53" t="s">
        <v>53</v>
      </c>
      <c r="E954" s="53">
        <v>484.4</v>
      </c>
      <c r="F954" s="54"/>
      <c r="G954" s="54"/>
      <c r="H954" s="54"/>
      <c r="I954" s="54"/>
      <c r="J954" s="54"/>
      <c r="K954" s="54"/>
      <c r="L954" s="54"/>
      <c r="M954" s="54"/>
      <c r="N954" s="54"/>
      <c r="O954" s="54"/>
      <c r="P954" s="54"/>
      <c r="Q954" s="54"/>
      <c r="R954" s="54"/>
      <c r="S954" s="54"/>
      <c r="T954" s="54"/>
      <c r="U954" s="54"/>
      <c r="V954" s="54"/>
      <c r="W954" s="54"/>
      <c r="X954" s="54"/>
      <c r="Y954" s="54"/>
      <c r="Z954" s="54"/>
    </row>
    <row r="955" spans="1:26" ht="15" customHeight="1">
      <c r="A955" s="53" t="s">
        <v>16459</v>
      </c>
      <c r="B955" s="53"/>
      <c r="C955" s="54" t="s">
        <v>16460</v>
      </c>
      <c r="D955" s="53" t="s">
        <v>53</v>
      </c>
      <c r="E955" s="53">
        <v>897.7</v>
      </c>
      <c r="F955" s="54"/>
      <c r="G955" s="54"/>
      <c r="H955" s="54"/>
      <c r="I955" s="54"/>
      <c r="J955" s="54"/>
      <c r="K955" s="54"/>
      <c r="L955" s="54"/>
      <c r="M955" s="54"/>
      <c r="N955" s="54"/>
      <c r="O955" s="54"/>
      <c r="P955" s="54"/>
      <c r="Q955" s="54"/>
      <c r="R955" s="54"/>
      <c r="S955" s="54"/>
      <c r="T955" s="54"/>
      <c r="U955" s="54"/>
      <c r="V955" s="54"/>
      <c r="W955" s="54"/>
      <c r="X955" s="54"/>
      <c r="Y955" s="54"/>
      <c r="Z955" s="54"/>
    </row>
    <row r="956" spans="1:26" ht="15" customHeight="1">
      <c r="A956" s="53" t="s">
        <v>16461</v>
      </c>
      <c r="B956" s="53"/>
      <c r="C956" s="54" t="s">
        <v>16462</v>
      </c>
      <c r="D956" s="53" t="s">
        <v>53</v>
      </c>
      <c r="E956" s="53">
        <v>311.11</v>
      </c>
      <c r="F956" s="54"/>
      <c r="G956" s="54"/>
      <c r="H956" s="54"/>
      <c r="I956" s="54"/>
      <c r="J956" s="54"/>
      <c r="K956" s="54"/>
      <c r="L956" s="54"/>
      <c r="M956" s="54"/>
      <c r="N956" s="54"/>
      <c r="O956" s="54"/>
      <c r="P956" s="54"/>
      <c r="Q956" s="54"/>
      <c r="R956" s="54"/>
      <c r="S956" s="54"/>
      <c r="T956" s="54"/>
      <c r="U956" s="54"/>
      <c r="V956" s="54"/>
      <c r="W956" s="54"/>
      <c r="X956" s="54"/>
      <c r="Y956" s="54"/>
      <c r="Z956" s="54"/>
    </row>
    <row r="957" spans="1:26" ht="15" customHeight="1">
      <c r="A957" s="53" t="s">
        <v>16463</v>
      </c>
      <c r="B957" s="53"/>
      <c r="C957" s="54" t="s">
        <v>16464</v>
      </c>
      <c r="D957" s="53" t="s">
        <v>53</v>
      </c>
      <c r="E957" s="53">
        <v>388.54</v>
      </c>
      <c r="F957" s="54"/>
      <c r="G957" s="54"/>
      <c r="H957" s="54"/>
      <c r="I957" s="54"/>
      <c r="J957" s="54"/>
      <c r="K957" s="54"/>
      <c r="L957" s="54"/>
      <c r="M957" s="54"/>
      <c r="N957" s="54"/>
      <c r="O957" s="54"/>
      <c r="P957" s="54"/>
      <c r="Q957" s="54"/>
      <c r="R957" s="54"/>
      <c r="S957" s="54"/>
      <c r="T957" s="54"/>
      <c r="U957" s="54"/>
      <c r="V957" s="54"/>
      <c r="W957" s="54"/>
      <c r="X957" s="54"/>
      <c r="Y957" s="54"/>
      <c r="Z957" s="54"/>
    </row>
    <row r="958" spans="1:26" ht="15" customHeight="1">
      <c r="A958" s="53" t="s">
        <v>16465</v>
      </c>
      <c r="B958" s="53"/>
      <c r="C958" s="54" t="s">
        <v>16466</v>
      </c>
      <c r="D958" s="53" t="s">
        <v>53</v>
      </c>
      <c r="E958" s="53">
        <v>422.77</v>
      </c>
      <c r="F958" s="54"/>
      <c r="G958" s="54"/>
      <c r="H958" s="54"/>
      <c r="I958" s="54"/>
      <c r="J958" s="54"/>
      <c r="K958" s="54"/>
      <c r="L958" s="54"/>
      <c r="M958" s="54"/>
      <c r="N958" s="54"/>
      <c r="O958" s="54"/>
      <c r="P958" s="54"/>
      <c r="Q958" s="54"/>
      <c r="R958" s="54"/>
      <c r="S958" s="54"/>
      <c r="T958" s="54"/>
      <c r="U958" s="54"/>
      <c r="V958" s="54"/>
      <c r="W958" s="54"/>
      <c r="X958" s="54"/>
      <c r="Y958" s="54"/>
      <c r="Z958" s="54"/>
    </row>
    <row r="959" spans="1:26" ht="15" customHeight="1">
      <c r="A959" s="53" t="s">
        <v>16467</v>
      </c>
      <c r="B959" s="53"/>
      <c r="C959" s="54" t="s">
        <v>16468</v>
      </c>
      <c r="D959" s="53" t="s">
        <v>15510</v>
      </c>
      <c r="E959" s="53">
        <v>469.83</v>
      </c>
      <c r="F959" s="54"/>
      <c r="G959" s="54"/>
      <c r="H959" s="54"/>
      <c r="I959" s="54"/>
      <c r="J959" s="54"/>
      <c r="K959" s="54"/>
      <c r="L959" s="54"/>
      <c r="M959" s="54"/>
      <c r="N959" s="54"/>
      <c r="O959" s="54"/>
      <c r="P959" s="54"/>
      <c r="Q959" s="54"/>
      <c r="R959" s="54"/>
      <c r="S959" s="54"/>
      <c r="T959" s="54"/>
      <c r="U959" s="54"/>
      <c r="V959" s="54"/>
      <c r="W959" s="54"/>
      <c r="X959" s="54"/>
      <c r="Y959" s="54"/>
      <c r="Z959" s="54"/>
    </row>
    <row r="960" spans="1:26" ht="15" customHeight="1">
      <c r="A960" s="53" t="s">
        <v>16469</v>
      </c>
      <c r="B960" s="53"/>
      <c r="C960" s="54" t="s">
        <v>16470</v>
      </c>
      <c r="D960" s="53" t="s">
        <v>15510</v>
      </c>
      <c r="E960" s="53">
        <v>362.79</v>
      </c>
      <c r="F960" s="54"/>
      <c r="G960" s="54"/>
      <c r="H960" s="54"/>
      <c r="I960" s="54"/>
      <c r="J960" s="54"/>
      <c r="K960" s="54"/>
      <c r="L960" s="54"/>
      <c r="M960" s="54"/>
      <c r="N960" s="54"/>
      <c r="O960" s="54"/>
      <c r="P960" s="54"/>
      <c r="Q960" s="54"/>
      <c r="R960" s="54"/>
      <c r="S960" s="54"/>
      <c r="T960" s="54"/>
      <c r="U960" s="54"/>
      <c r="V960" s="54"/>
      <c r="W960" s="54"/>
      <c r="X960" s="54"/>
      <c r="Y960" s="54"/>
      <c r="Z960" s="54"/>
    </row>
    <row r="961" spans="1:26" ht="15" customHeight="1">
      <c r="A961" s="53" t="s">
        <v>16471</v>
      </c>
      <c r="B961" s="53"/>
      <c r="C961" s="54" t="s">
        <v>16472</v>
      </c>
      <c r="D961" s="53" t="s">
        <v>15510</v>
      </c>
      <c r="E961" s="53">
        <v>361.86</v>
      </c>
      <c r="F961" s="54"/>
      <c r="G961" s="54"/>
      <c r="H961" s="54"/>
      <c r="I961" s="54"/>
      <c r="J961" s="54"/>
      <c r="K961" s="54"/>
      <c r="L961" s="54"/>
      <c r="M961" s="54"/>
      <c r="N961" s="54"/>
      <c r="O961" s="54"/>
      <c r="P961" s="54"/>
      <c r="Q961" s="54"/>
      <c r="R961" s="54"/>
      <c r="S961" s="54"/>
      <c r="T961" s="54"/>
      <c r="U961" s="54"/>
      <c r="V961" s="54"/>
      <c r="W961" s="54"/>
      <c r="X961" s="54"/>
      <c r="Y961" s="54"/>
      <c r="Z961" s="54"/>
    </row>
    <row r="962" spans="1:26" ht="15" customHeight="1">
      <c r="A962" s="53" t="s">
        <v>16473</v>
      </c>
      <c r="B962" s="53"/>
      <c r="C962" s="54" t="s">
        <v>16474</v>
      </c>
      <c r="D962" s="53" t="s">
        <v>53</v>
      </c>
      <c r="E962" s="53">
        <v>814.35</v>
      </c>
      <c r="F962" s="54"/>
      <c r="G962" s="54"/>
      <c r="H962" s="54"/>
      <c r="I962" s="54"/>
      <c r="J962" s="54"/>
      <c r="K962" s="54"/>
      <c r="L962" s="54"/>
      <c r="M962" s="54"/>
      <c r="N962" s="54"/>
      <c r="O962" s="54"/>
      <c r="P962" s="54"/>
      <c r="Q962" s="54"/>
      <c r="R962" s="54"/>
      <c r="S962" s="54"/>
      <c r="T962" s="54"/>
      <c r="U962" s="54"/>
      <c r="V962" s="54"/>
      <c r="W962" s="54"/>
      <c r="X962" s="54"/>
      <c r="Y962" s="54"/>
      <c r="Z962" s="54"/>
    </row>
    <row r="963" spans="1:26" ht="15" customHeight="1">
      <c r="A963" s="53" t="s">
        <v>16475</v>
      </c>
      <c r="B963" s="53"/>
      <c r="C963" s="54" t="s">
        <v>16476</v>
      </c>
      <c r="D963" s="53" t="s">
        <v>15510</v>
      </c>
      <c r="E963" s="53">
        <v>412.75</v>
      </c>
      <c r="F963" s="54"/>
      <c r="G963" s="54"/>
      <c r="H963" s="54"/>
      <c r="I963" s="54"/>
      <c r="J963" s="54"/>
      <c r="K963" s="54"/>
      <c r="L963" s="54"/>
      <c r="M963" s="54"/>
      <c r="N963" s="54"/>
      <c r="O963" s="54"/>
      <c r="P963" s="54"/>
      <c r="Q963" s="54"/>
      <c r="R963" s="54"/>
      <c r="S963" s="54"/>
      <c r="T963" s="54"/>
      <c r="U963" s="54"/>
      <c r="V963" s="54"/>
      <c r="W963" s="54"/>
      <c r="X963" s="54"/>
      <c r="Y963" s="54"/>
      <c r="Z963" s="54"/>
    </row>
    <row r="964" spans="1:26" ht="15" customHeight="1">
      <c r="A964" s="53" t="s">
        <v>16477</v>
      </c>
      <c r="B964" s="53"/>
      <c r="C964" s="54" t="s">
        <v>16478</v>
      </c>
      <c r="D964" s="53" t="s">
        <v>15510</v>
      </c>
      <c r="E964" s="53">
        <v>628.53</v>
      </c>
      <c r="F964" s="54"/>
      <c r="G964" s="54"/>
      <c r="H964" s="54"/>
      <c r="I964" s="54"/>
      <c r="J964" s="54"/>
      <c r="K964" s="54"/>
      <c r="L964" s="54"/>
      <c r="M964" s="54"/>
      <c r="N964" s="54"/>
      <c r="O964" s="54"/>
      <c r="P964" s="54"/>
      <c r="Q964" s="54"/>
      <c r="R964" s="54"/>
      <c r="S964" s="54"/>
      <c r="T964" s="54"/>
      <c r="U964" s="54"/>
      <c r="V964" s="54"/>
      <c r="W964" s="54"/>
      <c r="X964" s="54"/>
      <c r="Y964" s="54"/>
      <c r="Z964" s="54"/>
    </row>
    <row r="965" spans="1:26" ht="15" customHeight="1">
      <c r="A965" s="53" t="s">
        <v>16479</v>
      </c>
      <c r="B965" s="53"/>
      <c r="C965" s="54" t="s">
        <v>16480</v>
      </c>
      <c r="D965" s="53" t="s">
        <v>15510</v>
      </c>
      <c r="E965" s="53">
        <v>584.36</v>
      </c>
      <c r="F965" s="54"/>
      <c r="G965" s="54"/>
      <c r="H965" s="54"/>
      <c r="I965" s="54"/>
      <c r="J965" s="54"/>
      <c r="K965" s="54"/>
      <c r="L965" s="54"/>
      <c r="M965" s="54"/>
      <c r="N965" s="54"/>
      <c r="O965" s="54"/>
      <c r="P965" s="54"/>
      <c r="Q965" s="54"/>
      <c r="R965" s="54"/>
      <c r="S965" s="54"/>
      <c r="T965" s="54"/>
      <c r="U965" s="54"/>
      <c r="V965" s="54"/>
      <c r="W965" s="54"/>
      <c r="X965" s="54"/>
      <c r="Y965" s="54"/>
      <c r="Z965" s="54"/>
    </row>
    <row r="966" spans="1:26" ht="15" customHeight="1">
      <c r="A966" s="53" t="s">
        <v>16481</v>
      </c>
      <c r="B966" s="53"/>
      <c r="C966" s="54" t="s">
        <v>16482</v>
      </c>
      <c r="D966" s="53" t="s">
        <v>15510</v>
      </c>
      <c r="E966" s="53">
        <v>456.23</v>
      </c>
      <c r="F966" s="54"/>
      <c r="G966" s="54"/>
      <c r="H966" s="54"/>
      <c r="I966" s="54"/>
      <c r="J966" s="54"/>
      <c r="K966" s="54"/>
      <c r="L966" s="54"/>
      <c r="M966" s="54"/>
      <c r="N966" s="54"/>
      <c r="O966" s="54"/>
      <c r="P966" s="54"/>
      <c r="Q966" s="54"/>
      <c r="R966" s="54"/>
      <c r="S966" s="54"/>
      <c r="T966" s="54"/>
      <c r="U966" s="54"/>
      <c r="V966" s="54"/>
      <c r="W966" s="54"/>
      <c r="X966" s="54"/>
      <c r="Y966" s="54"/>
      <c r="Z966" s="54"/>
    </row>
    <row r="967" spans="1:26" ht="15" customHeight="1">
      <c r="A967" s="53" t="s">
        <v>16483</v>
      </c>
      <c r="B967" s="53"/>
      <c r="C967" s="54" t="s">
        <v>16484</v>
      </c>
      <c r="D967" s="53" t="s">
        <v>15510</v>
      </c>
      <c r="E967" s="53">
        <v>141.11000000000001</v>
      </c>
      <c r="F967" s="54"/>
      <c r="G967" s="54"/>
      <c r="H967" s="54"/>
      <c r="I967" s="54"/>
      <c r="J967" s="54"/>
      <c r="K967" s="54"/>
      <c r="L967" s="54"/>
      <c r="M967" s="54"/>
      <c r="N967" s="54"/>
      <c r="O967" s="54"/>
      <c r="P967" s="54"/>
      <c r="Q967" s="54"/>
      <c r="R967" s="54"/>
      <c r="S967" s="54"/>
      <c r="T967" s="54"/>
      <c r="U967" s="54"/>
      <c r="V967" s="54"/>
      <c r="W967" s="54"/>
      <c r="X967" s="54"/>
      <c r="Y967" s="54"/>
      <c r="Z967" s="54"/>
    </row>
    <row r="968" spans="1:26" ht="15" customHeight="1">
      <c r="A968" s="53" t="s">
        <v>16485</v>
      </c>
      <c r="B968" s="53"/>
      <c r="C968" s="54" t="s">
        <v>16486</v>
      </c>
      <c r="D968" s="53" t="s">
        <v>15510</v>
      </c>
      <c r="E968" s="53">
        <v>168.9</v>
      </c>
      <c r="F968" s="54"/>
      <c r="G968" s="54"/>
      <c r="H968" s="54"/>
      <c r="I968" s="54"/>
      <c r="J968" s="54"/>
      <c r="K968" s="54"/>
      <c r="L968" s="54"/>
      <c r="M968" s="54"/>
      <c r="N968" s="54"/>
      <c r="O968" s="54"/>
      <c r="P968" s="54"/>
      <c r="Q968" s="54"/>
      <c r="R968" s="54"/>
      <c r="S968" s="54"/>
      <c r="T968" s="54"/>
      <c r="U968" s="54"/>
      <c r="V968" s="54"/>
      <c r="W968" s="54"/>
      <c r="X968" s="54"/>
      <c r="Y968" s="54"/>
      <c r="Z968" s="54"/>
    </row>
    <row r="969" spans="1:26" ht="15" customHeight="1">
      <c r="A969" s="53" t="s">
        <v>16487</v>
      </c>
      <c r="B969" s="53"/>
      <c r="C969" s="54" t="s">
        <v>16488</v>
      </c>
      <c r="D969" s="53" t="s">
        <v>53</v>
      </c>
      <c r="E969" s="53">
        <v>491.8</v>
      </c>
      <c r="F969" s="54"/>
      <c r="G969" s="54"/>
      <c r="H969" s="54"/>
      <c r="I969" s="54"/>
      <c r="J969" s="54"/>
      <c r="K969" s="54"/>
      <c r="L969" s="54"/>
      <c r="M969" s="54"/>
      <c r="N969" s="54"/>
      <c r="O969" s="54"/>
      <c r="P969" s="54"/>
      <c r="Q969" s="54"/>
      <c r="R969" s="54"/>
      <c r="S969" s="54"/>
      <c r="T969" s="54"/>
      <c r="U969" s="54"/>
      <c r="V969" s="54"/>
      <c r="W969" s="54"/>
      <c r="X969" s="54"/>
      <c r="Y969" s="54"/>
      <c r="Z969" s="54"/>
    </row>
    <row r="970" spans="1:26" ht="15" customHeight="1">
      <c r="A970" s="53" t="s">
        <v>16489</v>
      </c>
      <c r="B970" s="53"/>
      <c r="C970" s="54" t="s">
        <v>16490</v>
      </c>
      <c r="D970" s="53" t="s">
        <v>53</v>
      </c>
      <c r="E970" s="53">
        <v>296.67</v>
      </c>
      <c r="F970" s="54"/>
      <c r="G970" s="54"/>
      <c r="H970" s="54"/>
      <c r="I970" s="54"/>
      <c r="J970" s="54"/>
      <c r="K970" s="54"/>
      <c r="L970" s="54"/>
      <c r="M970" s="54"/>
      <c r="N970" s="54"/>
      <c r="O970" s="54"/>
      <c r="P970" s="54"/>
      <c r="Q970" s="54"/>
      <c r="R970" s="54"/>
      <c r="S970" s="54"/>
      <c r="T970" s="54"/>
      <c r="U970" s="54"/>
      <c r="V970" s="54"/>
      <c r="W970" s="54"/>
      <c r="X970" s="54"/>
      <c r="Y970" s="54"/>
      <c r="Z970" s="54"/>
    </row>
    <row r="971" spans="1:26" ht="15" customHeight="1">
      <c r="A971" s="53" t="s">
        <v>16491</v>
      </c>
      <c r="B971" s="53"/>
      <c r="C971" s="54" t="s">
        <v>16492</v>
      </c>
      <c r="D971" s="53" t="s">
        <v>53</v>
      </c>
      <c r="E971" s="53">
        <v>216.53</v>
      </c>
      <c r="F971" s="54"/>
      <c r="G971" s="54"/>
      <c r="H971" s="54"/>
      <c r="I971" s="54"/>
      <c r="J971" s="54"/>
      <c r="K971" s="54"/>
      <c r="L971" s="54"/>
      <c r="M971" s="54"/>
      <c r="N971" s="54"/>
      <c r="O971" s="54"/>
      <c r="P971" s="54"/>
      <c r="Q971" s="54"/>
      <c r="R971" s="54"/>
      <c r="S971" s="54"/>
      <c r="T971" s="54"/>
      <c r="U971" s="54"/>
      <c r="V971" s="54"/>
      <c r="W971" s="54"/>
      <c r="X971" s="54"/>
      <c r="Y971" s="54"/>
      <c r="Z971" s="54"/>
    </row>
    <row r="972" spans="1:26" ht="15" customHeight="1">
      <c r="A972" s="53" t="s">
        <v>16493</v>
      </c>
      <c r="B972" s="53"/>
      <c r="C972" s="54" t="s">
        <v>16494</v>
      </c>
      <c r="D972" s="53" t="s">
        <v>53</v>
      </c>
      <c r="E972" s="53">
        <v>102.26</v>
      </c>
      <c r="F972" s="54"/>
      <c r="G972" s="54"/>
      <c r="H972" s="54"/>
      <c r="I972" s="54"/>
      <c r="J972" s="54"/>
      <c r="K972" s="54"/>
      <c r="L972" s="54"/>
      <c r="M972" s="54"/>
      <c r="N972" s="54"/>
      <c r="O972" s="54"/>
      <c r="P972" s="54"/>
      <c r="Q972" s="54"/>
      <c r="R972" s="54"/>
      <c r="S972" s="54"/>
      <c r="T972" s="54"/>
      <c r="U972" s="54"/>
      <c r="V972" s="54"/>
      <c r="W972" s="54"/>
      <c r="X972" s="54"/>
      <c r="Y972" s="54"/>
      <c r="Z972" s="54"/>
    </row>
    <row r="973" spans="1:26" ht="15" customHeight="1">
      <c r="A973" s="53" t="s">
        <v>16495</v>
      </c>
      <c r="B973" s="53"/>
      <c r="C973" s="54" t="s">
        <v>16496</v>
      </c>
      <c r="D973" s="53" t="s">
        <v>53</v>
      </c>
      <c r="E973" s="53">
        <v>45</v>
      </c>
      <c r="F973" s="54"/>
      <c r="G973" s="54"/>
      <c r="H973" s="54"/>
      <c r="I973" s="54"/>
      <c r="J973" s="54"/>
      <c r="K973" s="54"/>
      <c r="L973" s="54"/>
      <c r="M973" s="54"/>
      <c r="N973" s="54"/>
      <c r="O973" s="54"/>
      <c r="P973" s="54"/>
      <c r="Q973" s="54"/>
      <c r="R973" s="54"/>
      <c r="S973" s="54"/>
      <c r="T973" s="54"/>
      <c r="U973" s="54"/>
      <c r="V973" s="54"/>
      <c r="W973" s="54"/>
      <c r="X973" s="54"/>
      <c r="Y973" s="54"/>
      <c r="Z973" s="54"/>
    </row>
    <row r="974" spans="1:26" ht="15" customHeight="1">
      <c r="A974" s="53" t="s">
        <v>16497</v>
      </c>
      <c r="B974" s="53"/>
      <c r="C974" s="54" t="s">
        <v>16498</v>
      </c>
      <c r="D974" s="53" t="s">
        <v>53</v>
      </c>
      <c r="E974" s="53">
        <v>128.22</v>
      </c>
      <c r="F974" s="54"/>
      <c r="G974" s="54"/>
      <c r="H974" s="54"/>
      <c r="I974" s="54"/>
      <c r="J974" s="54"/>
      <c r="K974" s="54"/>
      <c r="L974" s="54"/>
      <c r="M974" s="54"/>
      <c r="N974" s="54"/>
      <c r="O974" s="54"/>
      <c r="P974" s="54"/>
      <c r="Q974" s="54"/>
      <c r="R974" s="54"/>
      <c r="S974" s="54"/>
      <c r="T974" s="54"/>
      <c r="U974" s="54"/>
      <c r="V974" s="54"/>
      <c r="W974" s="54"/>
      <c r="X974" s="54"/>
      <c r="Y974" s="54"/>
      <c r="Z974" s="54"/>
    </row>
    <row r="975" spans="1:26" ht="15" customHeight="1">
      <c r="A975" s="53" t="s">
        <v>16499</v>
      </c>
      <c r="B975" s="53"/>
      <c r="C975" s="54" t="s">
        <v>16500</v>
      </c>
      <c r="D975" s="53" t="s">
        <v>53</v>
      </c>
      <c r="E975" s="53">
        <v>346.5</v>
      </c>
      <c r="F975" s="54"/>
      <c r="G975" s="54"/>
      <c r="H975" s="54"/>
      <c r="I975" s="54"/>
      <c r="J975" s="54"/>
      <c r="K975" s="54"/>
      <c r="L975" s="54"/>
      <c r="M975" s="54"/>
      <c r="N975" s="54"/>
      <c r="O975" s="54"/>
      <c r="P975" s="54"/>
      <c r="Q975" s="54"/>
      <c r="R975" s="54"/>
      <c r="S975" s="54"/>
      <c r="T975" s="54"/>
      <c r="U975" s="54"/>
      <c r="V975" s="54"/>
      <c r="W975" s="54"/>
      <c r="X975" s="54"/>
      <c r="Y975" s="54"/>
      <c r="Z975" s="54"/>
    </row>
    <row r="976" spans="1:26" ht="15" customHeight="1">
      <c r="A976" s="53" t="s">
        <v>16501</v>
      </c>
      <c r="B976" s="53"/>
      <c r="C976" s="54" t="s">
        <v>16502</v>
      </c>
      <c r="D976" s="53" t="s">
        <v>53</v>
      </c>
      <c r="E976" s="53">
        <v>78.69</v>
      </c>
      <c r="F976" s="54"/>
      <c r="G976" s="54"/>
      <c r="H976" s="54"/>
      <c r="I976" s="54"/>
      <c r="J976" s="54"/>
      <c r="K976" s="54"/>
      <c r="L976" s="54"/>
      <c r="M976" s="54"/>
      <c r="N976" s="54"/>
      <c r="O976" s="54"/>
      <c r="P976" s="54"/>
      <c r="Q976" s="54"/>
      <c r="R976" s="54"/>
      <c r="S976" s="54"/>
      <c r="T976" s="54"/>
      <c r="U976" s="54"/>
      <c r="V976" s="54"/>
      <c r="W976" s="54"/>
      <c r="X976" s="54"/>
      <c r="Y976" s="54"/>
      <c r="Z976" s="54"/>
    </row>
    <row r="977" spans="1:26" ht="15" customHeight="1">
      <c r="A977" s="53" t="s">
        <v>16503</v>
      </c>
      <c r="B977" s="53"/>
      <c r="C977" s="54" t="s">
        <v>16504</v>
      </c>
      <c r="D977" s="53" t="s">
        <v>53</v>
      </c>
      <c r="E977" s="53">
        <v>81.12</v>
      </c>
      <c r="F977" s="54"/>
      <c r="G977" s="54"/>
      <c r="H977" s="54"/>
      <c r="I977" s="54"/>
      <c r="J977" s="54"/>
      <c r="K977" s="54"/>
      <c r="L977" s="54"/>
      <c r="M977" s="54"/>
      <c r="N977" s="54"/>
      <c r="O977" s="54"/>
      <c r="P977" s="54"/>
      <c r="Q977" s="54"/>
      <c r="R977" s="54"/>
      <c r="S977" s="54"/>
      <c r="T977" s="54"/>
      <c r="U977" s="54"/>
      <c r="V977" s="54"/>
      <c r="W977" s="54"/>
      <c r="X977" s="54"/>
      <c r="Y977" s="54"/>
      <c r="Z977" s="54"/>
    </row>
    <row r="978" spans="1:26" ht="15" customHeight="1">
      <c r="A978" s="53" t="s">
        <v>16505</v>
      </c>
      <c r="B978" s="53"/>
      <c r="C978" s="54" t="s">
        <v>16506</v>
      </c>
      <c r="D978" s="53" t="s">
        <v>53</v>
      </c>
      <c r="E978" s="53">
        <v>157.61000000000001</v>
      </c>
      <c r="F978" s="54"/>
      <c r="G978" s="54"/>
      <c r="H978" s="54"/>
      <c r="I978" s="54"/>
      <c r="J978" s="54"/>
      <c r="K978" s="54"/>
      <c r="L978" s="54"/>
      <c r="M978" s="54"/>
      <c r="N978" s="54"/>
      <c r="O978" s="54"/>
      <c r="P978" s="54"/>
      <c r="Q978" s="54"/>
      <c r="R978" s="54"/>
      <c r="S978" s="54"/>
      <c r="T978" s="54"/>
      <c r="U978" s="54"/>
      <c r="V978" s="54"/>
      <c r="W978" s="54"/>
      <c r="X978" s="54"/>
      <c r="Y978" s="54"/>
      <c r="Z978" s="54"/>
    </row>
    <row r="979" spans="1:26" ht="15" customHeight="1">
      <c r="A979" s="53" t="s">
        <v>16507</v>
      </c>
      <c r="B979" s="53"/>
      <c r="C979" s="54" t="s">
        <v>16508</v>
      </c>
      <c r="D979" s="53" t="s">
        <v>53</v>
      </c>
      <c r="E979" s="53">
        <v>93.51</v>
      </c>
      <c r="F979" s="54"/>
      <c r="G979" s="54"/>
      <c r="H979" s="54"/>
      <c r="I979" s="54"/>
      <c r="J979" s="54"/>
      <c r="K979" s="54"/>
      <c r="L979" s="54"/>
      <c r="M979" s="54"/>
      <c r="N979" s="54"/>
      <c r="O979" s="54"/>
      <c r="P979" s="54"/>
      <c r="Q979" s="54"/>
      <c r="R979" s="54"/>
      <c r="S979" s="54"/>
      <c r="T979" s="54"/>
      <c r="U979" s="54"/>
      <c r="V979" s="54"/>
      <c r="W979" s="54"/>
      <c r="X979" s="54"/>
      <c r="Y979" s="54"/>
      <c r="Z979" s="54"/>
    </row>
    <row r="980" spans="1:26" ht="15" customHeight="1">
      <c r="A980" s="53" t="s">
        <v>16509</v>
      </c>
      <c r="B980" s="53"/>
      <c r="C980" s="54" t="s">
        <v>16510</v>
      </c>
      <c r="D980" s="53" t="s">
        <v>53</v>
      </c>
      <c r="E980" s="53">
        <v>76.819999999999993</v>
      </c>
      <c r="F980" s="54"/>
      <c r="G980" s="54"/>
      <c r="H980" s="54"/>
      <c r="I980" s="54"/>
      <c r="J980" s="54"/>
      <c r="K980" s="54"/>
      <c r="L980" s="54"/>
      <c r="M980" s="54"/>
      <c r="N980" s="54"/>
      <c r="O980" s="54"/>
      <c r="P980" s="54"/>
      <c r="Q980" s="54"/>
      <c r="R980" s="54"/>
      <c r="S980" s="54"/>
      <c r="T980" s="54"/>
      <c r="U980" s="54"/>
      <c r="V980" s="54"/>
      <c r="W980" s="54"/>
      <c r="X980" s="54"/>
      <c r="Y980" s="54"/>
      <c r="Z980" s="54"/>
    </row>
    <row r="981" spans="1:26" ht="15" customHeight="1">
      <c r="A981" s="53" t="s">
        <v>16511</v>
      </c>
      <c r="B981" s="53"/>
      <c r="C981" s="54" t="s">
        <v>16512</v>
      </c>
      <c r="D981" s="53" t="s">
        <v>53</v>
      </c>
      <c r="E981" s="53">
        <v>71.3</v>
      </c>
      <c r="F981" s="54"/>
      <c r="G981" s="54"/>
      <c r="H981" s="54"/>
      <c r="I981" s="54"/>
      <c r="J981" s="54"/>
      <c r="K981" s="54"/>
      <c r="L981" s="54"/>
      <c r="M981" s="54"/>
      <c r="N981" s="54"/>
      <c r="O981" s="54"/>
      <c r="P981" s="54"/>
      <c r="Q981" s="54"/>
      <c r="R981" s="54"/>
      <c r="S981" s="54"/>
      <c r="T981" s="54"/>
      <c r="U981" s="54"/>
      <c r="V981" s="54"/>
      <c r="W981" s="54"/>
      <c r="X981" s="54"/>
      <c r="Y981" s="54"/>
      <c r="Z981" s="54"/>
    </row>
    <row r="982" spans="1:26" ht="15" customHeight="1">
      <c r="A982" s="53" t="s">
        <v>16513</v>
      </c>
      <c r="B982" s="53"/>
      <c r="C982" s="54" t="s">
        <v>16514</v>
      </c>
      <c r="D982" s="53" t="s">
        <v>53</v>
      </c>
      <c r="E982" s="53">
        <v>57.89</v>
      </c>
      <c r="F982" s="54"/>
      <c r="G982" s="54"/>
      <c r="H982" s="54"/>
      <c r="I982" s="54"/>
      <c r="J982" s="54"/>
      <c r="K982" s="54"/>
      <c r="L982" s="54"/>
      <c r="M982" s="54"/>
      <c r="N982" s="54"/>
      <c r="O982" s="54"/>
      <c r="P982" s="54"/>
      <c r="Q982" s="54"/>
      <c r="R982" s="54"/>
      <c r="S982" s="54"/>
      <c r="T982" s="54"/>
      <c r="U982" s="54"/>
      <c r="V982" s="54"/>
      <c r="W982" s="54"/>
      <c r="X982" s="54"/>
      <c r="Y982" s="54"/>
      <c r="Z982" s="54"/>
    </row>
    <row r="983" spans="1:26" ht="15" customHeight="1">
      <c r="A983" s="53" t="s">
        <v>16515</v>
      </c>
      <c r="B983" s="53"/>
      <c r="C983" s="54" t="s">
        <v>16516</v>
      </c>
      <c r="D983" s="53" t="s">
        <v>15510</v>
      </c>
      <c r="E983" s="53">
        <v>51.69</v>
      </c>
      <c r="F983" s="54"/>
      <c r="G983" s="54"/>
      <c r="H983" s="54"/>
      <c r="I983" s="54"/>
      <c r="J983" s="54"/>
      <c r="K983" s="54"/>
      <c r="L983" s="54"/>
      <c r="M983" s="54"/>
      <c r="N983" s="54"/>
      <c r="O983" s="54"/>
      <c r="P983" s="54"/>
      <c r="Q983" s="54"/>
      <c r="R983" s="54"/>
      <c r="S983" s="54"/>
      <c r="T983" s="54"/>
      <c r="U983" s="54"/>
      <c r="V983" s="54"/>
      <c r="W983" s="54"/>
      <c r="X983" s="54"/>
      <c r="Y983" s="54"/>
      <c r="Z983" s="54"/>
    </row>
    <row r="984" spans="1:26" ht="15" customHeight="1">
      <c r="A984" s="53" t="s">
        <v>16517</v>
      </c>
      <c r="B984" s="53"/>
      <c r="C984" s="54" t="s">
        <v>16518</v>
      </c>
      <c r="D984" s="53" t="s">
        <v>15510</v>
      </c>
      <c r="E984" s="53">
        <v>74.98</v>
      </c>
      <c r="F984" s="54"/>
      <c r="G984" s="54"/>
      <c r="H984" s="54"/>
      <c r="I984" s="54"/>
      <c r="J984" s="54"/>
      <c r="K984" s="54"/>
      <c r="L984" s="54"/>
      <c r="M984" s="54"/>
      <c r="N984" s="54"/>
      <c r="O984" s="54"/>
      <c r="P984" s="54"/>
      <c r="Q984" s="54"/>
      <c r="R984" s="54"/>
      <c r="S984" s="54"/>
      <c r="T984" s="54"/>
      <c r="U984" s="54"/>
      <c r="V984" s="54"/>
      <c r="W984" s="54"/>
      <c r="X984" s="54"/>
      <c r="Y984" s="54"/>
      <c r="Z984" s="54"/>
    </row>
    <row r="985" spans="1:26" ht="15" customHeight="1">
      <c r="A985" s="53" t="s">
        <v>16519</v>
      </c>
      <c r="B985" s="53"/>
      <c r="C985" s="54" t="s">
        <v>16520</v>
      </c>
      <c r="D985" s="53" t="s">
        <v>15510</v>
      </c>
      <c r="E985" s="53">
        <v>103.54</v>
      </c>
      <c r="F985" s="54"/>
      <c r="G985" s="54"/>
      <c r="H985" s="54"/>
      <c r="I985" s="54"/>
      <c r="J985" s="54"/>
      <c r="K985" s="54"/>
      <c r="L985" s="54"/>
      <c r="M985" s="54"/>
      <c r="N985" s="54"/>
      <c r="O985" s="54"/>
      <c r="P985" s="54"/>
      <c r="Q985" s="54"/>
      <c r="R985" s="54"/>
      <c r="S985" s="54"/>
      <c r="T985" s="54"/>
      <c r="U985" s="54"/>
      <c r="V985" s="54"/>
      <c r="W985" s="54"/>
      <c r="X985" s="54"/>
      <c r="Y985" s="54"/>
      <c r="Z985" s="54"/>
    </row>
    <row r="986" spans="1:26" ht="15" customHeight="1">
      <c r="A986" s="53" t="s">
        <v>16521</v>
      </c>
      <c r="B986" s="53"/>
      <c r="C986" s="54" t="s">
        <v>16522</v>
      </c>
      <c r="D986" s="53" t="s">
        <v>53</v>
      </c>
      <c r="E986" s="53">
        <v>229.88</v>
      </c>
      <c r="F986" s="54"/>
      <c r="G986" s="54"/>
      <c r="H986" s="54"/>
      <c r="I986" s="54"/>
      <c r="J986" s="54"/>
      <c r="K986" s="54"/>
      <c r="L986" s="54"/>
      <c r="M986" s="54"/>
      <c r="N986" s="54"/>
      <c r="O986" s="54"/>
      <c r="P986" s="54"/>
      <c r="Q986" s="54"/>
      <c r="R986" s="54"/>
      <c r="S986" s="54"/>
      <c r="T986" s="54"/>
      <c r="U986" s="54"/>
      <c r="V986" s="54"/>
      <c r="W986" s="54"/>
      <c r="X986" s="54"/>
      <c r="Y986" s="54"/>
      <c r="Z986" s="54"/>
    </row>
    <row r="987" spans="1:26" ht="15" customHeight="1">
      <c r="A987" s="53" t="s">
        <v>16523</v>
      </c>
      <c r="B987" s="53"/>
      <c r="C987" s="54" t="s">
        <v>16524</v>
      </c>
      <c r="D987" s="53" t="s">
        <v>15510</v>
      </c>
      <c r="E987" s="53">
        <v>96.72</v>
      </c>
      <c r="F987" s="54"/>
      <c r="G987" s="54"/>
      <c r="H987" s="54"/>
      <c r="I987" s="54"/>
      <c r="J987" s="54"/>
      <c r="K987" s="54"/>
      <c r="L987" s="54"/>
      <c r="M987" s="54"/>
      <c r="N987" s="54"/>
      <c r="O987" s="54"/>
      <c r="P987" s="54"/>
      <c r="Q987" s="54"/>
      <c r="R987" s="54"/>
      <c r="S987" s="54"/>
      <c r="T987" s="54"/>
      <c r="U987" s="54"/>
      <c r="V987" s="54"/>
      <c r="W987" s="54"/>
      <c r="X987" s="54"/>
      <c r="Y987" s="54"/>
      <c r="Z987" s="54"/>
    </row>
    <row r="988" spans="1:26" ht="15" customHeight="1">
      <c r="A988" s="53" t="s">
        <v>16525</v>
      </c>
      <c r="B988" s="53"/>
      <c r="C988" s="54" t="s">
        <v>16526</v>
      </c>
      <c r="D988" s="53" t="s">
        <v>15510</v>
      </c>
      <c r="E988" s="53">
        <v>91.44</v>
      </c>
      <c r="F988" s="54"/>
      <c r="G988" s="54"/>
      <c r="H988" s="54"/>
      <c r="I988" s="54"/>
      <c r="J988" s="54"/>
      <c r="K988" s="54"/>
      <c r="L988" s="54"/>
      <c r="M988" s="54"/>
      <c r="N988" s="54"/>
      <c r="O988" s="54"/>
      <c r="P988" s="54"/>
      <c r="Q988" s="54"/>
      <c r="R988" s="54"/>
      <c r="S988" s="54"/>
      <c r="T988" s="54"/>
      <c r="U988" s="54"/>
      <c r="V988" s="54"/>
      <c r="W988" s="54"/>
      <c r="X988" s="54"/>
      <c r="Y988" s="54"/>
      <c r="Z988" s="54"/>
    </row>
    <row r="989" spans="1:26" ht="15" customHeight="1">
      <c r="A989" s="53" t="s">
        <v>16527</v>
      </c>
      <c r="B989" s="53"/>
      <c r="C989" s="54" t="s">
        <v>16528</v>
      </c>
      <c r="D989" s="53" t="s">
        <v>15510</v>
      </c>
      <c r="E989" s="53">
        <v>171.14</v>
      </c>
      <c r="F989" s="54"/>
      <c r="G989" s="54"/>
      <c r="H989" s="54"/>
      <c r="I989" s="54"/>
      <c r="J989" s="54"/>
      <c r="K989" s="54"/>
      <c r="L989" s="54"/>
      <c r="M989" s="54"/>
      <c r="N989" s="54"/>
      <c r="O989" s="54"/>
      <c r="P989" s="54"/>
      <c r="Q989" s="54"/>
      <c r="R989" s="54"/>
      <c r="S989" s="54"/>
      <c r="T989" s="54"/>
      <c r="U989" s="54"/>
      <c r="V989" s="54"/>
      <c r="W989" s="54"/>
      <c r="X989" s="54"/>
      <c r="Y989" s="54"/>
      <c r="Z989" s="54"/>
    </row>
    <row r="990" spans="1:26" ht="15" customHeight="1">
      <c r="A990" s="53" t="s">
        <v>16529</v>
      </c>
      <c r="B990" s="53"/>
      <c r="C990" s="54" t="s">
        <v>16530</v>
      </c>
      <c r="D990" s="53" t="s">
        <v>15510</v>
      </c>
      <c r="E990" s="53">
        <v>216.71</v>
      </c>
      <c r="F990" s="54"/>
      <c r="G990" s="54"/>
      <c r="H990" s="54"/>
      <c r="I990" s="54"/>
      <c r="J990" s="54"/>
      <c r="K990" s="54"/>
      <c r="L990" s="54"/>
      <c r="M990" s="54"/>
      <c r="N990" s="54"/>
      <c r="O990" s="54"/>
      <c r="P990" s="54"/>
      <c r="Q990" s="54"/>
      <c r="R990" s="54"/>
      <c r="S990" s="54"/>
      <c r="T990" s="54"/>
      <c r="U990" s="54"/>
      <c r="V990" s="54"/>
      <c r="W990" s="54"/>
      <c r="X990" s="54"/>
      <c r="Y990" s="54"/>
      <c r="Z990" s="54"/>
    </row>
    <row r="991" spans="1:26" ht="15" customHeight="1">
      <c r="A991" s="53" t="s">
        <v>16531</v>
      </c>
      <c r="B991" s="53"/>
      <c r="C991" s="54" t="s">
        <v>16532</v>
      </c>
      <c r="D991" s="53" t="s">
        <v>53</v>
      </c>
      <c r="E991" s="53">
        <v>751.03</v>
      </c>
      <c r="F991" s="54"/>
      <c r="G991" s="54"/>
      <c r="H991" s="54"/>
      <c r="I991" s="54"/>
      <c r="J991" s="54"/>
      <c r="K991" s="54"/>
      <c r="L991" s="54"/>
      <c r="M991" s="54"/>
      <c r="N991" s="54"/>
      <c r="O991" s="54"/>
      <c r="P991" s="54"/>
      <c r="Q991" s="54"/>
      <c r="R991" s="54"/>
      <c r="S991" s="54"/>
      <c r="T991" s="54"/>
      <c r="U991" s="54"/>
      <c r="V991" s="54"/>
      <c r="W991" s="54"/>
      <c r="X991" s="54"/>
      <c r="Y991" s="54"/>
      <c r="Z991" s="54"/>
    </row>
    <row r="992" spans="1:26" ht="15" customHeight="1">
      <c r="A992" s="53" t="s">
        <v>16533</v>
      </c>
      <c r="B992" s="53"/>
      <c r="C992" s="54" t="s">
        <v>16534</v>
      </c>
      <c r="D992" s="53" t="s">
        <v>53</v>
      </c>
      <c r="E992" s="53">
        <v>543.89</v>
      </c>
      <c r="F992" s="54"/>
      <c r="G992" s="54"/>
      <c r="H992" s="54"/>
      <c r="I992" s="54"/>
      <c r="J992" s="54"/>
      <c r="K992" s="54"/>
      <c r="L992" s="54"/>
      <c r="M992" s="54"/>
      <c r="N992" s="54"/>
      <c r="O992" s="54"/>
      <c r="P992" s="54"/>
      <c r="Q992" s="54"/>
      <c r="R992" s="54"/>
      <c r="S992" s="54"/>
      <c r="T992" s="54"/>
      <c r="U992" s="54"/>
      <c r="V992" s="54"/>
      <c r="W992" s="54"/>
      <c r="X992" s="54"/>
      <c r="Y992" s="54"/>
      <c r="Z992" s="54"/>
    </row>
    <row r="993" spans="1:26" ht="15" customHeight="1">
      <c r="A993" s="53" t="s">
        <v>16535</v>
      </c>
      <c r="B993" s="53"/>
      <c r="C993" s="54" t="s">
        <v>16536</v>
      </c>
      <c r="D993" s="53" t="s">
        <v>53</v>
      </c>
      <c r="E993" s="53">
        <v>618.36</v>
      </c>
      <c r="F993" s="54"/>
      <c r="G993" s="54"/>
      <c r="H993" s="54"/>
      <c r="I993" s="54"/>
      <c r="J993" s="54"/>
      <c r="K993" s="54"/>
      <c r="L993" s="54"/>
      <c r="M993" s="54"/>
      <c r="N993" s="54"/>
      <c r="O993" s="54"/>
      <c r="P993" s="54"/>
      <c r="Q993" s="54"/>
      <c r="R993" s="54"/>
      <c r="S993" s="54"/>
      <c r="T993" s="54"/>
      <c r="U993" s="54"/>
      <c r="V993" s="54"/>
      <c r="W993" s="54"/>
      <c r="X993" s="54"/>
      <c r="Y993" s="54"/>
      <c r="Z993" s="54"/>
    </row>
    <row r="994" spans="1:26" ht="15" customHeight="1">
      <c r="A994" s="53" t="s">
        <v>16537</v>
      </c>
      <c r="B994" s="53"/>
      <c r="C994" s="54" t="s">
        <v>16538</v>
      </c>
      <c r="D994" s="53" t="s">
        <v>53</v>
      </c>
      <c r="E994" s="53">
        <v>237.18</v>
      </c>
      <c r="F994" s="54"/>
      <c r="G994" s="54"/>
      <c r="H994" s="54"/>
      <c r="I994" s="54"/>
      <c r="J994" s="54"/>
      <c r="K994" s="54"/>
      <c r="L994" s="54"/>
      <c r="M994" s="54"/>
      <c r="N994" s="54"/>
      <c r="O994" s="54"/>
      <c r="P994" s="54"/>
      <c r="Q994" s="54"/>
      <c r="R994" s="54"/>
      <c r="S994" s="54"/>
      <c r="T994" s="54"/>
      <c r="U994" s="54"/>
      <c r="V994" s="54"/>
      <c r="W994" s="54"/>
      <c r="X994" s="54"/>
      <c r="Y994" s="54"/>
      <c r="Z994" s="54"/>
    </row>
    <row r="995" spans="1:26" ht="15" customHeight="1">
      <c r="A995" s="53" t="s">
        <v>16539</v>
      </c>
      <c r="B995" s="53"/>
      <c r="C995" s="54" t="s">
        <v>16540</v>
      </c>
      <c r="D995" s="53" t="s">
        <v>53</v>
      </c>
      <c r="E995" s="53">
        <v>599.59</v>
      </c>
      <c r="F995" s="54"/>
      <c r="G995" s="54"/>
      <c r="H995" s="54"/>
      <c r="I995" s="54"/>
      <c r="J995" s="54"/>
      <c r="K995" s="54"/>
      <c r="L995" s="54"/>
      <c r="M995" s="54"/>
      <c r="N995" s="54"/>
      <c r="O995" s="54"/>
      <c r="P995" s="54"/>
      <c r="Q995" s="54"/>
      <c r="R995" s="54"/>
      <c r="S995" s="54"/>
      <c r="T995" s="54"/>
      <c r="U995" s="54"/>
      <c r="V995" s="54"/>
      <c r="W995" s="54"/>
      <c r="X995" s="54"/>
      <c r="Y995" s="54"/>
      <c r="Z995" s="54"/>
    </row>
    <row r="996" spans="1:26" ht="15" customHeight="1">
      <c r="A996" s="53" t="s">
        <v>16541</v>
      </c>
      <c r="B996" s="53"/>
      <c r="C996" s="54" t="s">
        <v>16542</v>
      </c>
      <c r="D996" s="53" t="s">
        <v>53</v>
      </c>
      <c r="E996" s="53">
        <v>744.16</v>
      </c>
      <c r="F996" s="54"/>
      <c r="G996" s="54"/>
      <c r="H996" s="54"/>
      <c r="I996" s="54"/>
      <c r="J996" s="54"/>
      <c r="K996" s="54"/>
      <c r="L996" s="54"/>
      <c r="M996" s="54"/>
      <c r="N996" s="54"/>
      <c r="O996" s="54"/>
      <c r="P996" s="54"/>
      <c r="Q996" s="54"/>
      <c r="R996" s="54"/>
      <c r="S996" s="54"/>
      <c r="T996" s="54"/>
      <c r="U996" s="54"/>
      <c r="V996" s="54"/>
      <c r="W996" s="54"/>
      <c r="X996" s="54"/>
      <c r="Y996" s="54"/>
      <c r="Z996" s="54"/>
    </row>
    <row r="997" spans="1:26" ht="15" customHeight="1">
      <c r="A997" s="53" t="s">
        <v>16543</v>
      </c>
      <c r="B997" s="53"/>
      <c r="C997" s="54" t="s">
        <v>16544</v>
      </c>
      <c r="D997" s="53" t="s">
        <v>53</v>
      </c>
      <c r="E997" s="53">
        <v>1008.36</v>
      </c>
      <c r="F997" s="54"/>
      <c r="G997" s="54"/>
      <c r="H997" s="54"/>
      <c r="I997" s="54"/>
      <c r="J997" s="54"/>
      <c r="K997" s="54"/>
      <c r="L997" s="54"/>
      <c r="M997" s="54"/>
      <c r="N997" s="54"/>
      <c r="O997" s="54"/>
      <c r="P997" s="54"/>
      <c r="Q997" s="54"/>
      <c r="R997" s="54"/>
      <c r="S997" s="54"/>
      <c r="T997" s="54"/>
      <c r="U997" s="54"/>
      <c r="V997" s="54"/>
      <c r="W997" s="54"/>
      <c r="X997" s="54"/>
      <c r="Y997" s="54"/>
      <c r="Z997" s="54"/>
    </row>
    <row r="998" spans="1:26" ht="15" customHeight="1">
      <c r="A998" s="53" t="s">
        <v>16545</v>
      </c>
      <c r="B998" s="53"/>
      <c r="C998" s="54" t="s">
        <v>16546</v>
      </c>
      <c r="D998" s="53" t="s">
        <v>53</v>
      </c>
      <c r="E998" s="53">
        <v>1294.51</v>
      </c>
      <c r="F998" s="54"/>
      <c r="G998" s="54"/>
      <c r="H998" s="54"/>
      <c r="I998" s="54"/>
      <c r="J998" s="54"/>
      <c r="K998" s="54"/>
      <c r="L998" s="54"/>
      <c r="M998" s="54"/>
      <c r="N998" s="54"/>
      <c r="O998" s="54"/>
      <c r="P998" s="54"/>
      <c r="Q998" s="54"/>
      <c r="R998" s="54"/>
      <c r="S998" s="54"/>
      <c r="T998" s="54"/>
      <c r="U998" s="54"/>
      <c r="V998" s="54"/>
      <c r="W998" s="54"/>
      <c r="X998" s="54"/>
      <c r="Y998" s="54"/>
      <c r="Z998" s="54"/>
    </row>
    <row r="999" spans="1:26" ht="15" customHeight="1">
      <c r="A999" s="53" t="s">
        <v>16547</v>
      </c>
      <c r="B999" s="53"/>
      <c r="C999" s="54" t="s">
        <v>16548</v>
      </c>
      <c r="D999" s="53" t="s">
        <v>15510</v>
      </c>
      <c r="E999" s="53">
        <v>482.64</v>
      </c>
      <c r="F999" s="54"/>
      <c r="G999" s="54"/>
      <c r="H999" s="54"/>
      <c r="I999" s="54"/>
      <c r="J999" s="54"/>
      <c r="K999" s="54"/>
      <c r="L999" s="54"/>
      <c r="M999" s="54"/>
      <c r="N999" s="54"/>
      <c r="O999" s="54"/>
      <c r="P999" s="54"/>
      <c r="Q999" s="54"/>
      <c r="R999" s="54"/>
      <c r="S999" s="54"/>
      <c r="T999" s="54"/>
      <c r="U999" s="54"/>
      <c r="V999" s="54"/>
      <c r="W999" s="54"/>
      <c r="X999" s="54"/>
      <c r="Y999" s="54"/>
      <c r="Z999" s="54"/>
    </row>
    <row r="1000" spans="1:26" ht="15" customHeight="1">
      <c r="A1000" s="53" t="s">
        <v>16549</v>
      </c>
      <c r="B1000" s="53"/>
      <c r="C1000" s="54" t="s">
        <v>16550</v>
      </c>
      <c r="D1000" s="53" t="s">
        <v>53</v>
      </c>
      <c r="E1000" s="53">
        <v>381.71</v>
      </c>
      <c r="F1000" s="54"/>
      <c r="G1000" s="54"/>
      <c r="H1000" s="54"/>
      <c r="I1000" s="54"/>
      <c r="J1000" s="54"/>
      <c r="K1000" s="54"/>
      <c r="L1000" s="54"/>
      <c r="M1000" s="54"/>
      <c r="N1000" s="54"/>
      <c r="O1000" s="54"/>
      <c r="P1000" s="54"/>
      <c r="Q1000" s="54"/>
      <c r="R1000" s="54"/>
      <c r="S1000" s="54"/>
      <c r="T1000" s="54"/>
      <c r="U1000" s="54"/>
      <c r="V1000" s="54"/>
      <c r="W1000" s="54"/>
      <c r="X1000" s="54"/>
      <c r="Y1000" s="54"/>
      <c r="Z1000" s="54"/>
    </row>
    <row r="1001" spans="1:26" ht="15" customHeight="1">
      <c r="A1001" s="53" t="s">
        <v>16551</v>
      </c>
      <c r="B1001" s="53"/>
      <c r="C1001" s="54" t="s">
        <v>16552</v>
      </c>
      <c r="D1001" s="53" t="s">
        <v>15510</v>
      </c>
      <c r="E1001" s="53">
        <v>167.9</v>
      </c>
      <c r="F1001" s="54"/>
      <c r="G1001" s="54"/>
      <c r="H1001" s="54"/>
      <c r="I1001" s="54"/>
      <c r="J1001" s="54"/>
      <c r="K1001" s="54"/>
      <c r="L1001" s="54"/>
      <c r="M1001" s="54"/>
      <c r="N1001" s="54"/>
      <c r="O1001" s="54"/>
      <c r="P1001" s="54"/>
      <c r="Q1001" s="54"/>
      <c r="R1001" s="54"/>
      <c r="S1001" s="54"/>
      <c r="T1001" s="54"/>
      <c r="U1001" s="54"/>
      <c r="V1001" s="54"/>
      <c r="W1001" s="54"/>
      <c r="X1001" s="54"/>
      <c r="Y1001" s="54"/>
      <c r="Z1001" s="54"/>
    </row>
    <row r="1002" spans="1:26" ht="15" customHeight="1">
      <c r="A1002" s="53" t="s">
        <v>16553</v>
      </c>
      <c r="B1002" s="53"/>
      <c r="C1002" s="54" t="s">
        <v>16554</v>
      </c>
      <c r="D1002" s="53" t="s">
        <v>53</v>
      </c>
      <c r="E1002" s="53">
        <v>262.45999999999998</v>
      </c>
      <c r="F1002" s="54"/>
      <c r="G1002" s="54"/>
      <c r="H1002" s="54"/>
      <c r="I1002" s="54"/>
      <c r="J1002" s="54"/>
      <c r="K1002" s="54"/>
      <c r="L1002" s="54"/>
      <c r="M1002" s="54"/>
      <c r="N1002" s="54"/>
      <c r="O1002" s="54"/>
      <c r="P1002" s="54"/>
      <c r="Q1002" s="54"/>
      <c r="R1002" s="54"/>
      <c r="S1002" s="54"/>
      <c r="T1002" s="54"/>
      <c r="U1002" s="54"/>
      <c r="V1002" s="54"/>
      <c r="W1002" s="54"/>
      <c r="X1002" s="54"/>
      <c r="Y1002" s="54"/>
      <c r="Z1002" s="54"/>
    </row>
    <row r="1003" spans="1:26" ht="15" customHeight="1">
      <c r="A1003" s="53" t="s">
        <v>16555</v>
      </c>
      <c r="B1003" s="53"/>
      <c r="C1003" s="54" t="s">
        <v>16556</v>
      </c>
      <c r="D1003" s="53" t="s">
        <v>15510</v>
      </c>
      <c r="E1003" s="53">
        <v>759.75</v>
      </c>
      <c r="F1003" s="54"/>
      <c r="G1003" s="54"/>
      <c r="H1003" s="54"/>
      <c r="I1003" s="54"/>
      <c r="J1003" s="54"/>
      <c r="K1003" s="54"/>
      <c r="L1003" s="54"/>
      <c r="M1003" s="54"/>
      <c r="N1003" s="54"/>
      <c r="O1003" s="54"/>
      <c r="P1003" s="54"/>
      <c r="Q1003" s="54"/>
      <c r="R1003" s="54"/>
      <c r="S1003" s="54"/>
      <c r="T1003" s="54"/>
      <c r="U1003" s="54"/>
      <c r="V1003" s="54"/>
      <c r="W1003" s="54"/>
      <c r="X1003" s="54"/>
      <c r="Y1003" s="54"/>
      <c r="Z1003" s="54"/>
    </row>
    <row r="1004" spans="1:26" ht="15" customHeight="1">
      <c r="A1004" s="53" t="s">
        <v>16557</v>
      </c>
      <c r="B1004" s="53"/>
      <c r="C1004" s="54" t="s">
        <v>16558</v>
      </c>
      <c r="D1004" s="53" t="s">
        <v>15510</v>
      </c>
      <c r="E1004" s="53">
        <v>881.51</v>
      </c>
      <c r="F1004" s="54"/>
      <c r="G1004" s="54"/>
      <c r="H1004" s="54"/>
      <c r="I1004" s="54"/>
      <c r="J1004" s="54"/>
      <c r="K1004" s="54"/>
      <c r="L1004" s="54"/>
      <c r="M1004" s="54"/>
      <c r="N1004" s="54"/>
      <c r="O1004" s="54"/>
      <c r="P1004" s="54"/>
      <c r="Q1004" s="54"/>
      <c r="R1004" s="54"/>
      <c r="S1004" s="54"/>
      <c r="T1004" s="54"/>
      <c r="U1004" s="54"/>
      <c r="V1004" s="54"/>
      <c r="W1004" s="54"/>
      <c r="X1004" s="54"/>
      <c r="Y1004" s="54"/>
      <c r="Z1004" s="54"/>
    </row>
    <row r="1005" spans="1:26" ht="15" customHeight="1">
      <c r="A1005" s="53" t="s">
        <v>16559</v>
      </c>
      <c r="B1005" s="53"/>
      <c r="C1005" s="54" t="s">
        <v>16560</v>
      </c>
      <c r="D1005" s="53" t="s">
        <v>15510</v>
      </c>
      <c r="E1005" s="53">
        <v>834.34</v>
      </c>
      <c r="F1005" s="54"/>
      <c r="G1005" s="54"/>
      <c r="H1005" s="54"/>
      <c r="I1005" s="54"/>
      <c r="J1005" s="54"/>
      <c r="K1005" s="54"/>
      <c r="L1005" s="54"/>
      <c r="M1005" s="54"/>
      <c r="N1005" s="54"/>
      <c r="O1005" s="54"/>
      <c r="P1005" s="54"/>
      <c r="Q1005" s="54"/>
      <c r="R1005" s="54"/>
      <c r="S1005" s="54"/>
      <c r="T1005" s="54"/>
      <c r="U1005" s="54"/>
      <c r="V1005" s="54"/>
      <c r="W1005" s="54"/>
      <c r="X1005" s="54"/>
      <c r="Y1005" s="54"/>
      <c r="Z1005" s="54"/>
    </row>
    <row r="1006" spans="1:26" ht="15" customHeight="1">
      <c r="A1006" s="53" t="s">
        <v>16561</v>
      </c>
      <c r="B1006" s="53"/>
      <c r="C1006" s="54" t="s">
        <v>16562</v>
      </c>
      <c r="D1006" s="53" t="s">
        <v>15510</v>
      </c>
      <c r="E1006" s="53">
        <v>747.41</v>
      </c>
      <c r="F1006" s="54"/>
      <c r="G1006" s="54"/>
      <c r="H1006" s="54"/>
      <c r="I1006" s="54"/>
      <c r="J1006" s="54"/>
      <c r="K1006" s="54"/>
      <c r="L1006" s="54"/>
      <c r="M1006" s="54"/>
      <c r="N1006" s="54"/>
      <c r="O1006" s="54"/>
      <c r="P1006" s="54"/>
      <c r="Q1006" s="54"/>
      <c r="R1006" s="54"/>
      <c r="S1006" s="54"/>
      <c r="T1006" s="54"/>
      <c r="U1006" s="54"/>
      <c r="V1006" s="54"/>
      <c r="W1006" s="54"/>
      <c r="X1006" s="54"/>
      <c r="Y1006" s="54"/>
      <c r="Z1006" s="54"/>
    </row>
    <row r="1007" spans="1:26" ht="15" customHeight="1">
      <c r="A1007" s="53" t="s">
        <v>16563</v>
      </c>
      <c r="B1007" s="53"/>
      <c r="C1007" s="54" t="s">
        <v>16564</v>
      </c>
      <c r="D1007" s="53" t="s">
        <v>15510</v>
      </c>
      <c r="E1007" s="53">
        <v>174.71</v>
      </c>
      <c r="F1007" s="54"/>
      <c r="G1007" s="54"/>
      <c r="H1007" s="54"/>
      <c r="I1007" s="54"/>
      <c r="J1007" s="54"/>
      <c r="K1007" s="54"/>
      <c r="L1007" s="54"/>
      <c r="M1007" s="54"/>
      <c r="N1007" s="54"/>
      <c r="O1007" s="54"/>
      <c r="P1007" s="54"/>
      <c r="Q1007" s="54"/>
      <c r="R1007" s="54"/>
      <c r="S1007" s="54"/>
      <c r="T1007" s="54"/>
      <c r="U1007" s="54"/>
      <c r="V1007" s="54"/>
      <c r="W1007" s="54"/>
      <c r="X1007" s="54"/>
      <c r="Y1007" s="54"/>
      <c r="Z1007" s="54"/>
    </row>
    <row r="1008" spans="1:26" ht="15" customHeight="1">
      <c r="A1008" s="53" t="s">
        <v>16565</v>
      </c>
      <c r="B1008" s="53"/>
      <c r="C1008" s="54" t="s">
        <v>16566</v>
      </c>
      <c r="D1008" s="53" t="s">
        <v>53</v>
      </c>
      <c r="E1008" s="53">
        <v>152.96</v>
      </c>
      <c r="F1008" s="54"/>
      <c r="G1008" s="54"/>
      <c r="H1008" s="54"/>
      <c r="I1008" s="54"/>
      <c r="J1008" s="54"/>
      <c r="K1008" s="54"/>
      <c r="L1008" s="54"/>
      <c r="M1008" s="54"/>
      <c r="N1008" s="54"/>
      <c r="O1008" s="54"/>
      <c r="P1008" s="54"/>
      <c r="Q1008" s="54"/>
      <c r="R1008" s="54"/>
      <c r="S1008" s="54"/>
      <c r="T1008" s="54"/>
      <c r="U1008" s="54"/>
      <c r="V1008" s="54"/>
      <c r="W1008" s="54"/>
      <c r="X1008" s="54"/>
      <c r="Y1008" s="54"/>
      <c r="Z1008" s="54"/>
    </row>
    <row r="1009" spans="1:26" ht="15" customHeight="1">
      <c r="A1009" s="53" t="s">
        <v>16567</v>
      </c>
      <c r="B1009" s="53"/>
      <c r="C1009" s="54" t="s">
        <v>16568</v>
      </c>
      <c r="D1009" s="53" t="s">
        <v>53</v>
      </c>
      <c r="E1009" s="53">
        <v>21.11</v>
      </c>
      <c r="F1009" s="54"/>
      <c r="G1009" s="54"/>
      <c r="H1009" s="54"/>
      <c r="I1009" s="54"/>
      <c r="J1009" s="54"/>
      <c r="K1009" s="54"/>
      <c r="L1009" s="54"/>
      <c r="M1009" s="54"/>
      <c r="N1009" s="54"/>
      <c r="O1009" s="54"/>
      <c r="P1009" s="54"/>
      <c r="Q1009" s="54"/>
      <c r="R1009" s="54"/>
      <c r="S1009" s="54"/>
      <c r="T1009" s="54"/>
      <c r="U1009" s="54"/>
      <c r="V1009" s="54"/>
      <c r="W1009" s="54"/>
      <c r="X1009" s="54"/>
      <c r="Y1009" s="54"/>
      <c r="Z1009" s="54"/>
    </row>
    <row r="1010" spans="1:26" ht="15" customHeight="1">
      <c r="A1010" s="53" t="s">
        <v>16569</v>
      </c>
      <c r="B1010" s="53"/>
      <c r="C1010" s="54" t="s">
        <v>16570</v>
      </c>
      <c r="D1010" s="53" t="s">
        <v>53</v>
      </c>
      <c r="E1010" s="53">
        <v>110.66</v>
      </c>
      <c r="F1010" s="54"/>
      <c r="G1010" s="54"/>
      <c r="H1010" s="54"/>
      <c r="I1010" s="54"/>
      <c r="J1010" s="54"/>
      <c r="K1010" s="54"/>
      <c r="L1010" s="54"/>
      <c r="M1010" s="54"/>
      <c r="N1010" s="54"/>
      <c r="O1010" s="54"/>
      <c r="P1010" s="54"/>
      <c r="Q1010" s="54"/>
      <c r="R1010" s="54"/>
      <c r="S1010" s="54"/>
      <c r="T1010" s="54"/>
      <c r="U1010" s="54"/>
      <c r="V1010" s="54"/>
      <c r="W1010" s="54"/>
      <c r="X1010" s="54"/>
      <c r="Y1010" s="54"/>
      <c r="Z1010" s="54"/>
    </row>
    <row r="1011" spans="1:26" ht="15" customHeight="1">
      <c r="A1011" s="53" t="s">
        <v>16571</v>
      </c>
      <c r="B1011" s="53"/>
      <c r="C1011" s="54" t="s">
        <v>16572</v>
      </c>
      <c r="D1011" s="53" t="s">
        <v>53</v>
      </c>
      <c r="E1011" s="53">
        <v>238.57</v>
      </c>
      <c r="F1011" s="54"/>
      <c r="G1011" s="54"/>
      <c r="H1011" s="54"/>
      <c r="I1011" s="54"/>
      <c r="J1011" s="54"/>
      <c r="K1011" s="54"/>
      <c r="L1011" s="54"/>
      <c r="M1011" s="54"/>
      <c r="N1011" s="54"/>
      <c r="O1011" s="54"/>
      <c r="P1011" s="54"/>
      <c r="Q1011" s="54"/>
      <c r="R1011" s="54"/>
      <c r="S1011" s="54"/>
      <c r="T1011" s="54"/>
      <c r="U1011" s="54"/>
      <c r="V1011" s="54"/>
      <c r="W1011" s="54"/>
      <c r="X1011" s="54"/>
      <c r="Y1011" s="54"/>
      <c r="Z1011" s="54"/>
    </row>
    <row r="1012" spans="1:26" ht="15" customHeight="1">
      <c r="A1012" s="53" t="s">
        <v>16573</v>
      </c>
      <c r="B1012" s="53"/>
      <c r="C1012" s="54" t="s">
        <v>16574</v>
      </c>
      <c r="D1012" s="53" t="s">
        <v>53</v>
      </c>
      <c r="E1012" s="53">
        <v>240.4</v>
      </c>
      <c r="F1012" s="54"/>
      <c r="G1012" s="54"/>
      <c r="H1012" s="54"/>
      <c r="I1012" s="54"/>
      <c r="J1012" s="54"/>
      <c r="K1012" s="54"/>
      <c r="L1012" s="54"/>
      <c r="M1012" s="54"/>
      <c r="N1012" s="54"/>
      <c r="O1012" s="54"/>
      <c r="P1012" s="54"/>
      <c r="Q1012" s="54"/>
      <c r="R1012" s="54"/>
      <c r="S1012" s="54"/>
      <c r="T1012" s="54"/>
      <c r="U1012" s="54"/>
      <c r="V1012" s="54"/>
      <c r="W1012" s="54"/>
      <c r="X1012" s="54"/>
      <c r="Y1012" s="54"/>
      <c r="Z1012" s="54"/>
    </row>
    <row r="1013" spans="1:26" ht="15" customHeight="1">
      <c r="A1013" s="53" t="s">
        <v>16575</v>
      </c>
      <c r="B1013" s="53"/>
      <c r="C1013" s="54" t="s">
        <v>16576</v>
      </c>
      <c r="D1013" s="53" t="s">
        <v>15510</v>
      </c>
      <c r="E1013" s="53">
        <v>44.76</v>
      </c>
      <c r="F1013" s="54"/>
      <c r="G1013" s="54"/>
      <c r="H1013" s="54"/>
      <c r="I1013" s="54"/>
      <c r="J1013" s="54"/>
      <c r="K1013" s="54"/>
      <c r="L1013" s="54"/>
      <c r="M1013" s="54"/>
      <c r="N1013" s="54"/>
      <c r="O1013" s="54"/>
      <c r="P1013" s="54"/>
      <c r="Q1013" s="54"/>
      <c r="R1013" s="54"/>
      <c r="S1013" s="54"/>
      <c r="T1013" s="54"/>
      <c r="U1013" s="54"/>
      <c r="V1013" s="54"/>
      <c r="W1013" s="54"/>
      <c r="X1013" s="54"/>
      <c r="Y1013" s="54"/>
      <c r="Z1013" s="54"/>
    </row>
    <row r="1014" spans="1:26" ht="15" customHeight="1">
      <c r="A1014" s="53" t="s">
        <v>16577</v>
      </c>
      <c r="B1014" s="53"/>
      <c r="C1014" s="54" t="s">
        <v>16578</v>
      </c>
      <c r="D1014" s="53" t="s">
        <v>15510</v>
      </c>
      <c r="E1014" s="53">
        <v>131.1</v>
      </c>
      <c r="F1014" s="54"/>
      <c r="G1014" s="54"/>
      <c r="H1014" s="54"/>
      <c r="I1014" s="54"/>
      <c r="J1014" s="54"/>
      <c r="K1014" s="54"/>
      <c r="L1014" s="54"/>
      <c r="M1014" s="54"/>
      <c r="N1014" s="54"/>
      <c r="O1014" s="54"/>
      <c r="P1014" s="54"/>
      <c r="Q1014" s="54"/>
      <c r="R1014" s="54"/>
      <c r="S1014" s="54"/>
      <c r="T1014" s="54"/>
      <c r="U1014" s="54"/>
      <c r="V1014" s="54"/>
      <c r="W1014" s="54"/>
      <c r="X1014" s="54"/>
      <c r="Y1014" s="54"/>
      <c r="Z1014" s="54"/>
    </row>
    <row r="1015" spans="1:26" ht="15" customHeight="1">
      <c r="A1015" s="53" t="s">
        <v>16579</v>
      </c>
      <c r="B1015" s="53"/>
      <c r="C1015" s="54" t="s">
        <v>16580</v>
      </c>
      <c r="D1015" s="53" t="s">
        <v>15510</v>
      </c>
      <c r="E1015" s="53">
        <v>1156.76</v>
      </c>
      <c r="F1015" s="54"/>
      <c r="G1015" s="54"/>
      <c r="H1015" s="54"/>
      <c r="I1015" s="54"/>
      <c r="J1015" s="54"/>
      <c r="K1015" s="54"/>
      <c r="L1015" s="54"/>
      <c r="M1015" s="54"/>
      <c r="N1015" s="54"/>
      <c r="O1015" s="54"/>
      <c r="P1015" s="54"/>
      <c r="Q1015" s="54"/>
      <c r="R1015" s="54"/>
      <c r="S1015" s="54"/>
      <c r="T1015" s="54"/>
      <c r="U1015" s="54"/>
      <c r="V1015" s="54"/>
      <c r="W1015" s="54"/>
      <c r="X1015" s="54"/>
      <c r="Y1015" s="54"/>
      <c r="Z1015" s="54"/>
    </row>
    <row r="1016" spans="1:26" ht="15" customHeight="1">
      <c r="A1016" s="53" t="s">
        <v>16581</v>
      </c>
      <c r="B1016" s="53"/>
      <c r="C1016" s="54" t="s">
        <v>16582</v>
      </c>
      <c r="D1016" s="53" t="s">
        <v>15510</v>
      </c>
      <c r="E1016" s="53">
        <v>16.809999999999999</v>
      </c>
      <c r="F1016" s="54"/>
      <c r="G1016" s="54"/>
      <c r="H1016" s="54"/>
      <c r="I1016" s="54"/>
      <c r="J1016" s="54"/>
      <c r="K1016" s="54"/>
      <c r="L1016" s="54"/>
      <c r="M1016" s="54"/>
      <c r="N1016" s="54"/>
      <c r="O1016" s="54"/>
      <c r="P1016" s="54"/>
      <c r="Q1016" s="54"/>
      <c r="R1016" s="54"/>
      <c r="S1016" s="54"/>
      <c r="T1016" s="54"/>
      <c r="U1016" s="54"/>
      <c r="V1016" s="54"/>
      <c r="W1016" s="54"/>
      <c r="X1016" s="54"/>
      <c r="Y1016" s="54"/>
      <c r="Z1016" s="54"/>
    </row>
    <row r="1017" spans="1:26" ht="15" customHeight="1">
      <c r="A1017" s="53" t="s">
        <v>16583</v>
      </c>
      <c r="B1017" s="53"/>
      <c r="C1017" s="54" t="s">
        <v>16584</v>
      </c>
      <c r="D1017" s="53" t="s">
        <v>53</v>
      </c>
      <c r="E1017" s="53">
        <v>32.51</v>
      </c>
      <c r="F1017" s="54"/>
      <c r="G1017" s="54"/>
      <c r="H1017" s="54"/>
      <c r="I1017" s="54"/>
      <c r="J1017" s="54"/>
      <c r="K1017" s="54"/>
      <c r="L1017" s="54"/>
      <c r="M1017" s="54"/>
      <c r="N1017" s="54"/>
      <c r="O1017" s="54"/>
      <c r="P1017" s="54"/>
      <c r="Q1017" s="54"/>
      <c r="R1017" s="54"/>
      <c r="S1017" s="54"/>
      <c r="T1017" s="54"/>
      <c r="U1017" s="54"/>
      <c r="V1017" s="54"/>
      <c r="W1017" s="54"/>
      <c r="X1017" s="54"/>
      <c r="Y1017" s="54"/>
      <c r="Z1017" s="54"/>
    </row>
    <row r="1018" spans="1:26" ht="15" customHeight="1">
      <c r="A1018" s="53" t="s">
        <v>16585</v>
      </c>
      <c r="B1018" s="53"/>
      <c r="C1018" s="54" t="s">
        <v>16586</v>
      </c>
      <c r="D1018" s="53" t="s">
        <v>15510</v>
      </c>
      <c r="E1018" s="53">
        <v>50.7</v>
      </c>
      <c r="F1018" s="54"/>
      <c r="G1018" s="54"/>
      <c r="H1018" s="54"/>
      <c r="I1018" s="54"/>
      <c r="J1018" s="54"/>
      <c r="K1018" s="54"/>
      <c r="L1018" s="54"/>
      <c r="M1018" s="54"/>
      <c r="N1018" s="54"/>
      <c r="O1018" s="54"/>
      <c r="P1018" s="54"/>
      <c r="Q1018" s="54"/>
      <c r="R1018" s="54"/>
      <c r="S1018" s="54"/>
      <c r="T1018" s="54"/>
      <c r="U1018" s="54"/>
      <c r="V1018" s="54"/>
      <c r="W1018" s="54"/>
      <c r="X1018" s="54"/>
      <c r="Y1018" s="54"/>
      <c r="Z1018" s="54"/>
    </row>
    <row r="1019" spans="1:26" ht="15" customHeight="1">
      <c r="A1019" s="53" t="s">
        <v>16587</v>
      </c>
      <c r="B1019" s="53"/>
      <c r="C1019" s="54" t="s">
        <v>16588</v>
      </c>
      <c r="D1019" s="53" t="s">
        <v>15510</v>
      </c>
      <c r="E1019" s="53">
        <v>40.71</v>
      </c>
      <c r="F1019" s="54"/>
      <c r="G1019" s="54"/>
      <c r="H1019" s="54"/>
      <c r="I1019" s="54"/>
      <c r="J1019" s="54"/>
      <c r="K1019" s="54"/>
      <c r="L1019" s="54"/>
      <c r="M1019" s="54"/>
      <c r="N1019" s="54"/>
      <c r="O1019" s="54"/>
      <c r="P1019" s="54"/>
      <c r="Q1019" s="54"/>
      <c r="R1019" s="54"/>
      <c r="S1019" s="54"/>
      <c r="T1019" s="54"/>
      <c r="U1019" s="54"/>
      <c r="V1019" s="54"/>
      <c r="W1019" s="54"/>
      <c r="X1019" s="54"/>
      <c r="Y1019" s="54"/>
      <c r="Z1019" s="54"/>
    </row>
    <row r="1020" spans="1:26" ht="15" customHeight="1">
      <c r="A1020" s="53" t="s">
        <v>16589</v>
      </c>
      <c r="B1020" s="53"/>
      <c r="C1020" s="54" t="s">
        <v>16590</v>
      </c>
      <c r="D1020" s="53" t="s">
        <v>15510</v>
      </c>
      <c r="E1020" s="53">
        <v>190.51</v>
      </c>
      <c r="F1020" s="54"/>
      <c r="G1020" s="54"/>
      <c r="H1020" s="54"/>
      <c r="I1020" s="54"/>
      <c r="J1020" s="54"/>
      <c r="K1020" s="54"/>
      <c r="L1020" s="54"/>
      <c r="M1020" s="54"/>
      <c r="N1020" s="54"/>
      <c r="O1020" s="54"/>
      <c r="P1020" s="54"/>
      <c r="Q1020" s="54"/>
      <c r="R1020" s="54"/>
      <c r="S1020" s="54"/>
      <c r="T1020" s="54"/>
      <c r="U1020" s="54"/>
      <c r="V1020" s="54"/>
      <c r="W1020" s="54"/>
      <c r="X1020" s="54"/>
      <c r="Y1020" s="54"/>
      <c r="Z1020" s="54"/>
    </row>
    <row r="1021" spans="1:26" ht="15" customHeight="1">
      <c r="A1021" s="53" t="s">
        <v>16591</v>
      </c>
      <c r="B1021" s="53"/>
      <c r="C1021" s="54" t="s">
        <v>16592</v>
      </c>
      <c r="D1021" s="53" t="s">
        <v>15510</v>
      </c>
      <c r="E1021" s="53">
        <v>67.489999999999995</v>
      </c>
      <c r="F1021" s="54"/>
      <c r="G1021" s="54"/>
      <c r="H1021" s="54"/>
      <c r="I1021" s="54"/>
      <c r="J1021" s="54"/>
      <c r="K1021" s="54"/>
      <c r="L1021" s="54"/>
      <c r="M1021" s="54"/>
      <c r="N1021" s="54"/>
      <c r="O1021" s="54"/>
      <c r="P1021" s="54"/>
      <c r="Q1021" s="54"/>
      <c r="R1021" s="54"/>
      <c r="S1021" s="54"/>
      <c r="T1021" s="54"/>
      <c r="U1021" s="54"/>
      <c r="V1021" s="54"/>
      <c r="W1021" s="54"/>
      <c r="X1021" s="54"/>
      <c r="Y1021" s="54"/>
      <c r="Z1021" s="54"/>
    </row>
    <row r="1022" spans="1:26" ht="15" customHeight="1">
      <c r="A1022" s="53" t="s">
        <v>16593</v>
      </c>
      <c r="B1022" s="53"/>
      <c r="C1022" s="54" t="s">
        <v>16594</v>
      </c>
      <c r="D1022" s="53" t="s">
        <v>15510</v>
      </c>
      <c r="E1022" s="53">
        <v>58.15</v>
      </c>
      <c r="F1022" s="54"/>
      <c r="G1022" s="54"/>
      <c r="H1022" s="54"/>
      <c r="I1022" s="54"/>
      <c r="J1022" s="54"/>
      <c r="K1022" s="54"/>
      <c r="L1022" s="54"/>
      <c r="M1022" s="54"/>
      <c r="N1022" s="54"/>
      <c r="O1022" s="54"/>
      <c r="P1022" s="54"/>
      <c r="Q1022" s="54"/>
      <c r="R1022" s="54"/>
      <c r="S1022" s="54"/>
      <c r="T1022" s="54"/>
      <c r="U1022" s="54"/>
      <c r="V1022" s="54"/>
      <c r="W1022" s="54"/>
      <c r="X1022" s="54"/>
      <c r="Y1022" s="54"/>
      <c r="Z1022" s="54"/>
    </row>
    <row r="1023" spans="1:26" ht="15" customHeight="1">
      <c r="A1023" s="53" t="s">
        <v>16595</v>
      </c>
      <c r="B1023" s="53"/>
      <c r="C1023" s="54" t="s">
        <v>16596</v>
      </c>
      <c r="D1023" s="53" t="s">
        <v>53</v>
      </c>
      <c r="E1023" s="53">
        <v>45.8</v>
      </c>
      <c r="F1023" s="54"/>
      <c r="G1023" s="54"/>
      <c r="H1023" s="54"/>
      <c r="I1023" s="54"/>
      <c r="J1023" s="54"/>
      <c r="K1023" s="54"/>
      <c r="L1023" s="54"/>
      <c r="M1023" s="54"/>
      <c r="N1023" s="54"/>
      <c r="O1023" s="54"/>
      <c r="P1023" s="54"/>
      <c r="Q1023" s="54"/>
      <c r="R1023" s="54"/>
      <c r="S1023" s="54"/>
      <c r="T1023" s="54"/>
      <c r="U1023" s="54"/>
      <c r="V1023" s="54"/>
      <c r="W1023" s="54"/>
      <c r="X1023" s="54"/>
      <c r="Y1023" s="54"/>
      <c r="Z1023" s="54"/>
    </row>
    <row r="1024" spans="1:26" ht="15" customHeight="1">
      <c r="A1024" s="53" t="s">
        <v>16597</v>
      </c>
      <c r="B1024" s="53"/>
      <c r="C1024" s="54" t="s">
        <v>16598</v>
      </c>
      <c r="D1024" s="53" t="s">
        <v>53</v>
      </c>
      <c r="E1024" s="53">
        <v>96.08</v>
      </c>
      <c r="F1024" s="54"/>
      <c r="G1024" s="54"/>
      <c r="H1024" s="54"/>
      <c r="I1024" s="54"/>
      <c r="J1024" s="54"/>
      <c r="K1024" s="54"/>
      <c r="L1024" s="54"/>
      <c r="M1024" s="54"/>
      <c r="N1024" s="54"/>
      <c r="O1024" s="54"/>
      <c r="P1024" s="54"/>
      <c r="Q1024" s="54"/>
      <c r="R1024" s="54"/>
      <c r="S1024" s="54"/>
      <c r="T1024" s="54"/>
      <c r="U1024" s="54"/>
      <c r="V1024" s="54"/>
      <c r="W1024" s="54"/>
      <c r="X1024" s="54"/>
      <c r="Y1024" s="54"/>
      <c r="Z1024" s="54"/>
    </row>
    <row r="1025" spans="1:26" ht="15" customHeight="1">
      <c r="A1025" s="53" t="s">
        <v>16599</v>
      </c>
      <c r="B1025" s="53"/>
      <c r="C1025" s="54" t="s">
        <v>16600</v>
      </c>
      <c r="D1025" s="53" t="s">
        <v>15510</v>
      </c>
      <c r="E1025" s="53">
        <v>59.87</v>
      </c>
      <c r="F1025" s="54"/>
      <c r="G1025" s="54"/>
      <c r="H1025" s="54"/>
      <c r="I1025" s="54"/>
      <c r="J1025" s="54"/>
      <c r="K1025" s="54"/>
      <c r="L1025" s="54"/>
      <c r="M1025" s="54"/>
      <c r="N1025" s="54"/>
      <c r="O1025" s="54"/>
      <c r="P1025" s="54"/>
      <c r="Q1025" s="54"/>
      <c r="R1025" s="54"/>
      <c r="S1025" s="54"/>
      <c r="T1025" s="54"/>
      <c r="U1025" s="54"/>
      <c r="V1025" s="54"/>
      <c r="W1025" s="54"/>
      <c r="X1025" s="54"/>
      <c r="Y1025" s="54"/>
      <c r="Z1025" s="54"/>
    </row>
    <row r="1026" spans="1:26" ht="15" customHeight="1">
      <c r="A1026" s="53" t="s">
        <v>16601</v>
      </c>
      <c r="B1026" s="53"/>
      <c r="C1026" s="54" t="s">
        <v>16602</v>
      </c>
      <c r="D1026" s="53" t="s">
        <v>53</v>
      </c>
      <c r="E1026" s="53">
        <v>4.53</v>
      </c>
      <c r="F1026" s="54"/>
      <c r="G1026" s="54"/>
      <c r="H1026" s="54"/>
      <c r="I1026" s="54"/>
      <c r="J1026" s="54"/>
      <c r="K1026" s="54"/>
      <c r="L1026" s="54"/>
      <c r="M1026" s="54"/>
      <c r="N1026" s="54"/>
      <c r="O1026" s="54"/>
      <c r="P1026" s="54"/>
      <c r="Q1026" s="54"/>
      <c r="R1026" s="54"/>
      <c r="S1026" s="54"/>
      <c r="T1026" s="54"/>
      <c r="U1026" s="54"/>
      <c r="V1026" s="54"/>
      <c r="W1026" s="54"/>
      <c r="X1026" s="54"/>
      <c r="Y1026" s="54"/>
      <c r="Z1026" s="54"/>
    </row>
    <row r="1027" spans="1:26" ht="15" customHeight="1">
      <c r="A1027" s="53" t="s">
        <v>16603</v>
      </c>
      <c r="B1027" s="53"/>
      <c r="C1027" s="54" t="s">
        <v>16604</v>
      </c>
      <c r="D1027" s="53" t="s">
        <v>53</v>
      </c>
      <c r="E1027" s="53">
        <v>53.28</v>
      </c>
      <c r="F1027" s="54"/>
      <c r="G1027" s="54"/>
      <c r="H1027" s="54"/>
      <c r="I1027" s="54"/>
      <c r="J1027" s="54"/>
      <c r="K1027" s="54"/>
      <c r="L1027" s="54"/>
      <c r="M1027" s="54"/>
      <c r="N1027" s="54"/>
      <c r="O1027" s="54"/>
      <c r="P1027" s="54"/>
      <c r="Q1027" s="54"/>
      <c r="R1027" s="54"/>
      <c r="S1027" s="54"/>
      <c r="T1027" s="54"/>
      <c r="U1027" s="54"/>
      <c r="V1027" s="54"/>
      <c r="W1027" s="54"/>
      <c r="X1027" s="54"/>
      <c r="Y1027" s="54"/>
      <c r="Z1027" s="54"/>
    </row>
    <row r="1028" spans="1:26" ht="15" customHeight="1">
      <c r="A1028" s="53" t="s">
        <v>16605</v>
      </c>
      <c r="B1028" s="53"/>
      <c r="C1028" s="54" t="s">
        <v>16606</v>
      </c>
      <c r="D1028" s="53" t="s">
        <v>15510</v>
      </c>
      <c r="E1028" s="53">
        <v>58.33</v>
      </c>
      <c r="F1028" s="54"/>
      <c r="G1028" s="54"/>
      <c r="H1028" s="54"/>
      <c r="I1028" s="54"/>
      <c r="J1028" s="54"/>
      <c r="K1028" s="54"/>
      <c r="L1028" s="54"/>
      <c r="M1028" s="54"/>
      <c r="N1028" s="54"/>
      <c r="O1028" s="54"/>
      <c r="P1028" s="54"/>
      <c r="Q1028" s="54"/>
      <c r="R1028" s="54"/>
      <c r="S1028" s="54"/>
      <c r="T1028" s="54"/>
      <c r="U1028" s="54"/>
      <c r="V1028" s="54"/>
      <c r="W1028" s="54"/>
      <c r="X1028" s="54"/>
      <c r="Y1028" s="54"/>
      <c r="Z1028" s="54"/>
    </row>
    <row r="1029" spans="1:26" ht="15" customHeight="1">
      <c r="A1029" s="53" t="s">
        <v>16607</v>
      </c>
      <c r="B1029" s="53"/>
      <c r="C1029" s="54" t="s">
        <v>16608</v>
      </c>
      <c r="D1029" s="53" t="s">
        <v>15510</v>
      </c>
      <c r="E1029" s="53">
        <v>67.959999999999994</v>
      </c>
      <c r="F1029" s="54"/>
      <c r="G1029" s="54"/>
      <c r="H1029" s="54"/>
      <c r="I1029" s="54"/>
      <c r="J1029" s="54"/>
      <c r="K1029" s="54"/>
      <c r="L1029" s="54"/>
      <c r="M1029" s="54"/>
      <c r="N1029" s="54"/>
      <c r="O1029" s="54"/>
      <c r="P1029" s="54"/>
      <c r="Q1029" s="54"/>
      <c r="R1029" s="54"/>
      <c r="S1029" s="54"/>
      <c r="T1029" s="54"/>
      <c r="U1029" s="54"/>
      <c r="V1029" s="54"/>
      <c r="W1029" s="54"/>
      <c r="X1029" s="54"/>
      <c r="Y1029" s="54"/>
      <c r="Z1029" s="54"/>
    </row>
    <row r="1030" spans="1:26" ht="15" customHeight="1">
      <c r="A1030" s="53" t="s">
        <v>16609</v>
      </c>
      <c r="B1030" s="53"/>
      <c r="C1030" s="54" t="s">
        <v>16610</v>
      </c>
      <c r="D1030" s="53" t="s">
        <v>15510</v>
      </c>
      <c r="E1030" s="53">
        <v>99.99</v>
      </c>
      <c r="F1030" s="54"/>
      <c r="G1030" s="54"/>
      <c r="H1030" s="54"/>
      <c r="I1030" s="54"/>
      <c r="J1030" s="54"/>
      <c r="K1030" s="54"/>
      <c r="L1030" s="54"/>
      <c r="M1030" s="54"/>
      <c r="N1030" s="54"/>
      <c r="O1030" s="54"/>
      <c r="P1030" s="54"/>
      <c r="Q1030" s="54"/>
      <c r="R1030" s="54"/>
      <c r="S1030" s="54"/>
      <c r="T1030" s="54"/>
      <c r="U1030" s="54"/>
      <c r="V1030" s="54"/>
      <c r="W1030" s="54"/>
      <c r="X1030" s="54"/>
      <c r="Y1030" s="54"/>
      <c r="Z1030" s="54"/>
    </row>
    <row r="1031" spans="1:26" ht="15" customHeight="1">
      <c r="A1031" s="53" t="s">
        <v>16611</v>
      </c>
      <c r="B1031" s="53"/>
      <c r="C1031" s="54" t="s">
        <v>16612</v>
      </c>
      <c r="D1031" s="53" t="s">
        <v>15510</v>
      </c>
      <c r="E1031" s="53">
        <v>24.04</v>
      </c>
      <c r="F1031" s="54"/>
      <c r="G1031" s="54"/>
      <c r="H1031" s="54"/>
      <c r="I1031" s="54"/>
      <c r="J1031" s="54"/>
      <c r="K1031" s="54"/>
      <c r="L1031" s="54"/>
      <c r="M1031" s="54"/>
      <c r="N1031" s="54"/>
      <c r="O1031" s="54"/>
      <c r="P1031" s="54"/>
      <c r="Q1031" s="54"/>
      <c r="R1031" s="54"/>
      <c r="S1031" s="54"/>
      <c r="T1031" s="54"/>
      <c r="U1031" s="54"/>
      <c r="V1031" s="54"/>
      <c r="W1031" s="54"/>
      <c r="X1031" s="54"/>
      <c r="Y1031" s="54"/>
      <c r="Z1031" s="54"/>
    </row>
    <row r="1032" spans="1:26" ht="15" customHeight="1">
      <c r="A1032" s="53" t="s">
        <v>16613</v>
      </c>
      <c r="B1032" s="53"/>
      <c r="C1032" s="54" t="s">
        <v>16614</v>
      </c>
      <c r="D1032" s="53" t="s">
        <v>15510</v>
      </c>
      <c r="E1032" s="53">
        <v>52.28</v>
      </c>
      <c r="F1032" s="54"/>
      <c r="G1032" s="54"/>
      <c r="H1032" s="54"/>
      <c r="I1032" s="54"/>
      <c r="J1032" s="54"/>
      <c r="K1032" s="54"/>
      <c r="L1032" s="54"/>
      <c r="M1032" s="54"/>
      <c r="N1032" s="54"/>
      <c r="O1032" s="54"/>
      <c r="P1032" s="54"/>
      <c r="Q1032" s="54"/>
      <c r="R1032" s="54"/>
      <c r="S1032" s="54"/>
      <c r="T1032" s="54"/>
      <c r="U1032" s="54"/>
      <c r="V1032" s="54"/>
      <c r="W1032" s="54"/>
      <c r="X1032" s="54"/>
      <c r="Y1032" s="54"/>
      <c r="Z1032" s="54"/>
    </row>
    <row r="1033" spans="1:26" ht="15" customHeight="1">
      <c r="A1033" s="53" t="s">
        <v>16615</v>
      </c>
      <c r="B1033" s="53"/>
      <c r="C1033" s="54" t="s">
        <v>16616</v>
      </c>
      <c r="D1033" s="53" t="s">
        <v>15510</v>
      </c>
      <c r="E1033" s="53">
        <v>63.39</v>
      </c>
      <c r="F1033" s="54"/>
      <c r="G1033" s="54"/>
      <c r="H1033" s="54"/>
      <c r="I1033" s="54"/>
      <c r="J1033" s="54"/>
      <c r="K1033" s="54"/>
      <c r="L1033" s="54"/>
      <c r="M1033" s="54"/>
      <c r="N1033" s="54"/>
      <c r="O1033" s="54"/>
      <c r="P1033" s="54"/>
      <c r="Q1033" s="54"/>
      <c r="R1033" s="54"/>
      <c r="S1033" s="54"/>
      <c r="T1033" s="54"/>
      <c r="U1033" s="54"/>
      <c r="V1033" s="54"/>
      <c r="W1033" s="54"/>
      <c r="X1033" s="54"/>
      <c r="Y1033" s="54"/>
      <c r="Z1033" s="54"/>
    </row>
    <row r="1034" spans="1:26" ht="15" customHeight="1">
      <c r="A1034" s="53" t="s">
        <v>16617</v>
      </c>
      <c r="B1034" s="53"/>
      <c r="C1034" s="54" t="s">
        <v>16618</v>
      </c>
      <c r="D1034" s="53" t="s">
        <v>15510</v>
      </c>
      <c r="E1034" s="53">
        <v>66.77</v>
      </c>
      <c r="F1034" s="54"/>
      <c r="G1034" s="54"/>
      <c r="H1034" s="54"/>
      <c r="I1034" s="54"/>
      <c r="J1034" s="54"/>
      <c r="K1034" s="54"/>
      <c r="L1034" s="54"/>
      <c r="M1034" s="54"/>
      <c r="N1034" s="54"/>
      <c r="O1034" s="54"/>
      <c r="P1034" s="54"/>
      <c r="Q1034" s="54"/>
      <c r="R1034" s="54"/>
      <c r="S1034" s="54"/>
      <c r="T1034" s="54"/>
      <c r="U1034" s="54"/>
      <c r="V1034" s="54"/>
      <c r="W1034" s="54"/>
      <c r="X1034" s="54"/>
      <c r="Y1034" s="54"/>
      <c r="Z1034" s="54"/>
    </row>
    <row r="1035" spans="1:26" ht="15" customHeight="1">
      <c r="A1035" s="53" t="s">
        <v>16619</v>
      </c>
      <c r="B1035" s="53"/>
      <c r="C1035" s="54" t="s">
        <v>16620</v>
      </c>
      <c r="D1035" s="53" t="s">
        <v>15510</v>
      </c>
      <c r="E1035" s="53">
        <v>199.79</v>
      </c>
      <c r="F1035" s="54"/>
      <c r="G1035" s="54"/>
      <c r="H1035" s="54"/>
      <c r="I1035" s="54"/>
      <c r="J1035" s="54"/>
      <c r="K1035" s="54"/>
      <c r="L1035" s="54"/>
      <c r="M1035" s="54"/>
      <c r="N1035" s="54"/>
      <c r="O1035" s="54"/>
      <c r="P1035" s="54"/>
      <c r="Q1035" s="54"/>
      <c r="R1035" s="54"/>
      <c r="S1035" s="54"/>
      <c r="T1035" s="54"/>
      <c r="U1035" s="54"/>
      <c r="V1035" s="54"/>
      <c r="W1035" s="54"/>
      <c r="X1035" s="54"/>
      <c r="Y1035" s="54"/>
      <c r="Z1035" s="54"/>
    </row>
    <row r="1036" spans="1:26" ht="15" customHeight="1">
      <c r="A1036" s="53" t="s">
        <v>16621</v>
      </c>
      <c r="B1036" s="53"/>
      <c r="C1036" s="54" t="s">
        <v>16622</v>
      </c>
      <c r="D1036" s="53" t="s">
        <v>15510</v>
      </c>
      <c r="E1036" s="53">
        <v>78.430000000000007</v>
      </c>
      <c r="F1036" s="54"/>
      <c r="G1036" s="54"/>
      <c r="H1036" s="54"/>
      <c r="I1036" s="54"/>
      <c r="J1036" s="54"/>
      <c r="K1036" s="54"/>
      <c r="L1036" s="54"/>
      <c r="M1036" s="54"/>
      <c r="N1036" s="54"/>
      <c r="O1036" s="54"/>
      <c r="P1036" s="54"/>
      <c r="Q1036" s="54"/>
      <c r="R1036" s="54"/>
      <c r="S1036" s="54"/>
      <c r="T1036" s="54"/>
      <c r="U1036" s="54"/>
      <c r="V1036" s="54"/>
      <c r="W1036" s="54"/>
      <c r="X1036" s="54"/>
      <c r="Y1036" s="54"/>
      <c r="Z1036" s="54"/>
    </row>
    <row r="1037" spans="1:26" ht="15" customHeight="1">
      <c r="A1037" s="53" t="s">
        <v>16623</v>
      </c>
      <c r="B1037" s="53"/>
      <c r="C1037" s="54" t="s">
        <v>16624</v>
      </c>
      <c r="D1037" s="53" t="s">
        <v>15510</v>
      </c>
      <c r="E1037" s="53">
        <v>65.42</v>
      </c>
      <c r="F1037" s="54"/>
      <c r="G1037" s="54"/>
      <c r="H1037" s="54"/>
      <c r="I1037" s="54"/>
      <c r="J1037" s="54"/>
      <c r="K1037" s="54"/>
      <c r="L1037" s="54"/>
      <c r="M1037" s="54"/>
      <c r="N1037" s="54"/>
      <c r="O1037" s="54"/>
      <c r="P1037" s="54"/>
      <c r="Q1037" s="54"/>
      <c r="R1037" s="54"/>
      <c r="S1037" s="54"/>
      <c r="T1037" s="54"/>
      <c r="U1037" s="54"/>
      <c r="V1037" s="54"/>
      <c r="W1037" s="54"/>
      <c r="X1037" s="54"/>
      <c r="Y1037" s="54"/>
      <c r="Z1037" s="54"/>
    </row>
    <row r="1038" spans="1:26" ht="15" customHeight="1">
      <c r="A1038" s="53" t="s">
        <v>16625</v>
      </c>
      <c r="B1038" s="53"/>
      <c r="C1038" s="54" t="s">
        <v>16626</v>
      </c>
      <c r="D1038" s="53" t="s">
        <v>15510</v>
      </c>
      <c r="E1038" s="53">
        <v>601.65</v>
      </c>
      <c r="F1038" s="54"/>
      <c r="G1038" s="54"/>
      <c r="H1038" s="54"/>
      <c r="I1038" s="54"/>
      <c r="J1038" s="54"/>
      <c r="K1038" s="54"/>
      <c r="L1038" s="54"/>
      <c r="M1038" s="54"/>
      <c r="N1038" s="54"/>
      <c r="O1038" s="54"/>
      <c r="P1038" s="54"/>
      <c r="Q1038" s="54"/>
      <c r="R1038" s="54"/>
      <c r="S1038" s="54"/>
      <c r="T1038" s="54"/>
      <c r="U1038" s="54"/>
      <c r="V1038" s="54"/>
      <c r="W1038" s="54"/>
      <c r="X1038" s="54"/>
      <c r="Y1038" s="54"/>
      <c r="Z1038" s="54"/>
    </row>
    <row r="1039" spans="1:26" ht="15" customHeight="1">
      <c r="A1039" s="53" t="s">
        <v>16627</v>
      </c>
      <c r="B1039" s="53"/>
      <c r="C1039" s="54" t="s">
        <v>16628</v>
      </c>
      <c r="D1039" s="53" t="s">
        <v>53</v>
      </c>
      <c r="E1039" s="53">
        <v>328.19</v>
      </c>
      <c r="F1039" s="54"/>
      <c r="G1039" s="54"/>
      <c r="H1039" s="54"/>
      <c r="I1039" s="54"/>
      <c r="J1039" s="54"/>
      <c r="K1039" s="54"/>
      <c r="L1039" s="54"/>
      <c r="M1039" s="54"/>
      <c r="N1039" s="54"/>
      <c r="O1039" s="54"/>
      <c r="P1039" s="54"/>
      <c r="Q1039" s="54"/>
      <c r="R1039" s="54"/>
      <c r="S1039" s="54"/>
      <c r="T1039" s="54"/>
      <c r="U1039" s="54"/>
      <c r="V1039" s="54"/>
      <c r="W1039" s="54"/>
      <c r="X1039" s="54"/>
      <c r="Y1039" s="54"/>
      <c r="Z1039" s="54"/>
    </row>
    <row r="1040" spans="1:26" ht="15" customHeight="1">
      <c r="A1040" s="53" t="s">
        <v>16629</v>
      </c>
      <c r="B1040" s="53"/>
      <c r="C1040" s="54" t="s">
        <v>16630</v>
      </c>
      <c r="D1040" s="53" t="s">
        <v>53</v>
      </c>
      <c r="E1040" s="53">
        <v>226</v>
      </c>
      <c r="F1040" s="54"/>
      <c r="G1040" s="54"/>
      <c r="H1040" s="54"/>
      <c r="I1040" s="54"/>
      <c r="J1040" s="54"/>
      <c r="K1040" s="54"/>
      <c r="L1040" s="54"/>
      <c r="M1040" s="54"/>
      <c r="N1040" s="54"/>
      <c r="O1040" s="54"/>
      <c r="P1040" s="54"/>
      <c r="Q1040" s="54"/>
      <c r="R1040" s="54"/>
      <c r="S1040" s="54"/>
      <c r="T1040" s="54"/>
      <c r="U1040" s="54"/>
      <c r="V1040" s="54"/>
      <c r="W1040" s="54"/>
      <c r="X1040" s="54"/>
      <c r="Y1040" s="54"/>
      <c r="Z1040" s="54"/>
    </row>
    <row r="1041" spans="1:26" ht="15" customHeight="1">
      <c r="A1041" s="53" t="s">
        <v>16631</v>
      </c>
      <c r="B1041" s="53"/>
      <c r="C1041" s="54" t="s">
        <v>16632</v>
      </c>
      <c r="D1041" s="53" t="s">
        <v>53</v>
      </c>
      <c r="E1041" s="53">
        <v>236.08</v>
      </c>
      <c r="F1041" s="54"/>
      <c r="G1041" s="54"/>
      <c r="H1041" s="54"/>
      <c r="I1041" s="54"/>
      <c r="J1041" s="54"/>
      <c r="K1041" s="54"/>
      <c r="L1041" s="54"/>
      <c r="M1041" s="54"/>
      <c r="N1041" s="54"/>
      <c r="O1041" s="54"/>
      <c r="P1041" s="54"/>
      <c r="Q1041" s="54"/>
      <c r="R1041" s="54"/>
      <c r="S1041" s="54"/>
      <c r="T1041" s="54"/>
      <c r="U1041" s="54"/>
      <c r="V1041" s="54"/>
      <c r="W1041" s="54"/>
      <c r="X1041" s="54"/>
      <c r="Y1041" s="54"/>
      <c r="Z1041" s="54"/>
    </row>
    <row r="1042" spans="1:26" ht="15" customHeight="1">
      <c r="A1042" s="53" t="s">
        <v>16633</v>
      </c>
      <c r="B1042" s="53"/>
      <c r="C1042" s="54" t="s">
        <v>16634</v>
      </c>
      <c r="D1042" s="53" t="s">
        <v>53</v>
      </c>
      <c r="E1042" s="53">
        <v>267.55</v>
      </c>
      <c r="F1042" s="54"/>
      <c r="G1042" s="54"/>
      <c r="H1042" s="54"/>
      <c r="I1042" s="54"/>
      <c r="J1042" s="54"/>
      <c r="K1042" s="54"/>
      <c r="L1042" s="54"/>
      <c r="M1042" s="54"/>
      <c r="N1042" s="54"/>
      <c r="O1042" s="54"/>
      <c r="P1042" s="54"/>
      <c r="Q1042" s="54"/>
      <c r="R1042" s="54"/>
      <c r="S1042" s="54"/>
      <c r="T1042" s="54"/>
      <c r="U1042" s="54"/>
      <c r="V1042" s="54"/>
      <c r="W1042" s="54"/>
      <c r="X1042" s="54"/>
      <c r="Y1042" s="54"/>
      <c r="Z1042" s="54"/>
    </row>
    <row r="1043" spans="1:26" ht="15" customHeight="1">
      <c r="A1043" s="53" t="s">
        <v>16635</v>
      </c>
      <c r="B1043" s="53"/>
      <c r="C1043" s="54" t="s">
        <v>16636</v>
      </c>
      <c r="D1043" s="53" t="s">
        <v>53</v>
      </c>
      <c r="E1043" s="53">
        <v>137.08000000000001</v>
      </c>
      <c r="F1043" s="54"/>
      <c r="G1043" s="54"/>
      <c r="H1043" s="54"/>
      <c r="I1043" s="54"/>
      <c r="J1043" s="54"/>
      <c r="K1043" s="54"/>
      <c r="L1043" s="54"/>
      <c r="M1043" s="54"/>
      <c r="N1043" s="54"/>
      <c r="O1043" s="54"/>
      <c r="P1043" s="54"/>
      <c r="Q1043" s="54"/>
      <c r="R1043" s="54"/>
      <c r="S1043" s="54"/>
      <c r="T1043" s="54"/>
      <c r="U1043" s="54"/>
      <c r="V1043" s="54"/>
      <c r="W1043" s="54"/>
      <c r="X1043" s="54"/>
      <c r="Y1043" s="54"/>
      <c r="Z1043" s="54"/>
    </row>
    <row r="1044" spans="1:26" ht="15" customHeight="1">
      <c r="A1044" s="53" t="s">
        <v>16637</v>
      </c>
      <c r="B1044" s="53"/>
      <c r="C1044" s="54" t="s">
        <v>16638</v>
      </c>
      <c r="D1044" s="53" t="s">
        <v>53</v>
      </c>
      <c r="E1044" s="53">
        <v>181.95</v>
      </c>
      <c r="F1044" s="54"/>
      <c r="G1044" s="54"/>
      <c r="H1044" s="54"/>
      <c r="I1044" s="54"/>
      <c r="J1044" s="54"/>
      <c r="K1044" s="54"/>
      <c r="L1044" s="54"/>
      <c r="M1044" s="54"/>
      <c r="N1044" s="54"/>
      <c r="O1044" s="54"/>
      <c r="P1044" s="54"/>
      <c r="Q1044" s="54"/>
      <c r="R1044" s="54"/>
      <c r="S1044" s="54"/>
      <c r="T1044" s="54"/>
      <c r="U1044" s="54"/>
      <c r="V1044" s="54"/>
      <c r="W1044" s="54"/>
      <c r="X1044" s="54"/>
      <c r="Y1044" s="54"/>
      <c r="Z1044" s="54"/>
    </row>
    <row r="1045" spans="1:26" ht="15" customHeight="1">
      <c r="A1045" s="53" t="s">
        <v>16639</v>
      </c>
      <c r="B1045" s="53"/>
      <c r="C1045" s="54" t="s">
        <v>16640</v>
      </c>
      <c r="D1045" s="53" t="s">
        <v>53</v>
      </c>
      <c r="E1045" s="53">
        <v>229.3</v>
      </c>
      <c r="F1045" s="54"/>
      <c r="G1045" s="54"/>
      <c r="H1045" s="54"/>
      <c r="I1045" s="54"/>
      <c r="J1045" s="54"/>
      <c r="K1045" s="54"/>
      <c r="L1045" s="54"/>
      <c r="M1045" s="54"/>
      <c r="N1045" s="54"/>
      <c r="O1045" s="54"/>
      <c r="P1045" s="54"/>
      <c r="Q1045" s="54"/>
      <c r="R1045" s="54"/>
      <c r="S1045" s="54"/>
      <c r="T1045" s="54"/>
      <c r="U1045" s="54"/>
      <c r="V1045" s="54"/>
      <c r="W1045" s="54"/>
      <c r="X1045" s="54"/>
      <c r="Y1045" s="54"/>
      <c r="Z1045" s="54"/>
    </row>
    <row r="1046" spans="1:26" ht="15" customHeight="1">
      <c r="A1046" s="53" t="s">
        <v>16641</v>
      </c>
      <c r="B1046" s="53"/>
      <c r="C1046" s="54" t="s">
        <v>16642</v>
      </c>
      <c r="D1046" s="53" t="s">
        <v>53</v>
      </c>
      <c r="E1046" s="53">
        <v>221.26</v>
      </c>
      <c r="F1046" s="54"/>
      <c r="G1046" s="54"/>
      <c r="H1046" s="54"/>
      <c r="I1046" s="54"/>
      <c r="J1046" s="54"/>
      <c r="K1046" s="54"/>
      <c r="L1046" s="54"/>
      <c r="M1046" s="54"/>
      <c r="N1046" s="54"/>
      <c r="O1046" s="54"/>
      <c r="P1046" s="54"/>
      <c r="Q1046" s="54"/>
      <c r="R1046" s="54"/>
      <c r="S1046" s="54"/>
      <c r="T1046" s="54"/>
      <c r="U1046" s="54"/>
      <c r="V1046" s="54"/>
      <c r="W1046" s="54"/>
      <c r="X1046" s="54"/>
      <c r="Y1046" s="54"/>
      <c r="Z1046" s="54"/>
    </row>
    <row r="1047" spans="1:26" ht="15" customHeight="1">
      <c r="A1047" s="53" t="s">
        <v>16643</v>
      </c>
      <c r="B1047" s="53"/>
      <c r="C1047" s="54" t="s">
        <v>16644</v>
      </c>
      <c r="D1047" s="53" t="s">
        <v>6439</v>
      </c>
      <c r="E1047" s="53">
        <v>1291.72</v>
      </c>
      <c r="F1047" s="54"/>
      <c r="G1047" s="54"/>
      <c r="H1047" s="54"/>
      <c r="I1047" s="54"/>
      <c r="J1047" s="54"/>
      <c r="K1047" s="54"/>
      <c r="L1047" s="54"/>
      <c r="M1047" s="54"/>
      <c r="N1047" s="54"/>
      <c r="O1047" s="54"/>
      <c r="P1047" s="54"/>
      <c r="Q1047" s="54"/>
      <c r="R1047" s="54"/>
      <c r="S1047" s="54"/>
      <c r="T1047" s="54"/>
      <c r="U1047" s="54"/>
      <c r="V1047" s="54"/>
      <c r="W1047" s="54"/>
      <c r="X1047" s="54"/>
      <c r="Y1047" s="54"/>
      <c r="Z1047" s="54"/>
    </row>
    <row r="1048" spans="1:26" ht="15" customHeight="1">
      <c r="A1048" s="53" t="s">
        <v>16645</v>
      </c>
      <c r="B1048" s="53"/>
      <c r="C1048" s="54" t="s">
        <v>16646</v>
      </c>
      <c r="D1048" s="53" t="s">
        <v>6439</v>
      </c>
      <c r="E1048" s="53">
        <v>233.89</v>
      </c>
      <c r="F1048" s="54"/>
      <c r="G1048" s="54"/>
      <c r="H1048" s="54"/>
      <c r="I1048" s="54"/>
      <c r="J1048" s="54"/>
      <c r="K1048" s="54"/>
      <c r="L1048" s="54"/>
      <c r="M1048" s="54"/>
      <c r="N1048" s="54"/>
      <c r="O1048" s="54"/>
      <c r="P1048" s="54"/>
      <c r="Q1048" s="54"/>
      <c r="R1048" s="54"/>
      <c r="S1048" s="54"/>
      <c r="T1048" s="54"/>
      <c r="U1048" s="54"/>
      <c r="V1048" s="54"/>
      <c r="W1048" s="54"/>
      <c r="X1048" s="54"/>
      <c r="Y1048" s="54"/>
      <c r="Z1048" s="54"/>
    </row>
    <row r="1049" spans="1:26" ht="15" customHeight="1">
      <c r="A1049" s="53" t="s">
        <v>16647</v>
      </c>
      <c r="B1049" s="53"/>
      <c r="C1049" s="54" t="s">
        <v>16648</v>
      </c>
      <c r="D1049" s="53" t="s">
        <v>6439</v>
      </c>
      <c r="E1049" s="53">
        <v>261.63</v>
      </c>
      <c r="F1049" s="54"/>
      <c r="G1049" s="54"/>
      <c r="H1049" s="54"/>
      <c r="I1049" s="54"/>
      <c r="J1049" s="54"/>
      <c r="K1049" s="54"/>
      <c r="L1049" s="54"/>
      <c r="M1049" s="54"/>
      <c r="N1049" s="54"/>
      <c r="O1049" s="54"/>
      <c r="P1049" s="54"/>
      <c r="Q1049" s="54"/>
      <c r="R1049" s="54"/>
      <c r="S1049" s="54"/>
      <c r="T1049" s="54"/>
      <c r="U1049" s="54"/>
      <c r="V1049" s="54"/>
      <c r="W1049" s="54"/>
      <c r="X1049" s="54"/>
      <c r="Y1049" s="54"/>
      <c r="Z1049" s="54"/>
    </row>
    <row r="1050" spans="1:26" ht="15" customHeight="1">
      <c r="A1050" s="53" t="s">
        <v>16649</v>
      </c>
      <c r="B1050" s="53"/>
      <c r="C1050" s="54" t="s">
        <v>16650</v>
      </c>
      <c r="D1050" s="53" t="s">
        <v>6439</v>
      </c>
      <c r="E1050" s="53">
        <v>343.78</v>
      </c>
      <c r="F1050" s="54"/>
      <c r="G1050" s="54"/>
      <c r="H1050" s="54"/>
      <c r="I1050" s="54"/>
      <c r="J1050" s="54"/>
      <c r="K1050" s="54"/>
      <c r="L1050" s="54"/>
      <c r="M1050" s="54"/>
      <c r="N1050" s="54"/>
      <c r="O1050" s="54"/>
      <c r="P1050" s="54"/>
      <c r="Q1050" s="54"/>
      <c r="R1050" s="54"/>
      <c r="S1050" s="54"/>
      <c r="T1050" s="54"/>
      <c r="U1050" s="54"/>
      <c r="V1050" s="54"/>
      <c r="W1050" s="54"/>
      <c r="X1050" s="54"/>
      <c r="Y1050" s="54"/>
      <c r="Z1050" s="54"/>
    </row>
    <row r="1051" spans="1:26" ht="15" customHeight="1">
      <c r="A1051" s="53" t="s">
        <v>16651</v>
      </c>
      <c r="B1051" s="53"/>
      <c r="C1051" s="54" t="s">
        <v>16652</v>
      </c>
      <c r="D1051" s="53" t="s">
        <v>6439</v>
      </c>
      <c r="E1051" s="53">
        <v>367.45</v>
      </c>
      <c r="F1051" s="54"/>
      <c r="G1051" s="54"/>
      <c r="H1051" s="54"/>
      <c r="I1051" s="54"/>
      <c r="J1051" s="54"/>
      <c r="K1051" s="54"/>
      <c r="L1051" s="54"/>
      <c r="M1051" s="54"/>
      <c r="N1051" s="54"/>
      <c r="O1051" s="54"/>
      <c r="P1051" s="54"/>
      <c r="Q1051" s="54"/>
      <c r="R1051" s="54"/>
      <c r="S1051" s="54"/>
      <c r="T1051" s="54"/>
      <c r="U1051" s="54"/>
      <c r="V1051" s="54"/>
      <c r="W1051" s="54"/>
      <c r="X1051" s="54"/>
      <c r="Y1051" s="54"/>
      <c r="Z1051" s="54"/>
    </row>
    <row r="1052" spans="1:26" ht="15" customHeight="1">
      <c r="A1052" s="53" t="s">
        <v>16653</v>
      </c>
      <c r="B1052" s="53"/>
      <c r="C1052" s="54" t="s">
        <v>16654</v>
      </c>
      <c r="D1052" s="53" t="s">
        <v>6439</v>
      </c>
      <c r="E1052" s="53">
        <v>347.03</v>
      </c>
      <c r="F1052" s="54"/>
      <c r="G1052" s="54"/>
      <c r="H1052" s="54"/>
      <c r="I1052" s="54"/>
      <c r="J1052" s="54"/>
      <c r="K1052" s="54"/>
      <c r="L1052" s="54"/>
      <c r="M1052" s="54"/>
      <c r="N1052" s="54"/>
      <c r="O1052" s="54"/>
      <c r="P1052" s="54"/>
      <c r="Q1052" s="54"/>
      <c r="R1052" s="54"/>
      <c r="S1052" s="54"/>
      <c r="T1052" s="54"/>
      <c r="U1052" s="54"/>
      <c r="V1052" s="54"/>
      <c r="W1052" s="54"/>
      <c r="X1052" s="54"/>
      <c r="Y1052" s="54"/>
      <c r="Z1052" s="54"/>
    </row>
    <row r="1053" spans="1:26" ht="15" customHeight="1">
      <c r="A1053" s="53" t="s">
        <v>16655</v>
      </c>
      <c r="B1053" s="53"/>
      <c r="C1053" s="54" t="s">
        <v>16656</v>
      </c>
      <c r="D1053" s="53" t="s">
        <v>6439</v>
      </c>
      <c r="E1053" s="53">
        <v>373.43</v>
      </c>
      <c r="F1053" s="54"/>
      <c r="G1053" s="54"/>
      <c r="H1053" s="54"/>
      <c r="I1053" s="54"/>
      <c r="J1053" s="54"/>
      <c r="K1053" s="54"/>
      <c r="L1053" s="54"/>
      <c r="M1053" s="54"/>
      <c r="N1053" s="54"/>
      <c r="O1053" s="54"/>
      <c r="P1053" s="54"/>
      <c r="Q1053" s="54"/>
      <c r="R1053" s="54"/>
      <c r="S1053" s="54"/>
      <c r="T1053" s="54"/>
      <c r="U1053" s="54"/>
      <c r="V1053" s="54"/>
      <c r="W1053" s="54"/>
      <c r="X1053" s="54"/>
      <c r="Y1053" s="54"/>
      <c r="Z1053" s="54"/>
    </row>
    <row r="1054" spans="1:26" ht="15" customHeight="1">
      <c r="A1054" s="53" t="s">
        <v>16657</v>
      </c>
      <c r="B1054" s="53"/>
      <c r="C1054" s="54" t="s">
        <v>16658</v>
      </c>
      <c r="D1054" s="53" t="s">
        <v>6439</v>
      </c>
      <c r="E1054" s="53">
        <v>465.65</v>
      </c>
      <c r="F1054" s="54"/>
      <c r="G1054" s="54"/>
      <c r="H1054" s="54"/>
      <c r="I1054" s="54"/>
      <c r="J1054" s="54"/>
      <c r="K1054" s="54"/>
      <c r="L1054" s="54"/>
      <c r="M1054" s="54"/>
      <c r="N1054" s="54"/>
      <c r="O1054" s="54"/>
      <c r="P1054" s="54"/>
      <c r="Q1054" s="54"/>
      <c r="R1054" s="54"/>
      <c r="S1054" s="54"/>
      <c r="T1054" s="54"/>
      <c r="U1054" s="54"/>
      <c r="V1054" s="54"/>
      <c r="W1054" s="54"/>
      <c r="X1054" s="54"/>
      <c r="Y1054" s="54"/>
      <c r="Z1054" s="54"/>
    </row>
    <row r="1055" spans="1:26" ht="15" customHeight="1">
      <c r="A1055" s="53" t="s">
        <v>16659</v>
      </c>
      <c r="B1055" s="53"/>
      <c r="C1055" s="54" t="s">
        <v>16660</v>
      </c>
      <c r="D1055" s="53" t="s">
        <v>6439</v>
      </c>
      <c r="E1055" s="53">
        <v>477.19</v>
      </c>
      <c r="F1055" s="54"/>
      <c r="G1055" s="54"/>
      <c r="H1055" s="54"/>
      <c r="I1055" s="54"/>
      <c r="J1055" s="54"/>
      <c r="K1055" s="54"/>
      <c r="L1055" s="54"/>
      <c r="M1055" s="54"/>
      <c r="N1055" s="54"/>
      <c r="O1055" s="54"/>
      <c r="P1055" s="54"/>
      <c r="Q1055" s="54"/>
      <c r="R1055" s="54"/>
      <c r="S1055" s="54"/>
      <c r="T1055" s="54"/>
      <c r="U1055" s="54"/>
      <c r="V1055" s="54"/>
      <c r="W1055" s="54"/>
      <c r="X1055" s="54"/>
      <c r="Y1055" s="54"/>
      <c r="Z1055" s="54"/>
    </row>
    <row r="1056" spans="1:26" ht="15" customHeight="1">
      <c r="A1056" s="53" t="s">
        <v>16661</v>
      </c>
      <c r="B1056" s="53"/>
      <c r="C1056" s="54" t="s">
        <v>16662</v>
      </c>
      <c r="D1056" s="53" t="s">
        <v>53</v>
      </c>
      <c r="E1056" s="53">
        <v>116.65</v>
      </c>
      <c r="F1056" s="54"/>
      <c r="G1056" s="54"/>
      <c r="H1056" s="54"/>
      <c r="I1056" s="54"/>
      <c r="J1056" s="54"/>
      <c r="K1056" s="54"/>
      <c r="L1056" s="54"/>
      <c r="M1056" s="54"/>
      <c r="N1056" s="54"/>
      <c r="O1056" s="54"/>
      <c r="P1056" s="54"/>
      <c r="Q1056" s="54"/>
      <c r="R1056" s="54"/>
      <c r="S1056" s="54"/>
      <c r="T1056" s="54"/>
      <c r="U1056" s="54"/>
      <c r="V1056" s="54"/>
      <c r="W1056" s="54"/>
      <c r="X1056" s="54"/>
      <c r="Y1056" s="54"/>
      <c r="Z1056" s="54"/>
    </row>
    <row r="1057" spans="1:26" ht="15" customHeight="1">
      <c r="A1057" s="53" t="s">
        <v>16663</v>
      </c>
      <c r="B1057" s="53"/>
      <c r="C1057" s="54" t="s">
        <v>16664</v>
      </c>
      <c r="D1057" s="53" t="s">
        <v>132</v>
      </c>
      <c r="E1057" s="53">
        <v>50.34</v>
      </c>
      <c r="F1057" s="54"/>
      <c r="G1057" s="54"/>
      <c r="H1057" s="54"/>
      <c r="I1057" s="54"/>
      <c r="J1057" s="54"/>
      <c r="K1057" s="54"/>
      <c r="L1057" s="54"/>
      <c r="M1057" s="54"/>
      <c r="N1057" s="54"/>
      <c r="O1057" s="54"/>
      <c r="P1057" s="54"/>
      <c r="Q1057" s="54"/>
      <c r="R1057" s="54"/>
      <c r="S1057" s="54"/>
      <c r="T1057" s="54"/>
      <c r="U1057" s="54"/>
      <c r="V1057" s="54"/>
      <c r="W1057" s="54"/>
      <c r="X1057" s="54"/>
      <c r="Y1057" s="54"/>
      <c r="Z1057" s="54"/>
    </row>
    <row r="1058" spans="1:26" ht="15" customHeight="1">
      <c r="A1058" s="53" t="s">
        <v>16665</v>
      </c>
      <c r="B1058" s="53"/>
      <c r="C1058" s="54" t="s">
        <v>16666</v>
      </c>
      <c r="D1058" s="53" t="s">
        <v>132</v>
      </c>
      <c r="E1058" s="53">
        <v>42.73</v>
      </c>
      <c r="F1058" s="54"/>
      <c r="G1058" s="54"/>
      <c r="H1058" s="54"/>
      <c r="I1058" s="54"/>
      <c r="J1058" s="54"/>
      <c r="K1058" s="54"/>
      <c r="L1058" s="54"/>
      <c r="M1058" s="54"/>
      <c r="N1058" s="54"/>
      <c r="O1058" s="54"/>
      <c r="P1058" s="54"/>
      <c r="Q1058" s="54"/>
      <c r="R1058" s="54"/>
      <c r="S1058" s="54"/>
      <c r="T1058" s="54"/>
      <c r="U1058" s="54"/>
      <c r="V1058" s="54"/>
      <c r="W1058" s="54"/>
      <c r="X1058" s="54"/>
      <c r="Y1058" s="54"/>
      <c r="Z1058" s="54"/>
    </row>
    <row r="1059" spans="1:26" ht="15" customHeight="1">
      <c r="A1059" s="53" t="s">
        <v>16667</v>
      </c>
      <c r="B1059" s="53"/>
      <c r="C1059" s="54" t="s">
        <v>16668</v>
      </c>
      <c r="D1059" s="53" t="s">
        <v>132</v>
      </c>
      <c r="E1059" s="53">
        <v>14.07</v>
      </c>
      <c r="F1059" s="54"/>
      <c r="G1059" s="54"/>
      <c r="H1059" s="54"/>
      <c r="I1059" s="54"/>
      <c r="J1059" s="54"/>
      <c r="K1059" s="54"/>
      <c r="L1059" s="54"/>
      <c r="M1059" s="54"/>
      <c r="N1059" s="54"/>
      <c r="O1059" s="54"/>
      <c r="P1059" s="54"/>
      <c r="Q1059" s="54"/>
      <c r="R1059" s="54"/>
      <c r="S1059" s="54"/>
      <c r="T1059" s="54"/>
      <c r="U1059" s="54"/>
      <c r="V1059" s="54"/>
      <c r="W1059" s="54"/>
      <c r="X1059" s="54"/>
      <c r="Y1059" s="54"/>
      <c r="Z1059" s="54"/>
    </row>
    <row r="1060" spans="1:26" ht="15" customHeight="1">
      <c r="A1060" s="53" t="s">
        <v>16669</v>
      </c>
      <c r="B1060" s="53"/>
      <c r="C1060" s="54" t="s">
        <v>16670</v>
      </c>
      <c r="D1060" s="53" t="s">
        <v>132</v>
      </c>
      <c r="E1060" s="53">
        <v>200.78</v>
      </c>
      <c r="F1060" s="54"/>
      <c r="G1060" s="54"/>
      <c r="H1060" s="54"/>
      <c r="I1060" s="54"/>
      <c r="J1060" s="54"/>
      <c r="K1060" s="54"/>
      <c r="L1060" s="54"/>
      <c r="M1060" s="54"/>
      <c r="N1060" s="54"/>
      <c r="O1060" s="54"/>
      <c r="P1060" s="54"/>
      <c r="Q1060" s="54"/>
      <c r="R1060" s="54"/>
      <c r="S1060" s="54"/>
      <c r="T1060" s="54"/>
      <c r="U1060" s="54"/>
      <c r="V1060" s="54"/>
      <c r="W1060" s="54"/>
      <c r="X1060" s="54"/>
      <c r="Y1060" s="54"/>
      <c r="Z1060" s="54"/>
    </row>
    <row r="1061" spans="1:26" ht="15" customHeight="1">
      <c r="A1061" s="53" t="s">
        <v>16671</v>
      </c>
      <c r="B1061" s="53"/>
      <c r="C1061" s="54" t="s">
        <v>16672</v>
      </c>
      <c r="D1061" s="53" t="s">
        <v>132</v>
      </c>
      <c r="E1061" s="53">
        <v>183.6</v>
      </c>
      <c r="F1061" s="54"/>
      <c r="G1061" s="54"/>
      <c r="H1061" s="54"/>
      <c r="I1061" s="54"/>
      <c r="J1061" s="54"/>
      <c r="K1061" s="54"/>
      <c r="L1061" s="54"/>
      <c r="M1061" s="54"/>
      <c r="N1061" s="54"/>
      <c r="O1061" s="54"/>
      <c r="P1061" s="54"/>
      <c r="Q1061" s="54"/>
      <c r="R1061" s="54"/>
      <c r="S1061" s="54"/>
      <c r="T1061" s="54"/>
      <c r="U1061" s="54"/>
      <c r="V1061" s="54"/>
      <c r="W1061" s="54"/>
      <c r="X1061" s="54"/>
      <c r="Y1061" s="54"/>
      <c r="Z1061" s="54"/>
    </row>
    <row r="1062" spans="1:26" ht="15" customHeight="1">
      <c r="A1062" s="53" t="s">
        <v>16673</v>
      </c>
      <c r="B1062" s="53"/>
      <c r="C1062" s="54" t="s">
        <v>16674</v>
      </c>
      <c r="D1062" s="53" t="s">
        <v>132</v>
      </c>
      <c r="E1062" s="53">
        <v>188.51</v>
      </c>
      <c r="F1062" s="54"/>
      <c r="G1062" s="54"/>
      <c r="H1062" s="54"/>
      <c r="I1062" s="54"/>
      <c r="J1062" s="54"/>
      <c r="K1062" s="54"/>
      <c r="L1062" s="54"/>
      <c r="M1062" s="54"/>
      <c r="N1062" s="54"/>
      <c r="O1062" s="54"/>
      <c r="P1062" s="54"/>
      <c r="Q1062" s="54"/>
      <c r="R1062" s="54"/>
      <c r="S1062" s="54"/>
      <c r="T1062" s="54"/>
      <c r="U1062" s="54"/>
      <c r="V1062" s="54"/>
      <c r="W1062" s="54"/>
      <c r="X1062" s="54"/>
      <c r="Y1062" s="54"/>
      <c r="Z1062" s="54"/>
    </row>
    <row r="1063" spans="1:26" ht="15" customHeight="1">
      <c r="A1063" s="53" t="s">
        <v>16675</v>
      </c>
      <c r="B1063" s="53"/>
      <c r="C1063" s="54" t="s">
        <v>16676</v>
      </c>
      <c r="D1063" s="53" t="s">
        <v>132</v>
      </c>
      <c r="E1063" s="53">
        <v>37.25</v>
      </c>
      <c r="F1063" s="54"/>
      <c r="G1063" s="54"/>
      <c r="H1063" s="54"/>
      <c r="I1063" s="54"/>
      <c r="J1063" s="54"/>
      <c r="K1063" s="54"/>
      <c r="L1063" s="54"/>
      <c r="M1063" s="54"/>
      <c r="N1063" s="54"/>
      <c r="O1063" s="54"/>
      <c r="P1063" s="54"/>
      <c r="Q1063" s="54"/>
      <c r="R1063" s="54"/>
      <c r="S1063" s="54"/>
      <c r="T1063" s="54"/>
      <c r="U1063" s="54"/>
      <c r="V1063" s="54"/>
      <c r="W1063" s="54"/>
      <c r="X1063" s="54"/>
      <c r="Y1063" s="54"/>
      <c r="Z1063" s="54"/>
    </row>
    <row r="1064" spans="1:26" ht="15" customHeight="1">
      <c r="A1064" s="53" t="s">
        <v>16677</v>
      </c>
      <c r="B1064" s="53"/>
      <c r="C1064" s="54" t="s">
        <v>16678</v>
      </c>
      <c r="D1064" s="53" t="s">
        <v>132</v>
      </c>
      <c r="E1064" s="53">
        <v>29.24</v>
      </c>
      <c r="F1064" s="54"/>
      <c r="G1064" s="54"/>
      <c r="H1064" s="54"/>
      <c r="I1064" s="54"/>
      <c r="J1064" s="54"/>
      <c r="K1064" s="54"/>
      <c r="L1064" s="54"/>
      <c r="M1064" s="54"/>
      <c r="N1064" s="54"/>
      <c r="O1064" s="54"/>
      <c r="P1064" s="54"/>
      <c r="Q1064" s="54"/>
      <c r="R1064" s="54"/>
      <c r="S1064" s="54"/>
      <c r="T1064" s="54"/>
      <c r="U1064" s="54"/>
      <c r="V1064" s="54"/>
      <c r="W1064" s="54"/>
      <c r="X1064" s="54"/>
      <c r="Y1064" s="54"/>
      <c r="Z1064" s="54"/>
    </row>
    <row r="1065" spans="1:26" ht="15" customHeight="1">
      <c r="A1065" s="53" t="s">
        <v>16679</v>
      </c>
      <c r="B1065" s="53"/>
      <c r="C1065" s="54" t="s">
        <v>16680</v>
      </c>
      <c r="D1065" s="53" t="s">
        <v>132</v>
      </c>
      <c r="E1065" s="53">
        <v>14.17</v>
      </c>
      <c r="F1065" s="54"/>
      <c r="G1065" s="54"/>
      <c r="H1065" s="54"/>
      <c r="I1065" s="54"/>
      <c r="J1065" s="54"/>
      <c r="K1065" s="54"/>
      <c r="L1065" s="54"/>
      <c r="M1065" s="54"/>
      <c r="N1065" s="54"/>
      <c r="O1065" s="54"/>
      <c r="P1065" s="54"/>
      <c r="Q1065" s="54"/>
      <c r="R1065" s="54"/>
      <c r="S1065" s="54"/>
      <c r="T1065" s="54"/>
      <c r="U1065" s="54"/>
      <c r="V1065" s="54"/>
      <c r="W1065" s="54"/>
      <c r="X1065" s="54"/>
      <c r="Y1065" s="54"/>
      <c r="Z1065" s="54"/>
    </row>
    <row r="1066" spans="1:26" ht="15" customHeight="1">
      <c r="A1066" s="53" t="s">
        <v>16681</v>
      </c>
      <c r="B1066" s="53"/>
      <c r="C1066" s="54" t="s">
        <v>16682</v>
      </c>
      <c r="D1066" s="53" t="s">
        <v>6439</v>
      </c>
      <c r="E1066" s="53">
        <v>318.97000000000003</v>
      </c>
      <c r="F1066" s="54"/>
      <c r="G1066" s="54"/>
      <c r="H1066" s="54"/>
      <c r="I1066" s="54"/>
      <c r="J1066" s="54"/>
      <c r="K1066" s="54"/>
      <c r="L1066" s="54"/>
      <c r="M1066" s="54"/>
      <c r="N1066" s="54"/>
      <c r="O1066" s="54"/>
      <c r="P1066" s="54"/>
      <c r="Q1066" s="54"/>
      <c r="R1066" s="54"/>
      <c r="S1066" s="54"/>
      <c r="T1066" s="54"/>
      <c r="U1066" s="54"/>
      <c r="V1066" s="54"/>
      <c r="W1066" s="54"/>
      <c r="X1066" s="54"/>
      <c r="Y1066" s="54"/>
      <c r="Z1066" s="54"/>
    </row>
    <row r="1067" spans="1:26" ht="15" customHeight="1">
      <c r="A1067" s="53" t="s">
        <v>16683</v>
      </c>
      <c r="B1067" s="53"/>
      <c r="C1067" s="54" t="s">
        <v>16684</v>
      </c>
      <c r="D1067" s="53" t="s">
        <v>6439</v>
      </c>
      <c r="E1067" s="53">
        <v>304.33</v>
      </c>
      <c r="F1067" s="54"/>
      <c r="G1067" s="54"/>
      <c r="H1067" s="54"/>
      <c r="I1067" s="54"/>
      <c r="J1067" s="54"/>
      <c r="K1067" s="54"/>
      <c r="L1067" s="54"/>
      <c r="M1067" s="54"/>
      <c r="N1067" s="54"/>
      <c r="O1067" s="54"/>
      <c r="P1067" s="54"/>
      <c r="Q1067" s="54"/>
      <c r="R1067" s="54"/>
      <c r="S1067" s="54"/>
      <c r="T1067" s="54"/>
      <c r="U1067" s="54"/>
      <c r="V1067" s="54"/>
      <c r="W1067" s="54"/>
      <c r="X1067" s="54"/>
      <c r="Y1067" s="54"/>
      <c r="Z1067" s="54"/>
    </row>
    <row r="1068" spans="1:26" ht="15" customHeight="1">
      <c r="A1068" s="53" t="s">
        <v>16685</v>
      </c>
      <c r="B1068" s="53"/>
      <c r="C1068" s="54" t="s">
        <v>16686</v>
      </c>
      <c r="D1068" s="53" t="s">
        <v>6439</v>
      </c>
      <c r="E1068" s="53">
        <v>215.12</v>
      </c>
      <c r="F1068" s="54"/>
      <c r="G1068" s="54"/>
      <c r="H1068" s="54"/>
      <c r="I1068" s="54"/>
      <c r="J1068" s="54"/>
      <c r="K1068" s="54"/>
      <c r="L1068" s="54"/>
      <c r="M1068" s="54"/>
      <c r="N1068" s="54"/>
      <c r="O1068" s="54"/>
      <c r="P1068" s="54"/>
      <c r="Q1068" s="54"/>
      <c r="R1068" s="54"/>
      <c r="S1068" s="54"/>
      <c r="T1068" s="54"/>
      <c r="U1068" s="54"/>
      <c r="V1068" s="54"/>
      <c r="W1068" s="54"/>
      <c r="X1068" s="54"/>
      <c r="Y1068" s="54"/>
      <c r="Z1068" s="54"/>
    </row>
    <row r="1069" spans="1:26" ht="15" customHeight="1">
      <c r="A1069" s="53" t="s">
        <v>16687</v>
      </c>
      <c r="B1069" s="53"/>
      <c r="C1069" s="54" t="s">
        <v>16688</v>
      </c>
      <c r="D1069" s="53" t="s">
        <v>6439</v>
      </c>
      <c r="E1069" s="53">
        <v>207.83</v>
      </c>
      <c r="F1069" s="54"/>
      <c r="G1069" s="54"/>
      <c r="H1069" s="54"/>
      <c r="I1069" s="54"/>
      <c r="J1069" s="54"/>
      <c r="K1069" s="54"/>
      <c r="L1069" s="54"/>
      <c r="M1069" s="54"/>
      <c r="N1069" s="54"/>
      <c r="O1069" s="54"/>
      <c r="P1069" s="54"/>
      <c r="Q1069" s="54"/>
      <c r="R1069" s="54"/>
      <c r="S1069" s="54"/>
      <c r="T1069" s="54"/>
      <c r="U1069" s="54"/>
      <c r="V1069" s="54"/>
      <c r="W1069" s="54"/>
      <c r="X1069" s="54"/>
      <c r="Y1069" s="54"/>
      <c r="Z1069" s="54"/>
    </row>
    <row r="1070" spans="1:26" ht="15" customHeight="1">
      <c r="A1070" s="53" t="s">
        <v>16689</v>
      </c>
      <c r="B1070" s="53"/>
      <c r="C1070" s="54" t="s">
        <v>16690</v>
      </c>
      <c r="D1070" s="53" t="s">
        <v>6439</v>
      </c>
      <c r="E1070" s="53">
        <v>251.3</v>
      </c>
      <c r="F1070" s="54"/>
      <c r="G1070" s="54"/>
      <c r="H1070" s="54"/>
      <c r="I1070" s="54"/>
      <c r="J1070" s="54"/>
      <c r="K1070" s="54"/>
      <c r="L1070" s="54"/>
      <c r="M1070" s="54"/>
      <c r="N1070" s="54"/>
      <c r="O1070" s="54"/>
      <c r="P1070" s="54"/>
      <c r="Q1070" s="54"/>
      <c r="R1070" s="54"/>
      <c r="S1070" s="54"/>
      <c r="T1070" s="54"/>
      <c r="U1070" s="54"/>
      <c r="V1070" s="54"/>
      <c r="W1070" s="54"/>
      <c r="X1070" s="54"/>
      <c r="Y1070" s="54"/>
      <c r="Z1070" s="54"/>
    </row>
    <row r="1071" spans="1:26" ht="15" customHeight="1">
      <c r="A1071" s="53" t="s">
        <v>16691</v>
      </c>
      <c r="B1071" s="53"/>
      <c r="C1071" s="54" t="s">
        <v>16692</v>
      </c>
      <c r="D1071" s="53" t="s">
        <v>6439</v>
      </c>
      <c r="E1071" s="53">
        <v>246.59</v>
      </c>
      <c r="F1071" s="54"/>
      <c r="G1071" s="54"/>
      <c r="H1071" s="54"/>
      <c r="I1071" s="54"/>
      <c r="J1071" s="54"/>
      <c r="K1071" s="54"/>
      <c r="L1071" s="54"/>
      <c r="M1071" s="54"/>
      <c r="N1071" s="54"/>
      <c r="O1071" s="54"/>
      <c r="P1071" s="54"/>
      <c r="Q1071" s="54"/>
      <c r="R1071" s="54"/>
      <c r="S1071" s="54"/>
      <c r="T1071" s="54"/>
      <c r="U1071" s="54"/>
      <c r="V1071" s="54"/>
      <c r="W1071" s="54"/>
      <c r="X1071" s="54"/>
      <c r="Y1071" s="54"/>
      <c r="Z1071" s="54"/>
    </row>
    <row r="1072" spans="1:26" ht="15" customHeight="1">
      <c r="A1072" s="53" t="s">
        <v>16693</v>
      </c>
      <c r="B1072" s="53"/>
      <c r="C1072" s="54" t="s">
        <v>16694</v>
      </c>
      <c r="D1072" s="53" t="s">
        <v>6439</v>
      </c>
      <c r="E1072" s="53">
        <v>303.02</v>
      </c>
      <c r="F1072" s="54"/>
      <c r="G1072" s="54"/>
      <c r="H1072" s="54"/>
      <c r="I1072" s="54"/>
      <c r="J1072" s="54"/>
      <c r="K1072" s="54"/>
      <c r="L1072" s="54"/>
      <c r="M1072" s="54"/>
      <c r="N1072" s="54"/>
      <c r="O1072" s="54"/>
      <c r="P1072" s="54"/>
      <c r="Q1072" s="54"/>
      <c r="R1072" s="54"/>
      <c r="S1072" s="54"/>
      <c r="T1072" s="54"/>
      <c r="U1072" s="54"/>
      <c r="V1072" s="54"/>
      <c r="W1072" s="54"/>
      <c r="X1072" s="54"/>
      <c r="Y1072" s="54"/>
      <c r="Z1072" s="54"/>
    </row>
    <row r="1073" spans="1:26" ht="15" customHeight="1">
      <c r="A1073" s="53" t="s">
        <v>16695</v>
      </c>
      <c r="B1073" s="53"/>
      <c r="C1073" s="54" t="s">
        <v>16696</v>
      </c>
      <c r="D1073" s="53" t="s">
        <v>6439</v>
      </c>
      <c r="E1073" s="53">
        <v>298.31</v>
      </c>
      <c r="F1073" s="54"/>
      <c r="G1073" s="54"/>
      <c r="H1073" s="54"/>
      <c r="I1073" s="54"/>
      <c r="J1073" s="54"/>
      <c r="K1073" s="54"/>
      <c r="L1073" s="54"/>
      <c r="M1073" s="54"/>
      <c r="N1073" s="54"/>
      <c r="O1073" s="54"/>
      <c r="P1073" s="54"/>
      <c r="Q1073" s="54"/>
      <c r="R1073" s="54"/>
      <c r="S1073" s="54"/>
      <c r="T1073" s="54"/>
      <c r="U1073" s="54"/>
      <c r="V1073" s="54"/>
      <c r="W1073" s="54"/>
      <c r="X1073" s="54"/>
      <c r="Y1073" s="54"/>
      <c r="Z1073" s="54"/>
    </row>
    <row r="1074" spans="1:26" ht="15" customHeight="1">
      <c r="A1074" s="53" t="s">
        <v>16697</v>
      </c>
      <c r="B1074" s="53"/>
      <c r="C1074" s="54" t="s">
        <v>16698</v>
      </c>
      <c r="D1074" s="53" t="s">
        <v>6439</v>
      </c>
      <c r="E1074" s="53">
        <v>186.49</v>
      </c>
      <c r="F1074" s="54"/>
      <c r="G1074" s="54"/>
      <c r="H1074" s="54"/>
      <c r="I1074" s="54"/>
      <c r="J1074" s="54"/>
      <c r="K1074" s="54"/>
      <c r="L1074" s="54"/>
      <c r="M1074" s="54"/>
      <c r="N1074" s="54"/>
      <c r="O1074" s="54"/>
      <c r="P1074" s="54"/>
      <c r="Q1074" s="54"/>
      <c r="R1074" s="54"/>
      <c r="S1074" s="54"/>
      <c r="T1074" s="54"/>
      <c r="U1074" s="54"/>
      <c r="V1074" s="54"/>
      <c r="W1074" s="54"/>
      <c r="X1074" s="54"/>
      <c r="Y1074" s="54"/>
      <c r="Z1074" s="54"/>
    </row>
    <row r="1075" spans="1:26" ht="15" customHeight="1">
      <c r="A1075" s="53" t="s">
        <v>16699</v>
      </c>
      <c r="B1075" s="53"/>
      <c r="C1075" s="54" t="s">
        <v>16700</v>
      </c>
      <c r="D1075" s="53" t="s">
        <v>6439</v>
      </c>
      <c r="E1075" s="53">
        <v>192.11</v>
      </c>
      <c r="F1075" s="54"/>
      <c r="G1075" s="54"/>
      <c r="H1075" s="54"/>
      <c r="I1075" s="54"/>
      <c r="J1075" s="54"/>
      <c r="K1075" s="54"/>
      <c r="L1075" s="54"/>
      <c r="M1075" s="54"/>
      <c r="N1075" s="54"/>
      <c r="O1075" s="54"/>
      <c r="P1075" s="54"/>
      <c r="Q1075" s="54"/>
      <c r="R1075" s="54"/>
      <c r="S1075" s="54"/>
      <c r="T1075" s="54"/>
      <c r="U1075" s="54"/>
      <c r="V1075" s="54"/>
      <c r="W1075" s="54"/>
      <c r="X1075" s="54"/>
      <c r="Y1075" s="54"/>
      <c r="Z1075" s="54"/>
    </row>
    <row r="1076" spans="1:26" ht="15" customHeight="1">
      <c r="A1076" s="53" t="s">
        <v>16701</v>
      </c>
      <c r="B1076" s="53"/>
      <c r="C1076" s="54" t="s">
        <v>16702</v>
      </c>
      <c r="D1076" s="53" t="s">
        <v>6439</v>
      </c>
      <c r="E1076" s="53">
        <v>276.2</v>
      </c>
      <c r="F1076" s="54"/>
      <c r="G1076" s="54"/>
      <c r="H1076" s="54"/>
      <c r="I1076" s="54"/>
      <c r="J1076" s="54"/>
      <c r="K1076" s="54"/>
      <c r="L1076" s="54"/>
      <c r="M1076" s="54"/>
      <c r="N1076" s="54"/>
      <c r="O1076" s="54"/>
      <c r="P1076" s="54"/>
      <c r="Q1076" s="54"/>
      <c r="R1076" s="54"/>
      <c r="S1076" s="54"/>
      <c r="T1076" s="54"/>
      <c r="U1076" s="54"/>
      <c r="V1076" s="54"/>
      <c r="W1076" s="54"/>
      <c r="X1076" s="54"/>
      <c r="Y1076" s="54"/>
      <c r="Z1076" s="54"/>
    </row>
    <row r="1077" spans="1:26" ht="15" customHeight="1">
      <c r="A1077" s="53" t="s">
        <v>16703</v>
      </c>
      <c r="B1077" s="53"/>
      <c r="C1077" s="54" t="s">
        <v>16704</v>
      </c>
      <c r="D1077" s="53" t="s">
        <v>6439</v>
      </c>
      <c r="E1077" s="53">
        <v>267.13</v>
      </c>
      <c r="F1077" s="54"/>
      <c r="G1077" s="54"/>
      <c r="H1077" s="54"/>
      <c r="I1077" s="54"/>
      <c r="J1077" s="54"/>
      <c r="K1077" s="54"/>
      <c r="L1077" s="54"/>
      <c r="M1077" s="54"/>
      <c r="N1077" s="54"/>
      <c r="O1077" s="54"/>
      <c r="P1077" s="54"/>
      <c r="Q1077" s="54"/>
      <c r="R1077" s="54"/>
      <c r="S1077" s="54"/>
      <c r="T1077" s="54"/>
      <c r="U1077" s="54"/>
      <c r="V1077" s="54"/>
      <c r="W1077" s="54"/>
      <c r="X1077" s="54"/>
      <c r="Y1077" s="54"/>
      <c r="Z1077" s="54"/>
    </row>
    <row r="1078" spans="1:26" ht="15" customHeight="1">
      <c r="A1078" s="53" t="s">
        <v>16705</v>
      </c>
      <c r="B1078" s="53"/>
      <c r="C1078" s="54" t="s">
        <v>16706</v>
      </c>
      <c r="D1078" s="53" t="s">
        <v>132</v>
      </c>
      <c r="E1078" s="53">
        <v>14.74</v>
      </c>
      <c r="F1078" s="54"/>
      <c r="G1078" s="54"/>
      <c r="H1078" s="54"/>
      <c r="I1078" s="54"/>
      <c r="J1078" s="54"/>
      <c r="K1078" s="54"/>
      <c r="L1078" s="54"/>
      <c r="M1078" s="54"/>
      <c r="N1078" s="54"/>
      <c r="O1078" s="54"/>
      <c r="P1078" s="54"/>
      <c r="Q1078" s="54"/>
      <c r="R1078" s="54"/>
      <c r="S1078" s="54"/>
      <c r="T1078" s="54"/>
      <c r="U1078" s="54"/>
      <c r="V1078" s="54"/>
      <c r="W1078" s="54"/>
      <c r="X1078" s="54"/>
      <c r="Y1078" s="54"/>
      <c r="Z1078" s="54"/>
    </row>
    <row r="1079" spans="1:26" ht="15" customHeight="1">
      <c r="A1079" s="53" t="s">
        <v>16707</v>
      </c>
      <c r="B1079" s="53"/>
      <c r="C1079" s="54" t="s">
        <v>16708</v>
      </c>
      <c r="D1079" s="53" t="s">
        <v>132</v>
      </c>
      <c r="E1079" s="53">
        <v>3.05</v>
      </c>
      <c r="F1079" s="54"/>
      <c r="G1079" s="54"/>
      <c r="H1079" s="54"/>
      <c r="I1079" s="54"/>
      <c r="J1079" s="54"/>
      <c r="K1079" s="54"/>
      <c r="L1079" s="54"/>
      <c r="M1079" s="54"/>
      <c r="N1079" s="54"/>
      <c r="O1079" s="54"/>
      <c r="P1079" s="54"/>
      <c r="Q1079" s="54"/>
      <c r="R1079" s="54"/>
      <c r="S1079" s="54"/>
      <c r="T1079" s="54"/>
      <c r="U1079" s="54"/>
      <c r="V1079" s="54"/>
      <c r="W1079" s="54"/>
      <c r="X1079" s="54"/>
      <c r="Y1079" s="54"/>
      <c r="Z1079" s="54"/>
    </row>
    <row r="1080" spans="1:26" ht="15" customHeight="1">
      <c r="A1080" s="53" t="s">
        <v>16709</v>
      </c>
      <c r="B1080" s="53"/>
      <c r="C1080" s="54" t="s">
        <v>16710</v>
      </c>
      <c r="D1080" s="53" t="s">
        <v>132</v>
      </c>
      <c r="E1080" s="53">
        <v>20.76</v>
      </c>
      <c r="F1080" s="54"/>
      <c r="G1080" s="54"/>
      <c r="H1080" s="54"/>
      <c r="I1080" s="54"/>
      <c r="J1080" s="54"/>
      <c r="K1080" s="54"/>
      <c r="L1080" s="54"/>
      <c r="M1080" s="54"/>
      <c r="N1080" s="54"/>
      <c r="O1080" s="54"/>
      <c r="P1080" s="54"/>
      <c r="Q1080" s="54"/>
      <c r="R1080" s="54"/>
      <c r="S1080" s="54"/>
      <c r="T1080" s="54"/>
      <c r="U1080" s="54"/>
      <c r="V1080" s="54"/>
      <c r="W1080" s="54"/>
      <c r="X1080" s="54"/>
      <c r="Y1080" s="54"/>
      <c r="Z1080" s="54"/>
    </row>
    <row r="1081" spans="1:26" ht="15" customHeight="1">
      <c r="A1081" s="53" t="s">
        <v>16711</v>
      </c>
      <c r="B1081" s="53"/>
      <c r="C1081" s="54" t="s">
        <v>16712</v>
      </c>
      <c r="D1081" s="53" t="s">
        <v>132</v>
      </c>
      <c r="E1081" s="53">
        <v>4.88</v>
      </c>
      <c r="F1081" s="54"/>
      <c r="G1081" s="54"/>
      <c r="H1081" s="54"/>
      <c r="I1081" s="54"/>
      <c r="J1081" s="54"/>
      <c r="K1081" s="54"/>
      <c r="L1081" s="54"/>
      <c r="M1081" s="54"/>
      <c r="N1081" s="54"/>
      <c r="O1081" s="54"/>
      <c r="P1081" s="54"/>
      <c r="Q1081" s="54"/>
      <c r="R1081" s="54"/>
      <c r="S1081" s="54"/>
      <c r="T1081" s="54"/>
      <c r="U1081" s="54"/>
      <c r="V1081" s="54"/>
      <c r="W1081" s="54"/>
      <c r="X1081" s="54"/>
      <c r="Y1081" s="54"/>
      <c r="Z1081" s="54"/>
    </row>
    <row r="1082" spans="1:26" ht="15" customHeight="1">
      <c r="A1082" s="53" t="s">
        <v>16713</v>
      </c>
      <c r="B1082" s="53"/>
      <c r="C1082" s="54" t="s">
        <v>16714</v>
      </c>
      <c r="D1082" s="53" t="s">
        <v>132</v>
      </c>
      <c r="E1082" s="53">
        <v>29.87</v>
      </c>
      <c r="F1082" s="54"/>
      <c r="G1082" s="54"/>
      <c r="H1082" s="54"/>
      <c r="I1082" s="54"/>
      <c r="J1082" s="54"/>
      <c r="K1082" s="54"/>
      <c r="L1082" s="54"/>
      <c r="M1082" s="54"/>
      <c r="N1082" s="54"/>
      <c r="O1082" s="54"/>
      <c r="P1082" s="54"/>
      <c r="Q1082" s="54"/>
      <c r="R1082" s="54"/>
      <c r="S1082" s="54"/>
      <c r="T1082" s="54"/>
      <c r="U1082" s="54"/>
      <c r="V1082" s="54"/>
      <c r="W1082" s="54"/>
      <c r="X1082" s="54"/>
      <c r="Y1082" s="54"/>
      <c r="Z1082" s="54"/>
    </row>
    <row r="1083" spans="1:26" ht="15" customHeight="1">
      <c r="A1083" s="53" t="s">
        <v>16715</v>
      </c>
      <c r="B1083" s="53"/>
      <c r="C1083" s="54" t="s">
        <v>16716</v>
      </c>
      <c r="D1083" s="53" t="s">
        <v>132</v>
      </c>
      <c r="E1083" s="53">
        <v>42.36</v>
      </c>
      <c r="F1083" s="54"/>
      <c r="G1083" s="54"/>
      <c r="H1083" s="54"/>
      <c r="I1083" s="54"/>
      <c r="J1083" s="54"/>
      <c r="K1083" s="54"/>
      <c r="L1083" s="54"/>
      <c r="M1083" s="54"/>
      <c r="N1083" s="54"/>
      <c r="O1083" s="54"/>
      <c r="P1083" s="54"/>
      <c r="Q1083" s="54"/>
      <c r="R1083" s="54"/>
      <c r="S1083" s="54"/>
      <c r="T1083" s="54"/>
      <c r="U1083" s="54"/>
      <c r="V1083" s="54"/>
      <c r="W1083" s="54"/>
      <c r="X1083" s="54"/>
      <c r="Y1083" s="54"/>
      <c r="Z1083" s="54"/>
    </row>
    <row r="1084" spans="1:26" ht="15" customHeight="1">
      <c r="A1084" s="53" t="s">
        <v>16717</v>
      </c>
      <c r="B1084" s="53"/>
      <c r="C1084" s="54" t="s">
        <v>16718</v>
      </c>
      <c r="D1084" s="53" t="s">
        <v>132</v>
      </c>
      <c r="E1084" s="53">
        <v>6.77</v>
      </c>
      <c r="F1084" s="54"/>
      <c r="G1084" s="54"/>
      <c r="H1084" s="54"/>
      <c r="I1084" s="54"/>
      <c r="J1084" s="54"/>
      <c r="K1084" s="54"/>
      <c r="L1084" s="54"/>
      <c r="M1084" s="54"/>
      <c r="N1084" s="54"/>
      <c r="O1084" s="54"/>
      <c r="P1084" s="54"/>
      <c r="Q1084" s="54"/>
      <c r="R1084" s="54"/>
      <c r="S1084" s="54"/>
      <c r="T1084" s="54"/>
      <c r="U1084" s="54"/>
      <c r="V1084" s="54"/>
      <c r="W1084" s="54"/>
      <c r="X1084" s="54"/>
      <c r="Y1084" s="54"/>
      <c r="Z1084" s="54"/>
    </row>
    <row r="1085" spans="1:26" ht="15" customHeight="1">
      <c r="A1085" s="53" t="s">
        <v>16719</v>
      </c>
      <c r="B1085" s="53"/>
      <c r="C1085" s="54" t="s">
        <v>16720</v>
      </c>
      <c r="D1085" s="53" t="s">
        <v>132</v>
      </c>
      <c r="E1085" s="53">
        <v>9.5399999999999991</v>
      </c>
      <c r="F1085" s="54"/>
      <c r="G1085" s="54"/>
      <c r="H1085" s="54"/>
      <c r="I1085" s="54"/>
      <c r="J1085" s="54"/>
      <c r="K1085" s="54"/>
      <c r="L1085" s="54"/>
      <c r="M1085" s="54"/>
      <c r="N1085" s="54"/>
      <c r="O1085" s="54"/>
      <c r="P1085" s="54"/>
      <c r="Q1085" s="54"/>
      <c r="R1085" s="54"/>
      <c r="S1085" s="54"/>
      <c r="T1085" s="54"/>
      <c r="U1085" s="54"/>
      <c r="V1085" s="54"/>
      <c r="W1085" s="54"/>
      <c r="X1085" s="54"/>
      <c r="Y1085" s="54"/>
      <c r="Z1085" s="54"/>
    </row>
    <row r="1086" spans="1:26" ht="15" customHeight="1">
      <c r="A1086" s="53" t="s">
        <v>16721</v>
      </c>
      <c r="B1086" s="53"/>
      <c r="C1086" s="54" t="s">
        <v>16722</v>
      </c>
      <c r="D1086" s="53" t="s">
        <v>132</v>
      </c>
      <c r="E1086" s="53">
        <v>11.33</v>
      </c>
      <c r="F1086" s="54"/>
      <c r="G1086" s="54"/>
      <c r="H1086" s="54"/>
      <c r="I1086" s="54"/>
      <c r="J1086" s="54"/>
      <c r="K1086" s="54"/>
      <c r="L1086" s="54"/>
      <c r="M1086" s="54"/>
      <c r="N1086" s="54"/>
      <c r="O1086" s="54"/>
      <c r="P1086" s="54"/>
      <c r="Q1086" s="54"/>
      <c r="R1086" s="54"/>
      <c r="S1086" s="54"/>
      <c r="T1086" s="54"/>
      <c r="U1086" s="54"/>
      <c r="V1086" s="54"/>
      <c r="W1086" s="54"/>
      <c r="X1086" s="54"/>
      <c r="Y1086" s="54"/>
      <c r="Z1086" s="54"/>
    </row>
    <row r="1087" spans="1:26" ht="15" customHeight="1">
      <c r="A1087" s="53" t="s">
        <v>16723</v>
      </c>
      <c r="B1087" s="53"/>
      <c r="C1087" s="54" t="s">
        <v>16724</v>
      </c>
      <c r="D1087" s="53" t="s">
        <v>132</v>
      </c>
      <c r="E1087" s="53">
        <v>5.71</v>
      </c>
      <c r="F1087" s="54"/>
      <c r="G1087" s="54"/>
      <c r="H1087" s="54"/>
      <c r="I1087" s="54"/>
      <c r="J1087" s="54"/>
      <c r="K1087" s="54"/>
      <c r="L1087" s="54"/>
      <c r="M1087" s="54"/>
      <c r="N1087" s="54"/>
      <c r="O1087" s="54"/>
      <c r="P1087" s="54"/>
      <c r="Q1087" s="54"/>
      <c r="R1087" s="54"/>
      <c r="S1087" s="54"/>
      <c r="T1087" s="54"/>
      <c r="U1087" s="54"/>
      <c r="V1087" s="54"/>
      <c r="W1087" s="54"/>
      <c r="X1087" s="54"/>
      <c r="Y1087" s="54"/>
      <c r="Z1087" s="54"/>
    </row>
    <row r="1088" spans="1:26" ht="15" customHeight="1">
      <c r="A1088" s="53" t="s">
        <v>16725</v>
      </c>
      <c r="B1088" s="53"/>
      <c r="C1088" s="54" t="s">
        <v>16726</v>
      </c>
      <c r="D1088" s="53" t="s">
        <v>132</v>
      </c>
      <c r="E1088" s="53">
        <v>6.57</v>
      </c>
      <c r="F1088" s="54"/>
      <c r="G1088" s="54"/>
      <c r="H1088" s="54"/>
      <c r="I1088" s="54"/>
      <c r="J1088" s="54"/>
      <c r="K1088" s="54"/>
      <c r="L1088" s="54"/>
      <c r="M1088" s="54"/>
      <c r="N1088" s="54"/>
      <c r="O1088" s="54"/>
      <c r="P1088" s="54"/>
      <c r="Q1088" s="54"/>
      <c r="R1088" s="54"/>
      <c r="S1088" s="54"/>
      <c r="T1088" s="54"/>
      <c r="U1088" s="54"/>
      <c r="V1088" s="54"/>
      <c r="W1088" s="54"/>
      <c r="X1088" s="54"/>
      <c r="Y1088" s="54"/>
      <c r="Z1088" s="54"/>
    </row>
    <row r="1089" spans="1:26" ht="15" customHeight="1">
      <c r="A1089" s="53" t="s">
        <v>16727</v>
      </c>
      <c r="B1089" s="53"/>
      <c r="C1089" s="54" t="s">
        <v>16728</v>
      </c>
      <c r="D1089" s="53" t="s">
        <v>132</v>
      </c>
      <c r="E1089" s="53">
        <v>7.75</v>
      </c>
      <c r="F1089" s="54"/>
      <c r="G1089" s="54"/>
      <c r="H1089" s="54"/>
      <c r="I1089" s="54"/>
      <c r="J1089" s="54"/>
      <c r="K1089" s="54"/>
      <c r="L1089" s="54"/>
      <c r="M1089" s="54"/>
      <c r="N1089" s="54"/>
      <c r="O1089" s="54"/>
      <c r="P1089" s="54"/>
      <c r="Q1089" s="54"/>
      <c r="R1089" s="54"/>
      <c r="S1089" s="54"/>
      <c r="T1089" s="54"/>
      <c r="U1089" s="54"/>
      <c r="V1089" s="54"/>
      <c r="W1089" s="54"/>
      <c r="X1089" s="54"/>
      <c r="Y1089" s="54"/>
      <c r="Z1089" s="54"/>
    </row>
    <row r="1090" spans="1:26" ht="15" customHeight="1">
      <c r="A1090" s="53" t="s">
        <v>16729</v>
      </c>
      <c r="B1090" s="53"/>
      <c r="C1090" s="54" t="s">
        <v>16730</v>
      </c>
      <c r="D1090" s="53" t="s">
        <v>132</v>
      </c>
      <c r="E1090" s="53">
        <v>9.0299999999999994</v>
      </c>
      <c r="F1090" s="54"/>
      <c r="G1090" s="54"/>
      <c r="H1090" s="54"/>
      <c r="I1090" s="54"/>
      <c r="J1090" s="54"/>
      <c r="K1090" s="54"/>
      <c r="L1090" s="54"/>
      <c r="M1090" s="54"/>
      <c r="N1090" s="54"/>
      <c r="O1090" s="54"/>
      <c r="P1090" s="54"/>
      <c r="Q1090" s="54"/>
      <c r="R1090" s="54"/>
      <c r="S1090" s="54"/>
      <c r="T1090" s="54"/>
      <c r="U1090" s="54"/>
      <c r="V1090" s="54"/>
      <c r="W1090" s="54"/>
      <c r="X1090" s="54"/>
      <c r="Y1090" s="54"/>
      <c r="Z1090" s="54"/>
    </row>
    <row r="1091" spans="1:26" ht="15" customHeight="1">
      <c r="A1091" s="53" t="s">
        <v>16731</v>
      </c>
      <c r="B1091" s="53"/>
      <c r="C1091" s="54" t="s">
        <v>16732</v>
      </c>
      <c r="D1091" s="53" t="s">
        <v>132</v>
      </c>
      <c r="E1091" s="53">
        <v>15.24</v>
      </c>
      <c r="F1091" s="54"/>
      <c r="G1091" s="54"/>
      <c r="H1091" s="54"/>
      <c r="I1091" s="54"/>
      <c r="J1091" s="54"/>
      <c r="K1091" s="54"/>
      <c r="L1091" s="54"/>
      <c r="M1091" s="54"/>
      <c r="N1091" s="54"/>
      <c r="O1091" s="54"/>
      <c r="P1091" s="54"/>
      <c r="Q1091" s="54"/>
      <c r="R1091" s="54"/>
      <c r="S1091" s="54"/>
      <c r="T1091" s="54"/>
      <c r="U1091" s="54"/>
      <c r="V1091" s="54"/>
      <c r="W1091" s="54"/>
      <c r="X1091" s="54"/>
      <c r="Y1091" s="54"/>
      <c r="Z1091" s="54"/>
    </row>
    <row r="1092" spans="1:26" ht="15" customHeight="1">
      <c r="A1092" s="53" t="s">
        <v>16733</v>
      </c>
      <c r="B1092" s="53"/>
      <c r="C1092" s="54" t="s">
        <v>16734</v>
      </c>
      <c r="D1092" s="53" t="s">
        <v>132</v>
      </c>
      <c r="E1092" s="53">
        <v>125.31</v>
      </c>
      <c r="F1092" s="54"/>
      <c r="G1092" s="54"/>
      <c r="H1092" s="54"/>
      <c r="I1092" s="54"/>
      <c r="J1092" s="54"/>
      <c r="K1092" s="54"/>
      <c r="L1092" s="54"/>
      <c r="M1092" s="54"/>
      <c r="N1092" s="54"/>
      <c r="O1092" s="54"/>
      <c r="P1092" s="54"/>
      <c r="Q1092" s="54"/>
      <c r="R1092" s="54"/>
      <c r="S1092" s="54"/>
      <c r="T1092" s="54"/>
      <c r="U1092" s="54"/>
      <c r="V1092" s="54"/>
      <c r="W1092" s="54"/>
      <c r="X1092" s="54"/>
      <c r="Y1092" s="54"/>
      <c r="Z1092" s="54"/>
    </row>
    <row r="1093" spans="1:26" ht="15" customHeight="1">
      <c r="A1093" s="53" t="s">
        <v>16735</v>
      </c>
      <c r="B1093" s="53"/>
      <c r="C1093" s="54" t="s">
        <v>16736</v>
      </c>
      <c r="D1093" s="53" t="s">
        <v>132</v>
      </c>
      <c r="E1093" s="53">
        <v>3.16</v>
      </c>
      <c r="F1093" s="54"/>
      <c r="G1093" s="54"/>
      <c r="H1093" s="54"/>
      <c r="I1093" s="54"/>
      <c r="J1093" s="54"/>
      <c r="K1093" s="54"/>
      <c r="L1093" s="54"/>
      <c r="M1093" s="54"/>
      <c r="N1093" s="54"/>
      <c r="O1093" s="54"/>
      <c r="P1093" s="54"/>
      <c r="Q1093" s="54"/>
      <c r="R1093" s="54"/>
      <c r="S1093" s="54"/>
      <c r="T1093" s="54"/>
      <c r="U1093" s="54"/>
      <c r="V1093" s="54"/>
      <c r="W1093" s="54"/>
      <c r="X1093" s="54"/>
      <c r="Y1093" s="54"/>
      <c r="Z1093" s="54"/>
    </row>
    <row r="1094" spans="1:26" ht="15" customHeight="1">
      <c r="A1094" s="53" t="s">
        <v>16737</v>
      </c>
      <c r="B1094" s="53"/>
      <c r="C1094" s="54" t="s">
        <v>16738</v>
      </c>
      <c r="D1094" s="53" t="s">
        <v>132</v>
      </c>
      <c r="E1094" s="53">
        <v>157.69999999999999</v>
      </c>
      <c r="F1094" s="54"/>
      <c r="G1094" s="54"/>
      <c r="H1094" s="54"/>
      <c r="I1094" s="54"/>
      <c r="J1094" s="54"/>
      <c r="K1094" s="54"/>
      <c r="L1094" s="54"/>
      <c r="M1094" s="54"/>
      <c r="N1094" s="54"/>
      <c r="O1094" s="54"/>
      <c r="P1094" s="54"/>
      <c r="Q1094" s="54"/>
      <c r="R1094" s="54"/>
      <c r="S1094" s="54"/>
      <c r="T1094" s="54"/>
      <c r="U1094" s="54"/>
      <c r="V1094" s="54"/>
      <c r="W1094" s="54"/>
      <c r="X1094" s="54"/>
      <c r="Y1094" s="54"/>
      <c r="Z1094" s="54"/>
    </row>
    <row r="1095" spans="1:26" ht="15" customHeight="1">
      <c r="A1095" s="53" t="s">
        <v>16739</v>
      </c>
      <c r="B1095" s="53"/>
      <c r="C1095" s="54" t="s">
        <v>16740</v>
      </c>
      <c r="D1095" s="53" t="s">
        <v>132</v>
      </c>
      <c r="E1095" s="53">
        <v>22.97</v>
      </c>
      <c r="F1095" s="54"/>
      <c r="G1095" s="54"/>
      <c r="H1095" s="54"/>
      <c r="I1095" s="54"/>
      <c r="J1095" s="54"/>
      <c r="K1095" s="54"/>
      <c r="L1095" s="54"/>
      <c r="M1095" s="54"/>
      <c r="N1095" s="54"/>
      <c r="O1095" s="54"/>
      <c r="P1095" s="54"/>
      <c r="Q1095" s="54"/>
      <c r="R1095" s="54"/>
      <c r="S1095" s="54"/>
      <c r="T1095" s="54"/>
      <c r="U1095" s="54"/>
      <c r="V1095" s="54"/>
      <c r="W1095" s="54"/>
      <c r="X1095" s="54"/>
      <c r="Y1095" s="54"/>
      <c r="Z1095" s="54"/>
    </row>
    <row r="1096" spans="1:26" ht="15" customHeight="1">
      <c r="A1096" s="53" t="s">
        <v>16741</v>
      </c>
      <c r="B1096" s="53"/>
      <c r="C1096" s="54" t="s">
        <v>16742</v>
      </c>
      <c r="D1096" s="53" t="s">
        <v>132</v>
      </c>
      <c r="E1096" s="53">
        <v>192.55</v>
      </c>
      <c r="F1096" s="54"/>
      <c r="G1096" s="54"/>
      <c r="H1096" s="54"/>
      <c r="I1096" s="54"/>
      <c r="J1096" s="54"/>
      <c r="K1096" s="54"/>
      <c r="L1096" s="54"/>
      <c r="M1096" s="54"/>
      <c r="N1096" s="54"/>
      <c r="O1096" s="54"/>
      <c r="P1096" s="54"/>
      <c r="Q1096" s="54"/>
      <c r="R1096" s="54"/>
      <c r="S1096" s="54"/>
      <c r="T1096" s="54"/>
      <c r="U1096" s="54"/>
      <c r="V1096" s="54"/>
      <c r="W1096" s="54"/>
      <c r="X1096" s="54"/>
      <c r="Y1096" s="54"/>
      <c r="Z1096" s="54"/>
    </row>
    <row r="1097" spans="1:26" ht="15" customHeight="1">
      <c r="A1097" s="53" t="s">
        <v>16743</v>
      </c>
      <c r="B1097" s="53"/>
      <c r="C1097" s="54" t="s">
        <v>16744</v>
      </c>
      <c r="D1097" s="53" t="s">
        <v>132</v>
      </c>
      <c r="E1097" s="53">
        <v>251.82</v>
      </c>
      <c r="F1097" s="54"/>
      <c r="G1097" s="54"/>
      <c r="H1097" s="54"/>
      <c r="I1097" s="54"/>
      <c r="J1097" s="54"/>
      <c r="K1097" s="54"/>
      <c r="L1097" s="54"/>
      <c r="M1097" s="54"/>
      <c r="N1097" s="54"/>
      <c r="O1097" s="54"/>
      <c r="P1097" s="54"/>
      <c r="Q1097" s="54"/>
      <c r="R1097" s="54"/>
      <c r="S1097" s="54"/>
      <c r="T1097" s="54"/>
      <c r="U1097" s="54"/>
      <c r="V1097" s="54"/>
      <c r="W1097" s="54"/>
      <c r="X1097" s="54"/>
      <c r="Y1097" s="54"/>
      <c r="Z1097" s="54"/>
    </row>
    <row r="1098" spans="1:26" ht="15" customHeight="1">
      <c r="A1098" s="53" t="s">
        <v>16745</v>
      </c>
      <c r="B1098" s="53"/>
      <c r="C1098" s="54" t="s">
        <v>16746</v>
      </c>
      <c r="D1098" s="53" t="s">
        <v>132</v>
      </c>
      <c r="E1098" s="53">
        <v>5.0199999999999996</v>
      </c>
      <c r="F1098" s="54"/>
      <c r="G1098" s="54"/>
      <c r="H1098" s="54"/>
      <c r="I1098" s="54"/>
      <c r="J1098" s="54"/>
      <c r="K1098" s="54"/>
      <c r="L1098" s="54"/>
      <c r="M1098" s="54"/>
      <c r="N1098" s="54"/>
      <c r="O1098" s="54"/>
      <c r="P1098" s="54"/>
      <c r="Q1098" s="54"/>
      <c r="R1098" s="54"/>
      <c r="S1098" s="54"/>
      <c r="T1098" s="54"/>
      <c r="U1098" s="54"/>
      <c r="V1098" s="54"/>
      <c r="W1098" s="54"/>
      <c r="X1098" s="54"/>
      <c r="Y1098" s="54"/>
      <c r="Z1098" s="54"/>
    </row>
    <row r="1099" spans="1:26" ht="15" customHeight="1">
      <c r="A1099" s="53" t="s">
        <v>16747</v>
      </c>
      <c r="B1099" s="53"/>
      <c r="C1099" s="54" t="s">
        <v>16748</v>
      </c>
      <c r="D1099" s="53" t="s">
        <v>132</v>
      </c>
      <c r="E1099" s="53">
        <v>32.869999999999997</v>
      </c>
      <c r="F1099" s="54"/>
      <c r="G1099" s="54"/>
      <c r="H1099" s="54"/>
      <c r="I1099" s="54"/>
      <c r="J1099" s="54"/>
      <c r="K1099" s="54"/>
      <c r="L1099" s="54"/>
      <c r="M1099" s="54"/>
      <c r="N1099" s="54"/>
      <c r="O1099" s="54"/>
      <c r="P1099" s="54"/>
      <c r="Q1099" s="54"/>
      <c r="R1099" s="54"/>
      <c r="S1099" s="54"/>
      <c r="T1099" s="54"/>
      <c r="U1099" s="54"/>
      <c r="V1099" s="54"/>
      <c r="W1099" s="54"/>
      <c r="X1099" s="54"/>
      <c r="Y1099" s="54"/>
      <c r="Z1099" s="54"/>
    </row>
    <row r="1100" spans="1:26" ht="15" customHeight="1">
      <c r="A1100" s="53" t="s">
        <v>16749</v>
      </c>
      <c r="B1100" s="53"/>
      <c r="C1100" s="54" t="s">
        <v>16750</v>
      </c>
      <c r="D1100" s="53" t="s">
        <v>132</v>
      </c>
      <c r="E1100" s="53">
        <v>309.74</v>
      </c>
      <c r="F1100" s="54"/>
      <c r="G1100" s="54"/>
      <c r="H1100" s="54"/>
      <c r="I1100" s="54"/>
      <c r="J1100" s="54"/>
      <c r="K1100" s="54"/>
      <c r="L1100" s="54"/>
      <c r="M1100" s="54"/>
      <c r="N1100" s="54"/>
      <c r="O1100" s="54"/>
      <c r="P1100" s="54"/>
      <c r="Q1100" s="54"/>
      <c r="R1100" s="54"/>
      <c r="S1100" s="54"/>
      <c r="T1100" s="54"/>
      <c r="U1100" s="54"/>
      <c r="V1100" s="54"/>
      <c r="W1100" s="54"/>
      <c r="X1100" s="54"/>
      <c r="Y1100" s="54"/>
      <c r="Z1100" s="54"/>
    </row>
    <row r="1101" spans="1:26" ht="15" customHeight="1">
      <c r="A1101" s="53" t="s">
        <v>16751</v>
      </c>
      <c r="B1101" s="53"/>
      <c r="C1101" s="54" t="s">
        <v>16752</v>
      </c>
      <c r="D1101" s="53" t="s">
        <v>132</v>
      </c>
      <c r="E1101" s="53">
        <v>41.46</v>
      </c>
      <c r="F1101" s="54"/>
      <c r="G1101" s="54"/>
      <c r="H1101" s="54"/>
      <c r="I1101" s="54"/>
      <c r="J1101" s="54"/>
      <c r="K1101" s="54"/>
      <c r="L1101" s="54"/>
      <c r="M1101" s="54"/>
      <c r="N1101" s="54"/>
      <c r="O1101" s="54"/>
      <c r="P1101" s="54"/>
      <c r="Q1101" s="54"/>
      <c r="R1101" s="54"/>
      <c r="S1101" s="54"/>
      <c r="T1101" s="54"/>
      <c r="U1101" s="54"/>
      <c r="V1101" s="54"/>
      <c r="W1101" s="54"/>
      <c r="X1101" s="54"/>
      <c r="Y1101" s="54"/>
      <c r="Z1101" s="54"/>
    </row>
    <row r="1102" spans="1:26" ht="15" customHeight="1">
      <c r="A1102" s="53" t="s">
        <v>16753</v>
      </c>
      <c r="B1102" s="53"/>
      <c r="C1102" s="54" t="s">
        <v>16754</v>
      </c>
      <c r="D1102" s="53" t="s">
        <v>132</v>
      </c>
      <c r="E1102" s="53">
        <v>6.81</v>
      </c>
      <c r="F1102" s="54"/>
      <c r="G1102" s="54"/>
      <c r="H1102" s="54"/>
      <c r="I1102" s="54"/>
      <c r="J1102" s="54"/>
      <c r="K1102" s="54"/>
      <c r="L1102" s="54"/>
      <c r="M1102" s="54"/>
      <c r="N1102" s="54"/>
      <c r="O1102" s="54"/>
      <c r="P1102" s="54"/>
      <c r="Q1102" s="54"/>
      <c r="R1102" s="54"/>
      <c r="S1102" s="54"/>
      <c r="T1102" s="54"/>
      <c r="U1102" s="54"/>
      <c r="V1102" s="54"/>
      <c r="W1102" s="54"/>
      <c r="X1102" s="54"/>
      <c r="Y1102" s="54"/>
      <c r="Z1102" s="54"/>
    </row>
    <row r="1103" spans="1:26" ht="15" customHeight="1">
      <c r="A1103" s="53" t="s">
        <v>16755</v>
      </c>
      <c r="B1103" s="53"/>
      <c r="C1103" s="54" t="s">
        <v>16756</v>
      </c>
      <c r="D1103" s="53" t="s">
        <v>132</v>
      </c>
      <c r="E1103" s="53">
        <v>59.77</v>
      </c>
      <c r="F1103" s="54"/>
      <c r="G1103" s="54"/>
      <c r="H1103" s="54"/>
      <c r="I1103" s="54"/>
      <c r="J1103" s="54"/>
      <c r="K1103" s="54"/>
      <c r="L1103" s="54"/>
      <c r="M1103" s="54"/>
      <c r="N1103" s="54"/>
      <c r="O1103" s="54"/>
      <c r="P1103" s="54"/>
      <c r="Q1103" s="54"/>
      <c r="R1103" s="54"/>
      <c r="S1103" s="54"/>
      <c r="T1103" s="54"/>
      <c r="U1103" s="54"/>
      <c r="V1103" s="54"/>
      <c r="W1103" s="54"/>
      <c r="X1103" s="54"/>
      <c r="Y1103" s="54"/>
      <c r="Z1103" s="54"/>
    </row>
    <row r="1104" spans="1:26" ht="15" customHeight="1">
      <c r="A1104" s="53" t="s">
        <v>16757</v>
      </c>
      <c r="B1104" s="53"/>
      <c r="C1104" s="54" t="s">
        <v>16758</v>
      </c>
      <c r="D1104" s="53" t="s">
        <v>132</v>
      </c>
      <c r="E1104" s="53">
        <v>10.23</v>
      </c>
      <c r="F1104" s="54"/>
      <c r="G1104" s="54"/>
      <c r="H1104" s="54"/>
      <c r="I1104" s="54"/>
      <c r="J1104" s="54"/>
      <c r="K1104" s="54"/>
      <c r="L1104" s="54"/>
      <c r="M1104" s="54"/>
      <c r="N1104" s="54"/>
      <c r="O1104" s="54"/>
      <c r="P1104" s="54"/>
      <c r="Q1104" s="54"/>
      <c r="R1104" s="54"/>
      <c r="S1104" s="54"/>
      <c r="T1104" s="54"/>
      <c r="U1104" s="54"/>
      <c r="V1104" s="54"/>
      <c r="W1104" s="54"/>
      <c r="X1104" s="54"/>
      <c r="Y1104" s="54"/>
      <c r="Z1104" s="54"/>
    </row>
    <row r="1105" spans="1:26" ht="15" customHeight="1">
      <c r="A1105" s="53" t="s">
        <v>16759</v>
      </c>
      <c r="B1105" s="53"/>
      <c r="C1105" s="54" t="s">
        <v>16760</v>
      </c>
      <c r="D1105" s="53" t="s">
        <v>132</v>
      </c>
      <c r="E1105" s="53">
        <v>84.71</v>
      </c>
      <c r="F1105" s="54"/>
      <c r="G1105" s="54"/>
      <c r="H1105" s="54"/>
      <c r="I1105" s="54"/>
      <c r="J1105" s="54"/>
      <c r="K1105" s="54"/>
      <c r="L1105" s="54"/>
      <c r="M1105" s="54"/>
      <c r="N1105" s="54"/>
      <c r="O1105" s="54"/>
      <c r="P1105" s="54"/>
      <c r="Q1105" s="54"/>
      <c r="R1105" s="54"/>
      <c r="S1105" s="54"/>
      <c r="T1105" s="54"/>
      <c r="U1105" s="54"/>
      <c r="V1105" s="54"/>
      <c r="W1105" s="54"/>
      <c r="X1105" s="54"/>
      <c r="Y1105" s="54"/>
      <c r="Z1105" s="54"/>
    </row>
    <row r="1106" spans="1:26" ht="15" customHeight="1">
      <c r="A1106" s="53" t="s">
        <v>16761</v>
      </c>
      <c r="B1106" s="53"/>
      <c r="C1106" s="54" t="s">
        <v>16762</v>
      </c>
      <c r="D1106" s="53" t="s">
        <v>132</v>
      </c>
      <c r="E1106" s="53">
        <v>110.97</v>
      </c>
      <c r="F1106" s="54"/>
      <c r="G1106" s="54"/>
      <c r="H1106" s="54"/>
      <c r="I1106" s="54"/>
      <c r="J1106" s="54"/>
      <c r="K1106" s="54"/>
      <c r="L1106" s="54"/>
      <c r="M1106" s="54"/>
      <c r="N1106" s="54"/>
      <c r="O1106" s="54"/>
      <c r="P1106" s="54"/>
      <c r="Q1106" s="54"/>
      <c r="R1106" s="54"/>
      <c r="S1106" s="54"/>
      <c r="T1106" s="54"/>
      <c r="U1106" s="54"/>
      <c r="V1106" s="54"/>
      <c r="W1106" s="54"/>
      <c r="X1106" s="54"/>
      <c r="Y1106" s="54"/>
      <c r="Z1106" s="54"/>
    </row>
    <row r="1107" spans="1:26" ht="15" customHeight="1">
      <c r="A1107" s="53" t="s">
        <v>16763</v>
      </c>
      <c r="B1107" s="53"/>
      <c r="C1107" s="54" t="s">
        <v>16764</v>
      </c>
      <c r="D1107" s="53" t="s">
        <v>132</v>
      </c>
      <c r="E1107" s="53">
        <v>13.23</v>
      </c>
      <c r="F1107" s="54"/>
      <c r="G1107" s="54"/>
      <c r="H1107" s="54"/>
      <c r="I1107" s="54"/>
      <c r="J1107" s="54"/>
      <c r="K1107" s="54"/>
      <c r="L1107" s="54"/>
      <c r="M1107" s="54"/>
      <c r="N1107" s="54"/>
      <c r="O1107" s="54"/>
      <c r="P1107" s="54"/>
      <c r="Q1107" s="54"/>
      <c r="R1107" s="54"/>
      <c r="S1107" s="54"/>
      <c r="T1107" s="54"/>
      <c r="U1107" s="54"/>
      <c r="V1107" s="54"/>
      <c r="W1107" s="54"/>
      <c r="X1107" s="54"/>
      <c r="Y1107" s="54"/>
      <c r="Z1107" s="54"/>
    </row>
    <row r="1108" spans="1:26" ht="15" customHeight="1">
      <c r="A1108" s="53" t="s">
        <v>16765</v>
      </c>
      <c r="B1108" s="53"/>
      <c r="C1108" s="54" t="s">
        <v>16766</v>
      </c>
      <c r="D1108" s="53" t="s">
        <v>132</v>
      </c>
      <c r="E1108" s="53">
        <v>19.440000000000001</v>
      </c>
      <c r="F1108" s="54"/>
      <c r="G1108" s="54"/>
      <c r="H1108" s="54"/>
      <c r="I1108" s="54"/>
      <c r="J1108" s="54"/>
      <c r="K1108" s="54"/>
      <c r="L1108" s="54"/>
      <c r="M1108" s="54"/>
      <c r="N1108" s="54"/>
      <c r="O1108" s="54"/>
      <c r="P1108" s="54"/>
      <c r="Q1108" s="54"/>
      <c r="R1108" s="54"/>
      <c r="S1108" s="54"/>
      <c r="T1108" s="54"/>
      <c r="U1108" s="54"/>
      <c r="V1108" s="54"/>
      <c r="W1108" s="54"/>
      <c r="X1108" s="54"/>
      <c r="Y1108" s="54"/>
      <c r="Z1108" s="54"/>
    </row>
    <row r="1109" spans="1:26" ht="15" customHeight="1">
      <c r="A1109" s="53" t="s">
        <v>16767</v>
      </c>
      <c r="B1109" s="53"/>
      <c r="C1109" s="54" t="s">
        <v>16768</v>
      </c>
      <c r="D1109" s="53" t="s">
        <v>132</v>
      </c>
      <c r="E1109" s="53">
        <v>27.91</v>
      </c>
      <c r="F1109" s="54"/>
      <c r="G1109" s="54"/>
      <c r="H1109" s="54"/>
      <c r="I1109" s="54"/>
      <c r="J1109" s="54"/>
      <c r="K1109" s="54"/>
      <c r="L1109" s="54"/>
      <c r="M1109" s="54"/>
      <c r="N1109" s="54"/>
      <c r="O1109" s="54"/>
      <c r="P1109" s="54"/>
      <c r="Q1109" s="54"/>
      <c r="R1109" s="54"/>
      <c r="S1109" s="54"/>
      <c r="T1109" s="54"/>
      <c r="U1109" s="54"/>
      <c r="V1109" s="54"/>
      <c r="W1109" s="54"/>
      <c r="X1109" s="54"/>
      <c r="Y1109" s="54"/>
      <c r="Z1109" s="54"/>
    </row>
    <row r="1110" spans="1:26" ht="15" customHeight="1">
      <c r="A1110" s="53" t="s">
        <v>16769</v>
      </c>
      <c r="B1110" s="53"/>
      <c r="C1110" s="54" t="s">
        <v>16770</v>
      </c>
      <c r="D1110" s="53" t="s">
        <v>132</v>
      </c>
      <c r="E1110" s="53">
        <v>38.67</v>
      </c>
      <c r="F1110" s="54"/>
      <c r="G1110" s="54"/>
      <c r="H1110" s="54"/>
      <c r="I1110" s="54"/>
      <c r="J1110" s="54"/>
      <c r="K1110" s="54"/>
      <c r="L1110" s="54"/>
      <c r="M1110" s="54"/>
      <c r="N1110" s="54"/>
      <c r="O1110" s="54"/>
      <c r="P1110" s="54"/>
      <c r="Q1110" s="54"/>
      <c r="R1110" s="54"/>
      <c r="S1110" s="54"/>
      <c r="T1110" s="54"/>
      <c r="U1110" s="54"/>
      <c r="V1110" s="54"/>
      <c r="W1110" s="54"/>
      <c r="X1110" s="54"/>
      <c r="Y1110" s="54"/>
      <c r="Z1110" s="54"/>
    </row>
    <row r="1111" spans="1:26" ht="15" customHeight="1">
      <c r="A1111" s="53" t="s">
        <v>16771</v>
      </c>
      <c r="B1111" s="53"/>
      <c r="C1111" s="54" t="s">
        <v>16772</v>
      </c>
      <c r="D1111" s="53" t="s">
        <v>132</v>
      </c>
      <c r="E1111" s="53">
        <v>52.21</v>
      </c>
      <c r="F1111" s="54"/>
      <c r="G1111" s="54"/>
      <c r="H1111" s="54"/>
      <c r="I1111" s="54"/>
      <c r="J1111" s="54"/>
      <c r="K1111" s="54"/>
      <c r="L1111" s="54"/>
      <c r="M1111" s="54"/>
      <c r="N1111" s="54"/>
      <c r="O1111" s="54"/>
      <c r="P1111" s="54"/>
      <c r="Q1111" s="54"/>
      <c r="R1111" s="54"/>
      <c r="S1111" s="54"/>
      <c r="T1111" s="54"/>
      <c r="U1111" s="54"/>
      <c r="V1111" s="54"/>
      <c r="W1111" s="54"/>
      <c r="X1111" s="54"/>
      <c r="Y1111" s="54"/>
      <c r="Z1111" s="54"/>
    </row>
    <row r="1112" spans="1:26" ht="15" customHeight="1">
      <c r="A1112" s="53" t="s">
        <v>16773</v>
      </c>
      <c r="B1112" s="53"/>
      <c r="C1112" s="54" t="s">
        <v>16774</v>
      </c>
      <c r="D1112" s="53" t="s">
        <v>132</v>
      </c>
      <c r="E1112" s="53">
        <v>77.69</v>
      </c>
      <c r="F1112" s="54"/>
      <c r="G1112" s="54"/>
      <c r="H1112" s="54"/>
      <c r="I1112" s="54"/>
      <c r="J1112" s="54"/>
      <c r="K1112" s="54"/>
      <c r="L1112" s="54"/>
      <c r="M1112" s="54"/>
      <c r="N1112" s="54"/>
      <c r="O1112" s="54"/>
      <c r="P1112" s="54"/>
      <c r="Q1112" s="54"/>
      <c r="R1112" s="54"/>
      <c r="S1112" s="54"/>
      <c r="T1112" s="54"/>
      <c r="U1112" s="54"/>
      <c r="V1112" s="54"/>
      <c r="W1112" s="54"/>
      <c r="X1112" s="54"/>
      <c r="Y1112" s="54"/>
      <c r="Z1112" s="54"/>
    </row>
    <row r="1113" spans="1:26" ht="15" customHeight="1">
      <c r="A1113" s="53" t="s">
        <v>16775</v>
      </c>
      <c r="B1113" s="53"/>
      <c r="C1113" s="54" t="s">
        <v>16776</v>
      </c>
      <c r="D1113" s="53" t="s">
        <v>132</v>
      </c>
      <c r="E1113" s="53">
        <v>106.14</v>
      </c>
      <c r="F1113" s="54"/>
      <c r="G1113" s="54"/>
      <c r="H1113" s="54"/>
      <c r="I1113" s="54"/>
      <c r="J1113" s="54"/>
      <c r="K1113" s="54"/>
      <c r="L1113" s="54"/>
      <c r="M1113" s="54"/>
      <c r="N1113" s="54"/>
      <c r="O1113" s="54"/>
      <c r="P1113" s="54"/>
      <c r="Q1113" s="54"/>
      <c r="R1113" s="54"/>
      <c r="S1113" s="54"/>
      <c r="T1113" s="54"/>
      <c r="U1113" s="54"/>
      <c r="V1113" s="54"/>
      <c r="W1113" s="54"/>
      <c r="X1113" s="54"/>
      <c r="Y1113" s="54"/>
      <c r="Z1113" s="54"/>
    </row>
    <row r="1114" spans="1:26" ht="15" customHeight="1">
      <c r="A1114" s="53" t="s">
        <v>16777</v>
      </c>
      <c r="B1114" s="53"/>
      <c r="C1114" s="54" t="s">
        <v>16778</v>
      </c>
      <c r="D1114" s="53" t="s">
        <v>53</v>
      </c>
      <c r="E1114" s="53">
        <v>13.34</v>
      </c>
      <c r="F1114" s="54"/>
      <c r="G1114" s="54"/>
      <c r="H1114" s="54"/>
      <c r="I1114" s="54"/>
      <c r="J1114" s="54"/>
      <c r="K1114" s="54"/>
      <c r="L1114" s="54"/>
      <c r="M1114" s="54"/>
      <c r="N1114" s="54"/>
      <c r="O1114" s="54"/>
      <c r="P1114" s="54"/>
      <c r="Q1114" s="54"/>
      <c r="R1114" s="54"/>
      <c r="S1114" s="54"/>
      <c r="T1114" s="54"/>
      <c r="U1114" s="54"/>
      <c r="V1114" s="54"/>
      <c r="W1114" s="54"/>
      <c r="X1114" s="54"/>
      <c r="Y1114" s="54"/>
      <c r="Z1114" s="54"/>
    </row>
    <row r="1115" spans="1:26" ht="15" customHeight="1">
      <c r="A1115" s="53" t="s">
        <v>16779</v>
      </c>
      <c r="B1115" s="53"/>
      <c r="C1115" s="54" t="s">
        <v>16780</v>
      </c>
      <c r="D1115" s="53" t="s">
        <v>53</v>
      </c>
      <c r="E1115" s="53">
        <v>9.6999999999999993</v>
      </c>
      <c r="F1115" s="54"/>
      <c r="G1115" s="54"/>
      <c r="H1115" s="54"/>
      <c r="I1115" s="54"/>
      <c r="J1115" s="54"/>
      <c r="K1115" s="54"/>
      <c r="L1115" s="54"/>
      <c r="M1115" s="54"/>
      <c r="N1115" s="54"/>
      <c r="O1115" s="54"/>
      <c r="P1115" s="54"/>
      <c r="Q1115" s="54"/>
      <c r="R1115" s="54"/>
      <c r="S1115" s="54"/>
      <c r="T1115" s="54"/>
      <c r="U1115" s="54"/>
      <c r="V1115" s="54"/>
      <c r="W1115" s="54"/>
      <c r="X1115" s="54"/>
      <c r="Y1115" s="54"/>
      <c r="Z1115" s="54"/>
    </row>
    <row r="1116" spans="1:26" ht="15" customHeight="1">
      <c r="A1116" s="53" t="s">
        <v>16781</v>
      </c>
      <c r="B1116" s="53"/>
      <c r="C1116" s="54" t="s">
        <v>16782</v>
      </c>
      <c r="D1116" s="53" t="s">
        <v>53</v>
      </c>
      <c r="E1116" s="53">
        <v>14.4</v>
      </c>
      <c r="F1116" s="54"/>
      <c r="G1116" s="54"/>
      <c r="H1116" s="54"/>
      <c r="I1116" s="54"/>
      <c r="J1116" s="54"/>
      <c r="K1116" s="54"/>
      <c r="L1116" s="54"/>
      <c r="M1116" s="54"/>
      <c r="N1116" s="54"/>
      <c r="O1116" s="54"/>
      <c r="P1116" s="54"/>
      <c r="Q1116" s="54"/>
      <c r="R1116" s="54"/>
      <c r="S1116" s="54"/>
      <c r="T1116" s="54"/>
      <c r="U1116" s="54"/>
      <c r="V1116" s="54"/>
      <c r="W1116" s="54"/>
      <c r="X1116" s="54"/>
      <c r="Y1116" s="54"/>
      <c r="Z1116" s="54"/>
    </row>
    <row r="1117" spans="1:26" ht="15" customHeight="1">
      <c r="A1117" s="53" t="s">
        <v>16783</v>
      </c>
      <c r="B1117" s="53"/>
      <c r="C1117" s="54" t="s">
        <v>16784</v>
      </c>
      <c r="D1117" s="53" t="s">
        <v>53</v>
      </c>
      <c r="E1117" s="53">
        <v>12.62</v>
      </c>
      <c r="F1117" s="54"/>
      <c r="G1117" s="54"/>
      <c r="H1117" s="54"/>
      <c r="I1117" s="54"/>
      <c r="J1117" s="54"/>
      <c r="K1117" s="54"/>
      <c r="L1117" s="54"/>
      <c r="M1117" s="54"/>
      <c r="N1117" s="54"/>
      <c r="O1117" s="54"/>
      <c r="P1117" s="54"/>
      <c r="Q1117" s="54"/>
      <c r="R1117" s="54"/>
      <c r="S1117" s="54"/>
      <c r="T1117" s="54"/>
      <c r="U1117" s="54"/>
      <c r="V1117" s="54"/>
      <c r="W1117" s="54"/>
      <c r="X1117" s="54"/>
      <c r="Y1117" s="54"/>
      <c r="Z1117" s="54"/>
    </row>
    <row r="1118" spans="1:26" ht="15" customHeight="1">
      <c r="A1118" s="53" t="s">
        <v>16785</v>
      </c>
      <c r="B1118" s="53"/>
      <c r="C1118" s="54" t="s">
        <v>16786</v>
      </c>
      <c r="D1118" s="53" t="s">
        <v>53</v>
      </c>
      <c r="E1118" s="53">
        <v>16.57</v>
      </c>
      <c r="F1118" s="54"/>
      <c r="G1118" s="54"/>
      <c r="H1118" s="54"/>
      <c r="I1118" s="54"/>
      <c r="J1118" s="54"/>
      <c r="K1118" s="54"/>
      <c r="L1118" s="54"/>
      <c r="M1118" s="54"/>
      <c r="N1118" s="54"/>
      <c r="O1118" s="54"/>
      <c r="P1118" s="54"/>
      <c r="Q1118" s="54"/>
      <c r="R1118" s="54"/>
      <c r="S1118" s="54"/>
      <c r="T1118" s="54"/>
      <c r="U1118" s="54"/>
      <c r="V1118" s="54"/>
      <c r="W1118" s="54"/>
      <c r="X1118" s="54"/>
      <c r="Y1118" s="54"/>
      <c r="Z1118" s="54"/>
    </row>
    <row r="1119" spans="1:26" ht="15" customHeight="1">
      <c r="A1119" s="53" t="s">
        <v>16787</v>
      </c>
      <c r="B1119" s="53"/>
      <c r="C1119" s="54" t="s">
        <v>16788</v>
      </c>
      <c r="D1119" s="53" t="s">
        <v>53</v>
      </c>
      <c r="E1119" s="53">
        <v>10.34</v>
      </c>
      <c r="F1119" s="54"/>
      <c r="G1119" s="54"/>
      <c r="H1119" s="54"/>
      <c r="I1119" s="54"/>
      <c r="J1119" s="54"/>
      <c r="K1119" s="54"/>
      <c r="L1119" s="54"/>
      <c r="M1119" s="54"/>
      <c r="N1119" s="54"/>
      <c r="O1119" s="54"/>
      <c r="P1119" s="54"/>
      <c r="Q1119" s="54"/>
      <c r="R1119" s="54"/>
      <c r="S1119" s="54"/>
      <c r="T1119" s="54"/>
      <c r="U1119" s="54"/>
      <c r="V1119" s="54"/>
      <c r="W1119" s="54"/>
      <c r="X1119" s="54"/>
      <c r="Y1119" s="54"/>
      <c r="Z1119" s="54"/>
    </row>
    <row r="1120" spans="1:26" ht="15" customHeight="1">
      <c r="A1120" s="53" t="s">
        <v>16789</v>
      </c>
      <c r="B1120" s="53"/>
      <c r="C1120" s="54" t="s">
        <v>16790</v>
      </c>
      <c r="D1120" s="53" t="s">
        <v>53</v>
      </c>
      <c r="E1120" s="53">
        <v>11.47</v>
      </c>
      <c r="F1120" s="54"/>
      <c r="G1120" s="54"/>
      <c r="H1120" s="54"/>
      <c r="I1120" s="54"/>
      <c r="J1120" s="54"/>
      <c r="K1120" s="54"/>
      <c r="L1120" s="54"/>
      <c r="M1120" s="54"/>
      <c r="N1120" s="54"/>
      <c r="O1120" s="54"/>
      <c r="P1120" s="54"/>
      <c r="Q1120" s="54"/>
      <c r="R1120" s="54"/>
      <c r="S1120" s="54"/>
      <c r="T1120" s="54"/>
      <c r="U1120" s="54"/>
      <c r="V1120" s="54"/>
      <c r="W1120" s="54"/>
      <c r="X1120" s="54"/>
      <c r="Y1120" s="54"/>
      <c r="Z1120" s="54"/>
    </row>
    <row r="1121" spans="1:26" ht="15" customHeight="1">
      <c r="A1121" s="53" t="s">
        <v>16791</v>
      </c>
      <c r="B1121" s="53"/>
      <c r="C1121" s="54" t="s">
        <v>16792</v>
      </c>
      <c r="D1121" s="53" t="s">
        <v>53</v>
      </c>
      <c r="E1121" s="53">
        <v>11.06</v>
      </c>
      <c r="F1121" s="54"/>
      <c r="G1121" s="54"/>
      <c r="H1121" s="54"/>
      <c r="I1121" s="54"/>
      <c r="J1121" s="54"/>
      <c r="K1121" s="54"/>
      <c r="L1121" s="54"/>
      <c r="M1121" s="54"/>
      <c r="N1121" s="54"/>
      <c r="O1121" s="54"/>
      <c r="P1121" s="54"/>
      <c r="Q1121" s="54"/>
      <c r="R1121" s="54"/>
      <c r="S1121" s="54"/>
      <c r="T1121" s="54"/>
      <c r="U1121" s="54"/>
      <c r="V1121" s="54"/>
      <c r="W1121" s="54"/>
      <c r="X1121" s="54"/>
      <c r="Y1121" s="54"/>
      <c r="Z1121" s="54"/>
    </row>
    <row r="1122" spans="1:26" ht="15" customHeight="1">
      <c r="A1122" s="53" t="s">
        <v>16793</v>
      </c>
      <c r="B1122" s="53"/>
      <c r="C1122" s="54" t="s">
        <v>16794</v>
      </c>
      <c r="D1122" s="53" t="s">
        <v>53</v>
      </c>
      <c r="E1122" s="53">
        <v>10.199999999999999</v>
      </c>
      <c r="F1122" s="54"/>
      <c r="G1122" s="54"/>
      <c r="H1122" s="54"/>
      <c r="I1122" s="54"/>
      <c r="J1122" s="54"/>
      <c r="K1122" s="54"/>
      <c r="L1122" s="54"/>
      <c r="M1122" s="54"/>
      <c r="N1122" s="54"/>
      <c r="O1122" s="54"/>
      <c r="P1122" s="54"/>
      <c r="Q1122" s="54"/>
      <c r="R1122" s="54"/>
      <c r="S1122" s="54"/>
      <c r="T1122" s="54"/>
      <c r="U1122" s="54"/>
      <c r="V1122" s="54"/>
      <c r="W1122" s="54"/>
      <c r="X1122" s="54"/>
      <c r="Y1122" s="54"/>
      <c r="Z1122" s="54"/>
    </row>
    <row r="1123" spans="1:26" ht="15" customHeight="1">
      <c r="A1123" s="53" t="s">
        <v>16795</v>
      </c>
      <c r="B1123" s="53"/>
      <c r="C1123" s="54" t="s">
        <v>16796</v>
      </c>
      <c r="D1123" s="53" t="s">
        <v>53</v>
      </c>
      <c r="E1123" s="53">
        <v>13.58</v>
      </c>
      <c r="F1123" s="54"/>
      <c r="G1123" s="54"/>
      <c r="H1123" s="54"/>
      <c r="I1123" s="54"/>
      <c r="J1123" s="54"/>
      <c r="K1123" s="54"/>
      <c r="L1123" s="54"/>
      <c r="M1123" s="54"/>
      <c r="N1123" s="54"/>
      <c r="O1123" s="54"/>
      <c r="P1123" s="54"/>
      <c r="Q1123" s="54"/>
      <c r="R1123" s="54"/>
      <c r="S1123" s="54"/>
      <c r="T1123" s="54"/>
      <c r="U1123" s="54"/>
      <c r="V1123" s="54"/>
      <c r="W1123" s="54"/>
      <c r="X1123" s="54"/>
      <c r="Y1123" s="54"/>
      <c r="Z1123" s="54"/>
    </row>
    <row r="1124" spans="1:26" ht="15" customHeight="1">
      <c r="A1124" s="53" t="s">
        <v>16797</v>
      </c>
      <c r="B1124" s="53"/>
      <c r="C1124" s="54" t="s">
        <v>16798</v>
      </c>
      <c r="D1124" s="53" t="s">
        <v>53</v>
      </c>
      <c r="E1124" s="53">
        <v>48.95</v>
      </c>
      <c r="F1124" s="54"/>
      <c r="G1124" s="54"/>
      <c r="H1124" s="54"/>
      <c r="I1124" s="54"/>
      <c r="J1124" s="54"/>
      <c r="K1124" s="54"/>
      <c r="L1124" s="54"/>
      <c r="M1124" s="54"/>
      <c r="N1124" s="54"/>
      <c r="O1124" s="54"/>
      <c r="P1124" s="54"/>
      <c r="Q1124" s="54"/>
      <c r="R1124" s="54"/>
      <c r="S1124" s="54"/>
      <c r="T1124" s="54"/>
      <c r="U1124" s="54"/>
      <c r="V1124" s="54"/>
      <c r="W1124" s="54"/>
      <c r="X1124" s="54"/>
      <c r="Y1124" s="54"/>
      <c r="Z1124" s="54"/>
    </row>
    <row r="1125" spans="1:26" ht="15" customHeight="1">
      <c r="A1125" s="53" t="s">
        <v>16799</v>
      </c>
      <c r="B1125" s="53"/>
      <c r="C1125" s="54" t="s">
        <v>16800</v>
      </c>
      <c r="D1125" s="53" t="s">
        <v>53</v>
      </c>
      <c r="E1125" s="53">
        <v>208.24</v>
      </c>
      <c r="F1125" s="54"/>
      <c r="G1125" s="54"/>
      <c r="H1125" s="54"/>
      <c r="I1125" s="54"/>
      <c r="J1125" s="54"/>
      <c r="K1125" s="54"/>
      <c r="L1125" s="54"/>
      <c r="M1125" s="54"/>
      <c r="N1125" s="54"/>
      <c r="O1125" s="54"/>
      <c r="P1125" s="54"/>
      <c r="Q1125" s="54"/>
      <c r="R1125" s="54"/>
      <c r="S1125" s="54"/>
      <c r="T1125" s="54"/>
      <c r="U1125" s="54"/>
      <c r="V1125" s="54"/>
      <c r="W1125" s="54"/>
      <c r="X1125" s="54"/>
      <c r="Y1125" s="54"/>
      <c r="Z1125" s="54"/>
    </row>
    <row r="1126" spans="1:26" ht="15" customHeight="1">
      <c r="A1126" s="53" t="s">
        <v>16801</v>
      </c>
      <c r="B1126" s="53"/>
      <c r="C1126" s="54" t="s">
        <v>16802</v>
      </c>
      <c r="D1126" s="53" t="s">
        <v>53</v>
      </c>
      <c r="E1126" s="53">
        <v>712.48</v>
      </c>
      <c r="F1126" s="54"/>
      <c r="G1126" s="54"/>
      <c r="H1126" s="54"/>
      <c r="I1126" s="54"/>
      <c r="J1126" s="54"/>
      <c r="K1126" s="54"/>
      <c r="L1126" s="54"/>
      <c r="M1126" s="54"/>
      <c r="N1126" s="54"/>
      <c r="O1126" s="54"/>
      <c r="P1126" s="54"/>
      <c r="Q1126" s="54"/>
      <c r="R1126" s="54"/>
      <c r="S1126" s="54"/>
      <c r="T1126" s="54"/>
      <c r="U1126" s="54"/>
      <c r="V1126" s="54"/>
      <c r="W1126" s="54"/>
      <c r="X1126" s="54"/>
      <c r="Y1126" s="54"/>
      <c r="Z1126" s="54"/>
    </row>
    <row r="1127" spans="1:26" ht="15" customHeight="1">
      <c r="A1127" s="53" t="s">
        <v>16803</v>
      </c>
      <c r="B1127" s="53"/>
      <c r="C1127" s="54" t="s">
        <v>16804</v>
      </c>
      <c r="D1127" s="53" t="s">
        <v>53</v>
      </c>
      <c r="E1127" s="53">
        <v>679.21</v>
      </c>
      <c r="F1127" s="54"/>
      <c r="G1127" s="54"/>
      <c r="H1127" s="54"/>
      <c r="I1127" s="54"/>
      <c r="J1127" s="54"/>
      <c r="K1127" s="54"/>
      <c r="L1127" s="54"/>
      <c r="M1127" s="54"/>
      <c r="N1127" s="54"/>
      <c r="O1127" s="54"/>
      <c r="P1127" s="54"/>
      <c r="Q1127" s="54"/>
      <c r="R1127" s="54"/>
      <c r="S1127" s="54"/>
      <c r="T1127" s="54"/>
      <c r="U1127" s="54"/>
      <c r="V1127" s="54"/>
      <c r="W1127" s="54"/>
      <c r="X1127" s="54"/>
      <c r="Y1127" s="54"/>
      <c r="Z1127" s="54"/>
    </row>
    <row r="1128" spans="1:26" ht="15" customHeight="1">
      <c r="A1128" s="53" t="s">
        <v>16805</v>
      </c>
      <c r="B1128" s="53"/>
      <c r="C1128" s="54" t="s">
        <v>16806</v>
      </c>
      <c r="D1128" s="53" t="s">
        <v>53</v>
      </c>
      <c r="E1128" s="53">
        <v>1794.4</v>
      </c>
      <c r="F1128" s="54"/>
      <c r="G1128" s="54"/>
      <c r="H1128" s="54"/>
      <c r="I1128" s="54"/>
      <c r="J1128" s="54"/>
      <c r="K1128" s="54"/>
      <c r="L1128" s="54"/>
      <c r="M1128" s="54"/>
      <c r="N1128" s="54"/>
      <c r="O1128" s="54"/>
      <c r="P1128" s="54"/>
      <c r="Q1128" s="54"/>
      <c r="R1128" s="54"/>
      <c r="S1128" s="54"/>
      <c r="T1128" s="54"/>
      <c r="U1128" s="54"/>
      <c r="V1128" s="54"/>
      <c r="W1128" s="54"/>
      <c r="X1128" s="54"/>
      <c r="Y1128" s="54"/>
      <c r="Z1128" s="54"/>
    </row>
    <row r="1129" spans="1:26" ht="15" customHeight="1">
      <c r="A1129" s="53" t="s">
        <v>16807</v>
      </c>
      <c r="B1129" s="53"/>
      <c r="C1129" s="54" t="s">
        <v>16808</v>
      </c>
      <c r="D1129" s="53" t="s">
        <v>53</v>
      </c>
      <c r="E1129" s="53">
        <v>1422.38</v>
      </c>
      <c r="F1129" s="54"/>
      <c r="G1129" s="54"/>
      <c r="H1129" s="54"/>
      <c r="I1129" s="54"/>
      <c r="J1129" s="54"/>
      <c r="K1129" s="54"/>
      <c r="L1129" s="54"/>
      <c r="M1129" s="54"/>
      <c r="N1129" s="54"/>
      <c r="O1129" s="54"/>
      <c r="P1129" s="54"/>
      <c r="Q1129" s="54"/>
      <c r="R1129" s="54"/>
      <c r="S1129" s="54"/>
      <c r="T1129" s="54"/>
      <c r="U1129" s="54"/>
      <c r="V1129" s="54"/>
      <c r="W1129" s="54"/>
      <c r="X1129" s="54"/>
      <c r="Y1129" s="54"/>
      <c r="Z1129" s="54"/>
    </row>
    <row r="1130" spans="1:26" ht="15" customHeight="1">
      <c r="A1130" s="53" t="s">
        <v>16809</v>
      </c>
      <c r="B1130" s="53"/>
      <c r="C1130" s="54" t="s">
        <v>16810</v>
      </c>
      <c r="D1130" s="53" t="s">
        <v>53</v>
      </c>
      <c r="E1130" s="53">
        <v>68.09</v>
      </c>
      <c r="F1130" s="54"/>
      <c r="G1130" s="54"/>
      <c r="H1130" s="54"/>
      <c r="I1130" s="54"/>
      <c r="J1130" s="54"/>
      <c r="K1130" s="54"/>
      <c r="L1130" s="54"/>
      <c r="M1130" s="54"/>
      <c r="N1130" s="54"/>
      <c r="O1130" s="54"/>
      <c r="P1130" s="54"/>
      <c r="Q1130" s="54"/>
      <c r="R1130" s="54"/>
      <c r="S1130" s="54"/>
      <c r="T1130" s="54"/>
      <c r="U1130" s="54"/>
      <c r="V1130" s="54"/>
      <c r="W1130" s="54"/>
      <c r="X1130" s="54"/>
      <c r="Y1130" s="54"/>
      <c r="Z1130" s="54"/>
    </row>
    <row r="1131" spans="1:26" ht="15" customHeight="1">
      <c r="A1131" s="53" t="s">
        <v>16811</v>
      </c>
      <c r="B1131" s="53"/>
      <c r="C1131" s="54" t="s">
        <v>16812</v>
      </c>
      <c r="D1131" s="53" t="s">
        <v>53</v>
      </c>
      <c r="E1131" s="53">
        <v>29.01</v>
      </c>
      <c r="F1131" s="54"/>
      <c r="G1131" s="54"/>
      <c r="H1131" s="54"/>
      <c r="I1131" s="54"/>
      <c r="J1131" s="54"/>
      <c r="K1131" s="54"/>
      <c r="L1131" s="54"/>
      <c r="M1131" s="54"/>
      <c r="N1131" s="54"/>
      <c r="O1131" s="54"/>
      <c r="P1131" s="54"/>
      <c r="Q1131" s="54"/>
      <c r="R1131" s="54"/>
      <c r="S1131" s="54"/>
      <c r="T1131" s="54"/>
      <c r="U1131" s="54"/>
      <c r="V1131" s="54"/>
      <c r="W1131" s="54"/>
      <c r="X1131" s="54"/>
      <c r="Y1131" s="54"/>
      <c r="Z1131" s="54"/>
    </row>
    <row r="1132" spans="1:26" ht="15" customHeight="1">
      <c r="A1132" s="53" t="s">
        <v>16813</v>
      </c>
      <c r="B1132" s="53"/>
      <c r="C1132" s="54" t="s">
        <v>16814</v>
      </c>
      <c r="D1132" s="53" t="s">
        <v>53</v>
      </c>
      <c r="E1132" s="53">
        <v>52.5</v>
      </c>
      <c r="F1132" s="54"/>
      <c r="G1132" s="54"/>
      <c r="H1132" s="54"/>
      <c r="I1132" s="54"/>
      <c r="J1132" s="54"/>
      <c r="K1132" s="54"/>
      <c r="L1132" s="54"/>
      <c r="M1132" s="54"/>
      <c r="N1132" s="54"/>
      <c r="O1132" s="54"/>
      <c r="P1132" s="54"/>
      <c r="Q1132" s="54"/>
      <c r="R1132" s="54"/>
      <c r="S1132" s="54"/>
      <c r="T1132" s="54"/>
      <c r="U1132" s="54"/>
      <c r="V1132" s="54"/>
      <c r="W1132" s="54"/>
      <c r="X1132" s="54"/>
      <c r="Y1132" s="54"/>
      <c r="Z1132" s="54"/>
    </row>
    <row r="1133" spans="1:26" ht="15" customHeight="1">
      <c r="A1133" s="53" t="s">
        <v>16815</v>
      </c>
      <c r="B1133" s="53"/>
      <c r="C1133" s="54" t="s">
        <v>16816</v>
      </c>
      <c r="D1133" s="53" t="s">
        <v>53</v>
      </c>
      <c r="E1133" s="53">
        <v>90.71</v>
      </c>
      <c r="F1133" s="54"/>
      <c r="G1133" s="54"/>
      <c r="H1133" s="54"/>
      <c r="I1133" s="54"/>
      <c r="J1133" s="54"/>
      <c r="K1133" s="54"/>
      <c r="L1133" s="54"/>
      <c r="M1133" s="54"/>
      <c r="N1133" s="54"/>
      <c r="O1133" s="54"/>
      <c r="P1133" s="54"/>
      <c r="Q1133" s="54"/>
      <c r="R1133" s="54"/>
      <c r="S1133" s="54"/>
      <c r="T1133" s="54"/>
      <c r="U1133" s="54"/>
      <c r="V1133" s="54"/>
      <c r="W1133" s="54"/>
      <c r="X1133" s="54"/>
      <c r="Y1133" s="54"/>
      <c r="Z1133" s="54"/>
    </row>
    <row r="1134" spans="1:26" ht="15" customHeight="1">
      <c r="A1134" s="53" t="s">
        <v>16817</v>
      </c>
      <c r="B1134" s="53"/>
      <c r="C1134" s="54" t="s">
        <v>16818</v>
      </c>
      <c r="D1134" s="53" t="s">
        <v>53</v>
      </c>
      <c r="E1134" s="53">
        <v>99.91</v>
      </c>
      <c r="F1134" s="54"/>
      <c r="G1134" s="54"/>
      <c r="H1134" s="54"/>
      <c r="I1134" s="54"/>
      <c r="J1134" s="54"/>
      <c r="K1134" s="54"/>
      <c r="L1134" s="54"/>
      <c r="M1134" s="54"/>
      <c r="N1134" s="54"/>
      <c r="O1134" s="54"/>
      <c r="P1134" s="54"/>
      <c r="Q1134" s="54"/>
      <c r="R1134" s="54"/>
      <c r="S1134" s="54"/>
      <c r="T1134" s="54"/>
      <c r="U1134" s="54"/>
      <c r="V1134" s="54"/>
      <c r="W1134" s="54"/>
      <c r="X1134" s="54"/>
      <c r="Y1134" s="54"/>
      <c r="Z1134" s="54"/>
    </row>
    <row r="1135" spans="1:26" ht="15" customHeight="1">
      <c r="A1135" s="53" t="s">
        <v>16819</v>
      </c>
      <c r="B1135" s="53"/>
      <c r="C1135" s="54" t="s">
        <v>16820</v>
      </c>
      <c r="D1135" s="53" t="s">
        <v>53</v>
      </c>
      <c r="E1135" s="53">
        <v>137.93</v>
      </c>
      <c r="F1135" s="54"/>
      <c r="G1135" s="54"/>
      <c r="H1135" s="54"/>
      <c r="I1135" s="54"/>
      <c r="J1135" s="54"/>
      <c r="K1135" s="54"/>
      <c r="L1135" s="54"/>
      <c r="M1135" s="54"/>
      <c r="N1135" s="54"/>
      <c r="O1135" s="54"/>
      <c r="P1135" s="54"/>
      <c r="Q1135" s="54"/>
      <c r="R1135" s="54"/>
      <c r="S1135" s="54"/>
      <c r="T1135" s="54"/>
      <c r="U1135" s="54"/>
      <c r="V1135" s="54"/>
      <c r="W1135" s="54"/>
      <c r="X1135" s="54"/>
      <c r="Y1135" s="54"/>
      <c r="Z1135" s="54"/>
    </row>
    <row r="1136" spans="1:26" ht="15" customHeight="1">
      <c r="A1136" s="53" t="s">
        <v>16821</v>
      </c>
      <c r="B1136" s="53"/>
      <c r="C1136" s="54" t="s">
        <v>16822</v>
      </c>
      <c r="D1136" s="53" t="s">
        <v>53</v>
      </c>
      <c r="E1136" s="53">
        <v>116.77</v>
      </c>
      <c r="F1136" s="54"/>
      <c r="G1136" s="54"/>
      <c r="H1136" s="54"/>
      <c r="I1136" s="54"/>
      <c r="J1136" s="54"/>
      <c r="K1136" s="54"/>
      <c r="L1136" s="54"/>
      <c r="M1136" s="54"/>
      <c r="N1136" s="54"/>
      <c r="O1136" s="54"/>
      <c r="P1136" s="54"/>
      <c r="Q1136" s="54"/>
      <c r="R1136" s="54"/>
      <c r="S1136" s="54"/>
      <c r="T1136" s="54"/>
      <c r="U1136" s="54"/>
      <c r="V1136" s="54"/>
      <c r="W1136" s="54"/>
      <c r="X1136" s="54"/>
      <c r="Y1136" s="54"/>
      <c r="Z1136" s="54"/>
    </row>
    <row r="1137" spans="1:26" ht="15" customHeight="1">
      <c r="A1137" s="53" t="s">
        <v>16823</v>
      </c>
      <c r="B1137" s="53"/>
      <c r="C1137" s="54" t="s">
        <v>16824</v>
      </c>
      <c r="D1137" s="53" t="s">
        <v>53</v>
      </c>
      <c r="E1137" s="53">
        <v>115.9</v>
      </c>
      <c r="F1137" s="54"/>
      <c r="G1137" s="54"/>
      <c r="H1137" s="54"/>
      <c r="I1137" s="54"/>
      <c r="J1137" s="54"/>
      <c r="K1137" s="54"/>
      <c r="L1137" s="54"/>
      <c r="M1137" s="54"/>
      <c r="N1137" s="54"/>
      <c r="O1137" s="54"/>
      <c r="P1137" s="54"/>
      <c r="Q1137" s="54"/>
      <c r="R1137" s="54"/>
      <c r="S1137" s="54"/>
      <c r="T1137" s="54"/>
      <c r="U1137" s="54"/>
      <c r="V1137" s="54"/>
      <c r="W1137" s="54"/>
      <c r="X1137" s="54"/>
      <c r="Y1137" s="54"/>
      <c r="Z1137" s="54"/>
    </row>
    <row r="1138" spans="1:26" ht="15" customHeight="1">
      <c r="A1138" s="53" t="s">
        <v>16825</v>
      </c>
      <c r="B1138" s="53"/>
      <c r="C1138" s="54" t="s">
        <v>16826</v>
      </c>
      <c r="D1138" s="53" t="s">
        <v>53</v>
      </c>
      <c r="E1138" s="53">
        <v>129.33000000000001</v>
      </c>
      <c r="F1138" s="54"/>
      <c r="G1138" s="54"/>
      <c r="H1138" s="54"/>
      <c r="I1138" s="54"/>
      <c r="J1138" s="54"/>
      <c r="K1138" s="54"/>
      <c r="L1138" s="54"/>
      <c r="M1138" s="54"/>
      <c r="N1138" s="54"/>
      <c r="O1138" s="54"/>
      <c r="P1138" s="54"/>
      <c r="Q1138" s="54"/>
      <c r="R1138" s="54"/>
      <c r="S1138" s="54"/>
      <c r="T1138" s="54"/>
      <c r="U1138" s="54"/>
      <c r="V1138" s="54"/>
      <c r="W1138" s="54"/>
      <c r="X1138" s="54"/>
      <c r="Y1138" s="54"/>
      <c r="Z1138" s="54"/>
    </row>
    <row r="1139" spans="1:26" ht="15" customHeight="1">
      <c r="A1139" s="53" t="s">
        <v>16827</v>
      </c>
      <c r="B1139" s="53"/>
      <c r="C1139" s="54" t="s">
        <v>16828</v>
      </c>
      <c r="D1139" s="53" t="s">
        <v>53</v>
      </c>
      <c r="E1139" s="53">
        <v>122.94</v>
      </c>
      <c r="F1139" s="54"/>
      <c r="G1139" s="54"/>
      <c r="H1139" s="54"/>
      <c r="I1139" s="54"/>
      <c r="J1139" s="54"/>
      <c r="K1139" s="54"/>
      <c r="L1139" s="54"/>
      <c r="M1139" s="54"/>
      <c r="N1139" s="54"/>
      <c r="O1139" s="54"/>
      <c r="P1139" s="54"/>
      <c r="Q1139" s="54"/>
      <c r="R1139" s="54"/>
      <c r="S1139" s="54"/>
      <c r="T1139" s="54"/>
      <c r="U1139" s="54"/>
      <c r="V1139" s="54"/>
      <c r="W1139" s="54"/>
      <c r="X1139" s="54"/>
      <c r="Y1139" s="54"/>
      <c r="Z1139" s="54"/>
    </row>
    <row r="1140" spans="1:26" ht="15" customHeight="1">
      <c r="A1140" s="53" t="s">
        <v>16829</v>
      </c>
      <c r="B1140" s="53"/>
      <c r="C1140" s="54" t="s">
        <v>16830</v>
      </c>
      <c r="D1140" s="53" t="s">
        <v>53</v>
      </c>
      <c r="E1140" s="53">
        <v>68.66</v>
      </c>
      <c r="F1140" s="54"/>
      <c r="G1140" s="54"/>
      <c r="H1140" s="54"/>
      <c r="I1140" s="54"/>
      <c r="J1140" s="54"/>
      <c r="K1140" s="54"/>
      <c r="L1140" s="54"/>
      <c r="M1140" s="54"/>
      <c r="N1140" s="54"/>
      <c r="O1140" s="54"/>
      <c r="P1140" s="54"/>
      <c r="Q1140" s="54"/>
      <c r="R1140" s="54"/>
      <c r="S1140" s="54"/>
      <c r="T1140" s="54"/>
      <c r="U1140" s="54"/>
      <c r="V1140" s="54"/>
      <c r="W1140" s="54"/>
      <c r="X1140" s="54"/>
      <c r="Y1140" s="54"/>
      <c r="Z1140" s="54"/>
    </row>
    <row r="1141" spans="1:26" ht="15" customHeight="1">
      <c r="A1141" s="53" t="s">
        <v>16831</v>
      </c>
      <c r="B1141" s="53"/>
      <c r="C1141" s="54" t="s">
        <v>16832</v>
      </c>
      <c r="D1141" s="53" t="s">
        <v>53</v>
      </c>
      <c r="E1141" s="53">
        <v>105.42</v>
      </c>
      <c r="F1141" s="54"/>
      <c r="G1141" s="54"/>
      <c r="H1141" s="54"/>
      <c r="I1141" s="54"/>
      <c r="J1141" s="54"/>
      <c r="K1141" s="54"/>
      <c r="L1141" s="54"/>
      <c r="M1141" s="54"/>
      <c r="N1141" s="54"/>
      <c r="O1141" s="54"/>
      <c r="P1141" s="54"/>
      <c r="Q1141" s="54"/>
      <c r="R1141" s="54"/>
      <c r="S1141" s="54"/>
      <c r="T1141" s="54"/>
      <c r="U1141" s="54"/>
      <c r="V1141" s="54"/>
      <c r="W1141" s="54"/>
      <c r="X1141" s="54"/>
      <c r="Y1141" s="54"/>
      <c r="Z1141" s="54"/>
    </row>
    <row r="1142" spans="1:26" ht="15" customHeight="1">
      <c r="A1142" s="53" t="s">
        <v>16833</v>
      </c>
      <c r="B1142" s="53"/>
      <c r="C1142" s="54" t="s">
        <v>16834</v>
      </c>
      <c r="D1142" s="53" t="s">
        <v>53</v>
      </c>
      <c r="E1142" s="53">
        <v>194.7</v>
      </c>
      <c r="F1142" s="54"/>
      <c r="G1142" s="54"/>
      <c r="H1142" s="54"/>
      <c r="I1142" s="54"/>
      <c r="J1142" s="54"/>
      <c r="K1142" s="54"/>
      <c r="L1142" s="54"/>
      <c r="M1142" s="54"/>
      <c r="N1142" s="54"/>
      <c r="O1142" s="54"/>
      <c r="P1142" s="54"/>
      <c r="Q1142" s="54"/>
      <c r="R1142" s="54"/>
      <c r="S1142" s="54"/>
      <c r="T1142" s="54"/>
      <c r="U1142" s="54"/>
      <c r="V1142" s="54"/>
      <c r="W1142" s="54"/>
      <c r="X1142" s="54"/>
      <c r="Y1142" s="54"/>
      <c r="Z1142" s="54"/>
    </row>
    <row r="1143" spans="1:26" ht="15" customHeight="1">
      <c r="A1143" s="53" t="s">
        <v>16835</v>
      </c>
      <c r="B1143" s="53"/>
      <c r="C1143" s="54" t="s">
        <v>16836</v>
      </c>
      <c r="D1143" s="53" t="s">
        <v>53</v>
      </c>
      <c r="E1143" s="53">
        <v>308.06</v>
      </c>
      <c r="F1143" s="54"/>
      <c r="G1143" s="54"/>
      <c r="H1143" s="54"/>
      <c r="I1143" s="54"/>
      <c r="J1143" s="54"/>
      <c r="K1143" s="54"/>
      <c r="L1143" s="54"/>
      <c r="M1143" s="54"/>
      <c r="N1143" s="54"/>
      <c r="O1143" s="54"/>
      <c r="P1143" s="54"/>
      <c r="Q1143" s="54"/>
      <c r="R1143" s="54"/>
      <c r="S1143" s="54"/>
      <c r="T1143" s="54"/>
      <c r="U1143" s="54"/>
      <c r="V1143" s="54"/>
      <c r="W1143" s="54"/>
      <c r="X1143" s="54"/>
      <c r="Y1143" s="54"/>
      <c r="Z1143" s="54"/>
    </row>
    <row r="1144" spans="1:26" ht="15" customHeight="1">
      <c r="A1144" s="53" t="s">
        <v>16837</v>
      </c>
      <c r="B1144" s="53"/>
      <c r="C1144" s="54" t="s">
        <v>16838</v>
      </c>
      <c r="D1144" s="53" t="s">
        <v>53</v>
      </c>
      <c r="E1144" s="53">
        <v>34.08</v>
      </c>
      <c r="F1144" s="54"/>
      <c r="G1144" s="54"/>
      <c r="H1144" s="54"/>
      <c r="I1144" s="54"/>
      <c r="J1144" s="54"/>
      <c r="K1144" s="54"/>
      <c r="L1144" s="54"/>
      <c r="M1144" s="54"/>
      <c r="N1144" s="54"/>
      <c r="O1144" s="54"/>
      <c r="P1144" s="54"/>
      <c r="Q1144" s="54"/>
      <c r="R1144" s="54"/>
      <c r="S1144" s="54"/>
      <c r="T1144" s="54"/>
      <c r="U1144" s="54"/>
      <c r="V1144" s="54"/>
      <c r="W1144" s="54"/>
      <c r="X1144" s="54"/>
      <c r="Y1144" s="54"/>
      <c r="Z1144" s="54"/>
    </row>
    <row r="1145" spans="1:26" ht="15" customHeight="1">
      <c r="A1145" s="53" t="s">
        <v>16839</v>
      </c>
      <c r="B1145" s="53"/>
      <c r="C1145" s="54" t="s">
        <v>16840</v>
      </c>
      <c r="D1145" s="53" t="s">
        <v>53</v>
      </c>
      <c r="E1145" s="53">
        <v>37.18</v>
      </c>
      <c r="F1145" s="54"/>
      <c r="G1145" s="54"/>
      <c r="H1145" s="54"/>
      <c r="I1145" s="54"/>
      <c r="J1145" s="54"/>
      <c r="K1145" s="54"/>
      <c r="L1145" s="54"/>
      <c r="M1145" s="54"/>
      <c r="N1145" s="54"/>
      <c r="O1145" s="54"/>
      <c r="P1145" s="54"/>
      <c r="Q1145" s="54"/>
      <c r="R1145" s="54"/>
      <c r="S1145" s="54"/>
      <c r="T1145" s="54"/>
      <c r="U1145" s="54"/>
      <c r="V1145" s="54"/>
      <c r="W1145" s="54"/>
      <c r="X1145" s="54"/>
      <c r="Y1145" s="54"/>
      <c r="Z1145" s="54"/>
    </row>
    <row r="1146" spans="1:26" ht="15" customHeight="1">
      <c r="A1146" s="53" t="s">
        <v>16841</v>
      </c>
      <c r="B1146" s="53"/>
      <c r="C1146" s="54" t="s">
        <v>16842</v>
      </c>
      <c r="D1146" s="53" t="s">
        <v>53</v>
      </c>
      <c r="E1146" s="53">
        <v>156.34</v>
      </c>
      <c r="F1146" s="54"/>
      <c r="G1146" s="54"/>
      <c r="H1146" s="54"/>
      <c r="I1146" s="54"/>
      <c r="J1146" s="54"/>
      <c r="K1146" s="54"/>
      <c r="L1146" s="54"/>
      <c r="M1146" s="54"/>
      <c r="N1146" s="54"/>
      <c r="O1146" s="54"/>
      <c r="P1146" s="54"/>
      <c r="Q1146" s="54"/>
      <c r="R1146" s="54"/>
      <c r="S1146" s="54"/>
      <c r="T1146" s="54"/>
      <c r="U1146" s="54"/>
      <c r="V1146" s="54"/>
      <c r="W1146" s="54"/>
      <c r="X1146" s="54"/>
      <c r="Y1146" s="54"/>
      <c r="Z1146" s="54"/>
    </row>
    <row r="1147" spans="1:26" ht="15" customHeight="1">
      <c r="A1147" s="53" t="s">
        <v>16843</v>
      </c>
      <c r="B1147" s="53"/>
      <c r="C1147" s="54" t="s">
        <v>16844</v>
      </c>
      <c r="D1147" s="53" t="s">
        <v>53</v>
      </c>
      <c r="E1147" s="53">
        <v>155.78</v>
      </c>
      <c r="F1147" s="54"/>
      <c r="G1147" s="54"/>
      <c r="H1147" s="54"/>
      <c r="I1147" s="54"/>
      <c r="J1147" s="54"/>
      <c r="K1147" s="54"/>
      <c r="L1147" s="54"/>
      <c r="M1147" s="54"/>
      <c r="N1147" s="54"/>
      <c r="O1147" s="54"/>
      <c r="P1147" s="54"/>
      <c r="Q1147" s="54"/>
      <c r="R1147" s="54"/>
      <c r="S1147" s="54"/>
      <c r="T1147" s="54"/>
      <c r="U1147" s="54"/>
      <c r="V1147" s="54"/>
      <c r="W1147" s="54"/>
      <c r="X1147" s="54"/>
      <c r="Y1147" s="54"/>
      <c r="Z1147" s="54"/>
    </row>
    <row r="1148" spans="1:26" ht="15" customHeight="1">
      <c r="A1148" s="53" t="s">
        <v>16845</v>
      </c>
      <c r="B1148" s="53"/>
      <c r="C1148" s="54" t="s">
        <v>16846</v>
      </c>
      <c r="D1148" s="53" t="s">
        <v>53</v>
      </c>
      <c r="E1148" s="53">
        <v>273.20999999999998</v>
      </c>
      <c r="F1148" s="54"/>
      <c r="G1148" s="54"/>
      <c r="H1148" s="54"/>
      <c r="I1148" s="54"/>
      <c r="J1148" s="54"/>
      <c r="K1148" s="54"/>
      <c r="L1148" s="54"/>
      <c r="M1148" s="54"/>
      <c r="N1148" s="54"/>
      <c r="O1148" s="54"/>
      <c r="P1148" s="54"/>
      <c r="Q1148" s="54"/>
      <c r="R1148" s="54"/>
      <c r="S1148" s="54"/>
      <c r="T1148" s="54"/>
      <c r="U1148" s="54"/>
      <c r="V1148" s="54"/>
      <c r="W1148" s="54"/>
      <c r="X1148" s="54"/>
      <c r="Y1148" s="54"/>
      <c r="Z1148" s="54"/>
    </row>
    <row r="1149" spans="1:26" ht="15" customHeight="1">
      <c r="A1149" s="53" t="s">
        <v>16847</v>
      </c>
      <c r="B1149" s="53"/>
      <c r="C1149" s="54" t="s">
        <v>16848</v>
      </c>
      <c r="D1149" s="53" t="s">
        <v>53</v>
      </c>
      <c r="E1149" s="53">
        <v>341.1</v>
      </c>
      <c r="F1149" s="54"/>
      <c r="G1149" s="54"/>
      <c r="H1149" s="54"/>
      <c r="I1149" s="54"/>
      <c r="J1149" s="54"/>
      <c r="K1149" s="54"/>
      <c r="L1149" s="54"/>
      <c r="M1149" s="54"/>
      <c r="N1149" s="54"/>
      <c r="O1149" s="54"/>
      <c r="P1149" s="54"/>
      <c r="Q1149" s="54"/>
      <c r="R1149" s="54"/>
      <c r="S1149" s="54"/>
      <c r="T1149" s="54"/>
      <c r="U1149" s="54"/>
      <c r="V1149" s="54"/>
      <c r="W1149" s="54"/>
      <c r="X1149" s="54"/>
      <c r="Y1149" s="54"/>
      <c r="Z1149" s="54"/>
    </row>
    <row r="1150" spans="1:26" ht="15" customHeight="1">
      <c r="A1150" s="53" t="s">
        <v>16849</v>
      </c>
      <c r="B1150" s="53"/>
      <c r="C1150" s="54" t="s">
        <v>16850</v>
      </c>
      <c r="D1150" s="53" t="s">
        <v>53</v>
      </c>
      <c r="E1150" s="53">
        <v>64.819999999999993</v>
      </c>
      <c r="F1150" s="54"/>
      <c r="G1150" s="54"/>
      <c r="H1150" s="54"/>
      <c r="I1150" s="54"/>
      <c r="J1150" s="54"/>
      <c r="K1150" s="54"/>
      <c r="L1150" s="54"/>
      <c r="M1150" s="54"/>
      <c r="N1150" s="54"/>
      <c r="O1150" s="54"/>
      <c r="P1150" s="54"/>
      <c r="Q1150" s="54"/>
      <c r="R1150" s="54"/>
      <c r="S1150" s="54"/>
      <c r="T1150" s="54"/>
      <c r="U1150" s="54"/>
      <c r="V1150" s="54"/>
      <c r="W1150" s="54"/>
      <c r="X1150" s="54"/>
      <c r="Y1150" s="54"/>
      <c r="Z1150" s="54"/>
    </row>
    <row r="1151" spans="1:26" ht="15" customHeight="1">
      <c r="A1151" s="53" t="s">
        <v>16851</v>
      </c>
      <c r="B1151" s="53"/>
      <c r="C1151" s="54" t="s">
        <v>16850</v>
      </c>
      <c r="D1151" s="53" t="s">
        <v>53</v>
      </c>
      <c r="E1151" s="53">
        <v>64.819999999999993</v>
      </c>
      <c r="F1151" s="54"/>
      <c r="G1151" s="54"/>
      <c r="H1151" s="54"/>
      <c r="I1151" s="54"/>
      <c r="J1151" s="54"/>
      <c r="K1151" s="54"/>
      <c r="L1151" s="54"/>
      <c r="M1151" s="54"/>
      <c r="N1151" s="54"/>
      <c r="O1151" s="54"/>
      <c r="P1151" s="54"/>
      <c r="Q1151" s="54"/>
      <c r="R1151" s="54"/>
      <c r="S1151" s="54"/>
      <c r="T1151" s="54"/>
      <c r="U1151" s="54"/>
      <c r="V1151" s="54"/>
      <c r="W1151" s="54"/>
      <c r="X1151" s="54"/>
      <c r="Y1151" s="54"/>
      <c r="Z1151" s="54"/>
    </row>
    <row r="1152" spans="1:26" ht="15" customHeight="1">
      <c r="A1152" s="53" t="s">
        <v>16852</v>
      </c>
      <c r="B1152" s="53"/>
      <c r="C1152" s="54" t="s">
        <v>16853</v>
      </c>
      <c r="D1152" s="53" t="s">
        <v>53</v>
      </c>
      <c r="E1152" s="53">
        <v>125.57</v>
      </c>
      <c r="F1152" s="54"/>
      <c r="G1152" s="54"/>
      <c r="H1152" s="54"/>
      <c r="I1152" s="54"/>
      <c r="J1152" s="54"/>
      <c r="K1152" s="54"/>
      <c r="L1152" s="54"/>
      <c r="M1152" s="54"/>
      <c r="N1152" s="54"/>
      <c r="O1152" s="54"/>
      <c r="P1152" s="54"/>
      <c r="Q1152" s="54"/>
      <c r="R1152" s="54"/>
      <c r="S1152" s="54"/>
      <c r="T1152" s="54"/>
      <c r="U1152" s="54"/>
      <c r="V1152" s="54"/>
      <c r="W1152" s="54"/>
      <c r="X1152" s="54"/>
      <c r="Y1152" s="54"/>
      <c r="Z1152" s="54"/>
    </row>
    <row r="1153" spans="1:26" ht="15" customHeight="1">
      <c r="A1153" s="53" t="s">
        <v>16854</v>
      </c>
      <c r="B1153" s="53"/>
      <c r="C1153" s="54" t="s">
        <v>16855</v>
      </c>
      <c r="D1153" s="53" t="s">
        <v>53</v>
      </c>
      <c r="E1153" s="53">
        <v>125.57</v>
      </c>
      <c r="F1153" s="54"/>
      <c r="G1153" s="54"/>
      <c r="H1153" s="54"/>
      <c r="I1153" s="54"/>
      <c r="J1153" s="54"/>
      <c r="K1153" s="54"/>
      <c r="L1153" s="54"/>
      <c r="M1153" s="54"/>
      <c r="N1153" s="54"/>
      <c r="O1153" s="54"/>
      <c r="P1153" s="54"/>
      <c r="Q1153" s="54"/>
      <c r="R1153" s="54"/>
      <c r="S1153" s="54"/>
      <c r="T1153" s="54"/>
      <c r="U1153" s="54"/>
      <c r="V1153" s="54"/>
      <c r="W1153" s="54"/>
      <c r="X1153" s="54"/>
      <c r="Y1153" s="54"/>
      <c r="Z1153" s="54"/>
    </row>
    <row r="1154" spans="1:26" ht="15" customHeight="1">
      <c r="A1154" s="53" t="s">
        <v>16856</v>
      </c>
      <c r="B1154" s="53"/>
      <c r="C1154" s="54" t="s">
        <v>16857</v>
      </c>
      <c r="D1154" s="53" t="s">
        <v>53</v>
      </c>
      <c r="E1154" s="53">
        <v>193.72</v>
      </c>
      <c r="F1154" s="54"/>
      <c r="G1154" s="54"/>
      <c r="H1154" s="54"/>
      <c r="I1154" s="54"/>
      <c r="J1154" s="54"/>
      <c r="K1154" s="54"/>
      <c r="L1154" s="54"/>
      <c r="M1154" s="54"/>
      <c r="N1154" s="54"/>
      <c r="O1154" s="54"/>
      <c r="P1154" s="54"/>
      <c r="Q1154" s="54"/>
      <c r="R1154" s="54"/>
      <c r="S1154" s="54"/>
      <c r="T1154" s="54"/>
      <c r="U1154" s="54"/>
      <c r="V1154" s="54"/>
      <c r="W1154" s="54"/>
      <c r="X1154" s="54"/>
      <c r="Y1154" s="54"/>
      <c r="Z1154" s="54"/>
    </row>
    <row r="1155" spans="1:26" ht="15" customHeight="1">
      <c r="A1155" s="53" t="s">
        <v>16858</v>
      </c>
      <c r="B1155" s="53"/>
      <c r="C1155" s="54" t="s">
        <v>16859</v>
      </c>
      <c r="D1155" s="53" t="s">
        <v>53</v>
      </c>
      <c r="E1155" s="53">
        <v>193.72</v>
      </c>
      <c r="F1155" s="54"/>
      <c r="G1155" s="54"/>
      <c r="H1155" s="54"/>
      <c r="I1155" s="54"/>
      <c r="J1155" s="54"/>
      <c r="K1155" s="54"/>
      <c r="L1155" s="54"/>
      <c r="M1155" s="54"/>
      <c r="N1155" s="54"/>
      <c r="O1155" s="54"/>
      <c r="P1155" s="54"/>
      <c r="Q1155" s="54"/>
      <c r="R1155" s="54"/>
      <c r="S1155" s="54"/>
      <c r="T1155" s="54"/>
      <c r="U1155" s="54"/>
      <c r="V1155" s="54"/>
      <c r="W1155" s="54"/>
      <c r="X1155" s="54"/>
      <c r="Y1155" s="54"/>
      <c r="Z1155" s="54"/>
    </row>
    <row r="1156" spans="1:26" ht="15" customHeight="1">
      <c r="A1156" s="53" t="s">
        <v>16860</v>
      </c>
      <c r="B1156" s="53"/>
      <c r="C1156" s="54" t="s">
        <v>16861</v>
      </c>
      <c r="D1156" s="53" t="s">
        <v>53</v>
      </c>
      <c r="E1156" s="53">
        <v>755.87</v>
      </c>
      <c r="F1156" s="54"/>
      <c r="G1156" s="54"/>
      <c r="H1156" s="54"/>
      <c r="I1156" s="54"/>
      <c r="J1156" s="54"/>
      <c r="K1156" s="54"/>
      <c r="L1156" s="54"/>
      <c r="M1156" s="54"/>
      <c r="N1156" s="54"/>
      <c r="O1156" s="54"/>
      <c r="P1156" s="54"/>
      <c r="Q1156" s="54"/>
      <c r="R1156" s="54"/>
      <c r="S1156" s="54"/>
      <c r="T1156" s="54"/>
      <c r="U1156" s="54"/>
      <c r="V1156" s="54"/>
      <c r="W1156" s="54"/>
      <c r="X1156" s="54"/>
      <c r="Y1156" s="54"/>
      <c r="Z1156" s="54"/>
    </row>
    <row r="1157" spans="1:26" ht="15" customHeight="1">
      <c r="A1157" s="53" t="s">
        <v>16862</v>
      </c>
      <c r="B1157" s="53"/>
      <c r="C1157" s="54" t="s">
        <v>16863</v>
      </c>
      <c r="D1157" s="53" t="s">
        <v>53</v>
      </c>
      <c r="E1157" s="53">
        <v>758.85</v>
      </c>
      <c r="F1157" s="54"/>
      <c r="G1157" s="54"/>
      <c r="H1157" s="54"/>
      <c r="I1157" s="54"/>
      <c r="J1157" s="54"/>
      <c r="K1157" s="54"/>
      <c r="L1157" s="54"/>
      <c r="M1157" s="54"/>
      <c r="N1157" s="54"/>
      <c r="O1157" s="54"/>
      <c r="P1157" s="54"/>
      <c r="Q1157" s="54"/>
      <c r="R1157" s="54"/>
      <c r="S1157" s="54"/>
      <c r="T1157" s="54"/>
      <c r="U1157" s="54"/>
      <c r="V1157" s="54"/>
      <c r="W1157" s="54"/>
      <c r="X1157" s="54"/>
      <c r="Y1157" s="54"/>
      <c r="Z1157" s="54"/>
    </row>
    <row r="1158" spans="1:26" ht="15" customHeight="1">
      <c r="A1158" s="53" t="s">
        <v>16864</v>
      </c>
      <c r="B1158" s="53"/>
      <c r="C1158" s="54" t="s">
        <v>16865</v>
      </c>
      <c r="D1158" s="53" t="s">
        <v>53</v>
      </c>
      <c r="E1158" s="53">
        <v>126.39</v>
      </c>
      <c r="F1158" s="54"/>
      <c r="G1158" s="54"/>
      <c r="H1158" s="54"/>
      <c r="I1158" s="54"/>
      <c r="J1158" s="54"/>
      <c r="K1158" s="54"/>
      <c r="L1158" s="54"/>
      <c r="M1158" s="54"/>
      <c r="N1158" s="54"/>
      <c r="O1158" s="54"/>
      <c r="P1158" s="54"/>
      <c r="Q1158" s="54"/>
      <c r="R1158" s="54"/>
      <c r="S1158" s="54"/>
      <c r="T1158" s="54"/>
      <c r="U1158" s="54"/>
      <c r="V1158" s="54"/>
      <c r="W1158" s="54"/>
      <c r="X1158" s="54"/>
      <c r="Y1158" s="54"/>
      <c r="Z1158" s="54"/>
    </row>
    <row r="1159" spans="1:26" ht="15" customHeight="1">
      <c r="A1159" s="53" t="s">
        <v>16866</v>
      </c>
      <c r="B1159" s="53"/>
      <c r="C1159" s="54" t="s">
        <v>16867</v>
      </c>
      <c r="D1159" s="53" t="s">
        <v>53</v>
      </c>
      <c r="E1159" s="53">
        <v>237.9</v>
      </c>
      <c r="F1159" s="54"/>
      <c r="G1159" s="54"/>
      <c r="H1159" s="54"/>
      <c r="I1159" s="54"/>
      <c r="J1159" s="54"/>
      <c r="K1159" s="54"/>
      <c r="L1159" s="54"/>
      <c r="M1159" s="54"/>
      <c r="N1159" s="54"/>
      <c r="O1159" s="54"/>
      <c r="P1159" s="54"/>
      <c r="Q1159" s="54"/>
      <c r="R1159" s="54"/>
      <c r="S1159" s="54"/>
      <c r="T1159" s="54"/>
      <c r="U1159" s="54"/>
      <c r="V1159" s="54"/>
      <c r="W1159" s="54"/>
      <c r="X1159" s="54"/>
      <c r="Y1159" s="54"/>
      <c r="Z1159" s="54"/>
    </row>
    <row r="1160" spans="1:26" ht="15" customHeight="1">
      <c r="A1160" s="53" t="s">
        <v>16868</v>
      </c>
      <c r="B1160" s="53"/>
      <c r="C1160" s="54" t="s">
        <v>16869</v>
      </c>
      <c r="D1160" s="53" t="s">
        <v>53</v>
      </c>
      <c r="E1160" s="53">
        <v>247.99</v>
      </c>
      <c r="F1160" s="54"/>
      <c r="G1160" s="54"/>
      <c r="H1160" s="54"/>
      <c r="I1160" s="54"/>
      <c r="J1160" s="54"/>
      <c r="K1160" s="54"/>
      <c r="L1160" s="54"/>
      <c r="M1160" s="54"/>
      <c r="N1160" s="54"/>
      <c r="O1160" s="54"/>
      <c r="P1160" s="54"/>
      <c r="Q1160" s="54"/>
      <c r="R1160" s="54"/>
      <c r="S1160" s="54"/>
      <c r="T1160" s="54"/>
      <c r="U1160" s="54"/>
      <c r="V1160" s="54"/>
      <c r="W1160" s="54"/>
      <c r="X1160" s="54"/>
      <c r="Y1160" s="54"/>
      <c r="Z1160" s="54"/>
    </row>
    <row r="1161" spans="1:26" ht="15" customHeight="1">
      <c r="A1161" s="53" t="s">
        <v>16870</v>
      </c>
      <c r="B1161" s="53"/>
      <c r="C1161" s="54" t="s">
        <v>16871</v>
      </c>
      <c r="D1161" s="53" t="s">
        <v>53</v>
      </c>
      <c r="E1161" s="53">
        <v>371.58</v>
      </c>
      <c r="F1161" s="54"/>
      <c r="G1161" s="54"/>
      <c r="H1161" s="54"/>
      <c r="I1161" s="54"/>
      <c r="J1161" s="54"/>
      <c r="K1161" s="54"/>
      <c r="L1161" s="54"/>
      <c r="M1161" s="54"/>
      <c r="N1161" s="54"/>
      <c r="O1161" s="54"/>
      <c r="P1161" s="54"/>
      <c r="Q1161" s="54"/>
      <c r="R1161" s="54"/>
      <c r="S1161" s="54"/>
      <c r="T1161" s="54"/>
      <c r="U1161" s="54"/>
      <c r="V1161" s="54"/>
      <c r="W1161" s="54"/>
      <c r="X1161" s="54"/>
      <c r="Y1161" s="54"/>
      <c r="Z1161" s="54"/>
    </row>
    <row r="1162" spans="1:26" ht="15" customHeight="1">
      <c r="A1162" s="53" t="s">
        <v>16872</v>
      </c>
      <c r="B1162" s="53"/>
      <c r="C1162" s="54" t="s">
        <v>16873</v>
      </c>
      <c r="D1162" s="53" t="s">
        <v>53</v>
      </c>
      <c r="E1162" s="53">
        <v>341.77</v>
      </c>
      <c r="F1162" s="54"/>
      <c r="G1162" s="54"/>
      <c r="H1162" s="54"/>
      <c r="I1162" s="54"/>
      <c r="J1162" s="54"/>
      <c r="K1162" s="54"/>
      <c r="L1162" s="54"/>
      <c r="M1162" s="54"/>
      <c r="N1162" s="54"/>
      <c r="O1162" s="54"/>
      <c r="P1162" s="54"/>
      <c r="Q1162" s="54"/>
      <c r="R1162" s="54"/>
      <c r="S1162" s="54"/>
      <c r="T1162" s="54"/>
      <c r="U1162" s="54"/>
      <c r="V1162" s="54"/>
      <c r="W1162" s="54"/>
      <c r="X1162" s="54"/>
      <c r="Y1162" s="54"/>
      <c r="Z1162" s="54"/>
    </row>
    <row r="1163" spans="1:26" ht="15" customHeight="1">
      <c r="A1163" s="53" t="s">
        <v>16874</v>
      </c>
      <c r="B1163" s="53"/>
      <c r="C1163" s="54" t="s">
        <v>16875</v>
      </c>
      <c r="D1163" s="53" t="s">
        <v>53</v>
      </c>
      <c r="E1163" s="53">
        <v>469.26</v>
      </c>
      <c r="F1163" s="54"/>
      <c r="G1163" s="54"/>
      <c r="H1163" s="54"/>
      <c r="I1163" s="54"/>
      <c r="J1163" s="54"/>
      <c r="K1163" s="54"/>
      <c r="L1163" s="54"/>
      <c r="M1163" s="54"/>
      <c r="N1163" s="54"/>
      <c r="O1163" s="54"/>
      <c r="P1163" s="54"/>
      <c r="Q1163" s="54"/>
      <c r="R1163" s="54"/>
      <c r="S1163" s="54"/>
      <c r="T1163" s="54"/>
      <c r="U1163" s="54"/>
      <c r="V1163" s="54"/>
      <c r="W1163" s="54"/>
      <c r="X1163" s="54"/>
      <c r="Y1163" s="54"/>
      <c r="Z1163" s="54"/>
    </row>
    <row r="1164" spans="1:26" ht="15" customHeight="1">
      <c r="A1164" s="53" t="s">
        <v>16876</v>
      </c>
      <c r="B1164" s="53"/>
      <c r="C1164" s="54" t="s">
        <v>16877</v>
      </c>
      <c r="D1164" s="53" t="s">
        <v>53</v>
      </c>
      <c r="E1164" s="53">
        <v>519.69000000000005</v>
      </c>
      <c r="F1164" s="54"/>
      <c r="G1164" s="54"/>
      <c r="H1164" s="54"/>
      <c r="I1164" s="54"/>
      <c r="J1164" s="54"/>
      <c r="K1164" s="54"/>
      <c r="L1164" s="54"/>
      <c r="M1164" s="54"/>
      <c r="N1164" s="54"/>
      <c r="O1164" s="54"/>
      <c r="P1164" s="54"/>
      <c r="Q1164" s="54"/>
      <c r="R1164" s="54"/>
      <c r="S1164" s="54"/>
      <c r="T1164" s="54"/>
      <c r="U1164" s="54"/>
      <c r="V1164" s="54"/>
      <c r="W1164" s="54"/>
      <c r="X1164" s="54"/>
      <c r="Y1164" s="54"/>
      <c r="Z1164" s="54"/>
    </row>
    <row r="1165" spans="1:26" ht="15" customHeight="1">
      <c r="A1165" s="53" t="s">
        <v>16878</v>
      </c>
      <c r="B1165" s="53"/>
      <c r="C1165" s="54" t="s">
        <v>16879</v>
      </c>
      <c r="D1165" s="53" t="s">
        <v>53</v>
      </c>
      <c r="E1165" s="53">
        <v>846.03</v>
      </c>
      <c r="F1165" s="54"/>
      <c r="G1165" s="54"/>
      <c r="H1165" s="54"/>
      <c r="I1165" s="54"/>
      <c r="J1165" s="54"/>
      <c r="K1165" s="54"/>
      <c r="L1165" s="54"/>
      <c r="M1165" s="54"/>
      <c r="N1165" s="54"/>
      <c r="O1165" s="54"/>
      <c r="P1165" s="54"/>
      <c r="Q1165" s="54"/>
      <c r="R1165" s="54"/>
      <c r="S1165" s="54"/>
      <c r="T1165" s="54"/>
      <c r="U1165" s="54"/>
      <c r="V1165" s="54"/>
      <c r="W1165" s="54"/>
      <c r="X1165" s="54"/>
      <c r="Y1165" s="54"/>
      <c r="Z1165" s="54"/>
    </row>
    <row r="1166" spans="1:26" ht="15" customHeight="1">
      <c r="A1166" s="53" t="s">
        <v>16880</v>
      </c>
      <c r="B1166" s="53"/>
      <c r="C1166" s="54" t="s">
        <v>16881</v>
      </c>
      <c r="D1166" s="53" t="s">
        <v>53</v>
      </c>
      <c r="E1166" s="53">
        <v>1205.27</v>
      </c>
      <c r="F1166" s="54"/>
      <c r="G1166" s="54"/>
      <c r="H1166" s="54"/>
      <c r="I1166" s="54"/>
      <c r="J1166" s="54"/>
      <c r="K1166" s="54"/>
      <c r="L1166" s="54"/>
      <c r="M1166" s="54"/>
      <c r="N1166" s="54"/>
      <c r="O1166" s="54"/>
      <c r="P1166" s="54"/>
      <c r="Q1166" s="54"/>
      <c r="R1166" s="54"/>
      <c r="S1166" s="54"/>
      <c r="T1166" s="54"/>
      <c r="U1166" s="54"/>
      <c r="V1166" s="54"/>
      <c r="W1166" s="54"/>
      <c r="X1166" s="54"/>
      <c r="Y1166" s="54"/>
      <c r="Z1166" s="54"/>
    </row>
    <row r="1167" spans="1:26" ht="15" customHeight="1">
      <c r="A1167" s="53" t="s">
        <v>16882</v>
      </c>
      <c r="B1167" s="53"/>
      <c r="C1167" s="54" t="s">
        <v>16883</v>
      </c>
      <c r="D1167" s="53" t="s">
        <v>53</v>
      </c>
      <c r="E1167" s="53">
        <v>1724.51</v>
      </c>
      <c r="F1167" s="54"/>
      <c r="G1167" s="54"/>
      <c r="H1167" s="54"/>
      <c r="I1167" s="54"/>
      <c r="J1167" s="54"/>
      <c r="K1167" s="54"/>
      <c r="L1167" s="54"/>
      <c r="M1167" s="54"/>
      <c r="N1167" s="54"/>
      <c r="O1167" s="54"/>
      <c r="P1167" s="54"/>
      <c r="Q1167" s="54"/>
      <c r="R1167" s="54"/>
      <c r="S1167" s="54"/>
      <c r="T1167" s="54"/>
      <c r="U1167" s="54"/>
      <c r="V1167" s="54"/>
      <c r="W1167" s="54"/>
      <c r="X1167" s="54"/>
      <c r="Y1167" s="54"/>
      <c r="Z1167" s="54"/>
    </row>
    <row r="1168" spans="1:26" ht="15" customHeight="1">
      <c r="A1168" s="53" t="s">
        <v>16884</v>
      </c>
      <c r="B1168" s="53"/>
      <c r="C1168" s="54" t="s">
        <v>16885</v>
      </c>
      <c r="D1168" s="53" t="s">
        <v>53</v>
      </c>
      <c r="E1168" s="53">
        <v>543.91</v>
      </c>
      <c r="F1168" s="54"/>
      <c r="G1168" s="54"/>
      <c r="H1168" s="54"/>
      <c r="I1168" s="54"/>
      <c r="J1168" s="54"/>
      <c r="K1168" s="54"/>
      <c r="L1168" s="54"/>
      <c r="M1168" s="54"/>
      <c r="N1168" s="54"/>
      <c r="O1168" s="54"/>
      <c r="P1168" s="54"/>
      <c r="Q1168" s="54"/>
      <c r="R1168" s="54"/>
      <c r="S1168" s="54"/>
      <c r="T1168" s="54"/>
      <c r="U1168" s="54"/>
      <c r="V1168" s="54"/>
      <c r="W1168" s="54"/>
      <c r="X1168" s="54"/>
      <c r="Y1168" s="54"/>
      <c r="Z1168" s="54"/>
    </row>
    <row r="1169" spans="1:26" ht="15" customHeight="1">
      <c r="A1169" s="53" t="s">
        <v>16886</v>
      </c>
      <c r="B1169" s="53"/>
      <c r="C1169" s="54" t="s">
        <v>16887</v>
      </c>
      <c r="D1169" s="53" t="s">
        <v>53</v>
      </c>
      <c r="E1169" s="53">
        <v>1161.8599999999999</v>
      </c>
      <c r="F1169" s="54"/>
      <c r="G1169" s="54"/>
      <c r="H1169" s="54"/>
      <c r="I1169" s="54"/>
      <c r="J1169" s="54"/>
      <c r="K1169" s="54"/>
      <c r="L1169" s="54"/>
      <c r="M1169" s="54"/>
      <c r="N1169" s="54"/>
      <c r="O1169" s="54"/>
      <c r="P1169" s="54"/>
      <c r="Q1169" s="54"/>
      <c r="R1169" s="54"/>
      <c r="S1169" s="54"/>
      <c r="T1169" s="54"/>
      <c r="U1169" s="54"/>
      <c r="V1169" s="54"/>
      <c r="W1169" s="54"/>
      <c r="X1169" s="54"/>
      <c r="Y1169" s="54"/>
      <c r="Z1169" s="54"/>
    </row>
    <row r="1170" spans="1:26" ht="15" customHeight="1">
      <c r="A1170" s="53" t="s">
        <v>16888</v>
      </c>
      <c r="B1170" s="53"/>
      <c r="C1170" s="54" t="s">
        <v>16889</v>
      </c>
      <c r="D1170" s="53" t="s">
        <v>53</v>
      </c>
      <c r="E1170" s="53">
        <v>347.82</v>
      </c>
      <c r="F1170" s="54"/>
      <c r="G1170" s="54"/>
      <c r="H1170" s="54"/>
      <c r="I1170" s="54"/>
      <c r="J1170" s="54"/>
      <c r="K1170" s="54"/>
      <c r="L1170" s="54"/>
      <c r="M1170" s="54"/>
      <c r="N1170" s="54"/>
      <c r="O1170" s="54"/>
      <c r="P1170" s="54"/>
      <c r="Q1170" s="54"/>
      <c r="R1170" s="54"/>
      <c r="S1170" s="54"/>
      <c r="T1170" s="54"/>
      <c r="U1170" s="54"/>
      <c r="V1170" s="54"/>
      <c r="W1170" s="54"/>
      <c r="X1170" s="54"/>
      <c r="Y1170" s="54"/>
      <c r="Z1170" s="54"/>
    </row>
    <row r="1171" spans="1:26" ht="15" customHeight="1">
      <c r="A1171" s="53" t="s">
        <v>16890</v>
      </c>
      <c r="B1171" s="53"/>
      <c r="C1171" s="54" t="s">
        <v>16891</v>
      </c>
      <c r="D1171" s="53" t="s">
        <v>53</v>
      </c>
      <c r="E1171" s="53">
        <v>71.77</v>
      </c>
      <c r="F1171" s="54"/>
      <c r="G1171" s="54"/>
      <c r="H1171" s="54"/>
      <c r="I1171" s="54"/>
      <c r="J1171" s="54"/>
      <c r="K1171" s="54"/>
      <c r="L1171" s="54"/>
      <c r="M1171" s="54"/>
      <c r="N1171" s="54"/>
      <c r="O1171" s="54"/>
      <c r="P1171" s="54"/>
      <c r="Q1171" s="54"/>
      <c r="R1171" s="54"/>
      <c r="S1171" s="54"/>
      <c r="T1171" s="54"/>
      <c r="U1171" s="54"/>
      <c r="V1171" s="54"/>
      <c r="W1171" s="54"/>
      <c r="X1171" s="54"/>
      <c r="Y1171" s="54"/>
      <c r="Z1171" s="54"/>
    </row>
    <row r="1172" spans="1:26" ht="15" customHeight="1">
      <c r="A1172" s="53" t="s">
        <v>16892</v>
      </c>
      <c r="B1172" s="53"/>
      <c r="C1172" s="54" t="s">
        <v>16893</v>
      </c>
      <c r="D1172" s="53" t="s">
        <v>53</v>
      </c>
      <c r="E1172" s="53">
        <v>76.52</v>
      </c>
      <c r="F1172" s="54"/>
      <c r="G1172" s="54"/>
      <c r="H1172" s="54"/>
      <c r="I1172" s="54"/>
      <c r="J1172" s="54"/>
      <c r="K1172" s="54"/>
      <c r="L1172" s="54"/>
      <c r="M1172" s="54"/>
      <c r="N1172" s="54"/>
      <c r="O1172" s="54"/>
      <c r="P1172" s="54"/>
      <c r="Q1172" s="54"/>
      <c r="R1172" s="54"/>
      <c r="S1172" s="54"/>
      <c r="T1172" s="54"/>
      <c r="U1172" s="54"/>
      <c r="V1172" s="54"/>
      <c r="W1172" s="54"/>
      <c r="X1172" s="54"/>
      <c r="Y1172" s="54"/>
      <c r="Z1172" s="54"/>
    </row>
    <row r="1173" spans="1:26" ht="15" customHeight="1">
      <c r="A1173" s="53" t="s">
        <v>16894</v>
      </c>
      <c r="B1173" s="53"/>
      <c r="C1173" s="54" t="s">
        <v>16895</v>
      </c>
      <c r="D1173" s="53" t="s">
        <v>53</v>
      </c>
      <c r="E1173" s="53">
        <v>81.91</v>
      </c>
      <c r="F1173" s="54"/>
      <c r="G1173" s="54"/>
      <c r="H1173" s="54"/>
      <c r="I1173" s="54"/>
      <c r="J1173" s="54"/>
      <c r="K1173" s="54"/>
      <c r="L1173" s="54"/>
      <c r="M1173" s="54"/>
      <c r="N1173" s="54"/>
      <c r="O1173" s="54"/>
      <c r="P1173" s="54"/>
      <c r="Q1173" s="54"/>
      <c r="R1173" s="54"/>
      <c r="S1173" s="54"/>
      <c r="T1173" s="54"/>
      <c r="U1173" s="54"/>
      <c r="V1173" s="54"/>
      <c r="W1173" s="54"/>
      <c r="X1173" s="54"/>
      <c r="Y1173" s="54"/>
      <c r="Z1173" s="54"/>
    </row>
    <row r="1174" spans="1:26" ht="15" customHeight="1">
      <c r="A1174" s="53" t="s">
        <v>16896</v>
      </c>
      <c r="B1174" s="53"/>
      <c r="C1174" s="54" t="s">
        <v>16897</v>
      </c>
      <c r="D1174" s="53" t="s">
        <v>53</v>
      </c>
      <c r="E1174" s="53">
        <v>86.64</v>
      </c>
      <c r="F1174" s="54"/>
      <c r="G1174" s="54"/>
      <c r="H1174" s="54"/>
      <c r="I1174" s="54"/>
      <c r="J1174" s="54"/>
      <c r="K1174" s="54"/>
      <c r="L1174" s="54"/>
      <c r="M1174" s="54"/>
      <c r="N1174" s="54"/>
      <c r="O1174" s="54"/>
      <c r="P1174" s="54"/>
      <c r="Q1174" s="54"/>
      <c r="R1174" s="54"/>
      <c r="S1174" s="54"/>
      <c r="T1174" s="54"/>
      <c r="U1174" s="54"/>
      <c r="V1174" s="54"/>
      <c r="W1174" s="54"/>
      <c r="X1174" s="54"/>
      <c r="Y1174" s="54"/>
      <c r="Z1174" s="54"/>
    </row>
    <row r="1175" spans="1:26" ht="15" customHeight="1">
      <c r="A1175" s="53" t="s">
        <v>16898</v>
      </c>
      <c r="B1175" s="53"/>
      <c r="C1175" s="54" t="s">
        <v>16899</v>
      </c>
      <c r="D1175" s="53" t="s">
        <v>53</v>
      </c>
      <c r="E1175" s="53">
        <v>122.76</v>
      </c>
      <c r="F1175" s="54"/>
      <c r="G1175" s="54"/>
      <c r="H1175" s="54"/>
      <c r="I1175" s="54"/>
      <c r="J1175" s="54"/>
      <c r="K1175" s="54"/>
      <c r="L1175" s="54"/>
      <c r="M1175" s="54"/>
      <c r="N1175" s="54"/>
      <c r="O1175" s="54"/>
      <c r="P1175" s="54"/>
      <c r="Q1175" s="54"/>
      <c r="R1175" s="54"/>
      <c r="S1175" s="54"/>
      <c r="T1175" s="54"/>
      <c r="U1175" s="54"/>
      <c r="V1175" s="54"/>
      <c r="W1175" s="54"/>
      <c r="X1175" s="54"/>
      <c r="Y1175" s="54"/>
      <c r="Z1175" s="54"/>
    </row>
    <row r="1176" spans="1:26" ht="15" customHeight="1">
      <c r="A1176" s="53" t="s">
        <v>16900</v>
      </c>
      <c r="B1176" s="53"/>
      <c r="C1176" s="54" t="s">
        <v>16901</v>
      </c>
      <c r="D1176" s="53" t="s">
        <v>53</v>
      </c>
      <c r="E1176" s="53">
        <v>100.33</v>
      </c>
      <c r="F1176" s="54"/>
      <c r="G1176" s="54"/>
      <c r="H1176" s="54"/>
      <c r="I1176" s="54"/>
      <c r="J1176" s="54"/>
      <c r="K1176" s="54"/>
      <c r="L1176" s="54"/>
      <c r="M1176" s="54"/>
      <c r="N1176" s="54"/>
      <c r="O1176" s="54"/>
      <c r="P1176" s="54"/>
      <c r="Q1176" s="54"/>
      <c r="R1176" s="54"/>
      <c r="S1176" s="54"/>
      <c r="T1176" s="54"/>
      <c r="U1176" s="54"/>
      <c r="V1176" s="54"/>
      <c r="W1176" s="54"/>
      <c r="X1176" s="54"/>
      <c r="Y1176" s="54"/>
      <c r="Z1176" s="54"/>
    </row>
    <row r="1177" spans="1:26" ht="15" customHeight="1">
      <c r="A1177" s="53" t="s">
        <v>16902</v>
      </c>
      <c r="B1177" s="53"/>
      <c r="C1177" s="54" t="s">
        <v>16903</v>
      </c>
      <c r="D1177" s="53" t="s">
        <v>53</v>
      </c>
      <c r="E1177" s="53">
        <v>96.92</v>
      </c>
      <c r="F1177" s="54"/>
      <c r="G1177" s="54"/>
      <c r="H1177" s="54"/>
      <c r="I1177" s="54"/>
      <c r="J1177" s="54"/>
      <c r="K1177" s="54"/>
      <c r="L1177" s="54"/>
      <c r="M1177" s="54"/>
      <c r="N1177" s="54"/>
      <c r="O1177" s="54"/>
      <c r="P1177" s="54"/>
      <c r="Q1177" s="54"/>
      <c r="R1177" s="54"/>
      <c r="S1177" s="54"/>
      <c r="T1177" s="54"/>
      <c r="U1177" s="54"/>
      <c r="V1177" s="54"/>
      <c r="W1177" s="54"/>
      <c r="X1177" s="54"/>
      <c r="Y1177" s="54"/>
      <c r="Z1177" s="54"/>
    </row>
    <row r="1178" spans="1:26" ht="15" customHeight="1">
      <c r="A1178" s="53" t="s">
        <v>16904</v>
      </c>
      <c r="B1178" s="53"/>
      <c r="C1178" s="54" t="s">
        <v>16905</v>
      </c>
      <c r="D1178" s="53" t="s">
        <v>53</v>
      </c>
      <c r="E1178" s="53">
        <v>97.81</v>
      </c>
      <c r="F1178" s="54"/>
      <c r="G1178" s="54"/>
      <c r="H1178" s="54"/>
      <c r="I1178" s="54"/>
      <c r="J1178" s="54"/>
      <c r="K1178" s="54"/>
      <c r="L1178" s="54"/>
      <c r="M1178" s="54"/>
      <c r="N1178" s="54"/>
      <c r="O1178" s="54"/>
      <c r="P1178" s="54"/>
      <c r="Q1178" s="54"/>
      <c r="R1178" s="54"/>
      <c r="S1178" s="54"/>
      <c r="T1178" s="54"/>
      <c r="U1178" s="54"/>
      <c r="V1178" s="54"/>
      <c r="W1178" s="54"/>
      <c r="X1178" s="54"/>
      <c r="Y1178" s="54"/>
      <c r="Z1178" s="54"/>
    </row>
    <row r="1179" spans="1:26" ht="15" customHeight="1">
      <c r="A1179" s="53" t="s">
        <v>16906</v>
      </c>
      <c r="B1179" s="53"/>
      <c r="C1179" s="54" t="s">
        <v>16907</v>
      </c>
      <c r="D1179" s="53" t="s">
        <v>53</v>
      </c>
      <c r="E1179" s="53">
        <v>62.64</v>
      </c>
      <c r="F1179" s="54"/>
      <c r="G1179" s="54"/>
      <c r="H1179" s="54"/>
      <c r="I1179" s="54"/>
      <c r="J1179" s="54"/>
      <c r="K1179" s="54"/>
      <c r="L1179" s="54"/>
      <c r="M1179" s="54"/>
      <c r="N1179" s="54"/>
      <c r="O1179" s="54"/>
      <c r="P1179" s="54"/>
      <c r="Q1179" s="54"/>
      <c r="R1179" s="54"/>
      <c r="S1179" s="54"/>
      <c r="T1179" s="54"/>
      <c r="U1179" s="54"/>
      <c r="V1179" s="54"/>
      <c r="W1179" s="54"/>
      <c r="X1179" s="54"/>
      <c r="Y1179" s="54"/>
      <c r="Z1179" s="54"/>
    </row>
    <row r="1180" spans="1:26" ht="15" customHeight="1">
      <c r="A1180" s="53" t="s">
        <v>16908</v>
      </c>
      <c r="B1180" s="53"/>
      <c r="C1180" s="54" t="s">
        <v>16909</v>
      </c>
      <c r="D1180" s="53" t="s">
        <v>53</v>
      </c>
      <c r="E1180" s="53">
        <v>63.53</v>
      </c>
      <c r="F1180" s="54"/>
      <c r="G1180" s="54"/>
      <c r="H1180" s="54"/>
      <c r="I1180" s="54"/>
      <c r="J1180" s="54"/>
      <c r="K1180" s="54"/>
      <c r="L1180" s="54"/>
      <c r="M1180" s="54"/>
      <c r="N1180" s="54"/>
      <c r="O1180" s="54"/>
      <c r="P1180" s="54"/>
      <c r="Q1180" s="54"/>
      <c r="R1180" s="54"/>
      <c r="S1180" s="54"/>
      <c r="T1180" s="54"/>
      <c r="U1180" s="54"/>
      <c r="V1180" s="54"/>
      <c r="W1180" s="54"/>
      <c r="X1180" s="54"/>
      <c r="Y1180" s="54"/>
      <c r="Z1180" s="54"/>
    </row>
    <row r="1181" spans="1:26" ht="15" customHeight="1">
      <c r="A1181" s="53" t="s">
        <v>16910</v>
      </c>
      <c r="B1181" s="53"/>
      <c r="C1181" s="54" t="s">
        <v>16911</v>
      </c>
      <c r="D1181" s="53" t="s">
        <v>53</v>
      </c>
      <c r="E1181" s="53">
        <v>47.63</v>
      </c>
      <c r="F1181" s="54"/>
      <c r="G1181" s="54"/>
      <c r="H1181" s="54"/>
      <c r="I1181" s="54"/>
      <c r="J1181" s="54"/>
      <c r="K1181" s="54"/>
      <c r="L1181" s="54"/>
      <c r="M1181" s="54"/>
      <c r="N1181" s="54"/>
      <c r="O1181" s="54"/>
      <c r="P1181" s="54"/>
      <c r="Q1181" s="54"/>
      <c r="R1181" s="54"/>
      <c r="S1181" s="54"/>
      <c r="T1181" s="54"/>
      <c r="U1181" s="54"/>
      <c r="V1181" s="54"/>
      <c r="W1181" s="54"/>
      <c r="X1181" s="54"/>
      <c r="Y1181" s="54"/>
      <c r="Z1181" s="54"/>
    </row>
    <row r="1182" spans="1:26" ht="15" customHeight="1">
      <c r="A1182" s="53" t="s">
        <v>16912</v>
      </c>
      <c r="B1182" s="53"/>
      <c r="C1182" s="54" t="s">
        <v>16913</v>
      </c>
      <c r="D1182" s="53" t="s">
        <v>53</v>
      </c>
      <c r="E1182" s="53">
        <v>43.33</v>
      </c>
      <c r="F1182" s="54"/>
      <c r="G1182" s="54"/>
      <c r="H1182" s="54"/>
      <c r="I1182" s="54"/>
      <c r="J1182" s="54"/>
      <c r="K1182" s="54"/>
      <c r="L1182" s="54"/>
      <c r="M1182" s="54"/>
      <c r="N1182" s="54"/>
      <c r="O1182" s="54"/>
      <c r="P1182" s="54"/>
      <c r="Q1182" s="54"/>
      <c r="R1182" s="54"/>
      <c r="S1182" s="54"/>
      <c r="T1182" s="54"/>
      <c r="U1182" s="54"/>
      <c r="V1182" s="54"/>
      <c r="W1182" s="54"/>
      <c r="X1182" s="54"/>
      <c r="Y1182" s="54"/>
      <c r="Z1182" s="54"/>
    </row>
    <row r="1183" spans="1:26" ht="15" customHeight="1">
      <c r="A1183" s="53" t="s">
        <v>16914</v>
      </c>
      <c r="B1183" s="53"/>
      <c r="C1183" s="54" t="s">
        <v>16915</v>
      </c>
      <c r="D1183" s="53" t="s">
        <v>53</v>
      </c>
      <c r="E1183" s="53">
        <v>48.06</v>
      </c>
      <c r="F1183" s="54"/>
      <c r="G1183" s="54"/>
      <c r="H1183" s="54"/>
      <c r="I1183" s="54"/>
      <c r="J1183" s="54"/>
      <c r="K1183" s="54"/>
      <c r="L1183" s="54"/>
      <c r="M1183" s="54"/>
      <c r="N1183" s="54"/>
      <c r="O1183" s="54"/>
      <c r="P1183" s="54"/>
      <c r="Q1183" s="54"/>
      <c r="R1183" s="54"/>
      <c r="S1183" s="54"/>
      <c r="T1183" s="54"/>
      <c r="U1183" s="54"/>
      <c r="V1183" s="54"/>
      <c r="W1183" s="54"/>
      <c r="X1183" s="54"/>
      <c r="Y1183" s="54"/>
      <c r="Z1183" s="54"/>
    </row>
    <row r="1184" spans="1:26" ht="15" customHeight="1">
      <c r="A1184" s="53" t="s">
        <v>16916</v>
      </c>
      <c r="B1184" s="53"/>
      <c r="C1184" s="54" t="s">
        <v>16917</v>
      </c>
      <c r="D1184" s="53" t="s">
        <v>53</v>
      </c>
      <c r="E1184" s="53">
        <v>84.18</v>
      </c>
      <c r="F1184" s="54"/>
      <c r="G1184" s="54"/>
      <c r="H1184" s="54"/>
      <c r="I1184" s="54"/>
      <c r="J1184" s="54"/>
      <c r="K1184" s="54"/>
      <c r="L1184" s="54"/>
      <c r="M1184" s="54"/>
      <c r="N1184" s="54"/>
      <c r="O1184" s="54"/>
      <c r="P1184" s="54"/>
      <c r="Q1184" s="54"/>
      <c r="R1184" s="54"/>
      <c r="S1184" s="54"/>
      <c r="T1184" s="54"/>
      <c r="U1184" s="54"/>
      <c r="V1184" s="54"/>
      <c r="W1184" s="54"/>
      <c r="X1184" s="54"/>
      <c r="Y1184" s="54"/>
      <c r="Z1184" s="54"/>
    </row>
    <row r="1185" spans="1:26" ht="15" customHeight="1">
      <c r="A1185" s="53" t="s">
        <v>16918</v>
      </c>
      <c r="B1185" s="53"/>
      <c r="C1185" s="54" t="s">
        <v>16919</v>
      </c>
      <c r="D1185" s="53" t="s">
        <v>53</v>
      </c>
      <c r="E1185" s="53">
        <v>61.75</v>
      </c>
      <c r="F1185" s="54"/>
      <c r="G1185" s="54"/>
      <c r="H1185" s="54"/>
      <c r="I1185" s="54"/>
      <c r="J1185" s="54"/>
      <c r="K1185" s="54"/>
      <c r="L1185" s="54"/>
      <c r="M1185" s="54"/>
      <c r="N1185" s="54"/>
      <c r="O1185" s="54"/>
      <c r="P1185" s="54"/>
      <c r="Q1185" s="54"/>
      <c r="R1185" s="54"/>
      <c r="S1185" s="54"/>
      <c r="T1185" s="54"/>
      <c r="U1185" s="54"/>
      <c r="V1185" s="54"/>
      <c r="W1185" s="54"/>
      <c r="X1185" s="54"/>
      <c r="Y1185" s="54"/>
      <c r="Z1185" s="54"/>
    </row>
    <row r="1186" spans="1:26" ht="15" customHeight="1">
      <c r="A1186" s="53" t="s">
        <v>16920</v>
      </c>
      <c r="B1186" s="53"/>
      <c r="C1186" s="54" t="s">
        <v>16921</v>
      </c>
      <c r="D1186" s="53" t="s">
        <v>53</v>
      </c>
      <c r="E1186" s="53">
        <v>58.34</v>
      </c>
      <c r="F1186" s="54"/>
      <c r="G1186" s="54"/>
      <c r="H1186" s="54"/>
      <c r="I1186" s="54"/>
      <c r="J1186" s="54"/>
      <c r="K1186" s="54"/>
      <c r="L1186" s="54"/>
      <c r="M1186" s="54"/>
      <c r="N1186" s="54"/>
      <c r="O1186" s="54"/>
      <c r="P1186" s="54"/>
      <c r="Q1186" s="54"/>
      <c r="R1186" s="54"/>
      <c r="S1186" s="54"/>
      <c r="T1186" s="54"/>
      <c r="U1186" s="54"/>
      <c r="V1186" s="54"/>
      <c r="W1186" s="54"/>
      <c r="X1186" s="54"/>
      <c r="Y1186" s="54"/>
      <c r="Z1186" s="54"/>
    </row>
    <row r="1187" spans="1:26" ht="15" customHeight="1">
      <c r="A1187" s="53" t="s">
        <v>16922</v>
      </c>
      <c r="B1187" s="53"/>
      <c r="C1187" s="54" t="s">
        <v>16923</v>
      </c>
      <c r="D1187" s="53" t="s">
        <v>53</v>
      </c>
      <c r="E1187" s="53">
        <v>59.23</v>
      </c>
      <c r="F1187" s="54"/>
      <c r="G1187" s="54"/>
      <c r="H1187" s="54"/>
      <c r="I1187" s="54"/>
      <c r="J1187" s="54"/>
      <c r="K1187" s="54"/>
      <c r="L1187" s="54"/>
      <c r="M1187" s="54"/>
      <c r="N1187" s="54"/>
      <c r="O1187" s="54"/>
      <c r="P1187" s="54"/>
      <c r="Q1187" s="54"/>
      <c r="R1187" s="54"/>
      <c r="S1187" s="54"/>
      <c r="T1187" s="54"/>
      <c r="U1187" s="54"/>
      <c r="V1187" s="54"/>
      <c r="W1187" s="54"/>
      <c r="X1187" s="54"/>
      <c r="Y1187" s="54"/>
      <c r="Z1187" s="54"/>
    </row>
    <row r="1188" spans="1:26" ht="15" customHeight="1">
      <c r="A1188" s="53" t="s">
        <v>16924</v>
      </c>
      <c r="B1188" s="53"/>
      <c r="C1188" s="54" t="s">
        <v>16925</v>
      </c>
      <c r="D1188" s="53" t="s">
        <v>53</v>
      </c>
      <c r="E1188" s="53">
        <v>19.96</v>
      </c>
      <c r="F1188" s="54"/>
      <c r="G1188" s="54"/>
      <c r="H1188" s="54"/>
      <c r="I1188" s="54"/>
      <c r="J1188" s="54"/>
      <c r="K1188" s="54"/>
      <c r="L1188" s="54"/>
      <c r="M1188" s="54"/>
      <c r="N1188" s="54"/>
      <c r="O1188" s="54"/>
      <c r="P1188" s="54"/>
      <c r="Q1188" s="54"/>
      <c r="R1188" s="54"/>
      <c r="S1188" s="54"/>
      <c r="T1188" s="54"/>
      <c r="U1188" s="54"/>
      <c r="V1188" s="54"/>
      <c r="W1188" s="54"/>
      <c r="X1188" s="54"/>
      <c r="Y1188" s="54"/>
      <c r="Z1188" s="54"/>
    </row>
    <row r="1189" spans="1:26" ht="15" customHeight="1">
      <c r="A1189" s="53" t="s">
        <v>16926</v>
      </c>
      <c r="B1189" s="53"/>
      <c r="C1189" s="54" t="s">
        <v>16927</v>
      </c>
      <c r="D1189" s="53" t="s">
        <v>53</v>
      </c>
      <c r="E1189" s="53">
        <v>40.81</v>
      </c>
      <c r="F1189" s="54"/>
      <c r="G1189" s="54"/>
      <c r="H1189" s="54"/>
      <c r="I1189" s="54"/>
      <c r="J1189" s="54"/>
      <c r="K1189" s="54"/>
      <c r="L1189" s="54"/>
      <c r="M1189" s="54"/>
      <c r="N1189" s="54"/>
      <c r="O1189" s="54"/>
      <c r="P1189" s="54"/>
      <c r="Q1189" s="54"/>
      <c r="R1189" s="54"/>
      <c r="S1189" s="54"/>
      <c r="T1189" s="54"/>
      <c r="U1189" s="54"/>
      <c r="V1189" s="54"/>
      <c r="W1189" s="54"/>
      <c r="X1189" s="54"/>
      <c r="Y1189" s="54"/>
      <c r="Z1189" s="54"/>
    </row>
    <row r="1190" spans="1:26" ht="15" customHeight="1">
      <c r="A1190" s="53" t="s">
        <v>16928</v>
      </c>
      <c r="B1190" s="53"/>
      <c r="C1190" s="54" t="s">
        <v>16929</v>
      </c>
      <c r="D1190" s="53" t="s">
        <v>53</v>
      </c>
      <c r="E1190" s="53">
        <v>45.54</v>
      </c>
      <c r="F1190" s="54"/>
      <c r="G1190" s="54"/>
      <c r="H1190" s="54"/>
      <c r="I1190" s="54"/>
      <c r="J1190" s="54"/>
      <c r="K1190" s="54"/>
      <c r="L1190" s="54"/>
      <c r="M1190" s="54"/>
      <c r="N1190" s="54"/>
      <c r="O1190" s="54"/>
      <c r="P1190" s="54"/>
      <c r="Q1190" s="54"/>
      <c r="R1190" s="54"/>
      <c r="S1190" s="54"/>
      <c r="T1190" s="54"/>
      <c r="U1190" s="54"/>
      <c r="V1190" s="54"/>
      <c r="W1190" s="54"/>
      <c r="X1190" s="54"/>
      <c r="Y1190" s="54"/>
      <c r="Z1190" s="54"/>
    </row>
    <row r="1191" spans="1:26" ht="15" customHeight="1">
      <c r="A1191" s="53" t="s">
        <v>16930</v>
      </c>
      <c r="B1191" s="53"/>
      <c r="C1191" s="54" t="s">
        <v>16931</v>
      </c>
      <c r="D1191" s="53" t="s">
        <v>53</v>
      </c>
      <c r="E1191" s="53">
        <v>42.59</v>
      </c>
      <c r="F1191" s="54"/>
      <c r="G1191" s="54"/>
      <c r="H1191" s="54"/>
      <c r="I1191" s="54"/>
      <c r="J1191" s="54"/>
      <c r="K1191" s="54"/>
      <c r="L1191" s="54"/>
      <c r="M1191" s="54"/>
      <c r="N1191" s="54"/>
      <c r="O1191" s="54"/>
      <c r="P1191" s="54"/>
      <c r="Q1191" s="54"/>
      <c r="R1191" s="54"/>
      <c r="S1191" s="54"/>
      <c r="T1191" s="54"/>
      <c r="U1191" s="54"/>
      <c r="V1191" s="54"/>
      <c r="W1191" s="54"/>
      <c r="X1191" s="54"/>
      <c r="Y1191" s="54"/>
      <c r="Z1191" s="54"/>
    </row>
    <row r="1192" spans="1:26" ht="15" customHeight="1">
      <c r="A1192" s="53" t="s">
        <v>16932</v>
      </c>
      <c r="B1192" s="53"/>
      <c r="C1192" s="54" t="s">
        <v>16933</v>
      </c>
      <c r="D1192" s="53" t="s">
        <v>53</v>
      </c>
      <c r="E1192" s="53">
        <v>47.32</v>
      </c>
      <c r="F1192" s="54"/>
      <c r="G1192" s="54"/>
      <c r="H1192" s="54"/>
      <c r="I1192" s="54"/>
      <c r="J1192" s="54"/>
      <c r="K1192" s="54"/>
      <c r="L1192" s="54"/>
      <c r="M1192" s="54"/>
      <c r="N1192" s="54"/>
      <c r="O1192" s="54"/>
      <c r="P1192" s="54"/>
      <c r="Q1192" s="54"/>
      <c r="R1192" s="54"/>
      <c r="S1192" s="54"/>
      <c r="T1192" s="54"/>
      <c r="U1192" s="54"/>
      <c r="V1192" s="54"/>
      <c r="W1192" s="54"/>
      <c r="X1192" s="54"/>
      <c r="Y1192" s="54"/>
      <c r="Z1192" s="54"/>
    </row>
    <row r="1193" spans="1:26" ht="15" customHeight="1">
      <c r="A1193" s="53" t="s">
        <v>16934</v>
      </c>
      <c r="B1193" s="53"/>
      <c r="C1193" s="54" t="s">
        <v>16935</v>
      </c>
      <c r="D1193" s="53" t="s">
        <v>53</v>
      </c>
      <c r="E1193" s="53">
        <v>43.41</v>
      </c>
      <c r="F1193" s="54"/>
      <c r="G1193" s="54"/>
      <c r="H1193" s="54"/>
      <c r="I1193" s="54"/>
      <c r="J1193" s="54"/>
      <c r="K1193" s="54"/>
      <c r="L1193" s="54"/>
      <c r="M1193" s="54"/>
      <c r="N1193" s="54"/>
      <c r="O1193" s="54"/>
      <c r="P1193" s="54"/>
      <c r="Q1193" s="54"/>
      <c r="R1193" s="54"/>
      <c r="S1193" s="54"/>
      <c r="T1193" s="54"/>
      <c r="U1193" s="54"/>
      <c r="V1193" s="54"/>
      <c r="W1193" s="54"/>
      <c r="X1193" s="54"/>
      <c r="Y1193" s="54"/>
      <c r="Z1193" s="54"/>
    </row>
    <row r="1194" spans="1:26" ht="15" customHeight="1">
      <c r="A1194" s="53" t="s">
        <v>16936</v>
      </c>
      <c r="B1194" s="53"/>
      <c r="C1194" s="54" t="s">
        <v>16937</v>
      </c>
      <c r="D1194" s="53" t="s">
        <v>53</v>
      </c>
      <c r="E1194" s="53">
        <v>48.14</v>
      </c>
      <c r="F1194" s="54"/>
      <c r="G1194" s="54"/>
      <c r="H1194" s="54"/>
      <c r="I1194" s="54"/>
      <c r="J1194" s="54"/>
      <c r="K1194" s="54"/>
      <c r="L1194" s="54"/>
      <c r="M1194" s="54"/>
      <c r="N1194" s="54"/>
      <c r="O1194" s="54"/>
      <c r="P1194" s="54"/>
      <c r="Q1194" s="54"/>
      <c r="R1194" s="54"/>
      <c r="S1194" s="54"/>
      <c r="T1194" s="54"/>
      <c r="U1194" s="54"/>
      <c r="V1194" s="54"/>
      <c r="W1194" s="54"/>
      <c r="X1194" s="54"/>
      <c r="Y1194" s="54"/>
      <c r="Z1194" s="54"/>
    </row>
    <row r="1195" spans="1:26" ht="15" customHeight="1">
      <c r="A1195" s="53" t="s">
        <v>16938</v>
      </c>
      <c r="B1195" s="53"/>
      <c r="C1195" s="54" t="s">
        <v>16939</v>
      </c>
      <c r="D1195" s="53" t="s">
        <v>53</v>
      </c>
      <c r="E1195" s="53">
        <v>108.67</v>
      </c>
      <c r="F1195" s="54"/>
      <c r="G1195" s="54"/>
      <c r="H1195" s="54"/>
      <c r="I1195" s="54"/>
      <c r="J1195" s="54"/>
      <c r="K1195" s="54"/>
      <c r="L1195" s="54"/>
      <c r="M1195" s="54"/>
      <c r="N1195" s="54"/>
      <c r="O1195" s="54"/>
      <c r="P1195" s="54"/>
      <c r="Q1195" s="54"/>
      <c r="R1195" s="54"/>
      <c r="S1195" s="54"/>
      <c r="T1195" s="54"/>
      <c r="U1195" s="54"/>
      <c r="V1195" s="54"/>
      <c r="W1195" s="54"/>
      <c r="X1195" s="54"/>
      <c r="Y1195" s="54"/>
      <c r="Z1195" s="54"/>
    </row>
    <row r="1196" spans="1:26" ht="15" customHeight="1">
      <c r="A1196" s="53" t="s">
        <v>16940</v>
      </c>
      <c r="B1196" s="53"/>
      <c r="C1196" s="54" t="s">
        <v>16941</v>
      </c>
      <c r="D1196" s="53" t="s">
        <v>53</v>
      </c>
      <c r="E1196" s="53">
        <v>157.04</v>
      </c>
      <c r="F1196" s="54"/>
      <c r="G1196" s="54"/>
      <c r="H1196" s="54"/>
      <c r="I1196" s="54"/>
      <c r="J1196" s="54"/>
      <c r="K1196" s="54"/>
      <c r="L1196" s="54"/>
      <c r="M1196" s="54"/>
      <c r="N1196" s="54"/>
      <c r="O1196" s="54"/>
      <c r="P1196" s="54"/>
      <c r="Q1196" s="54"/>
      <c r="R1196" s="54"/>
      <c r="S1196" s="54"/>
      <c r="T1196" s="54"/>
      <c r="U1196" s="54"/>
      <c r="V1196" s="54"/>
      <c r="W1196" s="54"/>
      <c r="X1196" s="54"/>
      <c r="Y1196" s="54"/>
      <c r="Z1196" s="54"/>
    </row>
    <row r="1197" spans="1:26" ht="15" customHeight="1">
      <c r="A1197" s="53" t="s">
        <v>16942</v>
      </c>
      <c r="B1197" s="53"/>
      <c r="C1197" s="54" t="s">
        <v>16943</v>
      </c>
      <c r="D1197" s="53" t="s">
        <v>53</v>
      </c>
      <c r="E1197" s="53">
        <v>79.88</v>
      </c>
      <c r="F1197" s="54"/>
      <c r="G1197" s="54"/>
      <c r="H1197" s="54"/>
      <c r="I1197" s="54"/>
      <c r="J1197" s="54"/>
      <c r="K1197" s="54"/>
      <c r="L1197" s="54"/>
      <c r="M1197" s="54"/>
      <c r="N1197" s="54"/>
      <c r="O1197" s="54"/>
      <c r="P1197" s="54"/>
      <c r="Q1197" s="54"/>
      <c r="R1197" s="54"/>
      <c r="S1197" s="54"/>
      <c r="T1197" s="54"/>
      <c r="U1197" s="54"/>
      <c r="V1197" s="54"/>
      <c r="W1197" s="54"/>
      <c r="X1197" s="54"/>
      <c r="Y1197" s="54"/>
      <c r="Z1197" s="54"/>
    </row>
    <row r="1198" spans="1:26" ht="15" customHeight="1">
      <c r="A1198" s="53" t="s">
        <v>16944</v>
      </c>
      <c r="B1198" s="53"/>
      <c r="C1198" s="54" t="s">
        <v>16945</v>
      </c>
      <c r="D1198" s="53" t="s">
        <v>53</v>
      </c>
      <c r="E1198" s="53">
        <v>111.86</v>
      </c>
      <c r="F1198" s="54"/>
      <c r="G1198" s="54"/>
      <c r="H1198" s="54"/>
      <c r="I1198" s="54"/>
      <c r="J1198" s="54"/>
      <c r="K1198" s="54"/>
      <c r="L1198" s="54"/>
      <c r="M1198" s="54"/>
      <c r="N1198" s="54"/>
      <c r="O1198" s="54"/>
      <c r="P1198" s="54"/>
      <c r="Q1198" s="54"/>
      <c r="R1198" s="54"/>
      <c r="S1198" s="54"/>
      <c r="T1198" s="54"/>
      <c r="U1198" s="54"/>
      <c r="V1198" s="54"/>
      <c r="W1198" s="54"/>
      <c r="X1198" s="54"/>
      <c r="Y1198" s="54"/>
      <c r="Z1198" s="54"/>
    </row>
    <row r="1199" spans="1:26" ht="15" customHeight="1">
      <c r="A1199" s="53" t="s">
        <v>16946</v>
      </c>
      <c r="B1199" s="53"/>
      <c r="C1199" s="54" t="s">
        <v>16947</v>
      </c>
      <c r="D1199" s="53" t="s">
        <v>53</v>
      </c>
      <c r="E1199" s="53">
        <v>117.47</v>
      </c>
      <c r="F1199" s="54"/>
      <c r="G1199" s="54"/>
      <c r="H1199" s="54"/>
      <c r="I1199" s="54"/>
      <c r="J1199" s="54"/>
      <c r="K1199" s="54"/>
      <c r="L1199" s="54"/>
      <c r="M1199" s="54"/>
      <c r="N1199" s="54"/>
      <c r="O1199" s="54"/>
      <c r="P1199" s="54"/>
      <c r="Q1199" s="54"/>
      <c r="R1199" s="54"/>
      <c r="S1199" s="54"/>
      <c r="T1199" s="54"/>
      <c r="U1199" s="54"/>
      <c r="V1199" s="54"/>
      <c r="W1199" s="54"/>
      <c r="X1199" s="54"/>
      <c r="Y1199" s="54"/>
      <c r="Z1199" s="54"/>
    </row>
    <row r="1200" spans="1:26" ht="15" customHeight="1">
      <c r="A1200" s="53" t="s">
        <v>16948</v>
      </c>
      <c r="B1200" s="53"/>
      <c r="C1200" s="54" t="s">
        <v>16949</v>
      </c>
      <c r="D1200" s="53" t="s">
        <v>53</v>
      </c>
      <c r="E1200" s="53">
        <v>59.6</v>
      </c>
      <c r="F1200" s="54"/>
      <c r="G1200" s="54"/>
      <c r="H1200" s="54"/>
      <c r="I1200" s="54"/>
      <c r="J1200" s="54"/>
      <c r="K1200" s="54"/>
      <c r="L1200" s="54"/>
      <c r="M1200" s="54"/>
      <c r="N1200" s="54"/>
      <c r="O1200" s="54"/>
      <c r="P1200" s="54"/>
      <c r="Q1200" s="54"/>
      <c r="R1200" s="54"/>
      <c r="S1200" s="54"/>
      <c r="T1200" s="54"/>
      <c r="U1200" s="54"/>
      <c r="V1200" s="54"/>
      <c r="W1200" s="54"/>
      <c r="X1200" s="54"/>
      <c r="Y1200" s="54"/>
      <c r="Z1200" s="54"/>
    </row>
    <row r="1201" spans="1:26" ht="15" customHeight="1">
      <c r="A1201" s="53" t="s">
        <v>16950</v>
      </c>
      <c r="B1201" s="53"/>
      <c r="C1201" s="54" t="s">
        <v>16951</v>
      </c>
      <c r="D1201" s="53" t="s">
        <v>53</v>
      </c>
      <c r="E1201" s="53">
        <v>46.13</v>
      </c>
      <c r="F1201" s="54"/>
      <c r="G1201" s="54"/>
      <c r="H1201" s="54"/>
      <c r="I1201" s="54"/>
      <c r="J1201" s="54"/>
      <c r="K1201" s="54"/>
      <c r="L1201" s="54"/>
      <c r="M1201" s="54"/>
      <c r="N1201" s="54"/>
      <c r="O1201" s="54"/>
      <c r="P1201" s="54"/>
      <c r="Q1201" s="54"/>
      <c r="R1201" s="54"/>
      <c r="S1201" s="54"/>
      <c r="T1201" s="54"/>
      <c r="U1201" s="54"/>
      <c r="V1201" s="54"/>
      <c r="W1201" s="54"/>
      <c r="X1201" s="54"/>
      <c r="Y1201" s="54"/>
      <c r="Z1201" s="54"/>
    </row>
    <row r="1202" spans="1:26" ht="15" customHeight="1">
      <c r="A1202" s="53" t="s">
        <v>16952</v>
      </c>
      <c r="B1202" s="53"/>
      <c r="C1202" s="54" t="s">
        <v>16953</v>
      </c>
      <c r="D1202" s="53" t="s">
        <v>53</v>
      </c>
      <c r="E1202" s="53">
        <v>64.77</v>
      </c>
      <c r="F1202" s="54"/>
      <c r="G1202" s="54"/>
      <c r="H1202" s="54"/>
      <c r="I1202" s="54"/>
      <c r="J1202" s="54"/>
      <c r="K1202" s="54"/>
      <c r="L1202" s="54"/>
      <c r="M1202" s="54"/>
      <c r="N1202" s="54"/>
      <c r="O1202" s="54"/>
      <c r="P1202" s="54"/>
      <c r="Q1202" s="54"/>
      <c r="R1202" s="54"/>
      <c r="S1202" s="54"/>
      <c r="T1202" s="54"/>
      <c r="U1202" s="54"/>
      <c r="V1202" s="54"/>
      <c r="W1202" s="54"/>
      <c r="X1202" s="54"/>
      <c r="Y1202" s="54"/>
      <c r="Z1202" s="54"/>
    </row>
    <row r="1203" spans="1:26" ht="15" customHeight="1">
      <c r="A1203" s="53" t="s">
        <v>16954</v>
      </c>
      <c r="B1203" s="53"/>
      <c r="C1203" s="54" t="s">
        <v>16955</v>
      </c>
      <c r="D1203" s="53" t="s">
        <v>53</v>
      </c>
      <c r="E1203" s="53">
        <v>61.36</v>
      </c>
      <c r="F1203" s="54"/>
      <c r="G1203" s="54"/>
      <c r="H1203" s="54"/>
      <c r="I1203" s="54"/>
      <c r="J1203" s="54"/>
      <c r="K1203" s="54"/>
      <c r="L1203" s="54"/>
      <c r="M1203" s="54"/>
      <c r="N1203" s="54"/>
      <c r="O1203" s="54"/>
      <c r="P1203" s="54"/>
      <c r="Q1203" s="54"/>
      <c r="R1203" s="54"/>
      <c r="S1203" s="54"/>
      <c r="T1203" s="54"/>
      <c r="U1203" s="54"/>
      <c r="V1203" s="54"/>
      <c r="W1203" s="54"/>
      <c r="X1203" s="54"/>
      <c r="Y1203" s="54"/>
      <c r="Z1203" s="54"/>
    </row>
    <row r="1204" spans="1:26" ht="15" customHeight="1">
      <c r="A1204" s="53" t="s">
        <v>16956</v>
      </c>
      <c r="B1204" s="53"/>
      <c r="C1204" s="54" t="s">
        <v>16957</v>
      </c>
      <c r="D1204" s="53" t="s">
        <v>53</v>
      </c>
      <c r="E1204" s="53">
        <v>62.25</v>
      </c>
      <c r="F1204" s="54"/>
      <c r="G1204" s="54"/>
      <c r="H1204" s="54"/>
      <c r="I1204" s="54"/>
      <c r="J1204" s="54"/>
      <c r="K1204" s="54"/>
      <c r="L1204" s="54"/>
      <c r="M1204" s="54"/>
      <c r="N1204" s="54"/>
      <c r="O1204" s="54"/>
      <c r="P1204" s="54"/>
      <c r="Q1204" s="54"/>
      <c r="R1204" s="54"/>
      <c r="S1204" s="54"/>
      <c r="T1204" s="54"/>
      <c r="U1204" s="54"/>
      <c r="V1204" s="54"/>
      <c r="W1204" s="54"/>
      <c r="X1204" s="54"/>
      <c r="Y1204" s="54"/>
      <c r="Z1204" s="54"/>
    </row>
    <row r="1205" spans="1:26" ht="15" customHeight="1">
      <c r="A1205" s="53" t="s">
        <v>16958</v>
      </c>
      <c r="B1205" s="53"/>
      <c r="C1205" s="54" t="s">
        <v>16959</v>
      </c>
      <c r="D1205" s="53" t="s">
        <v>53</v>
      </c>
      <c r="E1205" s="53">
        <v>51.77</v>
      </c>
      <c r="F1205" s="54"/>
      <c r="G1205" s="54"/>
      <c r="H1205" s="54"/>
      <c r="I1205" s="54"/>
      <c r="J1205" s="54"/>
      <c r="K1205" s="54"/>
      <c r="L1205" s="54"/>
      <c r="M1205" s="54"/>
      <c r="N1205" s="54"/>
      <c r="O1205" s="54"/>
      <c r="P1205" s="54"/>
      <c r="Q1205" s="54"/>
      <c r="R1205" s="54"/>
      <c r="S1205" s="54"/>
      <c r="T1205" s="54"/>
      <c r="U1205" s="54"/>
      <c r="V1205" s="54"/>
      <c r="W1205" s="54"/>
      <c r="X1205" s="54"/>
      <c r="Y1205" s="54"/>
      <c r="Z1205" s="54"/>
    </row>
    <row r="1206" spans="1:26" ht="15" customHeight="1">
      <c r="A1206" s="53" t="s">
        <v>16960</v>
      </c>
      <c r="B1206" s="53"/>
      <c r="C1206" s="54" t="s">
        <v>16961</v>
      </c>
      <c r="D1206" s="53" t="s">
        <v>53</v>
      </c>
      <c r="E1206" s="53">
        <v>28.99</v>
      </c>
      <c r="F1206" s="54"/>
      <c r="G1206" s="54"/>
      <c r="H1206" s="54"/>
      <c r="I1206" s="54"/>
      <c r="J1206" s="54"/>
      <c r="K1206" s="54"/>
      <c r="L1206" s="54"/>
      <c r="M1206" s="54"/>
      <c r="N1206" s="54"/>
      <c r="O1206" s="54"/>
      <c r="P1206" s="54"/>
      <c r="Q1206" s="54"/>
      <c r="R1206" s="54"/>
      <c r="S1206" s="54"/>
      <c r="T1206" s="54"/>
      <c r="U1206" s="54"/>
      <c r="V1206" s="54"/>
      <c r="W1206" s="54"/>
      <c r="X1206" s="54"/>
      <c r="Y1206" s="54"/>
      <c r="Z1206" s="54"/>
    </row>
    <row r="1207" spans="1:26" ht="15" customHeight="1">
      <c r="A1207" s="53" t="s">
        <v>16962</v>
      </c>
      <c r="B1207" s="53"/>
      <c r="C1207" s="54" t="s">
        <v>16963</v>
      </c>
      <c r="D1207" s="53" t="s">
        <v>53</v>
      </c>
      <c r="E1207" s="53">
        <v>44.22</v>
      </c>
      <c r="F1207" s="54"/>
      <c r="G1207" s="54"/>
      <c r="H1207" s="54"/>
      <c r="I1207" s="54"/>
      <c r="J1207" s="54"/>
      <c r="K1207" s="54"/>
      <c r="L1207" s="54"/>
      <c r="M1207" s="54"/>
      <c r="N1207" s="54"/>
      <c r="O1207" s="54"/>
      <c r="P1207" s="54"/>
      <c r="Q1207" s="54"/>
      <c r="R1207" s="54"/>
      <c r="S1207" s="54"/>
      <c r="T1207" s="54"/>
      <c r="U1207" s="54"/>
      <c r="V1207" s="54"/>
      <c r="W1207" s="54"/>
      <c r="X1207" s="54"/>
      <c r="Y1207" s="54"/>
      <c r="Z1207" s="54"/>
    </row>
    <row r="1208" spans="1:26" ht="15" customHeight="1">
      <c r="A1208" s="53" t="s">
        <v>16964</v>
      </c>
      <c r="B1208" s="53"/>
      <c r="C1208" s="54" t="s">
        <v>16965</v>
      </c>
      <c r="D1208" s="53" t="s">
        <v>53</v>
      </c>
      <c r="E1208" s="53">
        <v>45.11</v>
      </c>
      <c r="F1208" s="54"/>
      <c r="G1208" s="54"/>
      <c r="H1208" s="54"/>
      <c r="I1208" s="54"/>
      <c r="J1208" s="54"/>
      <c r="K1208" s="54"/>
      <c r="L1208" s="54"/>
      <c r="M1208" s="54"/>
      <c r="N1208" s="54"/>
      <c r="O1208" s="54"/>
      <c r="P1208" s="54"/>
      <c r="Q1208" s="54"/>
      <c r="R1208" s="54"/>
      <c r="S1208" s="54"/>
      <c r="T1208" s="54"/>
      <c r="U1208" s="54"/>
      <c r="V1208" s="54"/>
      <c r="W1208" s="54"/>
      <c r="X1208" s="54"/>
      <c r="Y1208" s="54"/>
      <c r="Z1208" s="54"/>
    </row>
    <row r="1209" spans="1:26" ht="15" customHeight="1">
      <c r="A1209" s="53" t="s">
        <v>16966</v>
      </c>
      <c r="B1209" s="53"/>
      <c r="C1209" s="54" t="s">
        <v>16967</v>
      </c>
      <c r="D1209" s="53" t="s">
        <v>53</v>
      </c>
      <c r="E1209" s="53">
        <v>28.15</v>
      </c>
      <c r="F1209" s="54"/>
      <c r="G1209" s="54"/>
      <c r="H1209" s="54"/>
      <c r="I1209" s="54"/>
      <c r="J1209" s="54"/>
      <c r="K1209" s="54"/>
      <c r="L1209" s="54"/>
      <c r="M1209" s="54"/>
      <c r="N1209" s="54"/>
      <c r="O1209" s="54"/>
      <c r="P1209" s="54"/>
      <c r="Q1209" s="54"/>
      <c r="R1209" s="54"/>
      <c r="S1209" s="54"/>
      <c r="T1209" s="54"/>
      <c r="U1209" s="54"/>
      <c r="V1209" s="54"/>
      <c r="W1209" s="54"/>
      <c r="X1209" s="54"/>
      <c r="Y1209" s="54"/>
      <c r="Z1209" s="54"/>
    </row>
    <row r="1210" spans="1:26" ht="15" customHeight="1">
      <c r="A1210" s="53" t="s">
        <v>16968</v>
      </c>
      <c r="B1210" s="53"/>
      <c r="C1210" s="54" t="s">
        <v>16969</v>
      </c>
      <c r="D1210" s="53" t="s">
        <v>53</v>
      </c>
      <c r="E1210" s="53">
        <v>26.84</v>
      </c>
      <c r="F1210" s="54"/>
      <c r="G1210" s="54"/>
      <c r="H1210" s="54"/>
      <c r="I1210" s="54"/>
      <c r="J1210" s="54"/>
      <c r="K1210" s="54"/>
      <c r="L1210" s="54"/>
      <c r="M1210" s="54"/>
      <c r="N1210" s="54"/>
      <c r="O1210" s="54"/>
      <c r="P1210" s="54"/>
      <c r="Q1210" s="54"/>
      <c r="R1210" s="54"/>
      <c r="S1210" s="54"/>
      <c r="T1210" s="54"/>
      <c r="U1210" s="54"/>
      <c r="V1210" s="54"/>
      <c r="W1210" s="54"/>
      <c r="X1210" s="54"/>
      <c r="Y1210" s="54"/>
      <c r="Z1210" s="54"/>
    </row>
    <row r="1211" spans="1:26" ht="15" customHeight="1">
      <c r="A1211" s="53" t="s">
        <v>16970</v>
      </c>
      <c r="B1211" s="53"/>
      <c r="C1211" s="54" t="s">
        <v>16971</v>
      </c>
      <c r="D1211" s="53" t="s">
        <v>53</v>
      </c>
      <c r="E1211" s="53">
        <v>45.48</v>
      </c>
      <c r="F1211" s="54"/>
      <c r="G1211" s="54"/>
      <c r="H1211" s="54"/>
      <c r="I1211" s="54"/>
      <c r="J1211" s="54"/>
      <c r="K1211" s="54"/>
      <c r="L1211" s="54"/>
      <c r="M1211" s="54"/>
      <c r="N1211" s="54"/>
      <c r="O1211" s="54"/>
      <c r="P1211" s="54"/>
      <c r="Q1211" s="54"/>
      <c r="R1211" s="54"/>
      <c r="S1211" s="54"/>
      <c r="T1211" s="54"/>
      <c r="U1211" s="54"/>
      <c r="V1211" s="54"/>
      <c r="W1211" s="54"/>
      <c r="X1211" s="54"/>
      <c r="Y1211" s="54"/>
      <c r="Z1211" s="54"/>
    </row>
    <row r="1212" spans="1:26" ht="15" customHeight="1">
      <c r="A1212" s="53" t="s">
        <v>16972</v>
      </c>
      <c r="B1212" s="53"/>
      <c r="C1212" s="54" t="s">
        <v>16973</v>
      </c>
      <c r="D1212" s="53" t="s">
        <v>53</v>
      </c>
      <c r="E1212" s="53">
        <v>42.07</v>
      </c>
      <c r="F1212" s="54"/>
      <c r="G1212" s="54"/>
      <c r="H1212" s="54"/>
      <c r="I1212" s="54"/>
      <c r="J1212" s="54"/>
      <c r="K1212" s="54"/>
      <c r="L1212" s="54"/>
      <c r="M1212" s="54"/>
      <c r="N1212" s="54"/>
      <c r="O1212" s="54"/>
      <c r="P1212" s="54"/>
      <c r="Q1212" s="54"/>
      <c r="R1212" s="54"/>
      <c r="S1212" s="54"/>
      <c r="T1212" s="54"/>
      <c r="U1212" s="54"/>
      <c r="V1212" s="54"/>
      <c r="W1212" s="54"/>
      <c r="X1212" s="54"/>
      <c r="Y1212" s="54"/>
      <c r="Z1212" s="54"/>
    </row>
    <row r="1213" spans="1:26" ht="15" customHeight="1">
      <c r="A1213" s="53" t="s">
        <v>16974</v>
      </c>
      <c r="B1213" s="53"/>
      <c r="C1213" s="54" t="s">
        <v>16975</v>
      </c>
      <c r="D1213" s="53" t="s">
        <v>53</v>
      </c>
      <c r="E1213" s="53">
        <v>42.96</v>
      </c>
      <c r="F1213" s="54"/>
      <c r="G1213" s="54"/>
      <c r="H1213" s="54"/>
      <c r="I1213" s="54"/>
      <c r="J1213" s="54"/>
      <c r="K1213" s="54"/>
      <c r="L1213" s="54"/>
      <c r="M1213" s="54"/>
      <c r="N1213" s="54"/>
      <c r="O1213" s="54"/>
      <c r="P1213" s="54"/>
      <c r="Q1213" s="54"/>
      <c r="R1213" s="54"/>
      <c r="S1213" s="54"/>
      <c r="T1213" s="54"/>
      <c r="U1213" s="54"/>
      <c r="V1213" s="54"/>
      <c r="W1213" s="54"/>
      <c r="X1213" s="54"/>
      <c r="Y1213" s="54"/>
      <c r="Z1213" s="54"/>
    </row>
    <row r="1214" spans="1:26" ht="15" customHeight="1">
      <c r="A1214" s="53" t="s">
        <v>16976</v>
      </c>
      <c r="B1214" s="53"/>
      <c r="C1214" s="54" t="s">
        <v>16977</v>
      </c>
      <c r="D1214" s="53" t="s">
        <v>53</v>
      </c>
      <c r="E1214" s="53">
        <v>79.78</v>
      </c>
      <c r="F1214" s="54"/>
      <c r="G1214" s="54"/>
      <c r="H1214" s="54"/>
      <c r="I1214" s="54"/>
      <c r="J1214" s="54"/>
      <c r="K1214" s="54"/>
      <c r="L1214" s="54"/>
      <c r="M1214" s="54"/>
      <c r="N1214" s="54"/>
      <c r="O1214" s="54"/>
      <c r="P1214" s="54"/>
      <c r="Q1214" s="54"/>
      <c r="R1214" s="54"/>
      <c r="S1214" s="54"/>
      <c r="T1214" s="54"/>
      <c r="U1214" s="54"/>
      <c r="V1214" s="54"/>
      <c r="W1214" s="54"/>
      <c r="X1214" s="54"/>
      <c r="Y1214" s="54"/>
      <c r="Z1214" s="54"/>
    </row>
    <row r="1215" spans="1:26" ht="15" customHeight="1">
      <c r="A1215" s="53" t="s">
        <v>16978</v>
      </c>
      <c r="B1215" s="53"/>
      <c r="C1215" s="54" t="s">
        <v>16979</v>
      </c>
      <c r="D1215" s="53" t="s">
        <v>53</v>
      </c>
      <c r="E1215" s="53">
        <v>80.67</v>
      </c>
      <c r="F1215" s="54"/>
      <c r="G1215" s="54"/>
      <c r="H1215" s="54"/>
      <c r="I1215" s="54"/>
      <c r="J1215" s="54"/>
      <c r="K1215" s="54"/>
      <c r="L1215" s="54"/>
      <c r="M1215" s="54"/>
      <c r="N1215" s="54"/>
      <c r="O1215" s="54"/>
      <c r="P1215" s="54"/>
      <c r="Q1215" s="54"/>
      <c r="R1215" s="54"/>
      <c r="S1215" s="54"/>
      <c r="T1215" s="54"/>
      <c r="U1215" s="54"/>
      <c r="V1215" s="54"/>
      <c r="W1215" s="54"/>
      <c r="X1215" s="54"/>
      <c r="Y1215" s="54"/>
      <c r="Z1215" s="54"/>
    </row>
    <row r="1216" spans="1:26" ht="15" customHeight="1">
      <c r="A1216" s="53" t="s">
        <v>16980</v>
      </c>
      <c r="B1216" s="53"/>
      <c r="C1216" s="54" t="s">
        <v>16981</v>
      </c>
      <c r="D1216" s="53" t="s">
        <v>53</v>
      </c>
      <c r="E1216" s="53">
        <v>60.49</v>
      </c>
      <c r="F1216" s="54"/>
      <c r="G1216" s="54"/>
      <c r="H1216" s="54"/>
      <c r="I1216" s="54"/>
      <c r="J1216" s="54"/>
      <c r="K1216" s="54"/>
      <c r="L1216" s="54"/>
      <c r="M1216" s="54"/>
      <c r="N1216" s="54"/>
      <c r="O1216" s="54"/>
      <c r="P1216" s="54"/>
      <c r="Q1216" s="54"/>
      <c r="R1216" s="54"/>
      <c r="S1216" s="54"/>
      <c r="T1216" s="54"/>
      <c r="U1216" s="54"/>
      <c r="V1216" s="54"/>
      <c r="W1216" s="54"/>
      <c r="X1216" s="54"/>
      <c r="Y1216" s="54"/>
      <c r="Z1216" s="54"/>
    </row>
    <row r="1217" spans="1:26" ht="15" customHeight="1">
      <c r="A1217" s="53" t="s">
        <v>16982</v>
      </c>
      <c r="B1217" s="53"/>
      <c r="C1217" s="54" t="s">
        <v>16983</v>
      </c>
      <c r="D1217" s="53" t="s">
        <v>53</v>
      </c>
      <c r="E1217" s="53">
        <v>61.38</v>
      </c>
      <c r="F1217" s="54"/>
      <c r="G1217" s="54"/>
      <c r="H1217" s="54"/>
      <c r="I1217" s="54"/>
      <c r="J1217" s="54"/>
      <c r="K1217" s="54"/>
      <c r="L1217" s="54"/>
      <c r="M1217" s="54"/>
      <c r="N1217" s="54"/>
      <c r="O1217" s="54"/>
      <c r="P1217" s="54"/>
      <c r="Q1217" s="54"/>
      <c r="R1217" s="54"/>
      <c r="S1217" s="54"/>
      <c r="T1217" s="54"/>
      <c r="U1217" s="54"/>
      <c r="V1217" s="54"/>
      <c r="W1217" s="54"/>
      <c r="X1217" s="54"/>
      <c r="Y1217" s="54"/>
      <c r="Z1217" s="54"/>
    </row>
    <row r="1218" spans="1:26" ht="15" customHeight="1">
      <c r="A1218" s="53" t="s">
        <v>16984</v>
      </c>
      <c r="B1218" s="53"/>
      <c r="C1218" s="54" t="s">
        <v>16985</v>
      </c>
      <c r="D1218" s="53" t="s">
        <v>53</v>
      </c>
      <c r="E1218" s="53">
        <v>12.79</v>
      </c>
      <c r="F1218" s="54"/>
      <c r="G1218" s="54"/>
      <c r="H1218" s="54"/>
      <c r="I1218" s="54"/>
      <c r="J1218" s="54"/>
      <c r="K1218" s="54"/>
      <c r="L1218" s="54"/>
      <c r="M1218" s="54"/>
      <c r="N1218" s="54"/>
      <c r="O1218" s="54"/>
      <c r="P1218" s="54"/>
      <c r="Q1218" s="54"/>
      <c r="R1218" s="54"/>
      <c r="S1218" s="54"/>
      <c r="T1218" s="54"/>
      <c r="U1218" s="54"/>
      <c r="V1218" s="54"/>
      <c r="W1218" s="54"/>
      <c r="X1218" s="54"/>
      <c r="Y1218" s="54"/>
      <c r="Z1218" s="54"/>
    </row>
    <row r="1219" spans="1:26" ht="15" customHeight="1">
      <c r="A1219" s="53" t="s">
        <v>16986</v>
      </c>
      <c r="B1219" s="53"/>
      <c r="C1219" s="54" t="s">
        <v>16987</v>
      </c>
      <c r="D1219" s="53" t="s">
        <v>53</v>
      </c>
      <c r="E1219" s="53">
        <v>7.6</v>
      </c>
      <c r="F1219" s="54"/>
      <c r="G1219" s="54"/>
      <c r="H1219" s="54"/>
      <c r="I1219" s="54"/>
      <c r="J1219" s="54"/>
      <c r="K1219" s="54"/>
      <c r="L1219" s="54"/>
      <c r="M1219" s="54"/>
      <c r="N1219" s="54"/>
      <c r="O1219" s="54"/>
      <c r="P1219" s="54"/>
      <c r="Q1219" s="54"/>
      <c r="R1219" s="54"/>
      <c r="S1219" s="54"/>
      <c r="T1219" s="54"/>
      <c r="U1219" s="54"/>
      <c r="V1219" s="54"/>
      <c r="W1219" s="54"/>
      <c r="X1219" s="54"/>
      <c r="Y1219" s="54"/>
      <c r="Z1219" s="54"/>
    </row>
    <row r="1220" spans="1:26" ht="15" customHeight="1">
      <c r="A1220" s="53" t="s">
        <v>16988</v>
      </c>
      <c r="B1220" s="53"/>
      <c r="C1220" s="54" t="s">
        <v>16989</v>
      </c>
      <c r="D1220" s="53" t="s">
        <v>53</v>
      </c>
      <c r="E1220" s="53">
        <v>10.8</v>
      </c>
      <c r="F1220" s="54"/>
      <c r="G1220" s="54"/>
      <c r="H1220" s="54"/>
      <c r="I1220" s="54"/>
      <c r="J1220" s="54"/>
      <c r="K1220" s="54"/>
      <c r="L1220" s="54"/>
      <c r="M1220" s="54"/>
      <c r="N1220" s="54"/>
      <c r="O1220" s="54"/>
      <c r="P1220" s="54"/>
      <c r="Q1220" s="54"/>
      <c r="R1220" s="54"/>
      <c r="S1220" s="54"/>
      <c r="T1220" s="54"/>
      <c r="U1220" s="54"/>
      <c r="V1220" s="54"/>
      <c r="W1220" s="54"/>
      <c r="X1220" s="54"/>
      <c r="Y1220" s="54"/>
      <c r="Z1220" s="54"/>
    </row>
    <row r="1221" spans="1:26" ht="15" customHeight="1">
      <c r="A1221" s="53" t="s">
        <v>16990</v>
      </c>
      <c r="B1221" s="53"/>
      <c r="C1221" s="54" t="s">
        <v>16991</v>
      </c>
      <c r="D1221" s="53" t="s">
        <v>53</v>
      </c>
      <c r="E1221" s="53">
        <v>16.64</v>
      </c>
      <c r="F1221" s="54"/>
      <c r="G1221" s="54"/>
      <c r="H1221" s="54"/>
      <c r="I1221" s="54"/>
      <c r="J1221" s="54"/>
      <c r="K1221" s="54"/>
      <c r="L1221" s="54"/>
      <c r="M1221" s="54"/>
      <c r="N1221" s="54"/>
      <c r="O1221" s="54"/>
      <c r="P1221" s="54"/>
      <c r="Q1221" s="54"/>
      <c r="R1221" s="54"/>
      <c r="S1221" s="54"/>
      <c r="T1221" s="54"/>
      <c r="U1221" s="54"/>
      <c r="V1221" s="54"/>
      <c r="W1221" s="54"/>
      <c r="X1221" s="54"/>
      <c r="Y1221" s="54"/>
      <c r="Z1221" s="54"/>
    </row>
    <row r="1222" spans="1:26" ht="15" customHeight="1">
      <c r="A1222" s="53" t="s">
        <v>16992</v>
      </c>
      <c r="B1222" s="53"/>
      <c r="C1222" s="54" t="s">
        <v>16993</v>
      </c>
      <c r="D1222" s="53" t="s">
        <v>53</v>
      </c>
      <c r="E1222" s="53">
        <v>28.63</v>
      </c>
      <c r="F1222" s="54"/>
      <c r="G1222" s="54"/>
      <c r="H1222" s="54"/>
      <c r="I1222" s="54"/>
      <c r="J1222" s="54"/>
      <c r="K1222" s="54"/>
      <c r="L1222" s="54"/>
      <c r="M1222" s="54"/>
      <c r="N1222" s="54"/>
      <c r="O1222" s="54"/>
      <c r="P1222" s="54"/>
      <c r="Q1222" s="54"/>
      <c r="R1222" s="54"/>
      <c r="S1222" s="54"/>
      <c r="T1222" s="54"/>
      <c r="U1222" s="54"/>
      <c r="V1222" s="54"/>
      <c r="W1222" s="54"/>
      <c r="X1222" s="54"/>
      <c r="Y1222" s="54"/>
      <c r="Z1222" s="54"/>
    </row>
    <row r="1223" spans="1:26" ht="15" customHeight="1">
      <c r="A1223" s="53" t="s">
        <v>16994</v>
      </c>
      <c r="B1223" s="53"/>
      <c r="C1223" s="54" t="s">
        <v>16995</v>
      </c>
      <c r="D1223" s="53" t="s">
        <v>53</v>
      </c>
      <c r="E1223" s="53">
        <v>25.58</v>
      </c>
      <c r="F1223" s="54"/>
      <c r="G1223" s="54"/>
      <c r="H1223" s="54"/>
      <c r="I1223" s="54"/>
      <c r="J1223" s="54"/>
      <c r="K1223" s="54"/>
      <c r="L1223" s="54"/>
      <c r="M1223" s="54"/>
      <c r="N1223" s="54"/>
      <c r="O1223" s="54"/>
      <c r="P1223" s="54"/>
      <c r="Q1223" s="54"/>
      <c r="R1223" s="54"/>
      <c r="S1223" s="54"/>
      <c r="T1223" s="54"/>
      <c r="U1223" s="54"/>
      <c r="V1223" s="54"/>
      <c r="W1223" s="54"/>
      <c r="X1223" s="54"/>
      <c r="Y1223" s="54"/>
      <c r="Z1223" s="54"/>
    </row>
    <row r="1224" spans="1:26" ht="15" customHeight="1">
      <c r="A1224" s="53" t="s">
        <v>16996</v>
      </c>
      <c r="B1224" s="53"/>
      <c r="C1224" s="54" t="s">
        <v>16997</v>
      </c>
      <c r="D1224" s="53" t="s">
        <v>53</v>
      </c>
      <c r="E1224" s="53">
        <v>41.7</v>
      </c>
      <c r="F1224" s="54"/>
      <c r="G1224" s="54"/>
      <c r="H1224" s="54"/>
      <c r="I1224" s="54"/>
      <c r="J1224" s="54"/>
      <c r="K1224" s="54"/>
      <c r="L1224" s="54"/>
      <c r="M1224" s="54"/>
      <c r="N1224" s="54"/>
      <c r="O1224" s="54"/>
      <c r="P1224" s="54"/>
      <c r="Q1224" s="54"/>
      <c r="R1224" s="54"/>
      <c r="S1224" s="54"/>
      <c r="T1224" s="54"/>
      <c r="U1224" s="54"/>
      <c r="V1224" s="54"/>
      <c r="W1224" s="54"/>
      <c r="X1224" s="54"/>
      <c r="Y1224" s="54"/>
      <c r="Z1224" s="54"/>
    </row>
    <row r="1225" spans="1:26" ht="15" customHeight="1">
      <c r="A1225" s="53" t="s">
        <v>16998</v>
      </c>
      <c r="B1225" s="53"/>
      <c r="C1225" s="54" t="s">
        <v>16999</v>
      </c>
      <c r="D1225" s="53" t="s">
        <v>53</v>
      </c>
      <c r="E1225" s="53">
        <v>46.43</v>
      </c>
      <c r="F1225" s="54"/>
      <c r="G1225" s="54"/>
      <c r="H1225" s="54"/>
      <c r="I1225" s="54"/>
      <c r="J1225" s="54"/>
      <c r="K1225" s="54"/>
      <c r="L1225" s="54"/>
      <c r="M1225" s="54"/>
      <c r="N1225" s="54"/>
      <c r="O1225" s="54"/>
      <c r="P1225" s="54"/>
      <c r="Q1225" s="54"/>
      <c r="R1225" s="54"/>
      <c r="S1225" s="54"/>
      <c r="T1225" s="54"/>
      <c r="U1225" s="54"/>
      <c r="V1225" s="54"/>
      <c r="W1225" s="54"/>
      <c r="X1225" s="54"/>
      <c r="Y1225" s="54"/>
      <c r="Z1225" s="54"/>
    </row>
    <row r="1226" spans="1:26" ht="15" customHeight="1">
      <c r="A1226" s="53" t="s">
        <v>17000</v>
      </c>
      <c r="B1226" s="53"/>
      <c r="C1226" s="54" t="s">
        <v>17001</v>
      </c>
      <c r="D1226" s="53" t="s">
        <v>53</v>
      </c>
      <c r="E1226" s="53">
        <v>74.739999999999995</v>
      </c>
      <c r="F1226" s="54"/>
      <c r="G1226" s="54"/>
      <c r="H1226" s="54"/>
      <c r="I1226" s="54"/>
      <c r="J1226" s="54"/>
      <c r="K1226" s="54"/>
      <c r="L1226" s="54"/>
      <c r="M1226" s="54"/>
      <c r="N1226" s="54"/>
      <c r="O1226" s="54"/>
      <c r="P1226" s="54"/>
      <c r="Q1226" s="54"/>
      <c r="R1226" s="54"/>
      <c r="S1226" s="54"/>
      <c r="T1226" s="54"/>
      <c r="U1226" s="54"/>
      <c r="V1226" s="54"/>
      <c r="W1226" s="54"/>
      <c r="X1226" s="54"/>
      <c r="Y1226" s="54"/>
      <c r="Z1226" s="54"/>
    </row>
    <row r="1227" spans="1:26" ht="15" customHeight="1">
      <c r="A1227" s="53" t="s">
        <v>17002</v>
      </c>
      <c r="B1227" s="53"/>
      <c r="C1227" s="54" t="s">
        <v>17003</v>
      </c>
      <c r="D1227" s="53" t="s">
        <v>53</v>
      </c>
      <c r="E1227" s="53">
        <v>79.47</v>
      </c>
      <c r="F1227" s="54"/>
      <c r="G1227" s="54"/>
      <c r="H1227" s="54"/>
      <c r="I1227" s="54"/>
      <c r="J1227" s="54"/>
      <c r="K1227" s="54"/>
      <c r="L1227" s="54"/>
      <c r="M1227" s="54"/>
      <c r="N1227" s="54"/>
      <c r="O1227" s="54"/>
      <c r="P1227" s="54"/>
      <c r="Q1227" s="54"/>
      <c r="R1227" s="54"/>
      <c r="S1227" s="54"/>
      <c r="T1227" s="54"/>
      <c r="U1227" s="54"/>
      <c r="V1227" s="54"/>
      <c r="W1227" s="54"/>
      <c r="X1227" s="54"/>
      <c r="Y1227" s="54"/>
      <c r="Z1227" s="54"/>
    </row>
    <row r="1228" spans="1:26" ht="15" customHeight="1">
      <c r="A1228" s="53" t="s">
        <v>17004</v>
      </c>
      <c r="B1228" s="53"/>
      <c r="C1228" s="54" t="s">
        <v>17005</v>
      </c>
      <c r="D1228" s="53" t="s">
        <v>53</v>
      </c>
      <c r="E1228" s="53">
        <v>26.47</v>
      </c>
      <c r="F1228" s="54"/>
      <c r="G1228" s="54"/>
      <c r="H1228" s="54"/>
      <c r="I1228" s="54"/>
      <c r="J1228" s="54"/>
      <c r="K1228" s="54"/>
      <c r="L1228" s="54"/>
      <c r="M1228" s="54"/>
      <c r="N1228" s="54"/>
      <c r="O1228" s="54"/>
      <c r="P1228" s="54"/>
      <c r="Q1228" s="54"/>
      <c r="R1228" s="54"/>
      <c r="S1228" s="54"/>
      <c r="T1228" s="54"/>
      <c r="U1228" s="54"/>
      <c r="V1228" s="54"/>
      <c r="W1228" s="54"/>
      <c r="X1228" s="54"/>
      <c r="Y1228" s="54"/>
      <c r="Z1228" s="54"/>
    </row>
    <row r="1229" spans="1:26" ht="15" customHeight="1">
      <c r="A1229" s="53" t="s">
        <v>17006</v>
      </c>
      <c r="B1229" s="53"/>
      <c r="C1229" s="54" t="s">
        <v>17007</v>
      </c>
      <c r="D1229" s="53" t="s">
        <v>53</v>
      </c>
      <c r="E1229" s="53">
        <v>26.88</v>
      </c>
      <c r="F1229" s="54"/>
      <c r="G1229" s="54"/>
      <c r="H1229" s="54"/>
      <c r="I1229" s="54"/>
      <c r="J1229" s="54"/>
      <c r="K1229" s="54"/>
      <c r="L1229" s="54"/>
      <c r="M1229" s="54"/>
      <c r="N1229" s="54"/>
      <c r="O1229" s="54"/>
      <c r="P1229" s="54"/>
      <c r="Q1229" s="54"/>
      <c r="R1229" s="54"/>
      <c r="S1229" s="54"/>
      <c r="T1229" s="54"/>
      <c r="U1229" s="54"/>
      <c r="V1229" s="54"/>
      <c r="W1229" s="54"/>
      <c r="X1229" s="54"/>
      <c r="Y1229" s="54"/>
      <c r="Z1229" s="54"/>
    </row>
    <row r="1230" spans="1:26" ht="15" customHeight="1">
      <c r="A1230" s="53" t="s">
        <v>17008</v>
      </c>
      <c r="B1230" s="53"/>
      <c r="C1230" s="54" t="s">
        <v>17009</v>
      </c>
      <c r="D1230" s="53" t="s">
        <v>53</v>
      </c>
      <c r="E1230" s="53">
        <v>59.51</v>
      </c>
      <c r="F1230" s="54"/>
      <c r="G1230" s="54"/>
      <c r="H1230" s="54"/>
      <c r="I1230" s="54"/>
      <c r="J1230" s="54"/>
      <c r="K1230" s="54"/>
      <c r="L1230" s="54"/>
      <c r="M1230" s="54"/>
      <c r="N1230" s="54"/>
      <c r="O1230" s="54"/>
      <c r="P1230" s="54"/>
      <c r="Q1230" s="54"/>
      <c r="R1230" s="54"/>
      <c r="S1230" s="54"/>
      <c r="T1230" s="54"/>
      <c r="U1230" s="54"/>
      <c r="V1230" s="54"/>
      <c r="W1230" s="54"/>
      <c r="X1230" s="54"/>
      <c r="Y1230" s="54"/>
      <c r="Z1230" s="54"/>
    </row>
    <row r="1231" spans="1:26" ht="15" customHeight="1">
      <c r="A1231" s="53" t="s">
        <v>17010</v>
      </c>
      <c r="B1231" s="53"/>
      <c r="C1231" s="54" t="s">
        <v>17011</v>
      </c>
      <c r="D1231" s="53" t="s">
        <v>53</v>
      </c>
      <c r="E1231" s="53">
        <v>49.01</v>
      </c>
      <c r="F1231" s="54"/>
      <c r="G1231" s="54"/>
      <c r="H1231" s="54"/>
      <c r="I1231" s="54"/>
      <c r="J1231" s="54"/>
      <c r="K1231" s="54"/>
      <c r="L1231" s="54"/>
      <c r="M1231" s="54"/>
      <c r="N1231" s="54"/>
      <c r="O1231" s="54"/>
      <c r="P1231" s="54"/>
      <c r="Q1231" s="54"/>
      <c r="R1231" s="54"/>
      <c r="S1231" s="54"/>
      <c r="T1231" s="54"/>
      <c r="U1231" s="54"/>
      <c r="V1231" s="54"/>
      <c r="W1231" s="54"/>
      <c r="X1231" s="54"/>
      <c r="Y1231" s="54"/>
      <c r="Z1231" s="54"/>
    </row>
    <row r="1232" spans="1:26" ht="15" customHeight="1">
      <c r="A1232" s="53" t="s">
        <v>17012</v>
      </c>
      <c r="B1232" s="53"/>
      <c r="C1232" s="54" t="s">
        <v>17013</v>
      </c>
      <c r="D1232" s="53" t="s">
        <v>53</v>
      </c>
      <c r="E1232" s="53">
        <v>34.82</v>
      </c>
      <c r="F1232" s="54"/>
      <c r="G1232" s="54"/>
      <c r="H1232" s="54"/>
      <c r="I1232" s="54"/>
      <c r="J1232" s="54"/>
      <c r="K1232" s="54"/>
      <c r="L1232" s="54"/>
      <c r="M1232" s="54"/>
      <c r="N1232" s="54"/>
      <c r="O1232" s="54"/>
      <c r="P1232" s="54"/>
      <c r="Q1232" s="54"/>
      <c r="R1232" s="54"/>
      <c r="S1232" s="54"/>
      <c r="T1232" s="54"/>
      <c r="U1232" s="54"/>
      <c r="V1232" s="54"/>
      <c r="W1232" s="54"/>
      <c r="X1232" s="54"/>
      <c r="Y1232" s="54"/>
      <c r="Z1232" s="54"/>
    </row>
    <row r="1233" spans="1:26" ht="15" customHeight="1">
      <c r="A1233" s="53" t="s">
        <v>17014</v>
      </c>
      <c r="B1233" s="53"/>
      <c r="C1233" s="54" t="s">
        <v>17015</v>
      </c>
      <c r="D1233" s="53" t="s">
        <v>53</v>
      </c>
      <c r="E1233" s="53">
        <v>32.020000000000003</v>
      </c>
      <c r="F1233" s="54"/>
      <c r="G1233" s="54"/>
      <c r="H1233" s="54"/>
      <c r="I1233" s="54"/>
      <c r="J1233" s="54"/>
      <c r="K1233" s="54"/>
      <c r="L1233" s="54"/>
      <c r="M1233" s="54"/>
      <c r="N1233" s="54"/>
      <c r="O1233" s="54"/>
      <c r="P1233" s="54"/>
      <c r="Q1233" s="54"/>
      <c r="R1233" s="54"/>
      <c r="S1233" s="54"/>
      <c r="T1233" s="54"/>
      <c r="U1233" s="54"/>
      <c r="V1233" s="54"/>
      <c r="W1233" s="54"/>
      <c r="X1233" s="54"/>
      <c r="Y1233" s="54"/>
      <c r="Z1233" s="54"/>
    </row>
    <row r="1234" spans="1:26" ht="15" customHeight="1">
      <c r="A1234" s="53" t="s">
        <v>17016</v>
      </c>
      <c r="B1234" s="53"/>
      <c r="C1234" s="54" t="s">
        <v>17017</v>
      </c>
      <c r="D1234" s="53" t="s">
        <v>53</v>
      </c>
      <c r="E1234" s="53">
        <v>1.7</v>
      </c>
      <c r="F1234" s="54"/>
      <c r="G1234" s="54"/>
      <c r="H1234" s="54"/>
      <c r="I1234" s="54"/>
      <c r="J1234" s="54"/>
      <c r="K1234" s="54"/>
      <c r="L1234" s="54"/>
      <c r="M1234" s="54"/>
      <c r="N1234" s="54"/>
      <c r="O1234" s="54"/>
      <c r="P1234" s="54"/>
      <c r="Q1234" s="54"/>
      <c r="R1234" s="54"/>
      <c r="S1234" s="54"/>
      <c r="T1234" s="54"/>
      <c r="U1234" s="54"/>
      <c r="V1234" s="54"/>
      <c r="W1234" s="54"/>
      <c r="X1234" s="54"/>
      <c r="Y1234" s="54"/>
      <c r="Z1234" s="54"/>
    </row>
    <row r="1235" spans="1:26" ht="15" customHeight="1">
      <c r="A1235" s="53" t="s">
        <v>17018</v>
      </c>
      <c r="B1235" s="53"/>
      <c r="C1235" s="54" t="s">
        <v>17019</v>
      </c>
      <c r="D1235" s="53" t="s">
        <v>53</v>
      </c>
      <c r="E1235" s="53">
        <v>1.76</v>
      </c>
      <c r="F1235" s="54"/>
      <c r="G1235" s="54"/>
      <c r="H1235" s="54"/>
      <c r="I1235" s="54"/>
      <c r="J1235" s="54"/>
      <c r="K1235" s="54"/>
      <c r="L1235" s="54"/>
      <c r="M1235" s="54"/>
      <c r="N1235" s="54"/>
      <c r="O1235" s="54"/>
      <c r="P1235" s="54"/>
      <c r="Q1235" s="54"/>
      <c r="R1235" s="54"/>
      <c r="S1235" s="54"/>
      <c r="T1235" s="54"/>
      <c r="U1235" s="54"/>
      <c r="V1235" s="54"/>
      <c r="W1235" s="54"/>
      <c r="X1235" s="54"/>
      <c r="Y1235" s="54"/>
      <c r="Z1235" s="54"/>
    </row>
    <row r="1236" spans="1:26" ht="15" customHeight="1">
      <c r="A1236" s="53" t="s">
        <v>17020</v>
      </c>
      <c r="B1236" s="53"/>
      <c r="C1236" s="54" t="s">
        <v>17021</v>
      </c>
      <c r="D1236" s="53" t="s">
        <v>53</v>
      </c>
      <c r="E1236" s="53">
        <v>35.1</v>
      </c>
      <c r="F1236" s="54"/>
      <c r="G1236" s="54"/>
      <c r="H1236" s="54"/>
      <c r="I1236" s="54"/>
      <c r="J1236" s="54"/>
      <c r="K1236" s="54"/>
      <c r="L1236" s="54"/>
      <c r="M1236" s="54"/>
      <c r="N1236" s="54"/>
      <c r="O1236" s="54"/>
      <c r="P1236" s="54"/>
      <c r="Q1236" s="54"/>
      <c r="R1236" s="54"/>
      <c r="S1236" s="54"/>
      <c r="T1236" s="54"/>
      <c r="U1236" s="54"/>
      <c r="V1236" s="54"/>
      <c r="W1236" s="54"/>
      <c r="X1236" s="54"/>
      <c r="Y1236" s="54"/>
      <c r="Z1236" s="54"/>
    </row>
    <row r="1237" spans="1:26" ht="15" customHeight="1">
      <c r="A1237" s="53" t="s">
        <v>17022</v>
      </c>
      <c r="B1237" s="53"/>
      <c r="C1237" s="54" t="s">
        <v>17023</v>
      </c>
      <c r="D1237" s="53" t="s">
        <v>53</v>
      </c>
      <c r="E1237" s="53">
        <v>40.74</v>
      </c>
      <c r="F1237" s="54"/>
      <c r="G1237" s="54"/>
      <c r="H1237" s="54"/>
      <c r="I1237" s="54"/>
      <c r="J1237" s="54"/>
      <c r="K1237" s="54"/>
      <c r="L1237" s="54"/>
      <c r="M1237" s="54"/>
      <c r="N1237" s="54"/>
      <c r="O1237" s="54"/>
      <c r="P1237" s="54"/>
      <c r="Q1237" s="54"/>
      <c r="R1237" s="54"/>
      <c r="S1237" s="54"/>
      <c r="T1237" s="54"/>
      <c r="U1237" s="54"/>
      <c r="V1237" s="54"/>
      <c r="W1237" s="54"/>
      <c r="X1237" s="54"/>
      <c r="Y1237" s="54"/>
      <c r="Z1237" s="54"/>
    </row>
    <row r="1238" spans="1:26" ht="15" customHeight="1">
      <c r="A1238" s="53" t="s">
        <v>17024</v>
      </c>
      <c r="B1238" s="53"/>
      <c r="C1238" s="54" t="s">
        <v>17025</v>
      </c>
      <c r="D1238" s="53" t="s">
        <v>53</v>
      </c>
      <c r="E1238" s="53">
        <v>17.96</v>
      </c>
      <c r="F1238" s="54"/>
      <c r="G1238" s="54"/>
      <c r="H1238" s="54"/>
      <c r="I1238" s="54"/>
      <c r="J1238" s="54"/>
      <c r="K1238" s="54"/>
      <c r="L1238" s="54"/>
      <c r="M1238" s="54"/>
      <c r="N1238" s="54"/>
      <c r="O1238" s="54"/>
      <c r="P1238" s="54"/>
      <c r="Q1238" s="54"/>
      <c r="R1238" s="54"/>
      <c r="S1238" s="54"/>
      <c r="T1238" s="54"/>
      <c r="U1238" s="54"/>
      <c r="V1238" s="54"/>
      <c r="W1238" s="54"/>
      <c r="X1238" s="54"/>
      <c r="Y1238" s="54"/>
      <c r="Z1238" s="54"/>
    </row>
    <row r="1239" spans="1:26" ht="15" customHeight="1">
      <c r="A1239" s="53" t="s">
        <v>17026</v>
      </c>
      <c r="B1239" s="53"/>
      <c r="C1239" s="54" t="s">
        <v>17027</v>
      </c>
      <c r="D1239" s="53" t="s">
        <v>53</v>
      </c>
      <c r="E1239" s="53">
        <v>15.81</v>
      </c>
      <c r="F1239" s="54"/>
      <c r="G1239" s="54"/>
      <c r="H1239" s="54"/>
      <c r="I1239" s="54"/>
      <c r="J1239" s="54"/>
      <c r="K1239" s="54"/>
      <c r="L1239" s="54"/>
      <c r="M1239" s="54"/>
      <c r="N1239" s="54"/>
      <c r="O1239" s="54"/>
      <c r="P1239" s="54"/>
      <c r="Q1239" s="54"/>
      <c r="R1239" s="54"/>
      <c r="S1239" s="54"/>
      <c r="T1239" s="54"/>
      <c r="U1239" s="54"/>
      <c r="V1239" s="54"/>
      <c r="W1239" s="54"/>
      <c r="X1239" s="54"/>
      <c r="Y1239" s="54"/>
      <c r="Z1239" s="54"/>
    </row>
    <row r="1240" spans="1:26" ht="15" customHeight="1">
      <c r="A1240" s="53" t="s">
        <v>17028</v>
      </c>
      <c r="B1240" s="53"/>
      <c r="C1240" s="54" t="s">
        <v>17029</v>
      </c>
      <c r="D1240" s="53" t="s">
        <v>53</v>
      </c>
      <c r="E1240" s="53">
        <v>17.600000000000001</v>
      </c>
      <c r="F1240" s="54"/>
      <c r="G1240" s="54"/>
      <c r="H1240" s="54"/>
      <c r="I1240" s="54"/>
      <c r="J1240" s="54"/>
      <c r="K1240" s="54"/>
      <c r="L1240" s="54"/>
      <c r="M1240" s="54"/>
      <c r="N1240" s="54"/>
      <c r="O1240" s="54"/>
      <c r="P1240" s="54"/>
      <c r="Q1240" s="54"/>
      <c r="R1240" s="54"/>
      <c r="S1240" s="54"/>
      <c r="T1240" s="54"/>
      <c r="U1240" s="54"/>
      <c r="V1240" s="54"/>
      <c r="W1240" s="54"/>
      <c r="X1240" s="54"/>
      <c r="Y1240" s="54"/>
      <c r="Z1240" s="54"/>
    </row>
    <row r="1241" spans="1:26" ht="15" customHeight="1">
      <c r="A1241" s="53" t="s">
        <v>17030</v>
      </c>
      <c r="B1241" s="53"/>
      <c r="C1241" s="54" t="s">
        <v>17031</v>
      </c>
      <c r="D1241" s="53" t="s">
        <v>53</v>
      </c>
      <c r="E1241" s="53">
        <v>17.12</v>
      </c>
      <c r="F1241" s="54"/>
      <c r="G1241" s="54"/>
      <c r="H1241" s="54"/>
      <c r="I1241" s="54"/>
      <c r="J1241" s="54"/>
      <c r="K1241" s="54"/>
      <c r="L1241" s="54"/>
      <c r="M1241" s="54"/>
      <c r="N1241" s="54"/>
      <c r="O1241" s="54"/>
      <c r="P1241" s="54"/>
      <c r="Q1241" s="54"/>
      <c r="R1241" s="54"/>
      <c r="S1241" s="54"/>
      <c r="T1241" s="54"/>
      <c r="U1241" s="54"/>
      <c r="V1241" s="54"/>
      <c r="W1241" s="54"/>
      <c r="X1241" s="54"/>
      <c r="Y1241" s="54"/>
      <c r="Z1241" s="54"/>
    </row>
    <row r="1242" spans="1:26" ht="15" customHeight="1">
      <c r="A1242" s="53" t="s">
        <v>17032</v>
      </c>
      <c r="B1242" s="53"/>
      <c r="C1242" s="54" t="s">
        <v>17033</v>
      </c>
      <c r="D1242" s="53" t="s">
        <v>53</v>
      </c>
      <c r="E1242" s="53">
        <v>14.55</v>
      </c>
      <c r="F1242" s="54"/>
      <c r="G1242" s="54"/>
      <c r="H1242" s="54"/>
      <c r="I1242" s="54"/>
      <c r="J1242" s="54"/>
      <c r="K1242" s="54"/>
      <c r="L1242" s="54"/>
      <c r="M1242" s="54"/>
      <c r="N1242" s="54"/>
      <c r="O1242" s="54"/>
      <c r="P1242" s="54"/>
      <c r="Q1242" s="54"/>
      <c r="R1242" s="54"/>
      <c r="S1242" s="54"/>
      <c r="T1242" s="54"/>
      <c r="U1242" s="54"/>
      <c r="V1242" s="54"/>
      <c r="W1242" s="54"/>
      <c r="X1242" s="54"/>
      <c r="Y1242" s="54"/>
      <c r="Z1242" s="54"/>
    </row>
    <row r="1243" spans="1:26" ht="15" customHeight="1">
      <c r="A1243" s="53" t="s">
        <v>17034</v>
      </c>
      <c r="B1243" s="53"/>
      <c r="C1243" s="54" t="s">
        <v>17035</v>
      </c>
      <c r="D1243" s="53" t="s">
        <v>53</v>
      </c>
      <c r="E1243" s="53">
        <v>15.44</v>
      </c>
      <c r="F1243" s="54"/>
      <c r="G1243" s="54"/>
      <c r="H1243" s="54"/>
      <c r="I1243" s="54"/>
      <c r="J1243" s="54"/>
      <c r="K1243" s="54"/>
      <c r="L1243" s="54"/>
      <c r="M1243" s="54"/>
      <c r="N1243" s="54"/>
      <c r="O1243" s="54"/>
      <c r="P1243" s="54"/>
      <c r="Q1243" s="54"/>
      <c r="R1243" s="54"/>
      <c r="S1243" s="54"/>
      <c r="T1243" s="54"/>
      <c r="U1243" s="54"/>
      <c r="V1243" s="54"/>
      <c r="W1243" s="54"/>
      <c r="X1243" s="54"/>
      <c r="Y1243" s="54"/>
      <c r="Z1243" s="54"/>
    </row>
    <row r="1244" spans="1:26" ht="15" customHeight="1">
      <c r="A1244" s="53" t="s">
        <v>17036</v>
      </c>
      <c r="B1244" s="53"/>
      <c r="C1244" s="54" t="s">
        <v>17037</v>
      </c>
      <c r="D1244" s="53" t="s">
        <v>53</v>
      </c>
      <c r="E1244" s="53">
        <v>15.85</v>
      </c>
      <c r="F1244" s="54"/>
      <c r="G1244" s="54"/>
      <c r="H1244" s="54"/>
      <c r="I1244" s="54"/>
      <c r="J1244" s="54"/>
      <c r="K1244" s="54"/>
      <c r="L1244" s="54"/>
      <c r="M1244" s="54"/>
      <c r="N1244" s="54"/>
      <c r="O1244" s="54"/>
      <c r="P1244" s="54"/>
      <c r="Q1244" s="54"/>
      <c r="R1244" s="54"/>
      <c r="S1244" s="54"/>
      <c r="T1244" s="54"/>
      <c r="U1244" s="54"/>
      <c r="V1244" s="54"/>
      <c r="W1244" s="54"/>
      <c r="X1244" s="54"/>
      <c r="Y1244" s="54"/>
      <c r="Z1244" s="54"/>
    </row>
    <row r="1245" spans="1:26" ht="15" customHeight="1">
      <c r="A1245" s="53" t="s">
        <v>17038</v>
      </c>
      <c r="B1245" s="53"/>
      <c r="C1245" s="54" t="s">
        <v>17039</v>
      </c>
      <c r="D1245" s="53" t="s">
        <v>53</v>
      </c>
      <c r="E1245" s="53">
        <v>48.48</v>
      </c>
      <c r="F1245" s="54"/>
      <c r="G1245" s="54"/>
      <c r="H1245" s="54"/>
      <c r="I1245" s="54"/>
      <c r="J1245" s="54"/>
      <c r="K1245" s="54"/>
      <c r="L1245" s="54"/>
      <c r="M1245" s="54"/>
      <c r="N1245" s="54"/>
      <c r="O1245" s="54"/>
      <c r="P1245" s="54"/>
      <c r="Q1245" s="54"/>
      <c r="R1245" s="54"/>
      <c r="S1245" s="54"/>
      <c r="T1245" s="54"/>
      <c r="U1245" s="54"/>
      <c r="V1245" s="54"/>
      <c r="W1245" s="54"/>
      <c r="X1245" s="54"/>
      <c r="Y1245" s="54"/>
      <c r="Z1245" s="54"/>
    </row>
    <row r="1246" spans="1:26" ht="15" customHeight="1">
      <c r="A1246" s="53" t="s">
        <v>17040</v>
      </c>
      <c r="B1246" s="53"/>
      <c r="C1246" s="54" t="s">
        <v>17041</v>
      </c>
      <c r="D1246" s="53" t="s">
        <v>53</v>
      </c>
      <c r="E1246" s="53">
        <v>5.18</v>
      </c>
      <c r="F1246" s="54"/>
      <c r="G1246" s="54"/>
      <c r="H1246" s="54"/>
      <c r="I1246" s="54"/>
      <c r="J1246" s="54"/>
      <c r="K1246" s="54"/>
      <c r="L1246" s="54"/>
      <c r="M1246" s="54"/>
      <c r="N1246" s="54"/>
      <c r="O1246" s="54"/>
      <c r="P1246" s="54"/>
      <c r="Q1246" s="54"/>
      <c r="R1246" s="54"/>
      <c r="S1246" s="54"/>
      <c r="T1246" s="54"/>
      <c r="U1246" s="54"/>
      <c r="V1246" s="54"/>
      <c r="W1246" s="54"/>
      <c r="X1246" s="54"/>
      <c r="Y1246" s="54"/>
      <c r="Z1246" s="54"/>
    </row>
    <row r="1247" spans="1:26" ht="15" customHeight="1">
      <c r="A1247" s="53" t="s">
        <v>17042</v>
      </c>
      <c r="B1247" s="53"/>
      <c r="C1247" s="54" t="s">
        <v>17043</v>
      </c>
      <c r="D1247" s="53" t="s">
        <v>53</v>
      </c>
      <c r="E1247" s="53">
        <v>6.09</v>
      </c>
      <c r="F1247" s="54"/>
      <c r="G1247" s="54"/>
      <c r="H1247" s="54"/>
      <c r="I1247" s="54"/>
      <c r="J1247" s="54"/>
      <c r="K1247" s="54"/>
      <c r="L1247" s="54"/>
      <c r="M1247" s="54"/>
      <c r="N1247" s="54"/>
      <c r="O1247" s="54"/>
      <c r="P1247" s="54"/>
      <c r="Q1247" s="54"/>
      <c r="R1247" s="54"/>
      <c r="S1247" s="54"/>
      <c r="T1247" s="54"/>
      <c r="U1247" s="54"/>
      <c r="V1247" s="54"/>
      <c r="W1247" s="54"/>
      <c r="X1247" s="54"/>
      <c r="Y1247" s="54"/>
      <c r="Z1247" s="54"/>
    </row>
    <row r="1248" spans="1:26" ht="15" customHeight="1">
      <c r="A1248" s="53" t="s">
        <v>17044</v>
      </c>
      <c r="B1248" s="53"/>
      <c r="C1248" s="54" t="s">
        <v>17045</v>
      </c>
      <c r="D1248" s="53" t="s">
        <v>53</v>
      </c>
      <c r="E1248" s="53">
        <v>6.55</v>
      </c>
      <c r="F1248" s="54"/>
      <c r="G1248" s="54"/>
      <c r="H1248" s="54"/>
      <c r="I1248" s="54"/>
      <c r="J1248" s="54"/>
      <c r="K1248" s="54"/>
      <c r="L1248" s="54"/>
      <c r="M1248" s="54"/>
      <c r="N1248" s="54"/>
      <c r="O1248" s="54"/>
      <c r="P1248" s="54"/>
      <c r="Q1248" s="54"/>
      <c r="R1248" s="54"/>
      <c r="S1248" s="54"/>
      <c r="T1248" s="54"/>
      <c r="U1248" s="54"/>
      <c r="V1248" s="54"/>
      <c r="W1248" s="54"/>
      <c r="X1248" s="54"/>
      <c r="Y1248" s="54"/>
      <c r="Z1248" s="54"/>
    </row>
    <row r="1249" spans="1:26" ht="15" customHeight="1">
      <c r="A1249" s="53" t="s">
        <v>17046</v>
      </c>
      <c r="B1249" s="53"/>
      <c r="C1249" s="54" t="s">
        <v>17047</v>
      </c>
      <c r="D1249" s="53" t="s">
        <v>53</v>
      </c>
      <c r="E1249" s="53">
        <v>5.41</v>
      </c>
      <c r="F1249" s="54"/>
      <c r="G1249" s="54"/>
      <c r="H1249" s="54"/>
      <c r="I1249" s="54"/>
      <c r="J1249" s="54"/>
      <c r="K1249" s="54"/>
      <c r="L1249" s="54"/>
      <c r="M1249" s="54"/>
      <c r="N1249" s="54"/>
      <c r="O1249" s="54"/>
      <c r="P1249" s="54"/>
      <c r="Q1249" s="54"/>
      <c r="R1249" s="54"/>
      <c r="S1249" s="54"/>
      <c r="T1249" s="54"/>
      <c r="U1249" s="54"/>
      <c r="V1249" s="54"/>
      <c r="W1249" s="54"/>
      <c r="X1249" s="54"/>
      <c r="Y1249" s="54"/>
      <c r="Z1249" s="54"/>
    </row>
    <row r="1250" spans="1:26" ht="15" customHeight="1">
      <c r="A1250" s="53" t="s">
        <v>17048</v>
      </c>
      <c r="B1250" s="53"/>
      <c r="C1250" s="54" t="s">
        <v>17049</v>
      </c>
      <c r="D1250" s="53" t="s">
        <v>53</v>
      </c>
      <c r="E1250" s="53">
        <v>8.24</v>
      </c>
      <c r="F1250" s="54"/>
      <c r="G1250" s="54"/>
      <c r="H1250" s="54"/>
      <c r="I1250" s="54"/>
      <c r="J1250" s="54"/>
      <c r="K1250" s="54"/>
      <c r="L1250" s="54"/>
      <c r="M1250" s="54"/>
      <c r="N1250" s="54"/>
      <c r="O1250" s="54"/>
      <c r="P1250" s="54"/>
      <c r="Q1250" s="54"/>
      <c r="R1250" s="54"/>
      <c r="S1250" s="54"/>
      <c r="T1250" s="54"/>
      <c r="U1250" s="54"/>
      <c r="V1250" s="54"/>
      <c r="W1250" s="54"/>
      <c r="X1250" s="54"/>
      <c r="Y1250" s="54"/>
      <c r="Z1250" s="54"/>
    </row>
    <row r="1251" spans="1:26" ht="15" customHeight="1">
      <c r="A1251" s="53" t="s">
        <v>17050</v>
      </c>
      <c r="B1251" s="53"/>
      <c r="C1251" s="54" t="s">
        <v>17051</v>
      </c>
      <c r="D1251" s="53" t="s">
        <v>53</v>
      </c>
      <c r="E1251" s="53">
        <v>8.0399999999999991</v>
      </c>
      <c r="F1251" s="54"/>
      <c r="G1251" s="54"/>
      <c r="H1251" s="54"/>
      <c r="I1251" s="54"/>
      <c r="J1251" s="54"/>
      <c r="K1251" s="54"/>
      <c r="L1251" s="54"/>
      <c r="M1251" s="54"/>
      <c r="N1251" s="54"/>
      <c r="O1251" s="54"/>
      <c r="P1251" s="54"/>
      <c r="Q1251" s="54"/>
      <c r="R1251" s="54"/>
      <c r="S1251" s="54"/>
      <c r="T1251" s="54"/>
      <c r="U1251" s="54"/>
      <c r="V1251" s="54"/>
      <c r="W1251" s="54"/>
      <c r="X1251" s="54"/>
      <c r="Y1251" s="54"/>
      <c r="Z1251" s="54"/>
    </row>
    <row r="1252" spans="1:26" ht="15" customHeight="1">
      <c r="A1252" s="53" t="s">
        <v>17052</v>
      </c>
      <c r="B1252" s="53"/>
      <c r="C1252" s="54" t="s">
        <v>17053</v>
      </c>
      <c r="D1252" s="53" t="s">
        <v>53</v>
      </c>
      <c r="E1252" s="53">
        <v>8.24</v>
      </c>
      <c r="F1252" s="54"/>
      <c r="G1252" s="54"/>
      <c r="H1252" s="54"/>
      <c r="I1252" s="54"/>
      <c r="J1252" s="54"/>
      <c r="K1252" s="54"/>
      <c r="L1252" s="54"/>
      <c r="M1252" s="54"/>
      <c r="N1252" s="54"/>
      <c r="O1252" s="54"/>
      <c r="P1252" s="54"/>
      <c r="Q1252" s="54"/>
      <c r="R1252" s="54"/>
      <c r="S1252" s="54"/>
      <c r="T1252" s="54"/>
      <c r="U1252" s="54"/>
      <c r="V1252" s="54"/>
      <c r="W1252" s="54"/>
      <c r="X1252" s="54"/>
      <c r="Y1252" s="54"/>
      <c r="Z1252" s="54"/>
    </row>
    <row r="1253" spans="1:26" ht="15" customHeight="1">
      <c r="A1253" s="53" t="s">
        <v>17054</v>
      </c>
      <c r="B1253" s="53"/>
      <c r="C1253" s="54" t="s">
        <v>17055</v>
      </c>
      <c r="D1253" s="53" t="s">
        <v>53</v>
      </c>
      <c r="E1253" s="53">
        <v>8.6</v>
      </c>
      <c r="F1253" s="54"/>
      <c r="G1253" s="54"/>
      <c r="H1253" s="54"/>
      <c r="I1253" s="54"/>
      <c r="J1253" s="54"/>
      <c r="K1253" s="54"/>
      <c r="L1253" s="54"/>
      <c r="M1253" s="54"/>
      <c r="N1253" s="54"/>
      <c r="O1253" s="54"/>
      <c r="P1253" s="54"/>
      <c r="Q1253" s="54"/>
      <c r="R1253" s="54"/>
      <c r="S1253" s="54"/>
      <c r="T1253" s="54"/>
      <c r="U1253" s="54"/>
      <c r="V1253" s="54"/>
      <c r="W1253" s="54"/>
      <c r="X1253" s="54"/>
      <c r="Y1253" s="54"/>
      <c r="Z1253" s="54"/>
    </row>
    <row r="1254" spans="1:26" ht="15" customHeight="1">
      <c r="A1254" s="53" t="s">
        <v>17056</v>
      </c>
      <c r="B1254" s="53"/>
      <c r="C1254" s="54" t="s">
        <v>17057</v>
      </c>
      <c r="D1254" s="53" t="s">
        <v>53</v>
      </c>
      <c r="E1254" s="53">
        <v>5.62</v>
      </c>
      <c r="F1254" s="54"/>
      <c r="G1254" s="54"/>
      <c r="H1254" s="54"/>
      <c r="I1254" s="54"/>
      <c r="J1254" s="54"/>
      <c r="K1254" s="54"/>
      <c r="L1254" s="54"/>
      <c r="M1254" s="54"/>
      <c r="N1254" s="54"/>
      <c r="O1254" s="54"/>
      <c r="P1254" s="54"/>
      <c r="Q1254" s="54"/>
      <c r="R1254" s="54"/>
      <c r="S1254" s="54"/>
      <c r="T1254" s="54"/>
      <c r="U1254" s="54"/>
      <c r="V1254" s="54"/>
      <c r="W1254" s="54"/>
      <c r="X1254" s="54"/>
      <c r="Y1254" s="54"/>
      <c r="Z1254" s="54"/>
    </row>
    <row r="1255" spans="1:26" ht="15" customHeight="1">
      <c r="A1255" s="53" t="s">
        <v>17058</v>
      </c>
      <c r="B1255" s="53"/>
      <c r="C1255" s="54" t="s">
        <v>17059</v>
      </c>
      <c r="D1255" s="53" t="s">
        <v>53</v>
      </c>
      <c r="E1255" s="53">
        <v>8.4</v>
      </c>
      <c r="F1255" s="54"/>
      <c r="G1255" s="54"/>
      <c r="H1255" s="54"/>
      <c r="I1255" s="54"/>
      <c r="J1255" s="54"/>
      <c r="K1255" s="54"/>
      <c r="L1255" s="54"/>
      <c r="M1255" s="54"/>
      <c r="N1255" s="54"/>
      <c r="O1255" s="54"/>
      <c r="P1255" s="54"/>
      <c r="Q1255" s="54"/>
      <c r="R1255" s="54"/>
      <c r="S1255" s="54"/>
      <c r="T1255" s="54"/>
      <c r="U1255" s="54"/>
      <c r="V1255" s="54"/>
      <c r="W1255" s="54"/>
      <c r="X1255" s="54"/>
      <c r="Y1255" s="54"/>
      <c r="Z1255" s="54"/>
    </row>
    <row r="1256" spans="1:26" ht="15" customHeight="1">
      <c r="A1256" s="53" t="s">
        <v>17060</v>
      </c>
      <c r="B1256" s="53"/>
      <c r="C1256" s="54" t="s">
        <v>17061</v>
      </c>
      <c r="D1256" s="53" t="s">
        <v>132</v>
      </c>
      <c r="E1256" s="53">
        <v>13.49</v>
      </c>
      <c r="F1256" s="54"/>
      <c r="G1256" s="54"/>
      <c r="H1256" s="54"/>
      <c r="I1256" s="54"/>
      <c r="J1256" s="54"/>
      <c r="K1256" s="54"/>
      <c r="L1256" s="54"/>
      <c r="M1256" s="54"/>
      <c r="N1256" s="54"/>
      <c r="O1256" s="54"/>
      <c r="P1256" s="54"/>
      <c r="Q1256" s="54"/>
      <c r="R1256" s="54"/>
      <c r="S1256" s="54"/>
      <c r="T1256" s="54"/>
      <c r="U1256" s="54"/>
      <c r="V1256" s="54"/>
      <c r="W1256" s="54"/>
      <c r="X1256" s="54"/>
      <c r="Y1256" s="54"/>
      <c r="Z1256" s="54"/>
    </row>
    <row r="1257" spans="1:26" ht="15" customHeight="1">
      <c r="A1257" s="53" t="s">
        <v>17062</v>
      </c>
      <c r="B1257" s="53"/>
      <c r="C1257" s="54" t="s">
        <v>17063</v>
      </c>
      <c r="D1257" s="53" t="s">
        <v>53</v>
      </c>
      <c r="E1257" s="53">
        <v>34.28</v>
      </c>
      <c r="F1257" s="54"/>
      <c r="G1257" s="54"/>
      <c r="H1257" s="54"/>
      <c r="I1257" s="54"/>
      <c r="J1257" s="54"/>
      <c r="K1257" s="54"/>
      <c r="L1257" s="54"/>
      <c r="M1257" s="54"/>
      <c r="N1257" s="54"/>
      <c r="O1257" s="54"/>
      <c r="P1257" s="54"/>
      <c r="Q1257" s="54"/>
      <c r="R1257" s="54"/>
      <c r="S1257" s="54"/>
      <c r="T1257" s="54"/>
      <c r="U1257" s="54"/>
      <c r="V1257" s="54"/>
      <c r="W1257" s="54"/>
      <c r="X1257" s="54"/>
      <c r="Y1257" s="54"/>
      <c r="Z1257" s="54"/>
    </row>
    <row r="1258" spans="1:26" ht="15" customHeight="1">
      <c r="A1258" s="53" t="s">
        <v>17064</v>
      </c>
      <c r="B1258" s="53"/>
      <c r="C1258" s="54" t="s">
        <v>17065</v>
      </c>
      <c r="D1258" s="53" t="s">
        <v>53</v>
      </c>
      <c r="E1258" s="53">
        <v>56.99</v>
      </c>
      <c r="F1258" s="54"/>
      <c r="G1258" s="54"/>
      <c r="H1258" s="54"/>
      <c r="I1258" s="54"/>
      <c r="J1258" s="54"/>
      <c r="K1258" s="54"/>
      <c r="L1258" s="54"/>
      <c r="M1258" s="54"/>
      <c r="N1258" s="54"/>
      <c r="O1258" s="54"/>
      <c r="P1258" s="54"/>
      <c r="Q1258" s="54"/>
      <c r="R1258" s="54"/>
      <c r="S1258" s="54"/>
      <c r="T1258" s="54"/>
      <c r="U1258" s="54"/>
      <c r="V1258" s="54"/>
      <c r="W1258" s="54"/>
      <c r="X1258" s="54"/>
      <c r="Y1258" s="54"/>
      <c r="Z1258" s="54"/>
    </row>
    <row r="1259" spans="1:26" ht="15" customHeight="1">
      <c r="A1259" s="53" t="s">
        <v>17066</v>
      </c>
      <c r="B1259" s="53"/>
      <c r="C1259" s="54" t="s">
        <v>17067</v>
      </c>
      <c r="D1259" s="53" t="s">
        <v>53</v>
      </c>
      <c r="E1259" s="53">
        <v>46.42</v>
      </c>
      <c r="F1259" s="54"/>
      <c r="G1259" s="54"/>
      <c r="H1259" s="54"/>
      <c r="I1259" s="54"/>
      <c r="J1259" s="54"/>
      <c r="K1259" s="54"/>
      <c r="L1259" s="54"/>
      <c r="M1259" s="54"/>
      <c r="N1259" s="54"/>
      <c r="O1259" s="54"/>
      <c r="P1259" s="54"/>
      <c r="Q1259" s="54"/>
      <c r="R1259" s="54"/>
      <c r="S1259" s="54"/>
      <c r="T1259" s="54"/>
      <c r="U1259" s="54"/>
      <c r="V1259" s="54"/>
      <c r="W1259" s="54"/>
      <c r="X1259" s="54"/>
      <c r="Y1259" s="54"/>
      <c r="Z1259" s="54"/>
    </row>
    <row r="1260" spans="1:26" ht="15" customHeight="1">
      <c r="A1260" s="53" t="s">
        <v>17068</v>
      </c>
      <c r="B1260" s="53"/>
      <c r="C1260" s="54" t="s">
        <v>17069</v>
      </c>
      <c r="D1260" s="53" t="s">
        <v>53</v>
      </c>
      <c r="E1260" s="53">
        <v>74</v>
      </c>
      <c r="F1260" s="54"/>
      <c r="G1260" s="54"/>
      <c r="H1260" s="54"/>
      <c r="I1260" s="54"/>
      <c r="J1260" s="54"/>
      <c r="K1260" s="54"/>
      <c r="L1260" s="54"/>
      <c r="M1260" s="54"/>
      <c r="N1260" s="54"/>
      <c r="O1260" s="54"/>
      <c r="P1260" s="54"/>
      <c r="Q1260" s="54"/>
      <c r="R1260" s="54"/>
      <c r="S1260" s="54"/>
      <c r="T1260" s="54"/>
      <c r="U1260" s="54"/>
      <c r="V1260" s="54"/>
      <c r="W1260" s="54"/>
      <c r="X1260" s="54"/>
      <c r="Y1260" s="54"/>
      <c r="Z1260" s="54"/>
    </row>
    <row r="1261" spans="1:26" ht="15" customHeight="1">
      <c r="A1261" s="53" t="s">
        <v>17070</v>
      </c>
      <c r="B1261" s="53"/>
      <c r="C1261" s="54" t="s">
        <v>17071</v>
      </c>
      <c r="D1261" s="53" t="s">
        <v>53</v>
      </c>
      <c r="E1261" s="53">
        <v>30.12</v>
      </c>
      <c r="F1261" s="54"/>
      <c r="G1261" s="54"/>
      <c r="H1261" s="54"/>
      <c r="I1261" s="54"/>
      <c r="J1261" s="54"/>
      <c r="K1261" s="54"/>
      <c r="L1261" s="54"/>
      <c r="M1261" s="54"/>
      <c r="N1261" s="54"/>
      <c r="O1261" s="54"/>
      <c r="P1261" s="54"/>
      <c r="Q1261" s="54"/>
      <c r="R1261" s="54"/>
      <c r="S1261" s="54"/>
      <c r="T1261" s="54"/>
      <c r="U1261" s="54"/>
      <c r="V1261" s="54"/>
      <c r="W1261" s="54"/>
      <c r="X1261" s="54"/>
      <c r="Y1261" s="54"/>
      <c r="Z1261" s="54"/>
    </row>
    <row r="1262" spans="1:26" ht="15" customHeight="1">
      <c r="A1262" s="53" t="s">
        <v>17072</v>
      </c>
      <c r="B1262" s="53"/>
      <c r="C1262" s="54" t="s">
        <v>17073</v>
      </c>
      <c r="D1262" s="53" t="s">
        <v>53</v>
      </c>
      <c r="E1262" s="53">
        <v>36.770000000000003</v>
      </c>
      <c r="F1262" s="54"/>
      <c r="G1262" s="54"/>
      <c r="H1262" s="54"/>
      <c r="I1262" s="54"/>
      <c r="J1262" s="54"/>
      <c r="K1262" s="54"/>
      <c r="L1262" s="54"/>
      <c r="M1262" s="54"/>
      <c r="N1262" s="54"/>
      <c r="O1262" s="54"/>
      <c r="P1262" s="54"/>
      <c r="Q1262" s="54"/>
      <c r="R1262" s="54"/>
      <c r="S1262" s="54"/>
      <c r="T1262" s="54"/>
      <c r="U1262" s="54"/>
      <c r="V1262" s="54"/>
      <c r="W1262" s="54"/>
      <c r="X1262" s="54"/>
      <c r="Y1262" s="54"/>
      <c r="Z1262" s="54"/>
    </row>
    <row r="1263" spans="1:26" ht="15" customHeight="1">
      <c r="A1263" s="53" t="s">
        <v>17074</v>
      </c>
      <c r="B1263" s="53"/>
      <c r="C1263" s="54" t="s">
        <v>17075</v>
      </c>
      <c r="D1263" s="53" t="s">
        <v>53</v>
      </c>
      <c r="E1263" s="53">
        <v>62.84</v>
      </c>
      <c r="F1263" s="54"/>
      <c r="G1263" s="54"/>
      <c r="H1263" s="54"/>
      <c r="I1263" s="54"/>
      <c r="J1263" s="54"/>
      <c r="K1263" s="54"/>
      <c r="L1263" s="54"/>
      <c r="M1263" s="54"/>
      <c r="N1263" s="54"/>
      <c r="O1263" s="54"/>
      <c r="P1263" s="54"/>
      <c r="Q1263" s="54"/>
      <c r="R1263" s="54"/>
      <c r="S1263" s="54"/>
      <c r="T1263" s="54"/>
      <c r="U1263" s="54"/>
      <c r="V1263" s="54"/>
      <c r="W1263" s="54"/>
      <c r="X1263" s="54"/>
      <c r="Y1263" s="54"/>
      <c r="Z1263" s="54"/>
    </row>
    <row r="1264" spans="1:26" ht="15" customHeight="1">
      <c r="A1264" s="53" t="s">
        <v>17076</v>
      </c>
      <c r="B1264" s="53"/>
      <c r="C1264" s="54" t="s">
        <v>17077</v>
      </c>
      <c r="D1264" s="53" t="s">
        <v>53</v>
      </c>
      <c r="E1264" s="53">
        <v>51.3</v>
      </c>
      <c r="F1264" s="54"/>
      <c r="G1264" s="54"/>
      <c r="H1264" s="54"/>
      <c r="I1264" s="54"/>
      <c r="J1264" s="54"/>
      <c r="K1264" s="54"/>
      <c r="L1264" s="54"/>
      <c r="M1264" s="54"/>
      <c r="N1264" s="54"/>
      <c r="O1264" s="54"/>
      <c r="P1264" s="54"/>
      <c r="Q1264" s="54"/>
      <c r="R1264" s="54"/>
      <c r="S1264" s="54"/>
      <c r="T1264" s="54"/>
      <c r="U1264" s="54"/>
      <c r="V1264" s="54"/>
      <c r="W1264" s="54"/>
      <c r="X1264" s="54"/>
      <c r="Y1264" s="54"/>
      <c r="Z1264" s="54"/>
    </row>
    <row r="1265" spans="1:26" ht="15" customHeight="1">
      <c r="A1265" s="53" t="s">
        <v>17078</v>
      </c>
      <c r="B1265" s="53"/>
      <c r="C1265" s="54" t="s">
        <v>17079</v>
      </c>
      <c r="D1265" s="53" t="s">
        <v>53</v>
      </c>
      <c r="E1265" s="53">
        <v>81.52</v>
      </c>
      <c r="F1265" s="54"/>
      <c r="G1265" s="54"/>
      <c r="H1265" s="54"/>
      <c r="I1265" s="54"/>
      <c r="J1265" s="54"/>
      <c r="K1265" s="54"/>
      <c r="L1265" s="54"/>
      <c r="M1265" s="54"/>
      <c r="N1265" s="54"/>
      <c r="O1265" s="54"/>
      <c r="P1265" s="54"/>
      <c r="Q1265" s="54"/>
      <c r="R1265" s="54"/>
      <c r="S1265" s="54"/>
      <c r="T1265" s="54"/>
      <c r="U1265" s="54"/>
      <c r="V1265" s="54"/>
      <c r="W1265" s="54"/>
      <c r="X1265" s="54"/>
      <c r="Y1265" s="54"/>
      <c r="Z1265" s="54"/>
    </row>
    <row r="1266" spans="1:26" ht="15" customHeight="1">
      <c r="A1266" s="53" t="s">
        <v>17080</v>
      </c>
      <c r="B1266" s="53"/>
      <c r="C1266" s="54" t="s">
        <v>17081</v>
      </c>
      <c r="D1266" s="53" t="s">
        <v>53</v>
      </c>
      <c r="E1266" s="53">
        <v>32.19</v>
      </c>
      <c r="F1266" s="54"/>
      <c r="G1266" s="54"/>
      <c r="H1266" s="54"/>
      <c r="I1266" s="54"/>
      <c r="J1266" s="54"/>
      <c r="K1266" s="54"/>
      <c r="L1266" s="54"/>
      <c r="M1266" s="54"/>
      <c r="N1266" s="54"/>
      <c r="O1266" s="54"/>
      <c r="P1266" s="54"/>
      <c r="Q1266" s="54"/>
      <c r="R1266" s="54"/>
      <c r="S1266" s="54"/>
      <c r="T1266" s="54"/>
      <c r="U1266" s="54"/>
      <c r="V1266" s="54"/>
      <c r="W1266" s="54"/>
      <c r="X1266" s="54"/>
      <c r="Y1266" s="54"/>
      <c r="Z1266" s="54"/>
    </row>
    <row r="1267" spans="1:26" ht="15" customHeight="1">
      <c r="A1267" s="53" t="s">
        <v>17082</v>
      </c>
      <c r="B1267" s="53"/>
      <c r="C1267" s="54" t="s">
        <v>17083</v>
      </c>
      <c r="D1267" s="53" t="s">
        <v>53</v>
      </c>
      <c r="E1267" s="53">
        <v>34.28</v>
      </c>
      <c r="F1267" s="54"/>
      <c r="G1267" s="54"/>
      <c r="H1267" s="54"/>
      <c r="I1267" s="54"/>
      <c r="J1267" s="54"/>
      <c r="K1267" s="54"/>
      <c r="L1267" s="54"/>
      <c r="M1267" s="54"/>
      <c r="N1267" s="54"/>
      <c r="O1267" s="54"/>
      <c r="P1267" s="54"/>
      <c r="Q1267" s="54"/>
      <c r="R1267" s="54"/>
      <c r="S1267" s="54"/>
      <c r="T1267" s="54"/>
      <c r="U1267" s="54"/>
      <c r="V1267" s="54"/>
      <c r="W1267" s="54"/>
      <c r="X1267" s="54"/>
      <c r="Y1267" s="54"/>
      <c r="Z1267" s="54"/>
    </row>
    <row r="1268" spans="1:26" ht="15" customHeight="1">
      <c r="A1268" s="53" t="s">
        <v>17084</v>
      </c>
      <c r="B1268" s="53"/>
      <c r="C1268" s="54" t="s">
        <v>17085</v>
      </c>
      <c r="D1268" s="53" t="s">
        <v>53</v>
      </c>
      <c r="E1268" s="53">
        <v>56.99</v>
      </c>
      <c r="F1268" s="54"/>
      <c r="G1268" s="54"/>
      <c r="H1268" s="54"/>
      <c r="I1268" s="54"/>
      <c r="J1268" s="54"/>
      <c r="K1268" s="54"/>
      <c r="L1268" s="54"/>
      <c r="M1268" s="54"/>
      <c r="N1268" s="54"/>
      <c r="O1268" s="54"/>
      <c r="P1268" s="54"/>
      <c r="Q1268" s="54"/>
      <c r="R1268" s="54"/>
      <c r="S1268" s="54"/>
      <c r="T1268" s="54"/>
      <c r="U1268" s="54"/>
      <c r="V1268" s="54"/>
      <c r="W1268" s="54"/>
      <c r="X1268" s="54"/>
      <c r="Y1268" s="54"/>
      <c r="Z1268" s="54"/>
    </row>
    <row r="1269" spans="1:26" ht="15" customHeight="1">
      <c r="A1269" s="53" t="s">
        <v>17086</v>
      </c>
      <c r="B1269" s="53"/>
      <c r="C1269" s="54" t="s">
        <v>17087</v>
      </c>
      <c r="D1269" s="53" t="s">
        <v>53</v>
      </c>
      <c r="E1269" s="53">
        <v>46.42</v>
      </c>
      <c r="F1269" s="54"/>
      <c r="G1269" s="54"/>
      <c r="H1269" s="54"/>
      <c r="I1269" s="54"/>
      <c r="J1269" s="54"/>
      <c r="K1269" s="54"/>
      <c r="L1269" s="54"/>
      <c r="M1269" s="54"/>
      <c r="N1269" s="54"/>
      <c r="O1269" s="54"/>
      <c r="P1269" s="54"/>
      <c r="Q1269" s="54"/>
      <c r="R1269" s="54"/>
      <c r="S1269" s="54"/>
      <c r="T1269" s="54"/>
      <c r="U1269" s="54"/>
      <c r="V1269" s="54"/>
      <c r="W1269" s="54"/>
      <c r="X1269" s="54"/>
      <c r="Y1269" s="54"/>
      <c r="Z1269" s="54"/>
    </row>
    <row r="1270" spans="1:26" ht="15" customHeight="1">
      <c r="A1270" s="53" t="s">
        <v>17088</v>
      </c>
      <c r="B1270" s="53"/>
      <c r="C1270" s="54" t="s">
        <v>17089</v>
      </c>
      <c r="D1270" s="53" t="s">
        <v>53</v>
      </c>
      <c r="E1270" s="53">
        <v>74</v>
      </c>
      <c r="F1270" s="54"/>
      <c r="G1270" s="54"/>
      <c r="H1270" s="54"/>
      <c r="I1270" s="54"/>
      <c r="J1270" s="54"/>
      <c r="K1270" s="54"/>
      <c r="L1270" s="54"/>
      <c r="M1270" s="54"/>
      <c r="N1270" s="54"/>
      <c r="O1270" s="54"/>
      <c r="P1270" s="54"/>
      <c r="Q1270" s="54"/>
      <c r="R1270" s="54"/>
      <c r="S1270" s="54"/>
      <c r="T1270" s="54"/>
      <c r="U1270" s="54"/>
      <c r="V1270" s="54"/>
      <c r="W1270" s="54"/>
      <c r="X1270" s="54"/>
      <c r="Y1270" s="54"/>
      <c r="Z1270" s="54"/>
    </row>
    <row r="1271" spans="1:26" ht="15" customHeight="1">
      <c r="A1271" s="53" t="s">
        <v>17090</v>
      </c>
      <c r="B1271" s="53"/>
      <c r="C1271" s="54" t="s">
        <v>17091</v>
      </c>
      <c r="D1271" s="53" t="s">
        <v>53</v>
      </c>
      <c r="E1271" s="53">
        <v>30.12</v>
      </c>
      <c r="F1271" s="54"/>
      <c r="G1271" s="54"/>
      <c r="H1271" s="54"/>
      <c r="I1271" s="54"/>
      <c r="J1271" s="54"/>
      <c r="K1271" s="54"/>
      <c r="L1271" s="54"/>
      <c r="M1271" s="54"/>
      <c r="N1271" s="54"/>
      <c r="O1271" s="54"/>
      <c r="P1271" s="54"/>
      <c r="Q1271" s="54"/>
      <c r="R1271" s="54"/>
      <c r="S1271" s="54"/>
      <c r="T1271" s="54"/>
      <c r="U1271" s="54"/>
      <c r="V1271" s="54"/>
      <c r="W1271" s="54"/>
      <c r="X1271" s="54"/>
      <c r="Y1271" s="54"/>
      <c r="Z1271" s="54"/>
    </row>
    <row r="1272" spans="1:26" ht="15" customHeight="1">
      <c r="A1272" s="53" t="s">
        <v>17092</v>
      </c>
      <c r="B1272" s="53"/>
      <c r="C1272" s="54" t="s">
        <v>17093</v>
      </c>
      <c r="D1272" s="53" t="s">
        <v>53</v>
      </c>
      <c r="E1272" s="53">
        <v>36.770000000000003</v>
      </c>
      <c r="F1272" s="54"/>
      <c r="G1272" s="54"/>
      <c r="H1272" s="54"/>
      <c r="I1272" s="54"/>
      <c r="J1272" s="54"/>
      <c r="K1272" s="54"/>
      <c r="L1272" s="54"/>
      <c r="M1272" s="54"/>
      <c r="N1272" s="54"/>
      <c r="O1272" s="54"/>
      <c r="P1272" s="54"/>
      <c r="Q1272" s="54"/>
      <c r="R1272" s="54"/>
      <c r="S1272" s="54"/>
      <c r="T1272" s="54"/>
      <c r="U1272" s="54"/>
      <c r="V1272" s="54"/>
      <c r="W1272" s="54"/>
      <c r="X1272" s="54"/>
      <c r="Y1272" s="54"/>
      <c r="Z1272" s="54"/>
    </row>
    <row r="1273" spans="1:26" ht="15" customHeight="1">
      <c r="A1273" s="53" t="s">
        <v>17094</v>
      </c>
      <c r="B1273" s="53"/>
      <c r="C1273" s="54" t="s">
        <v>17095</v>
      </c>
      <c r="D1273" s="53" t="s">
        <v>53</v>
      </c>
      <c r="E1273" s="53">
        <v>62.84</v>
      </c>
      <c r="F1273" s="54"/>
      <c r="G1273" s="54"/>
      <c r="H1273" s="54"/>
      <c r="I1273" s="54"/>
      <c r="J1273" s="54"/>
      <c r="K1273" s="54"/>
      <c r="L1273" s="54"/>
      <c r="M1273" s="54"/>
      <c r="N1273" s="54"/>
      <c r="O1273" s="54"/>
      <c r="P1273" s="54"/>
      <c r="Q1273" s="54"/>
      <c r="R1273" s="54"/>
      <c r="S1273" s="54"/>
      <c r="T1273" s="54"/>
      <c r="U1273" s="54"/>
      <c r="V1273" s="54"/>
      <c r="W1273" s="54"/>
      <c r="X1273" s="54"/>
      <c r="Y1273" s="54"/>
      <c r="Z1273" s="54"/>
    </row>
    <row r="1274" spans="1:26" ht="15" customHeight="1">
      <c r="A1274" s="53" t="s">
        <v>17096</v>
      </c>
      <c r="B1274" s="53"/>
      <c r="C1274" s="54" t="s">
        <v>17097</v>
      </c>
      <c r="D1274" s="53" t="s">
        <v>53</v>
      </c>
      <c r="E1274" s="53">
        <v>51.3</v>
      </c>
      <c r="F1274" s="54"/>
      <c r="G1274" s="54"/>
      <c r="H1274" s="54"/>
      <c r="I1274" s="54"/>
      <c r="J1274" s="54"/>
      <c r="K1274" s="54"/>
      <c r="L1274" s="54"/>
      <c r="M1274" s="54"/>
      <c r="N1274" s="54"/>
      <c r="O1274" s="54"/>
      <c r="P1274" s="54"/>
      <c r="Q1274" s="54"/>
      <c r="R1274" s="54"/>
      <c r="S1274" s="54"/>
      <c r="T1274" s="54"/>
      <c r="U1274" s="54"/>
      <c r="V1274" s="54"/>
      <c r="W1274" s="54"/>
      <c r="X1274" s="54"/>
      <c r="Y1274" s="54"/>
      <c r="Z1274" s="54"/>
    </row>
    <row r="1275" spans="1:26" ht="15" customHeight="1">
      <c r="A1275" s="53" t="s">
        <v>17098</v>
      </c>
      <c r="B1275" s="53"/>
      <c r="C1275" s="54" t="s">
        <v>17099</v>
      </c>
      <c r="D1275" s="53" t="s">
        <v>53</v>
      </c>
      <c r="E1275" s="53">
        <v>81.52</v>
      </c>
      <c r="F1275" s="54"/>
      <c r="G1275" s="54"/>
      <c r="H1275" s="54"/>
      <c r="I1275" s="54"/>
      <c r="J1275" s="54"/>
      <c r="K1275" s="54"/>
      <c r="L1275" s="54"/>
      <c r="M1275" s="54"/>
      <c r="N1275" s="54"/>
      <c r="O1275" s="54"/>
      <c r="P1275" s="54"/>
      <c r="Q1275" s="54"/>
      <c r="R1275" s="54"/>
      <c r="S1275" s="54"/>
      <c r="T1275" s="54"/>
      <c r="U1275" s="54"/>
      <c r="V1275" s="54"/>
      <c r="W1275" s="54"/>
      <c r="X1275" s="54"/>
      <c r="Y1275" s="54"/>
      <c r="Z1275" s="54"/>
    </row>
    <row r="1276" spans="1:26" ht="15" customHeight="1">
      <c r="A1276" s="53" t="s">
        <v>17100</v>
      </c>
      <c r="B1276" s="53"/>
      <c r="C1276" s="54" t="s">
        <v>17101</v>
      </c>
      <c r="D1276" s="53" t="s">
        <v>53</v>
      </c>
      <c r="E1276" s="53">
        <v>32.19</v>
      </c>
      <c r="F1276" s="54"/>
      <c r="G1276" s="54"/>
      <c r="H1276" s="54"/>
      <c r="I1276" s="54"/>
      <c r="J1276" s="54"/>
      <c r="K1276" s="54"/>
      <c r="L1276" s="54"/>
      <c r="M1276" s="54"/>
      <c r="N1276" s="54"/>
      <c r="O1276" s="54"/>
      <c r="P1276" s="54"/>
      <c r="Q1276" s="54"/>
      <c r="R1276" s="54"/>
      <c r="S1276" s="54"/>
      <c r="T1276" s="54"/>
      <c r="U1276" s="54"/>
      <c r="V1276" s="54"/>
      <c r="W1276" s="54"/>
      <c r="X1276" s="54"/>
      <c r="Y1276" s="54"/>
      <c r="Z1276" s="54"/>
    </row>
    <row r="1277" spans="1:26" ht="15" customHeight="1">
      <c r="A1277" s="53" t="s">
        <v>17102</v>
      </c>
      <c r="B1277" s="53"/>
      <c r="C1277" s="54" t="s">
        <v>17103</v>
      </c>
      <c r="D1277" s="53" t="s">
        <v>53</v>
      </c>
      <c r="E1277" s="53">
        <v>36.770000000000003</v>
      </c>
      <c r="F1277" s="54"/>
      <c r="G1277" s="54"/>
      <c r="H1277" s="54"/>
      <c r="I1277" s="54"/>
      <c r="J1277" s="54"/>
      <c r="K1277" s="54"/>
      <c r="L1277" s="54"/>
      <c r="M1277" s="54"/>
      <c r="N1277" s="54"/>
      <c r="O1277" s="54"/>
      <c r="P1277" s="54"/>
      <c r="Q1277" s="54"/>
      <c r="R1277" s="54"/>
      <c r="S1277" s="54"/>
      <c r="T1277" s="54"/>
      <c r="U1277" s="54"/>
      <c r="V1277" s="54"/>
      <c r="W1277" s="54"/>
      <c r="X1277" s="54"/>
      <c r="Y1277" s="54"/>
      <c r="Z1277" s="54"/>
    </row>
    <row r="1278" spans="1:26" ht="15" customHeight="1">
      <c r="A1278" s="53" t="s">
        <v>17104</v>
      </c>
      <c r="B1278" s="53"/>
      <c r="C1278" s="54" t="s">
        <v>17105</v>
      </c>
      <c r="D1278" s="53" t="s">
        <v>53</v>
      </c>
      <c r="E1278" s="53">
        <v>62.84</v>
      </c>
      <c r="F1278" s="54"/>
      <c r="G1278" s="54"/>
      <c r="H1278" s="54"/>
      <c r="I1278" s="54"/>
      <c r="J1278" s="54"/>
      <c r="K1278" s="54"/>
      <c r="L1278" s="54"/>
      <c r="M1278" s="54"/>
      <c r="N1278" s="54"/>
      <c r="O1278" s="54"/>
      <c r="P1278" s="54"/>
      <c r="Q1278" s="54"/>
      <c r="R1278" s="54"/>
      <c r="S1278" s="54"/>
      <c r="T1278" s="54"/>
      <c r="U1278" s="54"/>
      <c r="V1278" s="54"/>
      <c r="W1278" s="54"/>
      <c r="X1278" s="54"/>
      <c r="Y1278" s="54"/>
      <c r="Z1278" s="54"/>
    </row>
    <row r="1279" spans="1:26" ht="15" customHeight="1">
      <c r="A1279" s="53" t="s">
        <v>17106</v>
      </c>
      <c r="B1279" s="53"/>
      <c r="C1279" s="54" t="s">
        <v>17107</v>
      </c>
      <c r="D1279" s="53" t="s">
        <v>53</v>
      </c>
      <c r="E1279" s="53">
        <v>51.3</v>
      </c>
      <c r="F1279" s="54"/>
      <c r="G1279" s="54"/>
      <c r="H1279" s="54"/>
      <c r="I1279" s="54"/>
      <c r="J1279" s="54"/>
      <c r="K1279" s="54"/>
      <c r="L1279" s="54"/>
      <c r="M1279" s="54"/>
      <c r="N1279" s="54"/>
      <c r="O1279" s="54"/>
      <c r="P1279" s="54"/>
      <c r="Q1279" s="54"/>
      <c r="R1279" s="54"/>
      <c r="S1279" s="54"/>
      <c r="T1279" s="54"/>
      <c r="U1279" s="54"/>
      <c r="V1279" s="54"/>
      <c r="W1279" s="54"/>
      <c r="X1279" s="54"/>
      <c r="Y1279" s="54"/>
      <c r="Z1279" s="54"/>
    </row>
    <row r="1280" spans="1:26" ht="15" customHeight="1">
      <c r="A1280" s="53" t="s">
        <v>17108</v>
      </c>
      <c r="B1280" s="53"/>
      <c r="C1280" s="54" t="s">
        <v>17109</v>
      </c>
      <c r="D1280" s="53" t="s">
        <v>53</v>
      </c>
      <c r="E1280" s="53">
        <v>81.52</v>
      </c>
      <c r="F1280" s="54"/>
      <c r="G1280" s="54"/>
      <c r="H1280" s="54"/>
      <c r="I1280" s="54"/>
      <c r="J1280" s="54"/>
      <c r="K1280" s="54"/>
      <c r="L1280" s="54"/>
      <c r="M1280" s="54"/>
      <c r="N1280" s="54"/>
      <c r="O1280" s="54"/>
      <c r="P1280" s="54"/>
      <c r="Q1280" s="54"/>
      <c r="R1280" s="54"/>
      <c r="S1280" s="54"/>
      <c r="T1280" s="54"/>
      <c r="U1280" s="54"/>
      <c r="V1280" s="54"/>
      <c r="W1280" s="54"/>
      <c r="X1280" s="54"/>
      <c r="Y1280" s="54"/>
      <c r="Z1280" s="54"/>
    </row>
    <row r="1281" spans="1:26" ht="15" customHeight="1">
      <c r="A1281" s="53" t="s">
        <v>17110</v>
      </c>
      <c r="B1281" s="53"/>
      <c r="C1281" s="54" t="s">
        <v>17111</v>
      </c>
      <c r="D1281" s="53" t="s">
        <v>53</v>
      </c>
      <c r="E1281" s="53">
        <v>32.19</v>
      </c>
      <c r="F1281" s="54"/>
      <c r="G1281" s="54"/>
      <c r="H1281" s="54"/>
      <c r="I1281" s="54"/>
      <c r="J1281" s="54"/>
      <c r="K1281" s="54"/>
      <c r="L1281" s="54"/>
      <c r="M1281" s="54"/>
      <c r="N1281" s="54"/>
      <c r="O1281" s="54"/>
      <c r="P1281" s="54"/>
      <c r="Q1281" s="54"/>
      <c r="R1281" s="54"/>
      <c r="S1281" s="54"/>
      <c r="T1281" s="54"/>
      <c r="U1281" s="54"/>
      <c r="V1281" s="54"/>
      <c r="W1281" s="54"/>
      <c r="X1281" s="54"/>
      <c r="Y1281" s="54"/>
      <c r="Z1281" s="54"/>
    </row>
    <row r="1282" spans="1:26" ht="15" customHeight="1">
      <c r="A1282" s="53" t="s">
        <v>17112</v>
      </c>
      <c r="B1282" s="53"/>
      <c r="C1282" s="54" t="s">
        <v>17113</v>
      </c>
      <c r="D1282" s="53" t="s">
        <v>53</v>
      </c>
      <c r="E1282" s="53">
        <v>36.770000000000003</v>
      </c>
      <c r="F1282" s="54"/>
      <c r="G1282" s="54"/>
      <c r="H1282" s="54"/>
      <c r="I1282" s="54"/>
      <c r="J1282" s="54"/>
      <c r="K1282" s="54"/>
      <c r="L1282" s="54"/>
      <c r="M1282" s="54"/>
      <c r="N1282" s="54"/>
      <c r="O1282" s="54"/>
      <c r="P1282" s="54"/>
      <c r="Q1282" s="54"/>
      <c r="R1282" s="54"/>
      <c r="S1282" s="54"/>
      <c r="T1282" s="54"/>
      <c r="U1282" s="54"/>
      <c r="V1282" s="54"/>
      <c r="W1282" s="54"/>
      <c r="X1282" s="54"/>
      <c r="Y1282" s="54"/>
      <c r="Z1282" s="54"/>
    </row>
    <row r="1283" spans="1:26" ht="15" customHeight="1">
      <c r="A1283" s="53" t="s">
        <v>17114</v>
      </c>
      <c r="B1283" s="53"/>
      <c r="C1283" s="54" t="s">
        <v>17115</v>
      </c>
      <c r="D1283" s="53" t="s">
        <v>53</v>
      </c>
      <c r="E1283" s="53">
        <v>62.84</v>
      </c>
      <c r="F1283" s="54"/>
      <c r="G1283" s="54"/>
      <c r="H1283" s="54"/>
      <c r="I1283" s="54"/>
      <c r="J1283" s="54"/>
      <c r="K1283" s="54"/>
      <c r="L1283" s="54"/>
      <c r="M1283" s="54"/>
      <c r="N1283" s="54"/>
      <c r="O1283" s="54"/>
      <c r="P1283" s="54"/>
      <c r="Q1283" s="54"/>
      <c r="R1283" s="54"/>
      <c r="S1283" s="54"/>
      <c r="T1283" s="54"/>
      <c r="U1283" s="54"/>
      <c r="V1283" s="54"/>
      <c r="W1283" s="54"/>
      <c r="X1283" s="54"/>
      <c r="Y1283" s="54"/>
      <c r="Z1283" s="54"/>
    </row>
    <row r="1284" spans="1:26" ht="15" customHeight="1">
      <c r="A1284" s="53" t="s">
        <v>17116</v>
      </c>
      <c r="B1284" s="53"/>
      <c r="C1284" s="54" t="s">
        <v>17117</v>
      </c>
      <c r="D1284" s="53" t="s">
        <v>53</v>
      </c>
      <c r="E1284" s="53">
        <v>51.3</v>
      </c>
      <c r="F1284" s="54"/>
      <c r="G1284" s="54"/>
      <c r="H1284" s="54"/>
      <c r="I1284" s="54"/>
      <c r="J1284" s="54"/>
      <c r="K1284" s="54"/>
      <c r="L1284" s="54"/>
      <c r="M1284" s="54"/>
      <c r="N1284" s="54"/>
      <c r="O1284" s="54"/>
      <c r="P1284" s="54"/>
      <c r="Q1284" s="54"/>
      <c r="R1284" s="54"/>
      <c r="S1284" s="54"/>
      <c r="T1284" s="54"/>
      <c r="U1284" s="54"/>
      <c r="V1284" s="54"/>
      <c r="W1284" s="54"/>
      <c r="X1284" s="54"/>
      <c r="Y1284" s="54"/>
      <c r="Z1284" s="54"/>
    </row>
    <row r="1285" spans="1:26" ht="15" customHeight="1">
      <c r="A1285" s="53" t="s">
        <v>17118</v>
      </c>
      <c r="B1285" s="53"/>
      <c r="C1285" s="54" t="s">
        <v>17119</v>
      </c>
      <c r="D1285" s="53" t="s">
        <v>53</v>
      </c>
      <c r="E1285" s="53">
        <v>81.52</v>
      </c>
      <c r="F1285" s="54"/>
      <c r="G1285" s="54"/>
      <c r="H1285" s="54"/>
      <c r="I1285" s="54"/>
      <c r="J1285" s="54"/>
      <c r="K1285" s="54"/>
      <c r="L1285" s="54"/>
      <c r="M1285" s="54"/>
      <c r="N1285" s="54"/>
      <c r="O1285" s="54"/>
      <c r="P1285" s="54"/>
      <c r="Q1285" s="54"/>
      <c r="R1285" s="54"/>
      <c r="S1285" s="54"/>
      <c r="T1285" s="54"/>
      <c r="U1285" s="54"/>
      <c r="V1285" s="54"/>
      <c r="W1285" s="54"/>
      <c r="X1285" s="54"/>
      <c r="Y1285" s="54"/>
      <c r="Z1285" s="54"/>
    </row>
    <row r="1286" spans="1:26" ht="15" customHeight="1">
      <c r="A1286" s="53" t="s">
        <v>17120</v>
      </c>
      <c r="B1286" s="53"/>
      <c r="C1286" s="54" t="s">
        <v>17121</v>
      </c>
      <c r="D1286" s="53" t="s">
        <v>53</v>
      </c>
      <c r="E1286" s="53">
        <v>32.19</v>
      </c>
      <c r="F1286" s="54"/>
      <c r="G1286" s="54"/>
      <c r="H1286" s="54"/>
      <c r="I1286" s="54"/>
      <c r="J1286" s="54"/>
      <c r="K1286" s="54"/>
      <c r="L1286" s="54"/>
      <c r="M1286" s="54"/>
      <c r="N1286" s="54"/>
      <c r="O1286" s="54"/>
      <c r="P1286" s="54"/>
      <c r="Q1286" s="54"/>
      <c r="R1286" s="54"/>
      <c r="S1286" s="54"/>
      <c r="T1286" s="54"/>
      <c r="U1286" s="54"/>
      <c r="V1286" s="54"/>
      <c r="W1286" s="54"/>
      <c r="X1286" s="54"/>
      <c r="Y1286" s="54"/>
      <c r="Z1286" s="54"/>
    </row>
    <row r="1287" spans="1:26" ht="15" customHeight="1">
      <c r="A1287" s="53" t="s">
        <v>17122</v>
      </c>
      <c r="B1287" s="53"/>
      <c r="C1287" s="54" t="s">
        <v>17123</v>
      </c>
      <c r="D1287" s="53" t="s">
        <v>53</v>
      </c>
      <c r="E1287" s="53">
        <v>39.26</v>
      </c>
      <c r="F1287" s="54"/>
      <c r="G1287" s="54"/>
      <c r="H1287" s="54"/>
      <c r="I1287" s="54"/>
      <c r="J1287" s="54"/>
      <c r="K1287" s="54"/>
      <c r="L1287" s="54"/>
      <c r="M1287" s="54"/>
      <c r="N1287" s="54"/>
      <c r="O1287" s="54"/>
      <c r="P1287" s="54"/>
      <c r="Q1287" s="54"/>
      <c r="R1287" s="54"/>
      <c r="S1287" s="54"/>
      <c r="T1287" s="54"/>
      <c r="U1287" s="54"/>
      <c r="V1287" s="54"/>
      <c r="W1287" s="54"/>
      <c r="X1287" s="54"/>
      <c r="Y1287" s="54"/>
      <c r="Z1287" s="54"/>
    </row>
    <row r="1288" spans="1:26" ht="15" customHeight="1">
      <c r="A1288" s="53" t="s">
        <v>17124</v>
      </c>
      <c r="B1288" s="53"/>
      <c r="C1288" s="54" t="s">
        <v>17125</v>
      </c>
      <c r="D1288" s="53" t="s">
        <v>53</v>
      </c>
      <c r="E1288" s="53">
        <v>68.69</v>
      </c>
      <c r="F1288" s="54"/>
      <c r="G1288" s="54"/>
      <c r="H1288" s="54"/>
      <c r="I1288" s="54"/>
      <c r="J1288" s="54"/>
      <c r="K1288" s="54"/>
      <c r="L1288" s="54"/>
      <c r="M1288" s="54"/>
      <c r="N1288" s="54"/>
      <c r="O1288" s="54"/>
      <c r="P1288" s="54"/>
      <c r="Q1288" s="54"/>
      <c r="R1288" s="54"/>
      <c r="S1288" s="54"/>
      <c r="T1288" s="54"/>
      <c r="U1288" s="54"/>
      <c r="V1288" s="54"/>
      <c r="W1288" s="54"/>
      <c r="X1288" s="54"/>
      <c r="Y1288" s="54"/>
      <c r="Z1288" s="54"/>
    </row>
    <row r="1289" spans="1:26" ht="15" customHeight="1">
      <c r="A1289" s="53" t="s">
        <v>17126</v>
      </c>
      <c r="B1289" s="53"/>
      <c r="C1289" s="54" t="s">
        <v>17127</v>
      </c>
      <c r="D1289" s="53" t="s">
        <v>53</v>
      </c>
      <c r="E1289" s="53">
        <v>56.18</v>
      </c>
      <c r="F1289" s="54"/>
      <c r="G1289" s="54"/>
      <c r="H1289" s="54"/>
      <c r="I1289" s="54"/>
      <c r="J1289" s="54"/>
      <c r="K1289" s="54"/>
      <c r="L1289" s="54"/>
      <c r="M1289" s="54"/>
      <c r="N1289" s="54"/>
      <c r="O1289" s="54"/>
      <c r="P1289" s="54"/>
      <c r="Q1289" s="54"/>
      <c r="R1289" s="54"/>
      <c r="S1289" s="54"/>
      <c r="T1289" s="54"/>
      <c r="U1289" s="54"/>
      <c r="V1289" s="54"/>
      <c r="W1289" s="54"/>
      <c r="X1289" s="54"/>
      <c r="Y1289" s="54"/>
      <c r="Z1289" s="54"/>
    </row>
    <row r="1290" spans="1:26" ht="15" customHeight="1">
      <c r="A1290" s="53" t="s">
        <v>17128</v>
      </c>
      <c r="B1290" s="53"/>
      <c r="C1290" s="54" t="s">
        <v>17129</v>
      </c>
      <c r="D1290" s="53" t="s">
        <v>53</v>
      </c>
      <c r="E1290" s="53">
        <v>89.04</v>
      </c>
      <c r="F1290" s="54"/>
      <c r="G1290" s="54"/>
      <c r="H1290" s="54"/>
      <c r="I1290" s="54"/>
      <c r="J1290" s="54"/>
      <c r="K1290" s="54"/>
      <c r="L1290" s="54"/>
      <c r="M1290" s="54"/>
      <c r="N1290" s="54"/>
      <c r="O1290" s="54"/>
      <c r="P1290" s="54"/>
      <c r="Q1290" s="54"/>
      <c r="R1290" s="54"/>
      <c r="S1290" s="54"/>
      <c r="T1290" s="54"/>
      <c r="U1290" s="54"/>
      <c r="V1290" s="54"/>
      <c r="W1290" s="54"/>
      <c r="X1290" s="54"/>
      <c r="Y1290" s="54"/>
      <c r="Z1290" s="54"/>
    </row>
    <row r="1291" spans="1:26" ht="15" customHeight="1">
      <c r="A1291" s="53" t="s">
        <v>17130</v>
      </c>
      <c r="B1291" s="53"/>
      <c r="C1291" s="54" t="s">
        <v>17131</v>
      </c>
      <c r="D1291" s="53" t="s">
        <v>53</v>
      </c>
      <c r="E1291" s="53">
        <v>34.26</v>
      </c>
      <c r="F1291" s="54"/>
      <c r="G1291" s="54"/>
      <c r="H1291" s="54"/>
      <c r="I1291" s="54"/>
      <c r="J1291" s="54"/>
      <c r="K1291" s="54"/>
      <c r="L1291" s="54"/>
      <c r="M1291" s="54"/>
      <c r="N1291" s="54"/>
      <c r="O1291" s="54"/>
      <c r="P1291" s="54"/>
      <c r="Q1291" s="54"/>
      <c r="R1291" s="54"/>
      <c r="S1291" s="54"/>
      <c r="T1291" s="54"/>
      <c r="U1291" s="54"/>
      <c r="V1291" s="54"/>
      <c r="W1291" s="54"/>
      <c r="X1291" s="54"/>
      <c r="Y1291" s="54"/>
      <c r="Z1291" s="54"/>
    </row>
    <row r="1292" spans="1:26" ht="15" customHeight="1">
      <c r="A1292" s="53" t="s">
        <v>17132</v>
      </c>
      <c r="B1292" s="53"/>
      <c r="C1292" s="54" t="s">
        <v>17133</v>
      </c>
      <c r="D1292" s="53" t="s">
        <v>53</v>
      </c>
      <c r="E1292" s="53">
        <v>39.26</v>
      </c>
      <c r="F1292" s="54"/>
      <c r="G1292" s="54"/>
      <c r="H1292" s="54"/>
      <c r="I1292" s="54"/>
      <c r="J1292" s="54"/>
      <c r="K1292" s="54"/>
      <c r="L1292" s="54"/>
      <c r="M1292" s="54"/>
      <c r="N1292" s="54"/>
      <c r="O1292" s="54"/>
      <c r="P1292" s="54"/>
      <c r="Q1292" s="54"/>
      <c r="R1292" s="54"/>
      <c r="S1292" s="54"/>
      <c r="T1292" s="54"/>
      <c r="U1292" s="54"/>
      <c r="V1292" s="54"/>
      <c r="W1292" s="54"/>
      <c r="X1292" s="54"/>
      <c r="Y1292" s="54"/>
      <c r="Z1292" s="54"/>
    </row>
    <row r="1293" spans="1:26" ht="15" customHeight="1">
      <c r="A1293" s="53" t="s">
        <v>17134</v>
      </c>
      <c r="B1293" s="53"/>
      <c r="C1293" s="54" t="s">
        <v>17135</v>
      </c>
      <c r="D1293" s="53" t="s">
        <v>53</v>
      </c>
      <c r="E1293" s="53">
        <v>68.69</v>
      </c>
      <c r="F1293" s="54"/>
      <c r="G1293" s="54"/>
      <c r="H1293" s="54"/>
      <c r="I1293" s="54"/>
      <c r="J1293" s="54"/>
      <c r="K1293" s="54"/>
      <c r="L1293" s="54"/>
      <c r="M1293" s="54"/>
      <c r="N1293" s="54"/>
      <c r="O1293" s="54"/>
      <c r="P1293" s="54"/>
      <c r="Q1293" s="54"/>
      <c r="R1293" s="54"/>
      <c r="S1293" s="54"/>
      <c r="T1293" s="54"/>
      <c r="U1293" s="54"/>
      <c r="V1293" s="54"/>
      <c r="W1293" s="54"/>
      <c r="X1293" s="54"/>
      <c r="Y1293" s="54"/>
      <c r="Z1293" s="54"/>
    </row>
    <row r="1294" spans="1:26" ht="15" customHeight="1">
      <c r="A1294" s="53" t="s">
        <v>17136</v>
      </c>
      <c r="B1294" s="53"/>
      <c r="C1294" s="54" t="s">
        <v>17137</v>
      </c>
      <c r="D1294" s="53" t="s">
        <v>53</v>
      </c>
      <c r="E1294" s="53">
        <v>56.18</v>
      </c>
      <c r="F1294" s="54"/>
      <c r="G1294" s="54"/>
      <c r="H1294" s="54"/>
      <c r="I1294" s="54"/>
      <c r="J1294" s="54"/>
      <c r="K1294" s="54"/>
      <c r="L1294" s="54"/>
      <c r="M1294" s="54"/>
      <c r="N1294" s="54"/>
      <c r="O1294" s="54"/>
      <c r="P1294" s="54"/>
      <c r="Q1294" s="54"/>
      <c r="R1294" s="54"/>
      <c r="S1294" s="54"/>
      <c r="T1294" s="54"/>
      <c r="U1294" s="54"/>
      <c r="V1294" s="54"/>
      <c r="W1294" s="54"/>
      <c r="X1294" s="54"/>
      <c r="Y1294" s="54"/>
      <c r="Z1294" s="54"/>
    </row>
    <row r="1295" spans="1:26" ht="15" customHeight="1">
      <c r="A1295" s="53" t="s">
        <v>17138</v>
      </c>
      <c r="B1295" s="53"/>
      <c r="C1295" s="54" t="s">
        <v>17139</v>
      </c>
      <c r="D1295" s="53" t="s">
        <v>53</v>
      </c>
      <c r="E1295" s="53">
        <v>89.04</v>
      </c>
      <c r="F1295" s="54"/>
      <c r="G1295" s="54"/>
      <c r="H1295" s="54"/>
      <c r="I1295" s="54"/>
      <c r="J1295" s="54"/>
      <c r="K1295" s="54"/>
      <c r="L1295" s="54"/>
      <c r="M1295" s="54"/>
      <c r="N1295" s="54"/>
      <c r="O1295" s="54"/>
      <c r="P1295" s="54"/>
      <c r="Q1295" s="54"/>
      <c r="R1295" s="54"/>
      <c r="S1295" s="54"/>
      <c r="T1295" s="54"/>
      <c r="U1295" s="54"/>
      <c r="V1295" s="54"/>
      <c r="W1295" s="54"/>
      <c r="X1295" s="54"/>
      <c r="Y1295" s="54"/>
      <c r="Z1295" s="54"/>
    </row>
    <row r="1296" spans="1:26" ht="15" customHeight="1">
      <c r="A1296" s="53" t="s">
        <v>17140</v>
      </c>
      <c r="B1296" s="53"/>
      <c r="C1296" s="54" t="s">
        <v>17141</v>
      </c>
      <c r="D1296" s="53" t="s">
        <v>53</v>
      </c>
      <c r="E1296" s="53">
        <v>34.26</v>
      </c>
      <c r="F1296" s="54"/>
      <c r="G1296" s="54"/>
      <c r="H1296" s="54"/>
      <c r="I1296" s="54"/>
      <c r="J1296" s="54"/>
      <c r="K1296" s="54"/>
      <c r="L1296" s="54"/>
      <c r="M1296" s="54"/>
      <c r="N1296" s="54"/>
      <c r="O1296" s="54"/>
      <c r="P1296" s="54"/>
      <c r="Q1296" s="54"/>
      <c r="R1296" s="54"/>
      <c r="S1296" s="54"/>
      <c r="T1296" s="54"/>
      <c r="U1296" s="54"/>
      <c r="V1296" s="54"/>
      <c r="W1296" s="54"/>
      <c r="X1296" s="54"/>
      <c r="Y1296" s="54"/>
      <c r="Z1296" s="54"/>
    </row>
    <row r="1297" spans="1:26" ht="15" customHeight="1">
      <c r="A1297" s="53" t="s">
        <v>17142</v>
      </c>
      <c r="B1297" s="53"/>
      <c r="C1297" s="54" t="s">
        <v>17143</v>
      </c>
      <c r="D1297" s="53" t="s">
        <v>53</v>
      </c>
      <c r="E1297" s="53">
        <v>41.75</v>
      </c>
      <c r="F1297" s="54"/>
      <c r="G1297" s="54"/>
      <c r="H1297" s="54"/>
      <c r="I1297" s="54"/>
      <c r="J1297" s="54"/>
      <c r="K1297" s="54"/>
      <c r="L1297" s="54"/>
      <c r="M1297" s="54"/>
      <c r="N1297" s="54"/>
      <c r="O1297" s="54"/>
      <c r="P1297" s="54"/>
      <c r="Q1297" s="54"/>
      <c r="R1297" s="54"/>
      <c r="S1297" s="54"/>
      <c r="T1297" s="54"/>
      <c r="U1297" s="54"/>
      <c r="V1297" s="54"/>
      <c r="W1297" s="54"/>
      <c r="X1297" s="54"/>
      <c r="Y1297" s="54"/>
      <c r="Z1297" s="54"/>
    </row>
    <row r="1298" spans="1:26" ht="15" customHeight="1">
      <c r="A1298" s="53" t="s">
        <v>17144</v>
      </c>
      <c r="B1298" s="53"/>
      <c r="C1298" s="54" t="s">
        <v>17145</v>
      </c>
      <c r="D1298" s="53" t="s">
        <v>53</v>
      </c>
      <c r="E1298" s="53">
        <v>74.540000000000006</v>
      </c>
      <c r="F1298" s="54"/>
      <c r="G1298" s="54"/>
      <c r="H1298" s="54"/>
      <c r="I1298" s="54"/>
      <c r="J1298" s="54"/>
      <c r="K1298" s="54"/>
      <c r="L1298" s="54"/>
      <c r="M1298" s="54"/>
      <c r="N1298" s="54"/>
      <c r="O1298" s="54"/>
      <c r="P1298" s="54"/>
      <c r="Q1298" s="54"/>
      <c r="R1298" s="54"/>
      <c r="S1298" s="54"/>
      <c r="T1298" s="54"/>
      <c r="U1298" s="54"/>
      <c r="V1298" s="54"/>
      <c r="W1298" s="54"/>
      <c r="X1298" s="54"/>
      <c r="Y1298" s="54"/>
      <c r="Z1298" s="54"/>
    </row>
    <row r="1299" spans="1:26" ht="15" customHeight="1">
      <c r="A1299" s="53" t="s">
        <v>17146</v>
      </c>
      <c r="B1299" s="53"/>
      <c r="C1299" s="54" t="s">
        <v>17147</v>
      </c>
      <c r="D1299" s="53" t="s">
        <v>53</v>
      </c>
      <c r="E1299" s="53">
        <v>61.06</v>
      </c>
      <c r="F1299" s="54"/>
      <c r="G1299" s="54"/>
      <c r="H1299" s="54"/>
      <c r="I1299" s="54"/>
      <c r="J1299" s="54"/>
      <c r="K1299" s="54"/>
      <c r="L1299" s="54"/>
      <c r="M1299" s="54"/>
      <c r="N1299" s="54"/>
      <c r="O1299" s="54"/>
      <c r="P1299" s="54"/>
      <c r="Q1299" s="54"/>
      <c r="R1299" s="54"/>
      <c r="S1299" s="54"/>
      <c r="T1299" s="54"/>
      <c r="U1299" s="54"/>
      <c r="V1299" s="54"/>
      <c r="W1299" s="54"/>
      <c r="X1299" s="54"/>
      <c r="Y1299" s="54"/>
      <c r="Z1299" s="54"/>
    </row>
    <row r="1300" spans="1:26" ht="15" customHeight="1">
      <c r="A1300" s="53" t="s">
        <v>17148</v>
      </c>
      <c r="B1300" s="53"/>
      <c r="C1300" s="54" t="s">
        <v>17149</v>
      </c>
      <c r="D1300" s="53" t="s">
        <v>53</v>
      </c>
      <c r="E1300" s="53">
        <v>96.56</v>
      </c>
      <c r="F1300" s="54"/>
      <c r="G1300" s="54"/>
      <c r="H1300" s="54"/>
      <c r="I1300" s="54"/>
      <c r="J1300" s="54"/>
      <c r="K1300" s="54"/>
      <c r="L1300" s="54"/>
      <c r="M1300" s="54"/>
      <c r="N1300" s="54"/>
      <c r="O1300" s="54"/>
      <c r="P1300" s="54"/>
      <c r="Q1300" s="54"/>
      <c r="R1300" s="54"/>
      <c r="S1300" s="54"/>
      <c r="T1300" s="54"/>
      <c r="U1300" s="54"/>
      <c r="V1300" s="54"/>
      <c r="W1300" s="54"/>
      <c r="X1300" s="54"/>
      <c r="Y1300" s="54"/>
      <c r="Z1300" s="54"/>
    </row>
    <row r="1301" spans="1:26" ht="15" customHeight="1">
      <c r="A1301" s="53" t="s">
        <v>17150</v>
      </c>
      <c r="B1301" s="53"/>
      <c r="C1301" s="54" t="s">
        <v>17151</v>
      </c>
      <c r="D1301" s="53" t="s">
        <v>53</v>
      </c>
      <c r="E1301" s="53">
        <v>36.33</v>
      </c>
      <c r="F1301" s="54"/>
      <c r="G1301" s="54"/>
      <c r="H1301" s="54"/>
      <c r="I1301" s="54"/>
      <c r="J1301" s="54"/>
      <c r="K1301" s="54"/>
      <c r="L1301" s="54"/>
      <c r="M1301" s="54"/>
      <c r="N1301" s="54"/>
      <c r="O1301" s="54"/>
      <c r="P1301" s="54"/>
      <c r="Q1301" s="54"/>
      <c r="R1301" s="54"/>
      <c r="S1301" s="54"/>
      <c r="T1301" s="54"/>
      <c r="U1301" s="54"/>
      <c r="V1301" s="54"/>
      <c r="W1301" s="54"/>
      <c r="X1301" s="54"/>
      <c r="Y1301" s="54"/>
      <c r="Z1301" s="54"/>
    </row>
    <row r="1302" spans="1:26" ht="15" customHeight="1">
      <c r="A1302" s="53" t="s">
        <v>17152</v>
      </c>
      <c r="B1302" s="53"/>
      <c r="C1302" s="54" t="s">
        <v>17153</v>
      </c>
      <c r="D1302" s="53" t="s">
        <v>53</v>
      </c>
      <c r="E1302" s="53">
        <v>58.63</v>
      </c>
      <c r="F1302" s="54"/>
      <c r="G1302" s="54"/>
      <c r="H1302" s="54"/>
      <c r="I1302" s="54"/>
      <c r="J1302" s="54"/>
      <c r="K1302" s="54"/>
      <c r="L1302" s="54"/>
      <c r="M1302" s="54"/>
      <c r="N1302" s="54"/>
      <c r="O1302" s="54"/>
      <c r="P1302" s="54"/>
      <c r="Q1302" s="54"/>
      <c r="R1302" s="54"/>
      <c r="S1302" s="54"/>
      <c r="T1302" s="54"/>
      <c r="U1302" s="54"/>
      <c r="V1302" s="54"/>
      <c r="W1302" s="54"/>
      <c r="X1302" s="54"/>
      <c r="Y1302" s="54"/>
      <c r="Z1302" s="54"/>
    </row>
    <row r="1303" spans="1:26" ht="15" customHeight="1">
      <c r="A1303" s="53" t="s">
        <v>17154</v>
      </c>
      <c r="B1303" s="53"/>
      <c r="C1303" s="54" t="s">
        <v>17155</v>
      </c>
      <c r="D1303" s="53" t="s">
        <v>53</v>
      </c>
      <c r="E1303" s="53">
        <v>51.08</v>
      </c>
      <c r="F1303" s="54"/>
      <c r="G1303" s="54"/>
      <c r="H1303" s="54"/>
      <c r="I1303" s="54"/>
      <c r="J1303" s="54"/>
      <c r="K1303" s="54"/>
      <c r="L1303" s="54"/>
      <c r="M1303" s="54"/>
      <c r="N1303" s="54"/>
      <c r="O1303" s="54"/>
      <c r="P1303" s="54"/>
      <c r="Q1303" s="54"/>
      <c r="R1303" s="54"/>
      <c r="S1303" s="54"/>
      <c r="T1303" s="54"/>
      <c r="U1303" s="54"/>
      <c r="V1303" s="54"/>
      <c r="W1303" s="54"/>
      <c r="X1303" s="54"/>
      <c r="Y1303" s="54"/>
      <c r="Z1303" s="54"/>
    </row>
    <row r="1304" spans="1:26" ht="15" customHeight="1">
      <c r="A1304" s="53" t="s">
        <v>17156</v>
      </c>
      <c r="B1304" s="53"/>
      <c r="C1304" s="54" t="s">
        <v>17157</v>
      </c>
      <c r="D1304" s="53" t="s">
        <v>53</v>
      </c>
      <c r="E1304" s="53">
        <v>36.89</v>
      </c>
      <c r="F1304" s="54"/>
      <c r="G1304" s="54"/>
      <c r="H1304" s="54"/>
      <c r="I1304" s="54"/>
      <c r="J1304" s="54"/>
      <c r="K1304" s="54"/>
      <c r="L1304" s="54"/>
      <c r="M1304" s="54"/>
      <c r="N1304" s="54"/>
      <c r="O1304" s="54"/>
      <c r="P1304" s="54"/>
      <c r="Q1304" s="54"/>
      <c r="R1304" s="54"/>
      <c r="S1304" s="54"/>
      <c r="T1304" s="54"/>
      <c r="U1304" s="54"/>
      <c r="V1304" s="54"/>
      <c r="W1304" s="54"/>
      <c r="X1304" s="54"/>
      <c r="Y1304" s="54"/>
      <c r="Z1304" s="54"/>
    </row>
    <row r="1305" spans="1:26" ht="15" customHeight="1">
      <c r="A1305" s="53" t="s">
        <v>17158</v>
      </c>
      <c r="B1305" s="53"/>
      <c r="C1305" s="54" t="s">
        <v>17159</v>
      </c>
      <c r="D1305" s="53" t="s">
        <v>53</v>
      </c>
      <c r="E1305" s="53">
        <v>38.46</v>
      </c>
      <c r="F1305" s="54"/>
      <c r="G1305" s="54"/>
      <c r="H1305" s="54"/>
      <c r="I1305" s="54"/>
      <c r="J1305" s="54"/>
      <c r="K1305" s="54"/>
      <c r="L1305" s="54"/>
      <c r="M1305" s="54"/>
      <c r="N1305" s="54"/>
      <c r="O1305" s="54"/>
      <c r="P1305" s="54"/>
      <c r="Q1305" s="54"/>
      <c r="R1305" s="54"/>
      <c r="S1305" s="54"/>
      <c r="T1305" s="54"/>
      <c r="U1305" s="54"/>
      <c r="V1305" s="54"/>
      <c r="W1305" s="54"/>
      <c r="X1305" s="54"/>
      <c r="Y1305" s="54"/>
      <c r="Z1305" s="54"/>
    </row>
    <row r="1306" spans="1:26" ht="15" customHeight="1">
      <c r="A1306" s="53" t="s">
        <v>17160</v>
      </c>
      <c r="B1306" s="53"/>
      <c r="C1306" s="54" t="s">
        <v>17161</v>
      </c>
      <c r="D1306" s="53" t="s">
        <v>53</v>
      </c>
      <c r="E1306" s="53">
        <v>34.07</v>
      </c>
      <c r="F1306" s="54"/>
      <c r="G1306" s="54"/>
      <c r="H1306" s="54"/>
      <c r="I1306" s="54"/>
      <c r="J1306" s="54"/>
      <c r="K1306" s="54"/>
      <c r="L1306" s="54"/>
      <c r="M1306" s="54"/>
      <c r="N1306" s="54"/>
      <c r="O1306" s="54"/>
      <c r="P1306" s="54"/>
      <c r="Q1306" s="54"/>
      <c r="R1306" s="54"/>
      <c r="S1306" s="54"/>
      <c r="T1306" s="54"/>
      <c r="U1306" s="54"/>
      <c r="V1306" s="54"/>
      <c r="W1306" s="54"/>
      <c r="X1306" s="54"/>
      <c r="Y1306" s="54"/>
      <c r="Z1306" s="54"/>
    </row>
    <row r="1307" spans="1:26" ht="15" customHeight="1">
      <c r="A1307" s="53" t="s">
        <v>17162</v>
      </c>
      <c r="B1307" s="53"/>
      <c r="C1307" s="54" t="s">
        <v>17163</v>
      </c>
      <c r="D1307" s="53" t="s">
        <v>53</v>
      </c>
      <c r="E1307" s="53">
        <v>41.35</v>
      </c>
      <c r="F1307" s="54"/>
      <c r="G1307" s="54"/>
      <c r="H1307" s="54"/>
      <c r="I1307" s="54"/>
      <c r="J1307" s="54"/>
      <c r="K1307" s="54"/>
      <c r="L1307" s="54"/>
      <c r="M1307" s="54"/>
      <c r="N1307" s="54"/>
      <c r="O1307" s="54"/>
      <c r="P1307" s="54"/>
      <c r="Q1307" s="54"/>
      <c r="R1307" s="54"/>
      <c r="S1307" s="54"/>
      <c r="T1307" s="54"/>
      <c r="U1307" s="54"/>
      <c r="V1307" s="54"/>
      <c r="W1307" s="54"/>
      <c r="X1307" s="54"/>
      <c r="Y1307" s="54"/>
      <c r="Z1307" s="54"/>
    </row>
    <row r="1308" spans="1:26" ht="15" customHeight="1">
      <c r="A1308" s="53" t="s">
        <v>17164</v>
      </c>
      <c r="B1308" s="53"/>
      <c r="C1308" s="54" t="s">
        <v>17165</v>
      </c>
      <c r="D1308" s="53" t="s">
        <v>53</v>
      </c>
      <c r="E1308" s="53">
        <v>57.35</v>
      </c>
      <c r="F1308" s="54"/>
      <c r="G1308" s="54"/>
      <c r="H1308" s="54"/>
      <c r="I1308" s="54"/>
      <c r="J1308" s="54"/>
      <c r="K1308" s="54"/>
      <c r="L1308" s="54"/>
      <c r="M1308" s="54"/>
      <c r="N1308" s="54"/>
      <c r="O1308" s="54"/>
      <c r="P1308" s="54"/>
      <c r="Q1308" s="54"/>
      <c r="R1308" s="54"/>
      <c r="S1308" s="54"/>
      <c r="T1308" s="54"/>
      <c r="U1308" s="54"/>
      <c r="V1308" s="54"/>
      <c r="W1308" s="54"/>
      <c r="X1308" s="54"/>
      <c r="Y1308" s="54"/>
      <c r="Z1308" s="54"/>
    </row>
    <row r="1309" spans="1:26" ht="15" customHeight="1">
      <c r="A1309" s="53" t="s">
        <v>17166</v>
      </c>
      <c r="B1309" s="53"/>
      <c r="C1309" s="54" t="s">
        <v>17167</v>
      </c>
      <c r="D1309" s="53" t="s">
        <v>53</v>
      </c>
      <c r="E1309" s="53">
        <v>39.299999999999997</v>
      </c>
      <c r="F1309" s="54"/>
      <c r="G1309" s="54"/>
      <c r="H1309" s="54"/>
      <c r="I1309" s="54"/>
      <c r="J1309" s="54"/>
      <c r="K1309" s="54"/>
      <c r="L1309" s="54"/>
      <c r="M1309" s="54"/>
      <c r="N1309" s="54"/>
      <c r="O1309" s="54"/>
      <c r="P1309" s="54"/>
      <c r="Q1309" s="54"/>
      <c r="R1309" s="54"/>
      <c r="S1309" s="54"/>
      <c r="T1309" s="54"/>
      <c r="U1309" s="54"/>
      <c r="V1309" s="54"/>
      <c r="W1309" s="54"/>
      <c r="X1309" s="54"/>
      <c r="Y1309" s="54"/>
      <c r="Z1309" s="54"/>
    </row>
    <row r="1310" spans="1:26" ht="15" customHeight="1">
      <c r="A1310" s="53" t="s">
        <v>17168</v>
      </c>
      <c r="B1310" s="53"/>
      <c r="C1310" s="54" t="s">
        <v>17169</v>
      </c>
      <c r="D1310" s="53" t="s">
        <v>53</v>
      </c>
      <c r="E1310" s="53">
        <v>6.24</v>
      </c>
      <c r="F1310" s="54"/>
      <c r="G1310" s="54"/>
      <c r="H1310" s="54"/>
      <c r="I1310" s="54"/>
      <c r="J1310" s="54"/>
      <c r="K1310" s="54"/>
      <c r="L1310" s="54"/>
      <c r="M1310" s="54"/>
      <c r="N1310" s="54"/>
      <c r="O1310" s="54"/>
      <c r="P1310" s="54"/>
      <c r="Q1310" s="54"/>
      <c r="R1310" s="54"/>
      <c r="S1310" s="54"/>
      <c r="T1310" s="54"/>
      <c r="U1310" s="54"/>
      <c r="V1310" s="54"/>
      <c r="W1310" s="54"/>
      <c r="X1310" s="54"/>
      <c r="Y1310" s="54"/>
      <c r="Z1310" s="54"/>
    </row>
    <row r="1311" spans="1:26" ht="15" customHeight="1">
      <c r="A1311" s="53" t="s">
        <v>17170</v>
      </c>
      <c r="B1311" s="53"/>
      <c r="C1311" s="54" t="s">
        <v>17171</v>
      </c>
      <c r="D1311" s="53" t="s">
        <v>53</v>
      </c>
      <c r="E1311" s="53">
        <v>12.24</v>
      </c>
      <c r="F1311" s="54"/>
      <c r="G1311" s="54"/>
      <c r="H1311" s="54"/>
      <c r="I1311" s="54"/>
      <c r="J1311" s="54"/>
      <c r="K1311" s="54"/>
      <c r="L1311" s="54"/>
      <c r="M1311" s="54"/>
      <c r="N1311" s="54"/>
      <c r="O1311" s="54"/>
      <c r="P1311" s="54"/>
      <c r="Q1311" s="54"/>
      <c r="R1311" s="54"/>
      <c r="S1311" s="54"/>
      <c r="T1311" s="54"/>
      <c r="U1311" s="54"/>
      <c r="V1311" s="54"/>
      <c r="W1311" s="54"/>
      <c r="X1311" s="54"/>
      <c r="Y1311" s="54"/>
      <c r="Z1311" s="54"/>
    </row>
    <row r="1312" spans="1:26" ht="15" customHeight="1">
      <c r="A1312" s="53" t="s">
        <v>17172</v>
      </c>
      <c r="B1312" s="53"/>
      <c r="C1312" s="54" t="s">
        <v>17173</v>
      </c>
      <c r="D1312" s="53" t="s">
        <v>53</v>
      </c>
      <c r="E1312" s="53">
        <v>11.04</v>
      </c>
      <c r="F1312" s="54"/>
      <c r="G1312" s="54"/>
      <c r="H1312" s="54"/>
      <c r="I1312" s="54"/>
      <c r="J1312" s="54"/>
      <c r="K1312" s="54"/>
      <c r="L1312" s="54"/>
      <c r="M1312" s="54"/>
      <c r="N1312" s="54"/>
      <c r="O1312" s="54"/>
      <c r="P1312" s="54"/>
      <c r="Q1312" s="54"/>
      <c r="R1312" s="54"/>
      <c r="S1312" s="54"/>
      <c r="T1312" s="54"/>
      <c r="U1312" s="54"/>
      <c r="V1312" s="54"/>
      <c r="W1312" s="54"/>
      <c r="X1312" s="54"/>
      <c r="Y1312" s="54"/>
      <c r="Z1312" s="54"/>
    </row>
    <row r="1313" spans="1:26" ht="15" customHeight="1">
      <c r="A1313" s="53" t="s">
        <v>17174</v>
      </c>
      <c r="B1313" s="53"/>
      <c r="C1313" s="54" t="s">
        <v>17175</v>
      </c>
      <c r="D1313" s="53" t="s">
        <v>53</v>
      </c>
      <c r="E1313" s="53">
        <v>15.87</v>
      </c>
      <c r="F1313" s="54"/>
      <c r="G1313" s="54"/>
      <c r="H1313" s="54"/>
      <c r="I1313" s="54"/>
      <c r="J1313" s="54"/>
      <c r="K1313" s="54"/>
      <c r="L1313" s="54"/>
      <c r="M1313" s="54"/>
      <c r="N1313" s="54"/>
      <c r="O1313" s="54"/>
      <c r="P1313" s="54"/>
      <c r="Q1313" s="54"/>
      <c r="R1313" s="54"/>
      <c r="S1313" s="54"/>
      <c r="T1313" s="54"/>
      <c r="U1313" s="54"/>
      <c r="V1313" s="54"/>
      <c r="W1313" s="54"/>
      <c r="X1313" s="54"/>
      <c r="Y1313" s="54"/>
      <c r="Z1313" s="54"/>
    </row>
    <row r="1314" spans="1:26" ht="15" customHeight="1">
      <c r="A1314" s="53" t="s">
        <v>17176</v>
      </c>
      <c r="B1314" s="53"/>
      <c r="C1314" s="54" t="s">
        <v>17177</v>
      </c>
      <c r="D1314" s="53" t="s">
        <v>53</v>
      </c>
      <c r="E1314" s="53">
        <v>5.18</v>
      </c>
      <c r="F1314" s="54"/>
      <c r="G1314" s="54"/>
      <c r="H1314" s="54"/>
      <c r="I1314" s="54"/>
      <c r="J1314" s="54"/>
      <c r="K1314" s="54"/>
      <c r="L1314" s="54"/>
      <c r="M1314" s="54"/>
      <c r="N1314" s="54"/>
      <c r="O1314" s="54"/>
      <c r="P1314" s="54"/>
      <c r="Q1314" s="54"/>
      <c r="R1314" s="54"/>
      <c r="S1314" s="54"/>
      <c r="T1314" s="54"/>
      <c r="U1314" s="54"/>
      <c r="V1314" s="54"/>
      <c r="W1314" s="54"/>
      <c r="X1314" s="54"/>
      <c r="Y1314" s="54"/>
      <c r="Z1314" s="54"/>
    </row>
    <row r="1315" spans="1:26" ht="15" customHeight="1">
      <c r="A1315" s="53" t="s">
        <v>17178</v>
      </c>
      <c r="B1315" s="53"/>
      <c r="C1315" s="54" t="s">
        <v>17179</v>
      </c>
      <c r="D1315" s="53" t="s">
        <v>132</v>
      </c>
      <c r="E1315" s="53">
        <v>5.39</v>
      </c>
      <c r="F1315" s="54"/>
      <c r="G1315" s="54"/>
      <c r="H1315" s="54"/>
      <c r="I1315" s="54"/>
      <c r="J1315" s="54"/>
      <c r="K1315" s="54"/>
      <c r="L1315" s="54"/>
      <c r="M1315" s="54"/>
      <c r="N1315" s="54"/>
      <c r="O1315" s="54"/>
      <c r="P1315" s="54"/>
      <c r="Q1315" s="54"/>
      <c r="R1315" s="54"/>
      <c r="S1315" s="54"/>
      <c r="T1315" s="54"/>
      <c r="U1315" s="54"/>
      <c r="V1315" s="54"/>
      <c r="W1315" s="54"/>
      <c r="X1315" s="54"/>
      <c r="Y1315" s="54"/>
      <c r="Z1315" s="54"/>
    </row>
    <row r="1316" spans="1:26" ht="15" customHeight="1">
      <c r="A1316" s="53" t="s">
        <v>17180</v>
      </c>
      <c r="B1316" s="53"/>
      <c r="C1316" s="54" t="s">
        <v>17181</v>
      </c>
      <c r="D1316" s="53" t="s">
        <v>132</v>
      </c>
      <c r="E1316" s="53">
        <v>8.89</v>
      </c>
      <c r="F1316" s="54"/>
      <c r="G1316" s="54"/>
      <c r="H1316" s="54"/>
      <c r="I1316" s="54"/>
      <c r="J1316" s="54"/>
      <c r="K1316" s="54"/>
      <c r="L1316" s="54"/>
      <c r="M1316" s="54"/>
      <c r="N1316" s="54"/>
      <c r="O1316" s="54"/>
      <c r="P1316" s="54"/>
      <c r="Q1316" s="54"/>
      <c r="R1316" s="54"/>
      <c r="S1316" s="54"/>
      <c r="T1316" s="54"/>
      <c r="U1316" s="54"/>
      <c r="V1316" s="54"/>
      <c r="W1316" s="54"/>
      <c r="X1316" s="54"/>
      <c r="Y1316" s="54"/>
      <c r="Z1316" s="54"/>
    </row>
    <row r="1317" spans="1:26" ht="15" customHeight="1">
      <c r="A1317" s="53" t="s">
        <v>17182</v>
      </c>
      <c r="B1317" s="53"/>
      <c r="C1317" s="54" t="s">
        <v>17183</v>
      </c>
      <c r="D1317" s="53" t="s">
        <v>132</v>
      </c>
      <c r="E1317" s="53">
        <v>6.22</v>
      </c>
      <c r="F1317" s="54"/>
      <c r="G1317" s="54"/>
      <c r="H1317" s="54"/>
      <c r="I1317" s="54"/>
      <c r="J1317" s="54"/>
      <c r="K1317" s="54"/>
      <c r="L1317" s="54"/>
      <c r="M1317" s="54"/>
      <c r="N1317" s="54"/>
      <c r="O1317" s="54"/>
      <c r="P1317" s="54"/>
      <c r="Q1317" s="54"/>
      <c r="R1317" s="54"/>
      <c r="S1317" s="54"/>
      <c r="T1317" s="54"/>
      <c r="U1317" s="54"/>
      <c r="V1317" s="54"/>
      <c r="W1317" s="54"/>
      <c r="X1317" s="54"/>
      <c r="Y1317" s="54"/>
      <c r="Z1317" s="54"/>
    </row>
    <row r="1318" spans="1:26" ht="15" customHeight="1">
      <c r="A1318" s="53" t="s">
        <v>17184</v>
      </c>
      <c r="B1318" s="53"/>
      <c r="C1318" s="54" t="s">
        <v>17185</v>
      </c>
      <c r="D1318" s="53" t="s">
        <v>132</v>
      </c>
      <c r="E1318" s="53">
        <v>9.7200000000000006</v>
      </c>
      <c r="F1318" s="54"/>
      <c r="G1318" s="54"/>
      <c r="H1318" s="54"/>
      <c r="I1318" s="54"/>
      <c r="J1318" s="54"/>
      <c r="K1318" s="54"/>
      <c r="L1318" s="54"/>
      <c r="M1318" s="54"/>
      <c r="N1318" s="54"/>
      <c r="O1318" s="54"/>
      <c r="P1318" s="54"/>
      <c r="Q1318" s="54"/>
      <c r="R1318" s="54"/>
      <c r="S1318" s="54"/>
      <c r="T1318" s="54"/>
      <c r="U1318" s="54"/>
      <c r="V1318" s="54"/>
      <c r="W1318" s="54"/>
      <c r="X1318" s="54"/>
      <c r="Y1318" s="54"/>
      <c r="Z1318" s="54"/>
    </row>
    <row r="1319" spans="1:26" ht="15" customHeight="1">
      <c r="A1319" s="53" t="s">
        <v>17186</v>
      </c>
      <c r="B1319" s="53"/>
      <c r="C1319" s="54" t="s">
        <v>17187</v>
      </c>
      <c r="D1319" s="53" t="s">
        <v>132</v>
      </c>
      <c r="E1319" s="53">
        <v>8.0399999999999991</v>
      </c>
      <c r="F1319" s="54"/>
      <c r="G1319" s="54"/>
      <c r="H1319" s="54"/>
      <c r="I1319" s="54"/>
      <c r="J1319" s="54"/>
      <c r="K1319" s="54"/>
      <c r="L1319" s="54"/>
      <c r="M1319" s="54"/>
      <c r="N1319" s="54"/>
      <c r="O1319" s="54"/>
      <c r="P1319" s="54"/>
      <c r="Q1319" s="54"/>
      <c r="R1319" s="54"/>
      <c r="S1319" s="54"/>
      <c r="T1319" s="54"/>
      <c r="U1319" s="54"/>
      <c r="V1319" s="54"/>
      <c r="W1319" s="54"/>
      <c r="X1319" s="54"/>
      <c r="Y1319" s="54"/>
      <c r="Z1319" s="54"/>
    </row>
    <row r="1320" spans="1:26" ht="15" customHeight="1">
      <c r="A1320" s="53" t="s">
        <v>17188</v>
      </c>
      <c r="B1320" s="53"/>
      <c r="C1320" s="54" t="s">
        <v>17189</v>
      </c>
      <c r="D1320" s="53" t="s">
        <v>132</v>
      </c>
      <c r="E1320" s="53">
        <v>18.23</v>
      </c>
      <c r="F1320" s="54"/>
      <c r="G1320" s="54"/>
      <c r="H1320" s="54"/>
      <c r="I1320" s="54"/>
      <c r="J1320" s="54"/>
      <c r="K1320" s="54"/>
      <c r="L1320" s="54"/>
      <c r="M1320" s="54"/>
      <c r="N1320" s="54"/>
      <c r="O1320" s="54"/>
      <c r="P1320" s="54"/>
      <c r="Q1320" s="54"/>
      <c r="R1320" s="54"/>
      <c r="S1320" s="54"/>
      <c r="T1320" s="54"/>
      <c r="U1320" s="54"/>
      <c r="V1320" s="54"/>
      <c r="W1320" s="54"/>
      <c r="X1320" s="54"/>
      <c r="Y1320" s="54"/>
      <c r="Z1320" s="54"/>
    </row>
    <row r="1321" spans="1:26" ht="15" customHeight="1">
      <c r="A1321" s="53" t="s">
        <v>17190</v>
      </c>
      <c r="B1321" s="53"/>
      <c r="C1321" s="54" t="s">
        <v>17191</v>
      </c>
      <c r="D1321" s="53" t="s">
        <v>132</v>
      </c>
      <c r="E1321" s="53">
        <v>31.68</v>
      </c>
      <c r="F1321" s="54"/>
      <c r="G1321" s="54"/>
      <c r="H1321" s="54"/>
      <c r="I1321" s="54"/>
      <c r="J1321" s="54"/>
      <c r="K1321" s="54"/>
      <c r="L1321" s="54"/>
      <c r="M1321" s="54"/>
      <c r="N1321" s="54"/>
      <c r="O1321" s="54"/>
      <c r="P1321" s="54"/>
      <c r="Q1321" s="54"/>
      <c r="R1321" s="54"/>
      <c r="S1321" s="54"/>
      <c r="T1321" s="54"/>
      <c r="U1321" s="54"/>
      <c r="V1321" s="54"/>
      <c r="W1321" s="54"/>
      <c r="X1321" s="54"/>
      <c r="Y1321" s="54"/>
      <c r="Z1321" s="54"/>
    </row>
    <row r="1322" spans="1:26" ht="15" customHeight="1">
      <c r="A1322" s="53" t="s">
        <v>17192</v>
      </c>
      <c r="B1322" s="53"/>
      <c r="C1322" s="54" t="s">
        <v>17193</v>
      </c>
      <c r="D1322" s="53" t="s">
        <v>132</v>
      </c>
      <c r="E1322" s="53">
        <v>23.25</v>
      </c>
      <c r="F1322" s="54"/>
      <c r="G1322" s="54"/>
      <c r="H1322" s="54"/>
      <c r="I1322" s="54"/>
      <c r="J1322" s="54"/>
      <c r="K1322" s="54"/>
      <c r="L1322" s="54"/>
      <c r="M1322" s="54"/>
      <c r="N1322" s="54"/>
      <c r="O1322" s="54"/>
      <c r="P1322" s="54"/>
      <c r="Q1322" s="54"/>
      <c r="R1322" s="54"/>
      <c r="S1322" s="54"/>
      <c r="T1322" s="54"/>
      <c r="U1322" s="54"/>
      <c r="V1322" s="54"/>
      <c r="W1322" s="54"/>
      <c r="X1322" s="54"/>
      <c r="Y1322" s="54"/>
      <c r="Z1322" s="54"/>
    </row>
    <row r="1323" spans="1:26" ht="15" customHeight="1">
      <c r="A1323" s="53" t="s">
        <v>17194</v>
      </c>
      <c r="B1323" s="53"/>
      <c r="C1323" s="54" t="s">
        <v>17195</v>
      </c>
      <c r="D1323" s="53" t="s">
        <v>132</v>
      </c>
      <c r="E1323" s="53">
        <v>41.02</v>
      </c>
      <c r="F1323" s="54"/>
      <c r="G1323" s="54"/>
      <c r="H1323" s="54"/>
      <c r="I1323" s="54"/>
      <c r="J1323" s="54"/>
      <c r="K1323" s="54"/>
      <c r="L1323" s="54"/>
      <c r="M1323" s="54"/>
      <c r="N1323" s="54"/>
      <c r="O1323" s="54"/>
      <c r="P1323" s="54"/>
      <c r="Q1323" s="54"/>
      <c r="R1323" s="54"/>
      <c r="S1323" s="54"/>
      <c r="T1323" s="54"/>
      <c r="U1323" s="54"/>
      <c r="V1323" s="54"/>
      <c r="W1323" s="54"/>
      <c r="X1323" s="54"/>
      <c r="Y1323" s="54"/>
      <c r="Z1323" s="54"/>
    </row>
    <row r="1324" spans="1:26" ht="15" customHeight="1">
      <c r="A1324" s="53" t="s">
        <v>17196</v>
      </c>
      <c r="B1324" s="53"/>
      <c r="C1324" s="54" t="s">
        <v>17197</v>
      </c>
      <c r="D1324" s="53" t="s">
        <v>132</v>
      </c>
      <c r="E1324" s="53">
        <v>67.67</v>
      </c>
      <c r="F1324" s="54"/>
      <c r="G1324" s="54"/>
      <c r="H1324" s="54"/>
      <c r="I1324" s="54"/>
      <c r="J1324" s="54"/>
      <c r="K1324" s="54"/>
      <c r="L1324" s="54"/>
      <c r="M1324" s="54"/>
      <c r="N1324" s="54"/>
      <c r="O1324" s="54"/>
      <c r="P1324" s="54"/>
      <c r="Q1324" s="54"/>
      <c r="R1324" s="54"/>
      <c r="S1324" s="54"/>
      <c r="T1324" s="54"/>
      <c r="U1324" s="54"/>
      <c r="V1324" s="54"/>
      <c r="W1324" s="54"/>
      <c r="X1324" s="54"/>
      <c r="Y1324" s="54"/>
      <c r="Z1324" s="54"/>
    </row>
    <row r="1325" spans="1:26" ht="15" customHeight="1">
      <c r="A1325" s="53" t="s">
        <v>17198</v>
      </c>
      <c r="B1325" s="53"/>
      <c r="C1325" s="54" t="s">
        <v>17199</v>
      </c>
      <c r="D1325" s="53" t="s">
        <v>132</v>
      </c>
      <c r="E1325" s="53">
        <v>15.28</v>
      </c>
      <c r="F1325" s="54"/>
      <c r="G1325" s="54"/>
      <c r="H1325" s="54"/>
      <c r="I1325" s="54"/>
      <c r="J1325" s="54"/>
      <c r="K1325" s="54"/>
      <c r="L1325" s="54"/>
      <c r="M1325" s="54"/>
      <c r="N1325" s="54"/>
      <c r="O1325" s="54"/>
      <c r="P1325" s="54"/>
      <c r="Q1325" s="54"/>
      <c r="R1325" s="54"/>
      <c r="S1325" s="54"/>
      <c r="T1325" s="54"/>
      <c r="U1325" s="54"/>
      <c r="V1325" s="54"/>
      <c r="W1325" s="54"/>
      <c r="X1325" s="54"/>
      <c r="Y1325" s="54"/>
      <c r="Z1325" s="54"/>
    </row>
    <row r="1326" spans="1:26" ht="15" customHeight="1">
      <c r="A1326" s="53" t="s">
        <v>17200</v>
      </c>
      <c r="B1326" s="53"/>
      <c r="C1326" s="54" t="s">
        <v>17201</v>
      </c>
      <c r="D1326" s="53" t="s">
        <v>132</v>
      </c>
      <c r="E1326" s="53">
        <v>102.24</v>
      </c>
      <c r="F1326" s="54"/>
      <c r="G1326" s="54"/>
      <c r="H1326" s="54"/>
      <c r="I1326" s="54"/>
      <c r="J1326" s="54"/>
      <c r="K1326" s="54"/>
      <c r="L1326" s="54"/>
      <c r="M1326" s="54"/>
      <c r="N1326" s="54"/>
      <c r="O1326" s="54"/>
      <c r="P1326" s="54"/>
      <c r="Q1326" s="54"/>
      <c r="R1326" s="54"/>
      <c r="S1326" s="54"/>
      <c r="T1326" s="54"/>
      <c r="U1326" s="54"/>
      <c r="V1326" s="54"/>
      <c r="W1326" s="54"/>
      <c r="X1326" s="54"/>
      <c r="Y1326" s="54"/>
      <c r="Z1326" s="54"/>
    </row>
    <row r="1327" spans="1:26" ht="15" customHeight="1">
      <c r="A1327" s="53" t="s">
        <v>17202</v>
      </c>
      <c r="B1327" s="53"/>
      <c r="C1327" s="54" t="s">
        <v>17203</v>
      </c>
      <c r="D1327" s="53" t="s">
        <v>132</v>
      </c>
      <c r="E1327" s="53">
        <v>20.29</v>
      </c>
      <c r="F1327" s="54"/>
      <c r="G1327" s="54"/>
      <c r="H1327" s="54"/>
      <c r="I1327" s="54"/>
      <c r="J1327" s="54"/>
      <c r="K1327" s="54"/>
      <c r="L1327" s="54"/>
      <c r="M1327" s="54"/>
      <c r="N1327" s="54"/>
      <c r="O1327" s="54"/>
      <c r="P1327" s="54"/>
      <c r="Q1327" s="54"/>
      <c r="R1327" s="54"/>
      <c r="S1327" s="54"/>
      <c r="T1327" s="54"/>
      <c r="U1327" s="54"/>
      <c r="V1327" s="54"/>
      <c r="W1327" s="54"/>
      <c r="X1327" s="54"/>
      <c r="Y1327" s="54"/>
      <c r="Z1327" s="54"/>
    </row>
    <row r="1328" spans="1:26" ht="15" customHeight="1">
      <c r="A1328" s="53" t="s">
        <v>17204</v>
      </c>
      <c r="B1328" s="53"/>
      <c r="C1328" s="54" t="s">
        <v>17205</v>
      </c>
      <c r="D1328" s="53" t="s">
        <v>132</v>
      </c>
      <c r="E1328" s="53">
        <v>21.81</v>
      </c>
      <c r="F1328" s="54"/>
      <c r="G1328" s="54"/>
      <c r="H1328" s="54"/>
      <c r="I1328" s="54"/>
      <c r="J1328" s="54"/>
      <c r="K1328" s="54"/>
      <c r="L1328" s="54"/>
      <c r="M1328" s="54"/>
      <c r="N1328" s="54"/>
      <c r="O1328" s="54"/>
      <c r="P1328" s="54"/>
      <c r="Q1328" s="54"/>
      <c r="R1328" s="54"/>
      <c r="S1328" s="54"/>
      <c r="T1328" s="54"/>
      <c r="U1328" s="54"/>
      <c r="V1328" s="54"/>
      <c r="W1328" s="54"/>
      <c r="X1328" s="54"/>
      <c r="Y1328" s="54"/>
      <c r="Z1328" s="54"/>
    </row>
    <row r="1329" spans="1:26" ht="15" customHeight="1">
      <c r="A1329" s="53" t="s">
        <v>17206</v>
      </c>
      <c r="B1329" s="53"/>
      <c r="C1329" s="54" t="s">
        <v>17207</v>
      </c>
      <c r="D1329" s="53" t="s">
        <v>132</v>
      </c>
      <c r="E1329" s="53">
        <v>25.89</v>
      </c>
      <c r="F1329" s="54"/>
      <c r="G1329" s="54"/>
      <c r="H1329" s="54"/>
      <c r="I1329" s="54"/>
      <c r="J1329" s="54"/>
      <c r="K1329" s="54"/>
      <c r="L1329" s="54"/>
      <c r="M1329" s="54"/>
      <c r="N1329" s="54"/>
      <c r="O1329" s="54"/>
      <c r="P1329" s="54"/>
      <c r="Q1329" s="54"/>
      <c r="R1329" s="54"/>
      <c r="S1329" s="54"/>
      <c r="T1329" s="54"/>
      <c r="U1329" s="54"/>
      <c r="V1329" s="54"/>
      <c r="W1329" s="54"/>
      <c r="X1329" s="54"/>
      <c r="Y1329" s="54"/>
      <c r="Z1329" s="54"/>
    </row>
    <row r="1330" spans="1:26" ht="15" customHeight="1">
      <c r="A1330" s="53" t="s">
        <v>17208</v>
      </c>
      <c r="B1330" s="53"/>
      <c r="C1330" s="54" t="s">
        <v>17209</v>
      </c>
      <c r="D1330" s="53" t="s">
        <v>132</v>
      </c>
      <c r="E1330" s="53">
        <v>39.340000000000003</v>
      </c>
      <c r="F1330" s="54"/>
      <c r="G1330" s="54"/>
      <c r="H1330" s="54"/>
      <c r="I1330" s="54"/>
      <c r="J1330" s="54"/>
      <c r="K1330" s="54"/>
      <c r="L1330" s="54"/>
      <c r="M1330" s="54"/>
      <c r="N1330" s="54"/>
      <c r="O1330" s="54"/>
      <c r="P1330" s="54"/>
      <c r="Q1330" s="54"/>
      <c r="R1330" s="54"/>
      <c r="S1330" s="54"/>
      <c r="T1330" s="54"/>
      <c r="U1330" s="54"/>
      <c r="V1330" s="54"/>
      <c r="W1330" s="54"/>
      <c r="X1330" s="54"/>
      <c r="Y1330" s="54"/>
      <c r="Z1330" s="54"/>
    </row>
    <row r="1331" spans="1:26" ht="15" customHeight="1">
      <c r="A1331" s="53" t="s">
        <v>17210</v>
      </c>
      <c r="B1331" s="53"/>
      <c r="C1331" s="54" t="s">
        <v>17211</v>
      </c>
      <c r="D1331" s="53" t="s">
        <v>132</v>
      </c>
      <c r="E1331" s="53">
        <v>38.07</v>
      </c>
      <c r="F1331" s="54"/>
      <c r="G1331" s="54"/>
      <c r="H1331" s="54"/>
      <c r="I1331" s="54"/>
      <c r="J1331" s="54"/>
      <c r="K1331" s="54"/>
      <c r="L1331" s="54"/>
      <c r="M1331" s="54"/>
      <c r="N1331" s="54"/>
      <c r="O1331" s="54"/>
      <c r="P1331" s="54"/>
      <c r="Q1331" s="54"/>
      <c r="R1331" s="54"/>
      <c r="S1331" s="54"/>
      <c r="T1331" s="54"/>
      <c r="U1331" s="54"/>
      <c r="V1331" s="54"/>
      <c r="W1331" s="54"/>
      <c r="X1331" s="54"/>
      <c r="Y1331" s="54"/>
      <c r="Z1331" s="54"/>
    </row>
    <row r="1332" spans="1:26" ht="15" customHeight="1">
      <c r="A1332" s="53" t="s">
        <v>17212</v>
      </c>
      <c r="B1332" s="53"/>
      <c r="C1332" s="54" t="s">
        <v>17213</v>
      </c>
      <c r="D1332" s="53" t="s">
        <v>132</v>
      </c>
      <c r="E1332" s="53">
        <v>48.78</v>
      </c>
      <c r="F1332" s="54"/>
      <c r="G1332" s="54"/>
      <c r="H1332" s="54"/>
      <c r="I1332" s="54"/>
      <c r="J1332" s="54"/>
      <c r="K1332" s="54"/>
      <c r="L1332" s="54"/>
      <c r="M1332" s="54"/>
      <c r="N1332" s="54"/>
      <c r="O1332" s="54"/>
      <c r="P1332" s="54"/>
      <c r="Q1332" s="54"/>
      <c r="R1332" s="54"/>
      <c r="S1332" s="54"/>
      <c r="T1332" s="54"/>
      <c r="U1332" s="54"/>
      <c r="V1332" s="54"/>
      <c r="W1332" s="54"/>
      <c r="X1332" s="54"/>
      <c r="Y1332" s="54"/>
      <c r="Z1332" s="54"/>
    </row>
    <row r="1333" spans="1:26" ht="15" customHeight="1">
      <c r="A1333" s="53" t="s">
        <v>17214</v>
      </c>
      <c r="B1333" s="53"/>
      <c r="C1333" s="54" t="s">
        <v>17215</v>
      </c>
      <c r="D1333" s="53" t="s">
        <v>132</v>
      </c>
      <c r="E1333" s="53">
        <v>69.91</v>
      </c>
      <c r="F1333" s="54"/>
      <c r="G1333" s="54"/>
      <c r="H1333" s="54"/>
      <c r="I1333" s="54"/>
      <c r="J1333" s="54"/>
      <c r="K1333" s="54"/>
      <c r="L1333" s="54"/>
      <c r="M1333" s="54"/>
      <c r="N1333" s="54"/>
      <c r="O1333" s="54"/>
      <c r="P1333" s="54"/>
      <c r="Q1333" s="54"/>
      <c r="R1333" s="54"/>
      <c r="S1333" s="54"/>
      <c r="T1333" s="54"/>
      <c r="U1333" s="54"/>
      <c r="V1333" s="54"/>
      <c r="W1333" s="54"/>
      <c r="X1333" s="54"/>
      <c r="Y1333" s="54"/>
      <c r="Z1333" s="54"/>
    </row>
    <row r="1334" spans="1:26" ht="15" customHeight="1">
      <c r="A1334" s="53" t="s">
        <v>17216</v>
      </c>
      <c r="B1334" s="53"/>
      <c r="C1334" s="54" t="s">
        <v>17217</v>
      </c>
      <c r="D1334" s="53" t="s">
        <v>132</v>
      </c>
      <c r="E1334" s="53">
        <v>75.55</v>
      </c>
      <c r="F1334" s="54"/>
      <c r="G1334" s="54"/>
      <c r="H1334" s="54"/>
      <c r="I1334" s="54"/>
      <c r="J1334" s="54"/>
      <c r="K1334" s="54"/>
      <c r="L1334" s="54"/>
      <c r="M1334" s="54"/>
      <c r="N1334" s="54"/>
      <c r="O1334" s="54"/>
      <c r="P1334" s="54"/>
      <c r="Q1334" s="54"/>
      <c r="R1334" s="54"/>
      <c r="S1334" s="54"/>
      <c r="T1334" s="54"/>
      <c r="U1334" s="54"/>
      <c r="V1334" s="54"/>
      <c r="W1334" s="54"/>
      <c r="X1334" s="54"/>
      <c r="Y1334" s="54"/>
      <c r="Z1334" s="54"/>
    </row>
    <row r="1335" spans="1:26" ht="15" customHeight="1">
      <c r="A1335" s="53" t="s">
        <v>17218</v>
      </c>
      <c r="B1335" s="53"/>
      <c r="C1335" s="54" t="s">
        <v>17219</v>
      </c>
      <c r="D1335" s="53" t="s">
        <v>132</v>
      </c>
      <c r="E1335" s="53">
        <v>0.81</v>
      </c>
      <c r="F1335" s="54"/>
      <c r="G1335" s="54"/>
      <c r="H1335" s="54"/>
      <c r="I1335" s="54"/>
      <c r="J1335" s="54"/>
      <c r="K1335" s="54"/>
      <c r="L1335" s="54"/>
      <c r="M1335" s="54"/>
      <c r="N1335" s="54"/>
      <c r="O1335" s="54"/>
      <c r="P1335" s="54"/>
      <c r="Q1335" s="54"/>
      <c r="R1335" s="54"/>
      <c r="S1335" s="54"/>
      <c r="T1335" s="54"/>
      <c r="U1335" s="54"/>
      <c r="V1335" s="54"/>
      <c r="W1335" s="54"/>
      <c r="X1335" s="54"/>
      <c r="Y1335" s="54"/>
      <c r="Z1335" s="54"/>
    </row>
    <row r="1336" spans="1:26" ht="15" customHeight="1">
      <c r="A1336" s="53" t="s">
        <v>17220</v>
      </c>
      <c r="B1336" s="53"/>
      <c r="C1336" s="54" t="s">
        <v>17221</v>
      </c>
      <c r="D1336" s="53" t="s">
        <v>132</v>
      </c>
      <c r="E1336" s="53">
        <v>20.83</v>
      </c>
      <c r="F1336" s="54"/>
      <c r="G1336" s="54"/>
      <c r="H1336" s="54"/>
      <c r="I1336" s="54"/>
      <c r="J1336" s="54"/>
      <c r="K1336" s="54"/>
      <c r="L1336" s="54"/>
      <c r="M1336" s="54"/>
      <c r="N1336" s="54"/>
      <c r="O1336" s="54"/>
      <c r="P1336" s="54"/>
      <c r="Q1336" s="54"/>
      <c r="R1336" s="54"/>
      <c r="S1336" s="54"/>
      <c r="T1336" s="54"/>
      <c r="U1336" s="54"/>
      <c r="V1336" s="54"/>
      <c r="W1336" s="54"/>
      <c r="X1336" s="54"/>
      <c r="Y1336" s="54"/>
      <c r="Z1336" s="54"/>
    </row>
    <row r="1337" spans="1:26" ht="15" customHeight="1">
      <c r="A1337" s="53" t="s">
        <v>17222</v>
      </c>
      <c r="B1337" s="53"/>
      <c r="C1337" s="54" t="s">
        <v>17223</v>
      </c>
      <c r="D1337" s="53" t="s">
        <v>132</v>
      </c>
      <c r="E1337" s="53">
        <v>22.37</v>
      </c>
      <c r="F1337" s="54"/>
      <c r="G1337" s="54"/>
      <c r="H1337" s="54"/>
      <c r="I1337" s="54"/>
      <c r="J1337" s="54"/>
      <c r="K1337" s="54"/>
      <c r="L1337" s="54"/>
      <c r="M1337" s="54"/>
      <c r="N1337" s="54"/>
      <c r="O1337" s="54"/>
      <c r="P1337" s="54"/>
      <c r="Q1337" s="54"/>
      <c r="R1337" s="54"/>
      <c r="S1337" s="54"/>
      <c r="T1337" s="54"/>
      <c r="U1337" s="54"/>
      <c r="V1337" s="54"/>
      <c r="W1337" s="54"/>
      <c r="X1337" s="54"/>
      <c r="Y1337" s="54"/>
      <c r="Z1337" s="54"/>
    </row>
    <row r="1338" spans="1:26" ht="15" customHeight="1">
      <c r="A1338" s="53" t="s">
        <v>17224</v>
      </c>
      <c r="B1338" s="53"/>
      <c r="C1338" s="54" t="s">
        <v>17225</v>
      </c>
      <c r="D1338" s="53" t="s">
        <v>132</v>
      </c>
      <c r="E1338" s="53">
        <v>29.21</v>
      </c>
      <c r="F1338" s="54"/>
      <c r="G1338" s="54"/>
      <c r="H1338" s="54"/>
      <c r="I1338" s="54"/>
      <c r="J1338" s="54"/>
      <c r="K1338" s="54"/>
      <c r="L1338" s="54"/>
      <c r="M1338" s="54"/>
      <c r="N1338" s="54"/>
      <c r="O1338" s="54"/>
      <c r="P1338" s="54"/>
      <c r="Q1338" s="54"/>
      <c r="R1338" s="54"/>
      <c r="S1338" s="54"/>
      <c r="T1338" s="54"/>
      <c r="U1338" s="54"/>
      <c r="V1338" s="54"/>
      <c r="W1338" s="54"/>
      <c r="X1338" s="54"/>
      <c r="Y1338" s="54"/>
      <c r="Z1338" s="54"/>
    </row>
    <row r="1339" spans="1:26" ht="15" customHeight="1">
      <c r="A1339" s="53" t="s">
        <v>17226</v>
      </c>
      <c r="B1339" s="53"/>
      <c r="C1339" s="54" t="s">
        <v>17227</v>
      </c>
      <c r="D1339" s="53" t="s">
        <v>132</v>
      </c>
      <c r="E1339" s="53">
        <v>140.41999999999999</v>
      </c>
      <c r="F1339" s="54"/>
      <c r="G1339" s="54"/>
      <c r="H1339" s="54"/>
      <c r="I1339" s="54"/>
      <c r="J1339" s="54"/>
      <c r="K1339" s="54"/>
      <c r="L1339" s="54"/>
      <c r="M1339" s="54"/>
      <c r="N1339" s="54"/>
      <c r="O1339" s="54"/>
      <c r="P1339" s="54"/>
      <c r="Q1339" s="54"/>
      <c r="R1339" s="54"/>
      <c r="S1339" s="54"/>
      <c r="T1339" s="54"/>
      <c r="U1339" s="54"/>
      <c r="V1339" s="54"/>
      <c r="W1339" s="54"/>
      <c r="X1339" s="54"/>
      <c r="Y1339" s="54"/>
      <c r="Z1339" s="54"/>
    </row>
    <row r="1340" spans="1:26" ht="15" customHeight="1">
      <c r="A1340" s="53" t="s">
        <v>17228</v>
      </c>
      <c r="B1340" s="53"/>
      <c r="C1340" s="54" t="s">
        <v>17229</v>
      </c>
      <c r="D1340" s="53" t="s">
        <v>132</v>
      </c>
      <c r="E1340" s="53">
        <v>43.63</v>
      </c>
      <c r="F1340" s="54"/>
      <c r="G1340" s="54"/>
      <c r="H1340" s="54"/>
      <c r="I1340" s="54"/>
      <c r="J1340" s="54"/>
      <c r="K1340" s="54"/>
      <c r="L1340" s="54"/>
      <c r="M1340" s="54"/>
      <c r="N1340" s="54"/>
      <c r="O1340" s="54"/>
      <c r="P1340" s="54"/>
      <c r="Q1340" s="54"/>
      <c r="R1340" s="54"/>
      <c r="S1340" s="54"/>
      <c r="T1340" s="54"/>
      <c r="U1340" s="54"/>
      <c r="V1340" s="54"/>
      <c r="W1340" s="54"/>
      <c r="X1340" s="54"/>
      <c r="Y1340" s="54"/>
      <c r="Z1340" s="54"/>
    </row>
    <row r="1341" spans="1:26" ht="15" customHeight="1">
      <c r="A1341" s="53" t="s">
        <v>17230</v>
      </c>
      <c r="B1341" s="53"/>
      <c r="C1341" s="54" t="s">
        <v>17231</v>
      </c>
      <c r="D1341" s="53" t="s">
        <v>132</v>
      </c>
      <c r="E1341" s="53">
        <v>49.28</v>
      </c>
      <c r="F1341" s="54"/>
      <c r="G1341" s="54"/>
      <c r="H1341" s="54"/>
      <c r="I1341" s="54"/>
      <c r="J1341" s="54"/>
      <c r="K1341" s="54"/>
      <c r="L1341" s="54"/>
      <c r="M1341" s="54"/>
      <c r="N1341" s="54"/>
      <c r="O1341" s="54"/>
      <c r="P1341" s="54"/>
      <c r="Q1341" s="54"/>
      <c r="R1341" s="54"/>
      <c r="S1341" s="54"/>
      <c r="T1341" s="54"/>
      <c r="U1341" s="54"/>
      <c r="V1341" s="54"/>
      <c r="W1341" s="54"/>
      <c r="X1341" s="54"/>
      <c r="Y1341" s="54"/>
      <c r="Z1341" s="54"/>
    </row>
    <row r="1342" spans="1:26" ht="15" customHeight="1">
      <c r="A1342" s="53" t="s">
        <v>17232</v>
      </c>
      <c r="B1342" s="53"/>
      <c r="C1342" s="54" t="s">
        <v>17233</v>
      </c>
      <c r="D1342" s="53" t="s">
        <v>132</v>
      </c>
      <c r="E1342" s="53">
        <v>54.97</v>
      </c>
      <c r="F1342" s="54"/>
      <c r="G1342" s="54"/>
      <c r="H1342" s="54"/>
      <c r="I1342" s="54"/>
      <c r="J1342" s="54"/>
      <c r="K1342" s="54"/>
      <c r="L1342" s="54"/>
      <c r="M1342" s="54"/>
      <c r="N1342" s="54"/>
      <c r="O1342" s="54"/>
      <c r="P1342" s="54"/>
      <c r="Q1342" s="54"/>
      <c r="R1342" s="54"/>
      <c r="S1342" s="54"/>
      <c r="T1342" s="54"/>
      <c r="U1342" s="54"/>
      <c r="V1342" s="54"/>
      <c r="W1342" s="54"/>
      <c r="X1342" s="54"/>
      <c r="Y1342" s="54"/>
      <c r="Z1342" s="54"/>
    </row>
    <row r="1343" spans="1:26" ht="15" customHeight="1">
      <c r="A1343" s="53" t="s">
        <v>17234</v>
      </c>
      <c r="B1343" s="53"/>
      <c r="C1343" s="54" t="s">
        <v>17235</v>
      </c>
      <c r="D1343" s="53" t="s">
        <v>132</v>
      </c>
      <c r="E1343" s="53">
        <v>79.86</v>
      </c>
      <c r="F1343" s="54"/>
      <c r="G1343" s="54"/>
      <c r="H1343" s="54"/>
      <c r="I1343" s="54"/>
      <c r="J1343" s="54"/>
      <c r="K1343" s="54"/>
      <c r="L1343" s="54"/>
      <c r="M1343" s="54"/>
      <c r="N1343" s="54"/>
      <c r="O1343" s="54"/>
      <c r="P1343" s="54"/>
      <c r="Q1343" s="54"/>
      <c r="R1343" s="54"/>
      <c r="S1343" s="54"/>
      <c r="T1343" s="54"/>
      <c r="U1343" s="54"/>
      <c r="V1343" s="54"/>
      <c r="W1343" s="54"/>
      <c r="X1343" s="54"/>
      <c r="Y1343" s="54"/>
      <c r="Z1343" s="54"/>
    </row>
    <row r="1344" spans="1:26" ht="15" customHeight="1">
      <c r="A1344" s="53" t="s">
        <v>17236</v>
      </c>
      <c r="B1344" s="53"/>
      <c r="C1344" s="54" t="s">
        <v>17237</v>
      </c>
      <c r="D1344" s="53" t="s">
        <v>132</v>
      </c>
      <c r="E1344" s="53">
        <v>109.81</v>
      </c>
      <c r="F1344" s="54"/>
      <c r="G1344" s="54"/>
      <c r="H1344" s="54"/>
      <c r="I1344" s="54"/>
      <c r="J1344" s="54"/>
      <c r="K1344" s="54"/>
      <c r="L1344" s="54"/>
      <c r="M1344" s="54"/>
      <c r="N1344" s="54"/>
      <c r="O1344" s="54"/>
      <c r="P1344" s="54"/>
      <c r="Q1344" s="54"/>
      <c r="R1344" s="54"/>
      <c r="S1344" s="54"/>
      <c r="T1344" s="54"/>
      <c r="U1344" s="54"/>
      <c r="V1344" s="54"/>
      <c r="W1344" s="54"/>
      <c r="X1344" s="54"/>
      <c r="Y1344" s="54"/>
      <c r="Z1344" s="54"/>
    </row>
    <row r="1345" spans="1:26" ht="15" customHeight="1">
      <c r="A1345" s="53" t="s">
        <v>17238</v>
      </c>
      <c r="B1345" s="53"/>
      <c r="C1345" s="54" t="s">
        <v>17239</v>
      </c>
      <c r="D1345" s="53" t="s">
        <v>132</v>
      </c>
      <c r="E1345" s="53">
        <v>226.93</v>
      </c>
      <c r="F1345" s="54"/>
      <c r="G1345" s="54"/>
      <c r="H1345" s="54"/>
      <c r="I1345" s="54"/>
      <c r="J1345" s="54"/>
      <c r="K1345" s="54"/>
      <c r="L1345" s="54"/>
      <c r="M1345" s="54"/>
      <c r="N1345" s="54"/>
      <c r="O1345" s="54"/>
      <c r="P1345" s="54"/>
      <c r="Q1345" s="54"/>
      <c r="R1345" s="54"/>
      <c r="S1345" s="54"/>
      <c r="T1345" s="54"/>
      <c r="U1345" s="54"/>
      <c r="V1345" s="54"/>
      <c r="W1345" s="54"/>
      <c r="X1345" s="54"/>
      <c r="Y1345" s="54"/>
      <c r="Z1345" s="54"/>
    </row>
    <row r="1346" spans="1:26" ht="15" customHeight="1">
      <c r="A1346" s="53" t="s">
        <v>17240</v>
      </c>
      <c r="B1346" s="53"/>
      <c r="C1346" s="54" t="s">
        <v>17241</v>
      </c>
      <c r="D1346" s="53" t="s">
        <v>132</v>
      </c>
      <c r="E1346" s="53">
        <v>36.299999999999997</v>
      </c>
      <c r="F1346" s="54"/>
      <c r="G1346" s="54"/>
      <c r="H1346" s="54"/>
      <c r="I1346" s="54"/>
      <c r="J1346" s="54"/>
      <c r="K1346" s="54"/>
      <c r="L1346" s="54"/>
      <c r="M1346" s="54"/>
      <c r="N1346" s="54"/>
      <c r="O1346" s="54"/>
      <c r="P1346" s="54"/>
      <c r="Q1346" s="54"/>
      <c r="R1346" s="54"/>
      <c r="S1346" s="54"/>
      <c r="T1346" s="54"/>
      <c r="U1346" s="54"/>
      <c r="V1346" s="54"/>
      <c r="W1346" s="54"/>
      <c r="X1346" s="54"/>
      <c r="Y1346" s="54"/>
      <c r="Z1346" s="54"/>
    </row>
    <row r="1347" spans="1:26" ht="15" customHeight="1">
      <c r="A1347" s="53" t="s">
        <v>17242</v>
      </c>
      <c r="B1347" s="53"/>
      <c r="C1347" s="54" t="s">
        <v>17243</v>
      </c>
      <c r="D1347" s="53" t="s">
        <v>132</v>
      </c>
      <c r="E1347" s="53">
        <v>41.27</v>
      </c>
      <c r="F1347" s="54"/>
      <c r="G1347" s="54"/>
      <c r="H1347" s="54"/>
      <c r="I1347" s="54"/>
      <c r="J1347" s="54"/>
      <c r="K1347" s="54"/>
      <c r="L1347" s="54"/>
      <c r="M1347" s="54"/>
      <c r="N1347" s="54"/>
      <c r="O1347" s="54"/>
      <c r="P1347" s="54"/>
      <c r="Q1347" s="54"/>
      <c r="R1347" s="54"/>
      <c r="S1347" s="54"/>
      <c r="T1347" s="54"/>
      <c r="U1347" s="54"/>
      <c r="V1347" s="54"/>
      <c r="W1347" s="54"/>
      <c r="X1347" s="54"/>
      <c r="Y1347" s="54"/>
      <c r="Z1347" s="54"/>
    </row>
    <row r="1348" spans="1:26" ht="15" customHeight="1">
      <c r="A1348" s="53" t="s">
        <v>17244</v>
      </c>
      <c r="B1348" s="53"/>
      <c r="C1348" s="54" t="s">
        <v>17245</v>
      </c>
      <c r="D1348" s="53" t="s">
        <v>132</v>
      </c>
      <c r="E1348" s="53">
        <v>52.59</v>
      </c>
      <c r="F1348" s="54"/>
      <c r="G1348" s="54"/>
      <c r="H1348" s="54"/>
      <c r="I1348" s="54"/>
      <c r="J1348" s="54"/>
      <c r="K1348" s="54"/>
      <c r="L1348" s="54"/>
      <c r="M1348" s="54"/>
      <c r="N1348" s="54"/>
      <c r="O1348" s="54"/>
      <c r="P1348" s="54"/>
      <c r="Q1348" s="54"/>
      <c r="R1348" s="54"/>
      <c r="S1348" s="54"/>
      <c r="T1348" s="54"/>
      <c r="U1348" s="54"/>
      <c r="V1348" s="54"/>
      <c r="W1348" s="54"/>
      <c r="X1348" s="54"/>
      <c r="Y1348" s="54"/>
      <c r="Z1348" s="54"/>
    </row>
    <row r="1349" spans="1:26" ht="15" customHeight="1">
      <c r="A1349" s="53" t="s">
        <v>17246</v>
      </c>
      <c r="B1349" s="53"/>
      <c r="C1349" s="54" t="s">
        <v>17247</v>
      </c>
      <c r="D1349" s="53" t="s">
        <v>132</v>
      </c>
      <c r="E1349" s="53">
        <v>43.63</v>
      </c>
      <c r="F1349" s="54"/>
      <c r="G1349" s="54"/>
      <c r="H1349" s="54"/>
      <c r="I1349" s="54"/>
      <c r="J1349" s="54"/>
      <c r="K1349" s="54"/>
      <c r="L1349" s="54"/>
      <c r="M1349" s="54"/>
      <c r="N1349" s="54"/>
      <c r="O1349" s="54"/>
      <c r="P1349" s="54"/>
      <c r="Q1349" s="54"/>
      <c r="R1349" s="54"/>
      <c r="S1349" s="54"/>
      <c r="T1349" s="54"/>
      <c r="U1349" s="54"/>
      <c r="V1349" s="54"/>
      <c r="W1349" s="54"/>
      <c r="X1349" s="54"/>
      <c r="Y1349" s="54"/>
      <c r="Z1349" s="54"/>
    </row>
    <row r="1350" spans="1:26" ht="15" customHeight="1">
      <c r="A1350" s="53" t="s">
        <v>17248</v>
      </c>
      <c r="B1350" s="53"/>
      <c r="C1350" s="54" t="s">
        <v>17249</v>
      </c>
      <c r="D1350" s="53" t="s">
        <v>132</v>
      </c>
      <c r="E1350" s="53">
        <v>77.98</v>
      </c>
      <c r="F1350" s="54"/>
      <c r="G1350" s="54"/>
      <c r="H1350" s="54"/>
      <c r="I1350" s="54"/>
      <c r="J1350" s="54"/>
      <c r="K1350" s="54"/>
      <c r="L1350" s="54"/>
      <c r="M1350" s="54"/>
      <c r="N1350" s="54"/>
      <c r="O1350" s="54"/>
      <c r="P1350" s="54"/>
      <c r="Q1350" s="54"/>
      <c r="R1350" s="54"/>
      <c r="S1350" s="54"/>
      <c r="T1350" s="54"/>
      <c r="U1350" s="54"/>
      <c r="V1350" s="54"/>
      <c r="W1350" s="54"/>
      <c r="X1350" s="54"/>
      <c r="Y1350" s="54"/>
      <c r="Z1350" s="54"/>
    </row>
    <row r="1351" spans="1:26" ht="15" customHeight="1">
      <c r="A1351" s="53" t="s">
        <v>17250</v>
      </c>
      <c r="B1351" s="53"/>
      <c r="C1351" s="54" t="s">
        <v>17251</v>
      </c>
      <c r="D1351" s="53" t="s">
        <v>132</v>
      </c>
      <c r="E1351" s="53">
        <v>89.88</v>
      </c>
      <c r="F1351" s="54"/>
      <c r="G1351" s="54"/>
      <c r="H1351" s="54"/>
      <c r="I1351" s="54"/>
      <c r="J1351" s="54"/>
      <c r="K1351" s="54"/>
      <c r="L1351" s="54"/>
      <c r="M1351" s="54"/>
      <c r="N1351" s="54"/>
      <c r="O1351" s="54"/>
      <c r="P1351" s="54"/>
      <c r="Q1351" s="54"/>
      <c r="R1351" s="54"/>
      <c r="S1351" s="54"/>
      <c r="T1351" s="54"/>
      <c r="U1351" s="54"/>
      <c r="V1351" s="54"/>
      <c r="W1351" s="54"/>
      <c r="X1351" s="54"/>
      <c r="Y1351" s="54"/>
      <c r="Z1351" s="54"/>
    </row>
    <row r="1352" spans="1:26" ht="15" customHeight="1">
      <c r="A1352" s="53" t="s">
        <v>17252</v>
      </c>
      <c r="B1352" s="53"/>
      <c r="C1352" s="54" t="s">
        <v>17253</v>
      </c>
      <c r="D1352" s="53" t="s">
        <v>132</v>
      </c>
      <c r="E1352" s="53">
        <v>127.82</v>
      </c>
      <c r="F1352" s="54"/>
      <c r="G1352" s="54"/>
      <c r="H1352" s="54"/>
      <c r="I1352" s="54"/>
      <c r="J1352" s="54"/>
      <c r="K1352" s="54"/>
      <c r="L1352" s="54"/>
      <c r="M1352" s="54"/>
      <c r="N1352" s="54"/>
      <c r="O1352" s="54"/>
      <c r="P1352" s="54"/>
      <c r="Q1352" s="54"/>
      <c r="R1352" s="54"/>
      <c r="S1352" s="54"/>
      <c r="T1352" s="54"/>
      <c r="U1352" s="54"/>
      <c r="V1352" s="54"/>
      <c r="W1352" s="54"/>
      <c r="X1352" s="54"/>
      <c r="Y1352" s="54"/>
      <c r="Z1352" s="54"/>
    </row>
    <row r="1353" spans="1:26" ht="15" customHeight="1">
      <c r="A1353" s="53" t="s">
        <v>17254</v>
      </c>
      <c r="B1353" s="53"/>
      <c r="C1353" s="54" t="s">
        <v>17255</v>
      </c>
      <c r="D1353" s="53" t="s">
        <v>132</v>
      </c>
      <c r="E1353" s="53">
        <v>166.89</v>
      </c>
      <c r="F1353" s="54"/>
      <c r="G1353" s="54"/>
      <c r="H1353" s="54"/>
      <c r="I1353" s="54"/>
      <c r="J1353" s="54"/>
      <c r="K1353" s="54"/>
      <c r="L1353" s="54"/>
      <c r="M1353" s="54"/>
      <c r="N1353" s="54"/>
      <c r="O1353" s="54"/>
      <c r="P1353" s="54"/>
      <c r="Q1353" s="54"/>
      <c r="R1353" s="54"/>
      <c r="S1353" s="54"/>
      <c r="T1353" s="54"/>
      <c r="U1353" s="54"/>
      <c r="V1353" s="54"/>
      <c r="W1353" s="54"/>
      <c r="X1353" s="54"/>
      <c r="Y1353" s="54"/>
      <c r="Z1353" s="54"/>
    </row>
    <row r="1354" spans="1:26" ht="15" customHeight="1">
      <c r="A1354" s="53" t="s">
        <v>17256</v>
      </c>
      <c r="B1354" s="53"/>
      <c r="C1354" s="54" t="s">
        <v>17257</v>
      </c>
      <c r="D1354" s="53" t="s">
        <v>53</v>
      </c>
      <c r="E1354" s="53">
        <v>29.61</v>
      </c>
      <c r="F1354" s="54"/>
      <c r="G1354" s="54"/>
      <c r="H1354" s="54"/>
      <c r="I1354" s="54"/>
      <c r="J1354" s="54"/>
      <c r="K1354" s="54"/>
      <c r="L1354" s="54"/>
      <c r="M1354" s="54"/>
      <c r="N1354" s="54"/>
      <c r="O1354" s="54"/>
      <c r="P1354" s="54"/>
      <c r="Q1354" s="54"/>
      <c r="R1354" s="54"/>
      <c r="S1354" s="54"/>
      <c r="T1354" s="54"/>
      <c r="U1354" s="54"/>
      <c r="V1354" s="54"/>
      <c r="W1354" s="54"/>
      <c r="X1354" s="54"/>
      <c r="Y1354" s="54"/>
      <c r="Z1354" s="54"/>
    </row>
    <row r="1355" spans="1:26" ht="15" customHeight="1">
      <c r="A1355" s="53" t="s">
        <v>17258</v>
      </c>
      <c r="B1355" s="53"/>
      <c r="C1355" s="54" t="s">
        <v>17259</v>
      </c>
      <c r="D1355" s="53" t="s">
        <v>53</v>
      </c>
      <c r="E1355" s="53">
        <v>29.68</v>
      </c>
      <c r="F1355" s="54"/>
      <c r="G1355" s="54"/>
      <c r="H1355" s="54"/>
      <c r="I1355" s="54"/>
      <c r="J1355" s="54"/>
      <c r="K1355" s="54"/>
      <c r="L1355" s="54"/>
      <c r="M1355" s="54"/>
      <c r="N1355" s="54"/>
      <c r="O1355" s="54"/>
      <c r="P1355" s="54"/>
      <c r="Q1355" s="54"/>
      <c r="R1355" s="54"/>
      <c r="S1355" s="54"/>
      <c r="T1355" s="54"/>
      <c r="U1355" s="54"/>
      <c r="V1355" s="54"/>
      <c r="W1355" s="54"/>
      <c r="X1355" s="54"/>
      <c r="Y1355" s="54"/>
      <c r="Z1355" s="54"/>
    </row>
    <row r="1356" spans="1:26" ht="15" customHeight="1">
      <c r="A1356" s="53" t="s">
        <v>17260</v>
      </c>
      <c r="B1356" s="53"/>
      <c r="C1356" s="54" t="s">
        <v>17261</v>
      </c>
      <c r="D1356" s="53" t="s">
        <v>53</v>
      </c>
      <c r="E1356" s="53">
        <v>30.03</v>
      </c>
      <c r="F1356" s="54"/>
      <c r="G1356" s="54"/>
      <c r="H1356" s="54"/>
      <c r="I1356" s="54"/>
      <c r="J1356" s="54"/>
      <c r="K1356" s="54"/>
      <c r="L1356" s="54"/>
      <c r="M1356" s="54"/>
      <c r="N1356" s="54"/>
      <c r="O1356" s="54"/>
      <c r="P1356" s="54"/>
      <c r="Q1356" s="54"/>
      <c r="R1356" s="54"/>
      <c r="S1356" s="54"/>
      <c r="T1356" s="54"/>
      <c r="U1356" s="54"/>
      <c r="V1356" s="54"/>
      <c r="W1356" s="54"/>
      <c r="X1356" s="54"/>
      <c r="Y1356" s="54"/>
      <c r="Z1356" s="54"/>
    </row>
    <row r="1357" spans="1:26" ht="15" customHeight="1">
      <c r="A1357" s="53" t="s">
        <v>17262</v>
      </c>
      <c r="B1357" s="53"/>
      <c r="C1357" s="54" t="s">
        <v>17263</v>
      </c>
      <c r="D1357" s="53" t="s">
        <v>53</v>
      </c>
      <c r="E1357" s="53">
        <v>30.06</v>
      </c>
      <c r="F1357" s="54"/>
      <c r="G1357" s="54"/>
      <c r="H1357" s="54"/>
      <c r="I1357" s="54"/>
      <c r="J1357" s="54"/>
      <c r="K1357" s="54"/>
      <c r="L1357" s="54"/>
      <c r="M1357" s="54"/>
      <c r="N1357" s="54"/>
      <c r="O1357" s="54"/>
      <c r="P1357" s="54"/>
      <c r="Q1357" s="54"/>
      <c r="R1357" s="54"/>
      <c r="S1357" s="54"/>
      <c r="T1357" s="54"/>
      <c r="U1357" s="54"/>
      <c r="V1357" s="54"/>
      <c r="W1357" s="54"/>
      <c r="X1357" s="54"/>
      <c r="Y1357" s="54"/>
      <c r="Z1357" s="54"/>
    </row>
    <row r="1358" spans="1:26" ht="15" customHeight="1">
      <c r="A1358" s="53" t="s">
        <v>17264</v>
      </c>
      <c r="B1358" s="53"/>
      <c r="C1358" s="54" t="s">
        <v>17265</v>
      </c>
      <c r="D1358" s="53" t="s">
        <v>53</v>
      </c>
      <c r="E1358" s="53">
        <v>31.47</v>
      </c>
      <c r="F1358" s="54"/>
      <c r="G1358" s="54"/>
      <c r="H1358" s="54"/>
      <c r="I1358" s="54"/>
      <c r="J1358" s="54"/>
      <c r="K1358" s="54"/>
      <c r="L1358" s="54"/>
      <c r="M1358" s="54"/>
      <c r="N1358" s="54"/>
      <c r="O1358" s="54"/>
      <c r="P1358" s="54"/>
      <c r="Q1358" s="54"/>
      <c r="R1358" s="54"/>
      <c r="S1358" s="54"/>
      <c r="T1358" s="54"/>
      <c r="U1358" s="54"/>
      <c r="V1358" s="54"/>
      <c r="W1358" s="54"/>
      <c r="X1358" s="54"/>
      <c r="Y1358" s="54"/>
      <c r="Z1358" s="54"/>
    </row>
    <row r="1359" spans="1:26" ht="15" customHeight="1">
      <c r="A1359" s="53" t="s">
        <v>17266</v>
      </c>
      <c r="B1359" s="53"/>
      <c r="C1359" s="54" t="s">
        <v>17267</v>
      </c>
      <c r="D1359" s="53" t="s">
        <v>132</v>
      </c>
      <c r="E1359" s="53">
        <v>12.12</v>
      </c>
      <c r="F1359" s="54"/>
      <c r="G1359" s="54"/>
      <c r="H1359" s="54"/>
      <c r="I1359" s="54"/>
      <c r="J1359" s="54"/>
      <c r="K1359" s="54"/>
      <c r="L1359" s="54"/>
      <c r="M1359" s="54"/>
      <c r="N1359" s="54"/>
      <c r="O1359" s="54"/>
      <c r="P1359" s="54"/>
      <c r="Q1359" s="54"/>
      <c r="R1359" s="54"/>
      <c r="S1359" s="54"/>
      <c r="T1359" s="54"/>
      <c r="U1359" s="54"/>
      <c r="V1359" s="54"/>
      <c r="W1359" s="54"/>
      <c r="X1359" s="54"/>
      <c r="Y1359" s="54"/>
      <c r="Z1359" s="54"/>
    </row>
    <row r="1360" spans="1:26" ht="15" customHeight="1">
      <c r="A1360" s="53" t="s">
        <v>17268</v>
      </c>
      <c r="B1360" s="53"/>
      <c r="C1360" s="54" t="s">
        <v>17269</v>
      </c>
      <c r="D1360" s="53" t="s">
        <v>132</v>
      </c>
      <c r="E1360" s="53">
        <v>48.66</v>
      </c>
      <c r="F1360" s="54"/>
      <c r="G1360" s="54"/>
      <c r="H1360" s="54"/>
      <c r="I1360" s="54"/>
      <c r="J1360" s="54"/>
      <c r="K1360" s="54"/>
      <c r="L1360" s="54"/>
      <c r="M1360" s="54"/>
      <c r="N1360" s="54"/>
      <c r="O1360" s="54"/>
      <c r="P1360" s="54"/>
      <c r="Q1360" s="54"/>
      <c r="R1360" s="54"/>
      <c r="S1360" s="54"/>
      <c r="T1360" s="54"/>
      <c r="U1360" s="54"/>
      <c r="V1360" s="54"/>
      <c r="W1360" s="54"/>
      <c r="X1360" s="54"/>
      <c r="Y1360" s="54"/>
      <c r="Z1360" s="54"/>
    </row>
    <row r="1361" spans="1:26" ht="15" customHeight="1">
      <c r="A1361" s="53" t="s">
        <v>17270</v>
      </c>
      <c r="B1361" s="53"/>
      <c r="C1361" s="54" t="s">
        <v>17271</v>
      </c>
      <c r="D1361" s="53" t="s">
        <v>132</v>
      </c>
      <c r="E1361" s="53">
        <v>59.52</v>
      </c>
      <c r="F1361" s="54"/>
      <c r="G1361" s="54"/>
      <c r="H1361" s="54"/>
      <c r="I1361" s="54"/>
      <c r="J1361" s="54"/>
      <c r="K1361" s="54"/>
      <c r="L1361" s="54"/>
      <c r="M1361" s="54"/>
      <c r="N1361" s="54"/>
      <c r="O1361" s="54"/>
      <c r="P1361" s="54"/>
      <c r="Q1361" s="54"/>
      <c r="R1361" s="54"/>
      <c r="S1361" s="54"/>
      <c r="T1361" s="54"/>
      <c r="U1361" s="54"/>
      <c r="V1361" s="54"/>
      <c r="W1361" s="54"/>
      <c r="X1361" s="54"/>
      <c r="Y1361" s="54"/>
      <c r="Z1361" s="54"/>
    </row>
    <row r="1362" spans="1:26" ht="15" customHeight="1">
      <c r="A1362" s="53" t="s">
        <v>17272</v>
      </c>
      <c r="B1362" s="53"/>
      <c r="C1362" s="54" t="s">
        <v>17273</v>
      </c>
      <c r="D1362" s="53" t="s">
        <v>132</v>
      </c>
      <c r="E1362" s="53">
        <v>71.61</v>
      </c>
      <c r="F1362" s="54"/>
      <c r="G1362" s="54"/>
      <c r="H1362" s="54"/>
      <c r="I1362" s="54"/>
      <c r="J1362" s="54"/>
      <c r="K1362" s="54"/>
      <c r="L1362" s="54"/>
      <c r="M1362" s="54"/>
      <c r="N1362" s="54"/>
      <c r="O1362" s="54"/>
      <c r="P1362" s="54"/>
      <c r="Q1362" s="54"/>
      <c r="R1362" s="54"/>
      <c r="S1362" s="54"/>
      <c r="T1362" s="54"/>
      <c r="U1362" s="54"/>
      <c r="V1362" s="54"/>
      <c r="W1362" s="54"/>
      <c r="X1362" s="54"/>
      <c r="Y1362" s="54"/>
      <c r="Z1362" s="54"/>
    </row>
    <row r="1363" spans="1:26" ht="15" customHeight="1">
      <c r="A1363" s="53" t="s">
        <v>17274</v>
      </c>
      <c r="B1363" s="53"/>
      <c r="C1363" s="54" t="s">
        <v>17275</v>
      </c>
      <c r="D1363" s="53" t="s">
        <v>132</v>
      </c>
      <c r="E1363" s="53">
        <v>59.04</v>
      </c>
      <c r="F1363" s="54"/>
      <c r="G1363" s="54"/>
      <c r="H1363" s="54"/>
      <c r="I1363" s="54"/>
      <c r="J1363" s="54"/>
      <c r="K1363" s="54"/>
      <c r="L1363" s="54"/>
      <c r="M1363" s="54"/>
      <c r="N1363" s="54"/>
      <c r="O1363" s="54"/>
      <c r="P1363" s="54"/>
      <c r="Q1363" s="54"/>
      <c r="R1363" s="54"/>
      <c r="S1363" s="54"/>
      <c r="T1363" s="54"/>
      <c r="U1363" s="54"/>
      <c r="V1363" s="54"/>
      <c r="W1363" s="54"/>
      <c r="X1363" s="54"/>
      <c r="Y1363" s="54"/>
      <c r="Z1363" s="54"/>
    </row>
    <row r="1364" spans="1:26" ht="15" customHeight="1">
      <c r="A1364" s="53" t="s">
        <v>17276</v>
      </c>
      <c r="B1364" s="53"/>
      <c r="C1364" s="54" t="s">
        <v>17277</v>
      </c>
      <c r="D1364" s="53" t="s">
        <v>132</v>
      </c>
      <c r="E1364" s="53">
        <v>71.13</v>
      </c>
      <c r="F1364" s="54"/>
      <c r="G1364" s="54"/>
      <c r="H1364" s="54"/>
      <c r="I1364" s="54"/>
      <c r="J1364" s="54"/>
      <c r="K1364" s="54"/>
      <c r="L1364" s="54"/>
      <c r="M1364" s="54"/>
      <c r="N1364" s="54"/>
      <c r="O1364" s="54"/>
      <c r="P1364" s="54"/>
      <c r="Q1364" s="54"/>
      <c r="R1364" s="54"/>
      <c r="S1364" s="54"/>
      <c r="T1364" s="54"/>
      <c r="U1364" s="54"/>
      <c r="V1364" s="54"/>
      <c r="W1364" s="54"/>
      <c r="X1364" s="54"/>
      <c r="Y1364" s="54"/>
      <c r="Z1364" s="54"/>
    </row>
    <row r="1365" spans="1:26" ht="15" customHeight="1">
      <c r="A1365" s="53" t="s">
        <v>17278</v>
      </c>
      <c r="B1365" s="53"/>
      <c r="C1365" s="54" t="s">
        <v>17279</v>
      </c>
      <c r="D1365" s="53" t="s">
        <v>53</v>
      </c>
      <c r="E1365" s="53">
        <v>7.31</v>
      </c>
      <c r="F1365" s="54"/>
      <c r="G1365" s="54"/>
      <c r="H1365" s="54"/>
      <c r="I1365" s="54"/>
      <c r="J1365" s="54"/>
      <c r="K1365" s="54"/>
      <c r="L1365" s="54"/>
      <c r="M1365" s="54"/>
      <c r="N1365" s="54"/>
      <c r="O1365" s="54"/>
      <c r="P1365" s="54"/>
      <c r="Q1365" s="54"/>
      <c r="R1365" s="54"/>
      <c r="S1365" s="54"/>
      <c r="T1365" s="54"/>
      <c r="U1365" s="54"/>
      <c r="V1365" s="54"/>
      <c r="W1365" s="54"/>
      <c r="X1365" s="54"/>
      <c r="Y1365" s="54"/>
      <c r="Z1365" s="54"/>
    </row>
    <row r="1366" spans="1:26" ht="15" customHeight="1">
      <c r="A1366" s="53" t="s">
        <v>17280</v>
      </c>
      <c r="B1366" s="53"/>
      <c r="C1366" s="54" t="s">
        <v>17281</v>
      </c>
      <c r="D1366" s="53" t="s">
        <v>53</v>
      </c>
      <c r="E1366" s="53">
        <v>7.63</v>
      </c>
      <c r="F1366" s="54"/>
      <c r="G1366" s="54"/>
      <c r="H1366" s="54"/>
      <c r="I1366" s="54"/>
      <c r="J1366" s="54"/>
      <c r="K1366" s="54"/>
      <c r="L1366" s="54"/>
      <c r="M1366" s="54"/>
      <c r="N1366" s="54"/>
      <c r="O1366" s="54"/>
      <c r="P1366" s="54"/>
      <c r="Q1366" s="54"/>
      <c r="R1366" s="54"/>
      <c r="S1366" s="54"/>
      <c r="T1366" s="54"/>
      <c r="U1366" s="54"/>
      <c r="V1366" s="54"/>
      <c r="W1366" s="54"/>
      <c r="X1366" s="54"/>
      <c r="Y1366" s="54"/>
      <c r="Z1366" s="54"/>
    </row>
    <row r="1367" spans="1:26" ht="15" customHeight="1">
      <c r="A1367" s="53" t="s">
        <v>17282</v>
      </c>
      <c r="B1367" s="53"/>
      <c r="C1367" s="54" t="s">
        <v>17283</v>
      </c>
      <c r="D1367" s="53" t="s">
        <v>132</v>
      </c>
      <c r="E1367" s="53">
        <v>131.6</v>
      </c>
      <c r="F1367" s="54"/>
      <c r="G1367" s="54"/>
      <c r="H1367" s="54"/>
      <c r="I1367" s="54"/>
      <c r="J1367" s="54"/>
      <c r="K1367" s="54"/>
      <c r="L1367" s="54"/>
      <c r="M1367" s="54"/>
      <c r="N1367" s="54"/>
      <c r="O1367" s="54"/>
      <c r="P1367" s="54"/>
      <c r="Q1367" s="54"/>
      <c r="R1367" s="54"/>
      <c r="S1367" s="54"/>
      <c r="T1367" s="54"/>
      <c r="U1367" s="54"/>
      <c r="V1367" s="54"/>
      <c r="W1367" s="54"/>
      <c r="X1367" s="54"/>
      <c r="Y1367" s="54"/>
      <c r="Z1367" s="54"/>
    </row>
    <row r="1368" spans="1:26" ht="15" customHeight="1">
      <c r="A1368" s="53" t="s">
        <v>17284</v>
      </c>
      <c r="B1368" s="53"/>
      <c r="C1368" s="54" t="s">
        <v>17285</v>
      </c>
      <c r="D1368" s="53" t="s">
        <v>132</v>
      </c>
      <c r="E1368" s="53">
        <v>104.42</v>
      </c>
      <c r="F1368" s="54"/>
      <c r="G1368" s="54"/>
      <c r="H1368" s="54"/>
      <c r="I1368" s="54"/>
      <c r="J1368" s="54"/>
      <c r="K1368" s="54"/>
      <c r="L1368" s="54"/>
      <c r="M1368" s="54"/>
      <c r="N1368" s="54"/>
      <c r="O1368" s="54"/>
      <c r="P1368" s="54"/>
      <c r="Q1368" s="54"/>
      <c r="R1368" s="54"/>
      <c r="S1368" s="54"/>
      <c r="T1368" s="54"/>
      <c r="U1368" s="54"/>
      <c r="V1368" s="54"/>
      <c r="W1368" s="54"/>
      <c r="X1368" s="54"/>
      <c r="Y1368" s="54"/>
      <c r="Z1368" s="54"/>
    </row>
    <row r="1369" spans="1:26" ht="15" customHeight="1">
      <c r="A1369" s="53" t="s">
        <v>17286</v>
      </c>
      <c r="B1369" s="53"/>
      <c r="C1369" s="54" t="s">
        <v>17287</v>
      </c>
      <c r="D1369" s="53" t="s">
        <v>132</v>
      </c>
      <c r="E1369" s="53">
        <v>149.4</v>
      </c>
      <c r="F1369" s="54"/>
      <c r="G1369" s="54"/>
      <c r="H1369" s="54"/>
      <c r="I1369" s="54"/>
      <c r="J1369" s="54"/>
      <c r="K1369" s="54"/>
      <c r="L1369" s="54"/>
      <c r="M1369" s="54"/>
      <c r="N1369" s="54"/>
      <c r="O1369" s="54"/>
      <c r="P1369" s="54"/>
      <c r="Q1369" s="54"/>
      <c r="R1369" s="54"/>
      <c r="S1369" s="54"/>
      <c r="T1369" s="54"/>
      <c r="U1369" s="54"/>
      <c r="V1369" s="54"/>
      <c r="W1369" s="54"/>
      <c r="X1369" s="54"/>
      <c r="Y1369" s="54"/>
      <c r="Z1369" s="54"/>
    </row>
    <row r="1370" spans="1:26" ht="15" customHeight="1">
      <c r="A1370" s="53" t="s">
        <v>17288</v>
      </c>
      <c r="B1370" s="53"/>
      <c r="C1370" s="54" t="s">
        <v>17289</v>
      </c>
      <c r="D1370" s="53" t="s">
        <v>132</v>
      </c>
      <c r="E1370" s="53">
        <v>121.09</v>
      </c>
      <c r="F1370" s="54"/>
      <c r="G1370" s="54"/>
      <c r="H1370" s="54"/>
      <c r="I1370" s="54"/>
      <c r="J1370" s="54"/>
      <c r="K1370" s="54"/>
      <c r="L1370" s="54"/>
      <c r="M1370" s="54"/>
      <c r="N1370" s="54"/>
      <c r="O1370" s="54"/>
      <c r="P1370" s="54"/>
      <c r="Q1370" s="54"/>
      <c r="R1370" s="54"/>
      <c r="S1370" s="54"/>
      <c r="T1370" s="54"/>
      <c r="U1370" s="54"/>
      <c r="V1370" s="54"/>
      <c r="W1370" s="54"/>
      <c r="X1370" s="54"/>
      <c r="Y1370" s="54"/>
      <c r="Z1370" s="54"/>
    </row>
    <row r="1371" spans="1:26" ht="15" customHeight="1">
      <c r="A1371" s="53" t="s">
        <v>17290</v>
      </c>
      <c r="B1371" s="53"/>
      <c r="C1371" s="54" t="s">
        <v>17291</v>
      </c>
      <c r="D1371" s="53" t="s">
        <v>132</v>
      </c>
      <c r="E1371" s="53">
        <v>164.13</v>
      </c>
      <c r="F1371" s="54"/>
      <c r="G1371" s="54"/>
      <c r="H1371" s="54"/>
      <c r="I1371" s="54"/>
      <c r="J1371" s="54"/>
      <c r="K1371" s="54"/>
      <c r="L1371" s="54"/>
      <c r="M1371" s="54"/>
      <c r="N1371" s="54"/>
      <c r="O1371" s="54"/>
      <c r="P1371" s="54"/>
      <c r="Q1371" s="54"/>
      <c r="R1371" s="54"/>
      <c r="S1371" s="54"/>
      <c r="T1371" s="54"/>
      <c r="U1371" s="54"/>
      <c r="V1371" s="54"/>
      <c r="W1371" s="54"/>
      <c r="X1371" s="54"/>
      <c r="Y1371" s="54"/>
      <c r="Z1371" s="54"/>
    </row>
    <row r="1372" spans="1:26" ht="15" customHeight="1">
      <c r="A1372" s="53" t="s">
        <v>17292</v>
      </c>
      <c r="B1372" s="53"/>
      <c r="C1372" s="54" t="s">
        <v>17293</v>
      </c>
      <c r="D1372" s="53" t="s">
        <v>132</v>
      </c>
      <c r="E1372" s="53">
        <v>140.06</v>
      </c>
      <c r="F1372" s="54"/>
      <c r="G1372" s="54"/>
      <c r="H1372" s="54"/>
      <c r="I1372" s="54"/>
      <c r="J1372" s="54"/>
      <c r="K1372" s="54"/>
      <c r="L1372" s="54"/>
      <c r="M1372" s="54"/>
      <c r="N1372" s="54"/>
      <c r="O1372" s="54"/>
      <c r="P1372" s="54"/>
      <c r="Q1372" s="54"/>
      <c r="R1372" s="54"/>
      <c r="S1372" s="54"/>
      <c r="T1372" s="54"/>
      <c r="U1372" s="54"/>
      <c r="V1372" s="54"/>
      <c r="W1372" s="54"/>
      <c r="X1372" s="54"/>
      <c r="Y1372" s="54"/>
      <c r="Z1372" s="54"/>
    </row>
    <row r="1373" spans="1:26" ht="15" customHeight="1">
      <c r="A1373" s="53" t="s">
        <v>17294</v>
      </c>
      <c r="B1373" s="53"/>
      <c r="C1373" s="54" t="s">
        <v>17295</v>
      </c>
      <c r="D1373" s="53" t="s">
        <v>132</v>
      </c>
      <c r="E1373" s="53">
        <v>202.92</v>
      </c>
      <c r="F1373" s="54"/>
      <c r="G1373" s="54"/>
      <c r="H1373" s="54"/>
      <c r="I1373" s="54"/>
      <c r="J1373" s="54"/>
      <c r="K1373" s="54"/>
      <c r="L1373" s="54"/>
      <c r="M1373" s="54"/>
      <c r="N1373" s="54"/>
      <c r="O1373" s="54"/>
      <c r="P1373" s="54"/>
      <c r="Q1373" s="54"/>
      <c r="R1373" s="54"/>
      <c r="S1373" s="54"/>
      <c r="T1373" s="54"/>
      <c r="U1373" s="54"/>
      <c r="V1373" s="54"/>
      <c r="W1373" s="54"/>
      <c r="X1373" s="54"/>
      <c r="Y1373" s="54"/>
      <c r="Z1373" s="54"/>
    </row>
    <row r="1374" spans="1:26" ht="15" customHeight="1">
      <c r="A1374" s="53" t="s">
        <v>17296</v>
      </c>
      <c r="B1374" s="53"/>
      <c r="C1374" s="54" t="s">
        <v>17297</v>
      </c>
      <c r="D1374" s="53" t="s">
        <v>132</v>
      </c>
      <c r="E1374" s="53">
        <v>174.37</v>
      </c>
      <c r="F1374" s="54"/>
      <c r="G1374" s="54"/>
      <c r="H1374" s="54"/>
      <c r="I1374" s="54"/>
      <c r="J1374" s="54"/>
      <c r="K1374" s="54"/>
      <c r="L1374" s="54"/>
      <c r="M1374" s="54"/>
      <c r="N1374" s="54"/>
      <c r="O1374" s="54"/>
      <c r="P1374" s="54"/>
      <c r="Q1374" s="54"/>
      <c r="R1374" s="54"/>
      <c r="S1374" s="54"/>
      <c r="T1374" s="54"/>
      <c r="U1374" s="54"/>
      <c r="V1374" s="54"/>
      <c r="W1374" s="54"/>
      <c r="X1374" s="54"/>
      <c r="Y1374" s="54"/>
      <c r="Z1374" s="54"/>
    </row>
    <row r="1375" spans="1:26" ht="15" customHeight="1">
      <c r="A1375" s="53" t="s">
        <v>17298</v>
      </c>
      <c r="B1375" s="53"/>
      <c r="C1375" s="54" t="s">
        <v>17299</v>
      </c>
      <c r="D1375" s="53" t="s">
        <v>132</v>
      </c>
      <c r="E1375" s="53">
        <v>240.72</v>
      </c>
      <c r="F1375" s="54"/>
      <c r="G1375" s="54"/>
      <c r="H1375" s="54"/>
      <c r="I1375" s="54"/>
      <c r="J1375" s="54"/>
      <c r="K1375" s="54"/>
      <c r="L1375" s="54"/>
      <c r="M1375" s="54"/>
      <c r="N1375" s="54"/>
      <c r="O1375" s="54"/>
      <c r="P1375" s="54"/>
      <c r="Q1375" s="54"/>
      <c r="R1375" s="54"/>
      <c r="S1375" s="54"/>
      <c r="T1375" s="54"/>
      <c r="U1375" s="54"/>
      <c r="V1375" s="54"/>
      <c r="W1375" s="54"/>
      <c r="X1375" s="54"/>
      <c r="Y1375" s="54"/>
      <c r="Z1375" s="54"/>
    </row>
    <row r="1376" spans="1:26" ht="15" customHeight="1">
      <c r="A1376" s="53" t="s">
        <v>17300</v>
      </c>
      <c r="B1376" s="53"/>
      <c r="C1376" s="54" t="s">
        <v>17301</v>
      </c>
      <c r="D1376" s="53" t="s">
        <v>132</v>
      </c>
      <c r="E1376" s="53">
        <v>129.99</v>
      </c>
      <c r="F1376" s="54"/>
      <c r="G1376" s="54"/>
      <c r="H1376" s="54"/>
      <c r="I1376" s="54"/>
      <c r="J1376" s="54"/>
      <c r="K1376" s="54"/>
      <c r="L1376" s="54"/>
      <c r="M1376" s="54"/>
      <c r="N1376" s="54"/>
      <c r="O1376" s="54"/>
      <c r="P1376" s="54"/>
      <c r="Q1376" s="54"/>
      <c r="R1376" s="54"/>
      <c r="S1376" s="54"/>
      <c r="T1376" s="54"/>
      <c r="U1376" s="54"/>
      <c r="V1376" s="54"/>
      <c r="W1376" s="54"/>
      <c r="X1376" s="54"/>
      <c r="Y1376" s="54"/>
      <c r="Z1376" s="54"/>
    </row>
    <row r="1377" spans="1:26" ht="15" customHeight="1">
      <c r="A1377" s="53" t="s">
        <v>17302</v>
      </c>
      <c r="B1377" s="53"/>
      <c r="C1377" s="54" t="s">
        <v>17303</v>
      </c>
      <c r="D1377" s="53" t="s">
        <v>132</v>
      </c>
      <c r="E1377" s="53">
        <v>103.77</v>
      </c>
      <c r="F1377" s="54"/>
      <c r="G1377" s="54"/>
      <c r="H1377" s="54"/>
      <c r="I1377" s="54"/>
      <c r="J1377" s="54"/>
      <c r="K1377" s="54"/>
      <c r="L1377" s="54"/>
      <c r="M1377" s="54"/>
      <c r="N1377" s="54"/>
      <c r="O1377" s="54"/>
      <c r="P1377" s="54"/>
      <c r="Q1377" s="54"/>
      <c r="R1377" s="54"/>
      <c r="S1377" s="54"/>
      <c r="T1377" s="54"/>
      <c r="U1377" s="54"/>
      <c r="V1377" s="54"/>
      <c r="W1377" s="54"/>
      <c r="X1377" s="54"/>
      <c r="Y1377" s="54"/>
      <c r="Z1377" s="54"/>
    </row>
    <row r="1378" spans="1:26" ht="15" customHeight="1">
      <c r="A1378" s="53" t="s">
        <v>17304</v>
      </c>
      <c r="B1378" s="53"/>
      <c r="C1378" s="54" t="s">
        <v>17305</v>
      </c>
      <c r="D1378" s="53" t="s">
        <v>132</v>
      </c>
      <c r="E1378" s="53">
        <v>146.03</v>
      </c>
      <c r="F1378" s="54"/>
      <c r="G1378" s="54"/>
      <c r="H1378" s="54"/>
      <c r="I1378" s="54"/>
      <c r="J1378" s="54"/>
      <c r="K1378" s="54"/>
      <c r="L1378" s="54"/>
      <c r="M1378" s="54"/>
      <c r="N1378" s="54"/>
      <c r="O1378" s="54"/>
      <c r="P1378" s="54"/>
      <c r="Q1378" s="54"/>
      <c r="R1378" s="54"/>
      <c r="S1378" s="54"/>
      <c r="T1378" s="54"/>
      <c r="U1378" s="54"/>
      <c r="V1378" s="54"/>
      <c r="W1378" s="54"/>
      <c r="X1378" s="54"/>
      <c r="Y1378" s="54"/>
      <c r="Z1378" s="54"/>
    </row>
    <row r="1379" spans="1:26" ht="15" customHeight="1">
      <c r="A1379" s="53" t="s">
        <v>17306</v>
      </c>
      <c r="B1379" s="53"/>
      <c r="C1379" s="54" t="s">
        <v>17307</v>
      </c>
      <c r="D1379" s="53" t="s">
        <v>132</v>
      </c>
      <c r="E1379" s="53">
        <v>119.47</v>
      </c>
      <c r="F1379" s="54"/>
      <c r="G1379" s="54"/>
      <c r="H1379" s="54"/>
      <c r="I1379" s="54"/>
      <c r="J1379" s="54"/>
      <c r="K1379" s="54"/>
      <c r="L1379" s="54"/>
      <c r="M1379" s="54"/>
      <c r="N1379" s="54"/>
      <c r="O1379" s="54"/>
      <c r="P1379" s="54"/>
      <c r="Q1379" s="54"/>
      <c r="R1379" s="54"/>
      <c r="S1379" s="54"/>
      <c r="T1379" s="54"/>
      <c r="U1379" s="54"/>
      <c r="V1379" s="54"/>
      <c r="W1379" s="54"/>
      <c r="X1379" s="54"/>
      <c r="Y1379" s="54"/>
      <c r="Z1379" s="54"/>
    </row>
    <row r="1380" spans="1:26" ht="15" customHeight="1">
      <c r="A1380" s="53" t="s">
        <v>17308</v>
      </c>
      <c r="B1380" s="53"/>
      <c r="C1380" s="54" t="s">
        <v>17309</v>
      </c>
      <c r="D1380" s="53" t="s">
        <v>132</v>
      </c>
      <c r="E1380" s="53">
        <v>164.58</v>
      </c>
      <c r="F1380" s="54"/>
      <c r="G1380" s="54"/>
      <c r="H1380" s="54"/>
      <c r="I1380" s="54"/>
      <c r="J1380" s="54"/>
      <c r="K1380" s="54"/>
      <c r="L1380" s="54"/>
      <c r="M1380" s="54"/>
      <c r="N1380" s="54"/>
      <c r="O1380" s="54"/>
      <c r="P1380" s="54"/>
      <c r="Q1380" s="54"/>
      <c r="R1380" s="54"/>
      <c r="S1380" s="54"/>
      <c r="T1380" s="54"/>
      <c r="U1380" s="54"/>
      <c r="V1380" s="54"/>
      <c r="W1380" s="54"/>
      <c r="X1380" s="54"/>
      <c r="Y1380" s="54"/>
      <c r="Z1380" s="54"/>
    </row>
    <row r="1381" spans="1:26" ht="15" customHeight="1">
      <c r="A1381" s="53" t="s">
        <v>17310</v>
      </c>
      <c r="B1381" s="53"/>
      <c r="C1381" s="54" t="s">
        <v>17311</v>
      </c>
      <c r="D1381" s="53" t="s">
        <v>132</v>
      </c>
      <c r="E1381" s="53">
        <v>136.21</v>
      </c>
      <c r="F1381" s="54"/>
      <c r="G1381" s="54"/>
      <c r="H1381" s="54"/>
      <c r="I1381" s="54"/>
      <c r="J1381" s="54"/>
      <c r="K1381" s="54"/>
      <c r="L1381" s="54"/>
      <c r="M1381" s="54"/>
      <c r="N1381" s="54"/>
      <c r="O1381" s="54"/>
      <c r="P1381" s="54"/>
      <c r="Q1381" s="54"/>
      <c r="R1381" s="54"/>
      <c r="S1381" s="54"/>
      <c r="T1381" s="54"/>
      <c r="U1381" s="54"/>
      <c r="V1381" s="54"/>
      <c r="W1381" s="54"/>
      <c r="X1381" s="54"/>
      <c r="Y1381" s="54"/>
      <c r="Z1381" s="54"/>
    </row>
    <row r="1382" spans="1:26" ht="15" customHeight="1">
      <c r="A1382" s="53" t="s">
        <v>17312</v>
      </c>
      <c r="B1382" s="53"/>
      <c r="C1382" s="54" t="s">
        <v>17313</v>
      </c>
      <c r="D1382" s="53" t="s">
        <v>132</v>
      </c>
      <c r="E1382" s="53">
        <v>200.31</v>
      </c>
      <c r="F1382" s="54"/>
      <c r="G1382" s="54"/>
      <c r="H1382" s="54"/>
      <c r="I1382" s="54"/>
      <c r="J1382" s="54"/>
      <c r="K1382" s="54"/>
      <c r="L1382" s="54"/>
      <c r="M1382" s="54"/>
      <c r="N1382" s="54"/>
      <c r="O1382" s="54"/>
      <c r="P1382" s="54"/>
      <c r="Q1382" s="54"/>
      <c r="R1382" s="54"/>
      <c r="S1382" s="54"/>
      <c r="T1382" s="54"/>
      <c r="U1382" s="54"/>
      <c r="V1382" s="54"/>
      <c r="W1382" s="54"/>
      <c r="X1382" s="54"/>
      <c r="Y1382" s="54"/>
      <c r="Z1382" s="54"/>
    </row>
    <row r="1383" spans="1:26" ht="15" customHeight="1">
      <c r="A1383" s="53" t="s">
        <v>17314</v>
      </c>
      <c r="B1383" s="53"/>
      <c r="C1383" s="54" t="s">
        <v>17315</v>
      </c>
      <c r="D1383" s="53" t="s">
        <v>132</v>
      </c>
      <c r="E1383" s="53">
        <v>174.4</v>
      </c>
      <c r="F1383" s="54"/>
      <c r="G1383" s="54"/>
      <c r="H1383" s="54"/>
      <c r="I1383" s="54"/>
      <c r="J1383" s="54"/>
      <c r="K1383" s="54"/>
      <c r="L1383" s="54"/>
      <c r="M1383" s="54"/>
      <c r="N1383" s="54"/>
      <c r="O1383" s="54"/>
      <c r="P1383" s="54"/>
      <c r="Q1383" s="54"/>
      <c r="R1383" s="54"/>
      <c r="S1383" s="54"/>
      <c r="T1383" s="54"/>
      <c r="U1383" s="54"/>
      <c r="V1383" s="54"/>
      <c r="W1383" s="54"/>
      <c r="X1383" s="54"/>
      <c r="Y1383" s="54"/>
      <c r="Z1383" s="54"/>
    </row>
    <row r="1384" spans="1:26" ht="15" customHeight="1">
      <c r="A1384" s="53" t="s">
        <v>17316</v>
      </c>
      <c r="B1384" s="53"/>
      <c r="C1384" s="54" t="s">
        <v>17317</v>
      </c>
      <c r="D1384" s="53" t="s">
        <v>132</v>
      </c>
      <c r="E1384" s="53">
        <v>244.78</v>
      </c>
      <c r="F1384" s="54"/>
      <c r="G1384" s="54"/>
      <c r="H1384" s="54"/>
      <c r="I1384" s="54"/>
      <c r="J1384" s="54"/>
      <c r="K1384" s="54"/>
      <c r="L1384" s="54"/>
      <c r="M1384" s="54"/>
      <c r="N1384" s="54"/>
      <c r="O1384" s="54"/>
      <c r="P1384" s="54"/>
      <c r="Q1384" s="54"/>
      <c r="R1384" s="54"/>
      <c r="S1384" s="54"/>
      <c r="T1384" s="54"/>
      <c r="U1384" s="54"/>
      <c r="V1384" s="54"/>
      <c r="W1384" s="54"/>
      <c r="X1384" s="54"/>
      <c r="Y1384" s="54"/>
      <c r="Z1384" s="54"/>
    </row>
    <row r="1385" spans="1:26" ht="15" customHeight="1">
      <c r="A1385" s="53" t="s">
        <v>17318</v>
      </c>
      <c r="B1385" s="53"/>
      <c r="C1385" s="54" t="s">
        <v>17319</v>
      </c>
      <c r="D1385" s="53" t="s">
        <v>132</v>
      </c>
      <c r="E1385" s="53">
        <v>14.86</v>
      </c>
      <c r="F1385" s="54"/>
      <c r="G1385" s="54"/>
      <c r="H1385" s="54"/>
      <c r="I1385" s="54"/>
      <c r="J1385" s="54"/>
      <c r="K1385" s="54"/>
      <c r="L1385" s="54"/>
      <c r="M1385" s="54"/>
      <c r="N1385" s="54"/>
      <c r="O1385" s="54"/>
      <c r="P1385" s="54"/>
      <c r="Q1385" s="54"/>
      <c r="R1385" s="54"/>
      <c r="S1385" s="54"/>
      <c r="T1385" s="54"/>
      <c r="U1385" s="54"/>
      <c r="V1385" s="54"/>
      <c r="W1385" s="54"/>
      <c r="X1385" s="54"/>
      <c r="Y1385" s="54"/>
      <c r="Z1385" s="54"/>
    </row>
    <row r="1386" spans="1:26" ht="15" customHeight="1">
      <c r="A1386" s="53" t="s">
        <v>17320</v>
      </c>
      <c r="B1386" s="53"/>
      <c r="C1386" s="54" t="s">
        <v>17321</v>
      </c>
      <c r="D1386" s="53" t="s">
        <v>132</v>
      </c>
      <c r="E1386" s="53">
        <v>13.08</v>
      </c>
      <c r="F1386" s="54"/>
      <c r="G1386" s="54"/>
      <c r="H1386" s="54"/>
      <c r="I1386" s="54"/>
      <c r="J1386" s="54"/>
      <c r="K1386" s="54"/>
      <c r="L1386" s="54"/>
      <c r="M1386" s="54"/>
      <c r="N1386" s="54"/>
      <c r="O1386" s="54"/>
      <c r="P1386" s="54"/>
      <c r="Q1386" s="54"/>
      <c r="R1386" s="54"/>
      <c r="S1386" s="54"/>
      <c r="T1386" s="54"/>
      <c r="U1386" s="54"/>
      <c r="V1386" s="54"/>
      <c r="W1386" s="54"/>
      <c r="X1386" s="54"/>
      <c r="Y1386" s="54"/>
      <c r="Z1386" s="54"/>
    </row>
    <row r="1387" spans="1:26" ht="15" customHeight="1">
      <c r="A1387" s="53" t="s">
        <v>17322</v>
      </c>
      <c r="B1387" s="53"/>
      <c r="C1387" s="54" t="s">
        <v>17323</v>
      </c>
      <c r="D1387" s="53" t="s">
        <v>132</v>
      </c>
      <c r="E1387" s="53">
        <v>15.38</v>
      </c>
      <c r="F1387" s="54"/>
      <c r="G1387" s="54"/>
      <c r="H1387" s="54"/>
      <c r="I1387" s="54"/>
      <c r="J1387" s="54"/>
      <c r="K1387" s="54"/>
      <c r="L1387" s="54"/>
      <c r="M1387" s="54"/>
      <c r="N1387" s="54"/>
      <c r="O1387" s="54"/>
      <c r="P1387" s="54"/>
      <c r="Q1387" s="54"/>
      <c r="R1387" s="54"/>
      <c r="S1387" s="54"/>
      <c r="T1387" s="54"/>
      <c r="U1387" s="54"/>
      <c r="V1387" s="54"/>
      <c r="W1387" s="54"/>
      <c r="X1387" s="54"/>
      <c r="Y1387" s="54"/>
      <c r="Z1387" s="54"/>
    </row>
    <row r="1388" spans="1:26" ht="15" customHeight="1">
      <c r="A1388" s="53" t="s">
        <v>17324</v>
      </c>
      <c r="B1388" s="53"/>
      <c r="C1388" s="54" t="s">
        <v>17325</v>
      </c>
      <c r="D1388" s="53" t="s">
        <v>132</v>
      </c>
      <c r="E1388" s="53">
        <v>26.71</v>
      </c>
      <c r="F1388" s="54"/>
      <c r="G1388" s="54"/>
      <c r="H1388" s="54"/>
      <c r="I1388" s="54"/>
      <c r="J1388" s="54"/>
      <c r="K1388" s="54"/>
      <c r="L1388" s="54"/>
      <c r="M1388" s="54"/>
      <c r="N1388" s="54"/>
      <c r="O1388" s="54"/>
      <c r="P1388" s="54"/>
      <c r="Q1388" s="54"/>
      <c r="R1388" s="54"/>
      <c r="S1388" s="54"/>
      <c r="T1388" s="54"/>
      <c r="U1388" s="54"/>
      <c r="V1388" s="54"/>
      <c r="W1388" s="54"/>
      <c r="X1388" s="54"/>
      <c r="Y1388" s="54"/>
      <c r="Z1388" s="54"/>
    </row>
    <row r="1389" spans="1:26" ht="15" customHeight="1">
      <c r="A1389" s="53" t="s">
        <v>17326</v>
      </c>
      <c r="B1389" s="53"/>
      <c r="C1389" s="54" t="s">
        <v>17327</v>
      </c>
      <c r="D1389" s="53" t="s">
        <v>132</v>
      </c>
      <c r="E1389" s="53">
        <v>20.94</v>
      </c>
      <c r="F1389" s="54"/>
      <c r="G1389" s="54"/>
      <c r="H1389" s="54"/>
      <c r="I1389" s="54"/>
      <c r="J1389" s="54"/>
      <c r="K1389" s="54"/>
      <c r="L1389" s="54"/>
      <c r="M1389" s="54"/>
      <c r="N1389" s="54"/>
      <c r="O1389" s="54"/>
      <c r="P1389" s="54"/>
      <c r="Q1389" s="54"/>
      <c r="R1389" s="54"/>
      <c r="S1389" s="54"/>
      <c r="T1389" s="54"/>
      <c r="U1389" s="54"/>
      <c r="V1389" s="54"/>
      <c r="W1389" s="54"/>
      <c r="X1389" s="54"/>
      <c r="Y1389" s="54"/>
      <c r="Z1389" s="54"/>
    </row>
    <row r="1390" spans="1:26" ht="15" customHeight="1">
      <c r="A1390" s="53" t="s">
        <v>17328</v>
      </c>
      <c r="B1390" s="53"/>
      <c r="C1390" s="54" t="s">
        <v>17329</v>
      </c>
      <c r="D1390" s="53" t="s">
        <v>53</v>
      </c>
      <c r="E1390" s="53">
        <v>68.83</v>
      </c>
      <c r="F1390" s="54"/>
      <c r="G1390" s="54"/>
      <c r="H1390" s="54"/>
      <c r="I1390" s="54"/>
      <c r="J1390" s="54"/>
      <c r="K1390" s="54"/>
      <c r="L1390" s="54"/>
      <c r="M1390" s="54"/>
      <c r="N1390" s="54"/>
      <c r="O1390" s="54"/>
      <c r="P1390" s="54"/>
      <c r="Q1390" s="54"/>
      <c r="R1390" s="54"/>
      <c r="S1390" s="54"/>
      <c r="T1390" s="54"/>
      <c r="U1390" s="54"/>
      <c r="V1390" s="54"/>
      <c r="W1390" s="54"/>
      <c r="X1390" s="54"/>
      <c r="Y1390" s="54"/>
      <c r="Z1390" s="54"/>
    </row>
    <row r="1391" spans="1:26" ht="15" customHeight="1">
      <c r="A1391" s="53" t="s">
        <v>17330</v>
      </c>
      <c r="B1391" s="53"/>
      <c r="C1391" s="54" t="s">
        <v>17331</v>
      </c>
      <c r="D1391" s="53" t="s">
        <v>53</v>
      </c>
      <c r="E1391" s="53">
        <v>82.67</v>
      </c>
      <c r="F1391" s="54"/>
      <c r="G1391" s="54"/>
      <c r="H1391" s="54"/>
      <c r="I1391" s="54"/>
      <c r="J1391" s="54"/>
      <c r="K1391" s="54"/>
      <c r="L1391" s="54"/>
      <c r="M1391" s="54"/>
      <c r="N1391" s="54"/>
      <c r="O1391" s="54"/>
      <c r="P1391" s="54"/>
      <c r="Q1391" s="54"/>
      <c r="R1391" s="54"/>
      <c r="S1391" s="54"/>
      <c r="T1391" s="54"/>
      <c r="U1391" s="54"/>
      <c r="V1391" s="54"/>
      <c r="W1391" s="54"/>
      <c r="X1391" s="54"/>
      <c r="Y1391" s="54"/>
      <c r="Z1391" s="54"/>
    </row>
    <row r="1392" spans="1:26" ht="15" customHeight="1">
      <c r="A1392" s="53" t="s">
        <v>17332</v>
      </c>
      <c r="B1392" s="53"/>
      <c r="C1392" s="54" t="s">
        <v>17333</v>
      </c>
      <c r="D1392" s="53" t="s">
        <v>53</v>
      </c>
      <c r="E1392" s="53">
        <v>65.72</v>
      </c>
      <c r="F1392" s="54"/>
      <c r="G1392" s="54"/>
      <c r="H1392" s="54"/>
      <c r="I1392" s="54"/>
      <c r="J1392" s="54"/>
      <c r="K1392" s="54"/>
      <c r="L1392" s="54"/>
      <c r="M1392" s="54"/>
      <c r="N1392" s="54"/>
      <c r="O1392" s="54"/>
      <c r="P1392" s="54"/>
      <c r="Q1392" s="54"/>
      <c r="R1392" s="54"/>
      <c r="S1392" s="54"/>
      <c r="T1392" s="54"/>
      <c r="U1392" s="54"/>
      <c r="V1392" s="54"/>
      <c r="W1392" s="54"/>
      <c r="X1392" s="54"/>
      <c r="Y1392" s="54"/>
      <c r="Z1392" s="54"/>
    </row>
    <row r="1393" spans="1:26" ht="15" customHeight="1">
      <c r="A1393" s="53" t="s">
        <v>17334</v>
      </c>
      <c r="B1393" s="53"/>
      <c r="C1393" s="54" t="s">
        <v>17335</v>
      </c>
      <c r="D1393" s="53" t="s">
        <v>53</v>
      </c>
      <c r="E1393" s="53">
        <v>53.48</v>
      </c>
      <c r="F1393" s="54"/>
      <c r="G1393" s="54"/>
      <c r="H1393" s="54"/>
      <c r="I1393" s="54"/>
      <c r="J1393" s="54"/>
      <c r="K1393" s="54"/>
      <c r="L1393" s="54"/>
      <c r="M1393" s="54"/>
      <c r="N1393" s="54"/>
      <c r="O1393" s="54"/>
      <c r="P1393" s="54"/>
      <c r="Q1393" s="54"/>
      <c r="R1393" s="54"/>
      <c r="S1393" s="54"/>
      <c r="T1393" s="54"/>
      <c r="U1393" s="54"/>
      <c r="V1393" s="54"/>
      <c r="W1393" s="54"/>
      <c r="X1393" s="54"/>
      <c r="Y1393" s="54"/>
      <c r="Z1393" s="54"/>
    </row>
    <row r="1394" spans="1:26" ht="15" customHeight="1">
      <c r="A1394" s="53" t="s">
        <v>17336</v>
      </c>
      <c r="B1394" s="53"/>
      <c r="C1394" s="54" t="s">
        <v>17337</v>
      </c>
      <c r="D1394" s="53" t="s">
        <v>53</v>
      </c>
      <c r="E1394" s="53">
        <v>99.67</v>
      </c>
      <c r="F1394" s="54"/>
      <c r="G1394" s="54"/>
      <c r="H1394" s="54"/>
      <c r="I1394" s="54"/>
      <c r="J1394" s="54"/>
      <c r="K1394" s="54"/>
      <c r="L1394" s="54"/>
      <c r="M1394" s="54"/>
      <c r="N1394" s="54"/>
      <c r="O1394" s="54"/>
      <c r="P1394" s="54"/>
      <c r="Q1394" s="54"/>
      <c r="R1394" s="54"/>
      <c r="S1394" s="54"/>
      <c r="T1394" s="54"/>
      <c r="U1394" s="54"/>
      <c r="V1394" s="54"/>
      <c r="W1394" s="54"/>
      <c r="X1394" s="54"/>
      <c r="Y1394" s="54"/>
      <c r="Z1394" s="54"/>
    </row>
    <row r="1395" spans="1:26" ht="15" customHeight="1">
      <c r="A1395" s="53" t="s">
        <v>17338</v>
      </c>
      <c r="B1395" s="53"/>
      <c r="C1395" s="54" t="s">
        <v>17339</v>
      </c>
      <c r="D1395" s="53" t="s">
        <v>53</v>
      </c>
      <c r="E1395" s="53">
        <v>74.739999999999995</v>
      </c>
      <c r="F1395" s="54"/>
      <c r="G1395" s="54"/>
      <c r="H1395" s="54"/>
      <c r="I1395" s="54"/>
      <c r="J1395" s="54"/>
      <c r="K1395" s="54"/>
      <c r="L1395" s="54"/>
      <c r="M1395" s="54"/>
      <c r="N1395" s="54"/>
      <c r="O1395" s="54"/>
      <c r="P1395" s="54"/>
      <c r="Q1395" s="54"/>
      <c r="R1395" s="54"/>
      <c r="S1395" s="54"/>
      <c r="T1395" s="54"/>
      <c r="U1395" s="54"/>
      <c r="V1395" s="54"/>
      <c r="W1395" s="54"/>
      <c r="X1395" s="54"/>
      <c r="Y1395" s="54"/>
      <c r="Z1395" s="54"/>
    </row>
    <row r="1396" spans="1:26" ht="15" customHeight="1">
      <c r="A1396" s="53" t="s">
        <v>17340</v>
      </c>
      <c r="B1396" s="53"/>
      <c r="C1396" s="54" t="s">
        <v>17341</v>
      </c>
      <c r="D1396" s="53" t="s">
        <v>53</v>
      </c>
      <c r="E1396" s="53">
        <v>69.55</v>
      </c>
      <c r="F1396" s="54"/>
      <c r="G1396" s="54"/>
      <c r="H1396" s="54"/>
      <c r="I1396" s="54"/>
      <c r="J1396" s="54"/>
      <c r="K1396" s="54"/>
      <c r="L1396" s="54"/>
      <c r="M1396" s="54"/>
      <c r="N1396" s="54"/>
      <c r="O1396" s="54"/>
      <c r="P1396" s="54"/>
      <c r="Q1396" s="54"/>
      <c r="R1396" s="54"/>
      <c r="S1396" s="54"/>
      <c r="T1396" s="54"/>
      <c r="U1396" s="54"/>
      <c r="V1396" s="54"/>
      <c r="W1396" s="54"/>
      <c r="X1396" s="54"/>
      <c r="Y1396" s="54"/>
      <c r="Z1396" s="54"/>
    </row>
    <row r="1397" spans="1:26" ht="15" customHeight="1">
      <c r="A1397" s="53" t="s">
        <v>17342</v>
      </c>
      <c r="B1397" s="53"/>
      <c r="C1397" s="54" t="s">
        <v>17343</v>
      </c>
      <c r="D1397" s="53" t="s">
        <v>53</v>
      </c>
      <c r="E1397" s="53">
        <v>44.62</v>
      </c>
      <c r="F1397" s="54"/>
      <c r="G1397" s="54"/>
      <c r="H1397" s="54"/>
      <c r="I1397" s="54"/>
      <c r="J1397" s="54"/>
      <c r="K1397" s="54"/>
      <c r="L1397" s="54"/>
      <c r="M1397" s="54"/>
      <c r="N1397" s="54"/>
      <c r="O1397" s="54"/>
      <c r="P1397" s="54"/>
      <c r="Q1397" s="54"/>
      <c r="R1397" s="54"/>
      <c r="S1397" s="54"/>
      <c r="T1397" s="54"/>
      <c r="U1397" s="54"/>
      <c r="V1397" s="54"/>
      <c r="W1397" s="54"/>
      <c r="X1397" s="54"/>
      <c r="Y1397" s="54"/>
      <c r="Z1397" s="54"/>
    </row>
    <row r="1398" spans="1:26" ht="15" customHeight="1">
      <c r="A1398" s="53" t="s">
        <v>17344</v>
      </c>
      <c r="B1398" s="53"/>
      <c r="C1398" s="54" t="s">
        <v>17345</v>
      </c>
      <c r="D1398" s="53" t="s">
        <v>53</v>
      </c>
      <c r="E1398" s="53">
        <v>188.23</v>
      </c>
      <c r="F1398" s="54"/>
      <c r="G1398" s="54"/>
      <c r="H1398" s="54"/>
      <c r="I1398" s="54"/>
      <c r="J1398" s="54"/>
      <c r="K1398" s="54"/>
      <c r="L1398" s="54"/>
      <c r="M1398" s="54"/>
      <c r="N1398" s="54"/>
      <c r="O1398" s="54"/>
      <c r="P1398" s="54"/>
      <c r="Q1398" s="54"/>
      <c r="R1398" s="54"/>
      <c r="S1398" s="54"/>
      <c r="T1398" s="54"/>
      <c r="U1398" s="54"/>
      <c r="V1398" s="54"/>
      <c r="W1398" s="54"/>
      <c r="X1398" s="54"/>
      <c r="Y1398" s="54"/>
      <c r="Z1398" s="54"/>
    </row>
    <row r="1399" spans="1:26" ht="15" customHeight="1">
      <c r="A1399" s="53" t="s">
        <v>17346</v>
      </c>
      <c r="B1399" s="53"/>
      <c r="C1399" s="54" t="s">
        <v>17347</v>
      </c>
      <c r="D1399" s="53" t="s">
        <v>53</v>
      </c>
      <c r="E1399" s="53">
        <v>209.49</v>
      </c>
      <c r="F1399" s="54"/>
      <c r="G1399" s="54"/>
      <c r="H1399" s="54"/>
      <c r="I1399" s="54"/>
      <c r="J1399" s="54"/>
      <c r="K1399" s="54"/>
      <c r="L1399" s="54"/>
      <c r="M1399" s="54"/>
      <c r="N1399" s="54"/>
      <c r="O1399" s="54"/>
      <c r="P1399" s="54"/>
      <c r="Q1399" s="54"/>
      <c r="R1399" s="54"/>
      <c r="S1399" s="54"/>
      <c r="T1399" s="54"/>
      <c r="U1399" s="54"/>
      <c r="V1399" s="54"/>
      <c r="W1399" s="54"/>
      <c r="X1399" s="54"/>
      <c r="Y1399" s="54"/>
      <c r="Z1399" s="54"/>
    </row>
    <row r="1400" spans="1:26" ht="15" customHeight="1">
      <c r="A1400" s="53" t="s">
        <v>17348</v>
      </c>
      <c r="B1400" s="53"/>
      <c r="C1400" s="54" t="s">
        <v>17349</v>
      </c>
      <c r="D1400" s="53" t="s">
        <v>53</v>
      </c>
      <c r="E1400" s="53">
        <v>182.1</v>
      </c>
      <c r="F1400" s="54"/>
      <c r="G1400" s="54"/>
      <c r="H1400" s="54"/>
      <c r="I1400" s="54"/>
      <c r="J1400" s="54"/>
      <c r="K1400" s="54"/>
      <c r="L1400" s="54"/>
      <c r="M1400" s="54"/>
      <c r="N1400" s="54"/>
      <c r="O1400" s="54"/>
      <c r="P1400" s="54"/>
      <c r="Q1400" s="54"/>
      <c r="R1400" s="54"/>
      <c r="S1400" s="54"/>
      <c r="T1400" s="54"/>
      <c r="U1400" s="54"/>
      <c r="V1400" s="54"/>
      <c r="W1400" s="54"/>
      <c r="X1400" s="54"/>
      <c r="Y1400" s="54"/>
      <c r="Z1400" s="54"/>
    </row>
    <row r="1401" spans="1:26" ht="15" customHeight="1">
      <c r="A1401" s="53" t="s">
        <v>17350</v>
      </c>
      <c r="B1401" s="53"/>
      <c r="C1401" s="54" t="s">
        <v>17351</v>
      </c>
      <c r="D1401" s="53" t="s">
        <v>53</v>
      </c>
      <c r="E1401" s="53">
        <v>159.81</v>
      </c>
      <c r="F1401" s="54"/>
      <c r="G1401" s="54"/>
      <c r="H1401" s="54"/>
      <c r="I1401" s="54"/>
      <c r="J1401" s="54"/>
      <c r="K1401" s="54"/>
      <c r="L1401" s="54"/>
      <c r="M1401" s="54"/>
      <c r="N1401" s="54"/>
      <c r="O1401" s="54"/>
      <c r="P1401" s="54"/>
      <c r="Q1401" s="54"/>
      <c r="R1401" s="54"/>
      <c r="S1401" s="54"/>
      <c r="T1401" s="54"/>
      <c r="U1401" s="54"/>
      <c r="V1401" s="54"/>
      <c r="W1401" s="54"/>
      <c r="X1401" s="54"/>
      <c r="Y1401" s="54"/>
      <c r="Z1401" s="54"/>
    </row>
    <row r="1402" spans="1:26" ht="15" customHeight="1">
      <c r="A1402" s="53" t="s">
        <v>17352</v>
      </c>
      <c r="B1402" s="53"/>
      <c r="C1402" s="54" t="s">
        <v>17353</v>
      </c>
      <c r="D1402" s="53" t="s">
        <v>53</v>
      </c>
      <c r="E1402" s="53">
        <v>313.74</v>
      </c>
      <c r="F1402" s="54"/>
      <c r="G1402" s="54"/>
      <c r="H1402" s="54"/>
      <c r="I1402" s="54"/>
      <c r="J1402" s="54"/>
      <c r="K1402" s="54"/>
      <c r="L1402" s="54"/>
      <c r="M1402" s="54"/>
      <c r="N1402" s="54"/>
      <c r="O1402" s="54"/>
      <c r="P1402" s="54"/>
      <c r="Q1402" s="54"/>
      <c r="R1402" s="54"/>
      <c r="S1402" s="54"/>
      <c r="T1402" s="54"/>
      <c r="U1402" s="54"/>
      <c r="V1402" s="54"/>
      <c r="W1402" s="54"/>
      <c r="X1402" s="54"/>
      <c r="Y1402" s="54"/>
      <c r="Z1402" s="54"/>
    </row>
    <row r="1403" spans="1:26" ht="15" customHeight="1">
      <c r="A1403" s="53" t="s">
        <v>17354</v>
      </c>
      <c r="B1403" s="53"/>
      <c r="C1403" s="54" t="s">
        <v>17355</v>
      </c>
      <c r="D1403" s="53" t="s">
        <v>53</v>
      </c>
      <c r="E1403" s="53">
        <v>381.72</v>
      </c>
      <c r="F1403" s="54"/>
      <c r="G1403" s="54"/>
      <c r="H1403" s="54"/>
      <c r="I1403" s="54"/>
      <c r="J1403" s="54"/>
      <c r="K1403" s="54"/>
      <c r="L1403" s="54"/>
      <c r="M1403" s="54"/>
      <c r="N1403" s="54"/>
      <c r="O1403" s="54"/>
      <c r="P1403" s="54"/>
      <c r="Q1403" s="54"/>
      <c r="R1403" s="54"/>
      <c r="S1403" s="54"/>
      <c r="T1403" s="54"/>
      <c r="U1403" s="54"/>
      <c r="V1403" s="54"/>
      <c r="W1403" s="54"/>
      <c r="X1403" s="54"/>
      <c r="Y1403" s="54"/>
      <c r="Z1403" s="54"/>
    </row>
    <row r="1404" spans="1:26" ht="15" customHeight="1">
      <c r="A1404" s="53" t="s">
        <v>17356</v>
      </c>
      <c r="B1404" s="53"/>
      <c r="C1404" s="54" t="s">
        <v>17357</v>
      </c>
      <c r="D1404" s="53" t="s">
        <v>53</v>
      </c>
      <c r="E1404" s="53">
        <v>326.94</v>
      </c>
      <c r="F1404" s="54"/>
      <c r="G1404" s="54"/>
      <c r="H1404" s="54"/>
      <c r="I1404" s="54"/>
      <c r="J1404" s="54"/>
      <c r="K1404" s="54"/>
      <c r="L1404" s="54"/>
      <c r="M1404" s="54"/>
      <c r="N1404" s="54"/>
      <c r="O1404" s="54"/>
      <c r="P1404" s="54"/>
      <c r="Q1404" s="54"/>
      <c r="R1404" s="54"/>
      <c r="S1404" s="54"/>
      <c r="T1404" s="54"/>
      <c r="U1404" s="54"/>
      <c r="V1404" s="54"/>
      <c r="W1404" s="54"/>
      <c r="X1404" s="54"/>
      <c r="Y1404" s="54"/>
      <c r="Z1404" s="54"/>
    </row>
    <row r="1405" spans="1:26" ht="15" customHeight="1">
      <c r="A1405" s="53" t="s">
        <v>17358</v>
      </c>
      <c r="B1405" s="53"/>
      <c r="C1405" s="54" t="s">
        <v>17359</v>
      </c>
      <c r="D1405" s="53" t="s">
        <v>53</v>
      </c>
      <c r="E1405" s="53">
        <v>256.89999999999998</v>
      </c>
      <c r="F1405" s="54"/>
      <c r="G1405" s="54"/>
      <c r="H1405" s="54"/>
      <c r="I1405" s="54"/>
      <c r="J1405" s="54"/>
      <c r="K1405" s="54"/>
      <c r="L1405" s="54"/>
      <c r="M1405" s="54"/>
      <c r="N1405" s="54"/>
      <c r="O1405" s="54"/>
      <c r="P1405" s="54"/>
      <c r="Q1405" s="54"/>
      <c r="R1405" s="54"/>
      <c r="S1405" s="54"/>
      <c r="T1405" s="54"/>
      <c r="U1405" s="54"/>
      <c r="V1405" s="54"/>
      <c r="W1405" s="54"/>
      <c r="X1405" s="54"/>
      <c r="Y1405" s="54"/>
      <c r="Z1405" s="54"/>
    </row>
    <row r="1406" spans="1:26" ht="15" customHeight="1">
      <c r="A1406" s="53" t="s">
        <v>17360</v>
      </c>
      <c r="B1406" s="53"/>
      <c r="C1406" s="54" t="s">
        <v>17361</v>
      </c>
      <c r="D1406" s="53" t="s">
        <v>53</v>
      </c>
      <c r="E1406" s="53">
        <v>139.84</v>
      </c>
      <c r="F1406" s="54"/>
      <c r="G1406" s="54"/>
      <c r="H1406" s="54"/>
      <c r="I1406" s="54"/>
      <c r="J1406" s="54"/>
      <c r="K1406" s="54"/>
      <c r="L1406" s="54"/>
      <c r="M1406" s="54"/>
      <c r="N1406" s="54"/>
      <c r="O1406" s="54"/>
      <c r="P1406" s="54"/>
      <c r="Q1406" s="54"/>
      <c r="R1406" s="54"/>
      <c r="S1406" s="54"/>
      <c r="T1406" s="54"/>
      <c r="U1406" s="54"/>
      <c r="V1406" s="54"/>
      <c r="W1406" s="54"/>
      <c r="X1406" s="54"/>
      <c r="Y1406" s="54"/>
      <c r="Z1406" s="54"/>
    </row>
    <row r="1407" spans="1:26" ht="15" customHeight="1">
      <c r="A1407" s="53" t="s">
        <v>17362</v>
      </c>
      <c r="B1407" s="53"/>
      <c r="C1407" s="54" t="s">
        <v>17363</v>
      </c>
      <c r="D1407" s="53" t="s">
        <v>53</v>
      </c>
      <c r="E1407" s="53">
        <v>167.96</v>
      </c>
      <c r="F1407" s="54"/>
      <c r="G1407" s="54"/>
      <c r="H1407" s="54"/>
      <c r="I1407" s="54"/>
      <c r="J1407" s="54"/>
      <c r="K1407" s="54"/>
      <c r="L1407" s="54"/>
      <c r="M1407" s="54"/>
      <c r="N1407" s="54"/>
      <c r="O1407" s="54"/>
      <c r="P1407" s="54"/>
      <c r="Q1407" s="54"/>
      <c r="R1407" s="54"/>
      <c r="S1407" s="54"/>
      <c r="T1407" s="54"/>
      <c r="U1407" s="54"/>
      <c r="V1407" s="54"/>
      <c r="W1407" s="54"/>
      <c r="X1407" s="54"/>
      <c r="Y1407" s="54"/>
      <c r="Z1407" s="54"/>
    </row>
    <row r="1408" spans="1:26" ht="15" customHeight="1">
      <c r="A1408" s="53" t="s">
        <v>17364</v>
      </c>
      <c r="B1408" s="53"/>
      <c r="C1408" s="54" t="s">
        <v>17365</v>
      </c>
      <c r="D1408" s="53" t="s">
        <v>53</v>
      </c>
      <c r="E1408" s="53">
        <v>127.85</v>
      </c>
      <c r="F1408" s="54"/>
      <c r="G1408" s="54"/>
      <c r="H1408" s="54"/>
      <c r="I1408" s="54"/>
      <c r="J1408" s="54"/>
      <c r="K1408" s="54"/>
      <c r="L1408" s="54"/>
      <c r="M1408" s="54"/>
      <c r="N1408" s="54"/>
      <c r="O1408" s="54"/>
      <c r="P1408" s="54"/>
      <c r="Q1408" s="54"/>
      <c r="R1408" s="54"/>
      <c r="S1408" s="54"/>
      <c r="T1408" s="54"/>
      <c r="U1408" s="54"/>
      <c r="V1408" s="54"/>
      <c r="W1408" s="54"/>
      <c r="X1408" s="54"/>
      <c r="Y1408" s="54"/>
      <c r="Z1408" s="54"/>
    </row>
    <row r="1409" spans="1:26" ht="15" customHeight="1">
      <c r="A1409" s="53" t="s">
        <v>17366</v>
      </c>
      <c r="B1409" s="53"/>
      <c r="C1409" s="54" t="s">
        <v>17367</v>
      </c>
      <c r="D1409" s="53" t="s">
        <v>53</v>
      </c>
      <c r="E1409" s="53">
        <v>109.58</v>
      </c>
      <c r="F1409" s="54"/>
      <c r="G1409" s="54"/>
      <c r="H1409" s="54"/>
      <c r="I1409" s="54"/>
      <c r="J1409" s="54"/>
      <c r="K1409" s="54"/>
      <c r="L1409" s="54"/>
      <c r="M1409" s="54"/>
      <c r="N1409" s="54"/>
      <c r="O1409" s="54"/>
      <c r="P1409" s="54"/>
      <c r="Q1409" s="54"/>
      <c r="R1409" s="54"/>
      <c r="S1409" s="54"/>
      <c r="T1409" s="54"/>
      <c r="U1409" s="54"/>
      <c r="V1409" s="54"/>
      <c r="W1409" s="54"/>
      <c r="X1409" s="54"/>
      <c r="Y1409" s="54"/>
      <c r="Z1409" s="54"/>
    </row>
    <row r="1410" spans="1:26" ht="15" customHeight="1">
      <c r="A1410" s="53" t="s">
        <v>17368</v>
      </c>
      <c r="B1410" s="53"/>
      <c r="C1410" s="54" t="s">
        <v>17369</v>
      </c>
      <c r="D1410" s="53" t="s">
        <v>53</v>
      </c>
      <c r="E1410" s="53">
        <v>77.989999999999995</v>
      </c>
      <c r="F1410" s="54"/>
      <c r="G1410" s="54"/>
      <c r="H1410" s="54"/>
      <c r="I1410" s="54"/>
      <c r="J1410" s="54"/>
      <c r="K1410" s="54"/>
      <c r="L1410" s="54"/>
      <c r="M1410" s="54"/>
      <c r="N1410" s="54"/>
      <c r="O1410" s="54"/>
      <c r="P1410" s="54"/>
      <c r="Q1410" s="54"/>
      <c r="R1410" s="54"/>
      <c r="S1410" s="54"/>
      <c r="T1410" s="54"/>
      <c r="U1410" s="54"/>
      <c r="V1410" s="54"/>
      <c r="W1410" s="54"/>
      <c r="X1410" s="54"/>
      <c r="Y1410" s="54"/>
      <c r="Z1410" s="54"/>
    </row>
    <row r="1411" spans="1:26" ht="15" customHeight="1">
      <c r="A1411" s="53" t="s">
        <v>17370</v>
      </c>
      <c r="B1411" s="53"/>
      <c r="C1411" s="54" t="s">
        <v>17371</v>
      </c>
      <c r="D1411" s="53" t="s">
        <v>53</v>
      </c>
      <c r="E1411" s="53">
        <v>90.58</v>
      </c>
      <c r="F1411" s="54"/>
      <c r="G1411" s="54"/>
      <c r="H1411" s="54"/>
      <c r="I1411" s="54"/>
      <c r="J1411" s="54"/>
      <c r="K1411" s="54"/>
      <c r="L1411" s="54"/>
      <c r="M1411" s="54"/>
      <c r="N1411" s="54"/>
      <c r="O1411" s="54"/>
      <c r="P1411" s="54"/>
      <c r="Q1411" s="54"/>
      <c r="R1411" s="54"/>
      <c r="S1411" s="54"/>
      <c r="T1411" s="54"/>
      <c r="U1411" s="54"/>
      <c r="V1411" s="54"/>
      <c r="W1411" s="54"/>
      <c r="X1411" s="54"/>
      <c r="Y1411" s="54"/>
      <c r="Z1411" s="54"/>
    </row>
    <row r="1412" spans="1:26" ht="15" customHeight="1">
      <c r="A1412" s="53" t="s">
        <v>17372</v>
      </c>
      <c r="B1412" s="53"/>
      <c r="C1412" s="54" t="s">
        <v>17373</v>
      </c>
      <c r="D1412" s="53" t="s">
        <v>53</v>
      </c>
      <c r="E1412" s="53">
        <v>93.26</v>
      </c>
      <c r="F1412" s="54"/>
      <c r="G1412" s="54"/>
      <c r="H1412" s="54"/>
      <c r="I1412" s="54"/>
      <c r="J1412" s="54"/>
      <c r="K1412" s="54"/>
      <c r="L1412" s="54"/>
      <c r="M1412" s="54"/>
      <c r="N1412" s="54"/>
      <c r="O1412" s="54"/>
      <c r="P1412" s="54"/>
      <c r="Q1412" s="54"/>
      <c r="R1412" s="54"/>
      <c r="S1412" s="54"/>
      <c r="T1412" s="54"/>
      <c r="U1412" s="54"/>
      <c r="V1412" s="54"/>
      <c r="W1412" s="54"/>
      <c r="X1412" s="54"/>
      <c r="Y1412" s="54"/>
      <c r="Z1412" s="54"/>
    </row>
    <row r="1413" spans="1:26" ht="15" customHeight="1">
      <c r="A1413" s="53" t="s">
        <v>17374</v>
      </c>
      <c r="B1413" s="53"/>
      <c r="C1413" s="54" t="s">
        <v>17375</v>
      </c>
      <c r="D1413" s="53" t="s">
        <v>53</v>
      </c>
      <c r="E1413" s="53">
        <v>143.9</v>
      </c>
      <c r="F1413" s="54"/>
      <c r="G1413" s="54"/>
      <c r="H1413" s="54"/>
      <c r="I1413" s="54"/>
      <c r="J1413" s="54"/>
      <c r="K1413" s="54"/>
      <c r="L1413" s="54"/>
      <c r="M1413" s="54"/>
      <c r="N1413" s="54"/>
      <c r="O1413" s="54"/>
      <c r="P1413" s="54"/>
      <c r="Q1413" s="54"/>
      <c r="R1413" s="54"/>
      <c r="S1413" s="54"/>
      <c r="T1413" s="54"/>
      <c r="U1413" s="54"/>
      <c r="V1413" s="54"/>
      <c r="W1413" s="54"/>
      <c r="X1413" s="54"/>
      <c r="Y1413" s="54"/>
      <c r="Z1413" s="54"/>
    </row>
    <row r="1414" spans="1:26" ht="15" customHeight="1">
      <c r="A1414" s="53" t="s">
        <v>17376</v>
      </c>
      <c r="B1414" s="53"/>
      <c r="C1414" s="54" t="s">
        <v>17377</v>
      </c>
      <c r="D1414" s="53" t="s">
        <v>53</v>
      </c>
      <c r="E1414" s="53">
        <v>68.67</v>
      </c>
      <c r="F1414" s="54"/>
      <c r="G1414" s="54"/>
      <c r="H1414" s="54"/>
      <c r="I1414" s="54"/>
      <c r="J1414" s="54"/>
      <c r="K1414" s="54"/>
      <c r="L1414" s="54"/>
      <c r="M1414" s="54"/>
      <c r="N1414" s="54"/>
      <c r="O1414" s="54"/>
      <c r="P1414" s="54"/>
      <c r="Q1414" s="54"/>
      <c r="R1414" s="54"/>
      <c r="S1414" s="54"/>
      <c r="T1414" s="54"/>
      <c r="U1414" s="54"/>
      <c r="V1414" s="54"/>
      <c r="W1414" s="54"/>
      <c r="X1414" s="54"/>
      <c r="Y1414" s="54"/>
      <c r="Z1414" s="54"/>
    </row>
    <row r="1415" spans="1:26" ht="15" customHeight="1">
      <c r="A1415" s="53" t="s">
        <v>17378</v>
      </c>
      <c r="B1415" s="53"/>
      <c r="C1415" s="54" t="s">
        <v>17379</v>
      </c>
      <c r="D1415" s="53" t="s">
        <v>53</v>
      </c>
      <c r="E1415" s="53">
        <v>82.09</v>
      </c>
      <c r="F1415" s="54"/>
      <c r="G1415" s="54"/>
      <c r="H1415" s="54"/>
      <c r="I1415" s="54"/>
      <c r="J1415" s="54"/>
      <c r="K1415" s="54"/>
      <c r="L1415" s="54"/>
      <c r="M1415" s="54"/>
      <c r="N1415" s="54"/>
      <c r="O1415" s="54"/>
      <c r="P1415" s="54"/>
      <c r="Q1415" s="54"/>
      <c r="R1415" s="54"/>
      <c r="S1415" s="54"/>
      <c r="T1415" s="54"/>
      <c r="U1415" s="54"/>
      <c r="V1415" s="54"/>
      <c r="W1415" s="54"/>
      <c r="X1415" s="54"/>
      <c r="Y1415" s="54"/>
      <c r="Z1415" s="54"/>
    </row>
    <row r="1416" spans="1:26" ht="15" customHeight="1">
      <c r="A1416" s="53" t="s">
        <v>17380</v>
      </c>
      <c r="B1416" s="53"/>
      <c r="C1416" s="54" t="s">
        <v>17381</v>
      </c>
      <c r="D1416" s="53" t="s">
        <v>53</v>
      </c>
      <c r="E1416" s="53">
        <v>294.24</v>
      </c>
      <c r="F1416" s="54"/>
      <c r="G1416" s="54"/>
      <c r="H1416" s="54"/>
      <c r="I1416" s="54"/>
      <c r="J1416" s="54"/>
      <c r="K1416" s="54"/>
      <c r="L1416" s="54"/>
      <c r="M1416" s="54"/>
      <c r="N1416" s="54"/>
      <c r="O1416" s="54"/>
      <c r="P1416" s="54"/>
      <c r="Q1416" s="54"/>
      <c r="R1416" s="54"/>
      <c r="S1416" s="54"/>
      <c r="T1416" s="54"/>
      <c r="U1416" s="54"/>
      <c r="V1416" s="54"/>
      <c r="W1416" s="54"/>
      <c r="X1416" s="54"/>
      <c r="Y1416" s="54"/>
      <c r="Z1416" s="54"/>
    </row>
    <row r="1417" spans="1:26" ht="15" customHeight="1">
      <c r="A1417" s="53" t="s">
        <v>17382</v>
      </c>
      <c r="B1417" s="53"/>
      <c r="C1417" s="54" t="s">
        <v>17383</v>
      </c>
      <c r="D1417" s="53" t="s">
        <v>53</v>
      </c>
      <c r="E1417" s="53">
        <v>265.06</v>
      </c>
      <c r="F1417" s="54"/>
      <c r="G1417" s="54"/>
      <c r="H1417" s="54"/>
      <c r="I1417" s="54"/>
      <c r="J1417" s="54"/>
      <c r="K1417" s="54"/>
      <c r="L1417" s="54"/>
      <c r="M1417" s="54"/>
      <c r="N1417" s="54"/>
      <c r="O1417" s="54"/>
      <c r="P1417" s="54"/>
      <c r="Q1417" s="54"/>
      <c r="R1417" s="54"/>
      <c r="S1417" s="54"/>
      <c r="T1417" s="54"/>
      <c r="U1417" s="54"/>
      <c r="V1417" s="54"/>
      <c r="W1417" s="54"/>
      <c r="X1417" s="54"/>
      <c r="Y1417" s="54"/>
      <c r="Z1417" s="54"/>
    </row>
    <row r="1418" spans="1:26" ht="15" customHeight="1">
      <c r="A1418" s="53" t="s">
        <v>17384</v>
      </c>
      <c r="B1418" s="53"/>
      <c r="C1418" s="54" t="s">
        <v>17385</v>
      </c>
      <c r="D1418" s="53" t="s">
        <v>53</v>
      </c>
      <c r="E1418" s="53">
        <v>576.41</v>
      </c>
      <c r="F1418" s="54"/>
      <c r="G1418" s="54"/>
      <c r="H1418" s="54"/>
      <c r="I1418" s="54"/>
      <c r="J1418" s="54"/>
      <c r="K1418" s="54"/>
      <c r="L1418" s="54"/>
      <c r="M1418" s="54"/>
      <c r="N1418" s="54"/>
      <c r="O1418" s="54"/>
      <c r="P1418" s="54"/>
      <c r="Q1418" s="54"/>
      <c r="R1418" s="54"/>
      <c r="S1418" s="54"/>
      <c r="T1418" s="54"/>
      <c r="U1418" s="54"/>
      <c r="V1418" s="54"/>
      <c r="W1418" s="54"/>
      <c r="X1418" s="54"/>
      <c r="Y1418" s="54"/>
      <c r="Z1418" s="54"/>
    </row>
    <row r="1419" spans="1:26" ht="15" customHeight="1">
      <c r="A1419" s="53" t="s">
        <v>17386</v>
      </c>
      <c r="B1419" s="53"/>
      <c r="C1419" s="54" t="s">
        <v>17387</v>
      </c>
      <c r="D1419" s="53" t="s">
        <v>53</v>
      </c>
      <c r="E1419" s="53">
        <v>451.32</v>
      </c>
      <c r="F1419" s="54"/>
      <c r="G1419" s="54"/>
      <c r="H1419" s="54"/>
      <c r="I1419" s="54"/>
      <c r="J1419" s="54"/>
      <c r="K1419" s="54"/>
      <c r="L1419" s="54"/>
      <c r="M1419" s="54"/>
      <c r="N1419" s="54"/>
      <c r="O1419" s="54"/>
      <c r="P1419" s="54"/>
      <c r="Q1419" s="54"/>
      <c r="R1419" s="54"/>
      <c r="S1419" s="54"/>
      <c r="T1419" s="54"/>
      <c r="U1419" s="54"/>
      <c r="V1419" s="54"/>
      <c r="W1419" s="54"/>
      <c r="X1419" s="54"/>
      <c r="Y1419" s="54"/>
      <c r="Z1419" s="54"/>
    </row>
    <row r="1420" spans="1:26" ht="15" customHeight="1">
      <c r="A1420" s="53" t="s">
        <v>17388</v>
      </c>
      <c r="B1420" s="53"/>
      <c r="C1420" s="54" t="s">
        <v>17389</v>
      </c>
      <c r="D1420" s="53" t="s">
        <v>53</v>
      </c>
      <c r="E1420" s="53">
        <v>202.72</v>
      </c>
      <c r="F1420" s="54"/>
      <c r="G1420" s="54"/>
      <c r="H1420" s="54"/>
      <c r="I1420" s="54"/>
      <c r="J1420" s="54"/>
      <c r="K1420" s="54"/>
      <c r="L1420" s="54"/>
      <c r="M1420" s="54"/>
      <c r="N1420" s="54"/>
      <c r="O1420" s="54"/>
      <c r="P1420" s="54"/>
      <c r="Q1420" s="54"/>
      <c r="R1420" s="54"/>
      <c r="S1420" s="54"/>
      <c r="T1420" s="54"/>
      <c r="U1420" s="54"/>
      <c r="V1420" s="54"/>
      <c r="W1420" s="54"/>
      <c r="X1420" s="54"/>
      <c r="Y1420" s="54"/>
      <c r="Z1420" s="54"/>
    </row>
    <row r="1421" spans="1:26" ht="15" customHeight="1">
      <c r="A1421" s="53" t="s">
        <v>17390</v>
      </c>
      <c r="B1421" s="53"/>
      <c r="C1421" s="54" t="s">
        <v>17391</v>
      </c>
      <c r="D1421" s="53" t="s">
        <v>53</v>
      </c>
      <c r="E1421" s="53">
        <v>183.24</v>
      </c>
      <c r="F1421" s="54"/>
      <c r="G1421" s="54"/>
      <c r="H1421" s="54"/>
      <c r="I1421" s="54"/>
      <c r="J1421" s="54"/>
      <c r="K1421" s="54"/>
      <c r="L1421" s="54"/>
      <c r="M1421" s="54"/>
      <c r="N1421" s="54"/>
      <c r="O1421" s="54"/>
      <c r="P1421" s="54"/>
      <c r="Q1421" s="54"/>
      <c r="R1421" s="54"/>
      <c r="S1421" s="54"/>
      <c r="T1421" s="54"/>
      <c r="U1421" s="54"/>
      <c r="V1421" s="54"/>
      <c r="W1421" s="54"/>
      <c r="X1421" s="54"/>
      <c r="Y1421" s="54"/>
      <c r="Z1421" s="54"/>
    </row>
    <row r="1422" spans="1:26" ht="15" customHeight="1">
      <c r="A1422" s="53" t="s">
        <v>17392</v>
      </c>
      <c r="B1422" s="53"/>
      <c r="C1422" s="54" t="s">
        <v>17393</v>
      </c>
      <c r="D1422" s="53" t="s">
        <v>53</v>
      </c>
      <c r="E1422" s="53">
        <v>393.37</v>
      </c>
      <c r="F1422" s="54"/>
      <c r="G1422" s="54"/>
      <c r="H1422" s="54"/>
      <c r="I1422" s="54"/>
      <c r="J1422" s="54"/>
      <c r="K1422" s="54"/>
      <c r="L1422" s="54"/>
      <c r="M1422" s="54"/>
      <c r="N1422" s="54"/>
      <c r="O1422" s="54"/>
      <c r="P1422" s="54"/>
      <c r="Q1422" s="54"/>
      <c r="R1422" s="54"/>
      <c r="S1422" s="54"/>
      <c r="T1422" s="54"/>
      <c r="U1422" s="54"/>
      <c r="V1422" s="54"/>
      <c r="W1422" s="54"/>
      <c r="X1422" s="54"/>
      <c r="Y1422" s="54"/>
      <c r="Z1422" s="54"/>
    </row>
    <row r="1423" spans="1:26" ht="15" customHeight="1">
      <c r="A1423" s="53" t="s">
        <v>17394</v>
      </c>
      <c r="B1423" s="53"/>
      <c r="C1423" s="54" t="s">
        <v>17395</v>
      </c>
      <c r="D1423" s="53" t="s">
        <v>53</v>
      </c>
      <c r="E1423" s="53">
        <v>287.68</v>
      </c>
      <c r="F1423" s="54"/>
      <c r="G1423" s="54"/>
      <c r="H1423" s="54"/>
      <c r="I1423" s="54"/>
      <c r="J1423" s="54"/>
      <c r="K1423" s="54"/>
      <c r="L1423" s="54"/>
      <c r="M1423" s="54"/>
      <c r="N1423" s="54"/>
      <c r="O1423" s="54"/>
      <c r="P1423" s="54"/>
      <c r="Q1423" s="54"/>
      <c r="R1423" s="54"/>
      <c r="S1423" s="54"/>
      <c r="T1423" s="54"/>
      <c r="U1423" s="54"/>
      <c r="V1423" s="54"/>
      <c r="W1423" s="54"/>
      <c r="X1423" s="54"/>
      <c r="Y1423" s="54"/>
      <c r="Z1423" s="54"/>
    </row>
    <row r="1424" spans="1:26" ht="15" customHeight="1">
      <c r="A1424" s="53" t="s">
        <v>17396</v>
      </c>
      <c r="B1424" s="53"/>
      <c r="C1424" s="54" t="s">
        <v>17397</v>
      </c>
      <c r="D1424" s="53" t="s">
        <v>53</v>
      </c>
      <c r="E1424" s="53">
        <v>306.63</v>
      </c>
      <c r="F1424" s="54"/>
      <c r="G1424" s="54"/>
      <c r="H1424" s="54"/>
      <c r="I1424" s="54"/>
      <c r="J1424" s="54"/>
      <c r="K1424" s="54"/>
      <c r="L1424" s="54"/>
      <c r="M1424" s="54"/>
      <c r="N1424" s="54"/>
      <c r="O1424" s="54"/>
      <c r="P1424" s="54"/>
      <c r="Q1424" s="54"/>
      <c r="R1424" s="54"/>
      <c r="S1424" s="54"/>
      <c r="T1424" s="54"/>
      <c r="U1424" s="54"/>
      <c r="V1424" s="54"/>
      <c r="W1424" s="54"/>
      <c r="X1424" s="54"/>
      <c r="Y1424" s="54"/>
      <c r="Z1424" s="54"/>
    </row>
    <row r="1425" spans="1:26" ht="15" customHeight="1">
      <c r="A1425" s="53" t="s">
        <v>17398</v>
      </c>
      <c r="B1425" s="53"/>
      <c r="C1425" s="54" t="s">
        <v>17399</v>
      </c>
      <c r="D1425" s="53" t="s">
        <v>53</v>
      </c>
      <c r="E1425" s="53">
        <v>249.59</v>
      </c>
      <c r="F1425" s="54"/>
      <c r="G1425" s="54"/>
      <c r="H1425" s="54"/>
      <c r="I1425" s="54"/>
      <c r="J1425" s="54"/>
      <c r="K1425" s="54"/>
      <c r="L1425" s="54"/>
      <c r="M1425" s="54"/>
      <c r="N1425" s="54"/>
      <c r="O1425" s="54"/>
      <c r="P1425" s="54"/>
      <c r="Q1425" s="54"/>
      <c r="R1425" s="54"/>
      <c r="S1425" s="54"/>
      <c r="T1425" s="54"/>
      <c r="U1425" s="54"/>
      <c r="V1425" s="54"/>
      <c r="W1425" s="54"/>
      <c r="X1425" s="54"/>
      <c r="Y1425" s="54"/>
      <c r="Z1425" s="54"/>
    </row>
    <row r="1426" spans="1:26" ht="15" customHeight="1">
      <c r="A1426" s="53" t="s">
        <v>17400</v>
      </c>
      <c r="B1426" s="53"/>
      <c r="C1426" s="54" t="s">
        <v>17401</v>
      </c>
      <c r="D1426" s="53" t="s">
        <v>53</v>
      </c>
      <c r="E1426" s="53">
        <v>597.66999999999996</v>
      </c>
      <c r="F1426" s="54"/>
      <c r="G1426" s="54"/>
      <c r="H1426" s="54"/>
      <c r="I1426" s="54"/>
      <c r="J1426" s="54"/>
      <c r="K1426" s="54"/>
      <c r="L1426" s="54"/>
      <c r="M1426" s="54"/>
      <c r="N1426" s="54"/>
      <c r="O1426" s="54"/>
      <c r="P1426" s="54"/>
      <c r="Q1426" s="54"/>
      <c r="R1426" s="54"/>
      <c r="S1426" s="54"/>
      <c r="T1426" s="54"/>
      <c r="U1426" s="54"/>
      <c r="V1426" s="54"/>
      <c r="W1426" s="54"/>
      <c r="X1426" s="54"/>
      <c r="Y1426" s="54"/>
      <c r="Z1426" s="54"/>
    </row>
    <row r="1427" spans="1:26" ht="15" customHeight="1">
      <c r="A1427" s="53" t="s">
        <v>17402</v>
      </c>
      <c r="B1427" s="53"/>
      <c r="C1427" s="54" t="s">
        <v>17403</v>
      </c>
      <c r="D1427" s="53" t="s">
        <v>53</v>
      </c>
      <c r="E1427" s="53">
        <v>443.63</v>
      </c>
      <c r="F1427" s="54"/>
      <c r="G1427" s="54"/>
      <c r="H1427" s="54"/>
      <c r="I1427" s="54"/>
      <c r="J1427" s="54"/>
      <c r="K1427" s="54"/>
      <c r="L1427" s="54"/>
      <c r="M1427" s="54"/>
      <c r="N1427" s="54"/>
      <c r="O1427" s="54"/>
      <c r="P1427" s="54"/>
      <c r="Q1427" s="54"/>
      <c r="R1427" s="54"/>
      <c r="S1427" s="54"/>
      <c r="T1427" s="54"/>
      <c r="U1427" s="54"/>
      <c r="V1427" s="54"/>
      <c r="W1427" s="54"/>
      <c r="X1427" s="54"/>
      <c r="Y1427" s="54"/>
      <c r="Z1427" s="54"/>
    </row>
    <row r="1428" spans="1:26" ht="15" customHeight="1">
      <c r="A1428" s="53" t="s">
        <v>17404</v>
      </c>
      <c r="B1428" s="53"/>
      <c r="C1428" s="54" t="s">
        <v>17405</v>
      </c>
      <c r="D1428" s="53" t="s">
        <v>53</v>
      </c>
      <c r="E1428" s="53">
        <v>215.11</v>
      </c>
      <c r="F1428" s="54"/>
      <c r="G1428" s="54"/>
      <c r="H1428" s="54"/>
      <c r="I1428" s="54"/>
      <c r="J1428" s="54"/>
      <c r="K1428" s="54"/>
      <c r="L1428" s="54"/>
      <c r="M1428" s="54"/>
      <c r="N1428" s="54"/>
      <c r="O1428" s="54"/>
      <c r="P1428" s="54"/>
      <c r="Q1428" s="54"/>
      <c r="R1428" s="54"/>
      <c r="S1428" s="54"/>
      <c r="T1428" s="54"/>
      <c r="U1428" s="54"/>
      <c r="V1428" s="54"/>
      <c r="W1428" s="54"/>
      <c r="X1428" s="54"/>
      <c r="Y1428" s="54"/>
      <c r="Z1428" s="54"/>
    </row>
    <row r="1429" spans="1:26" ht="15" customHeight="1">
      <c r="A1429" s="53" t="s">
        <v>17406</v>
      </c>
      <c r="B1429" s="53"/>
      <c r="C1429" s="54" t="s">
        <v>17407</v>
      </c>
      <c r="D1429" s="53" t="s">
        <v>53</v>
      </c>
      <c r="E1429" s="53">
        <v>167.77</v>
      </c>
      <c r="F1429" s="54"/>
      <c r="G1429" s="54"/>
      <c r="H1429" s="54"/>
      <c r="I1429" s="54"/>
      <c r="J1429" s="54"/>
      <c r="K1429" s="54"/>
      <c r="L1429" s="54"/>
      <c r="M1429" s="54"/>
      <c r="N1429" s="54"/>
      <c r="O1429" s="54"/>
      <c r="P1429" s="54"/>
      <c r="Q1429" s="54"/>
      <c r="R1429" s="54"/>
      <c r="S1429" s="54"/>
      <c r="T1429" s="54"/>
      <c r="U1429" s="54"/>
      <c r="V1429" s="54"/>
      <c r="W1429" s="54"/>
      <c r="X1429" s="54"/>
      <c r="Y1429" s="54"/>
      <c r="Z1429" s="54"/>
    </row>
    <row r="1430" spans="1:26" ht="15" customHeight="1">
      <c r="A1430" s="53" t="s">
        <v>17408</v>
      </c>
      <c r="B1430" s="53"/>
      <c r="C1430" s="54" t="s">
        <v>17409</v>
      </c>
      <c r="D1430" s="53" t="s">
        <v>53</v>
      </c>
      <c r="E1430" s="53">
        <v>414.63</v>
      </c>
      <c r="F1430" s="54"/>
      <c r="G1430" s="54"/>
      <c r="H1430" s="54"/>
      <c r="I1430" s="54"/>
      <c r="J1430" s="54"/>
      <c r="K1430" s="54"/>
      <c r="L1430" s="54"/>
      <c r="M1430" s="54"/>
      <c r="N1430" s="54"/>
      <c r="O1430" s="54"/>
      <c r="P1430" s="54"/>
      <c r="Q1430" s="54"/>
      <c r="R1430" s="54"/>
      <c r="S1430" s="54"/>
      <c r="T1430" s="54"/>
      <c r="U1430" s="54"/>
      <c r="V1430" s="54"/>
      <c r="W1430" s="54"/>
      <c r="X1430" s="54"/>
      <c r="Y1430" s="54"/>
      <c r="Z1430" s="54"/>
    </row>
    <row r="1431" spans="1:26" ht="15" customHeight="1">
      <c r="A1431" s="53" t="s">
        <v>17410</v>
      </c>
      <c r="B1431" s="53"/>
      <c r="C1431" s="54" t="s">
        <v>17411</v>
      </c>
      <c r="D1431" s="53" t="s">
        <v>53</v>
      </c>
      <c r="E1431" s="53">
        <v>279.99</v>
      </c>
      <c r="F1431" s="54"/>
      <c r="G1431" s="54"/>
      <c r="H1431" s="54"/>
      <c r="I1431" s="54"/>
      <c r="J1431" s="54"/>
      <c r="K1431" s="54"/>
      <c r="L1431" s="54"/>
      <c r="M1431" s="54"/>
      <c r="N1431" s="54"/>
      <c r="O1431" s="54"/>
      <c r="P1431" s="54"/>
      <c r="Q1431" s="54"/>
      <c r="R1431" s="54"/>
      <c r="S1431" s="54"/>
      <c r="T1431" s="54"/>
      <c r="U1431" s="54"/>
      <c r="V1431" s="54"/>
      <c r="W1431" s="54"/>
      <c r="X1431" s="54"/>
      <c r="Y1431" s="54"/>
      <c r="Z1431" s="54"/>
    </row>
    <row r="1432" spans="1:26" ht="15" customHeight="1">
      <c r="A1432" s="53" t="s">
        <v>17412</v>
      </c>
      <c r="B1432" s="53"/>
      <c r="C1432" s="54" t="s">
        <v>17413</v>
      </c>
      <c r="D1432" s="53" t="s">
        <v>53</v>
      </c>
      <c r="E1432" s="53">
        <v>499.83</v>
      </c>
      <c r="F1432" s="54"/>
      <c r="G1432" s="54"/>
      <c r="H1432" s="54"/>
      <c r="I1432" s="54"/>
      <c r="J1432" s="54"/>
      <c r="K1432" s="54"/>
      <c r="L1432" s="54"/>
      <c r="M1432" s="54"/>
      <c r="N1432" s="54"/>
      <c r="O1432" s="54"/>
      <c r="P1432" s="54"/>
      <c r="Q1432" s="54"/>
      <c r="R1432" s="54"/>
      <c r="S1432" s="54"/>
      <c r="T1432" s="54"/>
      <c r="U1432" s="54"/>
      <c r="V1432" s="54"/>
      <c r="W1432" s="54"/>
      <c r="X1432" s="54"/>
      <c r="Y1432" s="54"/>
      <c r="Z1432" s="54"/>
    </row>
    <row r="1433" spans="1:26" ht="15" customHeight="1">
      <c r="A1433" s="53" t="s">
        <v>17414</v>
      </c>
      <c r="B1433" s="53"/>
      <c r="C1433" s="54" t="s">
        <v>17415</v>
      </c>
      <c r="D1433" s="53" t="s">
        <v>53</v>
      </c>
      <c r="E1433" s="53">
        <v>407.88</v>
      </c>
      <c r="F1433" s="54"/>
      <c r="G1433" s="54"/>
      <c r="H1433" s="54"/>
      <c r="I1433" s="54"/>
      <c r="J1433" s="54"/>
      <c r="K1433" s="54"/>
      <c r="L1433" s="54"/>
      <c r="M1433" s="54"/>
      <c r="N1433" s="54"/>
      <c r="O1433" s="54"/>
      <c r="P1433" s="54"/>
      <c r="Q1433" s="54"/>
      <c r="R1433" s="54"/>
      <c r="S1433" s="54"/>
      <c r="T1433" s="54"/>
      <c r="U1433" s="54"/>
      <c r="V1433" s="54"/>
      <c r="W1433" s="54"/>
      <c r="X1433" s="54"/>
      <c r="Y1433" s="54"/>
      <c r="Z1433" s="54"/>
    </row>
    <row r="1434" spans="1:26" ht="15" customHeight="1">
      <c r="A1434" s="53" t="s">
        <v>17416</v>
      </c>
      <c r="B1434" s="53"/>
      <c r="C1434" s="54" t="s">
        <v>17417</v>
      </c>
      <c r="D1434" s="53" t="s">
        <v>53</v>
      </c>
      <c r="E1434" s="53">
        <v>514.96</v>
      </c>
      <c r="F1434" s="54"/>
      <c r="G1434" s="54"/>
      <c r="H1434" s="54"/>
      <c r="I1434" s="54"/>
      <c r="J1434" s="54"/>
      <c r="K1434" s="54"/>
      <c r="L1434" s="54"/>
      <c r="M1434" s="54"/>
      <c r="N1434" s="54"/>
      <c r="O1434" s="54"/>
      <c r="P1434" s="54"/>
      <c r="Q1434" s="54"/>
      <c r="R1434" s="54"/>
      <c r="S1434" s="54"/>
      <c r="T1434" s="54"/>
      <c r="U1434" s="54"/>
      <c r="V1434" s="54"/>
      <c r="W1434" s="54"/>
      <c r="X1434" s="54"/>
      <c r="Y1434" s="54"/>
      <c r="Z1434" s="54"/>
    </row>
    <row r="1435" spans="1:26" ht="15" customHeight="1">
      <c r="A1435" s="53" t="s">
        <v>17418</v>
      </c>
      <c r="B1435" s="53"/>
      <c r="C1435" s="54" t="s">
        <v>17419</v>
      </c>
      <c r="D1435" s="53" t="s">
        <v>53</v>
      </c>
      <c r="E1435" s="53">
        <v>408.31</v>
      </c>
      <c r="F1435" s="54"/>
      <c r="G1435" s="54"/>
      <c r="H1435" s="54"/>
      <c r="I1435" s="54"/>
      <c r="J1435" s="54"/>
      <c r="K1435" s="54"/>
      <c r="L1435" s="54"/>
      <c r="M1435" s="54"/>
      <c r="N1435" s="54"/>
      <c r="O1435" s="54"/>
      <c r="P1435" s="54"/>
      <c r="Q1435" s="54"/>
      <c r="R1435" s="54"/>
      <c r="S1435" s="54"/>
      <c r="T1435" s="54"/>
      <c r="U1435" s="54"/>
      <c r="V1435" s="54"/>
      <c r="W1435" s="54"/>
      <c r="X1435" s="54"/>
      <c r="Y1435" s="54"/>
      <c r="Z1435" s="54"/>
    </row>
    <row r="1436" spans="1:26" ht="15" customHeight="1">
      <c r="A1436" s="53" t="s">
        <v>17420</v>
      </c>
      <c r="B1436" s="53"/>
      <c r="C1436" s="54" t="s">
        <v>17421</v>
      </c>
      <c r="D1436" s="53" t="s">
        <v>53</v>
      </c>
      <c r="E1436" s="53">
        <v>326.06</v>
      </c>
      <c r="F1436" s="54"/>
      <c r="G1436" s="54"/>
      <c r="H1436" s="54"/>
      <c r="I1436" s="54"/>
      <c r="J1436" s="54"/>
      <c r="K1436" s="54"/>
      <c r="L1436" s="54"/>
      <c r="M1436" s="54"/>
      <c r="N1436" s="54"/>
      <c r="O1436" s="54"/>
      <c r="P1436" s="54"/>
      <c r="Q1436" s="54"/>
      <c r="R1436" s="54"/>
      <c r="S1436" s="54"/>
      <c r="T1436" s="54"/>
      <c r="U1436" s="54"/>
      <c r="V1436" s="54"/>
      <c r="W1436" s="54"/>
      <c r="X1436" s="54"/>
      <c r="Y1436" s="54"/>
      <c r="Z1436" s="54"/>
    </row>
    <row r="1437" spans="1:26" ht="15" customHeight="1">
      <c r="A1437" s="53" t="s">
        <v>17422</v>
      </c>
      <c r="B1437" s="53"/>
      <c r="C1437" s="54" t="s">
        <v>17423</v>
      </c>
      <c r="D1437" s="53" t="s">
        <v>53</v>
      </c>
      <c r="E1437" s="53">
        <v>351.32</v>
      </c>
      <c r="F1437" s="54"/>
      <c r="G1437" s="54"/>
      <c r="H1437" s="54"/>
      <c r="I1437" s="54"/>
      <c r="J1437" s="54"/>
      <c r="K1437" s="54"/>
      <c r="L1437" s="54"/>
      <c r="M1437" s="54"/>
      <c r="N1437" s="54"/>
      <c r="O1437" s="54"/>
      <c r="P1437" s="54"/>
      <c r="Q1437" s="54"/>
      <c r="R1437" s="54"/>
      <c r="S1437" s="54"/>
      <c r="T1437" s="54"/>
      <c r="U1437" s="54"/>
      <c r="V1437" s="54"/>
      <c r="W1437" s="54"/>
      <c r="X1437" s="54"/>
      <c r="Y1437" s="54"/>
      <c r="Z1437" s="54"/>
    </row>
    <row r="1438" spans="1:26" ht="15" customHeight="1">
      <c r="A1438" s="53" t="s">
        <v>17424</v>
      </c>
      <c r="B1438" s="53"/>
      <c r="C1438" s="54" t="s">
        <v>17425</v>
      </c>
      <c r="D1438" s="53" t="s">
        <v>53</v>
      </c>
      <c r="E1438" s="53">
        <v>506.91</v>
      </c>
      <c r="F1438" s="54"/>
      <c r="G1438" s="54"/>
      <c r="H1438" s="54"/>
      <c r="I1438" s="54"/>
      <c r="J1438" s="54"/>
      <c r="K1438" s="54"/>
      <c r="L1438" s="54"/>
      <c r="M1438" s="54"/>
      <c r="N1438" s="54"/>
      <c r="O1438" s="54"/>
      <c r="P1438" s="54"/>
      <c r="Q1438" s="54"/>
      <c r="R1438" s="54"/>
      <c r="S1438" s="54"/>
      <c r="T1438" s="54"/>
      <c r="U1438" s="54"/>
      <c r="V1438" s="54"/>
      <c r="W1438" s="54"/>
      <c r="X1438" s="54"/>
      <c r="Y1438" s="54"/>
      <c r="Z1438" s="54"/>
    </row>
    <row r="1439" spans="1:26" ht="15" customHeight="1">
      <c r="A1439" s="53" t="s">
        <v>17426</v>
      </c>
      <c r="B1439" s="53"/>
      <c r="C1439" s="54" t="s">
        <v>17427</v>
      </c>
      <c r="D1439" s="53" t="s">
        <v>53</v>
      </c>
      <c r="E1439" s="53">
        <v>383.06</v>
      </c>
      <c r="F1439" s="54"/>
      <c r="G1439" s="54"/>
      <c r="H1439" s="54"/>
      <c r="I1439" s="54"/>
      <c r="J1439" s="54"/>
      <c r="K1439" s="54"/>
      <c r="L1439" s="54"/>
      <c r="M1439" s="54"/>
      <c r="N1439" s="54"/>
      <c r="O1439" s="54"/>
      <c r="P1439" s="54"/>
      <c r="Q1439" s="54"/>
      <c r="R1439" s="54"/>
      <c r="S1439" s="54"/>
      <c r="T1439" s="54"/>
      <c r="U1439" s="54"/>
      <c r="V1439" s="54"/>
      <c r="W1439" s="54"/>
      <c r="X1439" s="54"/>
      <c r="Y1439" s="54"/>
      <c r="Z1439" s="54"/>
    </row>
    <row r="1440" spans="1:26" ht="15" customHeight="1">
      <c r="A1440" s="53" t="s">
        <v>17428</v>
      </c>
      <c r="B1440" s="53"/>
      <c r="C1440" s="54" t="s">
        <v>17429</v>
      </c>
      <c r="D1440" s="53" t="s">
        <v>53</v>
      </c>
      <c r="E1440" s="53">
        <v>594.99</v>
      </c>
      <c r="F1440" s="54"/>
      <c r="G1440" s="54"/>
      <c r="H1440" s="54"/>
      <c r="I1440" s="54"/>
      <c r="J1440" s="54"/>
      <c r="K1440" s="54"/>
      <c r="L1440" s="54"/>
      <c r="M1440" s="54"/>
      <c r="N1440" s="54"/>
      <c r="O1440" s="54"/>
      <c r="P1440" s="54"/>
      <c r="Q1440" s="54"/>
      <c r="R1440" s="54"/>
      <c r="S1440" s="54"/>
      <c r="T1440" s="54"/>
      <c r="U1440" s="54"/>
      <c r="V1440" s="54"/>
      <c r="W1440" s="54"/>
      <c r="X1440" s="54"/>
      <c r="Y1440" s="54"/>
      <c r="Z1440" s="54"/>
    </row>
    <row r="1441" spans="1:26" ht="15" customHeight="1">
      <c r="A1441" s="53" t="s">
        <v>17430</v>
      </c>
      <c r="B1441" s="53"/>
      <c r="C1441" s="54" t="s">
        <v>17431</v>
      </c>
      <c r="D1441" s="53" t="s">
        <v>53</v>
      </c>
      <c r="E1441" s="53">
        <v>441.81</v>
      </c>
      <c r="F1441" s="54"/>
      <c r="G1441" s="54"/>
      <c r="H1441" s="54"/>
      <c r="I1441" s="54"/>
      <c r="J1441" s="54"/>
      <c r="K1441" s="54"/>
      <c r="L1441" s="54"/>
      <c r="M1441" s="54"/>
      <c r="N1441" s="54"/>
      <c r="O1441" s="54"/>
      <c r="P1441" s="54"/>
      <c r="Q1441" s="54"/>
      <c r="R1441" s="54"/>
      <c r="S1441" s="54"/>
      <c r="T1441" s="54"/>
      <c r="U1441" s="54"/>
      <c r="V1441" s="54"/>
      <c r="W1441" s="54"/>
      <c r="X1441" s="54"/>
      <c r="Y1441" s="54"/>
      <c r="Z1441" s="54"/>
    </row>
    <row r="1442" spans="1:26" ht="15" customHeight="1">
      <c r="A1442" s="53" t="s">
        <v>17432</v>
      </c>
      <c r="B1442" s="53"/>
      <c r="C1442" s="54" t="s">
        <v>17433</v>
      </c>
      <c r="D1442" s="53" t="s">
        <v>53</v>
      </c>
      <c r="E1442" s="53">
        <v>341.87</v>
      </c>
      <c r="F1442" s="54"/>
      <c r="G1442" s="54"/>
      <c r="H1442" s="54"/>
      <c r="I1442" s="54"/>
      <c r="J1442" s="54"/>
      <c r="K1442" s="54"/>
      <c r="L1442" s="54"/>
      <c r="M1442" s="54"/>
      <c r="N1442" s="54"/>
      <c r="O1442" s="54"/>
      <c r="P1442" s="54"/>
      <c r="Q1442" s="54"/>
      <c r="R1442" s="54"/>
      <c r="S1442" s="54"/>
      <c r="T1442" s="54"/>
      <c r="U1442" s="54"/>
      <c r="V1442" s="54"/>
      <c r="W1442" s="54"/>
      <c r="X1442" s="54"/>
      <c r="Y1442" s="54"/>
      <c r="Z1442" s="54"/>
    </row>
    <row r="1443" spans="1:26" ht="15" customHeight="1">
      <c r="A1443" s="53" t="s">
        <v>17434</v>
      </c>
      <c r="B1443" s="53"/>
      <c r="C1443" s="54" t="s">
        <v>17435</v>
      </c>
      <c r="D1443" s="53" t="s">
        <v>53</v>
      </c>
      <c r="E1443" s="53">
        <v>415.39</v>
      </c>
      <c r="F1443" s="54"/>
      <c r="G1443" s="54"/>
      <c r="H1443" s="54"/>
      <c r="I1443" s="54"/>
      <c r="J1443" s="54"/>
      <c r="K1443" s="54"/>
      <c r="L1443" s="54"/>
      <c r="M1443" s="54"/>
      <c r="N1443" s="54"/>
      <c r="O1443" s="54"/>
      <c r="P1443" s="54"/>
      <c r="Q1443" s="54"/>
      <c r="R1443" s="54"/>
      <c r="S1443" s="54"/>
      <c r="T1443" s="54"/>
      <c r="U1443" s="54"/>
      <c r="V1443" s="54"/>
      <c r="W1443" s="54"/>
      <c r="X1443" s="54"/>
      <c r="Y1443" s="54"/>
      <c r="Z1443" s="54"/>
    </row>
    <row r="1444" spans="1:26" ht="15" customHeight="1">
      <c r="A1444" s="53" t="s">
        <v>17436</v>
      </c>
      <c r="B1444" s="53"/>
      <c r="C1444" s="54" t="s">
        <v>17437</v>
      </c>
      <c r="D1444" s="53" t="s">
        <v>53</v>
      </c>
      <c r="E1444" s="53">
        <v>301.24</v>
      </c>
      <c r="F1444" s="54"/>
      <c r="G1444" s="54"/>
      <c r="H1444" s="54"/>
      <c r="I1444" s="54"/>
      <c r="J1444" s="54"/>
      <c r="K1444" s="54"/>
      <c r="L1444" s="54"/>
      <c r="M1444" s="54"/>
      <c r="N1444" s="54"/>
      <c r="O1444" s="54"/>
      <c r="P1444" s="54"/>
      <c r="Q1444" s="54"/>
      <c r="R1444" s="54"/>
      <c r="S1444" s="54"/>
      <c r="T1444" s="54"/>
      <c r="U1444" s="54"/>
      <c r="V1444" s="54"/>
      <c r="W1444" s="54"/>
      <c r="X1444" s="54"/>
      <c r="Y1444" s="54"/>
      <c r="Z1444" s="54"/>
    </row>
    <row r="1445" spans="1:26" ht="15" customHeight="1">
      <c r="A1445" s="53" t="s">
        <v>17438</v>
      </c>
      <c r="B1445" s="53"/>
      <c r="C1445" s="54" t="s">
        <v>17439</v>
      </c>
      <c r="D1445" s="53" t="s">
        <v>53</v>
      </c>
      <c r="E1445" s="53">
        <v>431.35</v>
      </c>
      <c r="F1445" s="54"/>
      <c r="G1445" s="54"/>
      <c r="H1445" s="54"/>
      <c r="I1445" s="54"/>
      <c r="J1445" s="54"/>
      <c r="K1445" s="54"/>
      <c r="L1445" s="54"/>
      <c r="M1445" s="54"/>
      <c r="N1445" s="54"/>
      <c r="O1445" s="54"/>
      <c r="P1445" s="54"/>
      <c r="Q1445" s="54"/>
      <c r="R1445" s="54"/>
      <c r="S1445" s="54"/>
      <c r="T1445" s="54"/>
      <c r="U1445" s="54"/>
      <c r="V1445" s="54"/>
      <c r="W1445" s="54"/>
      <c r="X1445" s="54"/>
      <c r="Y1445" s="54"/>
      <c r="Z1445" s="54"/>
    </row>
    <row r="1446" spans="1:26" ht="15" customHeight="1">
      <c r="A1446" s="53" t="s">
        <v>17440</v>
      </c>
      <c r="B1446" s="53"/>
      <c r="C1446" s="54" t="s">
        <v>17441</v>
      </c>
      <c r="D1446" s="53" t="s">
        <v>53</v>
      </c>
      <c r="E1446" s="53">
        <v>396.05</v>
      </c>
      <c r="F1446" s="54"/>
      <c r="G1446" s="54"/>
      <c r="H1446" s="54"/>
      <c r="I1446" s="54"/>
      <c r="J1446" s="54"/>
      <c r="K1446" s="54"/>
      <c r="L1446" s="54"/>
      <c r="M1446" s="54"/>
      <c r="N1446" s="54"/>
      <c r="O1446" s="54"/>
      <c r="P1446" s="54"/>
      <c r="Q1446" s="54"/>
      <c r="R1446" s="54"/>
      <c r="S1446" s="54"/>
      <c r="T1446" s="54"/>
      <c r="U1446" s="54"/>
      <c r="V1446" s="54"/>
      <c r="W1446" s="54"/>
      <c r="X1446" s="54"/>
      <c r="Y1446" s="54"/>
      <c r="Z1446" s="54"/>
    </row>
    <row r="1447" spans="1:26" ht="15" customHeight="1">
      <c r="A1447" s="53" t="s">
        <v>17442</v>
      </c>
      <c r="B1447" s="53"/>
      <c r="C1447" s="54" t="s">
        <v>17443</v>
      </c>
      <c r="D1447" s="53" t="s">
        <v>53</v>
      </c>
      <c r="E1447" s="53">
        <v>300.95999999999998</v>
      </c>
      <c r="F1447" s="54"/>
      <c r="G1447" s="54"/>
      <c r="H1447" s="54"/>
      <c r="I1447" s="54"/>
      <c r="J1447" s="54"/>
      <c r="K1447" s="54"/>
      <c r="L1447" s="54"/>
      <c r="M1447" s="54"/>
      <c r="N1447" s="54"/>
      <c r="O1447" s="54"/>
      <c r="P1447" s="54"/>
      <c r="Q1447" s="54"/>
      <c r="R1447" s="54"/>
      <c r="S1447" s="54"/>
      <c r="T1447" s="54"/>
      <c r="U1447" s="54"/>
      <c r="V1447" s="54"/>
      <c r="W1447" s="54"/>
      <c r="X1447" s="54"/>
      <c r="Y1447" s="54"/>
      <c r="Z1447" s="54"/>
    </row>
    <row r="1448" spans="1:26" ht="15" customHeight="1">
      <c r="A1448" s="53" t="s">
        <v>17444</v>
      </c>
      <c r="B1448" s="53"/>
      <c r="C1448" s="54" t="s">
        <v>17445</v>
      </c>
      <c r="D1448" s="53" t="s">
        <v>53</v>
      </c>
      <c r="E1448" s="53">
        <v>61.58</v>
      </c>
      <c r="F1448" s="54"/>
      <c r="G1448" s="54"/>
      <c r="H1448" s="54"/>
      <c r="I1448" s="54"/>
      <c r="J1448" s="54"/>
      <c r="K1448" s="54"/>
      <c r="L1448" s="54"/>
      <c r="M1448" s="54"/>
      <c r="N1448" s="54"/>
      <c r="O1448" s="54"/>
      <c r="P1448" s="54"/>
      <c r="Q1448" s="54"/>
      <c r="R1448" s="54"/>
      <c r="S1448" s="54"/>
      <c r="T1448" s="54"/>
      <c r="U1448" s="54"/>
      <c r="V1448" s="54"/>
      <c r="W1448" s="54"/>
      <c r="X1448" s="54"/>
      <c r="Y1448" s="54"/>
      <c r="Z1448" s="54"/>
    </row>
    <row r="1449" spans="1:26" ht="15" customHeight="1">
      <c r="A1449" s="53" t="s">
        <v>17446</v>
      </c>
      <c r="B1449" s="53"/>
      <c r="C1449" s="54" t="s">
        <v>17447</v>
      </c>
      <c r="D1449" s="53" t="s">
        <v>53</v>
      </c>
      <c r="E1449" s="53">
        <v>58.47</v>
      </c>
      <c r="F1449" s="54"/>
      <c r="G1449" s="54"/>
      <c r="H1449" s="54"/>
      <c r="I1449" s="54"/>
      <c r="J1449" s="54"/>
      <c r="K1449" s="54"/>
      <c r="L1449" s="54"/>
      <c r="M1449" s="54"/>
      <c r="N1449" s="54"/>
      <c r="O1449" s="54"/>
      <c r="P1449" s="54"/>
      <c r="Q1449" s="54"/>
      <c r="R1449" s="54"/>
      <c r="S1449" s="54"/>
      <c r="T1449" s="54"/>
      <c r="U1449" s="54"/>
      <c r="V1449" s="54"/>
      <c r="W1449" s="54"/>
      <c r="X1449" s="54"/>
      <c r="Y1449" s="54"/>
      <c r="Z1449" s="54"/>
    </row>
    <row r="1450" spans="1:26" ht="15" customHeight="1">
      <c r="A1450" s="53" t="s">
        <v>17448</v>
      </c>
      <c r="B1450" s="53"/>
      <c r="C1450" s="54" t="s">
        <v>17449</v>
      </c>
      <c r="D1450" s="53" t="s">
        <v>53</v>
      </c>
      <c r="E1450" s="53">
        <v>46.23</v>
      </c>
      <c r="F1450" s="54"/>
      <c r="G1450" s="54"/>
      <c r="H1450" s="54"/>
      <c r="I1450" s="54"/>
      <c r="J1450" s="54"/>
      <c r="K1450" s="54"/>
      <c r="L1450" s="54"/>
      <c r="M1450" s="54"/>
      <c r="N1450" s="54"/>
      <c r="O1450" s="54"/>
      <c r="P1450" s="54"/>
      <c r="Q1450" s="54"/>
      <c r="R1450" s="54"/>
      <c r="S1450" s="54"/>
      <c r="T1450" s="54"/>
      <c r="U1450" s="54"/>
      <c r="V1450" s="54"/>
      <c r="W1450" s="54"/>
      <c r="X1450" s="54"/>
      <c r="Y1450" s="54"/>
      <c r="Z1450" s="54"/>
    </row>
    <row r="1451" spans="1:26" ht="15" customHeight="1">
      <c r="A1451" s="53" t="s">
        <v>17450</v>
      </c>
      <c r="B1451" s="53"/>
      <c r="C1451" s="54" t="s">
        <v>17451</v>
      </c>
      <c r="D1451" s="53" t="s">
        <v>53</v>
      </c>
      <c r="E1451" s="53">
        <v>2040.91</v>
      </c>
      <c r="F1451" s="54"/>
      <c r="G1451" s="54"/>
      <c r="H1451" s="54"/>
      <c r="I1451" s="54"/>
      <c r="J1451" s="54"/>
      <c r="K1451" s="54"/>
      <c r="L1451" s="54"/>
      <c r="M1451" s="54"/>
      <c r="N1451" s="54"/>
      <c r="O1451" s="54"/>
      <c r="P1451" s="54"/>
      <c r="Q1451" s="54"/>
      <c r="R1451" s="54"/>
      <c r="S1451" s="54"/>
      <c r="T1451" s="54"/>
      <c r="U1451" s="54"/>
      <c r="V1451" s="54"/>
      <c r="W1451" s="54"/>
      <c r="X1451" s="54"/>
      <c r="Y1451" s="54"/>
      <c r="Z1451" s="54"/>
    </row>
    <row r="1452" spans="1:26" ht="15" customHeight="1">
      <c r="A1452" s="53" t="s">
        <v>17452</v>
      </c>
      <c r="B1452" s="53"/>
      <c r="C1452" s="54" t="s">
        <v>17453</v>
      </c>
      <c r="D1452" s="53" t="s">
        <v>53</v>
      </c>
      <c r="E1452" s="53">
        <v>3069.87</v>
      </c>
      <c r="F1452" s="54"/>
      <c r="G1452" s="54"/>
      <c r="H1452" s="54"/>
      <c r="I1452" s="54"/>
      <c r="J1452" s="54"/>
      <c r="K1452" s="54"/>
      <c r="L1452" s="54"/>
      <c r="M1452" s="54"/>
      <c r="N1452" s="54"/>
      <c r="O1452" s="54"/>
      <c r="P1452" s="54"/>
      <c r="Q1452" s="54"/>
      <c r="R1452" s="54"/>
      <c r="S1452" s="54"/>
      <c r="T1452" s="54"/>
      <c r="U1452" s="54"/>
      <c r="V1452" s="54"/>
      <c r="W1452" s="54"/>
      <c r="X1452" s="54"/>
      <c r="Y1452" s="54"/>
      <c r="Z1452" s="54"/>
    </row>
    <row r="1453" spans="1:26" ht="15" customHeight="1">
      <c r="A1453" s="53" t="s">
        <v>17454</v>
      </c>
      <c r="B1453" s="53"/>
      <c r="C1453" s="54" t="s">
        <v>17455</v>
      </c>
      <c r="D1453" s="53" t="s">
        <v>53</v>
      </c>
      <c r="E1453" s="53">
        <v>4017.41</v>
      </c>
      <c r="F1453" s="54"/>
      <c r="G1453" s="54"/>
      <c r="H1453" s="54"/>
      <c r="I1453" s="54"/>
      <c r="J1453" s="54"/>
      <c r="K1453" s="54"/>
      <c r="L1453" s="54"/>
      <c r="M1453" s="54"/>
      <c r="N1453" s="54"/>
      <c r="O1453" s="54"/>
      <c r="P1453" s="54"/>
      <c r="Q1453" s="54"/>
      <c r="R1453" s="54"/>
      <c r="S1453" s="54"/>
      <c r="T1453" s="54"/>
      <c r="U1453" s="54"/>
      <c r="V1453" s="54"/>
      <c r="W1453" s="54"/>
      <c r="X1453" s="54"/>
      <c r="Y1453" s="54"/>
      <c r="Z1453" s="54"/>
    </row>
    <row r="1454" spans="1:26" ht="15" customHeight="1">
      <c r="A1454" s="53" t="s">
        <v>17456</v>
      </c>
      <c r="B1454" s="53"/>
      <c r="C1454" s="54" t="s">
        <v>17457</v>
      </c>
      <c r="D1454" s="53" t="s">
        <v>53</v>
      </c>
      <c r="E1454" s="53">
        <v>5250.89</v>
      </c>
      <c r="F1454" s="54"/>
      <c r="G1454" s="54"/>
      <c r="H1454" s="54"/>
      <c r="I1454" s="54"/>
      <c r="J1454" s="54"/>
      <c r="K1454" s="54"/>
      <c r="L1454" s="54"/>
      <c r="M1454" s="54"/>
      <c r="N1454" s="54"/>
      <c r="O1454" s="54"/>
      <c r="P1454" s="54"/>
      <c r="Q1454" s="54"/>
      <c r="R1454" s="54"/>
      <c r="S1454" s="54"/>
      <c r="T1454" s="54"/>
      <c r="U1454" s="54"/>
      <c r="V1454" s="54"/>
      <c r="W1454" s="54"/>
      <c r="X1454" s="54"/>
      <c r="Y1454" s="54"/>
      <c r="Z1454" s="54"/>
    </row>
    <row r="1455" spans="1:26" ht="15" customHeight="1">
      <c r="A1455" s="53" t="s">
        <v>17458</v>
      </c>
      <c r="B1455" s="53"/>
      <c r="C1455" s="54" t="s">
        <v>17459</v>
      </c>
      <c r="D1455" s="53" t="s">
        <v>53</v>
      </c>
      <c r="E1455" s="53">
        <v>5809.49</v>
      </c>
      <c r="F1455" s="54"/>
      <c r="G1455" s="54"/>
      <c r="H1455" s="54"/>
      <c r="I1455" s="54"/>
      <c r="J1455" s="54"/>
      <c r="K1455" s="54"/>
      <c r="L1455" s="54"/>
      <c r="M1455" s="54"/>
      <c r="N1455" s="54"/>
      <c r="O1455" s="54"/>
      <c r="P1455" s="54"/>
      <c r="Q1455" s="54"/>
      <c r="R1455" s="54"/>
      <c r="S1455" s="54"/>
      <c r="T1455" s="54"/>
      <c r="U1455" s="54"/>
      <c r="V1455" s="54"/>
      <c r="W1455" s="54"/>
      <c r="X1455" s="54"/>
      <c r="Y1455" s="54"/>
      <c r="Z1455" s="54"/>
    </row>
    <row r="1456" spans="1:26" ht="15" customHeight="1">
      <c r="A1456" s="53" t="s">
        <v>17460</v>
      </c>
      <c r="B1456" s="53"/>
      <c r="C1456" s="54" t="s">
        <v>17461</v>
      </c>
      <c r="D1456" s="53" t="s">
        <v>53</v>
      </c>
      <c r="E1456" s="53">
        <v>88.57</v>
      </c>
      <c r="F1456" s="54"/>
      <c r="G1456" s="54"/>
      <c r="H1456" s="54"/>
      <c r="I1456" s="54"/>
      <c r="J1456" s="54"/>
      <c r="K1456" s="54"/>
      <c r="L1456" s="54"/>
      <c r="M1456" s="54"/>
      <c r="N1456" s="54"/>
      <c r="O1456" s="54"/>
      <c r="P1456" s="54"/>
      <c r="Q1456" s="54"/>
      <c r="R1456" s="54"/>
      <c r="S1456" s="54"/>
      <c r="T1456" s="54"/>
      <c r="U1456" s="54"/>
      <c r="V1456" s="54"/>
      <c r="W1456" s="54"/>
      <c r="X1456" s="54"/>
      <c r="Y1456" s="54"/>
      <c r="Z1456" s="54"/>
    </row>
    <row r="1457" spans="1:26" ht="15" customHeight="1">
      <c r="A1457" s="53" t="s">
        <v>17462</v>
      </c>
      <c r="B1457" s="53"/>
      <c r="C1457" s="54" t="s">
        <v>17463</v>
      </c>
      <c r="D1457" s="53" t="s">
        <v>53</v>
      </c>
      <c r="E1457" s="53">
        <v>89.25</v>
      </c>
      <c r="F1457" s="54"/>
      <c r="G1457" s="54"/>
      <c r="H1457" s="54"/>
      <c r="I1457" s="54"/>
      <c r="J1457" s="54"/>
      <c r="K1457" s="54"/>
      <c r="L1457" s="54"/>
      <c r="M1457" s="54"/>
      <c r="N1457" s="54"/>
      <c r="O1457" s="54"/>
      <c r="P1457" s="54"/>
      <c r="Q1457" s="54"/>
      <c r="R1457" s="54"/>
      <c r="S1457" s="54"/>
      <c r="T1457" s="54"/>
      <c r="U1457" s="54"/>
      <c r="V1457" s="54"/>
      <c r="W1457" s="54"/>
      <c r="X1457" s="54"/>
      <c r="Y1457" s="54"/>
      <c r="Z1457" s="54"/>
    </row>
    <row r="1458" spans="1:26" ht="15" customHeight="1">
      <c r="A1458" s="53" t="s">
        <v>17464</v>
      </c>
      <c r="B1458" s="53"/>
      <c r="C1458" s="54" t="s">
        <v>17465</v>
      </c>
      <c r="D1458" s="53" t="s">
        <v>53</v>
      </c>
      <c r="E1458" s="53">
        <v>86.14</v>
      </c>
      <c r="F1458" s="54"/>
      <c r="G1458" s="54"/>
      <c r="H1458" s="54"/>
      <c r="I1458" s="54"/>
      <c r="J1458" s="54"/>
      <c r="K1458" s="54"/>
      <c r="L1458" s="54"/>
      <c r="M1458" s="54"/>
      <c r="N1458" s="54"/>
      <c r="O1458" s="54"/>
      <c r="P1458" s="54"/>
      <c r="Q1458" s="54"/>
      <c r="R1458" s="54"/>
      <c r="S1458" s="54"/>
      <c r="T1458" s="54"/>
      <c r="U1458" s="54"/>
      <c r="V1458" s="54"/>
      <c r="W1458" s="54"/>
      <c r="X1458" s="54"/>
      <c r="Y1458" s="54"/>
      <c r="Z1458" s="54"/>
    </row>
    <row r="1459" spans="1:26" ht="15" customHeight="1">
      <c r="A1459" s="53" t="s">
        <v>17466</v>
      </c>
      <c r="B1459" s="53"/>
      <c r="C1459" s="54" t="s">
        <v>17467</v>
      </c>
      <c r="D1459" s="53" t="s">
        <v>53</v>
      </c>
      <c r="E1459" s="53">
        <v>63.64</v>
      </c>
      <c r="F1459" s="54"/>
      <c r="G1459" s="54"/>
      <c r="H1459" s="54"/>
      <c r="I1459" s="54"/>
      <c r="J1459" s="54"/>
      <c r="K1459" s="54"/>
      <c r="L1459" s="54"/>
      <c r="M1459" s="54"/>
      <c r="N1459" s="54"/>
      <c r="O1459" s="54"/>
      <c r="P1459" s="54"/>
      <c r="Q1459" s="54"/>
      <c r="R1459" s="54"/>
      <c r="S1459" s="54"/>
      <c r="T1459" s="54"/>
      <c r="U1459" s="54"/>
      <c r="V1459" s="54"/>
      <c r="W1459" s="54"/>
      <c r="X1459" s="54"/>
      <c r="Y1459" s="54"/>
      <c r="Z1459" s="54"/>
    </row>
    <row r="1460" spans="1:26" ht="15" customHeight="1">
      <c r="A1460" s="53" t="s">
        <v>17468</v>
      </c>
      <c r="B1460" s="53"/>
      <c r="C1460" s="54" t="s">
        <v>17469</v>
      </c>
      <c r="D1460" s="53" t="s">
        <v>53</v>
      </c>
      <c r="E1460" s="53">
        <v>516.41</v>
      </c>
      <c r="F1460" s="54"/>
      <c r="G1460" s="54"/>
      <c r="H1460" s="54"/>
      <c r="I1460" s="54"/>
      <c r="J1460" s="54"/>
      <c r="K1460" s="54"/>
      <c r="L1460" s="54"/>
      <c r="M1460" s="54"/>
      <c r="N1460" s="54"/>
      <c r="O1460" s="54"/>
      <c r="P1460" s="54"/>
      <c r="Q1460" s="54"/>
      <c r="R1460" s="54"/>
      <c r="S1460" s="54"/>
      <c r="T1460" s="54"/>
      <c r="U1460" s="54"/>
      <c r="V1460" s="54"/>
      <c r="W1460" s="54"/>
      <c r="X1460" s="54"/>
      <c r="Y1460" s="54"/>
      <c r="Z1460" s="54"/>
    </row>
    <row r="1461" spans="1:26" ht="15" customHeight="1">
      <c r="A1461" s="53" t="s">
        <v>17470</v>
      </c>
      <c r="B1461" s="53"/>
      <c r="C1461" s="54" t="s">
        <v>17471</v>
      </c>
      <c r="D1461" s="53" t="s">
        <v>53</v>
      </c>
      <c r="E1461" s="53">
        <v>34.68</v>
      </c>
      <c r="F1461" s="54"/>
      <c r="G1461" s="54"/>
      <c r="H1461" s="54"/>
      <c r="I1461" s="54"/>
      <c r="J1461" s="54"/>
      <c r="K1461" s="54"/>
      <c r="L1461" s="54"/>
      <c r="M1461" s="54"/>
      <c r="N1461" s="54"/>
      <c r="O1461" s="54"/>
      <c r="P1461" s="54"/>
      <c r="Q1461" s="54"/>
      <c r="R1461" s="54"/>
      <c r="S1461" s="54"/>
      <c r="T1461" s="54"/>
      <c r="U1461" s="54"/>
      <c r="V1461" s="54"/>
      <c r="W1461" s="54"/>
      <c r="X1461" s="54"/>
      <c r="Y1461" s="54"/>
      <c r="Z1461" s="54"/>
    </row>
    <row r="1462" spans="1:26" ht="15" customHeight="1">
      <c r="A1462" s="53" t="s">
        <v>17472</v>
      </c>
      <c r="B1462" s="53"/>
      <c r="C1462" s="54" t="s">
        <v>17473</v>
      </c>
      <c r="D1462" s="53" t="s">
        <v>53</v>
      </c>
      <c r="E1462" s="53">
        <v>37.58</v>
      </c>
      <c r="F1462" s="54"/>
      <c r="G1462" s="54"/>
      <c r="H1462" s="54"/>
      <c r="I1462" s="54"/>
      <c r="J1462" s="54"/>
      <c r="K1462" s="54"/>
      <c r="L1462" s="54"/>
      <c r="M1462" s="54"/>
      <c r="N1462" s="54"/>
      <c r="O1462" s="54"/>
      <c r="P1462" s="54"/>
      <c r="Q1462" s="54"/>
      <c r="R1462" s="54"/>
      <c r="S1462" s="54"/>
      <c r="T1462" s="54"/>
      <c r="U1462" s="54"/>
      <c r="V1462" s="54"/>
      <c r="W1462" s="54"/>
      <c r="X1462" s="54"/>
      <c r="Y1462" s="54"/>
      <c r="Z1462" s="54"/>
    </row>
    <row r="1463" spans="1:26" ht="15" customHeight="1">
      <c r="A1463" s="53" t="s">
        <v>17474</v>
      </c>
      <c r="B1463" s="53"/>
      <c r="C1463" s="54" t="s">
        <v>17475</v>
      </c>
      <c r="D1463" s="53" t="s">
        <v>53</v>
      </c>
      <c r="E1463" s="53">
        <v>42.05</v>
      </c>
      <c r="F1463" s="54"/>
      <c r="G1463" s="54"/>
      <c r="H1463" s="54"/>
      <c r="I1463" s="54"/>
      <c r="J1463" s="54"/>
      <c r="K1463" s="54"/>
      <c r="L1463" s="54"/>
      <c r="M1463" s="54"/>
      <c r="N1463" s="54"/>
      <c r="O1463" s="54"/>
      <c r="P1463" s="54"/>
      <c r="Q1463" s="54"/>
      <c r="R1463" s="54"/>
      <c r="S1463" s="54"/>
      <c r="T1463" s="54"/>
      <c r="U1463" s="54"/>
      <c r="V1463" s="54"/>
      <c r="W1463" s="54"/>
      <c r="X1463" s="54"/>
      <c r="Y1463" s="54"/>
      <c r="Z1463" s="54"/>
    </row>
    <row r="1464" spans="1:26" ht="15" customHeight="1">
      <c r="A1464" s="53" t="s">
        <v>17476</v>
      </c>
      <c r="B1464" s="53"/>
      <c r="C1464" s="54" t="s">
        <v>17477</v>
      </c>
      <c r="D1464" s="53" t="s">
        <v>53</v>
      </c>
      <c r="E1464" s="53">
        <v>40.76</v>
      </c>
      <c r="F1464" s="54"/>
      <c r="G1464" s="54"/>
      <c r="H1464" s="54"/>
      <c r="I1464" s="54"/>
      <c r="J1464" s="54"/>
      <c r="K1464" s="54"/>
      <c r="L1464" s="54"/>
      <c r="M1464" s="54"/>
      <c r="N1464" s="54"/>
      <c r="O1464" s="54"/>
      <c r="P1464" s="54"/>
      <c r="Q1464" s="54"/>
      <c r="R1464" s="54"/>
      <c r="S1464" s="54"/>
      <c r="T1464" s="54"/>
      <c r="U1464" s="54"/>
      <c r="V1464" s="54"/>
      <c r="W1464" s="54"/>
      <c r="X1464" s="54"/>
      <c r="Y1464" s="54"/>
      <c r="Z1464" s="54"/>
    </row>
    <row r="1465" spans="1:26" ht="15" customHeight="1">
      <c r="A1465" s="53" t="s">
        <v>17478</v>
      </c>
      <c r="B1465" s="53"/>
      <c r="C1465" s="54" t="s">
        <v>17479</v>
      </c>
      <c r="D1465" s="53" t="s">
        <v>53</v>
      </c>
      <c r="E1465" s="53">
        <v>33.39</v>
      </c>
      <c r="F1465" s="54"/>
      <c r="G1465" s="54"/>
      <c r="H1465" s="54"/>
      <c r="I1465" s="54"/>
      <c r="J1465" s="54"/>
      <c r="K1465" s="54"/>
      <c r="L1465" s="54"/>
      <c r="M1465" s="54"/>
      <c r="N1465" s="54"/>
      <c r="O1465" s="54"/>
      <c r="P1465" s="54"/>
      <c r="Q1465" s="54"/>
      <c r="R1465" s="54"/>
      <c r="S1465" s="54"/>
      <c r="T1465" s="54"/>
      <c r="U1465" s="54"/>
      <c r="V1465" s="54"/>
      <c r="W1465" s="54"/>
      <c r="X1465" s="54"/>
      <c r="Y1465" s="54"/>
      <c r="Z1465" s="54"/>
    </row>
    <row r="1466" spans="1:26" ht="15" customHeight="1">
      <c r="A1466" s="53" t="s">
        <v>17480</v>
      </c>
      <c r="B1466" s="53"/>
      <c r="C1466" s="54" t="s">
        <v>17481</v>
      </c>
      <c r="D1466" s="53" t="s">
        <v>53</v>
      </c>
      <c r="E1466" s="53">
        <v>31.64</v>
      </c>
      <c r="F1466" s="54"/>
      <c r="G1466" s="54"/>
      <c r="H1466" s="54"/>
      <c r="I1466" s="54"/>
      <c r="J1466" s="54"/>
      <c r="K1466" s="54"/>
      <c r="L1466" s="54"/>
      <c r="M1466" s="54"/>
      <c r="N1466" s="54"/>
      <c r="O1466" s="54"/>
      <c r="P1466" s="54"/>
      <c r="Q1466" s="54"/>
      <c r="R1466" s="54"/>
      <c r="S1466" s="54"/>
      <c r="T1466" s="54"/>
      <c r="U1466" s="54"/>
      <c r="V1466" s="54"/>
      <c r="W1466" s="54"/>
      <c r="X1466" s="54"/>
      <c r="Y1466" s="54"/>
      <c r="Z1466" s="54"/>
    </row>
    <row r="1467" spans="1:26" ht="15" customHeight="1">
      <c r="A1467" s="53" t="s">
        <v>17482</v>
      </c>
      <c r="B1467" s="53"/>
      <c r="C1467" s="54" t="s">
        <v>17483</v>
      </c>
      <c r="D1467" s="53" t="s">
        <v>53</v>
      </c>
      <c r="E1467" s="53">
        <v>47.44</v>
      </c>
      <c r="F1467" s="54"/>
      <c r="G1467" s="54"/>
      <c r="H1467" s="54"/>
      <c r="I1467" s="54"/>
      <c r="J1467" s="54"/>
      <c r="K1467" s="54"/>
      <c r="L1467" s="54"/>
      <c r="M1467" s="54"/>
      <c r="N1467" s="54"/>
      <c r="O1467" s="54"/>
      <c r="P1467" s="54"/>
      <c r="Q1467" s="54"/>
      <c r="R1467" s="54"/>
      <c r="S1467" s="54"/>
      <c r="T1467" s="54"/>
      <c r="U1467" s="54"/>
      <c r="V1467" s="54"/>
      <c r="W1467" s="54"/>
      <c r="X1467" s="54"/>
      <c r="Y1467" s="54"/>
      <c r="Z1467" s="54"/>
    </row>
    <row r="1468" spans="1:26" ht="15" customHeight="1">
      <c r="A1468" s="53" t="s">
        <v>17484</v>
      </c>
      <c r="B1468" s="53"/>
      <c r="C1468" s="54" t="s">
        <v>17485</v>
      </c>
      <c r="D1468" s="53" t="s">
        <v>53</v>
      </c>
      <c r="E1468" s="53">
        <v>31.07</v>
      </c>
      <c r="F1468" s="54"/>
      <c r="G1468" s="54"/>
      <c r="H1468" s="54"/>
      <c r="I1468" s="54"/>
      <c r="J1468" s="54"/>
      <c r="K1468" s="54"/>
      <c r="L1468" s="54"/>
      <c r="M1468" s="54"/>
      <c r="N1468" s="54"/>
      <c r="O1468" s="54"/>
      <c r="P1468" s="54"/>
      <c r="Q1468" s="54"/>
      <c r="R1468" s="54"/>
      <c r="S1468" s="54"/>
      <c r="T1468" s="54"/>
      <c r="U1468" s="54"/>
      <c r="V1468" s="54"/>
      <c r="W1468" s="54"/>
      <c r="X1468" s="54"/>
      <c r="Y1468" s="54"/>
      <c r="Z1468" s="54"/>
    </row>
    <row r="1469" spans="1:26" ht="15" customHeight="1">
      <c r="A1469" s="53" t="s">
        <v>17486</v>
      </c>
      <c r="B1469" s="53"/>
      <c r="C1469" s="54" t="s">
        <v>17487</v>
      </c>
      <c r="D1469" s="53" t="s">
        <v>53</v>
      </c>
      <c r="E1469" s="53">
        <v>12.21</v>
      </c>
      <c r="F1469" s="54"/>
      <c r="G1469" s="54"/>
      <c r="H1469" s="54"/>
      <c r="I1469" s="54"/>
      <c r="J1469" s="54"/>
      <c r="K1469" s="54"/>
      <c r="L1469" s="54"/>
      <c r="M1469" s="54"/>
      <c r="N1469" s="54"/>
      <c r="O1469" s="54"/>
      <c r="P1469" s="54"/>
      <c r="Q1469" s="54"/>
      <c r="R1469" s="54"/>
      <c r="S1469" s="54"/>
      <c r="T1469" s="54"/>
      <c r="U1469" s="54"/>
      <c r="V1469" s="54"/>
      <c r="W1469" s="54"/>
      <c r="X1469" s="54"/>
      <c r="Y1469" s="54"/>
      <c r="Z1469" s="54"/>
    </row>
    <row r="1470" spans="1:26" ht="15" customHeight="1">
      <c r="A1470" s="53" t="s">
        <v>17488</v>
      </c>
      <c r="B1470" s="53"/>
      <c r="C1470" s="54" t="s">
        <v>17489</v>
      </c>
      <c r="D1470" s="53" t="s">
        <v>53</v>
      </c>
      <c r="E1470" s="53">
        <v>12.8</v>
      </c>
      <c r="F1470" s="54"/>
      <c r="G1470" s="54"/>
      <c r="H1470" s="54"/>
      <c r="I1470" s="54"/>
      <c r="J1470" s="54"/>
      <c r="K1470" s="54"/>
      <c r="L1470" s="54"/>
      <c r="M1470" s="54"/>
      <c r="N1470" s="54"/>
      <c r="O1470" s="54"/>
      <c r="P1470" s="54"/>
      <c r="Q1470" s="54"/>
      <c r="R1470" s="54"/>
      <c r="S1470" s="54"/>
      <c r="T1470" s="54"/>
      <c r="U1470" s="54"/>
      <c r="V1470" s="54"/>
      <c r="W1470" s="54"/>
      <c r="X1470" s="54"/>
      <c r="Y1470" s="54"/>
      <c r="Z1470" s="54"/>
    </row>
    <row r="1471" spans="1:26" ht="15" customHeight="1">
      <c r="A1471" s="53" t="s">
        <v>17490</v>
      </c>
      <c r="B1471" s="53"/>
      <c r="C1471" s="54" t="s">
        <v>17491</v>
      </c>
      <c r="D1471" s="53" t="s">
        <v>53</v>
      </c>
      <c r="E1471" s="53">
        <v>14.67</v>
      </c>
      <c r="F1471" s="54"/>
      <c r="G1471" s="54"/>
      <c r="H1471" s="54"/>
      <c r="I1471" s="54"/>
      <c r="J1471" s="54"/>
      <c r="K1471" s="54"/>
      <c r="L1471" s="54"/>
      <c r="M1471" s="54"/>
      <c r="N1471" s="54"/>
      <c r="O1471" s="54"/>
      <c r="P1471" s="54"/>
      <c r="Q1471" s="54"/>
      <c r="R1471" s="54"/>
      <c r="S1471" s="54"/>
      <c r="T1471" s="54"/>
      <c r="U1471" s="54"/>
      <c r="V1471" s="54"/>
      <c r="W1471" s="54"/>
      <c r="X1471" s="54"/>
      <c r="Y1471" s="54"/>
      <c r="Z1471" s="54"/>
    </row>
    <row r="1472" spans="1:26" ht="15" customHeight="1">
      <c r="A1472" s="53" t="s">
        <v>17492</v>
      </c>
      <c r="B1472" s="53"/>
      <c r="C1472" s="54" t="s">
        <v>17493</v>
      </c>
      <c r="D1472" s="53" t="s">
        <v>53</v>
      </c>
      <c r="E1472" s="53">
        <v>14.92</v>
      </c>
      <c r="F1472" s="54"/>
      <c r="G1472" s="54"/>
      <c r="H1472" s="54"/>
      <c r="I1472" s="54"/>
      <c r="J1472" s="54"/>
      <c r="K1472" s="54"/>
      <c r="L1472" s="54"/>
      <c r="M1472" s="54"/>
      <c r="N1472" s="54"/>
      <c r="O1472" s="54"/>
      <c r="P1472" s="54"/>
      <c r="Q1472" s="54"/>
      <c r="R1472" s="54"/>
      <c r="S1472" s="54"/>
      <c r="T1472" s="54"/>
      <c r="U1472" s="54"/>
      <c r="V1472" s="54"/>
      <c r="W1472" s="54"/>
      <c r="X1472" s="54"/>
      <c r="Y1472" s="54"/>
      <c r="Z1472" s="54"/>
    </row>
    <row r="1473" spans="1:26" ht="15" customHeight="1">
      <c r="A1473" s="53" t="s">
        <v>17494</v>
      </c>
      <c r="B1473" s="53"/>
      <c r="C1473" s="54" t="s">
        <v>17495</v>
      </c>
      <c r="D1473" s="53" t="s">
        <v>53</v>
      </c>
      <c r="E1473" s="53">
        <v>12.58</v>
      </c>
      <c r="F1473" s="54"/>
      <c r="G1473" s="54"/>
      <c r="H1473" s="54"/>
      <c r="I1473" s="54"/>
      <c r="J1473" s="54"/>
      <c r="K1473" s="54"/>
      <c r="L1473" s="54"/>
      <c r="M1473" s="54"/>
      <c r="N1473" s="54"/>
      <c r="O1473" s="54"/>
      <c r="P1473" s="54"/>
      <c r="Q1473" s="54"/>
      <c r="R1473" s="54"/>
      <c r="S1473" s="54"/>
      <c r="T1473" s="54"/>
      <c r="U1473" s="54"/>
      <c r="V1473" s="54"/>
      <c r="W1473" s="54"/>
      <c r="X1473" s="54"/>
      <c r="Y1473" s="54"/>
      <c r="Z1473" s="54"/>
    </row>
    <row r="1474" spans="1:26" ht="15" customHeight="1">
      <c r="A1474" s="53" t="s">
        <v>17496</v>
      </c>
      <c r="B1474" s="53"/>
      <c r="C1474" s="54" t="s">
        <v>17497</v>
      </c>
      <c r="D1474" s="53" t="s">
        <v>53</v>
      </c>
      <c r="E1474" s="53">
        <v>15.35</v>
      </c>
      <c r="F1474" s="54"/>
      <c r="G1474" s="54"/>
      <c r="H1474" s="54"/>
      <c r="I1474" s="54"/>
      <c r="J1474" s="54"/>
      <c r="K1474" s="54"/>
      <c r="L1474" s="54"/>
      <c r="M1474" s="54"/>
      <c r="N1474" s="54"/>
      <c r="O1474" s="54"/>
      <c r="P1474" s="54"/>
      <c r="Q1474" s="54"/>
      <c r="R1474" s="54"/>
      <c r="S1474" s="54"/>
      <c r="T1474" s="54"/>
      <c r="U1474" s="54"/>
      <c r="V1474" s="54"/>
      <c r="W1474" s="54"/>
      <c r="X1474" s="54"/>
      <c r="Y1474" s="54"/>
      <c r="Z1474" s="54"/>
    </row>
    <row r="1475" spans="1:26" ht="15" customHeight="1">
      <c r="A1475" s="53" t="s">
        <v>17498</v>
      </c>
      <c r="B1475" s="53"/>
      <c r="C1475" s="54" t="s">
        <v>17499</v>
      </c>
      <c r="D1475" s="53" t="s">
        <v>53</v>
      </c>
      <c r="E1475" s="53">
        <v>29.19</v>
      </c>
      <c r="F1475" s="54"/>
      <c r="G1475" s="54"/>
      <c r="H1475" s="54"/>
      <c r="I1475" s="54"/>
      <c r="J1475" s="54"/>
      <c r="K1475" s="54"/>
      <c r="L1475" s="54"/>
      <c r="M1475" s="54"/>
      <c r="N1475" s="54"/>
      <c r="O1475" s="54"/>
      <c r="P1475" s="54"/>
      <c r="Q1475" s="54"/>
      <c r="R1475" s="54"/>
      <c r="S1475" s="54"/>
      <c r="T1475" s="54"/>
      <c r="U1475" s="54"/>
      <c r="V1475" s="54"/>
      <c r="W1475" s="54"/>
      <c r="X1475" s="54"/>
      <c r="Y1475" s="54"/>
      <c r="Z1475" s="54"/>
    </row>
    <row r="1476" spans="1:26" ht="15" customHeight="1">
      <c r="A1476" s="53" t="s">
        <v>17500</v>
      </c>
      <c r="B1476" s="53"/>
      <c r="C1476" s="54" t="s">
        <v>17501</v>
      </c>
      <c r="D1476" s="53" t="s">
        <v>53</v>
      </c>
      <c r="E1476" s="53">
        <v>12.24</v>
      </c>
      <c r="F1476" s="54"/>
      <c r="G1476" s="54"/>
      <c r="H1476" s="54"/>
      <c r="I1476" s="54"/>
      <c r="J1476" s="54"/>
      <c r="K1476" s="54"/>
      <c r="L1476" s="54"/>
      <c r="M1476" s="54"/>
      <c r="N1476" s="54"/>
      <c r="O1476" s="54"/>
      <c r="P1476" s="54"/>
      <c r="Q1476" s="54"/>
      <c r="R1476" s="54"/>
      <c r="S1476" s="54"/>
      <c r="T1476" s="54"/>
      <c r="U1476" s="54"/>
      <c r="V1476" s="54"/>
      <c r="W1476" s="54"/>
      <c r="X1476" s="54"/>
      <c r="Y1476" s="54"/>
      <c r="Z1476" s="54"/>
    </row>
    <row r="1477" spans="1:26" ht="15" customHeight="1">
      <c r="A1477" s="53" t="s">
        <v>17502</v>
      </c>
      <c r="B1477" s="53"/>
      <c r="C1477" s="54" t="s">
        <v>17503</v>
      </c>
      <c r="D1477" s="53" t="s">
        <v>53</v>
      </c>
      <c r="E1477" s="53">
        <v>25.85</v>
      </c>
      <c r="F1477" s="54"/>
      <c r="G1477" s="54"/>
      <c r="H1477" s="54"/>
      <c r="I1477" s="54"/>
      <c r="J1477" s="54"/>
      <c r="K1477" s="54"/>
      <c r="L1477" s="54"/>
      <c r="M1477" s="54"/>
      <c r="N1477" s="54"/>
      <c r="O1477" s="54"/>
      <c r="P1477" s="54"/>
      <c r="Q1477" s="54"/>
      <c r="R1477" s="54"/>
      <c r="S1477" s="54"/>
      <c r="T1477" s="54"/>
      <c r="U1477" s="54"/>
      <c r="V1477" s="54"/>
      <c r="W1477" s="54"/>
      <c r="X1477" s="54"/>
      <c r="Y1477" s="54"/>
      <c r="Z1477" s="54"/>
    </row>
    <row r="1478" spans="1:26" ht="15" customHeight="1">
      <c r="A1478" s="53" t="s">
        <v>17504</v>
      </c>
      <c r="B1478" s="53"/>
      <c r="C1478" s="54" t="s">
        <v>17505</v>
      </c>
      <c r="D1478" s="53" t="s">
        <v>53</v>
      </c>
      <c r="E1478" s="53">
        <v>17.239999999999998</v>
      </c>
      <c r="F1478" s="54"/>
      <c r="G1478" s="54"/>
      <c r="H1478" s="54"/>
      <c r="I1478" s="54"/>
      <c r="J1478" s="54"/>
      <c r="K1478" s="54"/>
      <c r="L1478" s="54"/>
      <c r="M1478" s="54"/>
      <c r="N1478" s="54"/>
      <c r="O1478" s="54"/>
      <c r="P1478" s="54"/>
      <c r="Q1478" s="54"/>
      <c r="R1478" s="54"/>
      <c r="S1478" s="54"/>
      <c r="T1478" s="54"/>
      <c r="U1478" s="54"/>
      <c r="V1478" s="54"/>
      <c r="W1478" s="54"/>
      <c r="X1478" s="54"/>
      <c r="Y1478" s="54"/>
      <c r="Z1478" s="54"/>
    </row>
    <row r="1479" spans="1:26" ht="15" customHeight="1">
      <c r="A1479" s="53" t="s">
        <v>17506</v>
      </c>
      <c r="B1479" s="53"/>
      <c r="C1479" s="54" t="s">
        <v>17507</v>
      </c>
      <c r="D1479" s="53" t="s">
        <v>53</v>
      </c>
      <c r="E1479" s="53">
        <v>17.5</v>
      </c>
      <c r="F1479" s="54"/>
      <c r="G1479" s="54"/>
      <c r="H1479" s="54"/>
      <c r="I1479" s="54"/>
      <c r="J1479" s="54"/>
      <c r="K1479" s="54"/>
      <c r="L1479" s="54"/>
      <c r="M1479" s="54"/>
      <c r="N1479" s="54"/>
      <c r="O1479" s="54"/>
      <c r="P1479" s="54"/>
      <c r="Q1479" s="54"/>
      <c r="R1479" s="54"/>
      <c r="S1479" s="54"/>
      <c r="T1479" s="54"/>
      <c r="U1479" s="54"/>
      <c r="V1479" s="54"/>
      <c r="W1479" s="54"/>
      <c r="X1479" s="54"/>
      <c r="Y1479" s="54"/>
      <c r="Z1479" s="54"/>
    </row>
    <row r="1480" spans="1:26" ht="15" customHeight="1">
      <c r="A1480" s="53" t="s">
        <v>17508</v>
      </c>
      <c r="B1480" s="53"/>
      <c r="C1480" s="54" t="s">
        <v>17509</v>
      </c>
      <c r="D1480" s="53" t="s">
        <v>53</v>
      </c>
      <c r="E1480" s="53">
        <v>17.89</v>
      </c>
      <c r="F1480" s="54"/>
      <c r="G1480" s="54"/>
      <c r="H1480" s="54"/>
      <c r="I1480" s="54"/>
      <c r="J1480" s="54"/>
      <c r="K1480" s="54"/>
      <c r="L1480" s="54"/>
      <c r="M1480" s="54"/>
      <c r="N1480" s="54"/>
      <c r="O1480" s="54"/>
      <c r="P1480" s="54"/>
      <c r="Q1480" s="54"/>
      <c r="R1480" s="54"/>
      <c r="S1480" s="54"/>
      <c r="T1480" s="54"/>
      <c r="U1480" s="54"/>
      <c r="V1480" s="54"/>
      <c r="W1480" s="54"/>
      <c r="X1480" s="54"/>
      <c r="Y1480" s="54"/>
      <c r="Z1480" s="54"/>
    </row>
    <row r="1481" spans="1:26" ht="15" customHeight="1">
      <c r="A1481" s="53" t="s">
        <v>17510</v>
      </c>
      <c r="B1481" s="53"/>
      <c r="C1481" s="54" t="s">
        <v>17511</v>
      </c>
      <c r="D1481" s="53" t="s">
        <v>53</v>
      </c>
      <c r="E1481" s="53">
        <v>17.670000000000002</v>
      </c>
      <c r="F1481" s="54"/>
      <c r="G1481" s="54"/>
      <c r="H1481" s="54"/>
      <c r="I1481" s="54"/>
      <c r="J1481" s="54"/>
      <c r="K1481" s="54"/>
      <c r="L1481" s="54"/>
      <c r="M1481" s="54"/>
      <c r="N1481" s="54"/>
      <c r="O1481" s="54"/>
      <c r="P1481" s="54"/>
      <c r="Q1481" s="54"/>
      <c r="R1481" s="54"/>
      <c r="S1481" s="54"/>
      <c r="T1481" s="54"/>
      <c r="U1481" s="54"/>
      <c r="V1481" s="54"/>
      <c r="W1481" s="54"/>
      <c r="X1481" s="54"/>
      <c r="Y1481" s="54"/>
      <c r="Z1481" s="54"/>
    </row>
    <row r="1482" spans="1:26" ht="15" customHeight="1">
      <c r="A1482" s="53" t="s">
        <v>17512</v>
      </c>
      <c r="B1482" s="53"/>
      <c r="C1482" s="54" t="s">
        <v>17513</v>
      </c>
      <c r="D1482" s="53" t="s">
        <v>53</v>
      </c>
      <c r="E1482" s="53">
        <v>25.22</v>
      </c>
      <c r="F1482" s="54"/>
      <c r="G1482" s="54"/>
      <c r="H1482" s="54"/>
      <c r="I1482" s="54"/>
      <c r="J1482" s="54"/>
      <c r="K1482" s="54"/>
      <c r="L1482" s="54"/>
      <c r="M1482" s="54"/>
      <c r="N1482" s="54"/>
      <c r="O1482" s="54"/>
      <c r="P1482" s="54"/>
      <c r="Q1482" s="54"/>
      <c r="R1482" s="54"/>
      <c r="S1482" s="54"/>
      <c r="T1482" s="54"/>
      <c r="U1482" s="54"/>
      <c r="V1482" s="54"/>
      <c r="W1482" s="54"/>
      <c r="X1482" s="54"/>
      <c r="Y1482" s="54"/>
      <c r="Z1482" s="54"/>
    </row>
    <row r="1483" spans="1:26" ht="15" customHeight="1">
      <c r="A1483" s="53" t="s">
        <v>17514</v>
      </c>
      <c r="B1483" s="53"/>
      <c r="C1483" s="54" t="s">
        <v>17515</v>
      </c>
      <c r="D1483" s="53" t="s">
        <v>53</v>
      </c>
      <c r="E1483" s="53">
        <v>83.71</v>
      </c>
      <c r="F1483" s="54"/>
      <c r="G1483" s="54"/>
      <c r="H1483" s="54"/>
      <c r="I1483" s="54"/>
      <c r="J1483" s="54"/>
      <c r="K1483" s="54"/>
      <c r="L1483" s="54"/>
      <c r="M1483" s="54"/>
      <c r="N1483" s="54"/>
      <c r="O1483" s="54"/>
      <c r="P1483" s="54"/>
      <c r="Q1483" s="54"/>
      <c r="R1483" s="54"/>
      <c r="S1483" s="54"/>
      <c r="T1483" s="54"/>
      <c r="U1483" s="54"/>
      <c r="V1483" s="54"/>
      <c r="W1483" s="54"/>
      <c r="X1483" s="54"/>
      <c r="Y1483" s="54"/>
      <c r="Z1483" s="54"/>
    </row>
    <row r="1484" spans="1:26" ht="15" customHeight="1">
      <c r="A1484" s="53" t="s">
        <v>17516</v>
      </c>
      <c r="B1484" s="53"/>
      <c r="C1484" s="54" t="s">
        <v>17517</v>
      </c>
      <c r="D1484" s="53" t="s">
        <v>53</v>
      </c>
      <c r="E1484" s="53">
        <v>20.37</v>
      </c>
      <c r="F1484" s="54"/>
      <c r="G1484" s="54"/>
      <c r="H1484" s="54"/>
      <c r="I1484" s="54"/>
      <c r="J1484" s="54"/>
      <c r="K1484" s="54"/>
      <c r="L1484" s="54"/>
      <c r="M1484" s="54"/>
      <c r="N1484" s="54"/>
      <c r="O1484" s="54"/>
      <c r="P1484" s="54"/>
      <c r="Q1484" s="54"/>
      <c r="R1484" s="54"/>
      <c r="S1484" s="54"/>
      <c r="T1484" s="54"/>
      <c r="U1484" s="54"/>
      <c r="V1484" s="54"/>
      <c r="W1484" s="54"/>
      <c r="X1484" s="54"/>
      <c r="Y1484" s="54"/>
      <c r="Z1484" s="54"/>
    </row>
    <row r="1485" spans="1:26" ht="15" customHeight="1">
      <c r="A1485" s="53" t="s">
        <v>17518</v>
      </c>
      <c r="B1485" s="53"/>
      <c r="C1485" s="54" t="s">
        <v>17519</v>
      </c>
      <c r="D1485" s="53" t="s">
        <v>53</v>
      </c>
      <c r="E1485" s="53">
        <v>10.26</v>
      </c>
      <c r="F1485" s="54"/>
      <c r="G1485" s="54"/>
      <c r="H1485" s="54"/>
      <c r="I1485" s="54"/>
      <c r="J1485" s="54"/>
      <c r="K1485" s="54"/>
      <c r="L1485" s="54"/>
      <c r="M1485" s="54"/>
      <c r="N1485" s="54"/>
      <c r="O1485" s="54"/>
      <c r="P1485" s="54"/>
      <c r="Q1485" s="54"/>
      <c r="R1485" s="54"/>
      <c r="S1485" s="54"/>
      <c r="T1485" s="54"/>
      <c r="U1485" s="54"/>
      <c r="V1485" s="54"/>
      <c r="W1485" s="54"/>
      <c r="X1485" s="54"/>
      <c r="Y1485" s="54"/>
      <c r="Z1485" s="54"/>
    </row>
    <row r="1486" spans="1:26" ht="15" customHeight="1">
      <c r="A1486" s="53" t="s">
        <v>17520</v>
      </c>
      <c r="B1486" s="53"/>
      <c r="C1486" s="54" t="s">
        <v>17521</v>
      </c>
      <c r="D1486" s="53" t="s">
        <v>132</v>
      </c>
      <c r="E1486" s="53">
        <v>60.67</v>
      </c>
      <c r="F1486" s="54"/>
      <c r="G1486" s="54"/>
      <c r="H1486" s="54"/>
      <c r="I1486" s="54"/>
      <c r="J1486" s="54"/>
      <c r="K1486" s="54"/>
      <c r="L1486" s="54"/>
      <c r="M1486" s="54"/>
      <c r="N1486" s="54"/>
      <c r="O1486" s="54"/>
      <c r="P1486" s="54"/>
      <c r="Q1486" s="54"/>
      <c r="R1486" s="54"/>
      <c r="S1486" s="54"/>
      <c r="T1486" s="54"/>
      <c r="U1486" s="54"/>
      <c r="V1486" s="54"/>
      <c r="W1486" s="54"/>
      <c r="X1486" s="54"/>
      <c r="Y1486" s="54"/>
      <c r="Z1486" s="54"/>
    </row>
    <row r="1487" spans="1:26" ht="15" customHeight="1">
      <c r="A1487" s="53" t="s">
        <v>17522</v>
      </c>
      <c r="B1487" s="53"/>
      <c r="C1487" s="54" t="s">
        <v>17523</v>
      </c>
      <c r="D1487" s="53" t="s">
        <v>132</v>
      </c>
      <c r="E1487" s="53">
        <v>89.38</v>
      </c>
      <c r="F1487" s="54"/>
      <c r="G1487" s="54"/>
      <c r="H1487" s="54"/>
      <c r="I1487" s="54"/>
      <c r="J1487" s="54"/>
      <c r="K1487" s="54"/>
      <c r="L1487" s="54"/>
      <c r="M1487" s="54"/>
      <c r="N1487" s="54"/>
      <c r="O1487" s="54"/>
      <c r="P1487" s="54"/>
      <c r="Q1487" s="54"/>
      <c r="R1487" s="54"/>
      <c r="S1487" s="54"/>
      <c r="T1487" s="54"/>
      <c r="U1487" s="54"/>
      <c r="V1487" s="54"/>
      <c r="W1487" s="54"/>
      <c r="X1487" s="54"/>
      <c r="Y1487" s="54"/>
      <c r="Z1487" s="54"/>
    </row>
    <row r="1488" spans="1:26" ht="15" customHeight="1">
      <c r="A1488" s="53" t="s">
        <v>17524</v>
      </c>
      <c r="B1488" s="53"/>
      <c r="C1488" s="54" t="s">
        <v>17525</v>
      </c>
      <c r="D1488" s="53" t="s">
        <v>132</v>
      </c>
      <c r="E1488" s="53">
        <v>116.41</v>
      </c>
      <c r="F1488" s="54"/>
      <c r="G1488" s="54"/>
      <c r="H1488" s="54"/>
      <c r="I1488" s="54"/>
      <c r="J1488" s="54"/>
      <c r="K1488" s="54"/>
      <c r="L1488" s="54"/>
      <c r="M1488" s="54"/>
      <c r="N1488" s="54"/>
      <c r="O1488" s="54"/>
      <c r="P1488" s="54"/>
      <c r="Q1488" s="54"/>
      <c r="R1488" s="54"/>
      <c r="S1488" s="54"/>
      <c r="T1488" s="54"/>
      <c r="U1488" s="54"/>
      <c r="V1488" s="54"/>
      <c r="W1488" s="54"/>
      <c r="X1488" s="54"/>
      <c r="Y1488" s="54"/>
      <c r="Z1488" s="54"/>
    </row>
    <row r="1489" spans="1:26" ht="15" customHeight="1">
      <c r="A1489" s="53" t="s">
        <v>17526</v>
      </c>
      <c r="B1489" s="53"/>
      <c r="C1489" s="54" t="s">
        <v>17527</v>
      </c>
      <c r="D1489" s="53" t="s">
        <v>132</v>
      </c>
      <c r="E1489" s="53">
        <v>26.03</v>
      </c>
      <c r="F1489" s="54"/>
      <c r="G1489" s="54"/>
      <c r="H1489" s="54"/>
      <c r="I1489" s="54"/>
      <c r="J1489" s="54"/>
      <c r="K1489" s="54"/>
      <c r="L1489" s="54"/>
      <c r="M1489" s="54"/>
      <c r="N1489" s="54"/>
      <c r="O1489" s="54"/>
      <c r="P1489" s="54"/>
      <c r="Q1489" s="54"/>
      <c r="R1489" s="54"/>
      <c r="S1489" s="54"/>
      <c r="T1489" s="54"/>
      <c r="U1489" s="54"/>
      <c r="V1489" s="54"/>
      <c r="W1489" s="54"/>
      <c r="X1489" s="54"/>
      <c r="Y1489" s="54"/>
      <c r="Z1489" s="54"/>
    </row>
    <row r="1490" spans="1:26" ht="15" customHeight="1">
      <c r="A1490" s="53" t="s">
        <v>17528</v>
      </c>
      <c r="B1490" s="53"/>
      <c r="C1490" s="54" t="s">
        <v>17529</v>
      </c>
      <c r="D1490" s="53" t="s">
        <v>132</v>
      </c>
      <c r="E1490" s="53">
        <v>26.71</v>
      </c>
      <c r="F1490" s="54"/>
      <c r="G1490" s="54"/>
      <c r="H1490" s="54"/>
      <c r="I1490" s="54"/>
      <c r="J1490" s="54"/>
      <c r="K1490" s="54"/>
      <c r="L1490" s="54"/>
      <c r="M1490" s="54"/>
      <c r="N1490" s="54"/>
      <c r="O1490" s="54"/>
      <c r="P1490" s="54"/>
      <c r="Q1490" s="54"/>
      <c r="R1490" s="54"/>
      <c r="S1490" s="54"/>
      <c r="T1490" s="54"/>
      <c r="U1490" s="54"/>
      <c r="V1490" s="54"/>
      <c r="W1490" s="54"/>
      <c r="X1490" s="54"/>
      <c r="Y1490" s="54"/>
      <c r="Z1490" s="54"/>
    </row>
    <row r="1491" spans="1:26" ht="15" customHeight="1">
      <c r="A1491" s="53" t="s">
        <v>17530</v>
      </c>
      <c r="B1491" s="53"/>
      <c r="C1491" s="54" t="s">
        <v>17531</v>
      </c>
      <c r="D1491" s="53" t="s">
        <v>132</v>
      </c>
      <c r="E1491" s="53">
        <v>28.03</v>
      </c>
      <c r="F1491" s="54"/>
      <c r="G1491" s="54"/>
      <c r="H1491" s="54"/>
      <c r="I1491" s="54"/>
      <c r="J1491" s="54"/>
      <c r="K1491" s="54"/>
      <c r="L1491" s="54"/>
      <c r="M1491" s="54"/>
      <c r="N1491" s="54"/>
      <c r="O1491" s="54"/>
      <c r="P1491" s="54"/>
      <c r="Q1491" s="54"/>
      <c r="R1491" s="54"/>
      <c r="S1491" s="54"/>
      <c r="T1491" s="54"/>
      <c r="U1491" s="54"/>
      <c r="V1491" s="54"/>
      <c r="W1491" s="54"/>
      <c r="X1491" s="54"/>
      <c r="Y1491" s="54"/>
      <c r="Z1491" s="54"/>
    </row>
    <row r="1492" spans="1:26" ht="15" customHeight="1">
      <c r="A1492" s="53" t="s">
        <v>17532</v>
      </c>
      <c r="B1492" s="53"/>
      <c r="C1492" s="54" t="s">
        <v>17533</v>
      </c>
      <c r="D1492" s="53" t="s">
        <v>132</v>
      </c>
      <c r="E1492" s="53">
        <v>44.21</v>
      </c>
      <c r="F1492" s="54"/>
      <c r="G1492" s="54"/>
      <c r="H1492" s="54"/>
      <c r="I1492" s="54"/>
      <c r="J1492" s="54"/>
      <c r="K1492" s="54"/>
      <c r="L1492" s="54"/>
      <c r="M1492" s="54"/>
      <c r="N1492" s="54"/>
      <c r="O1492" s="54"/>
      <c r="P1492" s="54"/>
      <c r="Q1492" s="54"/>
      <c r="R1492" s="54"/>
      <c r="S1492" s="54"/>
      <c r="T1492" s="54"/>
      <c r="U1492" s="54"/>
      <c r="V1492" s="54"/>
      <c r="W1492" s="54"/>
      <c r="X1492" s="54"/>
      <c r="Y1492" s="54"/>
      <c r="Z1492" s="54"/>
    </row>
    <row r="1493" spans="1:26" ht="15" customHeight="1">
      <c r="A1493" s="53" t="s">
        <v>17534</v>
      </c>
      <c r="B1493" s="53"/>
      <c r="C1493" s="54" t="s">
        <v>17535</v>
      </c>
      <c r="D1493" s="53" t="s">
        <v>53</v>
      </c>
      <c r="E1493" s="53">
        <v>45.23</v>
      </c>
      <c r="F1493" s="54"/>
      <c r="G1493" s="54"/>
      <c r="H1493" s="54"/>
      <c r="I1493" s="54"/>
      <c r="J1493" s="54"/>
      <c r="K1493" s="54"/>
      <c r="L1493" s="54"/>
      <c r="M1493" s="54"/>
      <c r="N1493" s="54"/>
      <c r="O1493" s="54"/>
      <c r="P1493" s="54"/>
      <c r="Q1493" s="54"/>
      <c r="R1493" s="54"/>
      <c r="S1493" s="54"/>
      <c r="T1493" s="54"/>
      <c r="U1493" s="54"/>
      <c r="V1493" s="54"/>
      <c r="W1493" s="54"/>
      <c r="X1493" s="54"/>
      <c r="Y1493" s="54"/>
      <c r="Z1493" s="54"/>
    </row>
    <row r="1494" spans="1:26" ht="15" customHeight="1">
      <c r="A1494" s="53" t="s">
        <v>17536</v>
      </c>
      <c r="B1494" s="53"/>
      <c r="C1494" s="54" t="s">
        <v>17537</v>
      </c>
      <c r="D1494" s="53" t="s">
        <v>53</v>
      </c>
      <c r="E1494" s="53">
        <v>2989.07</v>
      </c>
      <c r="F1494" s="54"/>
      <c r="G1494" s="54"/>
      <c r="H1494" s="54"/>
      <c r="I1494" s="54"/>
      <c r="J1494" s="54"/>
      <c r="K1494" s="54"/>
      <c r="L1494" s="54"/>
      <c r="M1494" s="54"/>
      <c r="N1494" s="54"/>
      <c r="O1494" s="54"/>
      <c r="P1494" s="54"/>
      <c r="Q1494" s="54"/>
      <c r="R1494" s="54"/>
      <c r="S1494" s="54"/>
      <c r="T1494" s="54"/>
      <c r="U1494" s="54"/>
      <c r="V1494" s="54"/>
      <c r="W1494" s="54"/>
      <c r="X1494" s="54"/>
      <c r="Y1494" s="54"/>
      <c r="Z1494" s="54"/>
    </row>
    <row r="1495" spans="1:26" ht="15" customHeight="1">
      <c r="A1495" s="53" t="s">
        <v>17538</v>
      </c>
      <c r="B1495" s="53"/>
      <c r="C1495" s="54" t="s">
        <v>17539</v>
      </c>
      <c r="D1495" s="53" t="s">
        <v>53</v>
      </c>
      <c r="E1495" s="53">
        <v>3090.66</v>
      </c>
      <c r="F1495" s="54"/>
      <c r="G1495" s="54"/>
      <c r="H1495" s="54"/>
      <c r="I1495" s="54"/>
      <c r="J1495" s="54"/>
      <c r="K1495" s="54"/>
      <c r="L1495" s="54"/>
      <c r="M1495" s="54"/>
      <c r="N1495" s="54"/>
      <c r="O1495" s="54"/>
      <c r="P1495" s="54"/>
      <c r="Q1495" s="54"/>
      <c r="R1495" s="54"/>
      <c r="S1495" s="54"/>
      <c r="T1495" s="54"/>
      <c r="U1495" s="54"/>
      <c r="V1495" s="54"/>
      <c r="W1495" s="54"/>
      <c r="X1495" s="54"/>
      <c r="Y1495" s="54"/>
      <c r="Z1495" s="54"/>
    </row>
    <row r="1496" spans="1:26" ht="15" customHeight="1">
      <c r="A1496" s="53" t="s">
        <v>17540</v>
      </c>
      <c r="B1496" s="53"/>
      <c r="C1496" s="54" t="s">
        <v>17541</v>
      </c>
      <c r="D1496" s="53" t="s">
        <v>53</v>
      </c>
      <c r="E1496" s="53">
        <v>3460.22</v>
      </c>
      <c r="F1496" s="54"/>
      <c r="G1496" s="54"/>
      <c r="H1496" s="54"/>
      <c r="I1496" s="54"/>
      <c r="J1496" s="54"/>
      <c r="K1496" s="54"/>
      <c r="L1496" s="54"/>
      <c r="M1496" s="54"/>
      <c r="N1496" s="54"/>
      <c r="O1496" s="54"/>
      <c r="P1496" s="54"/>
      <c r="Q1496" s="54"/>
      <c r="R1496" s="54"/>
      <c r="S1496" s="54"/>
      <c r="T1496" s="54"/>
      <c r="U1496" s="54"/>
      <c r="V1496" s="54"/>
      <c r="W1496" s="54"/>
      <c r="X1496" s="54"/>
      <c r="Y1496" s="54"/>
      <c r="Z1496" s="54"/>
    </row>
    <row r="1497" spans="1:26" ht="15" customHeight="1">
      <c r="A1497" s="53" t="s">
        <v>17542</v>
      </c>
      <c r="B1497" s="53"/>
      <c r="C1497" s="54" t="s">
        <v>17543</v>
      </c>
      <c r="D1497" s="53" t="s">
        <v>53</v>
      </c>
      <c r="E1497" s="53">
        <v>3536.65</v>
      </c>
      <c r="F1497" s="54"/>
      <c r="G1497" s="54"/>
      <c r="H1497" s="54"/>
      <c r="I1497" s="54"/>
      <c r="J1497" s="54"/>
      <c r="K1497" s="54"/>
      <c r="L1497" s="54"/>
      <c r="M1497" s="54"/>
      <c r="N1497" s="54"/>
      <c r="O1497" s="54"/>
      <c r="P1497" s="54"/>
      <c r="Q1497" s="54"/>
      <c r="R1497" s="54"/>
      <c r="S1497" s="54"/>
      <c r="T1497" s="54"/>
      <c r="U1497" s="54"/>
      <c r="V1497" s="54"/>
      <c r="W1497" s="54"/>
      <c r="X1497" s="54"/>
      <c r="Y1497" s="54"/>
      <c r="Z1497" s="54"/>
    </row>
    <row r="1498" spans="1:26" ht="15" customHeight="1">
      <c r="A1498" s="53" t="s">
        <v>17544</v>
      </c>
      <c r="B1498" s="53"/>
      <c r="C1498" s="54" t="s">
        <v>17545</v>
      </c>
      <c r="D1498" s="53" t="s">
        <v>53</v>
      </c>
      <c r="E1498" s="53">
        <v>3577.69</v>
      </c>
      <c r="F1498" s="54"/>
      <c r="G1498" s="54"/>
      <c r="H1498" s="54"/>
      <c r="I1498" s="54"/>
      <c r="J1498" s="54"/>
      <c r="K1498" s="54"/>
      <c r="L1498" s="54"/>
      <c r="M1498" s="54"/>
      <c r="N1498" s="54"/>
      <c r="O1498" s="54"/>
      <c r="P1498" s="54"/>
      <c r="Q1498" s="54"/>
      <c r="R1498" s="54"/>
      <c r="S1498" s="54"/>
      <c r="T1498" s="54"/>
      <c r="U1498" s="54"/>
      <c r="V1498" s="54"/>
      <c r="W1498" s="54"/>
      <c r="X1498" s="54"/>
      <c r="Y1498" s="54"/>
      <c r="Z1498" s="54"/>
    </row>
    <row r="1499" spans="1:26" ht="15" customHeight="1">
      <c r="A1499" s="53" t="s">
        <v>17546</v>
      </c>
      <c r="B1499" s="53"/>
      <c r="C1499" s="54" t="s">
        <v>17547</v>
      </c>
      <c r="D1499" s="53" t="s">
        <v>53</v>
      </c>
      <c r="E1499" s="53">
        <v>4586.18</v>
      </c>
      <c r="F1499" s="54"/>
      <c r="G1499" s="54"/>
      <c r="H1499" s="54"/>
      <c r="I1499" s="54"/>
      <c r="J1499" s="54"/>
      <c r="K1499" s="54"/>
      <c r="L1499" s="54"/>
      <c r="M1499" s="54"/>
      <c r="N1499" s="54"/>
      <c r="O1499" s="54"/>
      <c r="P1499" s="54"/>
      <c r="Q1499" s="54"/>
      <c r="R1499" s="54"/>
      <c r="S1499" s="54"/>
      <c r="T1499" s="54"/>
      <c r="U1499" s="54"/>
      <c r="V1499" s="54"/>
      <c r="W1499" s="54"/>
      <c r="X1499" s="54"/>
      <c r="Y1499" s="54"/>
      <c r="Z1499" s="54"/>
    </row>
    <row r="1500" spans="1:26" ht="15" customHeight="1">
      <c r="A1500" s="53" t="s">
        <v>17548</v>
      </c>
      <c r="B1500" s="53"/>
      <c r="C1500" s="54" t="s">
        <v>17549</v>
      </c>
      <c r="D1500" s="53" t="s">
        <v>53</v>
      </c>
      <c r="E1500" s="53">
        <v>4978.47</v>
      </c>
      <c r="F1500" s="54"/>
      <c r="G1500" s="54"/>
      <c r="H1500" s="54"/>
      <c r="I1500" s="54"/>
      <c r="J1500" s="54"/>
      <c r="K1500" s="54"/>
      <c r="L1500" s="54"/>
      <c r="M1500" s="54"/>
      <c r="N1500" s="54"/>
      <c r="O1500" s="54"/>
      <c r="P1500" s="54"/>
      <c r="Q1500" s="54"/>
      <c r="R1500" s="54"/>
      <c r="S1500" s="54"/>
      <c r="T1500" s="54"/>
      <c r="U1500" s="54"/>
      <c r="V1500" s="54"/>
      <c r="W1500" s="54"/>
      <c r="X1500" s="54"/>
      <c r="Y1500" s="54"/>
      <c r="Z1500" s="54"/>
    </row>
    <row r="1501" spans="1:26" ht="15" customHeight="1">
      <c r="A1501" s="53" t="s">
        <v>17550</v>
      </c>
      <c r="B1501" s="53"/>
      <c r="C1501" s="54" t="s">
        <v>17551</v>
      </c>
      <c r="D1501" s="53" t="s">
        <v>53</v>
      </c>
      <c r="E1501" s="53">
        <v>7675.78</v>
      </c>
      <c r="F1501" s="54"/>
      <c r="G1501" s="54"/>
      <c r="H1501" s="54"/>
      <c r="I1501" s="54"/>
      <c r="J1501" s="54"/>
      <c r="K1501" s="54"/>
      <c r="L1501" s="54"/>
      <c r="M1501" s="54"/>
      <c r="N1501" s="54"/>
      <c r="O1501" s="54"/>
      <c r="P1501" s="54"/>
      <c r="Q1501" s="54"/>
      <c r="R1501" s="54"/>
      <c r="S1501" s="54"/>
      <c r="T1501" s="54"/>
      <c r="U1501" s="54"/>
      <c r="V1501" s="54"/>
      <c r="W1501" s="54"/>
      <c r="X1501" s="54"/>
      <c r="Y1501" s="54"/>
      <c r="Z1501" s="54"/>
    </row>
    <row r="1502" spans="1:26" ht="15" customHeight="1">
      <c r="A1502" s="53" t="s">
        <v>17552</v>
      </c>
      <c r="B1502" s="53"/>
      <c r="C1502" s="54" t="s">
        <v>17553</v>
      </c>
      <c r="D1502" s="53" t="s">
        <v>53</v>
      </c>
      <c r="E1502" s="53">
        <v>7773.92</v>
      </c>
      <c r="F1502" s="54"/>
      <c r="G1502" s="54"/>
      <c r="H1502" s="54"/>
      <c r="I1502" s="54"/>
      <c r="J1502" s="54"/>
      <c r="K1502" s="54"/>
      <c r="L1502" s="54"/>
      <c r="M1502" s="54"/>
      <c r="N1502" s="54"/>
      <c r="O1502" s="54"/>
      <c r="P1502" s="54"/>
      <c r="Q1502" s="54"/>
      <c r="R1502" s="54"/>
      <c r="S1502" s="54"/>
      <c r="T1502" s="54"/>
      <c r="U1502" s="54"/>
      <c r="V1502" s="54"/>
      <c r="W1502" s="54"/>
      <c r="X1502" s="54"/>
      <c r="Y1502" s="54"/>
      <c r="Z1502" s="54"/>
    </row>
    <row r="1503" spans="1:26" ht="15" customHeight="1">
      <c r="A1503" s="53" t="s">
        <v>17554</v>
      </c>
      <c r="B1503" s="53"/>
      <c r="C1503" s="54" t="s">
        <v>17555</v>
      </c>
      <c r="D1503" s="53" t="s">
        <v>53</v>
      </c>
      <c r="E1503" s="53">
        <v>7800.82</v>
      </c>
      <c r="F1503" s="54"/>
      <c r="G1503" s="54"/>
      <c r="H1503" s="54"/>
      <c r="I1503" s="54"/>
      <c r="J1503" s="54"/>
      <c r="K1503" s="54"/>
      <c r="L1503" s="54"/>
      <c r="M1503" s="54"/>
      <c r="N1503" s="54"/>
      <c r="O1503" s="54"/>
      <c r="P1503" s="54"/>
      <c r="Q1503" s="54"/>
      <c r="R1503" s="54"/>
      <c r="S1503" s="54"/>
      <c r="T1503" s="54"/>
      <c r="U1503" s="54"/>
      <c r="V1503" s="54"/>
      <c r="W1503" s="54"/>
      <c r="X1503" s="54"/>
      <c r="Y1503" s="54"/>
      <c r="Z1503" s="54"/>
    </row>
    <row r="1504" spans="1:26" ht="15" customHeight="1">
      <c r="A1504" s="53" t="s">
        <v>17556</v>
      </c>
      <c r="B1504" s="53"/>
      <c r="C1504" s="54" t="s">
        <v>17557</v>
      </c>
      <c r="D1504" s="53" t="s">
        <v>53</v>
      </c>
      <c r="E1504" s="53">
        <v>10138.66</v>
      </c>
      <c r="F1504" s="54"/>
      <c r="G1504" s="54"/>
      <c r="H1504" s="54"/>
      <c r="I1504" s="54"/>
      <c r="J1504" s="54"/>
      <c r="K1504" s="54"/>
      <c r="L1504" s="54"/>
      <c r="M1504" s="54"/>
      <c r="N1504" s="54"/>
      <c r="O1504" s="54"/>
      <c r="P1504" s="54"/>
      <c r="Q1504" s="54"/>
      <c r="R1504" s="54"/>
      <c r="S1504" s="54"/>
      <c r="T1504" s="54"/>
      <c r="U1504" s="54"/>
      <c r="V1504" s="54"/>
      <c r="W1504" s="54"/>
      <c r="X1504" s="54"/>
      <c r="Y1504" s="54"/>
      <c r="Z1504" s="54"/>
    </row>
    <row r="1505" spans="1:26" ht="15" customHeight="1">
      <c r="A1505" s="53" t="s">
        <v>17558</v>
      </c>
      <c r="B1505" s="53"/>
      <c r="C1505" s="54" t="s">
        <v>17559</v>
      </c>
      <c r="D1505" s="53" t="s">
        <v>53</v>
      </c>
      <c r="E1505" s="53">
        <v>10802.46</v>
      </c>
      <c r="F1505" s="54"/>
      <c r="G1505" s="54"/>
      <c r="H1505" s="54"/>
      <c r="I1505" s="54"/>
      <c r="J1505" s="54"/>
      <c r="K1505" s="54"/>
      <c r="L1505" s="54"/>
      <c r="M1505" s="54"/>
      <c r="N1505" s="54"/>
      <c r="O1505" s="54"/>
      <c r="P1505" s="54"/>
      <c r="Q1505" s="54"/>
      <c r="R1505" s="54"/>
      <c r="S1505" s="54"/>
      <c r="T1505" s="54"/>
      <c r="U1505" s="54"/>
      <c r="V1505" s="54"/>
      <c r="W1505" s="54"/>
      <c r="X1505" s="54"/>
      <c r="Y1505" s="54"/>
      <c r="Z1505" s="54"/>
    </row>
    <row r="1506" spans="1:26" ht="15" customHeight="1">
      <c r="A1506" s="53" t="s">
        <v>17560</v>
      </c>
      <c r="B1506" s="53"/>
      <c r="C1506" s="54" t="s">
        <v>17561</v>
      </c>
      <c r="D1506" s="53" t="s">
        <v>53</v>
      </c>
      <c r="E1506" s="53">
        <v>10349.27</v>
      </c>
      <c r="F1506" s="54"/>
      <c r="G1506" s="54"/>
      <c r="H1506" s="54"/>
      <c r="I1506" s="54"/>
      <c r="J1506" s="54"/>
      <c r="K1506" s="54"/>
      <c r="L1506" s="54"/>
      <c r="M1506" s="54"/>
      <c r="N1506" s="54"/>
      <c r="O1506" s="54"/>
      <c r="P1506" s="54"/>
      <c r="Q1506" s="54"/>
      <c r="R1506" s="54"/>
      <c r="S1506" s="54"/>
      <c r="T1506" s="54"/>
      <c r="U1506" s="54"/>
      <c r="V1506" s="54"/>
      <c r="W1506" s="54"/>
      <c r="X1506" s="54"/>
      <c r="Y1506" s="54"/>
      <c r="Z1506" s="54"/>
    </row>
    <row r="1507" spans="1:26" ht="15" customHeight="1">
      <c r="A1507" s="53" t="s">
        <v>17562</v>
      </c>
      <c r="B1507" s="53"/>
      <c r="C1507" s="54" t="s">
        <v>17563</v>
      </c>
      <c r="D1507" s="53" t="s">
        <v>53</v>
      </c>
      <c r="E1507" s="53">
        <v>10561.72</v>
      </c>
      <c r="F1507" s="54"/>
      <c r="G1507" s="54"/>
      <c r="H1507" s="54"/>
      <c r="I1507" s="54"/>
      <c r="J1507" s="54"/>
      <c r="K1507" s="54"/>
      <c r="L1507" s="54"/>
      <c r="M1507" s="54"/>
      <c r="N1507" s="54"/>
      <c r="O1507" s="54"/>
      <c r="P1507" s="54"/>
      <c r="Q1507" s="54"/>
      <c r="R1507" s="54"/>
      <c r="S1507" s="54"/>
      <c r="T1507" s="54"/>
      <c r="U1507" s="54"/>
      <c r="V1507" s="54"/>
      <c r="W1507" s="54"/>
      <c r="X1507" s="54"/>
      <c r="Y1507" s="54"/>
      <c r="Z1507" s="54"/>
    </row>
    <row r="1508" spans="1:26" ht="15" customHeight="1">
      <c r="A1508" s="53" t="s">
        <v>17564</v>
      </c>
      <c r="B1508" s="53"/>
      <c r="C1508" s="54" t="s">
        <v>17565</v>
      </c>
      <c r="D1508" s="53" t="s">
        <v>53</v>
      </c>
      <c r="E1508" s="53">
        <v>11591.97</v>
      </c>
      <c r="F1508" s="54"/>
      <c r="G1508" s="54"/>
      <c r="H1508" s="54"/>
      <c r="I1508" s="54"/>
      <c r="J1508" s="54"/>
      <c r="K1508" s="54"/>
      <c r="L1508" s="54"/>
      <c r="M1508" s="54"/>
      <c r="N1508" s="54"/>
      <c r="O1508" s="54"/>
      <c r="P1508" s="54"/>
      <c r="Q1508" s="54"/>
      <c r="R1508" s="54"/>
      <c r="S1508" s="54"/>
      <c r="T1508" s="54"/>
      <c r="U1508" s="54"/>
      <c r="V1508" s="54"/>
      <c r="W1508" s="54"/>
      <c r="X1508" s="54"/>
      <c r="Y1508" s="54"/>
      <c r="Z1508" s="54"/>
    </row>
    <row r="1509" spans="1:26" ht="15" customHeight="1">
      <c r="A1509" s="53" t="s">
        <v>17566</v>
      </c>
      <c r="B1509" s="53"/>
      <c r="C1509" s="54" t="s">
        <v>17567</v>
      </c>
      <c r="D1509" s="53" t="s">
        <v>53</v>
      </c>
      <c r="E1509" s="53">
        <v>12285.95</v>
      </c>
      <c r="F1509" s="54"/>
      <c r="G1509" s="54"/>
      <c r="H1509" s="54"/>
      <c r="I1509" s="54"/>
      <c r="J1509" s="54"/>
      <c r="K1509" s="54"/>
      <c r="L1509" s="54"/>
      <c r="M1509" s="54"/>
      <c r="N1509" s="54"/>
      <c r="O1509" s="54"/>
      <c r="P1509" s="54"/>
      <c r="Q1509" s="54"/>
      <c r="R1509" s="54"/>
      <c r="S1509" s="54"/>
      <c r="T1509" s="54"/>
      <c r="U1509" s="54"/>
      <c r="V1509" s="54"/>
      <c r="W1509" s="54"/>
      <c r="X1509" s="54"/>
      <c r="Y1509" s="54"/>
      <c r="Z1509" s="54"/>
    </row>
    <row r="1510" spans="1:26" ht="15" customHeight="1">
      <c r="A1510" s="53" t="s">
        <v>17568</v>
      </c>
      <c r="B1510" s="53"/>
      <c r="C1510" s="54" t="s">
        <v>17569</v>
      </c>
      <c r="D1510" s="53" t="s">
        <v>53</v>
      </c>
      <c r="E1510" s="53">
        <v>12782.38</v>
      </c>
      <c r="F1510" s="54"/>
      <c r="G1510" s="54"/>
      <c r="H1510" s="54"/>
      <c r="I1510" s="54"/>
      <c r="J1510" s="54"/>
      <c r="K1510" s="54"/>
      <c r="L1510" s="54"/>
      <c r="M1510" s="54"/>
      <c r="N1510" s="54"/>
      <c r="O1510" s="54"/>
      <c r="P1510" s="54"/>
      <c r="Q1510" s="54"/>
      <c r="R1510" s="54"/>
      <c r="S1510" s="54"/>
      <c r="T1510" s="54"/>
      <c r="U1510" s="54"/>
      <c r="V1510" s="54"/>
      <c r="W1510" s="54"/>
      <c r="X1510" s="54"/>
      <c r="Y1510" s="54"/>
      <c r="Z1510" s="54"/>
    </row>
    <row r="1511" spans="1:26" ht="15" customHeight="1">
      <c r="A1511" s="53" t="s">
        <v>17570</v>
      </c>
      <c r="B1511" s="53"/>
      <c r="C1511" s="54" t="s">
        <v>17571</v>
      </c>
      <c r="D1511" s="53" t="s">
        <v>53</v>
      </c>
      <c r="E1511" s="53">
        <v>13812.58</v>
      </c>
      <c r="F1511" s="54"/>
      <c r="G1511" s="54"/>
      <c r="H1511" s="54"/>
      <c r="I1511" s="54"/>
      <c r="J1511" s="54"/>
      <c r="K1511" s="54"/>
      <c r="L1511" s="54"/>
      <c r="M1511" s="54"/>
      <c r="N1511" s="54"/>
      <c r="O1511" s="54"/>
      <c r="P1511" s="54"/>
      <c r="Q1511" s="54"/>
      <c r="R1511" s="54"/>
      <c r="S1511" s="54"/>
      <c r="T1511" s="54"/>
      <c r="U1511" s="54"/>
      <c r="V1511" s="54"/>
      <c r="W1511" s="54"/>
      <c r="X1511" s="54"/>
      <c r="Y1511" s="54"/>
      <c r="Z1511" s="54"/>
    </row>
    <row r="1512" spans="1:26" ht="15" customHeight="1">
      <c r="A1512" s="53" t="s">
        <v>17572</v>
      </c>
      <c r="B1512" s="53"/>
      <c r="C1512" s="54" t="s">
        <v>17573</v>
      </c>
      <c r="D1512" s="53" t="s">
        <v>53</v>
      </c>
      <c r="E1512" s="53">
        <v>14829.34</v>
      </c>
      <c r="F1512" s="54"/>
      <c r="G1512" s="54"/>
      <c r="H1512" s="54"/>
      <c r="I1512" s="54"/>
      <c r="J1512" s="54"/>
      <c r="K1512" s="54"/>
      <c r="L1512" s="54"/>
      <c r="M1512" s="54"/>
      <c r="N1512" s="54"/>
      <c r="O1512" s="54"/>
      <c r="P1512" s="54"/>
      <c r="Q1512" s="54"/>
      <c r="R1512" s="54"/>
      <c r="S1512" s="54"/>
      <c r="T1512" s="54"/>
      <c r="U1512" s="54"/>
      <c r="V1512" s="54"/>
      <c r="W1512" s="54"/>
      <c r="X1512" s="54"/>
      <c r="Y1512" s="54"/>
      <c r="Z1512" s="54"/>
    </row>
    <row r="1513" spans="1:26" ht="15" customHeight="1">
      <c r="A1513" s="53" t="s">
        <v>17574</v>
      </c>
      <c r="B1513" s="53"/>
      <c r="C1513" s="54" t="s">
        <v>17575</v>
      </c>
      <c r="D1513" s="53" t="s">
        <v>53</v>
      </c>
      <c r="E1513" s="53">
        <v>11.46</v>
      </c>
      <c r="F1513" s="54"/>
      <c r="G1513" s="54"/>
      <c r="H1513" s="54"/>
      <c r="I1513" s="54"/>
      <c r="J1513" s="54"/>
      <c r="K1513" s="54"/>
      <c r="L1513" s="54"/>
      <c r="M1513" s="54"/>
      <c r="N1513" s="54"/>
      <c r="O1513" s="54"/>
      <c r="P1513" s="54"/>
      <c r="Q1513" s="54"/>
      <c r="R1513" s="54"/>
      <c r="S1513" s="54"/>
      <c r="T1513" s="54"/>
      <c r="U1513" s="54"/>
      <c r="V1513" s="54"/>
      <c r="W1513" s="54"/>
      <c r="X1513" s="54"/>
      <c r="Y1513" s="54"/>
      <c r="Z1513" s="54"/>
    </row>
    <row r="1514" spans="1:26" ht="15" customHeight="1">
      <c r="A1514" s="53" t="s">
        <v>17576</v>
      </c>
      <c r="B1514" s="53"/>
      <c r="C1514" s="54" t="s">
        <v>17577</v>
      </c>
      <c r="D1514" s="53" t="s">
        <v>132</v>
      </c>
      <c r="E1514" s="53">
        <v>11.25</v>
      </c>
      <c r="F1514" s="54"/>
      <c r="G1514" s="54"/>
      <c r="H1514" s="54"/>
      <c r="I1514" s="54"/>
      <c r="J1514" s="54"/>
      <c r="K1514" s="54"/>
      <c r="L1514" s="54"/>
      <c r="M1514" s="54"/>
      <c r="N1514" s="54"/>
      <c r="O1514" s="54"/>
      <c r="P1514" s="54"/>
      <c r="Q1514" s="54"/>
      <c r="R1514" s="54"/>
      <c r="S1514" s="54"/>
      <c r="T1514" s="54"/>
      <c r="U1514" s="54"/>
      <c r="V1514" s="54"/>
      <c r="W1514" s="54"/>
      <c r="X1514" s="54"/>
      <c r="Y1514" s="54"/>
      <c r="Z1514" s="54"/>
    </row>
    <row r="1515" spans="1:26" ht="15" customHeight="1">
      <c r="A1515" s="53" t="s">
        <v>17578</v>
      </c>
      <c r="B1515" s="53"/>
      <c r="C1515" s="54" t="s">
        <v>17579</v>
      </c>
      <c r="D1515" s="53" t="s">
        <v>132</v>
      </c>
      <c r="E1515" s="53">
        <v>25.31</v>
      </c>
      <c r="F1515" s="54"/>
      <c r="G1515" s="54"/>
      <c r="H1515" s="54"/>
      <c r="I1515" s="54"/>
      <c r="J1515" s="54"/>
      <c r="K1515" s="54"/>
      <c r="L1515" s="54"/>
      <c r="M1515" s="54"/>
      <c r="N1515" s="54"/>
      <c r="O1515" s="54"/>
      <c r="P1515" s="54"/>
      <c r="Q1515" s="54"/>
      <c r="R1515" s="54"/>
      <c r="S1515" s="54"/>
      <c r="T1515" s="54"/>
      <c r="U1515" s="54"/>
      <c r="V1515" s="54"/>
      <c r="W1515" s="54"/>
      <c r="X1515" s="54"/>
      <c r="Y1515" s="54"/>
      <c r="Z1515" s="54"/>
    </row>
    <row r="1516" spans="1:26" ht="15" customHeight="1">
      <c r="A1516" s="53" t="s">
        <v>17580</v>
      </c>
      <c r="B1516" s="53"/>
      <c r="C1516" s="54" t="s">
        <v>17581</v>
      </c>
      <c r="D1516" s="53" t="s">
        <v>53</v>
      </c>
      <c r="E1516" s="53">
        <v>2239.1999999999998</v>
      </c>
      <c r="F1516" s="54"/>
      <c r="G1516" s="54"/>
      <c r="H1516" s="54"/>
      <c r="I1516" s="54"/>
      <c r="J1516" s="54"/>
      <c r="K1516" s="54"/>
      <c r="L1516" s="54"/>
      <c r="M1516" s="54"/>
      <c r="N1516" s="54"/>
      <c r="O1516" s="54"/>
      <c r="P1516" s="54"/>
      <c r="Q1516" s="54"/>
      <c r="R1516" s="54"/>
      <c r="S1516" s="54"/>
      <c r="T1516" s="54"/>
      <c r="U1516" s="54"/>
      <c r="V1516" s="54"/>
      <c r="W1516" s="54"/>
      <c r="X1516" s="54"/>
      <c r="Y1516" s="54"/>
      <c r="Z1516" s="54"/>
    </row>
    <row r="1517" spans="1:26" ht="15" customHeight="1">
      <c r="A1517" s="53" t="s">
        <v>17582</v>
      </c>
      <c r="B1517" s="53"/>
      <c r="C1517" s="54" t="s">
        <v>17583</v>
      </c>
      <c r="D1517" s="53" t="s">
        <v>53</v>
      </c>
      <c r="E1517" s="53">
        <v>328</v>
      </c>
      <c r="F1517" s="54"/>
      <c r="G1517" s="54"/>
      <c r="H1517" s="54"/>
      <c r="I1517" s="54"/>
      <c r="J1517" s="54"/>
      <c r="K1517" s="54"/>
      <c r="L1517" s="54"/>
      <c r="M1517" s="54"/>
      <c r="N1517" s="54"/>
      <c r="O1517" s="54"/>
      <c r="P1517" s="54"/>
      <c r="Q1517" s="54"/>
      <c r="R1517" s="54"/>
      <c r="S1517" s="54"/>
      <c r="T1517" s="54"/>
      <c r="U1517" s="54"/>
      <c r="V1517" s="54"/>
      <c r="W1517" s="54"/>
      <c r="X1517" s="54"/>
      <c r="Y1517" s="54"/>
      <c r="Z1517" s="54"/>
    </row>
    <row r="1518" spans="1:26" ht="15" customHeight="1">
      <c r="A1518" s="53" t="s">
        <v>17584</v>
      </c>
      <c r="B1518" s="53"/>
      <c r="C1518" s="54" t="s">
        <v>17585</v>
      </c>
      <c r="D1518" s="53" t="s">
        <v>53</v>
      </c>
      <c r="E1518" s="53">
        <v>3124.99</v>
      </c>
      <c r="F1518" s="54"/>
      <c r="G1518" s="54"/>
      <c r="H1518" s="54"/>
      <c r="I1518" s="54"/>
      <c r="J1518" s="54"/>
      <c r="K1518" s="54"/>
      <c r="L1518" s="54"/>
      <c r="M1518" s="54"/>
      <c r="N1518" s="54"/>
      <c r="O1518" s="54"/>
      <c r="P1518" s="54"/>
      <c r="Q1518" s="54"/>
      <c r="R1518" s="54"/>
      <c r="S1518" s="54"/>
      <c r="T1518" s="54"/>
      <c r="U1518" s="54"/>
      <c r="V1518" s="54"/>
      <c r="W1518" s="54"/>
      <c r="X1518" s="54"/>
      <c r="Y1518" s="54"/>
      <c r="Z1518" s="54"/>
    </row>
    <row r="1519" spans="1:26" ht="15" customHeight="1">
      <c r="A1519" s="53" t="s">
        <v>17586</v>
      </c>
      <c r="B1519" s="53"/>
      <c r="C1519" s="54" t="s">
        <v>17587</v>
      </c>
      <c r="D1519" s="53" t="s">
        <v>53</v>
      </c>
      <c r="E1519" s="53">
        <v>6596</v>
      </c>
      <c r="F1519" s="54"/>
      <c r="G1519" s="54"/>
      <c r="H1519" s="54"/>
      <c r="I1519" s="54"/>
      <c r="J1519" s="54"/>
      <c r="K1519" s="54"/>
      <c r="L1519" s="54"/>
      <c r="M1519" s="54"/>
      <c r="N1519" s="54"/>
      <c r="O1519" s="54"/>
      <c r="P1519" s="54"/>
      <c r="Q1519" s="54"/>
      <c r="R1519" s="54"/>
      <c r="S1519" s="54"/>
      <c r="T1519" s="54"/>
      <c r="U1519" s="54"/>
      <c r="V1519" s="54"/>
      <c r="W1519" s="54"/>
      <c r="X1519" s="54"/>
      <c r="Y1519" s="54"/>
      <c r="Z1519" s="54"/>
    </row>
    <row r="1520" spans="1:26" ht="15" customHeight="1">
      <c r="A1520" s="53" t="s">
        <v>17588</v>
      </c>
      <c r="B1520" s="53"/>
      <c r="C1520" s="54" t="s">
        <v>17589</v>
      </c>
      <c r="D1520" s="53" t="s">
        <v>53</v>
      </c>
      <c r="E1520" s="53">
        <v>4968.79</v>
      </c>
      <c r="F1520" s="54"/>
      <c r="G1520" s="54"/>
      <c r="H1520" s="54"/>
      <c r="I1520" s="54"/>
      <c r="J1520" s="54"/>
      <c r="K1520" s="54"/>
      <c r="L1520" s="54"/>
      <c r="M1520" s="54"/>
      <c r="N1520" s="54"/>
      <c r="O1520" s="54"/>
      <c r="P1520" s="54"/>
      <c r="Q1520" s="54"/>
      <c r="R1520" s="54"/>
      <c r="S1520" s="54"/>
      <c r="T1520" s="54"/>
      <c r="U1520" s="54"/>
      <c r="V1520" s="54"/>
      <c r="W1520" s="54"/>
      <c r="X1520" s="54"/>
      <c r="Y1520" s="54"/>
      <c r="Z1520" s="54"/>
    </row>
    <row r="1521" spans="1:26" ht="15" customHeight="1">
      <c r="A1521" s="53" t="s">
        <v>17590</v>
      </c>
      <c r="B1521" s="53"/>
      <c r="C1521" s="54" t="s">
        <v>17591</v>
      </c>
      <c r="D1521" s="53" t="s">
        <v>53</v>
      </c>
      <c r="E1521" s="53">
        <v>5807.38</v>
      </c>
      <c r="F1521" s="54"/>
      <c r="G1521" s="54"/>
      <c r="H1521" s="54"/>
      <c r="I1521" s="54"/>
      <c r="J1521" s="54"/>
      <c r="K1521" s="54"/>
      <c r="L1521" s="54"/>
      <c r="M1521" s="54"/>
      <c r="N1521" s="54"/>
      <c r="O1521" s="54"/>
      <c r="P1521" s="54"/>
      <c r="Q1521" s="54"/>
      <c r="R1521" s="54"/>
      <c r="S1521" s="54"/>
      <c r="T1521" s="54"/>
      <c r="U1521" s="54"/>
      <c r="V1521" s="54"/>
      <c r="W1521" s="54"/>
      <c r="X1521" s="54"/>
      <c r="Y1521" s="54"/>
      <c r="Z1521" s="54"/>
    </row>
    <row r="1522" spans="1:26" ht="15" customHeight="1">
      <c r="A1522" s="53" t="s">
        <v>17592</v>
      </c>
      <c r="B1522" s="53"/>
      <c r="C1522" s="54" t="s">
        <v>17593</v>
      </c>
      <c r="D1522" s="53" t="s">
        <v>53</v>
      </c>
      <c r="E1522" s="53">
        <v>662.49</v>
      </c>
      <c r="F1522" s="54"/>
      <c r="G1522" s="54"/>
      <c r="H1522" s="54"/>
      <c r="I1522" s="54"/>
      <c r="J1522" s="54"/>
      <c r="K1522" s="54"/>
      <c r="L1522" s="54"/>
      <c r="M1522" s="54"/>
      <c r="N1522" s="54"/>
      <c r="O1522" s="54"/>
      <c r="P1522" s="54"/>
      <c r="Q1522" s="54"/>
      <c r="R1522" s="54"/>
      <c r="S1522" s="54"/>
      <c r="T1522" s="54"/>
      <c r="U1522" s="54"/>
      <c r="V1522" s="54"/>
      <c r="W1522" s="54"/>
      <c r="X1522" s="54"/>
      <c r="Y1522" s="54"/>
      <c r="Z1522" s="54"/>
    </row>
    <row r="1523" spans="1:26" ht="15" customHeight="1">
      <c r="A1523" s="53" t="s">
        <v>17594</v>
      </c>
      <c r="B1523" s="53"/>
      <c r="C1523" s="54" t="s">
        <v>17595</v>
      </c>
      <c r="D1523" s="53" t="s">
        <v>53</v>
      </c>
      <c r="E1523" s="53">
        <v>329.09</v>
      </c>
      <c r="F1523" s="54"/>
      <c r="G1523" s="54"/>
      <c r="H1523" s="54"/>
      <c r="I1523" s="54"/>
      <c r="J1523" s="54"/>
      <c r="K1523" s="54"/>
      <c r="L1523" s="54"/>
      <c r="M1523" s="54"/>
      <c r="N1523" s="54"/>
      <c r="O1523" s="54"/>
      <c r="P1523" s="54"/>
      <c r="Q1523" s="54"/>
      <c r="R1523" s="54"/>
      <c r="S1523" s="54"/>
      <c r="T1523" s="54"/>
      <c r="U1523" s="54"/>
      <c r="V1523" s="54"/>
      <c r="W1523" s="54"/>
      <c r="X1523" s="54"/>
      <c r="Y1523" s="54"/>
      <c r="Z1523" s="54"/>
    </row>
    <row r="1524" spans="1:26" ht="15" customHeight="1">
      <c r="A1524" s="53" t="s">
        <v>17596</v>
      </c>
      <c r="B1524" s="53"/>
      <c r="C1524" s="54" t="s">
        <v>17597</v>
      </c>
      <c r="D1524" s="53" t="s">
        <v>53</v>
      </c>
      <c r="E1524" s="53">
        <v>606</v>
      </c>
      <c r="F1524" s="54"/>
      <c r="G1524" s="54"/>
      <c r="H1524" s="54"/>
      <c r="I1524" s="54"/>
      <c r="J1524" s="54"/>
      <c r="K1524" s="54"/>
      <c r="L1524" s="54"/>
      <c r="M1524" s="54"/>
      <c r="N1524" s="54"/>
      <c r="O1524" s="54"/>
      <c r="P1524" s="54"/>
      <c r="Q1524" s="54"/>
      <c r="R1524" s="54"/>
      <c r="S1524" s="54"/>
      <c r="T1524" s="54"/>
      <c r="U1524" s="54"/>
      <c r="V1524" s="54"/>
      <c r="W1524" s="54"/>
      <c r="X1524" s="54"/>
      <c r="Y1524" s="54"/>
      <c r="Z1524" s="54"/>
    </row>
    <row r="1525" spans="1:26" ht="15" customHeight="1">
      <c r="A1525" s="53" t="s">
        <v>17598</v>
      </c>
      <c r="B1525" s="53"/>
      <c r="C1525" s="54" t="s">
        <v>17599</v>
      </c>
      <c r="D1525" s="53" t="s">
        <v>53</v>
      </c>
      <c r="E1525" s="53">
        <v>729.35</v>
      </c>
      <c r="F1525" s="54"/>
      <c r="G1525" s="54"/>
      <c r="H1525" s="54"/>
      <c r="I1525" s="54"/>
      <c r="J1525" s="54"/>
      <c r="K1525" s="54"/>
      <c r="L1525" s="54"/>
      <c r="M1525" s="54"/>
      <c r="N1525" s="54"/>
      <c r="O1525" s="54"/>
      <c r="P1525" s="54"/>
      <c r="Q1525" s="54"/>
      <c r="R1525" s="54"/>
      <c r="S1525" s="54"/>
      <c r="T1525" s="54"/>
      <c r="U1525" s="54"/>
      <c r="V1525" s="54"/>
      <c r="W1525" s="54"/>
      <c r="X1525" s="54"/>
      <c r="Y1525" s="54"/>
      <c r="Z1525" s="54"/>
    </row>
    <row r="1526" spans="1:26" ht="15" customHeight="1">
      <c r="A1526" s="53" t="s">
        <v>17600</v>
      </c>
      <c r="B1526" s="53"/>
      <c r="C1526" s="54" t="s">
        <v>17601</v>
      </c>
      <c r="D1526" s="53" t="s">
        <v>53</v>
      </c>
      <c r="E1526" s="53">
        <v>2636.08</v>
      </c>
      <c r="F1526" s="54"/>
      <c r="G1526" s="54"/>
      <c r="H1526" s="54"/>
      <c r="I1526" s="54"/>
      <c r="J1526" s="54"/>
      <c r="K1526" s="54"/>
      <c r="L1526" s="54"/>
      <c r="M1526" s="54"/>
      <c r="N1526" s="54"/>
      <c r="O1526" s="54"/>
      <c r="P1526" s="54"/>
      <c r="Q1526" s="54"/>
      <c r="R1526" s="54"/>
      <c r="S1526" s="54"/>
      <c r="T1526" s="54"/>
      <c r="U1526" s="54"/>
      <c r="V1526" s="54"/>
      <c r="W1526" s="54"/>
      <c r="X1526" s="54"/>
      <c r="Y1526" s="54"/>
      <c r="Z1526" s="54"/>
    </row>
    <row r="1527" spans="1:26" ht="15" customHeight="1">
      <c r="A1527" s="53" t="s">
        <v>17602</v>
      </c>
      <c r="B1527" s="53"/>
      <c r="C1527" s="54" t="s">
        <v>17603</v>
      </c>
      <c r="D1527" s="53" t="s">
        <v>53</v>
      </c>
      <c r="E1527" s="53">
        <v>338.82</v>
      </c>
      <c r="F1527" s="54"/>
      <c r="G1527" s="54"/>
      <c r="H1527" s="54"/>
      <c r="I1527" s="54"/>
      <c r="J1527" s="54"/>
      <c r="K1527" s="54"/>
      <c r="L1527" s="54"/>
      <c r="M1527" s="54"/>
      <c r="N1527" s="54"/>
      <c r="O1527" s="54"/>
      <c r="P1527" s="54"/>
      <c r="Q1527" s="54"/>
      <c r="R1527" s="54"/>
      <c r="S1527" s="54"/>
      <c r="T1527" s="54"/>
      <c r="U1527" s="54"/>
      <c r="V1527" s="54"/>
      <c r="W1527" s="54"/>
      <c r="X1527" s="54"/>
      <c r="Y1527" s="54"/>
      <c r="Z1527" s="54"/>
    </row>
    <row r="1528" spans="1:26" ht="15" customHeight="1">
      <c r="A1528" s="53" t="s">
        <v>17604</v>
      </c>
      <c r="B1528" s="53"/>
      <c r="C1528" s="54" t="s">
        <v>17605</v>
      </c>
      <c r="D1528" s="53" t="s">
        <v>53</v>
      </c>
      <c r="E1528" s="53">
        <v>177.92</v>
      </c>
      <c r="F1528" s="54"/>
      <c r="G1528" s="54"/>
      <c r="H1528" s="54"/>
      <c r="I1528" s="54"/>
      <c r="J1528" s="54"/>
      <c r="K1528" s="54"/>
      <c r="L1528" s="54"/>
      <c r="M1528" s="54"/>
      <c r="N1528" s="54"/>
      <c r="O1528" s="54"/>
      <c r="P1528" s="54"/>
      <c r="Q1528" s="54"/>
      <c r="R1528" s="54"/>
      <c r="S1528" s="54"/>
      <c r="T1528" s="54"/>
      <c r="U1528" s="54"/>
      <c r="V1528" s="54"/>
      <c r="W1528" s="54"/>
      <c r="X1528" s="54"/>
      <c r="Y1528" s="54"/>
      <c r="Z1528" s="54"/>
    </row>
    <row r="1529" spans="1:26" ht="15" customHeight="1">
      <c r="A1529" s="53" t="s">
        <v>17606</v>
      </c>
      <c r="B1529" s="53"/>
      <c r="C1529" s="54" t="s">
        <v>17607</v>
      </c>
      <c r="D1529" s="53" t="s">
        <v>53</v>
      </c>
      <c r="E1529" s="53">
        <v>118.39</v>
      </c>
      <c r="F1529" s="54"/>
      <c r="G1529" s="54"/>
      <c r="H1529" s="54"/>
      <c r="I1529" s="54"/>
      <c r="J1529" s="54"/>
      <c r="K1529" s="54"/>
      <c r="L1529" s="54"/>
      <c r="M1529" s="54"/>
      <c r="N1529" s="54"/>
      <c r="O1529" s="54"/>
      <c r="P1529" s="54"/>
      <c r="Q1529" s="54"/>
      <c r="R1529" s="54"/>
      <c r="S1529" s="54"/>
      <c r="T1529" s="54"/>
      <c r="U1529" s="54"/>
      <c r="V1529" s="54"/>
      <c r="W1529" s="54"/>
      <c r="X1529" s="54"/>
      <c r="Y1529" s="54"/>
      <c r="Z1529" s="54"/>
    </row>
    <row r="1530" spans="1:26" ht="15" customHeight="1">
      <c r="A1530" s="53" t="s">
        <v>17608</v>
      </c>
      <c r="B1530" s="53"/>
      <c r="C1530" s="54" t="s">
        <v>17609</v>
      </c>
      <c r="D1530" s="53" t="s">
        <v>53</v>
      </c>
      <c r="E1530" s="53">
        <v>210.29</v>
      </c>
      <c r="F1530" s="54"/>
      <c r="G1530" s="54"/>
      <c r="H1530" s="54"/>
      <c r="I1530" s="54"/>
      <c r="J1530" s="54"/>
      <c r="K1530" s="54"/>
      <c r="L1530" s="54"/>
      <c r="M1530" s="54"/>
      <c r="N1530" s="54"/>
      <c r="O1530" s="54"/>
      <c r="P1530" s="54"/>
      <c r="Q1530" s="54"/>
      <c r="R1530" s="54"/>
      <c r="S1530" s="54"/>
      <c r="T1530" s="54"/>
      <c r="U1530" s="54"/>
      <c r="V1530" s="54"/>
      <c r="W1530" s="54"/>
      <c r="X1530" s="54"/>
      <c r="Y1530" s="54"/>
      <c r="Z1530" s="54"/>
    </row>
    <row r="1531" spans="1:26" ht="15" customHeight="1">
      <c r="A1531" s="53" t="s">
        <v>17610</v>
      </c>
      <c r="B1531" s="53"/>
      <c r="C1531" s="54" t="s">
        <v>17611</v>
      </c>
      <c r="D1531" s="53" t="s">
        <v>53</v>
      </c>
      <c r="E1531" s="53">
        <v>286.64999999999998</v>
      </c>
      <c r="F1531" s="54"/>
      <c r="G1531" s="54"/>
      <c r="H1531" s="54"/>
      <c r="I1531" s="54"/>
      <c r="J1531" s="54"/>
      <c r="K1531" s="54"/>
      <c r="L1531" s="54"/>
      <c r="M1531" s="54"/>
      <c r="N1531" s="54"/>
      <c r="O1531" s="54"/>
      <c r="P1531" s="54"/>
      <c r="Q1531" s="54"/>
      <c r="R1531" s="54"/>
      <c r="S1531" s="54"/>
      <c r="T1531" s="54"/>
      <c r="U1531" s="54"/>
      <c r="V1531" s="54"/>
      <c r="W1531" s="54"/>
      <c r="X1531" s="54"/>
      <c r="Y1531" s="54"/>
      <c r="Z1531" s="54"/>
    </row>
    <row r="1532" spans="1:26" ht="15" customHeight="1">
      <c r="A1532" s="53" t="s">
        <v>17612</v>
      </c>
      <c r="B1532" s="53"/>
      <c r="C1532" s="54" t="s">
        <v>17613</v>
      </c>
      <c r="D1532" s="53" t="s">
        <v>53</v>
      </c>
      <c r="E1532" s="53">
        <v>387.11</v>
      </c>
      <c r="F1532" s="54"/>
      <c r="G1532" s="54"/>
      <c r="H1532" s="54"/>
      <c r="I1532" s="54"/>
      <c r="J1532" s="54"/>
      <c r="K1532" s="54"/>
      <c r="L1532" s="54"/>
      <c r="M1532" s="54"/>
      <c r="N1532" s="54"/>
      <c r="O1532" s="54"/>
      <c r="P1532" s="54"/>
      <c r="Q1532" s="54"/>
      <c r="R1532" s="54"/>
      <c r="S1532" s="54"/>
      <c r="T1532" s="54"/>
      <c r="U1532" s="54"/>
      <c r="V1532" s="54"/>
      <c r="W1532" s="54"/>
      <c r="X1532" s="54"/>
      <c r="Y1532" s="54"/>
      <c r="Z1532" s="54"/>
    </row>
    <row r="1533" spans="1:26" ht="15" customHeight="1">
      <c r="A1533" s="53" t="s">
        <v>17614</v>
      </c>
      <c r="B1533" s="53"/>
      <c r="C1533" s="54" t="s">
        <v>17615</v>
      </c>
      <c r="D1533" s="53" t="s">
        <v>53</v>
      </c>
      <c r="E1533" s="53">
        <v>507.54</v>
      </c>
      <c r="F1533" s="54"/>
      <c r="G1533" s="54"/>
      <c r="H1533" s="54"/>
      <c r="I1533" s="54"/>
      <c r="J1533" s="54"/>
      <c r="K1533" s="54"/>
      <c r="L1533" s="54"/>
      <c r="M1533" s="54"/>
      <c r="N1533" s="54"/>
      <c r="O1533" s="54"/>
      <c r="P1533" s="54"/>
      <c r="Q1533" s="54"/>
      <c r="R1533" s="54"/>
      <c r="S1533" s="54"/>
      <c r="T1533" s="54"/>
      <c r="U1533" s="54"/>
      <c r="V1533" s="54"/>
      <c r="W1533" s="54"/>
      <c r="X1533" s="54"/>
      <c r="Y1533" s="54"/>
      <c r="Z1533" s="54"/>
    </row>
    <row r="1534" spans="1:26" ht="15" customHeight="1">
      <c r="A1534" s="53" t="s">
        <v>17616</v>
      </c>
      <c r="B1534" s="53"/>
      <c r="C1534" s="54" t="s">
        <v>17617</v>
      </c>
      <c r="D1534" s="53" t="s">
        <v>53</v>
      </c>
      <c r="E1534" s="53">
        <v>848.16</v>
      </c>
      <c r="F1534" s="54"/>
      <c r="G1534" s="54"/>
      <c r="H1534" s="54"/>
      <c r="I1534" s="54"/>
      <c r="J1534" s="54"/>
      <c r="K1534" s="54"/>
      <c r="L1534" s="54"/>
      <c r="M1534" s="54"/>
      <c r="N1534" s="54"/>
      <c r="O1534" s="54"/>
      <c r="P1534" s="54"/>
      <c r="Q1534" s="54"/>
      <c r="R1534" s="54"/>
      <c r="S1534" s="54"/>
      <c r="T1534" s="54"/>
      <c r="U1534" s="54"/>
      <c r="V1534" s="54"/>
      <c r="W1534" s="54"/>
      <c r="X1534" s="54"/>
      <c r="Y1534" s="54"/>
      <c r="Z1534" s="54"/>
    </row>
    <row r="1535" spans="1:26" ht="15" customHeight="1">
      <c r="A1535" s="53" t="s">
        <v>17618</v>
      </c>
      <c r="B1535" s="53"/>
      <c r="C1535" s="54" t="s">
        <v>17619</v>
      </c>
      <c r="D1535" s="53" t="s">
        <v>53</v>
      </c>
      <c r="E1535" s="53">
        <v>1132.99</v>
      </c>
      <c r="F1535" s="54"/>
      <c r="G1535" s="54"/>
      <c r="H1535" s="54"/>
      <c r="I1535" s="54"/>
      <c r="J1535" s="54"/>
      <c r="K1535" s="54"/>
      <c r="L1535" s="54"/>
      <c r="M1535" s="54"/>
      <c r="N1535" s="54"/>
      <c r="O1535" s="54"/>
      <c r="P1535" s="54"/>
      <c r="Q1535" s="54"/>
      <c r="R1535" s="54"/>
      <c r="S1535" s="54"/>
      <c r="T1535" s="54"/>
      <c r="U1535" s="54"/>
      <c r="V1535" s="54"/>
      <c r="W1535" s="54"/>
      <c r="X1535" s="54"/>
      <c r="Y1535" s="54"/>
      <c r="Z1535" s="54"/>
    </row>
    <row r="1536" spans="1:26" ht="15" customHeight="1">
      <c r="A1536" s="53" t="s">
        <v>17620</v>
      </c>
      <c r="B1536" s="53"/>
      <c r="C1536" s="54" t="s">
        <v>17621</v>
      </c>
      <c r="D1536" s="53" t="s">
        <v>53</v>
      </c>
      <c r="E1536" s="53">
        <v>160.15</v>
      </c>
      <c r="F1536" s="54"/>
      <c r="G1536" s="54"/>
      <c r="H1536" s="54"/>
      <c r="I1536" s="54"/>
      <c r="J1536" s="54"/>
      <c r="K1536" s="54"/>
      <c r="L1536" s="54"/>
      <c r="M1536" s="54"/>
      <c r="N1536" s="54"/>
      <c r="O1536" s="54"/>
      <c r="P1536" s="54"/>
      <c r="Q1536" s="54"/>
      <c r="R1536" s="54"/>
      <c r="S1536" s="54"/>
      <c r="T1536" s="54"/>
      <c r="U1536" s="54"/>
      <c r="V1536" s="54"/>
      <c r="W1536" s="54"/>
      <c r="X1536" s="54"/>
      <c r="Y1536" s="54"/>
      <c r="Z1536" s="54"/>
    </row>
    <row r="1537" spans="1:26" ht="15" customHeight="1">
      <c r="A1537" s="53" t="s">
        <v>17622</v>
      </c>
      <c r="B1537" s="53"/>
      <c r="C1537" s="54" t="s">
        <v>17623</v>
      </c>
      <c r="D1537" s="53" t="s">
        <v>53</v>
      </c>
      <c r="E1537" s="53">
        <v>79.66</v>
      </c>
      <c r="F1537" s="54"/>
      <c r="G1537" s="54"/>
      <c r="H1537" s="54"/>
      <c r="I1537" s="54"/>
      <c r="J1537" s="54"/>
      <c r="K1537" s="54"/>
      <c r="L1537" s="54"/>
      <c r="M1537" s="54"/>
      <c r="N1537" s="54"/>
      <c r="O1537" s="54"/>
      <c r="P1537" s="54"/>
      <c r="Q1537" s="54"/>
      <c r="R1537" s="54"/>
      <c r="S1537" s="54"/>
      <c r="T1537" s="54"/>
      <c r="U1537" s="54"/>
      <c r="V1537" s="54"/>
      <c r="W1537" s="54"/>
      <c r="X1537" s="54"/>
      <c r="Y1537" s="54"/>
      <c r="Z1537" s="54"/>
    </row>
    <row r="1538" spans="1:26" ht="15" customHeight="1">
      <c r="A1538" s="53" t="s">
        <v>17624</v>
      </c>
      <c r="B1538" s="53"/>
      <c r="C1538" s="54" t="s">
        <v>17625</v>
      </c>
      <c r="D1538" s="53" t="s">
        <v>53</v>
      </c>
      <c r="E1538" s="53">
        <v>244.4</v>
      </c>
      <c r="F1538" s="54"/>
      <c r="G1538" s="54"/>
      <c r="H1538" s="54"/>
      <c r="I1538" s="54"/>
      <c r="J1538" s="54"/>
      <c r="K1538" s="54"/>
      <c r="L1538" s="54"/>
      <c r="M1538" s="54"/>
      <c r="N1538" s="54"/>
      <c r="O1538" s="54"/>
      <c r="P1538" s="54"/>
      <c r="Q1538" s="54"/>
      <c r="R1538" s="54"/>
      <c r="S1538" s="54"/>
      <c r="T1538" s="54"/>
      <c r="U1538" s="54"/>
      <c r="V1538" s="54"/>
      <c r="W1538" s="54"/>
      <c r="X1538" s="54"/>
      <c r="Y1538" s="54"/>
      <c r="Z1538" s="54"/>
    </row>
    <row r="1539" spans="1:26" ht="15" customHeight="1">
      <c r="A1539" s="53" t="s">
        <v>17626</v>
      </c>
      <c r="B1539" s="53"/>
      <c r="C1539" s="54" t="s">
        <v>17627</v>
      </c>
      <c r="D1539" s="53" t="s">
        <v>53</v>
      </c>
      <c r="E1539" s="53">
        <v>244.4</v>
      </c>
      <c r="F1539" s="54"/>
      <c r="G1539" s="54"/>
      <c r="H1539" s="54"/>
      <c r="I1539" s="54"/>
      <c r="J1539" s="54"/>
      <c r="K1539" s="54"/>
      <c r="L1539" s="54"/>
      <c r="M1539" s="54"/>
      <c r="N1539" s="54"/>
      <c r="O1539" s="54"/>
      <c r="P1539" s="54"/>
      <c r="Q1539" s="54"/>
      <c r="R1539" s="54"/>
      <c r="S1539" s="54"/>
      <c r="T1539" s="54"/>
      <c r="U1539" s="54"/>
      <c r="V1539" s="54"/>
      <c r="W1539" s="54"/>
      <c r="X1539" s="54"/>
      <c r="Y1539" s="54"/>
      <c r="Z1539" s="54"/>
    </row>
    <row r="1540" spans="1:26" ht="15" customHeight="1">
      <c r="A1540" s="53" t="s">
        <v>17628</v>
      </c>
      <c r="B1540" s="53"/>
      <c r="C1540" s="54" t="s">
        <v>17629</v>
      </c>
      <c r="D1540" s="53" t="s">
        <v>53</v>
      </c>
      <c r="E1540" s="53">
        <v>244.4</v>
      </c>
      <c r="F1540" s="54"/>
      <c r="G1540" s="54"/>
      <c r="H1540" s="54"/>
      <c r="I1540" s="54"/>
      <c r="J1540" s="54"/>
      <c r="K1540" s="54"/>
      <c r="L1540" s="54"/>
      <c r="M1540" s="54"/>
      <c r="N1540" s="54"/>
      <c r="O1540" s="54"/>
      <c r="P1540" s="54"/>
      <c r="Q1540" s="54"/>
      <c r="R1540" s="54"/>
      <c r="S1540" s="54"/>
      <c r="T1540" s="54"/>
      <c r="U1540" s="54"/>
      <c r="V1540" s="54"/>
      <c r="W1540" s="54"/>
      <c r="X1540" s="54"/>
      <c r="Y1540" s="54"/>
      <c r="Z1540" s="54"/>
    </row>
    <row r="1541" spans="1:26" ht="15" customHeight="1">
      <c r="A1541" s="53" t="s">
        <v>17630</v>
      </c>
      <c r="B1541" s="53"/>
      <c r="C1541" s="54" t="s">
        <v>17631</v>
      </c>
      <c r="D1541" s="53" t="s">
        <v>53</v>
      </c>
      <c r="E1541" s="53">
        <v>67.37</v>
      </c>
      <c r="F1541" s="54"/>
      <c r="G1541" s="54"/>
      <c r="H1541" s="54"/>
      <c r="I1541" s="54"/>
      <c r="J1541" s="54"/>
      <c r="K1541" s="54"/>
      <c r="L1541" s="54"/>
      <c r="M1541" s="54"/>
      <c r="N1541" s="54"/>
      <c r="O1541" s="54"/>
      <c r="P1541" s="54"/>
      <c r="Q1541" s="54"/>
      <c r="R1541" s="54"/>
      <c r="S1541" s="54"/>
      <c r="T1541" s="54"/>
      <c r="U1541" s="54"/>
      <c r="V1541" s="54"/>
      <c r="W1541" s="54"/>
      <c r="X1541" s="54"/>
      <c r="Y1541" s="54"/>
      <c r="Z1541" s="54"/>
    </row>
    <row r="1542" spans="1:26" ht="15" customHeight="1">
      <c r="A1542" s="53" t="s">
        <v>17632</v>
      </c>
      <c r="B1542" s="53"/>
      <c r="C1542" s="54" t="s">
        <v>17633</v>
      </c>
      <c r="D1542" s="53" t="s">
        <v>53</v>
      </c>
      <c r="E1542" s="53">
        <v>67.37</v>
      </c>
      <c r="F1542" s="54"/>
      <c r="G1542" s="54"/>
      <c r="H1542" s="54"/>
      <c r="I1542" s="54"/>
      <c r="J1542" s="54"/>
      <c r="K1542" s="54"/>
      <c r="L1542" s="54"/>
      <c r="M1542" s="54"/>
      <c r="N1542" s="54"/>
      <c r="O1542" s="54"/>
      <c r="P1542" s="54"/>
      <c r="Q1542" s="54"/>
      <c r="R1542" s="54"/>
      <c r="S1542" s="54"/>
      <c r="T1542" s="54"/>
      <c r="U1542" s="54"/>
      <c r="V1542" s="54"/>
      <c r="W1542" s="54"/>
      <c r="X1542" s="54"/>
      <c r="Y1542" s="54"/>
      <c r="Z1542" s="54"/>
    </row>
    <row r="1543" spans="1:26" ht="15" customHeight="1">
      <c r="A1543" s="53" t="s">
        <v>17634</v>
      </c>
      <c r="B1543" s="53"/>
      <c r="C1543" s="54" t="s">
        <v>17635</v>
      </c>
      <c r="D1543" s="53" t="s">
        <v>53</v>
      </c>
      <c r="E1543" s="53">
        <v>67.37</v>
      </c>
      <c r="F1543" s="54"/>
      <c r="G1543" s="54"/>
      <c r="H1543" s="54"/>
      <c r="I1543" s="54"/>
      <c r="J1543" s="54"/>
      <c r="K1543" s="54"/>
      <c r="L1543" s="54"/>
      <c r="M1543" s="54"/>
      <c r="N1543" s="54"/>
      <c r="O1543" s="54"/>
      <c r="P1543" s="54"/>
      <c r="Q1543" s="54"/>
      <c r="R1543" s="54"/>
      <c r="S1543" s="54"/>
      <c r="T1543" s="54"/>
      <c r="U1543" s="54"/>
      <c r="V1543" s="54"/>
      <c r="W1543" s="54"/>
      <c r="X1543" s="54"/>
      <c r="Y1543" s="54"/>
      <c r="Z1543" s="54"/>
    </row>
    <row r="1544" spans="1:26" ht="15" customHeight="1">
      <c r="A1544" s="53" t="s">
        <v>17636</v>
      </c>
      <c r="B1544" s="53"/>
      <c r="C1544" s="54" t="s">
        <v>17637</v>
      </c>
      <c r="D1544" s="53" t="s">
        <v>53</v>
      </c>
      <c r="E1544" s="53">
        <v>67.37</v>
      </c>
      <c r="F1544" s="54"/>
      <c r="G1544" s="54"/>
      <c r="H1544" s="54"/>
      <c r="I1544" s="54"/>
      <c r="J1544" s="54"/>
      <c r="K1544" s="54"/>
      <c r="L1544" s="54"/>
      <c r="M1544" s="54"/>
      <c r="N1544" s="54"/>
      <c r="O1544" s="54"/>
      <c r="P1544" s="54"/>
      <c r="Q1544" s="54"/>
      <c r="R1544" s="54"/>
      <c r="S1544" s="54"/>
      <c r="T1544" s="54"/>
      <c r="U1544" s="54"/>
      <c r="V1544" s="54"/>
      <c r="W1544" s="54"/>
      <c r="X1544" s="54"/>
      <c r="Y1544" s="54"/>
      <c r="Z1544" s="54"/>
    </row>
    <row r="1545" spans="1:26" ht="15" customHeight="1">
      <c r="A1545" s="53" t="s">
        <v>17638</v>
      </c>
      <c r="B1545" s="53"/>
      <c r="C1545" s="54" t="s">
        <v>17639</v>
      </c>
      <c r="D1545" s="53" t="s">
        <v>53</v>
      </c>
      <c r="E1545" s="53">
        <v>67.37</v>
      </c>
      <c r="F1545" s="54"/>
      <c r="G1545" s="54"/>
      <c r="H1545" s="54"/>
      <c r="I1545" s="54"/>
      <c r="J1545" s="54"/>
      <c r="K1545" s="54"/>
      <c r="L1545" s="54"/>
      <c r="M1545" s="54"/>
      <c r="N1545" s="54"/>
      <c r="O1545" s="54"/>
      <c r="P1545" s="54"/>
      <c r="Q1545" s="54"/>
      <c r="R1545" s="54"/>
      <c r="S1545" s="54"/>
      <c r="T1545" s="54"/>
      <c r="U1545" s="54"/>
      <c r="V1545" s="54"/>
      <c r="W1545" s="54"/>
      <c r="X1545" s="54"/>
      <c r="Y1545" s="54"/>
      <c r="Z1545" s="54"/>
    </row>
    <row r="1546" spans="1:26" ht="15" customHeight="1">
      <c r="A1546" s="53" t="s">
        <v>17640</v>
      </c>
      <c r="B1546" s="53"/>
      <c r="C1546" s="54" t="s">
        <v>17641</v>
      </c>
      <c r="D1546" s="53" t="s">
        <v>53</v>
      </c>
      <c r="E1546" s="53">
        <v>79.66</v>
      </c>
      <c r="F1546" s="54"/>
      <c r="G1546" s="54"/>
      <c r="H1546" s="54"/>
      <c r="I1546" s="54"/>
      <c r="J1546" s="54"/>
      <c r="K1546" s="54"/>
      <c r="L1546" s="54"/>
      <c r="M1546" s="54"/>
      <c r="N1546" s="54"/>
      <c r="O1546" s="54"/>
      <c r="P1546" s="54"/>
      <c r="Q1546" s="54"/>
      <c r="R1546" s="54"/>
      <c r="S1546" s="54"/>
      <c r="T1546" s="54"/>
      <c r="U1546" s="54"/>
      <c r="V1546" s="54"/>
      <c r="W1546" s="54"/>
      <c r="X1546" s="54"/>
      <c r="Y1546" s="54"/>
      <c r="Z1546" s="54"/>
    </row>
    <row r="1547" spans="1:26" ht="15" customHeight="1">
      <c r="A1547" s="53" t="s">
        <v>17642</v>
      </c>
      <c r="B1547" s="53"/>
      <c r="C1547" s="54" t="s">
        <v>17643</v>
      </c>
      <c r="D1547" s="53" t="s">
        <v>53</v>
      </c>
      <c r="E1547" s="53">
        <v>79.66</v>
      </c>
      <c r="F1547" s="54"/>
      <c r="G1547" s="54"/>
      <c r="H1547" s="54"/>
      <c r="I1547" s="54"/>
      <c r="J1547" s="54"/>
      <c r="K1547" s="54"/>
      <c r="L1547" s="54"/>
      <c r="M1547" s="54"/>
      <c r="N1547" s="54"/>
      <c r="O1547" s="54"/>
      <c r="P1547" s="54"/>
      <c r="Q1547" s="54"/>
      <c r="R1547" s="54"/>
      <c r="S1547" s="54"/>
      <c r="T1547" s="54"/>
      <c r="U1547" s="54"/>
      <c r="V1547" s="54"/>
      <c r="W1547" s="54"/>
      <c r="X1547" s="54"/>
      <c r="Y1547" s="54"/>
      <c r="Z1547" s="54"/>
    </row>
    <row r="1548" spans="1:26" ht="15" customHeight="1">
      <c r="A1548" s="53" t="s">
        <v>17644</v>
      </c>
      <c r="B1548" s="53"/>
      <c r="C1548" s="54" t="s">
        <v>17645</v>
      </c>
      <c r="D1548" s="53" t="s">
        <v>53</v>
      </c>
      <c r="E1548" s="53">
        <v>79.66</v>
      </c>
      <c r="F1548" s="54"/>
      <c r="G1548" s="54"/>
      <c r="H1548" s="54"/>
      <c r="I1548" s="54"/>
      <c r="J1548" s="54"/>
      <c r="K1548" s="54"/>
      <c r="L1548" s="54"/>
      <c r="M1548" s="54"/>
      <c r="N1548" s="54"/>
      <c r="O1548" s="54"/>
      <c r="P1548" s="54"/>
      <c r="Q1548" s="54"/>
      <c r="R1548" s="54"/>
      <c r="S1548" s="54"/>
      <c r="T1548" s="54"/>
      <c r="U1548" s="54"/>
      <c r="V1548" s="54"/>
      <c r="W1548" s="54"/>
      <c r="X1548" s="54"/>
      <c r="Y1548" s="54"/>
      <c r="Z1548" s="54"/>
    </row>
    <row r="1549" spans="1:26" ht="15" customHeight="1">
      <c r="A1549" s="53" t="s">
        <v>17646</v>
      </c>
      <c r="B1549" s="53"/>
      <c r="C1549" s="54" t="s">
        <v>17647</v>
      </c>
      <c r="D1549" s="53" t="s">
        <v>53</v>
      </c>
      <c r="E1549" s="53">
        <v>51.95</v>
      </c>
      <c r="F1549" s="54"/>
      <c r="G1549" s="54"/>
      <c r="H1549" s="54"/>
      <c r="I1549" s="54"/>
      <c r="J1549" s="54"/>
      <c r="K1549" s="54"/>
      <c r="L1549" s="54"/>
      <c r="M1549" s="54"/>
      <c r="N1549" s="54"/>
      <c r="O1549" s="54"/>
      <c r="P1549" s="54"/>
      <c r="Q1549" s="54"/>
      <c r="R1549" s="54"/>
      <c r="S1549" s="54"/>
      <c r="T1549" s="54"/>
      <c r="U1549" s="54"/>
      <c r="V1549" s="54"/>
      <c r="W1549" s="54"/>
      <c r="X1549" s="54"/>
      <c r="Y1549" s="54"/>
      <c r="Z1549" s="54"/>
    </row>
    <row r="1550" spans="1:26" ht="15" customHeight="1">
      <c r="A1550" s="53" t="s">
        <v>17648</v>
      </c>
      <c r="B1550" s="53"/>
      <c r="C1550" s="54" t="s">
        <v>17649</v>
      </c>
      <c r="D1550" s="53" t="s">
        <v>53</v>
      </c>
      <c r="E1550" s="53">
        <v>69.2</v>
      </c>
      <c r="F1550" s="54"/>
      <c r="G1550" s="54"/>
      <c r="H1550" s="54"/>
      <c r="I1550" s="54"/>
      <c r="J1550" s="54"/>
      <c r="K1550" s="54"/>
      <c r="L1550" s="54"/>
      <c r="M1550" s="54"/>
      <c r="N1550" s="54"/>
      <c r="O1550" s="54"/>
      <c r="P1550" s="54"/>
      <c r="Q1550" s="54"/>
      <c r="R1550" s="54"/>
      <c r="S1550" s="54"/>
      <c r="T1550" s="54"/>
      <c r="U1550" s="54"/>
      <c r="V1550" s="54"/>
      <c r="W1550" s="54"/>
      <c r="X1550" s="54"/>
      <c r="Y1550" s="54"/>
      <c r="Z1550" s="54"/>
    </row>
    <row r="1551" spans="1:26" ht="15" customHeight="1">
      <c r="A1551" s="53" t="s">
        <v>17650</v>
      </c>
      <c r="B1551" s="53"/>
      <c r="C1551" s="54" t="s">
        <v>17651</v>
      </c>
      <c r="D1551" s="53" t="s">
        <v>53</v>
      </c>
      <c r="E1551" s="53">
        <v>51.95</v>
      </c>
      <c r="F1551" s="54"/>
      <c r="G1551" s="54"/>
      <c r="H1551" s="54"/>
      <c r="I1551" s="54"/>
      <c r="J1551" s="54"/>
      <c r="K1551" s="54"/>
      <c r="L1551" s="54"/>
      <c r="M1551" s="54"/>
      <c r="N1551" s="54"/>
      <c r="O1551" s="54"/>
      <c r="P1551" s="54"/>
      <c r="Q1551" s="54"/>
      <c r="R1551" s="54"/>
      <c r="S1551" s="54"/>
      <c r="T1551" s="54"/>
      <c r="U1551" s="54"/>
      <c r="V1551" s="54"/>
      <c r="W1551" s="54"/>
      <c r="X1551" s="54"/>
      <c r="Y1551" s="54"/>
      <c r="Z1551" s="54"/>
    </row>
    <row r="1552" spans="1:26" ht="15" customHeight="1">
      <c r="A1552" s="53" t="s">
        <v>17652</v>
      </c>
      <c r="B1552" s="53"/>
      <c r="C1552" s="54" t="s">
        <v>17653</v>
      </c>
      <c r="D1552" s="53" t="s">
        <v>53</v>
      </c>
      <c r="E1552" s="53">
        <v>51.95</v>
      </c>
      <c r="F1552" s="54"/>
      <c r="G1552" s="54"/>
      <c r="H1552" s="54"/>
      <c r="I1552" s="54"/>
      <c r="J1552" s="54"/>
      <c r="K1552" s="54"/>
      <c r="L1552" s="54"/>
      <c r="M1552" s="54"/>
      <c r="N1552" s="54"/>
      <c r="O1552" s="54"/>
      <c r="P1552" s="54"/>
      <c r="Q1552" s="54"/>
      <c r="R1552" s="54"/>
      <c r="S1552" s="54"/>
      <c r="T1552" s="54"/>
      <c r="U1552" s="54"/>
      <c r="V1552" s="54"/>
      <c r="W1552" s="54"/>
      <c r="X1552" s="54"/>
      <c r="Y1552" s="54"/>
      <c r="Z1552" s="54"/>
    </row>
    <row r="1553" spans="1:26" ht="15" customHeight="1">
      <c r="A1553" s="53" t="s">
        <v>17654</v>
      </c>
      <c r="B1553" s="53"/>
      <c r="C1553" s="54" t="s">
        <v>17655</v>
      </c>
      <c r="D1553" s="53" t="s">
        <v>53</v>
      </c>
      <c r="E1553" s="53">
        <v>51.95</v>
      </c>
      <c r="F1553" s="54"/>
      <c r="G1553" s="54"/>
      <c r="H1553" s="54"/>
      <c r="I1553" s="54"/>
      <c r="J1553" s="54"/>
      <c r="K1553" s="54"/>
      <c r="L1553" s="54"/>
      <c r="M1553" s="54"/>
      <c r="N1553" s="54"/>
      <c r="O1553" s="54"/>
      <c r="P1553" s="54"/>
      <c r="Q1553" s="54"/>
      <c r="R1553" s="54"/>
      <c r="S1553" s="54"/>
      <c r="T1553" s="54"/>
      <c r="U1553" s="54"/>
      <c r="V1553" s="54"/>
      <c r="W1553" s="54"/>
      <c r="X1553" s="54"/>
      <c r="Y1553" s="54"/>
      <c r="Z1553" s="54"/>
    </row>
    <row r="1554" spans="1:26" ht="15" customHeight="1">
      <c r="A1554" s="53" t="s">
        <v>17656</v>
      </c>
      <c r="B1554" s="53"/>
      <c r="C1554" s="54" t="s">
        <v>17657</v>
      </c>
      <c r="D1554" s="53" t="s">
        <v>53</v>
      </c>
      <c r="E1554" s="53">
        <v>51.95</v>
      </c>
      <c r="F1554" s="54"/>
      <c r="G1554" s="54"/>
      <c r="H1554" s="54"/>
      <c r="I1554" s="54"/>
      <c r="J1554" s="54"/>
      <c r="K1554" s="54"/>
      <c r="L1554" s="54"/>
      <c r="M1554" s="54"/>
      <c r="N1554" s="54"/>
      <c r="O1554" s="54"/>
      <c r="P1554" s="54"/>
      <c r="Q1554" s="54"/>
      <c r="R1554" s="54"/>
      <c r="S1554" s="54"/>
      <c r="T1554" s="54"/>
      <c r="U1554" s="54"/>
      <c r="V1554" s="54"/>
      <c r="W1554" s="54"/>
      <c r="X1554" s="54"/>
      <c r="Y1554" s="54"/>
      <c r="Z1554" s="54"/>
    </row>
    <row r="1555" spans="1:26" ht="15" customHeight="1">
      <c r="A1555" s="53" t="s">
        <v>17658</v>
      </c>
      <c r="B1555" s="53"/>
      <c r="C1555" s="54" t="s">
        <v>17659</v>
      </c>
      <c r="D1555" s="53" t="s">
        <v>53</v>
      </c>
      <c r="E1555" s="53">
        <v>51.95</v>
      </c>
      <c r="F1555" s="54"/>
      <c r="G1555" s="54"/>
      <c r="H1555" s="54"/>
      <c r="I1555" s="54"/>
      <c r="J1555" s="54"/>
      <c r="K1555" s="54"/>
      <c r="L1555" s="54"/>
      <c r="M1555" s="54"/>
      <c r="N1555" s="54"/>
      <c r="O1555" s="54"/>
      <c r="P1555" s="54"/>
      <c r="Q1555" s="54"/>
      <c r="R1555" s="54"/>
      <c r="S1555" s="54"/>
      <c r="T1555" s="54"/>
      <c r="U1555" s="54"/>
      <c r="V1555" s="54"/>
      <c r="W1555" s="54"/>
      <c r="X1555" s="54"/>
      <c r="Y1555" s="54"/>
      <c r="Z1555" s="54"/>
    </row>
    <row r="1556" spans="1:26" ht="15" customHeight="1">
      <c r="A1556" s="53" t="s">
        <v>17660</v>
      </c>
      <c r="B1556" s="53"/>
      <c r="C1556" s="54" t="s">
        <v>17661</v>
      </c>
      <c r="D1556" s="53" t="s">
        <v>53</v>
      </c>
      <c r="E1556" s="53">
        <v>51.95</v>
      </c>
      <c r="F1556" s="54"/>
      <c r="G1556" s="54"/>
      <c r="H1556" s="54"/>
      <c r="I1556" s="54"/>
      <c r="J1556" s="54"/>
      <c r="K1556" s="54"/>
      <c r="L1556" s="54"/>
      <c r="M1556" s="54"/>
      <c r="N1556" s="54"/>
      <c r="O1556" s="54"/>
      <c r="P1556" s="54"/>
      <c r="Q1556" s="54"/>
      <c r="R1556" s="54"/>
      <c r="S1556" s="54"/>
      <c r="T1556" s="54"/>
      <c r="U1556" s="54"/>
      <c r="V1556" s="54"/>
      <c r="W1556" s="54"/>
      <c r="X1556" s="54"/>
      <c r="Y1556" s="54"/>
      <c r="Z1556" s="54"/>
    </row>
    <row r="1557" spans="1:26" ht="15" customHeight="1">
      <c r="A1557" s="53" t="s">
        <v>17662</v>
      </c>
      <c r="B1557" s="53"/>
      <c r="C1557" s="54" t="s">
        <v>17663</v>
      </c>
      <c r="D1557" s="53" t="s">
        <v>53</v>
      </c>
      <c r="E1557" s="53">
        <v>51.95</v>
      </c>
      <c r="F1557" s="54"/>
      <c r="G1557" s="54"/>
      <c r="H1557" s="54"/>
      <c r="I1557" s="54"/>
      <c r="J1557" s="54"/>
      <c r="K1557" s="54"/>
      <c r="L1557" s="54"/>
      <c r="M1557" s="54"/>
      <c r="N1557" s="54"/>
      <c r="O1557" s="54"/>
      <c r="P1557" s="54"/>
      <c r="Q1557" s="54"/>
      <c r="R1557" s="54"/>
      <c r="S1557" s="54"/>
      <c r="T1557" s="54"/>
      <c r="U1557" s="54"/>
      <c r="V1557" s="54"/>
      <c r="W1557" s="54"/>
      <c r="X1557" s="54"/>
      <c r="Y1557" s="54"/>
      <c r="Z1557" s="54"/>
    </row>
    <row r="1558" spans="1:26" ht="15" customHeight="1">
      <c r="A1558" s="53" t="s">
        <v>17664</v>
      </c>
      <c r="B1558" s="53"/>
      <c r="C1558" s="54" t="s">
        <v>17665</v>
      </c>
      <c r="D1558" s="53" t="s">
        <v>53</v>
      </c>
      <c r="E1558" s="53">
        <v>53.81</v>
      </c>
      <c r="F1558" s="54"/>
      <c r="G1558" s="54"/>
      <c r="H1558" s="54"/>
      <c r="I1558" s="54"/>
      <c r="J1558" s="54"/>
      <c r="K1558" s="54"/>
      <c r="L1558" s="54"/>
      <c r="M1558" s="54"/>
      <c r="N1558" s="54"/>
      <c r="O1558" s="54"/>
      <c r="P1558" s="54"/>
      <c r="Q1558" s="54"/>
      <c r="R1558" s="54"/>
      <c r="S1558" s="54"/>
      <c r="T1558" s="54"/>
      <c r="U1558" s="54"/>
      <c r="V1558" s="54"/>
      <c r="W1558" s="54"/>
      <c r="X1558" s="54"/>
      <c r="Y1558" s="54"/>
      <c r="Z1558" s="54"/>
    </row>
    <row r="1559" spans="1:26" ht="15" customHeight="1">
      <c r="A1559" s="53" t="s">
        <v>17666</v>
      </c>
      <c r="B1559" s="53"/>
      <c r="C1559" s="54" t="s">
        <v>17667</v>
      </c>
      <c r="D1559" s="53" t="s">
        <v>53</v>
      </c>
      <c r="E1559" s="53">
        <v>53.81</v>
      </c>
      <c r="F1559" s="54"/>
      <c r="G1559" s="54"/>
      <c r="H1559" s="54"/>
      <c r="I1559" s="54"/>
      <c r="J1559" s="54"/>
      <c r="K1559" s="54"/>
      <c r="L1559" s="54"/>
      <c r="M1559" s="54"/>
      <c r="N1559" s="54"/>
      <c r="O1559" s="54"/>
      <c r="P1559" s="54"/>
      <c r="Q1559" s="54"/>
      <c r="R1559" s="54"/>
      <c r="S1559" s="54"/>
      <c r="T1559" s="54"/>
      <c r="U1559" s="54"/>
      <c r="V1559" s="54"/>
      <c r="W1559" s="54"/>
      <c r="X1559" s="54"/>
      <c r="Y1559" s="54"/>
      <c r="Z1559" s="54"/>
    </row>
    <row r="1560" spans="1:26" ht="15" customHeight="1">
      <c r="A1560" s="53" t="s">
        <v>17668</v>
      </c>
      <c r="B1560" s="53"/>
      <c r="C1560" s="54" t="s">
        <v>17669</v>
      </c>
      <c r="D1560" s="53" t="s">
        <v>53</v>
      </c>
      <c r="E1560" s="53">
        <v>63.86</v>
      </c>
      <c r="F1560" s="54"/>
      <c r="G1560" s="54"/>
      <c r="H1560" s="54"/>
      <c r="I1560" s="54"/>
      <c r="J1560" s="54"/>
      <c r="K1560" s="54"/>
      <c r="L1560" s="54"/>
      <c r="M1560" s="54"/>
      <c r="N1560" s="54"/>
      <c r="O1560" s="54"/>
      <c r="P1560" s="54"/>
      <c r="Q1560" s="54"/>
      <c r="R1560" s="54"/>
      <c r="S1560" s="54"/>
      <c r="T1560" s="54"/>
      <c r="U1560" s="54"/>
      <c r="V1560" s="54"/>
      <c r="W1560" s="54"/>
      <c r="X1560" s="54"/>
      <c r="Y1560" s="54"/>
      <c r="Z1560" s="54"/>
    </row>
    <row r="1561" spans="1:26" ht="15" customHeight="1">
      <c r="A1561" s="53" t="s">
        <v>17670</v>
      </c>
      <c r="B1561" s="53"/>
      <c r="C1561" s="54" t="s">
        <v>17671</v>
      </c>
      <c r="D1561" s="53" t="s">
        <v>53</v>
      </c>
      <c r="E1561" s="53">
        <v>69.2</v>
      </c>
      <c r="F1561" s="54"/>
      <c r="G1561" s="54"/>
      <c r="H1561" s="54"/>
      <c r="I1561" s="54"/>
      <c r="J1561" s="54"/>
      <c r="K1561" s="54"/>
      <c r="L1561" s="54"/>
      <c r="M1561" s="54"/>
      <c r="N1561" s="54"/>
      <c r="O1561" s="54"/>
      <c r="P1561" s="54"/>
      <c r="Q1561" s="54"/>
      <c r="R1561" s="54"/>
      <c r="S1561" s="54"/>
      <c r="T1561" s="54"/>
      <c r="U1561" s="54"/>
      <c r="V1561" s="54"/>
      <c r="W1561" s="54"/>
      <c r="X1561" s="54"/>
      <c r="Y1561" s="54"/>
      <c r="Z1561" s="54"/>
    </row>
    <row r="1562" spans="1:26" ht="15" customHeight="1">
      <c r="A1562" s="53" t="s">
        <v>17672</v>
      </c>
      <c r="B1562" s="53"/>
      <c r="C1562" s="54" t="s">
        <v>17673</v>
      </c>
      <c r="D1562" s="53" t="s">
        <v>53</v>
      </c>
      <c r="E1562" s="53">
        <v>69.2</v>
      </c>
      <c r="F1562" s="54"/>
      <c r="G1562" s="54"/>
      <c r="H1562" s="54"/>
      <c r="I1562" s="54"/>
      <c r="J1562" s="54"/>
      <c r="K1562" s="54"/>
      <c r="L1562" s="54"/>
      <c r="M1562" s="54"/>
      <c r="N1562" s="54"/>
      <c r="O1562" s="54"/>
      <c r="P1562" s="54"/>
      <c r="Q1562" s="54"/>
      <c r="R1562" s="54"/>
      <c r="S1562" s="54"/>
      <c r="T1562" s="54"/>
      <c r="U1562" s="54"/>
      <c r="V1562" s="54"/>
      <c r="W1562" s="54"/>
      <c r="X1562" s="54"/>
      <c r="Y1562" s="54"/>
      <c r="Z1562" s="54"/>
    </row>
    <row r="1563" spans="1:26" ht="15" customHeight="1">
      <c r="A1563" s="53" t="s">
        <v>17674</v>
      </c>
      <c r="B1563" s="53"/>
      <c r="C1563" s="54" t="s">
        <v>17675</v>
      </c>
      <c r="D1563" s="53" t="s">
        <v>53</v>
      </c>
      <c r="E1563" s="53">
        <v>126.27</v>
      </c>
      <c r="F1563" s="54"/>
      <c r="G1563" s="54"/>
      <c r="H1563" s="54"/>
      <c r="I1563" s="54"/>
      <c r="J1563" s="54"/>
      <c r="K1563" s="54"/>
      <c r="L1563" s="54"/>
      <c r="M1563" s="54"/>
      <c r="N1563" s="54"/>
      <c r="O1563" s="54"/>
      <c r="P1563" s="54"/>
      <c r="Q1563" s="54"/>
      <c r="R1563" s="54"/>
      <c r="S1563" s="54"/>
      <c r="T1563" s="54"/>
      <c r="U1563" s="54"/>
      <c r="V1563" s="54"/>
      <c r="W1563" s="54"/>
      <c r="X1563" s="54"/>
      <c r="Y1563" s="54"/>
      <c r="Z1563" s="54"/>
    </row>
    <row r="1564" spans="1:26" ht="15" customHeight="1">
      <c r="A1564" s="53" t="s">
        <v>17676</v>
      </c>
      <c r="B1564" s="53"/>
      <c r="C1564" s="54" t="s">
        <v>17677</v>
      </c>
      <c r="D1564" s="53" t="s">
        <v>53</v>
      </c>
      <c r="E1564" s="53">
        <v>129.94</v>
      </c>
      <c r="F1564" s="54"/>
      <c r="G1564" s="54"/>
      <c r="H1564" s="54"/>
      <c r="I1564" s="54"/>
      <c r="J1564" s="54"/>
      <c r="K1564" s="54"/>
      <c r="L1564" s="54"/>
      <c r="M1564" s="54"/>
      <c r="N1564" s="54"/>
      <c r="O1564" s="54"/>
      <c r="P1564" s="54"/>
      <c r="Q1564" s="54"/>
      <c r="R1564" s="54"/>
      <c r="S1564" s="54"/>
      <c r="T1564" s="54"/>
      <c r="U1564" s="54"/>
      <c r="V1564" s="54"/>
      <c r="W1564" s="54"/>
      <c r="X1564" s="54"/>
      <c r="Y1564" s="54"/>
      <c r="Z1564" s="54"/>
    </row>
    <row r="1565" spans="1:26" ht="15" customHeight="1">
      <c r="A1565" s="53" t="s">
        <v>17678</v>
      </c>
      <c r="B1565" s="53"/>
      <c r="C1565" s="54" t="s">
        <v>17679</v>
      </c>
      <c r="D1565" s="53" t="s">
        <v>53</v>
      </c>
      <c r="E1565" s="53">
        <v>149.1</v>
      </c>
      <c r="F1565" s="54"/>
      <c r="G1565" s="54"/>
      <c r="H1565" s="54"/>
      <c r="I1565" s="54"/>
      <c r="J1565" s="54"/>
      <c r="K1565" s="54"/>
      <c r="L1565" s="54"/>
      <c r="M1565" s="54"/>
      <c r="N1565" s="54"/>
      <c r="O1565" s="54"/>
      <c r="P1565" s="54"/>
      <c r="Q1565" s="54"/>
      <c r="R1565" s="54"/>
      <c r="S1565" s="54"/>
      <c r="T1565" s="54"/>
      <c r="U1565" s="54"/>
      <c r="V1565" s="54"/>
      <c r="W1565" s="54"/>
      <c r="X1565" s="54"/>
      <c r="Y1565" s="54"/>
      <c r="Z1565" s="54"/>
    </row>
    <row r="1566" spans="1:26" ht="15" customHeight="1">
      <c r="A1566" s="53" t="s">
        <v>17680</v>
      </c>
      <c r="B1566" s="53"/>
      <c r="C1566" s="54" t="s">
        <v>17681</v>
      </c>
      <c r="D1566" s="53" t="s">
        <v>53</v>
      </c>
      <c r="E1566" s="53">
        <v>160.91</v>
      </c>
      <c r="F1566" s="54"/>
      <c r="G1566" s="54"/>
      <c r="H1566" s="54"/>
      <c r="I1566" s="54"/>
      <c r="J1566" s="54"/>
      <c r="K1566" s="54"/>
      <c r="L1566" s="54"/>
      <c r="M1566" s="54"/>
      <c r="N1566" s="54"/>
      <c r="O1566" s="54"/>
      <c r="P1566" s="54"/>
      <c r="Q1566" s="54"/>
      <c r="R1566" s="54"/>
      <c r="S1566" s="54"/>
      <c r="T1566" s="54"/>
      <c r="U1566" s="54"/>
      <c r="V1566" s="54"/>
      <c r="W1566" s="54"/>
      <c r="X1566" s="54"/>
      <c r="Y1566" s="54"/>
      <c r="Z1566" s="54"/>
    </row>
    <row r="1567" spans="1:26" ht="15" customHeight="1">
      <c r="A1567" s="53" t="s">
        <v>17682</v>
      </c>
      <c r="B1567" s="53"/>
      <c r="C1567" s="54" t="s">
        <v>17683</v>
      </c>
      <c r="D1567" s="53" t="s">
        <v>53</v>
      </c>
      <c r="E1567" s="53">
        <v>23.35</v>
      </c>
      <c r="F1567" s="54"/>
      <c r="G1567" s="54"/>
      <c r="H1567" s="54"/>
      <c r="I1567" s="54"/>
      <c r="J1567" s="54"/>
      <c r="K1567" s="54"/>
      <c r="L1567" s="54"/>
      <c r="M1567" s="54"/>
      <c r="N1567" s="54"/>
      <c r="O1567" s="54"/>
      <c r="P1567" s="54"/>
      <c r="Q1567" s="54"/>
      <c r="R1567" s="54"/>
      <c r="S1567" s="54"/>
      <c r="T1567" s="54"/>
      <c r="U1567" s="54"/>
      <c r="V1567" s="54"/>
      <c r="W1567" s="54"/>
      <c r="X1567" s="54"/>
      <c r="Y1567" s="54"/>
      <c r="Z1567" s="54"/>
    </row>
    <row r="1568" spans="1:26" ht="15" customHeight="1">
      <c r="A1568" s="53" t="s">
        <v>17684</v>
      </c>
      <c r="B1568" s="53"/>
      <c r="C1568" s="54" t="s">
        <v>17685</v>
      </c>
      <c r="D1568" s="53" t="s">
        <v>53</v>
      </c>
      <c r="E1568" s="53">
        <v>23.35</v>
      </c>
      <c r="F1568" s="54"/>
      <c r="G1568" s="54"/>
      <c r="H1568" s="54"/>
      <c r="I1568" s="54"/>
      <c r="J1568" s="54"/>
      <c r="K1568" s="54"/>
      <c r="L1568" s="54"/>
      <c r="M1568" s="54"/>
      <c r="N1568" s="54"/>
      <c r="O1568" s="54"/>
      <c r="P1568" s="54"/>
      <c r="Q1568" s="54"/>
      <c r="R1568" s="54"/>
      <c r="S1568" s="54"/>
      <c r="T1568" s="54"/>
      <c r="U1568" s="54"/>
      <c r="V1568" s="54"/>
      <c r="W1568" s="54"/>
      <c r="X1568" s="54"/>
      <c r="Y1568" s="54"/>
      <c r="Z1568" s="54"/>
    </row>
    <row r="1569" spans="1:26" ht="15" customHeight="1">
      <c r="A1569" s="53" t="s">
        <v>17686</v>
      </c>
      <c r="B1569" s="53"/>
      <c r="C1569" s="54" t="s">
        <v>17687</v>
      </c>
      <c r="D1569" s="53" t="s">
        <v>53</v>
      </c>
      <c r="E1569" s="53">
        <v>23.35</v>
      </c>
      <c r="F1569" s="54"/>
      <c r="G1569" s="54"/>
      <c r="H1569" s="54"/>
      <c r="I1569" s="54"/>
      <c r="J1569" s="54"/>
      <c r="K1569" s="54"/>
      <c r="L1569" s="54"/>
      <c r="M1569" s="54"/>
      <c r="N1569" s="54"/>
      <c r="O1569" s="54"/>
      <c r="P1569" s="54"/>
      <c r="Q1569" s="54"/>
      <c r="R1569" s="54"/>
      <c r="S1569" s="54"/>
      <c r="T1569" s="54"/>
      <c r="U1569" s="54"/>
      <c r="V1569" s="54"/>
      <c r="W1569" s="54"/>
      <c r="X1569" s="54"/>
      <c r="Y1569" s="54"/>
      <c r="Z1569" s="54"/>
    </row>
    <row r="1570" spans="1:26" ht="15" customHeight="1">
      <c r="A1570" s="53" t="s">
        <v>17688</v>
      </c>
      <c r="B1570" s="53"/>
      <c r="C1570" s="54" t="s">
        <v>17689</v>
      </c>
      <c r="D1570" s="53" t="s">
        <v>53</v>
      </c>
      <c r="E1570" s="53">
        <v>23.35</v>
      </c>
      <c r="F1570" s="54"/>
      <c r="G1570" s="54"/>
      <c r="H1570" s="54"/>
      <c r="I1570" s="54"/>
      <c r="J1570" s="54"/>
      <c r="K1570" s="54"/>
      <c r="L1570" s="54"/>
      <c r="M1570" s="54"/>
      <c r="N1570" s="54"/>
      <c r="O1570" s="54"/>
      <c r="P1570" s="54"/>
      <c r="Q1570" s="54"/>
      <c r="R1570" s="54"/>
      <c r="S1570" s="54"/>
      <c r="T1570" s="54"/>
      <c r="U1570" s="54"/>
      <c r="V1570" s="54"/>
      <c r="W1570" s="54"/>
      <c r="X1570" s="54"/>
      <c r="Y1570" s="54"/>
      <c r="Z1570" s="54"/>
    </row>
    <row r="1571" spans="1:26" ht="15" customHeight="1">
      <c r="A1571" s="53" t="s">
        <v>17690</v>
      </c>
      <c r="B1571" s="53"/>
      <c r="C1571" s="54" t="s">
        <v>17691</v>
      </c>
      <c r="D1571" s="53" t="s">
        <v>53</v>
      </c>
      <c r="E1571" s="53">
        <v>23.35</v>
      </c>
      <c r="F1571" s="54"/>
      <c r="G1571" s="54"/>
      <c r="H1571" s="54"/>
      <c r="I1571" s="54"/>
      <c r="J1571" s="54"/>
      <c r="K1571" s="54"/>
      <c r="L1571" s="54"/>
      <c r="M1571" s="54"/>
      <c r="N1571" s="54"/>
      <c r="O1571" s="54"/>
      <c r="P1571" s="54"/>
      <c r="Q1571" s="54"/>
      <c r="R1571" s="54"/>
      <c r="S1571" s="54"/>
      <c r="T1571" s="54"/>
      <c r="U1571" s="54"/>
      <c r="V1571" s="54"/>
      <c r="W1571" s="54"/>
      <c r="X1571" s="54"/>
      <c r="Y1571" s="54"/>
      <c r="Z1571" s="54"/>
    </row>
    <row r="1572" spans="1:26" ht="15" customHeight="1">
      <c r="A1572" s="53" t="s">
        <v>17692</v>
      </c>
      <c r="B1572" s="53"/>
      <c r="C1572" s="54" t="s">
        <v>17693</v>
      </c>
      <c r="D1572" s="53" t="s">
        <v>53</v>
      </c>
      <c r="E1572" s="53">
        <v>23.35</v>
      </c>
      <c r="F1572" s="54"/>
      <c r="G1572" s="54"/>
      <c r="H1572" s="54"/>
      <c r="I1572" s="54"/>
      <c r="J1572" s="54"/>
      <c r="K1572" s="54"/>
      <c r="L1572" s="54"/>
      <c r="M1572" s="54"/>
      <c r="N1572" s="54"/>
      <c r="O1572" s="54"/>
      <c r="P1572" s="54"/>
      <c r="Q1572" s="54"/>
      <c r="R1572" s="54"/>
      <c r="S1572" s="54"/>
      <c r="T1572" s="54"/>
      <c r="U1572" s="54"/>
      <c r="V1572" s="54"/>
      <c r="W1572" s="54"/>
      <c r="X1572" s="54"/>
      <c r="Y1572" s="54"/>
      <c r="Z1572" s="54"/>
    </row>
    <row r="1573" spans="1:26" ht="15" customHeight="1">
      <c r="A1573" s="53" t="s">
        <v>17694</v>
      </c>
      <c r="B1573" s="53"/>
      <c r="C1573" s="54" t="s">
        <v>17695</v>
      </c>
      <c r="D1573" s="53" t="s">
        <v>53</v>
      </c>
      <c r="E1573" s="53">
        <v>23.35</v>
      </c>
      <c r="F1573" s="54"/>
      <c r="G1573" s="54"/>
      <c r="H1573" s="54"/>
      <c r="I1573" s="54"/>
      <c r="J1573" s="54"/>
      <c r="K1573" s="54"/>
      <c r="L1573" s="54"/>
      <c r="M1573" s="54"/>
      <c r="N1573" s="54"/>
      <c r="O1573" s="54"/>
      <c r="P1573" s="54"/>
      <c r="Q1573" s="54"/>
      <c r="R1573" s="54"/>
      <c r="S1573" s="54"/>
      <c r="T1573" s="54"/>
      <c r="U1573" s="54"/>
      <c r="V1573" s="54"/>
      <c r="W1573" s="54"/>
      <c r="X1573" s="54"/>
      <c r="Y1573" s="54"/>
      <c r="Z1573" s="54"/>
    </row>
    <row r="1574" spans="1:26" ht="15" customHeight="1">
      <c r="A1574" s="53" t="s">
        <v>17696</v>
      </c>
      <c r="B1574" s="53"/>
      <c r="C1574" s="54" t="s">
        <v>17697</v>
      </c>
      <c r="D1574" s="53" t="s">
        <v>53</v>
      </c>
      <c r="E1574" s="53">
        <v>29.24</v>
      </c>
      <c r="F1574" s="54"/>
      <c r="G1574" s="54"/>
      <c r="H1574" s="54"/>
      <c r="I1574" s="54"/>
      <c r="J1574" s="54"/>
      <c r="K1574" s="54"/>
      <c r="L1574" s="54"/>
      <c r="M1574" s="54"/>
      <c r="N1574" s="54"/>
      <c r="O1574" s="54"/>
      <c r="P1574" s="54"/>
      <c r="Q1574" s="54"/>
      <c r="R1574" s="54"/>
      <c r="S1574" s="54"/>
      <c r="T1574" s="54"/>
      <c r="U1574" s="54"/>
      <c r="V1574" s="54"/>
      <c r="W1574" s="54"/>
      <c r="X1574" s="54"/>
      <c r="Y1574" s="54"/>
      <c r="Z1574" s="54"/>
    </row>
    <row r="1575" spans="1:26" ht="15" customHeight="1">
      <c r="A1575" s="53" t="s">
        <v>17698</v>
      </c>
      <c r="B1575" s="53"/>
      <c r="C1575" s="54" t="s">
        <v>17699</v>
      </c>
      <c r="D1575" s="53" t="s">
        <v>53</v>
      </c>
      <c r="E1575" s="53">
        <v>29.24</v>
      </c>
      <c r="F1575" s="54"/>
      <c r="G1575" s="54"/>
      <c r="H1575" s="54"/>
      <c r="I1575" s="54"/>
      <c r="J1575" s="54"/>
      <c r="K1575" s="54"/>
      <c r="L1575" s="54"/>
      <c r="M1575" s="54"/>
      <c r="N1575" s="54"/>
      <c r="O1575" s="54"/>
      <c r="P1575" s="54"/>
      <c r="Q1575" s="54"/>
      <c r="R1575" s="54"/>
      <c r="S1575" s="54"/>
      <c r="T1575" s="54"/>
      <c r="U1575" s="54"/>
      <c r="V1575" s="54"/>
      <c r="W1575" s="54"/>
      <c r="X1575" s="54"/>
      <c r="Y1575" s="54"/>
      <c r="Z1575" s="54"/>
    </row>
    <row r="1576" spans="1:26" ht="15" customHeight="1">
      <c r="A1576" s="53" t="s">
        <v>17700</v>
      </c>
      <c r="B1576" s="53"/>
      <c r="C1576" s="54" t="s">
        <v>17701</v>
      </c>
      <c r="D1576" s="53" t="s">
        <v>53</v>
      </c>
      <c r="E1576" s="53">
        <v>29.24</v>
      </c>
      <c r="F1576" s="54"/>
      <c r="G1576" s="54"/>
      <c r="H1576" s="54"/>
      <c r="I1576" s="54"/>
      <c r="J1576" s="54"/>
      <c r="K1576" s="54"/>
      <c r="L1576" s="54"/>
      <c r="M1576" s="54"/>
      <c r="N1576" s="54"/>
      <c r="O1576" s="54"/>
      <c r="P1576" s="54"/>
      <c r="Q1576" s="54"/>
      <c r="R1576" s="54"/>
      <c r="S1576" s="54"/>
      <c r="T1576" s="54"/>
      <c r="U1576" s="54"/>
      <c r="V1576" s="54"/>
      <c r="W1576" s="54"/>
      <c r="X1576" s="54"/>
      <c r="Y1576" s="54"/>
      <c r="Z1576" s="54"/>
    </row>
    <row r="1577" spans="1:26" ht="15" customHeight="1">
      <c r="A1577" s="53" t="s">
        <v>17702</v>
      </c>
      <c r="B1577" s="53"/>
      <c r="C1577" s="54" t="s">
        <v>17703</v>
      </c>
      <c r="D1577" s="53" t="s">
        <v>53</v>
      </c>
      <c r="E1577" s="53">
        <v>37.630000000000003</v>
      </c>
      <c r="F1577" s="54"/>
      <c r="G1577" s="54"/>
      <c r="H1577" s="54"/>
      <c r="I1577" s="54"/>
      <c r="J1577" s="54"/>
      <c r="K1577" s="54"/>
      <c r="L1577" s="54"/>
      <c r="M1577" s="54"/>
      <c r="N1577" s="54"/>
      <c r="O1577" s="54"/>
      <c r="P1577" s="54"/>
      <c r="Q1577" s="54"/>
      <c r="R1577" s="54"/>
      <c r="S1577" s="54"/>
      <c r="T1577" s="54"/>
      <c r="U1577" s="54"/>
      <c r="V1577" s="54"/>
      <c r="W1577" s="54"/>
      <c r="X1577" s="54"/>
      <c r="Y1577" s="54"/>
      <c r="Z1577" s="54"/>
    </row>
    <row r="1578" spans="1:26" ht="15" customHeight="1">
      <c r="A1578" s="53" t="s">
        <v>17704</v>
      </c>
      <c r="B1578" s="53"/>
      <c r="C1578" s="54" t="s">
        <v>17705</v>
      </c>
      <c r="D1578" s="53" t="s">
        <v>53</v>
      </c>
      <c r="E1578" s="53">
        <v>37.630000000000003</v>
      </c>
      <c r="F1578" s="54"/>
      <c r="G1578" s="54"/>
      <c r="H1578" s="54"/>
      <c r="I1578" s="54"/>
      <c r="J1578" s="54"/>
      <c r="K1578" s="54"/>
      <c r="L1578" s="54"/>
      <c r="M1578" s="54"/>
      <c r="N1578" s="54"/>
      <c r="O1578" s="54"/>
      <c r="P1578" s="54"/>
      <c r="Q1578" s="54"/>
      <c r="R1578" s="54"/>
      <c r="S1578" s="54"/>
      <c r="T1578" s="54"/>
      <c r="U1578" s="54"/>
      <c r="V1578" s="54"/>
      <c r="W1578" s="54"/>
      <c r="X1578" s="54"/>
      <c r="Y1578" s="54"/>
      <c r="Z1578" s="54"/>
    </row>
    <row r="1579" spans="1:26" ht="15" customHeight="1">
      <c r="A1579" s="53" t="s">
        <v>17706</v>
      </c>
      <c r="B1579" s="53"/>
      <c r="C1579" s="54" t="s">
        <v>17707</v>
      </c>
      <c r="D1579" s="53" t="s">
        <v>53</v>
      </c>
      <c r="E1579" s="53">
        <v>328.18</v>
      </c>
      <c r="F1579" s="54"/>
      <c r="G1579" s="54"/>
      <c r="H1579" s="54"/>
      <c r="I1579" s="54"/>
      <c r="J1579" s="54"/>
      <c r="K1579" s="54"/>
      <c r="L1579" s="54"/>
      <c r="M1579" s="54"/>
      <c r="N1579" s="54"/>
      <c r="O1579" s="54"/>
      <c r="P1579" s="54"/>
      <c r="Q1579" s="54"/>
      <c r="R1579" s="54"/>
      <c r="S1579" s="54"/>
      <c r="T1579" s="54"/>
      <c r="U1579" s="54"/>
      <c r="V1579" s="54"/>
      <c r="W1579" s="54"/>
      <c r="X1579" s="54"/>
      <c r="Y1579" s="54"/>
      <c r="Z1579" s="54"/>
    </row>
    <row r="1580" spans="1:26" ht="15" customHeight="1">
      <c r="A1580" s="53" t="s">
        <v>17708</v>
      </c>
      <c r="B1580" s="53"/>
      <c r="C1580" s="54" t="s">
        <v>17709</v>
      </c>
      <c r="D1580" s="53" t="s">
        <v>53</v>
      </c>
      <c r="E1580" s="53">
        <v>99.19</v>
      </c>
      <c r="F1580" s="54"/>
      <c r="G1580" s="54"/>
      <c r="H1580" s="54"/>
      <c r="I1580" s="54"/>
      <c r="J1580" s="54"/>
      <c r="K1580" s="54"/>
      <c r="L1580" s="54"/>
      <c r="M1580" s="54"/>
      <c r="N1580" s="54"/>
      <c r="O1580" s="54"/>
      <c r="P1580" s="54"/>
      <c r="Q1580" s="54"/>
      <c r="R1580" s="54"/>
      <c r="S1580" s="54"/>
      <c r="T1580" s="54"/>
      <c r="U1580" s="54"/>
      <c r="V1580" s="54"/>
      <c r="W1580" s="54"/>
      <c r="X1580" s="54"/>
      <c r="Y1580" s="54"/>
      <c r="Z1580" s="54"/>
    </row>
    <row r="1581" spans="1:26" ht="15" customHeight="1">
      <c r="A1581" s="53" t="s">
        <v>17710</v>
      </c>
      <c r="B1581" s="53"/>
      <c r="C1581" s="54" t="s">
        <v>17711</v>
      </c>
      <c r="D1581" s="53" t="s">
        <v>53</v>
      </c>
      <c r="E1581" s="53">
        <v>123.82</v>
      </c>
      <c r="F1581" s="54"/>
      <c r="G1581" s="54"/>
      <c r="H1581" s="54"/>
      <c r="I1581" s="54"/>
      <c r="J1581" s="54"/>
      <c r="K1581" s="54"/>
      <c r="L1581" s="54"/>
      <c r="M1581" s="54"/>
      <c r="N1581" s="54"/>
      <c r="O1581" s="54"/>
      <c r="P1581" s="54"/>
      <c r="Q1581" s="54"/>
      <c r="R1581" s="54"/>
      <c r="S1581" s="54"/>
      <c r="T1581" s="54"/>
      <c r="U1581" s="54"/>
      <c r="V1581" s="54"/>
      <c r="W1581" s="54"/>
      <c r="X1581" s="54"/>
      <c r="Y1581" s="54"/>
      <c r="Z1581" s="54"/>
    </row>
    <row r="1582" spans="1:26" ht="15" customHeight="1">
      <c r="A1582" s="53" t="s">
        <v>17712</v>
      </c>
      <c r="B1582" s="53"/>
      <c r="C1582" s="54" t="s">
        <v>17713</v>
      </c>
      <c r="D1582" s="53" t="s">
        <v>53</v>
      </c>
      <c r="E1582" s="53">
        <v>333.8</v>
      </c>
      <c r="F1582" s="54"/>
      <c r="G1582" s="54"/>
      <c r="H1582" s="54"/>
      <c r="I1582" s="54"/>
      <c r="J1582" s="54"/>
      <c r="K1582" s="54"/>
      <c r="L1582" s="54"/>
      <c r="M1582" s="54"/>
      <c r="N1582" s="54"/>
      <c r="O1582" s="54"/>
      <c r="P1582" s="54"/>
      <c r="Q1582" s="54"/>
      <c r="R1582" s="54"/>
      <c r="S1582" s="54"/>
      <c r="T1582" s="54"/>
      <c r="U1582" s="54"/>
      <c r="V1582" s="54"/>
      <c r="W1582" s="54"/>
      <c r="X1582" s="54"/>
      <c r="Y1582" s="54"/>
      <c r="Z1582" s="54"/>
    </row>
    <row r="1583" spans="1:26" ht="15" customHeight="1">
      <c r="A1583" s="53" t="s">
        <v>17714</v>
      </c>
      <c r="B1583" s="53"/>
      <c r="C1583" s="54" t="s">
        <v>17715</v>
      </c>
      <c r="D1583" s="53" t="s">
        <v>53</v>
      </c>
      <c r="E1583" s="53">
        <v>333.8</v>
      </c>
      <c r="F1583" s="54"/>
      <c r="G1583" s="54"/>
      <c r="H1583" s="54"/>
      <c r="I1583" s="54"/>
      <c r="J1583" s="54"/>
      <c r="K1583" s="54"/>
      <c r="L1583" s="54"/>
      <c r="M1583" s="54"/>
      <c r="N1583" s="54"/>
      <c r="O1583" s="54"/>
      <c r="P1583" s="54"/>
      <c r="Q1583" s="54"/>
      <c r="R1583" s="54"/>
      <c r="S1583" s="54"/>
      <c r="T1583" s="54"/>
      <c r="U1583" s="54"/>
      <c r="V1583" s="54"/>
      <c r="W1583" s="54"/>
      <c r="X1583" s="54"/>
      <c r="Y1583" s="54"/>
      <c r="Z1583" s="54"/>
    </row>
    <row r="1584" spans="1:26" ht="15" customHeight="1">
      <c r="A1584" s="53" t="s">
        <v>17716</v>
      </c>
      <c r="B1584" s="53"/>
      <c r="C1584" s="54" t="s">
        <v>17717</v>
      </c>
      <c r="D1584" s="53" t="s">
        <v>53</v>
      </c>
      <c r="E1584" s="53">
        <v>99.19</v>
      </c>
      <c r="F1584" s="54"/>
      <c r="G1584" s="54"/>
      <c r="H1584" s="54"/>
      <c r="I1584" s="54"/>
      <c r="J1584" s="54"/>
      <c r="K1584" s="54"/>
      <c r="L1584" s="54"/>
      <c r="M1584" s="54"/>
      <c r="N1584" s="54"/>
      <c r="O1584" s="54"/>
      <c r="P1584" s="54"/>
      <c r="Q1584" s="54"/>
      <c r="R1584" s="54"/>
      <c r="S1584" s="54"/>
      <c r="T1584" s="54"/>
      <c r="U1584" s="54"/>
      <c r="V1584" s="54"/>
      <c r="W1584" s="54"/>
      <c r="X1584" s="54"/>
      <c r="Y1584" s="54"/>
      <c r="Z1584" s="54"/>
    </row>
    <row r="1585" spans="1:26" ht="15" customHeight="1">
      <c r="A1585" s="53" t="s">
        <v>17718</v>
      </c>
      <c r="B1585" s="53"/>
      <c r="C1585" s="54" t="s">
        <v>17719</v>
      </c>
      <c r="D1585" s="53" t="s">
        <v>53</v>
      </c>
      <c r="E1585" s="53">
        <v>333.8</v>
      </c>
      <c r="F1585" s="54"/>
      <c r="G1585" s="54"/>
      <c r="H1585" s="54"/>
      <c r="I1585" s="54"/>
      <c r="J1585" s="54"/>
      <c r="K1585" s="54"/>
      <c r="L1585" s="54"/>
      <c r="M1585" s="54"/>
      <c r="N1585" s="54"/>
      <c r="O1585" s="54"/>
      <c r="P1585" s="54"/>
      <c r="Q1585" s="54"/>
      <c r="R1585" s="54"/>
      <c r="S1585" s="54"/>
      <c r="T1585" s="54"/>
      <c r="U1585" s="54"/>
      <c r="V1585" s="54"/>
      <c r="W1585" s="54"/>
      <c r="X1585" s="54"/>
      <c r="Y1585" s="54"/>
      <c r="Z1585" s="54"/>
    </row>
    <row r="1586" spans="1:26" ht="15" customHeight="1">
      <c r="A1586" s="53" t="s">
        <v>17720</v>
      </c>
      <c r="B1586" s="53"/>
      <c r="C1586" s="54" t="s">
        <v>17721</v>
      </c>
      <c r="D1586" s="53" t="s">
        <v>53</v>
      </c>
      <c r="E1586" s="53">
        <v>99.19</v>
      </c>
      <c r="F1586" s="54"/>
      <c r="G1586" s="54"/>
      <c r="H1586" s="54"/>
      <c r="I1586" s="54"/>
      <c r="J1586" s="54"/>
      <c r="K1586" s="54"/>
      <c r="L1586" s="54"/>
      <c r="M1586" s="54"/>
      <c r="N1586" s="54"/>
      <c r="O1586" s="54"/>
      <c r="P1586" s="54"/>
      <c r="Q1586" s="54"/>
      <c r="R1586" s="54"/>
      <c r="S1586" s="54"/>
      <c r="T1586" s="54"/>
      <c r="U1586" s="54"/>
      <c r="V1586" s="54"/>
      <c r="W1586" s="54"/>
      <c r="X1586" s="54"/>
      <c r="Y1586" s="54"/>
      <c r="Z1586" s="54"/>
    </row>
    <row r="1587" spans="1:26" ht="15" customHeight="1">
      <c r="A1587" s="53" t="s">
        <v>17722</v>
      </c>
      <c r="B1587" s="53"/>
      <c r="C1587" s="54" t="s">
        <v>17723</v>
      </c>
      <c r="D1587" s="53" t="s">
        <v>53</v>
      </c>
      <c r="E1587" s="53">
        <v>355.95</v>
      </c>
      <c r="F1587" s="54"/>
      <c r="G1587" s="54"/>
      <c r="H1587" s="54"/>
      <c r="I1587" s="54"/>
      <c r="J1587" s="54"/>
      <c r="K1587" s="54"/>
      <c r="L1587" s="54"/>
      <c r="M1587" s="54"/>
      <c r="N1587" s="54"/>
      <c r="O1587" s="54"/>
      <c r="P1587" s="54"/>
      <c r="Q1587" s="54"/>
      <c r="R1587" s="54"/>
      <c r="S1587" s="54"/>
      <c r="T1587" s="54"/>
      <c r="U1587" s="54"/>
      <c r="V1587" s="54"/>
      <c r="W1587" s="54"/>
      <c r="X1587" s="54"/>
      <c r="Y1587" s="54"/>
      <c r="Z1587" s="54"/>
    </row>
    <row r="1588" spans="1:26" ht="15" customHeight="1">
      <c r="A1588" s="53" t="s">
        <v>17724</v>
      </c>
      <c r="B1588" s="53"/>
      <c r="C1588" s="54" t="s">
        <v>17725</v>
      </c>
      <c r="D1588" s="53" t="s">
        <v>53</v>
      </c>
      <c r="E1588" s="53">
        <v>99.19</v>
      </c>
      <c r="F1588" s="54"/>
      <c r="G1588" s="54"/>
      <c r="H1588" s="54"/>
      <c r="I1588" s="54"/>
      <c r="J1588" s="54"/>
      <c r="K1588" s="54"/>
      <c r="L1588" s="54"/>
      <c r="M1588" s="54"/>
      <c r="N1588" s="54"/>
      <c r="O1588" s="54"/>
      <c r="P1588" s="54"/>
      <c r="Q1588" s="54"/>
      <c r="R1588" s="54"/>
      <c r="S1588" s="54"/>
      <c r="T1588" s="54"/>
      <c r="U1588" s="54"/>
      <c r="V1588" s="54"/>
      <c r="W1588" s="54"/>
      <c r="X1588" s="54"/>
      <c r="Y1588" s="54"/>
      <c r="Z1588" s="54"/>
    </row>
    <row r="1589" spans="1:26" ht="15" customHeight="1">
      <c r="A1589" s="53" t="s">
        <v>17726</v>
      </c>
      <c r="B1589" s="53"/>
      <c r="C1589" s="54" t="s">
        <v>17727</v>
      </c>
      <c r="D1589" s="53" t="s">
        <v>53</v>
      </c>
      <c r="E1589" s="53">
        <v>99.19</v>
      </c>
      <c r="F1589" s="54"/>
      <c r="G1589" s="54"/>
      <c r="H1589" s="54"/>
      <c r="I1589" s="54"/>
      <c r="J1589" s="54"/>
      <c r="K1589" s="54"/>
      <c r="L1589" s="54"/>
      <c r="M1589" s="54"/>
      <c r="N1589" s="54"/>
      <c r="O1589" s="54"/>
      <c r="P1589" s="54"/>
      <c r="Q1589" s="54"/>
      <c r="R1589" s="54"/>
      <c r="S1589" s="54"/>
      <c r="T1589" s="54"/>
      <c r="U1589" s="54"/>
      <c r="V1589" s="54"/>
      <c r="W1589" s="54"/>
      <c r="X1589" s="54"/>
      <c r="Y1589" s="54"/>
      <c r="Z1589" s="54"/>
    </row>
    <row r="1590" spans="1:26" ht="15" customHeight="1">
      <c r="A1590" s="53" t="s">
        <v>17728</v>
      </c>
      <c r="B1590" s="53"/>
      <c r="C1590" s="54" t="s">
        <v>17729</v>
      </c>
      <c r="D1590" s="53" t="s">
        <v>53</v>
      </c>
      <c r="E1590" s="53">
        <v>99.19</v>
      </c>
      <c r="F1590" s="54"/>
      <c r="G1590" s="54"/>
      <c r="H1590" s="54"/>
      <c r="I1590" s="54"/>
      <c r="J1590" s="54"/>
      <c r="K1590" s="54"/>
      <c r="L1590" s="54"/>
      <c r="M1590" s="54"/>
      <c r="N1590" s="54"/>
      <c r="O1590" s="54"/>
      <c r="P1590" s="54"/>
      <c r="Q1590" s="54"/>
      <c r="R1590" s="54"/>
      <c r="S1590" s="54"/>
      <c r="T1590" s="54"/>
      <c r="U1590" s="54"/>
      <c r="V1590" s="54"/>
      <c r="W1590" s="54"/>
      <c r="X1590" s="54"/>
      <c r="Y1590" s="54"/>
      <c r="Z1590" s="54"/>
    </row>
    <row r="1591" spans="1:26" ht="15" customHeight="1">
      <c r="A1591" s="53" t="s">
        <v>17730</v>
      </c>
      <c r="B1591" s="53"/>
      <c r="C1591" s="54" t="s">
        <v>17731</v>
      </c>
      <c r="D1591" s="53" t="s">
        <v>53</v>
      </c>
      <c r="E1591" s="53">
        <v>99.19</v>
      </c>
      <c r="F1591" s="54"/>
      <c r="G1591" s="54"/>
      <c r="H1591" s="54"/>
      <c r="I1591" s="54"/>
      <c r="J1591" s="54"/>
      <c r="K1591" s="54"/>
      <c r="L1591" s="54"/>
      <c r="M1591" s="54"/>
      <c r="N1591" s="54"/>
      <c r="O1591" s="54"/>
      <c r="P1591" s="54"/>
      <c r="Q1591" s="54"/>
      <c r="R1591" s="54"/>
      <c r="S1591" s="54"/>
      <c r="T1591" s="54"/>
      <c r="U1591" s="54"/>
      <c r="V1591" s="54"/>
      <c r="W1591" s="54"/>
      <c r="X1591" s="54"/>
      <c r="Y1591" s="54"/>
      <c r="Z1591" s="54"/>
    </row>
    <row r="1592" spans="1:26" ht="15" customHeight="1">
      <c r="A1592" s="53" t="s">
        <v>17732</v>
      </c>
      <c r="B1592" s="53"/>
      <c r="C1592" s="54" t="s">
        <v>17733</v>
      </c>
      <c r="D1592" s="53" t="s">
        <v>53</v>
      </c>
      <c r="E1592" s="53">
        <v>99.19</v>
      </c>
      <c r="F1592" s="54"/>
      <c r="G1592" s="54"/>
      <c r="H1592" s="54"/>
      <c r="I1592" s="54"/>
      <c r="J1592" s="54"/>
      <c r="K1592" s="54"/>
      <c r="L1592" s="54"/>
      <c r="M1592" s="54"/>
      <c r="N1592" s="54"/>
      <c r="O1592" s="54"/>
      <c r="P1592" s="54"/>
      <c r="Q1592" s="54"/>
      <c r="R1592" s="54"/>
      <c r="S1592" s="54"/>
      <c r="T1592" s="54"/>
      <c r="U1592" s="54"/>
      <c r="V1592" s="54"/>
      <c r="W1592" s="54"/>
      <c r="X1592" s="54"/>
      <c r="Y1592" s="54"/>
      <c r="Z1592" s="54"/>
    </row>
    <row r="1593" spans="1:26" ht="15" customHeight="1">
      <c r="A1593" s="53" t="s">
        <v>17734</v>
      </c>
      <c r="B1593" s="53"/>
      <c r="C1593" s="54" t="s">
        <v>17735</v>
      </c>
      <c r="D1593" s="53" t="s">
        <v>53</v>
      </c>
      <c r="E1593" s="53">
        <v>123.82</v>
      </c>
      <c r="F1593" s="54"/>
      <c r="G1593" s="54"/>
      <c r="H1593" s="54"/>
      <c r="I1593" s="54"/>
      <c r="J1593" s="54"/>
      <c r="K1593" s="54"/>
      <c r="L1593" s="54"/>
      <c r="M1593" s="54"/>
      <c r="N1593" s="54"/>
      <c r="O1593" s="54"/>
      <c r="P1593" s="54"/>
      <c r="Q1593" s="54"/>
      <c r="R1593" s="54"/>
      <c r="S1593" s="54"/>
      <c r="T1593" s="54"/>
      <c r="U1593" s="54"/>
      <c r="V1593" s="54"/>
      <c r="W1593" s="54"/>
      <c r="X1593" s="54"/>
      <c r="Y1593" s="54"/>
      <c r="Z1593" s="54"/>
    </row>
    <row r="1594" spans="1:26" ht="15" customHeight="1">
      <c r="A1594" s="53" t="s">
        <v>17736</v>
      </c>
      <c r="B1594" s="53"/>
      <c r="C1594" s="54" t="s">
        <v>17737</v>
      </c>
      <c r="D1594" s="53" t="s">
        <v>53</v>
      </c>
      <c r="E1594" s="53">
        <v>123.82</v>
      </c>
      <c r="F1594" s="54"/>
      <c r="G1594" s="54"/>
      <c r="H1594" s="54"/>
      <c r="I1594" s="54"/>
      <c r="J1594" s="54"/>
      <c r="K1594" s="54"/>
      <c r="L1594" s="54"/>
      <c r="M1594" s="54"/>
      <c r="N1594" s="54"/>
      <c r="O1594" s="54"/>
      <c r="P1594" s="54"/>
      <c r="Q1594" s="54"/>
      <c r="R1594" s="54"/>
      <c r="S1594" s="54"/>
      <c r="T1594" s="54"/>
      <c r="U1594" s="54"/>
      <c r="V1594" s="54"/>
      <c r="W1594" s="54"/>
      <c r="X1594" s="54"/>
      <c r="Y1594" s="54"/>
      <c r="Z1594" s="54"/>
    </row>
    <row r="1595" spans="1:26" ht="15" customHeight="1">
      <c r="A1595" s="53" t="s">
        <v>17738</v>
      </c>
      <c r="B1595" s="53"/>
      <c r="C1595" s="54" t="s">
        <v>17739</v>
      </c>
      <c r="D1595" s="53" t="s">
        <v>53</v>
      </c>
      <c r="E1595" s="53">
        <v>123.82</v>
      </c>
      <c r="F1595" s="54"/>
      <c r="G1595" s="54"/>
      <c r="H1595" s="54"/>
      <c r="I1595" s="54"/>
      <c r="J1595" s="54"/>
      <c r="K1595" s="54"/>
      <c r="L1595" s="54"/>
      <c r="M1595" s="54"/>
      <c r="N1595" s="54"/>
      <c r="O1595" s="54"/>
      <c r="P1595" s="54"/>
      <c r="Q1595" s="54"/>
      <c r="R1595" s="54"/>
      <c r="S1595" s="54"/>
      <c r="T1595" s="54"/>
      <c r="U1595" s="54"/>
      <c r="V1595" s="54"/>
      <c r="W1595" s="54"/>
      <c r="X1595" s="54"/>
      <c r="Y1595" s="54"/>
      <c r="Z1595" s="54"/>
    </row>
    <row r="1596" spans="1:26" ht="15" customHeight="1">
      <c r="A1596" s="53" t="s">
        <v>17740</v>
      </c>
      <c r="B1596" s="53"/>
      <c r="C1596" s="54" t="s">
        <v>17741</v>
      </c>
      <c r="D1596" s="53" t="s">
        <v>53</v>
      </c>
      <c r="E1596" s="53">
        <v>97.6</v>
      </c>
      <c r="F1596" s="54"/>
      <c r="G1596" s="54"/>
      <c r="H1596" s="54"/>
      <c r="I1596" s="54"/>
      <c r="J1596" s="54"/>
      <c r="K1596" s="54"/>
      <c r="L1596" s="54"/>
      <c r="M1596" s="54"/>
      <c r="N1596" s="54"/>
      <c r="O1596" s="54"/>
      <c r="P1596" s="54"/>
      <c r="Q1596" s="54"/>
      <c r="R1596" s="54"/>
      <c r="S1596" s="54"/>
      <c r="T1596" s="54"/>
      <c r="U1596" s="54"/>
      <c r="V1596" s="54"/>
      <c r="W1596" s="54"/>
      <c r="X1596" s="54"/>
      <c r="Y1596" s="54"/>
      <c r="Z1596" s="54"/>
    </row>
    <row r="1597" spans="1:26" ht="15" customHeight="1">
      <c r="A1597" s="53" t="s">
        <v>17742</v>
      </c>
      <c r="B1597" s="53"/>
      <c r="C1597" s="54" t="s">
        <v>17743</v>
      </c>
      <c r="D1597" s="53" t="s">
        <v>53</v>
      </c>
      <c r="E1597" s="53">
        <v>113.34</v>
      </c>
      <c r="F1597" s="54"/>
      <c r="G1597" s="54"/>
      <c r="H1597" s="54"/>
      <c r="I1597" s="54"/>
      <c r="J1597" s="54"/>
      <c r="K1597" s="54"/>
      <c r="L1597" s="54"/>
      <c r="M1597" s="54"/>
      <c r="N1597" s="54"/>
      <c r="O1597" s="54"/>
      <c r="P1597" s="54"/>
      <c r="Q1597" s="54"/>
      <c r="R1597" s="54"/>
      <c r="S1597" s="54"/>
      <c r="T1597" s="54"/>
      <c r="U1597" s="54"/>
      <c r="V1597" s="54"/>
      <c r="W1597" s="54"/>
      <c r="X1597" s="54"/>
      <c r="Y1597" s="54"/>
      <c r="Z1597" s="54"/>
    </row>
    <row r="1598" spans="1:26" ht="15" customHeight="1">
      <c r="A1598" s="53" t="s">
        <v>17744</v>
      </c>
      <c r="B1598" s="53"/>
      <c r="C1598" s="54" t="s">
        <v>17745</v>
      </c>
      <c r="D1598" s="53" t="s">
        <v>53</v>
      </c>
      <c r="E1598" s="53">
        <v>97.6</v>
      </c>
      <c r="F1598" s="54"/>
      <c r="G1598" s="54"/>
      <c r="H1598" s="54"/>
      <c r="I1598" s="54"/>
      <c r="J1598" s="54"/>
      <c r="K1598" s="54"/>
      <c r="L1598" s="54"/>
      <c r="M1598" s="54"/>
      <c r="N1598" s="54"/>
      <c r="O1598" s="54"/>
      <c r="P1598" s="54"/>
      <c r="Q1598" s="54"/>
      <c r="R1598" s="54"/>
      <c r="S1598" s="54"/>
      <c r="T1598" s="54"/>
      <c r="U1598" s="54"/>
      <c r="V1598" s="54"/>
      <c r="W1598" s="54"/>
      <c r="X1598" s="54"/>
      <c r="Y1598" s="54"/>
      <c r="Z1598" s="54"/>
    </row>
    <row r="1599" spans="1:26" ht="15" customHeight="1">
      <c r="A1599" s="53" t="s">
        <v>17746</v>
      </c>
      <c r="B1599" s="53"/>
      <c r="C1599" s="54" t="s">
        <v>17747</v>
      </c>
      <c r="D1599" s="53" t="s">
        <v>53</v>
      </c>
      <c r="E1599" s="53">
        <v>97.6</v>
      </c>
      <c r="F1599" s="54"/>
      <c r="G1599" s="54"/>
      <c r="H1599" s="54"/>
      <c r="I1599" s="54"/>
      <c r="J1599" s="54"/>
      <c r="K1599" s="54"/>
      <c r="L1599" s="54"/>
      <c r="M1599" s="54"/>
      <c r="N1599" s="54"/>
      <c r="O1599" s="54"/>
      <c r="P1599" s="54"/>
      <c r="Q1599" s="54"/>
      <c r="R1599" s="54"/>
      <c r="S1599" s="54"/>
      <c r="T1599" s="54"/>
      <c r="U1599" s="54"/>
      <c r="V1599" s="54"/>
      <c r="W1599" s="54"/>
      <c r="X1599" s="54"/>
      <c r="Y1599" s="54"/>
      <c r="Z1599" s="54"/>
    </row>
    <row r="1600" spans="1:26" ht="15" customHeight="1">
      <c r="A1600" s="53" t="s">
        <v>17748</v>
      </c>
      <c r="B1600" s="53"/>
      <c r="C1600" s="54" t="s">
        <v>17749</v>
      </c>
      <c r="D1600" s="53" t="s">
        <v>53</v>
      </c>
      <c r="E1600" s="53">
        <v>97.6</v>
      </c>
      <c r="F1600" s="54"/>
      <c r="G1600" s="54"/>
      <c r="H1600" s="54"/>
      <c r="I1600" s="54"/>
      <c r="J1600" s="54"/>
      <c r="K1600" s="54"/>
      <c r="L1600" s="54"/>
      <c r="M1600" s="54"/>
      <c r="N1600" s="54"/>
      <c r="O1600" s="54"/>
      <c r="P1600" s="54"/>
      <c r="Q1600" s="54"/>
      <c r="R1600" s="54"/>
      <c r="S1600" s="54"/>
      <c r="T1600" s="54"/>
      <c r="U1600" s="54"/>
      <c r="V1600" s="54"/>
      <c r="W1600" s="54"/>
      <c r="X1600" s="54"/>
      <c r="Y1600" s="54"/>
      <c r="Z1600" s="54"/>
    </row>
    <row r="1601" spans="1:26" ht="15" customHeight="1">
      <c r="A1601" s="53" t="s">
        <v>17750</v>
      </c>
      <c r="B1601" s="53"/>
      <c r="C1601" s="54" t="s">
        <v>17751</v>
      </c>
      <c r="D1601" s="53" t="s">
        <v>53</v>
      </c>
      <c r="E1601" s="53">
        <v>97.6</v>
      </c>
      <c r="F1601" s="54"/>
      <c r="G1601" s="54"/>
      <c r="H1601" s="54"/>
      <c r="I1601" s="54"/>
      <c r="J1601" s="54"/>
      <c r="K1601" s="54"/>
      <c r="L1601" s="54"/>
      <c r="M1601" s="54"/>
      <c r="N1601" s="54"/>
      <c r="O1601" s="54"/>
      <c r="P1601" s="54"/>
      <c r="Q1601" s="54"/>
      <c r="R1601" s="54"/>
      <c r="S1601" s="54"/>
      <c r="T1601" s="54"/>
      <c r="U1601" s="54"/>
      <c r="V1601" s="54"/>
      <c r="W1601" s="54"/>
      <c r="X1601" s="54"/>
      <c r="Y1601" s="54"/>
      <c r="Z1601" s="54"/>
    </row>
    <row r="1602" spans="1:26" ht="15" customHeight="1">
      <c r="A1602" s="53" t="s">
        <v>17752</v>
      </c>
      <c r="B1602" s="53"/>
      <c r="C1602" s="54" t="s">
        <v>17753</v>
      </c>
      <c r="D1602" s="53" t="s">
        <v>53</v>
      </c>
      <c r="E1602" s="53">
        <v>97.6</v>
      </c>
      <c r="F1602" s="54"/>
      <c r="G1602" s="54"/>
      <c r="H1602" s="54"/>
      <c r="I1602" s="54"/>
      <c r="J1602" s="54"/>
      <c r="K1602" s="54"/>
      <c r="L1602" s="54"/>
      <c r="M1602" s="54"/>
      <c r="N1602" s="54"/>
      <c r="O1602" s="54"/>
      <c r="P1602" s="54"/>
      <c r="Q1602" s="54"/>
      <c r="R1602" s="54"/>
      <c r="S1602" s="54"/>
      <c r="T1602" s="54"/>
      <c r="U1602" s="54"/>
      <c r="V1602" s="54"/>
      <c r="W1602" s="54"/>
      <c r="X1602" s="54"/>
      <c r="Y1602" s="54"/>
      <c r="Z1602" s="54"/>
    </row>
    <row r="1603" spans="1:26" ht="15" customHeight="1">
      <c r="A1603" s="53" t="s">
        <v>17754</v>
      </c>
      <c r="B1603" s="53"/>
      <c r="C1603" s="54" t="s">
        <v>17755</v>
      </c>
      <c r="D1603" s="53" t="s">
        <v>53</v>
      </c>
      <c r="E1603" s="53">
        <v>97.6</v>
      </c>
      <c r="F1603" s="54"/>
      <c r="G1603" s="54"/>
      <c r="H1603" s="54"/>
      <c r="I1603" s="54"/>
      <c r="J1603" s="54"/>
      <c r="K1603" s="54"/>
      <c r="L1603" s="54"/>
      <c r="M1603" s="54"/>
      <c r="N1603" s="54"/>
      <c r="O1603" s="54"/>
      <c r="P1603" s="54"/>
      <c r="Q1603" s="54"/>
      <c r="R1603" s="54"/>
      <c r="S1603" s="54"/>
      <c r="T1603" s="54"/>
      <c r="U1603" s="54"/>
      <c r="V1603" s="54"/>
      <c r="W1603" s="54"/>
      <c r="X1603" s="54"/>
      <c r="Y1603" s="54"/>
      <c r="Z1603" s="54"/>
    </row>
    <row r="1604" spans="1:26" ht="15" customHeight="1">
      <c r="A1604" s="53" t="s">
        <v>17756</v>
      </c>
      <c r="B1604" s="53"/>
      <c r="C1604" s="54" t="s">
        <v>17757</v>
      </c>
      <c r="D1604" s="53" t="s">
        <v>53</v>
      </c>
      <c r="E1604" s="53">
        <v>113.98</v>
      </c>
      <c r="F1604" s="54"/>
      <c r="G1604" s="54"/>
      <c r="H1604" s="54"/>
      <c r="I1604" s="54"/>
      <c r="J1604" s="54"/>
      <c r="K1604" s="54"/>
      <c r="L1604" s="54"/>
      <c r="M1604" s="54"/>
      <c r="N1604" s="54"/>
      <c r="O1604" s="54"/>
      <c r="P1604" s="54"/>
      <c r="Q1604" s="54"/>
      <c r="R1604" s="54"/>
      <c r="S1604" s="54"/>
      <c r="T1604" s="54"/>
      <c r="U1604" s="54"/>
      <c r="V1604" s="54"/>
      <c r="W1604" s="54"/>
      <c r="X1604" s="54"/>
      <c r="Y1604" s="54"/>
      <c r="Z1604" s="54"/>
    </row>
    <row r="1605" spans="1:26" ht="15" customHeight="1">
      <c r="A1605" s="53" t="s">
        <v>17758</v>
      </c>
      <c r="B1605" s="53"/>
      <c r="C1605" s="54" t="s">
        <v>17759</v>
      </c>
      <c r="D1605" s="53" t="s">
        <v>53</v>
      </c>
      <c r="E1605" s="53">
        <v>113.34</v>
      </c>
      <c r="F1605" s="54"/>
      <c r="G1605" s="54"/>
      <c r="H1605" s="54"/>
      <c r="I1605" s="54"/>
      <c r="J1605" s="54"/>
      <c r="K1605" s="54"/>
      <c r="L1605" s="54"/>
      <c r="M1605" s="54"/>
      <c r="N1605" s="54"/>
      <c r="O1605" s="54"/>
      <c r="P1605" s="54"/>
      <c r="Q1605" s="54"/>
      <c r="R1605" s="54"/>
      <c r="S1605" s="54"/>
      <c r="T1605" s="54"/>
      <c r="U1605" s="54"/>
      <c r="V1605" s="54"/>
      <c r="W1605" s="54"/>
      <c r="X1605" s="54"/>
      <c r="Y1605" s="54"/>
      <c r="Z1605" s="54"/>
    </row>
    <row r="1606" spans="1:26" ht="15" customHeight="1">
      <c r="A1606" s="53" t="s">
        <v>17760</v>
      </c>
      <c r="B1606" s="53"/>
      <c r="C1606" s="54" t="s">
        <v>17761</v>
      </c>
      <c r="D1606" s="53" t="s">
        <v>53</v>
      </c>
      <c r="E1606" s="53">
        <v>113.34</v>
      </c>
      <c r="F1606" s="54"/>
      <c r="G1606" s="54"/>
      <c r="H1606" s="54"/>
      <c r="I1606" s="54"/>
      <c r="J1606" s="54"/>
      <c r="K1606" s="54"/>
      <c r="L1606" s="54"/>
      <c r="M1606" s="54"/>
      <c r="N1606" s="54"/>
      <c r="O1606" s="54"/>
      <c r="P1606" s="54"/>
      <c r="Q1606" s="54"/>
      <c r="R1606" s="54"/>
      <c r="S1606" s="54"/>
      <c r="T1606" s="54"/>
      <c r="U1606" s="54"/>
      <c r="V1606" s="54"/>
      <c r="W1606" s="54"/>
      <c r="X1606" s="54"/>
      <c r="Y1606" s="54"/>
      <c r="Z1606" s="54"/>
    </row>
    <row r="1607" spans="1:26" ht="15" customHeight="1">
      <c r="A1607" s="53" t="s">
        <v>17762</v>
      </c>
      <c r="B1607" s="53"/>
      <c r="C1607" s="54" t="s">
        <v>17763</v>
      </c>
      <c r="D1607" s="53" t="s">
        <v>53</v>
      </c>
      <c r="E1607" s="53">
        <v>113.34</v>
      </c>
      <c r="F1607" s="54"/>
      <c r="G1607" s="54"/>
      <c r="H1607" s="54"/>
      <c r="I1607" s="54"/>
      <c r="J1607" s="54"/>
      <c r="K1607" s="54"/>
      <c r="L1607" s="54"/>
      <c r="M1607" s="54"/>
      <c r="N1607" s="54"/>
      <c r="O1607" s="54"/>
      <c r="P1607" s="54"/>
      <c r="Q1607" s="54"/>
      <c r="R1607" s="54"/>
      <c r="S1607" s="54"/>
      <c r="T1607" s="54"/>
      <c r="U1607" s="54"/>
      <c r="V1607" s="54"/>
      <c r="W1607" s="54"/>
      <c r="X1607" s="54"/>
      <c r="Y1607" s="54"/>
      <c r="Z1607" s="54"/>
    </row>
    <row r="1608" spans="1:26" ht="15" customHeight="1">
      <c r="A1608" s="53" t="s">
        <v>17764</v>
      </c>
      <c r="B1608" s="53"/>
      <c r="C1608" s="54" t="s">
        <v>17765</v>
      </c>
      <c r="D1608" s="53" t="s">
        <v>53</v>
      </c>
      <c r="E1608" s="53">
        <v>313.20999999999998</v>
      </c>
      <c r="F1608" s="54"/>
      <c r="G1608" s="54"/>
      <c r="H1608" s="54"/>
      <c r="I1608" s="54"/>
      <c r="J1608" s="54"/>
      <c r="K1608" s="54"/>
      <c r="L1608" s="54"/>
      <c r="M1608" s="54"/>
      <c r="N1608" s="54"/>
      <c r="O1608" s="54"/>
      <c r="P1608" s="54"/>
      <c r="Q1608" s="54"/>
      <c r="R1608" s="54"/>
      <c r="S1608" s="54"/>
      <c r="T1608" s="54"/>
      <c r="U1608" s="54"/>
      <c r="V1608" s="54"/>
      <c r="W1608" s="54"/>
      <c r="X1608" s="54"/>
      <c r="Y1608" s="54"/>
      <c r="Z1608" s="54"/>
    </row>
    <row r="1609" spans="1:26" ht="15" customHeight="1">
      <c r="A1609" s="53" t="s">
        <v>17766</v>
      </c>
      <c r="B1609" s="53"/>
      <c r="C1609" s="54" t="s">
        <v>17767</v>
      </c>
      <c r="D1609" s="53" t="s">
        <v>53</v>
      </c>
      <c r="E1609" s="53">
        <v>324.36</v>
      </c>
      <c r="F1609" s="54"/>
      <c r="G1609" s="54"/>
      <c r="H1609" s="54"/>
      <c r="I1609" s="54"/>
      <c r="J1609" s="54"/>
      <c r="K1609" s="54"/>
      <c r="L1609" s="54"/>
      <c r="M1609" s="54"/>
      <c r="N1609" s="54"/>
      <c r="O1609" s="54"/>
      <c r="P1609" s="54"/>
      <c r="Q1609" s="54"/>
      <c r="R1609" s="54"/>
      <c r="S1609" s="54"/>
      <c r="T1609" s="54"/>
      <c r="U1609" s="54"/>
      <c r="V1609" s="54"/>
      <c r="W1609" s="54"/>
      <c r="X1609" s="54"/>
      <c r="Y1609" s="54"/>
      <c r="Z1609" s="54"/>
    </row>
    <row r="1610" spans="1:26" ht="15" customHeight="1">
      <c r="A1610" s="53" t="s">
        <v>17768</v>
      </c>
      <c r="B1610" s="53"/>
      <c r="C1610" s="54" t="s">
        <v>17769</v>
      </c>
      <c r="D1610" s="53" t="s">
        <v>53</v>
      </c>
      <c r="E1610" s="53">
        <v>260.14999999999998</v>
      </c>
      <c r="F1610" s="54"/>
      <c r="G1610" s="54"/>
      <c r="H1610" s="54"/>
      <c r="I1610" s="54"/>
      <c r="J1610" s="54"/>
      <c r="K1610" s="54"/>
      <c r="L1610" s="54"/>
      <c r="M1610" s="54"/>
      <c r="N1610" s="54"/>
      <c r="O1610" s="54"/>
      <c r="P1610" s="54"/>
      <c r="Q1610" s="54"/>
      <c r="R1610" s="54"/>
      <c r="S1610" s="54"/>
      <c r="T1610" s="54"/>
      <c r="U1610" s="54"/>
      <c r="V1610" s="54"/>
      <c r="W1610" s="54"/>
      <c r="X1610" s="54"/>
      <c r="Y1610" s="54"/>
      <c r="Z1610" s="54"/>
    </row>
    <row r="1611" spans="1:26" ht="15" customHeight="1">
      <c r="A1611" s="53" t="s">
        <v>17770</v>
      </c>
      <c r="B1611" s="53"/>
      <c r="C1611" s="54" t="s">
        <v>17771</v>
      </c>
      <c r="D1611" s="53" t="s">
        <v>53</v>
      </c>
      <c r="E1611" s="53">
        <v>268.45999999999998</v>
      </c>
      <c r="F1611" s="54"/>
      <c r="G1611" s="54"/>
      <c r="H1611" s="54"/>
      <c r="I1611" s="54"/>
      <c r="J1611" s="54"/>
      <c r="K1611" s="54"/>
      <c r="L1611" s="54"/>
      <c r="M1611" s="54"/>
      <c r="N1611" s="54"/>
      <c r="O1611" s="54"/>
      <c r="P1611" s="54"/>
      <c r="Q1611" s="54"/>
      <c r="R1611" s="54"/>
      <c r="S1611" s="54"/>
      <c r="T1611" s="54"/>
      <c r="U1611" s="54"/>
      <c r="V1611" s="54"/>
      <c r="W1611" s="54"/>
      <c r="X1611" s="54"/>
      <c r="Y1611" s="54"/>
      <c r="Z1611" s="54"/>
    </row>
    <row r="1612" spans="1:26" ht="15" customHeight="1">
      <c r="A1612" s="53" t="s">
        <v>17772</v>
      </c>
      <c r="B1612" s="53"/>
      <c r="C1612" s="54" t="s">
        <v>17773</v>
      </c>
      <c r="D1612" s="53" t="s">
        <v>53</v>
      </c>
      <c r="E1612" s="53">
        <v>273.49</v>
      </c>
      <c r="F1612" s="54"/>
      <c r="G1612" s="54"/>
      <c r="H1612" s="54"/>
      <c r="I1612" s="54"/>
      <c r="J1612" s="54"/>
      <c r="K1612" s="54"/>
      <c r="L1612" s="54"/>
      <c r="M1612" s="54"/>
      <c r="N1612" s="54"/>
      <c r="O1612" s="54"/>
      <c r="P1612" s="54"/>
      <c r="Q1612" s="54"/>
      <c r="R1612" s="54"/>
      <c r="S1612" s="54"/>
      <c r="T1612" s="54"/>
      <c r="U1612" s="54"/>
      <c r="V1612" s="54"/>
      <c r="W1612" s="54"/>
      <c r="X1612" s="54"/>
      <c r="Y1612" s="54"/>
      <c r="Z1612" s="54"/>
    </row>
    <row r="1613" spans="1:26" ht="15" customHeight="1">
      <c r="A1613" s="53" t="s">
        <v>17774</v>
      </c>
      <c r="B1613" s="53"/>
      <c r="C1613" s="54" t="s">
        <v>17775</v>
      </c>
      <c r="D1613" s="53" t="s">
        <v>53</v>
      </c>
      <c r="E1613" s="53">
        <v>330.44</v>
      </c>
      <c r="F1613" s="54"/>
      <c r="G1613" s="54"/>
      <c r="H1613" s="54"/>
      <c r="I1613" s="54"/>
      <c r="J1613" s="54"/>
      <c r="K1613" s="54"/>
      <c r="L1613" s="54"/>
      <c r="M1613" s="54"/>
      <c r="N1613" s="54"/>
      <c r="O1613" s="54"/>
      <c r="P1613" s="54"/>
      <c r="Q1613" s="54"/>
      <c r="R1613" s="54"/>
      <c r="S1613" s="54"/>
      <c r="T1613" s="54"/>
      <c r="U1613" s="54"/>
      <c r="V1613" s="54"/>
      <c r="W1613" s="54"/>
      <c r="X1613" s="54"/>
      <c r="Y1613" s="54"/>
      <c r="Z1613" s="54"/>
    </row>
    <row r="1614" spans="1:26" ht="15" customHeight="1">
      <c r="A1614" s="53" t="s">
        <v>17776</v>
      </c>
      <c r="B1614" s="53"/>
      <c r="C1614" s="54" t="s">
        <v>17777</v>
      </c>
      <c r="D1614" s="53" t="s">
        <v>53</v>
      </c>
      <c r="E1614" s="53">
        <v>333.98</v>
      </c>
      <c r="F1614" s="54"/>
      <c r="G1614" s="54"/>
      <c r="H1614" s="54"/>
      <c r="I1614" s="54"/>
      <c r="J1614" s="54"/>
      <c r="K1614" s="54"/>
      <c r="L1614" s="54"/>
      <c r="M1614" s="54"/>
      <c r="N1614" s="54"/>
      <c r="O1614" s="54"/>
      <c r="P1614" s="54"/>
      <c r="Q1614" s="54"/>
      <c r="R1614" s="54"/>
      <c r="S1614" s="54"/>
      <c r="T1614" s="54"/>
      <c r="U1614" s="54"/>
      <c r="V1614" s="54"/>
      <c r="W1614" s="54"/>
      <c r="X1614" s="54"/>
      <c r="Y1614" s="54"/>
      <c r="Z1614" s="54"/>
    </row>
    <row r="1615" spans="1:26" ht="15" customHeight="1">
      <c r="A1615" s="53" t="s">
        <v>17778</v>
      </c>
      <c r="B1615" s="53"/>
      <c r="C1615" s="54" t="s">
        <v>17779</v>
      </c>
      <c r="D1615" s="53" t="s">
        <v>53</v>
      </c>
      <c r="E1615" s="53">
        <v>337.38</v>
      </c>
      <c r="F1615" s="54"/>
      <c r="G1615" s="54"/>
      <c r="H1615" s="54"/>
      <c r="I1615" s="54"/>
      <c r="J1615" s="54"/>
      <c r="K1615" s="54"/>
      <c r="L1615" s="54"/>
      <c r="M1615" s="54"/>
      <c r="N1615" s="54"/>
      <c r="O1615" s="54"/>
      <c r="P1615" s="54"/>
      <c r="Q1615" s="54"/>
      <c r="R1615" s="54"/>
      <c r="S1615" s="54"/>
      <c r="T1615" s="54"/>
      <c r="U1615" s="54"/>
      <c r="V1615" s="54"/>
      <c r="W1615" s="54"/>
      <c r="X1615" s="54"/>
      <c r="Y1615" s="54"/>
      <c r="Z1615" s="54"/>
    </row>
    <row r="1616" spans="1:26" ht="15" customHeight="1">
      <c r="A1616" s="53" t="s">
        <v>17780</v>
      </c>
      <c r="B1616" s="53"/>
      <c r="C1616" s="54" t="s">
        <v>17781</v>
      </c>
      <c r="D1616" s="53" t="s">
        <v>15510</v>
      </c>
      <c r="E1616" s="53">
        <v>516.9</v>
      </c>
      <c r="F1616" s="54"/>
      <c r="G1616" s="54"/>
      <c r="H1616" s="54"/>
      <c r="I1616" s="54"/>
      <c r="J1616" s="54"/>
      <c r="K1616" s="54"/>
      <c r="L1616" s="54"/>
      <c r="M1616" s="54"/>
      <c r="N1616" s="54"/>
      <c r="O1616" s="54"/>
      <c r="P1616" s="54"/>
      <c r="Q1616" s="54"/>
      <c r="R1616" s="54"/>
      <c r="S1616" s="54"/>
      <c r="T1616" s="54"/>
      <c r="U1616" s="54"/>
      <c r="V1616" s="54"/>
      <c r="W1616" s="54"/>
      <c r="X1616" s="54"/>
      <c r="Y1616" s="54"/>
      <c r="Z1616" s="54"/>
    </row>
    <row r="1617" spans="1:26" ht="15" customHeight="1">
      <c r="A1617" s="53" t="s">
        <v>17782</v>
      </c>
      <c r="B1617" s="53"/>
      <c r="C1617" s="54" t="s">
        <v>17783</v>
      </c>
      <c r="D1617" s="53" t="s">
        <v>53</v>
      </c>
      <c r="E1617" s="53">
        <v>13.17</v>
      </c>
      <c r="F1617" s="54"/>
      <c r="G1617" s="54"/>
      <c r="H1617" s="54"/>
      <c r="I1617" s="54"/>
      <c r="J1617" s="54"/>
      <c r="K1617" s="54"/>
      <c r="L1617" s="54"/>
      <c r="M1617" s="54"/>
      <c r="N1617" s="54"/>
      <c r="O1617" s="54"/>
      <c r="P1617" s="54"/>
      <c r="Q1617" s="54"/>
      <c r="R1617" s="54"/>
      <c r="S1617" s="54"/>
      <c r="T1617" s="54"/>
      <c r="U1617" s="54"/>
      <c r="V1617" s="54"/>
      <c r="W1617" s="54"/>
      <c r="X1617" s="54"/>
      <c r="Y1617" s="54"/>
      <c r="Z1617" s="54"/>
    </row>
    <row r="1618" spans="1:26" ht="15" customHeight="1">
      <c r="A1618" s="53" t="s">
        <v>17784</v>
      </c>
      <c r="B1618" s="53"/>
      <c r="C1618" s="54" t="s">
        <v>17785</v>
      </c>
      <c r="D1618" s="53" t="s">
        <v>53</v>
      </c>
      <c r="E1618" s="53">
        <v>665.58</v>
      </c>
      <c r="F1618" s="54"/>
      <c r="G1618" s="54"/>
      <c r="H1618" s="54"/>
      <c r="I1618" s="54"/>
      <c r="J1618" s="54"/>
      <c r="K1618" s="54"/>
      <c r="L1618" s="54"/>
      <c r="M1618" s="54"/>
      <c r="N1618" s="54"/>
      <c r="O1618" s="54"/>
      <c r="P1618" s="54"/>
      <c r="Q1618" s="54"/>
      <c r="R1618" s="54"/>
      <c r="S1618" s="54"/>
      <c r="T1618" s="54"/>
      <c r="U1618" s="54"/>
      <c r="V1618" s="54"/>
      <c r="W1618" s="54"/>
      <c r="X1618" s="54"/>
      <c r="Y1618" s="54"/>
      <c r="Z1618" s="54"/>
    </row>
    <row r="1619" spans="1:26" ht="15" customHeight="1">
      <c r="A1619" s="53" t="s">
        <v>17786</v>
      </c>
      <c r="B1619" s="53"/>
      <c r="C1619" s="54" t="s">
        <v>17787</v>
      </c>
      <c r="D1619" s="53" t="s">
        <v>53</v>
      </c>
      <c r="E1619" s="53">
        <v>1025.95</v>
      </c>
      <c r="F1619" s="54"/>
      <c r="G1619" s="54"/>
      <c r="H1619" s="54"/>
      <c r="I1619" s="54"/>
      <c r="J1619" s="54"/>
      <c r="K1619" s="54"/>
      <c r="L1619" s="54"/>
      <c r="M1619" s="54"/>
      <c r="N1619" s="54"/>
      <c r="O1619" s="54"/>
      <c r="P1619" s="54"/>
      <c r="Q1619" s="54"/>
      <c r="R1619" s="54"/>
      <c r="S1619" s="54"/>
      <c r="T1619" s="54"/>
      <c r="U1619" s="54"/>
      <c r="V1619" s="54"/>
      <c r="W1619" s="54"/>
      <c r="X1619" s="54"/>
      <c r="Y1619" s="54"/>
      <c r="Z1619" s="54"/>
    </row>
    <row r="1620" spans="1:26" ht="15" customHeight="1">
      <c r="A1620" s="53" t="s">
        <v>17788</v>
      </c>
      <c r="B1620" s="53"/>
      <c r="C1620" s="54" t="s">
        <v>17789</v>
      </c>
      <c r="D1620" s="53" t="s">
        <v>53</v>
      </c>
      <c r="E1620" s="53">
        <v>1878</v>
      </c>
      <c r="F1620" s="54"/>
      <c r="G1620" s="54"/>
      <c r="H1620" s="54"/>
      <c r="I1620" s="54"/>
      <c r="J1620" s="54"/>
      <c r="K1620" s="54"/>
      <c r="L1620" s="54"/>
      <c r="M1620" s="54"/>
      <c r="N1620" s="54"/>
      <c r="O1620" s="54"/>
      <c r="P1620" s="54"/>
      <c r="Q1620" s="54"/>
      <c r="R1620" s="54"/>
      <c r="S1620" s="54"/>
      <c r="T1620" s="54"/>
      <c r="U1620" s="54"/>
      <c r="V1620" s="54"/>
      <c r="W1620" s="54"/>
      <c r="X1620" s="54"/>
      <c r="Y1620" s="54"/>
      <c r="Z1620" s="54"/>
    </row>
    <row r="1621" spans="1:26" ht="15" customHeight="1">
      <c r="A1621" s="53" t="s">
        <v>17790</v>
      </c>
      <c r="B1621" s="53"/>
      <c r="C1621" s="54" t="s">
        <v>17791</v>
      </c>
      <c r="D1621" s="53" t="s">
        <v>53</v>
      </c>
      <c r="E1621" s="53">
        <v>43.51</v>
      </c>
      <c r="F1621" s="54"/>
      <c r="G1621" s="54"/>
      <c r="H1621" s="54"/>
      <c r="I1621" s="54"/>
      <c r="J1621" s="54"/>
      <c r="K1621" s="54"/>
      <c r="L1621" s="54"/>
      <c r="M1621" s="54"/>
      <c r="N1621" s="54"/>
      <c r="O1621" s="54"/>
      <c r="P1621" s="54"/>
      <c r="Q1621" s="54"/>
      <c r="R1621" s="54"/>
      <c r="S1621" s="54"/>
      <c r="T1621" s="54"/>
      <c r="U1621" s="54"/>
      <c r="V1621" s="54"/>
      <c r="W1621" s="54"/>
      <c r="X1621" s="54"/>
      <c r="Y1621" s="54"/>
      <c r="Z1621" s="54"/>
    </row>
    <row r="1622" spans="1:26" ht="15" customHeight="1">
      <c r="A1622" s="53" t="s">
        <v>17792</v>
      </c>
      <c r="B1622" s="53"/>
      <c r="C1622" s="54" t="s">
        <v>17793</v>
      </c>
      <c r="D1622" s="53" t="s">
        <v>53</v>
      </c>
      <c r="E1622" s="53">
        <v>49.19</v>
      </c>
      <c r="F1622" s="54"/>
      <c r="G1622" s="54"/>
      <c r="H1622" s="54"/>
      <c r="I1622" s="54"/>
      <c r="J1622" s="54"/>
      <c r="K1622" s="54"/>
      <c r="L1622" s="54"/>
      <c r="M1622" s="54"/>
      <c r="N1622" s="54"/>
      <c r="O1622" s="54"/>
      <c r="P1622" s="54"/>
      <c r="Q1622" s="54"/>
      <c r="R1622" s="54"/>
      <c r="S1622" s="54"/>
      <c r="T1622" s="54"/>
      <c r="U1622" s="54"/>
      <c r="V1622" s="54"/>
      <c r="W1622" s="54"/>
      <c r="X1622" s="54"/>
      <c r="Y1622" s="54"/>
      <c r="Z1622" s="54"/>
    </row>
    <row r="1623" spans="1:26" ht="15" customHeight="1">
      <c r="A1623" s="53" t="s">
        <v>17794</v>
      </c>
      <c r="B1623" s="53"/>
      <c r="C1623" s="54" t="s">
        <v>17795</v>
      </c>
      <c r="D1623" s="53" t="s">
        <v>53</v>
      </c>
      <c r="E1623" s="53">
        <v>442.85</v>
      </c>
      <c r="F1623" s="54"/>
      <c r="G1623" s="54"/>
      <c r="H1623" s="54"/>
      <c r="I1623" s="54"/>
      <c r="J1623" s="54"/>
      <c r="K1623" s="54"/>
      <c r="L1623" s="54"/>
      <c r="M1623" s="54"/>
      <c r="N1623" s="54"/>
      <c r="O1623" s="54"/>
      <c r="P1623" s="54"/>
      <c r="Q1623" s="54"/>
      <c r="R1623" s="54"/>
      <c r="S1623" s="54"/>
      <c r="T1623" s="54"/>
      <c r="U1623" s="54"/>
      <c r="V1623" s="54"/>
      <c r="W1623" s="54"/>
      <c r="X1623" s="54"/>
      <c r="Y1623" s="54"/>
      <c r="Z1623" s="54"/>
    </row>
    <row r="1624" spans="1:26" ht="15" customHeight="1">
      <c r="A1624" s="53" t="s">
        <v>17796</v>
      </c>
      <c r="B1624" s="53"/>
      <c r="C1624" s="54" t="s">
        <v>17797</v>
      </c>
      <c r="D1624" s="53" t="s">
        <v>53</v>
      </c>
      <c r="E1624" s="53">
        <v>527.62</v>
      </c>
      <c r="F1624" s="54"/>
      <c r="G1624" s="54"/>
      <c r="H1624" s="54"/>
      <c r="I1624" s="54"/>
      <c r="J1624" s="54"/>
      <c r="K1624" s="54"/>
      <c r="L1624" s="54"/>
      <c r="M1624" s="54"/>
      <c r="N1624" s="54"/>
      <c r="O1624" s="54"/>
      <c r="P1624" s="54"/>
      <c r="Q1624" s="54"/>
      <c r="R1624" s="54"/>
      <c r="S1624" s="54"/>
      <c r="T1624" s="54"/>
      <c r="U1624" s="54"/>
      <c r="V1624" s="54"/>
      <c r="W1624" s="54"/>
      <c r="X1624" s="54"/>
      <c r="Y1624" s="54"/>
      <c r="Z1624" s="54"/>
    </row>
    <row r="1625" spans="1:26" ht="15" customHeight="1">
      <c r="A1625" s="53" t="s">
        <v>17798</v>
      </c>
      <c r="B1625" s="53"/>
      <c r="C1625" s="54" t="s">
        <v>17799</v>
      </c>
      <c r="D1625" s="53" t="s">
        <v>15510</v>
      </c>
      <c r="E1625" s="53">
        <v>730.65</v>
      </c>
      <c r="F1625" s="54"/>
      <c r="G1625" s="54"/>
      <c r="H1625" s="54"/>
      <c r="I1625" s="54"/>
      <c r="J1625" s="54"/>
      <c r="K1625" s="54"/>
      <c r="L1625" s="54"/>
      <c r="M1625" s="54"/>
      <c r="N1625" s="54"/>
      <c r="O1625" s="54"/>
      <c r="P1625" s="54"/>
      <c r="Q1625" s="54"/>
      <c r="R1625" s="54"/>
      <c r="S1625" s="54"/>
      <c r="T1625" s="54"/>
      <c r="U1625" s="54"/>
      <c r="V1625" s="54"/>
      <c r="W1625" s="54"/>
      <c r="X1625" s="54"/>
      <c r="Y1625" s="54"/>
      <c r="Z1625" s="54"/>
    </row>
    <row r="1626" spans="1:26" ht="15" customHeight="1">
      <c r="A1626" s="53" t="s">
        <v>17800</v>
      </c>
      <c r="B1626" s="53"/>
      <c r="C1626" s="54" t="s">
        <v>17801</v>
      </c>
      <c r="D1626" s="53" t="s">
        <v>15510</v>
      </c>
      <c r="E1626" s="53">
        <v>5.36</v>
      </c>
      <c r="F1626" s="54"/>
      <c r="G1626" s="54"/>
      <c r="H1626" s="54"/>
      <c r="I1626" s="54"/>
      <c r="J1626" s="54"/>
      <c r="K1626" s="54"/>
      <c r="L1626" s="54"/>
      <c r="M1626" s="54"/>
      <c r="N1626" s="54"/>
      <c r="O1626" s="54"/>
      <c r="P1626" s="54"/>
      <c r="Q1626" s="54"/>
      <c r="R1626" s="54"/>
      <c r="S1626" s="54"/>
      <c r="T1626" s="54"/>
      <c r="U1626" s="54"/>
      <c r="V1626" s="54"/>
      <c r="W1626" s="54"/>
      <c r="X1626" s="54"/>
      <c r="Y1626" s="54"/>
      <c r="Z1626" s="54"/>
    </row>
    <row r="1627" spans="1:26" ht="15" customHeight="1">
      <c r="A1627" s="53" t="s">
        <v>17802</v>
      </c>
      <c r="B1627" s="53"/>
      <c r="C1627" s="54" t="s">
        <v>17803</v>
      </c>
      <c r="D1627" s="53" t="s">
        <v>15510</v>
      </c>
      <c r="E1627" s="53">
        <v>22.15</v>
      </c>
      <c r="F1627" s="54"/>
      <c r="G1627" s="54"/>
      <c r="H1627" s="54"/>
      <c r="I1627" s="54"/>
      <c r="J1627" s="54"/>
      <c r="K1627" s="54"/>
      <c r="L1627" s="54"/>
      <c r="M1627" s="54"/>
      <c r="N1627" s="54"/>
      <c r="O1627" s="54"/>
      <c r="P1627" s="54"/>
      <c r="Q1627" s="54"/>
      <c r="R1627" s="54"/>
      <c r="S1627" s="54"/>
      <c r="T1627" s="54"/>
      <c r="U1627" s="54"/>
      <c r="V1627" s="54"/>
      <c r="W1627" s="54"/>
      <c r="X1627" s="54"/>
      <c r="Y1627" s="54"/>
      <c r="Z1627" s="54"/>
    </row>
    <row r="1628" spans="1:26" ht="15" customHeight="1">
      <c r="A1628" s="53" t="s">
        <v>17804</v>
      </c>
      <c r="B1628" s="53"/>
      <c r="C1628" s="54" t="s">
        <v>17805</v>
      </c>
      <c r="D1628" s="53" t="s">
        <v>132</v>
      </c>
      <c r="E1628" s="53">
        <v>4.93</v>
      </c>
      <c r="F1628" s="54"/>
      <c r="G1628" s="54"/>
      <c r="H1628" s="54"/>
      <c r="I1628" s="54"/>
      <c r="J1628" s="54"/>
      <c r="K1628" s="54"/>
      <c r="L1628" s="54"/>
      <c r="M1628" s="54"/>
      <c r="N1628" s="54"/>
      <c r="O1628" s="54"/>
      <c r="P1628" s="54"/>
      <c r="Q1628" s="54"/>
      <c r="R1628" s="54"/>
      <c r="S1628" s="54"/>
      <c r="T1628" s="54"/>
      <c r="U1628" s="54"/>
      <c r="V1628" s="54"/>
      <c r="W1628" s="54"/>
      <c r="X1628" s="54"/>
      <c r="Y1628" s="54"/>
      <c r="Z1628" s="54"/>
    </row>
    <row r="1629" spans="1:26" ht="15" customHeight="1">
      <c r="A1629" s="53" t="s">
        <v>17806</v>
      </c>
      <c r="B1629" s="53"/>
      <c r="C1629" s="54" t="s">
        <v>17807</v>
      </c>
      <c r="D1629" s="53" t="s">
        <v>132</v>
      </c>
      <c r="E1629" s="53">
        <v>9.1300000000000008</v>
      </c>
      <c r="F1629" s="54"/>
      <c r="G1629" s="54"/>
      <c r="H1629" s="54"/>
      <c r="I1629" s="54"/>
      <c r="J1629" s="54"/>
      <c r="K1629" s="54"/>
      <c r="L1629" s="54"/>
      <c r="M1629" s="54"/>
      <c r="N1629" s="54"/>
      <c r="O1629" s="54"/>
      <c r="P1629" s="54"/>
      <c r="Q1629" s="54"/>
      <c r="R1629" s="54"/>
      <c r="S1629" s="54"/>
      <c r="T1629" s="54"/>
      <c r="U1629" s="54"/>
      <c r="V1629" s="54"/>
      <c r="W1629" s="54"/>
      <c r="X1629" s="54"/>
      <c r="Y1629" s="54"/>
      <c r="Z1629" s="54"/>
    </row>
    <row r="1630" spans="1:26" ht="15" customHeight="1">
      <c r="A1630" s="53" t="s">
        <v>17808</v>
      </c>
      <c r="B1630" s="53"/>
      <c r="C1630" s="54" t="s">
        <v>17809</v>
      </c>
      <c r="D1630" s="53" t="s">
        <v>132</v>
      </c>
      <c r="E1630" s="53">
        <v>23.66</v>
      </c>
      <c r="F1630" s="54"/>
      <c r="G1630" s="54"/>
      <c r="H1630" s="54"/>
      <c r="I1630" s="54"/>
      <c r="J1630" s="54"/>
      <c r="K1630" s="54"/>
      <c r="L1630" s="54"/>
      <c r="M1630" s="54"/>
      <c r="N1630" s="54"/>
      <c r="O1630" s="54"/>
      <c r="P1630" s="54"/>
      <c r="Q1630" s="54"/>
      <c r="R1630" s="54"/>
      <c r="S1630" s="54"/>
      <c r="T1630" s="54"/>
      <c r="U1630" s="54"/>
      <c r="V1630" s="54"/>
      <c r="W1630" s="54"/>
      <c r="X1630" s="54"/>
      <c r="Y1630" s="54"/>
      <c r="Z1630" s="54"/>
    </row>
    <row r="1631" spans="1:26" ht="15" customHeight="1">
      <c r="A1631" s="53" t="s">
        <v>17810</v>
      </c>
      <c r="B1631" s="53"/>
      <c r="C1631" s="54" t="s">
        <v>17811</v>
      </c>
      <c r="D1631" s="53" t="s">
        <v>132</v>
      </c>
      <c r="E1631" s="53">
        <v>24.53</v>
      </c>
      <c r="F1631" s="54"/>
      <c r="G1631" s="54"/>
      <c r="H1631" s="54"/>
      <c r="I1631" s="54"/>
      <c r="J1631" s="54"/>
      <c r="K1631" s="54"/>
      <c r="L1631" s="54"/>
      <c r="M1631" s="54"/>
      <c r="N1631" s="54"/>
      <c r="O1631" s="54"/>
      <c r="P1631" s="54"/>
      <c r="Q1631" s="54"/>
      <c r="R1631" s="54"/>
      <c r="S1631" s="54"/>
      <c r="T1631" s="54"/>
      <c r="U1631" s="54"/>
      <c r="V1631" s="54"/>
      <c r="W1631" s="54"/>
      <c r="X1631" s="54"/>
      <c r="Y1631" s="54"/>
      <c r="Z1631" s="54"/>
    </row>
    <row r="1632" spans="1:26" ht="15" customHeight="1">
      <c r="A1632" s="53" t="s">
        <v>17812</v>
      </c>
      <c r="B1632" s="53"/>
      <c r="C1632" s="54" t="s">
        <v>17813</v>
      </c>
      <c r="D1632" s="53" t="s">
        <v>132</v>
      </c>
      <c r="E1632" s="53">
        <v>25</v>
      </c>
      <c r="F1632" s="54"/>
      <c r="G1632" s="54"/>
      <c r="H1632" s="54"/>
      <c r="I1632" s="54"/>
      <c r="J1632" s="54"/>
      <c r="K1632" s="54"/>
      <c r="L1632" s="54"/>
      <c r="M1632" s="54"/>
      <c r="N1632" s="54"/>
      <c r="O1632" s="54"/>
      <c r="P1632" s="54"/>
      <c r="Q1632" s="54"/>
      <c r="R1632" s="54"/>
      <c r="S1632" s="54"/>
      <c r="T1632" s="54"/>
      <c r="U1632" s="54"/>
      <c r="V1632" s="54"/>
      <c r="W1632" s="54"/>
      <c r="X1632" s="54"/>
      <c r="Y1632" s="54"/>
      <c r="Z1632" s="54"/>
    </row>
    <row r="1633" spans="1:26" ht="15" customHeight="1">
      <c r="A1633" s="53" t="s">
        <v>17814</v>
      </c>
      <c r="B1633" s="53"/>
      <c r="C1633" s="54" t="s">
        <v>17815</v>
      </c>
      <c r="D1633" s="53" t="s">
        <v>132</v>
      </c>
      <c r="E1633" s="53">
        <v>25.21</v>
      </c>
      <c r="F1633" s="54"/>
      <c r="G1633" s="54"/>
      <c r="H1633" s="54"/>
      <c r="I1633" s="54"/>
      <c r="J1633" s="54"/>
      <c r="K1633" s="54"/>
      <c r="L1633" s="54"/>
      <c r="M1633" s="54"/>
      <c r="N1633" s="54"/>
      <c r="O1633" s="54"/>
      <c r="P1633" s="54"/>
      <c r="Q1633" s="54"/>
      <c r="R1633" s="54"/>
      <c r="S1633" s="54"/>
      <c r="T1633" s="54"/>
      <c r="U1633" s="54"/>
      <c r="V1633" s="54"/>
      <c r="W1633" s="54"/>
      <c r="X1633" s="54"/>
      <c r="Y1633" s="54"/>
      <c r="Z1633" s="54"/>
    </row>
    <row r="1634" spans="1:26" ht="15" customHeight="1">
      <c r="A1634" s="53" t="s">
        <v>17816</v>
      </c>
      <c r="B1634" s="53"/>
      <c r="C1634" s="54" t="s">
        <v>17817</v>
      </c>
      <c r="D1634" s="53" t="s">
        <v>132</v>
      </c>
      <c r="E1634" s="53">
        <v>27.1</v>
      </c>
      <c r="F1634" s="54"/>
      <c r="G1634" s="54"/>
      <c r="H1634" s="54"/>
      <c r="I1634" s="54"/>
      <c r="J1634" s="54"/>
      <c r="K1634" s="54"/>
      <c r="L1634" s="54"/>
      <c r="M1634" s="54"/>
      <c r="N1634" s="54"/>
      <c r="O1634" s="54"/>
      <c r="P1634" s="54"/>
      <c r="Q1634" s="54"/>
      <c r="R1634" s="54"/>
      <c r="S1634" s="54"/>
      <c r="T1634" s="54"/>
      <c r="U1634" s="54"/>
      <c r="V1634" s="54"/>
      <c r="W1634" s="54"/>
      <c r="X1634" s="54"/>
      <c r="Y1634" s="54"/>
      <c r="Z1634" s="54"/>
    </row>
    <row r="1635" spans="1:26" ht="15" customHeight="1">
      <c r="A1635" s="53" t="s">
        <v>17818</v>
      </c>
      <c r="B1635" s="53"/>
      <c r="C1635" s="54" t="s">
        <v>17819</v>
      </c>
      <c r="D1635" s="53" t="s">
        <v>132</v>
      </c>
      <c r="E1635" s="53">
        <v>13.07</v>
      </c>
      <c r="F1635" s="54"/>
      <c r="G1635" s="54"/>
      <c r="H1635" s="54"/>
      <c r="I1635" s="54"/>
      <c r="J1635" s="54"/>
      <c r="K1635" s="54"/>
      <c r="L1635" s="54"/>
      <c r="M1635" s="54"/>
      <c r="N1635" s="54"/>
      <c r="O1635" s="54"/>
      <c r="P1635" s="54"/>
      <c r="Q1635" s="54"/>
      <c r="R1635" s="54"/>
      <c r="S1635" s="54"/>
      <c r="T1635" s="54"/>
      <c r="U1635" s="54"/>
      <c r="V1635" s="54"/>
      <c r="W1635" s="54"/>
      <c r="X1635" s="54"/>
      <c r="Y1635" s="54"/>
      <c r="Z1635" s="54"/>
    </row>
    <row r="1636" spans="1:26" ht="15" customHeight="1">
      <c r="A1636" s="53" t="s">
        <v>17820</v>
      </c>
      <c r="B1636" s="53"/>
      <c r="C1636" s="54" t="s">
        <v>17821</v>
      </c>
      <c r="D1636" s="53" t="s">
        <v>132</v>
      </c>
      <c r="E1636" s="53">
        <v>85.5</v>
      </c>
      <c r="F1636" s="54"/>
      <c r="G1636" s="54"/>
      <c r="H1636" s="54"/>
      <c r="I1636" s="54"/>
      <c r="J1636" s="54"/>
      <c r="K1636" s="54"/>
      <c r="L1636" s="54"/>
      <c r="M1636" s="54"/>
      <c r="N1636" s="54"/>
      <c r="O1636" s="54"/>
      <c r="P1636" s="54"/>
      <c r="Q1636" s="54"/>
      <c r="R1636" s="54"/>
      <c r="S1636" s="54"/>
      <c r="T1636" s="54"/>
      <c r="U1636" s="54"/>
      <c r="V1636" s="54"/>
      <c r="W1636" s="54"/>
      <c r="X1636" s="54"/>
      <c r="Y1636" s="54"/>
      <c r="Z1636" s="54"/>
    </row>
    <row r="1637" spans="1:26" ht="15" customHeight="1">
      <c r="A1637" s="53" t="s">
        <v>17822</v>
      </c>
      <c r="B1637" s="53"/>
      <c r="C1637" s="54" t="s">
        <v>17823</v>
      </c>
      <c r="D1637" s="53" t="s">
        <v>132</v>
      </c>
      <c r="E1637" s="53">
        <v>21.5</v>
      </c>
      <c r="F1637" s="54"/>
      <c r="G1637" s="54"/>
      <c r="H1637" s="54"/>
      <c r="I1637" s="54"/>
      <c r="J1637" s="54"/>
      <c r="K1637" s="54"/>
      <c r="L1637" s="54"/>
      <c r="M1637" s="54"/>
      <c r="N1637" s="54"/>
      <c r="O1637" s="54"/>
      <c r="P1637" s="54"/>
      <c r="Q1637" s="54"/>
      <c r="R1637" s="54"/>
      <c r="S1637" s="54"/>
      <c r="T1637" s="54"/>
      <c r="U1637" s="54"/>
      <c r="V1637" s="54"/>
      <c r="W1637" s="54"/>
      <c r="X1637" s="54"/>
      <c r="Y1637" s="54"/>
      <c r="Z1637" s="54"/>
    </row>
    <row r="1638" spans="1:26" ht="15" customHeight="1">
      <c r="A1638" s="53" t="s">
        <v>17824</v>
      </c>
      <c r="B1638" s="53"/>
      <c r="C1638" s="54" t="s">
        <v>17825</v>
      </c>
      <c r="D1638" s="53" t="s">
        <v>132</v>
      </c>
      <c r="E1638" s="53">
        <v>31.55</v>
      </c>
      <c r="F1638" s="54"/>
      <c r="G1638" s="54"/>
      <c r="H1638" s="54"/>
      <c r="I1638" s="54"/>
      <c r="J1638" s="54"/>
      <c r="K1638" s="54"/>
      <c r="L1638" s="54"/>
      <c r="M1638" s="54"/>
      <c r="N1638" s="54"/>
      <c r="O1638" s="54"/>
      <c r="P1638" s="54"/>
      <c r="Q1638" s="54"/>
      <c r="R1638" s="54"/>
      <c r="S1638" s="54"/>
      <c r="T1638" s="54"/>
      <c r="U1638" s="54"/>
      <c r="V1638" s="54"/>
      <c r="W1638" s="54"/>
      <c r="X1638" s="54"/>
      <c r="Y1638" s="54"/>
      <c r="Z1638" s="54"/>
    </row>
    <row r="1639" spans="1:26" ht="15" customHeight="1">
      <c r="A1639" s="53" t="s">
        <v>17826</v>
      </c>
      <c r="B1639" s="53"/>
      <c r="C1639" s="54" t="s">
        <v>17827</v>
      </c>
      <c r="D1639" s="53" t="s">
        <v>132</v>
      </c>
      <c r="E1639" s="53">
        <v>58.58</v>
      </c>
      <c r="F1639" s="54"/>
      <c r="G1639" s="54"/>
      <c r="H1639" s="54"/>
      <c r="I1639" s="54"/>
      <c r="J1639" s="54"/>
      <c r="K1639" s="54"/>
      <c r="L1639" s="54"/>
      <c r="M1639" s="54"/>
      <c r="N1639" s="54"/>
      <c r="O1639" s="54"/>
      <c r="P1639" s="54"/>
      <c r="Q1639" s="54"/>
      <c r="R1639" s="54"/>
      <c r="S1639" s="54"/>
      <c r="T1639" s="54"/>
      <c r="U1639" s="54"/>
      <c r="V1639" s="54"/>
      <c r="W1639" s="54"/>
      <c r="X1639" s="54"/>
      <c r="Y1639" s="54"/>
      <c r="Z1639" s="54"/>
    </row>
    <row r="1640" spans="1:26" ht="15" customHeight="1">
      <c r="A1640" s="53" t="s">
        <v>17828</v>
      </c>
      <c r="B1640" s="53"/>
      <c r="C1640" s="54" t="s">
        <v>17829</v>
      </c>
      <c r="D1640" s="53" t="s">
        <v>132</v>
      </c>
      <c r="E1640" s="53">
        <v>50.03</v>
      </c>
      <c r="F1640" s="54"/>
      <c r="G1640" s="54"/>
      <c r="H1640" s="54"/>
      <c r="I1640" s="54"/>
      <c r="J1640" s="54"/>
      <c r="K1640" s="54"/>
      <c r="L1640" s="54"/>
      <c r="M1640" s="54"/>
      <c r="N1640" s="54"/>
      <c r="O1640" s="54"/>
      <c r="P1640" s="54"/>
      <c r="Q1640" s="54"/>
      <c r="R1640" s="54"/>
      <c r="S1640" s="54"/>
      <c r="T1640" s="54"/>
      <c r="U1640" s="54"/>
      <c r="V1640" s="54"/>
      <c r="W1640" s="54"/>
      <c r="X1640" s="54"/>
      <c r="Y1640" s="54"/>
      <c r="Z1640" s="54"/>
    </row>
    <row r="1641" spans="1:26" ht="15" customHeight="1">
      <c r="A1641" s="53" t="s">
        <v>17830</v>
      </c>
      <c r="B1641" s="53"/>
      <c r="C1641" s="54" t="s">
        <v>17831</v>
      </c>
      <c r="D1641" s="53" t="s">
        <v>132</v>
      </c>
      <c r="E1641" s="53">
        <v>114.48</v>
      </c>
      <c r="F1641" s="54"/>
      <c r="G1641" s="54"/>
      <c r="H1641" s="54"/>
      <c r="I1641" s="54"/>
      <c r="J1641" s="54"/>
      <c r="K1641" s="54"/>
      <c r="L1641" s="54"/>
      <c r="M1641" s="54"/>
      <c r="N1641" s="54"/>
      <c r="O1641" s="54"/>
      <c r="P1641" s="54"/>
      <c r="Q1641" s="54"/>
      <c r="R1641" s="54"/>
      <c r="S1641" s="54"/>
      <c r="T1641" s="54"/>
      <c r="U1641" s="54"/>
      <c r="V1641" s="54"/>
      <c r="W1641" s="54"/>
      <c r="X1641" s="54"/>
      <c r="Y1641" s="54"/>
      <c r="Z1641" s="54"/>
    </row>
    <row r="1642" spans="1:26" ht="15" customHeight="1">
      <c r="A1642" s="53" t="s">
        <v>17832</v>
      </c>
      <c r="B1642" s="53"/>
      <c r="C1642" s="54" t="s">
        <v>17833</v>
      </c>
      <c r="D1642" s="53" t="s">
        <v>132</v>
      </c>
      <c r="E1642" s="53">
        <v>57.12</v>
      </c>
      <c r="F1642" s="54"/>
      <c r="G1642" s="54"/>
      <c r="H1642" s="54"/>
      <c r="I1642" s="54"/>
      <c r="J1642" s="54"/>
      <c r="K1642" s="54"/>
      <c r="L1642" s="54"/>
      <c r="M1642" s="54"/>
      <c r="N1642" s="54"/>
      <c r="O1642" s="54"/>
      <c r="P1642" s="54"/>
      <c r="Q1642" s="54"/>
      <c r="R1642" s="54"/>
      <c r="S1642" s="54"/>
      <c r="T1642" s="54"/>
      <c r="U1642" s="54"/>
      <c r="V1642" s="54"/>
      <c r="W1642" s="54"/>
      <c r="X1642" s="54"/>
      <c r="Y1642" s="54"/>
      <c r="Z1642" s="54"/>
    </row>
    <row r="1643" spans="1:26" ht="15" customHeight="1">
      <c r="A1643" s="53" t="s">
        <v>17834</v>
      </c>
      <c r="B1643" s="53"/>
      <c r="C1643" s="54" t="s">
        <v>17835</v>
      </c>
      <c r="D1643" s="53" t="s">
        <v>132</v>
      </c>
      <c r="E1643" s="53">
        <v>66.260000000000005</v>
      </c>
      <c r="F1643" s="54"/>
      <c r="G1643" s="54"/>
      <c r="H1643" s="54"/>
      <c r="I1643" s="54"/>
      <c r="J1643" s="54"/>
      <c r="K1643" s="54"/>
      <c r="L1643" s="54"/>
      <c r="M1643" s="54"/>
      <c r="N1643" s="54"/>
      <c r="O1643" s="54"/>
      <c r="P1643" s="54"/>
      <c r="Q1643" s="54"/>
      <c r="R1643" s="54"/>
      <c r="S1643" s="54"/>
      <c r="T1643" s="54"/>
      <c r="U1643" s="54"/>
      <c r="V1643" s="54"/>
      <c r="W1643" s="54"/>
      <c r="X1643" s="54"/>
      <c r="Y1643" s="54"/>
      <c r="Z1643" s="54"/>
    </row>
    <row r="1644" spans="1:26" ht="15" customHeight="1">
      <c r="A1644" s="53" t="s">
        <v>17836</v>
      </c>
      <c r="B1644" s="53"/>
      <c r="C1644" s="54" t="s">
        <v>17837</v>
      </c>
      <c r="D1644" s="53" t="s">
        <v>132</v>
      </c>
      <c r="E1644" s="53">
        <v>76.400000000000006</v>
      </c>
      <c r="F1644" s="54"/>
      <c r="G1644" s="54"/>
      <c r="H1644" s="54"/>
      <c r="I1644" s="54"/>
      <c r="J1644" s="54"/>
      <c r="K1644" s="54"/>
      <c r="L1644" s="54"/>
      <c r="M1644" s="54"/>
      <c r="N1644" s="54"/>
      <c r="O1644" s="54"/>
      <c r="P1644" s="54"/>
      <c r="Q1644" s="54"/>
      <c r="R1644" s="54"/>
      <c r="S1644" s="54"/>
      <c r="T1644" s="54"/>
      <c r="U1644" s="54"/>
      <c r="V1644" s="54"/>
      <c r="W1644" s="54"/>
      <c r="X1644" s="54"/>
      <c r="Y1644" s="54"/>
      <c r="Z1644" s="54"/>
    </row>
    <row r="1645" spans="1:26" ht="15" customHeight="1">
      <c r="A1645" s="53" t="s">
        <v>17838</v>
      </c>
      <c r="B1645" s="53"/>
      <c r="C1645" s="54" t="s">
        <v>17839</v>
      </c>
      <c r="D1645" s="53" t="s">
        <v>132</v>
      </c>
      <c r="E1645" s="53">
        <v>6.31</v>
      </c>
      <c r="F1645" s="54"/>
      <c r="G1645" s="54"/>
      <c r="H1645" s="54"/>
      <c r="I1645" s="54"/>
      <c r="J1645" s="54"/>
      <c r="K1645" s="54"/>
      <c r="L1645" s="54"/>
      <c r="M1645" s="54"/>
      <c r="N1645" s="54"/>
      <c r="O1645" s="54"/>
      <c r="P1645" s="54"/>
      <c r="Q1645" s="54"/>
      <c r="R1645" s="54"/>
      <c r="S1645" s="54"/>
      <c r="T1645" s="54"/>
      <c r="U1645" s="54"/>
      <c r="V1645" s="54"/>
      <c r="W1645" s="54"/>
      <c r="X1645" s="54"/>
      <c r="Y1645" s="54"/>
      <c r="Z1645" s="54"/>
    </row>
    <row r="1646" spans="1:26" ht="15" customHeight="1">
      <c r="A1646" s="53" t="s">
        <v>17840</v>
      </c>
      <c r="B1646" s="53"/>
      <c r="C1646" s="54" t="s">
        <v>17841</v>
      </c>
      <c r="D1646" s="53" t="s">
        <v>132</v>
      </c>
      <c r="E1646" s="53">
        <v>3.85</v>
      </c>
      <c r="F1646" s="54"/>
      <c r="G1646" s="54"/>
      <c r="H1646" s="54"/>
      <c r="I1646" s="54"/>
      <c r="J1646" s="54"/>
      <c r="K1646" s="54"/>
      <c r="L1646" s="54"/>
      <c r="M1646" s="54"/>
      <c r="N1646" s="54"/>
      <c r="O1646" s="54"/>
      <c r="P1646" s="54"/>
      <c r="Q1646" s="54"/>
      <c r="R1646" s="54"/>
      <c r="S1646" s="54"/>
      <c r="T1646" s="54"/>
      <c r="U1646" s="54"/>
      <c r="V1646" s="54"/>
      <c r="W1646" s="54"/>
      <c r="X1646" s="54"/>
      <c r="Y1646" s="54"/>
      <c r="Z1646" s="54"/>
    </row>
    <row r="1647" spans="1:26" ht="15" customHeight="1">
      <c r="A1647" s="53" t="s">
        <v>17842</v>
      </c>
      <c r="B1647" s="53"/>
      <c r="C1647" s="54" t="s">
        <v>17843</v>
      </c>
      <c r="D1647" s="53" t="s">
        <v>53</v>
      </c>
      <c r="E1647" s="53">
        <v>68.75</v>
      </c>
      <c r="F1647" s="54"/>
      <c r="G1647" s="54"/>
      <c r="H1647" s="54"/>
      <c r="I1647" s="54"/>
      <c r="J1647" s="54"/>
      <c r="K1647" s="54"/>
      <c r="L1647" s="54"/>
      <c r="M1647" s="54"/>
      <c r="N1647" s="54"/>
      <c r="O1647" s="54"/>
      <c r="P1647" s="54"/>
      <c r="Q1647" s="54"/>
      <c r="R1647" s="54"/>
      <c r="S1647" s="54"/>
      <c r="T1647" s="54"/>
      <c r="U1647" s="54"/>
      <c r="V1647" s="54"/>
      <c r="W1647" s="54"/>
      <c r="X1647" s="54"/>
      <c r="Y1647" s="54"/>
      <c r="Z1647" s="54"/>
    </row>
    <row r="1648" spans="1:26" ht="15" customHeight="1">
      <c r="A1648" s="53" t="s">
        <v>17844</v>
      </c>
      <c r="B1648" s="53"/>
      <c r="C1648" s="54" t="s">
        <v>17845</v>
      </c>
      <c r="D1648" s="53" t="s">
        <v>53</v>
      </c>
      <c r="E1648" s="53">
        <v>73.48</v>
      </c>
      <c r="F1648" s="54"/>
      <c r="G1648" s="54"/>
      <c r="H1648" s="54"/>
      <c r="I1648" s="54"/>
      <c r="J1648" s="54"/>
      <c r="K1648" s="54"/>
      <c r="L1648" s="54"/>
      <c r="M1648" s="54"/>
      <c r="N1648" s="54"/>
      <c r="O1648" s="54"/>
      <c r="P1648" s="54"/>
      <c r="Q1648" s="54"/>
      <c r="R1648" s="54"/>
      <c r="S1648" s="54"/>
      <c r="T1648" s="54"/>
      <c r="U1648" s="54"/>
      <c r="V1648" s="54"/>
      <c r="W1648" s="54"/>
      <c r="X1648" s="54"/>
      <c r="Y1648" s="54"/>
      <c r="Z1648" s="54"/>
    </row>
    <row r="1649" spans="1:26" ht="15" customHeight="1">
      <c r="A1649" s="53" t="s">
        <v>17846</v>
      </c>
      <c r="B1649" s="53"/>
      <c r="C1649" s="54" t="s">
        <v>17847</v>
      </c>
      <c r="D1649" s="53" t="s">
        <v>53</v>
      </c>
      <c r="E1649" s="53">
        <v>51.06</v>
      </c>
      <c r="F1649" s="54"/>
      <c r="G1649" s="54"/>
      <c r="H1649" s="54"/>
      <c r="I1649" s="54"/>
      <c r="J1649" s="54"/>
      <c r="K1649" s="54"/>
      <c r="L1649" s="54"/>
      <c r="M1649" s="54"/>
      <c r="N1649" s="54"/>
      <c r="O1649" s="54"/>
      <c r="P1649" s="54"/>
      <c r="Q1649" s="54"/>
      <c r="R1649" s="54"/>
      <c r="S1649" s="54"/>
      <c r="T1649" s="54"/>
      <c r="U1649" s="54"/>
      <c r="V1649" s="54"/>
      <c r="W1649" s="54"/>
      <c r="X1649" s="54"/>
      <c r="Y1649" s="54"/>
      <c r="Z1649" s="54"/>
    </row>
    <row r="1650" spans="1:26" ht="15" customHeight="1">
      <c r="A1650" s="53" t="s">
        <v>17848</v>
      </c>
      <c r="B1650" s="53"/>
      <c r="C1650" s="54" t="s">
        <v>17849</v>
      </c>
      <c r="D1650" s="53" t="s">
        <v>53</v>
      </c>
      <c r="E1650" s="53">
        <v>39.549999999999997</v>
      </c>
      <c r="F1650" s="54"/>
      <c r="G1650" s="54"/>
      <c r="H1650" s="54"/>
      <c r="I1650" s="54"/>
      <c r="J1650" s="54"/>
      <c r="K1650" s="54"/>
      <c r="L1650" s="54"/>
      <c r="M1650" s="54"/>
      <c r="N1650" s="54"/>
      <c r="O1650" s="54"/>
      <c r="P1650" s="54"/>
      <c r="Q1650" s="54"/>
      <c r="R1650" s="54"/>
      <c r="S1650" s="54"/>
      <c r="T1650" s="54"/>
      <c r="U1650" s="54"/>
      <c r="V1650" s="54"/>
      <c r="W1650" s="54"/>
      <c r="X1650" s="54"/>
      <c r="Y1650" s="54"/>
      <c r="Z1650" s="54"/>
    </row>
    <row r="1651" spans="1:26" ht="15" customHeight="1">
      <c r="A1651" s="53" t="s">
        <v>17850</v>
      </c>
      <c r="B1651" s="53"/>
      <c r="C1651" s="54" t="s">
        <v>17851</v>
      </c>
      <c r="D1651" s="53" t="s">
        <v>53</v>
      </c>
      <c r="E1651" s="53">
        <v>28.34</v>
      </c>
      <c r="F1651" s="54"/>
      <c r="G1651" s="54"/>
      <c r="H1651" s="54"/>
      <c r="I1651" s="54"/>
      <c r="J1651" s="54"/>
      <c r="K1651" s="54"/>
      <c r="L1651" s="54"/>
      <c r="M1651" s="54"/>
      <c r="N1651" s="54"/>
      <c r="O1651" s="54"/>
      <c r="P1651" s="54"/>
      <c r="Q1651" s="54"/>
      <c r="R1651" s="54"/>
      <c r="S1651" s="54"/>
      <c r="T1651" s="54"/>
      <c r="U1651" s="54"/>
      <c r="V1651" s="54"/>
      <c r="W1651" s="54"/>
      <c r="X1651" s="54"/>
      <c r="Y1651" s="54"/>
      <c r="Z1651" s="54"/>
    </row>
    <row r="1652" spans="1:26" ht="15" customHeight="1">
      <c r="A1652" s="53" t="s">
        <v>17852</v>
      </c>
      <c r="B1652" s="53"/>
      <c r="C1652" s="54" t="s">
        <v>17853</v>
      </c>
      <c r="D1652" s="53" t="s">
        <v>53</v>
      </c>
      <c r="E1652" s="53">
        <v>63.63</v>
      </c>
      <c r="F1652" s="54"/>
      <c r="G1652" s="54"/>
      <c r="H1652" s="54"/>
      <c r="I1652" s="54"/>
      <c r="J1652" s="54"/>
      <c r="K1652" s="54"/>
      <c r="L1652" s="54"/>
      <c r="M1652" s="54"/>
      <c r="N1652" s="54"/>
      <c r="O1652" s="54"/>
      <c r="P1652" s="54"/>
      <c r="Q1652" s="54"/>
      <c r="R1652" s="54"/>
      <c r="S1652" s="54"/>
      <c r="T1652" s="54"/>
      <c r="U1652" s="54"/>
      <c r="V1652" s="54"/>
      <c r="W1652" s="54"/>
      <c r="X1652" s="54"/>
      <c r="Y1652" s="54"/>
      <c r="Z1652" s="54"/>
    </row>
    <row r="1653" spans="1:26" ht="15" customHeight="1">
      <c r="A1653" s="53" t="s">
        <v>17854</v>
      </c>
      <c r="B1653" s="53"/>
      <c r="C1653" s="54" t="s">
        <v>17855</v>
      </c>
      <c r="D1653" s="53" t="s">
        <v>53</v>
      </c>
      <c r="E1653" s="53">
        <v>35.67</v>
      </c>
      <c r="F1653" s="54"/>
      <c r="G1653" s="54"/>
      <c r="H1653" s="54"/>
      <c r="I1653" s="54"/>
      <c r="J1653" s="54"/>
      <c r="K1653" s="54"/>
      <c r="L1653" s="54"/>
      <c r="M1653" s="54"/>
      <c r="N1653" s="54"/>
      <c r="O1653" s="54"/>
      <c r="P1653" s="54"/>
      <c r="Q1653" s="54"/>
      <c r="R1653" s="54"/>
      <c r="S1653" s="54"/>
      <c r="T1653" s="54"/>
      <c r="U1653" s="54"/>
      <c r="V1653" s="54"/>
      <c r="W1653" s="54"/>
      <c r="X1653" s="54"/>
      <c r="Y1653" s="54"/>
      <c r="Z1653" s="54"/>
    </row>
    <row r="1654" spans="1:26" ht="15" customHeight="1">
      <c r="A1654" s="53" t="s">
        <v>17856</v>
      </c>
      <c r="B1654" s="53"/>
      <c r="C1654" s="54" t="s">
        <v>17857</v>
      </c>
      <c r="D1654" s="53" t="s">
        <v>53</v>
      </c>
      <c r="E1654" s="53">
        <v>28.2</v>
      </c>
      <c r="F1654" s="54"/>
      <c r="G1654" s="54"/>
      <c r="H1654" s="54"/>
      <c r="I1654" s="54"/>
      <c r="J1654" s="54"/>
      <c r="K1654" s="54"/>
      <c r="L1654" s="54"/>
      <c r="M1654" s="54"/>
      <c r="N1654" s="54"/>
      <c r="O1654" s="54"/>
      <c r="P1654" s="54"/>
      <c r="Q1654" s="54"/>
      <c r="R1654" s="54"/>
      <c r="S1654" s="54"/>
      <c r="T1654" s="54"/>
      <c r="U1654" s="54"/>
      <c r="V1654" s="54"/>
      <c r="W1654" s="54"/>
      <c r="X1654" s="54"/>
      <c r="Y1654" s="54"/>
      <c r="Z1654" s="54"/>
    </row>
    <row r="1655" spans="1:26" ht="15" customHeight="1">
      <c r="A1655" s="53" t="s">
        <v>17858</v>
      </c>
      <c r="B1655" s="53"/>
      <c r="C1655" s="54" t="s">
        <v>17859</v>
      </c>
      <c r="D1655" s="53" t="s">
        <v>53</v>
      </c>
      <c r="E1655" s="53">
        <v>28.52</v>
      </c>
      <c r="F1655" s="54"/>
      <c r="G1655" s="54"/>
      <c r="H1655" s="54"/>
      <c r="I1655" s="54"/>
      <c r="J1655" s="54"/>
      <c r="K1655" s="54"/>
      <c r="L1655" s="54"/>
      <c r="M1655" s="54"/>
      <c r="N1655" s="54"/>
      <c r="O1655" s="54"/>
      <c r="P1655" s="54"/>
      <c r="Q1655" s="54"/>
      <c r="R1655" s="54"/>
      <c r="S1655" s="54"/>
      <c r="T1655" s="54"/>
      <c r="U1655" s="54"/>
      <c r="V1655" s="54"/>
      <c r="W1655" s="54"/>
      <c r="X1655" s="54"/>
      <c r="Y1655" s="54"/>
      <c r="Z1655" s="54"/>
    </row>
    <row r="1656" spans="1:26" ht="15" customHeight="1">
      <c r="A1656" s="53" t="s">
        <v>17860</v>
      </c>
      <c r="B1656" s="53"/>
      <c r="C1656" s="54" t="s">
        <v>17861</v>
      </c>
      <c r="D1656" s="53" t="s">
        <v>53</v>
      </c>
      <c r="E1656" s="53">
        <v>17.309999999999999</v>
      </c>
      <c r="F1656" s="54"/>
      <c r="G1656" s="54"/>
      <c r="H1656" s="54"/>
      <c r="I1656" s="54"/>
      <c r="J1656" s="54"/>
      <c r="K1656" s="54"/>
      <c r="L1656" s="54"/>
      <c r="M1656" s="54"/>
      <c r="N1656" s="54"/>
      <c r="O1656" s="54"/>
      <c r="P1656" s="54"/>
      <c r="Q1656" s="54"/>
      <c r="R1656" s="54"/>
      <c r="S1656" s="54"/>
      <c r="T1656" s="54"/>
      <c r="U1656" s="54"/>
      <c r="V1656" s="54"/>
      <c r="W1656" s="54"/>
      <c r="X1656" s="54"/>
      <c r="Y1656" s="54"/>
      <c r="Z1656" s="54"/>
    </row>
    <row r="1657" spans="1:26" ht="15" customHeight="1">
      <c r="A1657" s="53" t="s">
        <v>17862</v>
      </c>
      <c r="B1657" s="53"/>
      <c r="C1657" s="54" t="s">
        <v>17863</v>
      </c>
      <c r="D1657" s="53" t="s">
        <v>6669</v>
      </c>
      <c r="E1657" s="53">
        <v>162.27000000000001</v>
      </c>
      <c r="F1657" s="54"/>
      <c r="G1657" s="54"/>
      <c r="H1657" s="54"/>
      <c r="I1657" s="54"/>
      <c r="J1657" s="54"/>
      <c r="K1657" s="54"/>
      <c r="L1657" s="54"/>
      <c r="M1657" s="54"/>
      <c r="N1657" s="54"/>
      <c r="O1657" s="54"/>
      <c r="P1657" s="54"/>
      <c r="Q1657" s="54"/>
      <c r="R1657" s="54"/>
      <c r="S1657" s="54"/>
      <c r="T1657" s="54"/>
      <c r="U1657" s="54"/>
      <c r="V1657" s="54"/>
      <c r="W1657" s="54"/>
      <c r="X1657" s="54"/>
      <c r="Y1657" s="54"/>
      <c r="Z1657" s="54"/>
    </row>
    <row r="1658" spans="1:26" ht="15" customHeight="1">
      <c r="A1658" s="53" t="s">
        <v>17864</v>
      </c>
      <c r="B1658" s="53"/>
      <c r="C1658" s="54" t="s">
        <v>17865</v>
      </c>
      <c r="D1658" s="53" t="s">
        <v>15510</v>
      </c>
      <c r="E1658" s="53">
        <v>14.38</v>
      </c>
      <c r="F1658" s="54"/>
      <c r="G1658" s="54"/>
      <c r="H1658" s="54"/>
      <c r="I1658" s="54"/>
      <c r="J1658" s="54"/>
      <c r="K1658" s="54"/>
      <c r="L1658" s="54"/>
      <c r="M1658" s="54"/>
      <c r="N1658" s="54"/>
      <c r="O1658" s="54"/>
      <c r="P1658" s="54"/>
      <c r="Q1658" s="54"/>
      <c r="R1658" s="54"/>
      <c r="S1658" s="54"/>
      <c r="T1658" s="54"/>
      <c r="U1658" s="54"/>
      <c r="V1658" s="54"/>
      <c r="W1658" s="54"/>
      <c r="X1658" s="54"/>
      <c r="Y1658" s="54"/>
      <c r="Z1658" s="54"/>
    </row>
    <row r="1659" spans="1:26" ht="15" customHeight="1">
      <c r="A1659" s="53" t="s">
        <v>17866</v>
      </c>
      <c r="B1659" s="53"/>
      <c r="C1659" s="54" t="s">
        <v>17867</v>
      </c>
      <c r="D1659" s="53" t="s">
        <v>15510</v>
      </c>
      <c r="E1659" s="53">
        <v>14.52</v>
      </c>
      <c r="F1659" s="54"/>
      <c r="G1659" s="54"/>
      <c r="H1659" s="54"/>
      <c r="I1659" s="54"/>
      <c r="J1659" s="54"/>
      <c r="K1659" s="54"/>
      <c r="L1659" s="54"/>
      <c r="M1659" s="54"/>
      <c r="N1659" s="54"/>
      <c r="O1659" s="54"/>
      <c r="P1659" s="54"/>
      <c r="Q1659" s="54"/>
      <c r="R1659" s="54"/>
      <c r="S1659" s="54"/>
      <c r="T1659" s="54"/>
      <c r="U1659" s="54"/>
      <c r="V1659" s="54"/>
      <c r="W1659" s="54"/>
      <c r="X1659" s="54"/>
      <c r="Y1659" s="54"/>
      <c r="Z1659" s="54"/>
    </row>
    <row r="1660" spans="1:26" ht="15" customHeight="1">
      <c r="A1660" s="53" t="s">
        <v>17868</v>
      </c>
      <c r="B1660" s="53"/>
      <c r="C1660" s="54" t="s">
        <v>17869</v>
      </c>
      <c r="D1660" s="53" t="s">
        <v>15510</v>
      </c>
      <c r="E1660" s="53">
        <v>73.16</v>
      </c>
      <c r="F1660" s="54"/>
      <c r="G1660" s="54"/>
      <c r="H1660" s="54"/>
      <c r="I1660" s="54"/>
      <c r="J1660" s="54"/>
      <c r="K1660" s="54"/>
      <c r="L1660" s="54"/>
      <c r="M1660" s="54"/>
      <c r="N1660" s="54"/>
      <c r="O1660" s="54"/>
      <c r="P1660" s="54"/>
      <c r="Q1660" s="54"/>
      <c r="R1660" s="54"/>
      <c r="S1660" s="54"/>
      <c r="T1660" s="54"/>
      <c r="U1660" s="54"/>
      <c r="V1660" s="54"/>
      <c r="W1660" s="54"/>
      <c r="X1660" s="54"/>
      <c r="Y1660" s="54"/>
      <c r="Z1660" s="54"/>
    </row>
    <row r="1661" spans="1:26" ht="15" customHeight="1">
      <c r="A1661" s="53" t="s">
        <v>17870</v>
      </c>
      <c r="B1661" s="53"/>
      <c r="C1661" s="54" t="s">
        <v>17871</v>
      </c>
      <c r="D1661" s="53" t="s">
        <v>15510</v>
      </c>
      <c r="E1661" s="53">
        <v>57.01</v>
      </c>
      <c r="F1661" s="54"/>
      <c r="G1661" s="54"/>
      <c r="H1661" s="54"/>
      <c r="I1661" s="54"/>
      <c r="J1661" s="54"/>
      <c r="K1661" s="54"/>
      <c r="L1661" s="54"/>
      <c r="M1661" s="54"/>
      <c r="N1661" s="54"/>
      <c r="O1661" s="54"/>
      <c r="P1661" s="54"/>
      <c r="Q1661" s="54"/>
      <c r="R1661" s="54"/>
      <c r="S1661" s="54"/>
      <c r="T1661" s="54"/>
      <c r="U1661" s="54"/>
      <c r="V1661" s="54"/>
      <c r="W1661" s="54"/>
      <c r="X1661" s="54"/>
      <c r="Y1661" s="54"/>
      <c r="Z1661" s="54"/>
    </row>
    <row r="1662" spans="1:26" ht="15" customHeight="1">
      <c r="A1662" s="53" t="s">
        <v>17872</v>
      </c>
      <c r="B1662" s="53"/>
      <c r="C1662" s="54" t="s">
        <v>17873</v>
      </c>
      <c r="D1662" s="53" t="s">
        <v>6669</v>
      </c>
      <c r="E1662" s="53">
        <v>405.5</v>
      </c>
      <c r="F1662" s="54"/>
      <c r="G1662" s="54"/>
      <c r="H1662" s="54"/>
      <c r="I1662" s="54"/>
      <c r="J1662" s="54"/>
      <c r="K1662" s="54"/>
      <c r="L1662" s="54"/>
      <c r="M1662" s="54"/>
      <c r="N1662" s="54"/>
      <c r="O1662" s="54"/>
      <c r="P1662" s="54"/>
      <c r="Q1662" s="54"/>
      <c r="R1662" s="54"/>
      <c r="S1662" s="54"/>
      <c r="T1662" s="54"/>
      <c r="U1662" s="54"/>
      <c r="V1662" s="54"/>
      <c r="W1662" s="54"/>
      <c r="X1662" s="54"/>
      <c r="Y1662" s="54"/>
      <c r="Z1662" s="54"/>
    </row>
    <row r="1663" spans="1:26" ht="15" customHeight="1">
      <c r="A1663" s="53" t="s">
        <v>17874</v>
      </c>
      <c r="B1663" s="53"/>
      <c r="C1663" s="54" t="s">
        <v>17875</v>
      </c>
      <c r="D1663" s="53" t="s">
        <v>6669</v>
      </c>
      <c r="E1663" s="53">
        <v>140.19</v>
      </c>
      <c r="F1663" s="54"/>
      <c r="G1663" s="54"/>
      <c r="H1663" s="54"/>
      <c r="I1663" s="54"/>
      <c r="J1663" s="54"/>
      <c r="K1663" s="54"/>
      <c r="L1663" s="54"/>
      <c r="M1663" s="54"/>
      <c r="N1663" s="54"/>
      <c r="O1663" s="54"/>
      <c r="P1663" s="54"/>
      <c r="Q1663" s="54"/>
      <c r="R1663" s="54"/>
      <c r="S1663" s="54"/>
      <c r="T1663" s="54"/>
      <c r="U1663" s="54"/>
      <c r="V1663" s="54"/>
      <c r="W1663" s="54"/>
      <c r="X1663" s="54"/>
      <c r="Y1663" s="54"/>
      <c r="Z1663" s="54"/>
    </row>
    <row r="1664" spans="1:26" ht="15" customHeight="1">
      <c r="A1664" s="53" t="s">
        <v>17876</v>
      </c>
      <c r="B1664" s="53"/>
      <c r="C1664" s="54" t="s">
        <v>17877</v>
      </c>
      <c r="D1664" s="53" t="s">
        <v>6669</v>
      </c>
      <c r="E1664" s="53">
        <v>28.98</v>
      </c>
      <c r="F1664" s="54"/>
      <c r="G1664" s="54"/>
      <c r="H1664" s="54"/>
      <c r="I1664" s="54"/>
      <c r="J1664" s="54"/>
      <c r="K1664" s="54"/>
      <c r="L1664" s="54"/>
      <c r="M1664" s="54"/>
      <c r="N1664" s="54"/>
      <c r="O1664" s="54"/>
      <c r="P1664" s="54"/>
      <c r="Q1664" s="54"/>
      <c r="R1664" s="54"/>
      <c r="S1664" s="54"/>
      <c r="T1664" s="54"/>
      <c r="U1664" s="54"/>
      <c r="V1664" s="54"/>
      <c r="W1664" s="54"/>
      <c r="X1664" s="54"/>
      <c r="Y1664" s="54"/>
      <c r="Z1664" s="54"/>
    </row>
    <row r="1665" spans="1:26" ht="15" customHeight="1">
      <c r="A1665" s="53" t="s">
        <v>17878</v>
      </c>
      <c r="B1665" s="53"/>
      <c r="C1665" s="54" t="s">
        <v>17879</v>
      </c>
      <c r="D1665" s="53" t="s">
        <v>6669</v>
      </c>
      <c r="E1665" s="53">
        <v>1403.33</v>
      </c>
      <c r="F1665" s="54"/>
      <c r="G1665" s="54"/>
      <c r="H1665" s="54"/>
      <c r="I1665" s="54"/>
      <c r="J1665" s="54"/>
      <c r="K1665" s="54"/>
      <c r="L1665" s="54"/>
      <c r="M1665" s="54"/>
      <c r="N1665" s="54"/>
      <c r="O1665" s="54"/>
      <c r="P1665" s="54"/>
      <c r="Q1665" s="54"/>
      <c r="R1665" s="54"/>
      <c r="S1665" s="54"/>
      <c r="T1665" s="54"/>
      <c r="U1665" s="54"/>
      <c r="V1665" s="54"/>
      <c r="W1665" s="54"/>
      <c r="X1665" s="54"/>
      <c r="Y1665" s="54"/>
      <c r="Z1665" s="54"/>
    </row>
    <row r="1666" spans="1:26" ht="15" customHeight="1">
      <c r="A1666" s="53" t="s">
        <v>17880</v>
      </c>
      <c r="B1666" s="53"/>
      <c r="C1666" s="54" t="s">
        <v>17881</v>
      </c>
      <c r="D1666" s="53" t="s">
        <v>6669</v>
      </c>
      <c r="E1666" s="53">
        <v>1826.54</v>
      </c>
      <c r="F1666" s="54"/>
      <c r="G1666" s="54"/>
      <c r="H1666" s="54"/>
      <c r="I1666" s="54"/>
      <c r="J1666" s="54"/>
      <c r="K1666" s="54"/>
      <c r="L1666" s="54"/>
      <c r="M1666" s="54"/>
      <c r="N1666" s="54"/>
      <c r="O1666" s="54"/>
      <c r="P1666" s="54"/>
      <c r="Q1666" s="54"/>
      <c r="R1666" s="54"/>
      <c r="S1666" s="54"/>
      <c r="T1666" s="54"/>
      <c r="U1666" s="54"/>
      <c r="V1666" s="54"/>
      <c r="W1666" s="54"/>
      <c r="X1666" s="54"/>
      <c r="Y1666" s="54"/>
      <c r="Z1666" s="54"/>
    </row>
    <row r="1667" spans="1:26" ht="15" customHeight="1">
      <c r="A1667" s="53" t="s">
        <v>17882</v>
      </c>
      <c r="B1667" s="53"/>
      <c r="C1667" s="54" t="s">
        <v>17883</v>
      </c>
      <c r="D1667" s="53" t="s">
        <v>53</v>
      </c>
      <c r="E1667" s="53">
        <v>74.62</v>
      </c>
      <c r="F1667" s="54"/>
      <c r="G1667" s="54"/>
      <c r="H1667" s="54"/>
      <c r="I1667" s="54"/>
      <c r="J1667" s="54"/>
      <c r="K1667" s="54"/>
      <c r="L1667" s="54"/>
      <c r="M1667" s="54"/>
      <c r="N1667" s="54"/>
      <c r="O1667" s="54"/>
      <c r="P1667" s="54"/>
      <c r="Q1667" s="54"/>
      <c r="R1667" s="54"/>
      <c r="S1667" s="54"/>
      <c r="T1667" s="54"/>
      <c r="U1667" s="54"/>
      <c r="V1667" s="54"/>
      <c r="W1667" s="54"/>
      <c r="X1667" s="54"/>
      <c r="Y1667" s="54"/>
      <c r="Z1667" s="54"/>
    </row>
    <row r="1668" spans="1:26" ht="15" customHeight="1">
      <c r="A1668" s="53" t="s">
        <v>17884</v>
      </c>
      <c r="B1668" s="53"/>
      <c r="C1668" s="54" t="s">
        <v>17885</v>
      </c>
      <c r="D1668" s="53" t="s">
        <v>6669</v>
      </c>
      <c r="E1668" s="53">
        <v>11.2</v>
      </c>
      <c r="F1668" s="54"/>
      <c r="G1668" s="54"/>
      <c r="H1668" s="54"/>
      <c r="I1668" s="54"/>
      <c r="J1668" s="54"/>
      <c r="K1668" s="54"/>
      <c r="L1668" s="54"/>
      <c r="M1668" s="54"/>
      <c r="N1668" s="54"/>
      <c r="O1668" s="54"/>
      <c r="P1668" s="54"/>
      <c r="Q1668" s="54"/>
      <c r="R1668" s="54"/>
      <c r="S1668" s="54"/>
      <c r="T1668" s="54"/>
      <c r="U1668" s="54"/>
      <c r="V1668" s="54"/>
      <c r="W1668" s="54"/>
      <c r="X1668" s="54"/>
      <c r="Y1668" s="54"/>
      <c r="Z1668" s="54"/>
    </row>
    <row r="1669" spans="1:26" ht="15" customHeight="1">
      <c r="A1669" s="53" t="s">
        <v>17886</v>
      </c>
      <c r="B1669" s="53"/>
      <c r="C1669" s="54" t="s">
        <v>17887</v>
      </c>
      <c r="D1669" s="53" t="s">
        <v>132</v>
      </c>
      <c r="E1669" s="53">
        <v>6.76</v>
      </c>
      <c r="F1669" s="54"/>
      <c r="G1669" s="54"/>
      <c r="H1669" s="54"/>
      <c r="I1669" s="54"/>
      <c r="J1669" s="54"/>
      <c r="K1669" s="54"/>
      <c r="L1669" s="54"/>
      <c r="M1669" s="54"/>
      <c r="N1669" s="54"/>
      <c r="O1669" s="54"/>
      <c r="P1669" s="54"/>
      <c r="Q1669" s="54"/>
      <c r="R1669" s="54"/>
      <c r="S1669" s="54"/>
      <c r="T1669" s="54"/>
      <c r="U1669" s="54"/>
      <c r="V1669" s="54"/>
      <c r="W1669" s="54"/>
      <c r="X1669" s="54"/>
      <c r="Y1669" s="54"/>
      <c r="Z1669" s="54"/>
    </row>
    <row r="1670" spans="1:26" ht="15" customHeight="1">
      <c r="A1670" s="53" t="s">
        <v>17888</v>
      </c>
      <c r="B1670" s="53"/>
      <c r="C1670" s="54" t="s">
        <v>17889</v>
      </c>
      <c r="D1670" s="53" t="s">
        <v>132</v>
      </c>
      <c r="E1670" s="53">
        <v>6.19</v>
      </c>
      <c r="F1670" s="54"/>
      <c r="G1670" s="54"/>
      <c r="H1670" s="54"/>
      <c r="I1670" s="54"/>
      <c r="J1670" s="54"/>
      <c r="K1670" s="54"/>
      <c r="L1670" s="54"/>
      <c r="M1670" s="54"/>
      <c r="N1670" s="54"/>
      <c r="O1670" s="54"/>
      <c r="P1670" s="54"/>
      <c r="Q1670" s="54"/>
      <c r="R1670" s="54"/>
      <c r="S1670" s="54"/>
      <c r="T1670" s="54"/>
      <c r="U1670" s="54"/>
      <c r="V1670" s="54"/>
      <c r="W1670" s="54"/>
      <c r="X1670" s="54"/>
      <c r="Y1670" s="54"/>
      <c r="Z1670" s="54"/>
    </row>
    <row r="1671" spans="1:26" ht="15" customHeight="1">
      <c r="A1671" s="53" t="s">
        <v>17890</v>
      </c>
      <c r="B1671" s="53"/>
      <c r="C1671" s="54" t="s">
        <v>17891</v>
      </c>
      <c r="D1671" s="53" t="s">
        <v>15510</v>
      </c>
      <c r="E1671" s="53">
        <v>190.72</v>
      </c>
      <c r="F1671" s="54"/>
      <c r="G1671" s="54"/>
      <c r="H1671" s="54"/>
      <c r="I1671" s="54"/>
      <c r="J1671" s="54"/>
      <c r="K1671" s="54"/>
      <c r="L1671" s="54"/>
      <c r="M1671" s="54"/>
      <c r="N1671" s="54"/>
      <c r="O1671" s="54"/>
      <c r="P1671" s="54"/>
      <c r="Q1671" s="54"/>
      <c r="R1671" s="54"/>
      <c r="S1671" s="54"/>
      <c r="T1671" s="54"/>
      <c r="U1671" s="54"/>
      <c r="V1671" s="54"/>
      <c r="W1671" s="54"/>
      <c r="X1671" s="54"/>
      <c r="Y1671" s="54"/>
      <c r="Z1671" s="54"/>
    </row>
    <row r="1672" spans="1:26" ht="15" customHeight="1">
      <c r="A1672" s="53" t="s">
        <v>17892</v>
      </c>
      <c r="B1672" s="53"/>
      <c r="C1672" s="54" t="s">
        <v>17893</v>
      </c>
      <c r="D1672" s="53" t="s">
        <v>15510</v>
      </c>
      <c r="E1672" s="53">
        <v>163.71</v>
      </c>
      <c r="F1672" s="54"/>
      <c r="G1672" s="54"/>
      <c r="H1672" s="54"/>
      <c r="I1672" s="54"/>
      <c r="J1672" s="54"/>
      <c r="K1672" s="54"/>
      <c r="L1672" s="54"/>
      <c r="M1672" s="54"/>
      <c r="N1672" s="54"/>
      <c r="O1672" s="54"/>
      <c r="P1672" s="54"/>
      <c r="Q1672" s="54"/>
      <c r="R1672" s="54"/>
      <c r="S1672" s="54"/>
      <c r="T1672" s="54"/>
      <c r="U1672" s="54"/>
      <c r="V1672" s="54"/>
      <c r="W1672" s="54"/>
      <c r="X1672" s="54"/>
      <c r="Y1672" s="54"/>
      <c r="Z1672" s="54"/>
    </row>
    <row r="1673" spans="1:26" ht="15" customHeight="1">
      <c r="A1673" s="53" t="s">
        <v>17894</v>
      </c>
      <c r="B1673" s="53"/>
      <c r="C1673" s="54" t="s">
        <v>17895</v>
      </c>
      <c r="D1673" s="53" t="s">
        <v>15510</v>
      </c>
      <c r="E1673" s="53">
        <v>360.74</v>
      </c>
      <c r="F1673" s="54"/>
      <c r="G1673" s="54"/>
      <c r="H1673" s="54"/>
      <c r="I1673" s="54"/>
      <c r="J1673" s="54"/>
      <c r="K1673" s="54"/>
      <c r="L1673" s="54"/>
      <c r="M1673" s="54"/>
      <c r="N1673" s="54"/>
      <c r="O1673" s="54"/>
      <c r="P1673" s="54"/>
      <c r="Q1673" s="54"/>
      <c r="R1673" s="54"/>
      <c r="S1673" s="54"/>
      <c r="T1673" s="54"/>
      <c r="U1673" s="54"/>
      <c r="V1673" s="54"/>
      <c r="W1673" s="54"/>
      <c r="X1673" s="54"/>
      <c r="Y1673" s="54"/>
      <c r="Z1673" s="54"/>
    </row>
    <row r="1674" spans="1:26" ht="15" customHeight="1">
      <c r="A1674" s="53" t="s">
        <v>17896</v>
      </c>
      <c r="B1674" s="53"/>
      <c r="C1674" s="54" t="s">
        <v>17897</v>
      </c>
      <c r="D1674" s="53" t="s">
        <v>53</v>
      </c>
      <c r="E1674" s="53">
        <v>129.66</v>
      </c>
      <c r="F1674" s="54"/>
      <c r="G1674" s="54"/>
      <c r="H1674" s="54"/>
      <c r="I1674" s="54"/>
      <c r="J1674" s="54"/>
      <c r="K1674" s="54"/>
      <c r="L1674" s="54"/>
      <c r="M1674" s="54"/>
      <c r="N1674" s="54"/>
      <c r="O1674" s="54"/>
      <c r="P1674" s="54"/>
      <c r="Q1674" s="54"/>
      <c r="R1674" s="54"/>
      <c r="S1674" s="54"/>
      <c r="T1674" s="54"/>
      <c r="U1674" s="54"/>
      <c r="V1674" s="54"/>
      <c r="W1674" s="54"/>
      <c r="X1674" s="54"/>
      <c r="Y1674" s="54"/>
      <c r="Z1674" s="54"/>
    </row>
    <row r="1675" spans="1:26" ht="15" customHeight="1">
      <c r="A1675" s="53" t="s">
        <v>17898</v>
      </c>
      <c r="B1675" s="53"/>
      <c r="C1675" s="54" t="s">
        <v>17899</v>
      </c>
      <c r="D1675" s="53" t="s">
        <v>53</v>
      </c>
      <c r="E1675" s="53">
        <v>101.72</v>
      </c>
      <c r="F1675" s="54"/>
      <c r="G1675" s="54"/>
      <c r="H1675" s="54"/>
      <c r="I1675" s="54"/>
      <c r="J1675" s="54"/>
      <c r="K1675" s="54"/>
      <c r="L1675" s="54"/>
      <c r="M1675" s="54"/>
      <c r="N1675" s="54"/>
      <c r="O1675" s="54"/>
      <c r="P1675" s="54"/>
      <c r="Q1675" s="54"/>
      <c r="R1675" s="54"/>
      <c r="S1675" s="54"/>
      <c r="T1675" s="54"/>
      <c r="U1675" s="54"/>
      <c r="V1675" s="54"/>
      <c r="W1675" s="54"/>
      <c r="X1675" s="54"/>
      <c r="Y1675" s="54"/>
      <c r="Z1675" s="54"/>
    </row>
    <row r="1676" spans="1:26" ht="15" customHeight="1">
      <c r="A1676" s="53" t="s">
        <v>17900</v>
      </c>
      <c r="B1676" s="53"/>
      <c r="C1676" s="54" t="s">
        <v>17901</v>
      </c>
      <c r="D1676" s="53" t="s">
        <v>53</v>
      </c>
      <c r="E1676" s="53">
        <v>343.49</v>
      </c>
      <c r="F1676" s="54"/>
      <c r="G1676" s="54"/>
      <c r="H1676" s="54"/>
      <c r="I1676" s="54"/>
      <c r="J1676" s="54"/>
      <c r="K1676" s="54"/>
      <c r="L1676" s="54"/>
      <c r="M1676" s="54"/>
      <c r="N1676" s="54"/>
      <c r="O1676" s="54"/>
      <c r="P1676" s="54"/>
      <c r="Q1676" s="54"/>
      <c r="R1676" s="54"/>
      <c r="S1676" s="54"/>
      <c r="T1676" s="54"/>
      <c r="U1676" s="54"/>
      <c r="V1676" s="54"/>
      <c r="W1676" s="54"/>
      <c r="X1676" s="54"/>
      <c r="Y1676" s="54"/>
      <c r="Z1676" s="54"/>
    </row>
    <row r="1677" spans="1:26" ht="15" customHeight="1">
      <c r="A1677" s="53" t="s">
        <v>17902</v>
      </c>
      <c r="B1677" s="53"/>
      <c r="C1677" s="54" t="s">
        <v>17903</v>
      </c>
      <c r="D1677" s="53" t="s">
        <v>15510</v>
      </c>
      <c r="E1677" s="53">
        <v>114.82</v>
      </c>
      <c r="F1677" s="54"/>
      <c r="G1677" s="54"/>
      <c r="H1677" s="54"/>
      <c r="I1677" s="54"/>
      <c r="J1677" s="54"/>
      <c r="K1677" s="54"/>
      <c r="L1677" s="54"/>
      <c r="M1677" s="54"/>
      <c r="N1677" s="54"/>
      <c r="O1677" s="54"/>
      <c r="P1677" s="54"/>
      <c r="Q1677" s="54"/>
      <c r="R1677" s="54"/>
      <c r="S1677" s="54"/>
      <c r="T1677" s="54"/>
      <c r="U1677" s="54"/>
      <c r="V1677" s="54"/>
      <c r="W1677" s="54"/>
      <c r="X1677" s="54"/>
      <c r="Y1677" s="54"/>
      <c r="Z1677" s="54"/>
    </row>
    <row r="1678" spans="1:26" ht="15" customHeight="1">
      <c r="A1678" s="53" t="s">
        <v>17904</v>
      </c>
      <c r="B1678" s="53"/>
      <c r="C1678" s="54" t="s">
        <v>17905</v>
      </c>
      <c r="D1678" s="53" t="s">
        <v>15510</v>
      </c>
      <c r="E1678" s="53">
        <v>211.8</v>
      </c>
      <c r="F1678" s="54"/>
      <c r="G1678" s="54"/>
      <c r="H1678" s="54"/>
      <c r="I1678" s="54"/>
      <c r="J1678" s="54"/>
      <c r="K1678" s="54"/>
      <c r="L1678" s="54"/>
      <c r="M1678" s="54"/>
      <c r="N1678" s="54"/>
      <c r="O1678" s="54"/>
      <c r="P1678" s="54"/>
      <c r="Q1678" s="54"/>
      <c r="R1678" s="54"/>
      <c r="S1678" s="54"/>
      <c r="T1678" s="54"/>
      <c r="U1678" s="54"/>
      <c r="V1678" s="54"/>
      <c r="W1678" s="54"/>
      <c r="X1678" s="54"/>
      <c r="Y1678" s="54"/>
      <c r="Z1678" s="54"/>
    </row>
    <row r="1679" spans="1:26" ht="15" customHeight="1">
      <c r="A1679" s="53" t="s">
        <v>17906</v>
      </c>
      <c r="B1679" s="53"/>
      <c r="C1679" s="54" t="s">
        <v>17907</v>
      </c>
      <c r="D1679" s="53" t="s">
        <v>15510</v>
      </c>
      <c r="E1679" s="53">
        <v>200.21</v>
      </c>
      <c r="F1679" s="54"/>
      <c r="G1679" s="54"/>
      <c r="H1679" s="54"/>
      <c r="I1679" s="54"/>
      <c r="J1679" s="54"/>
      <c r="K1679" s="54"/>
      <c r="L1679" s="54"/>
      <c r="M1679" s="54"/>
      <c r="N1679" s="54"/>
      <c r="O1679" s="54"/>
      <c r="P1679" s="54"/>
      <c r="Q1679" s="54"/>
      <c r="R1679" s="54"/>
      <c r="S1679" s="54"/>
      <c r="T1679" s="54"/>
      <c r="U1679" s="54"/>
      <c r="V1679" s="54"/>
      <c r="W1679" s="54"/>
      <c r="X1679" s="54"/>
      <c r="Y1679" s="54"/>
      <c r="Z1679" s="54"/>
    </row>
    <row r="1680" spans="1:26" ht="15" customHeight="1">
      <c r="A1680" s="53" t="s">
        <v>17908</v>
      </c>
      <c r="B1680" s="53"/>
      <c r="C1680" s="54" t="s">
        <v>17909</v>
      </c>
      <c r="D1680" s="53" t="s">
        <v>15510</v>
      </c>
      <c r="E1680" s="53">
        <v>285.16000000000003</v>
      </c>
      <c r="F1680" s="54"/>
      <c r="G1680" s="54"/>
      <c r="H1680" s="54"/>
      <c r="I1680" s="54"/>
      <c r="J1680" s="54"/>
      <c r="K1680" s="54"/>
      <c r="L1680" s="54"/>
      <c r="M1680" s="54"/>
      <c r="N1680" s="54"/>
      <c r="O1680" s="54"/>
      <c r="P1680" s="54"/>
      <c r="Q1680" s="54"/>
      <c r="R1680" s="54"/>
      <c r="S1680" s="54"/>
      <c r="T1680" s="54"/>
      <c r="U1680" s="54"/>
      <c r="V1680" s="54"/>
      <c r="W1680" s="54"/>
      <c r="X1680" s="54"/>
      <c r="Y1680" s="54"/>
      <c r="Z1680" s="54"/>
    </row>
    <row r="1681" spans="1:26" ht="15" customHeight="1">
      <c r="A1681" s="53" t="s">
        <v>17910</v>
      </c>
      <c r="B1681" s="53"/>
      <c r="C1681" s="54" t="s">
        <v>17911</v>
      </c>
      <c r="D1681" s="53" t="s">
        <v>15510</v>
      </c>
      <c r="E1681" s="53">
        <v>104.64</v>
      </c>
      <c r="F1681" s="54"/>
      <c r="G1681" s="54"/>
      <c r="H1681" s="54"/>
      <c r="I1681" s="54"/>
      <c r="J1681" s="54"/>
      <c r="K1681" s="54"/>
      <c r="L1681" s="54"/>
      <c r="M1681" s="54"/>
      <c r="N1681" s="54"/>
      <c r="O1681" s="54"/>
      <c r="P1681" s="54"/>
      <c r="Q1681" s="54"/>
      <c r="R1681" s="54"/>
      <c r="S1681" s="54"/>
      <c r="T1681" s="54"/>
      <c r="U1681" s="54"/>
      <c r="V1681" s="54"/>
      <c r="W1681" s="54"/>
      <c r="X1681" s="54"/>
      <c r="Y1681" s="54"/>
      <c r="Z1681" s="54"/>
    </row>
    <row r="1682" spans="1:26" ht="15" customHeight="1">
      <c r="A1682" s="53" t="s">
        <v>17912</v>
      </c>
      <c r="B1682" s="53"/>
      <c r="C1682" s="54" t="s">
        <v>17913</v>
      </c>
      <c r="D1682" s="53" t="s">
        <v>15510</v>
      </c>
      <c r="E1682" s="53">
        <v>20.8</v>
      </c>
      <c r="F1682" s="54"/>
      <c r="G1682" s="54"/>
      <c r="H1682" s="54"/>
      <c r="I1682" s="54"/>
      <c r="J1682" s="54"/>
      <c r="K1682" s="54"/>
      <c r="L1682" s="54"/>
      <c r="M1682" s="54"/>
      <c r="N1682" s="54"/>
      <c r="O1682" s="54"/>
      <c r="P1682" s="54"/>
      <c r="Q1682" s="54"/>
      <c r="R1682" s="54"/>
      <c r="S1682" s="54"/>
      <c r="T1682" s="54"/>
      <c r="U1682" s="54"/>
      <c r="V1682" s="54"/>
      <c r="W1682" s="54"/>
      <c r="X1682" s="54"/>
      <c r="Y1682" s="54"/>
      <c r="Z1682" s="54"/>
    </row>
    <row r="1683" spans="1:26" ht="15" customHeight="1">
      <c r="A1683" s="53" t="s">
        <v>17914</v>
      </c>
      <c r="B1683" s="53"/>
      <c r="C1683" s="54" t="s">
        <v>17915</v>
      </c>
      <c r="D1683" s="53" t="s">
        <v>15510</v>
      </c>
      <c r="E1683" s="53">
        <v>28.86</v>
      </c>
      <c r="F1683" s="54"/>
      <c r="G1683" s="54"/>
      <c r="H1683" s="54"/>
      <c r="I1683" s="54"/>
      <c r="J1683" s="54"/>
      <c r="K1683" s="54"/>
      <c r="L1683" s="54"/>
      <c r="M1683" s="54"/>
      <c r="N1683" s="54"/>
      <c r="O1683" s="54"/>
      <c r="P1683" s="54"/>
      <c r="Q1683" s="54"/>
      <c r="R1683" s="54"/>
      <c r="S1683" s="54"/>
      <c r="T1683" s="54"/>
      <c r="U1683" s="54"/>
      <c r="V1683" s="54"/>
      <c r="W1683" s="54"/>
      <c r="X1683" s="54"/>
      <c r="Y1683" s="54"/>
      <c r="Z1683" s="54"/>
    </row>
    <row r="1684" spans="1:26" ht="15" customHeight="1">
      <c r="A1684" s="53" t="s">
        <v>17916</v>
      </c>
      <c r="B1684" s="53"/>
      <c r="C1684" s="54" t="s">
        <v>17917</v>
      </c>
      <c r="D1684" s="53" t="s">
        <v>15510</v>
      </c>
      <c r="E1684" s="53">
        <v>7</v>
      </c>
      <c r="F1684" s="54"/>
      <c r="G1684" s="54"/>
      <c r="H1684" s="54"/>
      <c r="I1684" s="54"/>
      <c r="J1684" s="54"/>
      <c r="K1684" s="54"/>
      <c r="L1684" s="54"/>
      <c r="M1684" s="54"/>
      <c r="N1684" s="54"/>
      <c r="O1684" s="54"/>
      <c r="P1684" s="54"/>
      <c r="Q1684" s="54"/>
      <c r="R1684" s="54"/>
      <c r="S1684" s="54"/>
      <c r="T1684" s="54"/>
      <c r="U1684" s="54"/>
      <c r="V1684" s="54"/>
      <c r="W1684" s="54"/>
      <c r="X1684" s="54"/>
      <c r="Y1684" s="54"/>
      <c r="Z1684" s="54"/>
    </row>
    <row r="1685" spans="1:26" ht="15" customHeight="1">
      <c r="A1685" s="53" t="s">
        <v>17918</v>
      </c>
      <c r="B1685" s="53"/>
      <c r="C1685" s="54" t="s">
        <v>17919</v>
      </c>
      <c r="D1685" s="53" t="s">
        <v>15510</v>
      </c>
      <c r="E1685" s="53">
        <v>4.91</v>
      </c>
      <c r="F1685" s="54"/>
      <c r="G1685" s="54"/>
      <c r="H1685" s="54"/>
      <c r="I1685" s="54"/>
      <c r="J1685" s="54"/>
      <c r="K1685" s="54"/>
      <c r="L1685" s="54"/>
      <c r="M1685" s="54"/>
      <c r="N1685" s="54"/>
      <c r="O1685" s="54"/>
      <c r="P1685" s="54"/>
      <c r="Q1685" s="54"/>
      <c r="R1685" s="54"/>
      <c r="S1685" s="54"/>
      <c r="T1685" s="54"/>
      <c r="U1685" s="54"/>
      <c r="V1685" s="54"/>
      <c r="W1685" s="54"/>
      <c r="X1685" s="54"/>
      <c r="Y1685" s="54"/>
      <c r="Z1685" s="54"/>
    </row>
    <row r="1686" spans="1:26" ht="15" customHeight="1">
      <c r="A1686" s="53" t="s">
        <v>17920</v>
      </c>
      <c r="B1686" s="53"/>
      <c r="C1686" s="54" t="s">
        <v>17921</v>
      </c>
      <c r="D1686" s="53" t="s">
        <v>15510</v>
      </c>
      <c r="E1686" s="53">
        <v>21.9</v>
      </c>
      <c r="F1686" s="54"/>
      <c r="G1686" s="54"/>
      <c r="H1686" s="54"/>
      <c r="I1686" s="54"/>
      <c r="J1686" s="54"/>
      <c r="K1686" s="54"/>
      <c r="L1686" s="54"/>
      <c r="M1686" s="54"/>
      <c r="N1686" s="54"/>
      <c r="O1686" s="54"/>
      <c r="P1686" s="54"/>
      <c r="Q1686" s="54"/>
      <c r="R1686" s="54"/>
      <c r="S1686" s="54"/>
      <c r="T1686" s="54"/>
      <c r="U1686" s="54"/>
      <c r="V1686" s="54"/>
      <c r="W1686" s="54"/>
      <c r="X1686" s="54"/>
      <c r="Y1686" s="54"/>
      <c r="Z1686" s="54"/>
    </row>
    <row r="1687" spans="1:26" ht="15" customHeight="1">
      <c r="A1687" s="53" t="s">
        <v>17922</v>
      </c>
      <c r="B1687" s="53"/>
      <c r="C1687" s="54" t="s">
        <v>17923</v>
      </c>
      <c r="D1687" s="53" t="s">
        <v>15510</v>
      </c>
      <c r="E1687" s="53">
        <v>70.430000000000007</v>
      </c>
      <c r="F1687" s="54"/>
      <c r="G1687" s="54"/>
      <c r="H1687" s="54"/>
      <c r="I1687" s="54"/>
      <c r="J1687" s="54"/>
      <c r="K1687" s="54"/>
      <c r="L1687" s="54"/>
      <c r="M1687" s="54"/>
      <c r="N1687" s="54"/>
      <c r="O1687" s="54"/>
      <c r="P1687" s="54"/>
      <c r="Q1687" s="54"/>
      <c r="R1687" s="54"/>
      <c r="S1687" s="54"/>
      <c r="T1687" s="54"/>
      <c r="U1687" s="54"/>
      <c r="V1687" s="54"/>
      <c r="W1687" s="54"/>
      <c r="X1687" s="54"/>
      <c r="Y1687" s="54"/>
      <c r="Z1687" s="54"/>
    </row>
    <row r="1688" spans="1:26" ht="15" customHeight="1">
      <c r="A1688" s="53" t="s">
        <v>17924</v>
      </c>
      <c r="B1688" s="53"/>
      <c r="C1688" s="54" t="s">
        <v>17925</v>
      </c>
      <c r="D1688" s="53" t="s">
        <v>15510</v>
      </c>
      <c r="E1688" s="53">
        <v>68.099999999999994</v>
      </c>
      <c r="F1688" s="54"/>
      <c r="G1688" s="54"/>
      <c r="H1688" s="54"/>
      <c r="I1688" s="54"/>
      <c r="J1688" s="54"/>
      <c r="K1688" s="54"/>
      <c r="L1688" s="54"/>
      <c r="M1688" s="54"/>
      <c r="N1688" s="54"/>
      <c r="O1688" s="54"/>
      <c r="P1688" s="54"/>
      <c r="Q1688" s="54"/>
      <c r="R1688" s="54"/>
      <c r="S1688" s="54"/>
      <c r="T1688" s="54"/>
      <c r="U1688" s="54"/>
      <c r="V1688" s="54"/>
      <c r="W1688" s="54"/>
      <c r="X1688" s="54"/>
      <c r="Y1688" s="54"/>
      <c r="Z1688" s="54"/>
    </row>
    <row r="1689" spans="1:26" ht="15" customHeight="1">
      <c r="A1689" s="53" t="s">
        <v>17926</v>
      </c>
      <c r="B1689" s="53"/>
      <c r="C1689" s="54" t="s">
        <v>17927</v>
      </c>
      <c r="D1689" s="53" t="s">
        <v>15510</v>
      </c>
      <c r="E1689" s="53">
        <v>60.77</v>
      </c>
      <c r="F1689" s="54"/>
      <c r="G1689" s="54"/>
      <c r="H1689" s="54"/>
      <c r="I1689" s="54"/>
      <c r="J1689" s="54"/>
      <c r="K1689" s="54"/>
      <c r="L1689" s="54"/>
      <c r="M1689" s="54"/>
      <c r="N1689" s="54"/>
      <c r="O1689" s="54"/>
      <c r="P1689" s="54"/>
      <c r="Q1689" s="54"/>
      <c r="R1689" s="54"/>
      <c r="S1689" s="54"/>
      <c r="T1689" s="54"/>
      <c r="U1689" s="54"/>
      <c r="V1689" s="54"/>
      <c r="W1689" s="54"/>
      <c r="X1689" s="54"/>
      <c r="Y1689" s="54"/>
      <c r="Z1689" s="54"/>
    </row>
    <row r="1690" spans="1:26" ht="15" customHeight="1">
      <c r="A1690" s="53" t="s">
        <v>17928</v>
      </c>
      <c r="B1690" s="53"/>
      <c r="C1690" s="54" t="s">
        <v>17929</v>
      </c>
      <c r="D1690" s="53" t="s">
        <v>132</v>
      </c>
      <c r="E1690" s="53">
        <v>22.99</v>
      </c>
      <c r="F1690" s="54"/>
      <c r="G1690" s="54"/>
      <c r="H1690" s="54"/>
      <c r="I1690" s="54"/>
      <c r="J1690" s="54"/>
      <c r="K1690" s="54"/>
      <c r="L1690" s="54"/>
      <c r="M1690" s="54"/>
      <c r="N1690" s="54"/>
      <c r="O1690" s="54"/>
      <c r="P1690" s="54"/>
      <c r="Q1690" s="54"/>
      <c r="R1690" s="54"/>
      <c r="S1690" s="54"/>
      <c r="T1690" s="54"/>
      <c r="U1690" s="54"/>
      <c r="V1690" s="54"/>
      <c r="W1690" s="54"/>
      <c r="X1690" s="54"/>
      <c r="Y1690" s="54"/>
      <c r="Z1690" s="54"/>
    </row>
    <row r="1691" spans="1:26" ht="15" customHeight="1">
      <c r="A1691" s="53" t="s">
        <v>17930</v>
      </c>
      <c r="B1691" s="53"/>
      <c r="C1691" s="54" t="s">
        <v>17931</v>
      </c>
      <c r="D1691" s="53" t="s">
        <v>132</v>
      </c>
      <c r="E1691" s="53">
        <v>16.149999999999999</v>
      </c>
      <c r="F1691" s="54"/>
      <c r="G1691" s="54"/>
      <c r="H1691" s="54"/>
      <c r="I1691" s="54"/>
      <c r="J1691" s="54"/>
      <c r="K1691" s="54"/>
      <c r="L1691" s="54"/>
      <c r="M1691" s="54"/>
      <c r="N1691" s="54"/>
      <c r="O1691" s="54"/>
      <c r="P1691" s="54"/>
      <c r="Q1691" s="54"/>
      <c r="R1691" s="54"/>
      <c r="S1691" s="54"/>
      <c r="T1691" s="54"/>
      <c r="U1691" s="54"/>
      <c r="V1691" s="54"/>
      <c r="W1691" s="54"/>
      <c r="X1691" s="54"/>
      <c r="Y1691" s="54"/>
      <c r="Z1691" s="54"/>
    </row>
    <row r="1692" spans="1:26" ht="15" customHeight="1">
      <c r="A1692" s="53" t="s">
        <v>17932</v>
      </c>
      <c r="B1692" s="53"/>
      <c r="C1692" s="54" t="s">
        <v>17933</v>
      </c>
      <c r="D1692" s="53" t="s">
        <v>132</v>
      </c>
      <c r="E1692" s="53">
        <v>29.17</v>
      </c>
      <c r="F1692" s="54"/>
      <c r="G1692" s="54"/>
      <c r="H1692" s="54"/>
      <c r="I1692" s="54"/>
      <c r="J1692" s="54"/>
      <c r="K1692" s="54"/>
      <c r="L1692" s="54"/>
      <c r="M1692" s="54"/>
      <c r="N1692" s="54"/>
      <c r="O1692" s="54"/>
      <c r="P1692" s="54"/>
      <c r="Q1692" s="54"/>
      <c r="R1692" s="54"/>
      <c r="S1692" s="54"/>
      <c r="T1692" s="54"/>
      <c r="U1692" s="54"/>
      <c r="V1692" s="54"/>
      <c r="W1692" s="54"/>
      <c r="X1692" s="54"/>
      <c r="Y1692" s="54"/>
      <c r="Z1692" s="54"/>
    </row>
    <row r="1693" spans="1:26" ht="15" customHeight="1">
      <c r="A1693" s="53" t="s">
        <v>17934</v>
      </c>
      <c r="B1693" s="53"/>
      <c r="C1693" s="54" t="s">
        <v>17935</v>
      </c>
      <c r="D1693" s="53" t="s">
        <v>132</v>
      </c>
      <c r="E1693" s="53">
        <v>22.81</v>
      </c>
      <c r="F1693" s="54"/>
      <c r="G1693" s="54"/>
      <c r="H1693" s="54"/>
      <c r="I1693" s="54"/>
      <c r="J1693" s="54"/>
      <c r="K1693" s="54"/>
      <c r="L1693" s="54"/>
      <c r="M1693" s="54"/>
      <c r="N1693" s="54"/>
      <c r="O1693" s="54"/>
      <c r="P1693" s="54"/>
      <c r="Q1693" s="54"/>
      <c r="R1693" s="54"/>
      <c r="S1693" s="54"/>
      <c r="T1693" s="54"/>
      <c r="U1693" s="54"/>
      <c r="V1693" s="54"/>
      <c r="W1693" s="54"/>
      <c r="X1693" s="54"/>
      <c r="Y1693" s="54"/>
      <c r="Z1693" s="54"/>
    </row>
    <row r="1694" spans="1:26" ht="15" customHeight="1">
      <c r="A1694" s="53" t="s">
        <v>17936</v>
      </c>
      <c r="B1694" s="53"/>
      <c r="C1694" s="54" t="s">
        <v>17937</v>
      </c>
      <c r="D1694" s="53" t="s">
        <v>132</v>
      </c>
      <c r="E1694" s="53">
        <v>37.5</v>
      </c>
      <c r="F1694" s="54"/>
      <c r="G1694" s="54"/>
      <c r="H1694" s="54"/>
      <c r="I1694" s="54"/>
      <c r="J1694" s="54"/>
      <c r="K1694" s="54"/>
      <c r="L1694" s="54"/>
      <c r="M1694" s="54"/>
      <c r="N1694" s="54"/>
      <c r="O1694" s="54"/>
      <c r="P1694" s="54"/>
      <c r="Q1694" s="54"/>
      <c r="R1694" s="54"/>
      <c r="S1694" s="54"/>
      <c r="T1694" s="54"/>
      <c r="U1694" s="54"/>
      <c r="V1694" s="54"/>
      <c r="W1694" s="54"/>
      <c r="X1694" s="54"/>
      <c r="Y1694" s="54"/>
      <c r="Z1694" s="54"/>
    </row>
    <row r="1695" spans="1:26" ht="15" customHeight="1">
      <c r="A1695" s="53" t="s">
        <v>17938</v>
      </c>
      <c r="B1695" s="53"/>
      <c r="C1695" s="54" t="s">
        <v>17939</v>
      </c>
      <c r="D1695" s="53" t="s">
        <v>132</v>
      </c>
      <c r="E1695" s="53">
        <v>31.14</v>
      </c>
      <c r="F1695" s="54"/>
      <c r="G1695" s="54"/>
      <c r="H1695" s="54"/>
      <c r="I1695" s="54"/>
      <c r="J1695" s="54"/>
      <c r="K1695" s="54"/>
      <c r="L1695" s="54"/>
      <c r="M1695" s="54"/>
      <c r="N1695" s="54"/>
      <c r="O1695" s="54"/>
      <c r="P1695" s="54"/>
      <c r="Q1695" s="54"/>
      <c r="R1695" s="54"/>
      <c r="S1695" s="54"/>
      <c r="T1695" s="54"/>
      <c r="U1695" s="54"/>
      <c r="V1695" s="54"/>
      <c r="W1695" s="54"/>
      <c r="X1695" s="54"/>
      <c r="Y1695" s="54"/>
      <c r="Z1695" s="54"/>
    </row>
    <row r="1696" spans="1:26" ht="15" customHeight="1">
      <c r="A1696" s="53" t="s">
        <v>17940</v>
      </c>
      <c r="B1696" s="53"/>
      <c r="C1696" s="54" t="s">
        <v>17941</v>
      </c>
      <c r="D1696" s="53" t="s">
        <v>132</v>
      </c>
      <c r="E1696" s="53">
        <v>49.37</v>
      </c>
      <c r="F1696" s="54"/>
      <c r="G1696" s="54"/>
      <c r="H1696" s="54"/>
      <c r="I1696" s="54"/>
      <c r="J1696" s="54"/>
      <c r="K1696" s="54"/>
      <c r="L1696" s="54"/>
      <c r="M1696" s="54"/>
      <c r="N1696" s="54"/>
      <c r="O1696" s="54"/>
      <c r="P1696" s="54"/>
      <c r="Q1696" s="54"/>
      <c r="R1696" s="54"/>
      <c r="S1696" s="54"/>
      <c r="T1696" s="54"/>
      <c r="U1696" s="54"/>
      <c r="V1696" s="54"/>
      <c r="W1696" s="54"/>
      <c r="X1696" s="54"/>
      <c r="Y1696" s="54"/>
      <c r="Z1696" s="54"/>
    </row>
    <row r="1697" spans="1:26" ht="15" customHeight="1">
      <c r="A1697" s="53" t="s">
        <v>17942</v>
      </c>
      <c r="B1697" s="53"/>
      <c r="C1697" s="54" t="s">
        <v>17943</v>
      </c>
      <c r="D1697" s="53" t="s">
        <v>132</v>
      </c>
      <c r="E1697" s="53">
        <v>43.62</v>
      </c>
      <c r="F1697" s="54"/>
      <c r="G1697" s="54"/>
      <c r="H1697" s="54"/>
      <c r="I1697" s="54"/>
      <c r="J1697" s="54"/>
      <c r="K1697" s="54"/>
      <c r="L1697" s="54"/>
      <c r="M1697" s="54"/>
      <c r="N1697" s="54"/>
      <c r="O1697" s="54"/>
      <c r="P1697" s="54"/>
      <c r="Q1697" s="54"/>
      <c r="R1697" s="54"/>
      <c r="S1697" s="54"/>
      <c r="T1697" s="54"/>
      <c r="U1697" s="54"/>
      <c r="V1697" s="54"/>
      <c r="W1697" s="54"/>
      <c r="X1697" s="54"/>
      <c r="Y1697" s="54"/>
      <c r="Z1697" s="54"/>
    </row>
    <row r="1698" spans="1:26" ht="15" customHeight="1">
      <c r="A1698" s="53" t="s">
        <v>17944</v>
      </c>
      <c r="B1698" s="53"/>
      <c r="C1698" s="54" t="s">
        <v>17945</v>
      </c>
      <c r="D1698" s="53" t="s">
        <v>132</v>
      </c>
      <c r="E1698" s="53">
        <v>56.97</v>
      </c>
      <c r="F1698" s="54"/>
      <c r="G1698" s="54"/>
      <c r="H1698" s="54"/>
      <c r="I1698" s="54"/>
      <c r="J1698" s="54"/>
      <c r="K1698" s="54"/>
      <c r="L1698" s="54"/>
      <c r="M1698" s="54"/>
      <c r="N1698" s="54"/>
      <c r="O1698" s="54"/>
      <c r="P1698" s="54"/>
      <c r="Q1698" s="54"/>
      <c r="R1698" s="54"/>
      <c r="S1698" s="54"/>
      <c r="T1698" s="54"/>
      <c r="U1698" s="54"/>
      <c r="V1698" s="54"/>
      <c r="W1698" s="54"/>
      <c r="X1698" s="54"/>
      <c r="Y1698" s="54"/>
      <c r="Z1698" s="54"/>
    </row>
    <row r="1699" spans="1:26" ht="15" customHeight="1">
      <c r="A1699" s="53" t="s">
        <v>17946</v>
      </c>
      <c r="B1699" s="53"/>
      <c r="C1699" s="54" t="s">
        <v>17947</v>
      </c>
      <c r="D1699" s="53" t="s">
        <v>132</v>
      </c>
      <c r="E1699" s="53">
        <v>62.72</v>
      </c>
      <c r="F1699" s="54"/>
      <c r="G1699" s="54"/>
      <c r="H1699" s="54"/>
      <c r="I1699" s="54"/>
      <c r="J1699" s="54"/>
      <c r="K1699" s="54"/>
      <c r="L1699" s="54"/>
      <c r="M1699" s="54"/>
      <c r="N1699" s="54"/>
      <c r="O1699" s="54"/>
      <c r="P1699" s="54"/>
      <c r="Q1699" s="54"/>
      <c r="R1699" s="54"/>
      <c r="S1699" s="54"/>
      <c r="T1699" s="54"/>
      <c r="U1699" s="54"/>
      <c r="V1699" s="54"/>
      <c r="W1699" s="54"/>
      <c r="X1699" s="54"/>
      <c r="Y1699" s="54"/>
      <c r="Z1699" s="54"/>
    </row>
    <row r="1700" spans="1:26" ht="15" customHeight="1">
      <c r="A1700" s="53" t="s">
        <v>17948</v>
      </c>
      <c r="B1700" s="53"/>
      <c r="C1700" s="54" t="s">
        <v>17949</v>
      </c>
      <c r="D1700" s="53" t="s">
        <v>132</v>
      </c>
      <c r="E1700" s="53">
        <v>39.46</v>
      </c>
      <c r="F1700" s="54"/>
      <c r="G1700" s="54"/>
      <c r="H1700" s="54"/>
      <c r="I1700" s="54"/>
      <c r="J1700" s="54"/>
      <c r="K1700" s="54"/>
      <c r="L1700" s="54"/>
      <c r="M1700" s="54"/>
      <c r="N1700" s="54"/>
      <c r="O1700" s="54"/>
      <c r="P1700" s="54"/>
      <c r="Q1700" s="54"/>
      <c r="R1700" s="54"/>
      <c r="S1700" s="54"/>
      <c r="T1700" s="54"/>
      <c r="U1700" s="54"/>
      <c r="V1700" s="54"/>
      <c r="W1700" s="54"/>
      <c r="X1700" s="54"/>
      <c r="Y1700" s="54"/>
      <c r="Z1700" s="54"/>
    </row>
    <row r="1701" spans="1:26" ht="15" customHeight="1">
      <c r="A1701" s="53" t="s">
        <v>17950</v>
      </c>
      <c r="B1701" s="53"/>
      <c r="C1701" s="54" t="s">
        <v>17951</v>
      </c>
      <c r="D1701" s="53" t="s">
        <v>15510</v>
      </c>
      <c r="E1701" s="53">
        <v>49.19</v>
      </c>
      <c r="F1701" s="54"/>
      <c r="G1701" s="54"/>
      <c r="H1701" s="54"/>
      <c r="I1701" s="54"/>
      <c r="J1701" s="54"/>
      <c r="K1701" s="54"/>
      <c r="L1701" s="54"/>
      <c r="M1701" s="54"/>
      <c r="N1701" s="54"/>
      <c r="O1701" s="54"/>
      <c r="P1701" s="54"/>
      <c r="Q1701" s="54"/>
      <c r="R1701" s="54"/>
      <c r="S1701" s="54"/>
      <c r="T1701" s="54"/>
      <c r="U1701" s="54"/>
      <c r="V1701" s="54"/>
      <c r="W1701" s="54"/>
      <c r="X1701" s="54"/>
      <c r="Y1701" s="54"/>
      <c r="Z1701" s="54"/>
    </row>
    <row r="1702" spans="1:26" ht="15" customHeight="1">
      <c r="A1702" s="53" t="s">
        <v>17952</v>
      </c>
      <c r="B1702" s="53"/>
      <c r="C1702" s="54" t="s">
        <v>17953</v>
      </c>
      <c r="D1702" s="53" t="s">
        <v>15510</v>
      </c>
      <c r="E1702" s="53">
        <v>49.98</v>
      </c>
      <c r="F1702" s="54"/>
      <c r="G1702" s="54"/>
      <c r="H1702" s="54"/>
      <c r="I1702" s="54"/>
      <c r="J1702" s="54"/>
      <c r="K1702" s="54"/>
      <c r="L1702" s="54"/>
      <c r="M1702" s="54"/>
      <c r="N1702" s="54"/>
      <c r="O1702" s="54"/>
      <c r="P1702" s="54"/>
      <c r="Q1702" s="54"/>
      <c r="R1702" s="54"/>
      <c r="S1702" s="54"/>
      <c r="T1702" s="54"/>
      <c r="U1702" s="54"/>
      <c r="V1702" s="54"/>
      <c r="W1702" s="54"/>
      <c r="X1702" s="54"/>
      <c r="Y1702" s="54"/>
      <c r="Z1702" s="54"/>
    </row>
    <row r="1703" spans="1:26" ht="15" customHeight="1">
      <c r="A1703" s="53" t="s">
        <v>17954</v>
      </c>
      <c r="B1703" s="53"/>
      <c r="C1703" s="54" t="s">
        <v>17955</v>
      </c>
      <c r="D1703" s="53" t="s">
        <v>15510</v>
      </c>
      <c r="E1703" s="53">
        <v>32.97</v>
      </c>
      <c r="F1703" s="54"/>
      <c r="G1703" s="54"/>
      <c r="H1703" s="54"/>
      <c r="I1703" s="54"/>
      <c r="J1703" s="54"/>
      <c r="K1703" s="54"/>
      <c r="L1703" s="54"/>
      <c r="M1703" s="54"/>
      <c r="N1703" s="54"/>
      <c r="O1703" s="54"/>
      <c r="P1703" s="54"/>
      <c r="Q1703" s="54"/>
      <c r="R1703" s="54"/>
      <c r="S1703" s="54"/>
      <c r="T1703" s="54"/>
      <c r="U1703" s="54"/>
      <c r="V1703" s="54"/>
      <c r="W1703" s="54"/>
      <c r="X1703" s="54"/>
      <c r="Y1703" s="54"/>
      <c r="Z1703" s="54"/>
    </row>
    <row r="1704" spans="1:26" ht="15" customHeight="1">
      <c r="A1704" s="53" t="s">
        <v>17956</v>
      </c>
      <c r="B1704" s="53"/>
      <c r="C1704" s="54" t="s">
        <v>17957</v>
      </c>
      <c r="D1704" s="53" t="s">
        <v>15510</v>
      </c>
      <c r="E1704" s="53">
        <v>60.68</v>
      </c>
      <c r="F1704" s="54"/>
      <c r="G1704" s="54"/>
      <c r="H1704" s="54"/>
      <c r="I1704" s="54"/>
      <c r="J1704" s="54"/>
      <c r="K1704" s="54"/>
      <c r="L1704" s="54"/>
      <c r="M1704" s="54"/>
      <c r="N1704" s="54"/>
      <c r="O1704" s="54"/>
      <c r="P1704" s="54"/>
      <c r="Q1704" s="54"/>
      <c r="R1704" s="54"/>
      <c r="S1704" s="54"/>
      <c r="T1704" s="54"/>
      <c r="U1704" s="54"/>
      <c r="V1704" s="54"/>
      <c r="W1704" s="54"/>
      <c r="X1704" s="54"/>
      <c r="Y1704" s="54"/>
      <c r="Z1704" s="54"/>
    </row>
    <row r="1705" spans="1:26" ht="15" customHeight="1">
      <c r="A1705" s="53" t="s">
        <v>17958</v>
      </c>
      <c r="B1705" s="53"/>
      <c r="C1705" s="54" t="s">
        <v>17959</v>
      </c>
      <c r="D1705" s="53" t="s">
        <v>15510</v>
      </c>
      <c r="E1705" s="53">
        <v>139.30000000000001</v>
      </c>
      <c r="F1705" s="54"/>
      <c r="G1705" s="54"/>
      <c r="H1705" s="54"/>
      <c r="I1705" s="54"/>
      <c r="J1705" s="54"/>
      <c r="K1705" s="54"/>
      <c r="L1705" s="54"/>
      <c r="M1705" s="54"/>
      <c r="N1705" s="54"/>
      <c r="O1705" s="54"/>
      <c r="P1705" s="54"/>
      <c r="Q1705" s="54"/>
      <c r="R1705" s="54"/>
      <c r="S1705" s="54"/>
      <c r="T1705" s="54"/>
      <c r="U1705" s="54"/>
      <c r="V1705" s="54"/>
      <c r="W1705" s="54"/>
      <c r="X1705" s="54"/>
      <c r="Y1705" s="54"/>
      <c r="Z1705" s="54"/>
    </row>
    <row r="1706" spans="1:26" ht="15" customHeight="1">
      <c r="A1706" s="53" t="s">
        <v>17960</v>
      </c>
      <c r="B1706" s="53"/>
      <c r="C1706" s="54" t="s">
        <v>17961</v>
      </c>
      <c r="D1706" s="53" t="s">
        <v>15510</v>
      </c>
      <c r="E1706" s="53">
        <v>1237.3399999999999</v>
      </c>
      <c r="F1706" s="54"/>
      <c r="G1706" s="54"/>
      <c r="H1706" s="54"/>
      <c r="I1706" s="54"/>
      <c r="J1706" s="54"/>
      <c r="K1706" s="54"/>
      <c r="L1706" s="54"/>
      <c r="M1706" s="54"/>
      <c r="N1706" s="54"/>
      <c r="O1706" s="54"/>
      <c r="P1706" s="54"/>
      <c r="Q1706" s="54"/>
      <c r="R1706" s="54"/>
      <c r="S1706" s="54"/>
      <c r="T1706" s="54"/>
      <c r="U1706" s="54"/>
      <c r="V1706" s="54"/>
      <c r="W1706" s="54"/>
      <c r="X1706" s="54"/>
      <c r="Y1706" s="54"/>
      <c r="Z1706" s="54"/>
    </row>
    <row r="1707" spans="1:26" ht="15" customHeight="1">
      <c r="A1707" s="53" t="s">
        <v>17962</v>
      </c>
      <c r="B1707" s="53"/>
      <c r="C1707" s="54" t="s">
        <v>17963</v>
      </c>
      <c r="D1707" s="53" t="s">
        <v>15510</v>
      </c>
      <c r="E1707" s="53">
        <v>1148.28</v>
      </c>
      <c r="F1707" s="54"/>
      <c r="G1707" s="54"/>
      <c r="H1707" s="54"/>
      <c r="I1707" s="54"/>
      <c r="J1707" s="54"/>
      <c r="K1707" s="54"/>
      <c r="L1707" s="54"/>
      <c r="M1707" s="54"/>
      <c r="N1707" s="54"/>
      <c r="O1707" s="54"/>
      <c r="P1707" s="54"/>
      <c r="Q1707" s="54"/>
      <c r="R1707" s="54"/>
      <c r="S1707" s="54"/>
      <c r="T1707" s="54"/>
      <c r="U1707" s="54"/>
      <c r="V1707" s="54"/>
      <c r="W1707" s="54"/>
      <c r="X1707" s="54"/>
      <c r="Y1707" s="54"/>
      <c r="Z1707" s="54"/>
    </row>
    <row r="1708" spans="1:26" ht="15" customHeight="1">
      <c r="A1708" s="53" t="s">
        <v>17964</v>
      </c>
      <c r="B1708" s="53"/>
      <c r="C1708" s="54" t="s">
        <v>17965</v>
      </c>
      <c r="D1708" s="53" t="s">
        <v>15510</v>
      </c>
      <c r="E1708" s="53">
        <v>184.06</v>
      </c>
      <c r="F1708" s="54"/>
      <c r="G1708" s="54"/>
      <c r="H1708" s="54"/>
      <c r="I1708" s="54"/>
      <c r="J1708" s="54"/>
      <c r="K1708" s="54"/>
      <c r="L1708" s="54"/>
      <c r="M1708" s="54"/>
      <c r="N1708" s="54"/>
      <c r="O1708" s="54"/>
      <c r="P1708" s="54"/>
      <c r="Q1708" s="54"/>
      <c r="R1708" s="54"/>
      <c r="S1708" s="54"/>
      <c r="T1708" s="54"/>
      <c r="U1708" s="54"/>
      <c r="V1708" s="54"/>
      <c r="W1708" s="54"/>
      <c r="X1708" s="54"/>
      <c r="Y1708" s="54"/>
      <c r="Z1708" s="54"/>
    </row>
    <row r="1709" spans="1:26" ht="15" customHeight="1">
      <c r="A1709" s="53" t="s">
        <v>17966</v>
      </c>
      <c r="B1709" s="53"/>
      <c r="C1709" s="54" t="s">
        <v>17967</v>
      </c>
      <c r="D1709" s="53" t="s">
        <v>15510</v>
      </c>
      <c r="E1709" s="53">
        <v>16.91</v>
      </c>
      <c r="F1709" s="54"/>
      <c r="G1709" s="54"/>
      <c r="H1709" s="54"/>
      <c r="I1709" s="54"/>
      <c r="J1709" s="54"/>
      <c r="K1709" s="54"/>
      <c r="L1709" s="54"/>
      <c r="M1709" s="54"/>
      <c r="N1709" s="54"/>
      <c r="O1709" s="54"/>
      <c r="P1709" s="54"/>
      <c r="Q1709" s="54"/>
      <c r="R1709" s="54"/>
      <c r="S1709" s="54"/>
      <c r="T1709" s="54"/>
      <c r="U1709" s="54"/>
      <c r="V1709" s="54"/>
      <c r="W1709" s="54"/>
      <c r="X1709" s="54"/>
      <c r="Y1709" s="54"/>
      <c r="Z1709" s="54"/>
    </row>
    <row r="1710" spans="1:26" ht="15" customHeight="1">
      <c r="A1710" s="53" t="s">
        <v>17968</v>
      </c>
      <c r="B1710" s="53"/>
      <c r="C1710" s="54" t="s">
        <v>17969</v>
      </c>
      <c r="D1710" s="53" t="s">
        <v>15510</v>
      </c>
      <c r="E1710" s="53">
        <v>6.06</v>
      </c>
      <c r="F1710" s="54"/>
      <c r="G1710" s="54"/>
      <c r="H1710" s="54"/>
      <c r="I1710" s="54"/>
      <c r="J1710" s="54"/>
      <c r="K1710" s="54"/>
      <c r="L1710" s="54"/>
      <c r="M1710" s="54"/>
      <c r="N1710" s="54"/>
      <c r="O1710" s="54"/>
      <c r="P1710" s="54"/>
      <c r="Q1710" s="54"/>
      <c r="R1710" s="54"/>
      <c r="S1710" s="54"/>
      <c r="T1710" s="54"/>
      <c r="U1710" s="54"/>
      <c r="V1710" s="54"/>
      <c r="W1710" s="54"/>
      <c r="X1710" s="54"/>
      <c r="Y1710" s="54"/>
      <c r="Z1710" s="54"/>
    </row>
    <row r="1711" spans="1:26" ht="15" customHeight="1">
      <c r="A1711" s="53" t="s">
        <v>17970</v>
      </c>
      <c r="B1711" s="53"/>
      <c r="C1711" s="54" t="s">
        <v>17971</v>
      </c>
      <c r="D1711" s="53" t="s">
        <v>15510</v>
      </c>
      <c r="E1711" s="53">
        <v>19.53</v>
      </c>
      <c r="F1711" s="54"/>
      <c r="G1711" s="54"/>
      <c r="H1711" s="54"/>
      <c r="I1711" s="54"/>
      <c r="J1711" s="54"/>
      <c r="K1711" s="54"/>
      <c r="L1711" s="54"/>
      <c r="M1711" s="54"/>
      <c r="N1711" s="54"/>
      <c r="O1711" s="54"/>
      <c r="P1711" s="54"/>
      <c r="Q1711" s="54"/>
      <c r="R1711" s="54"/>
      <c r="S1711" s="54"/>
      <c r="T1711" s="54"/>
      <c r="U1711" s="54"/>
      <c r="V1711" s="54"/>
      <c r="W1711" s="54"/>
      <c r="X1711" s="54"/>
      <c r="Y1711" s="54"/>
      <c r="Z1711" s="54"/>
    </row>
    <row r="1712" spans="1:26" ht="15" customHeight="1">
      <c r="A1712" s="53" t="s">
        <v>17972</v>
      </c>
      <c r="B1712" s="53"/>
      <c r="C1712" s="54" t="s">
        <v>17973</v>
      </c>
      <c r="D1712" s="53" t="s">
        <v>15510</v>
      </c>
      <c r="E1712" s="53">
        <v>21.44</v>
      </c>
      <c r="F1712" s="54"/>
      <c r="G1712" s="54"/>
      <c r="H1712" s="54"/>
      <c r="I1712" s="54"/>
      <c r="J1712" s="54"/>
      <c r="K1712" s="54"/>
      <c r="L1712" s="54"/>
      <c r="M1712" s="54"/>
      <c r="N1712" s="54"/>
      <c r="O1712" s="54"/>
      <c r="P1712" s="54"/>
      <c r="Q1712" s="54"/>
      <c r="R1712" s="54"/>
      <c r="S1712" s="54"/>
      <c r="T1712" s="54"/>
      <c r="U1712" s="54"/>
      <c r="V1712" s="54"/>
      <c r="W1712" s="54"/>
      <c r="X1712" s="54"/>
      <c r="Y1712" s="54"/>
      <c r="Z1712" s="54"/>
    </row>
    <row r="1713" spans="1:26" ht="15" customHeight="1">
      <c r="A1713" s="53" t="s">
        <v>17974</v>
      </c>
      <c r="B1713" s="53"/>
      <c r="C1713" s="54" t="s">
        <v>17975</v>
      </c>
      <c r="D1713" s="53" t="s">
        <v>15510</v>
      </c>
      <c r="E1713" s="53">
        <v>26.95</v>
      </c>
      <c r="F1713" s="54"/>
      <c r="G1713" s="54"/>
      <c r="H1713" s="54"/>
      <c r="I1713" s="54"/>
      <c r="J1713" s="54"/>
      <c r="K1713" s="54"/>
      <c r="L1713" s="54"/>
      <c r="M1713" s="54"/>
      <c r="N1713" s="54"/>
      <c r="O1713" s="54"/>
      <c r="P1713" s="54"/>
      <c r="Q1713" s="54"/>
      <c r="R1713" s="54"/>
      <c r="S1713" s="54"/>
      <c r="T1713" s="54"/>
      <c r="U1713" s="54"/>
      <c r="V1713" s="54"/>
      <c r="W1713" s="54"/>
      <c r="X1713" s="54"/>
      <c r="Y1713" s="54"/>
      <c r="Z1713" s="54"/>
    </row>
    <row r="1714" spans="1:26" ht="15" customHeight="1">
      <c r="A1714" s="53" t="s">
        <v>17976</v>
      </c>
      <c r="B1714" s="53"/>
      <c r="C1714" s="54" t="s">
        <v>17977</v>
      </c>
      <c r="D1714" s="53" t="s">
        <v>15510</v>
      </c>
      <c r="E1714" s="53">
        <v>20.86</v>
      </c>
      <c r="F1714" s="54"/>
      <c r="G1714" s="54"/>
      <c r="H1714" s="54"/>
      <c r="I1714" s="54"/>
      <c r="J1714" s="54"/>
      <c r="K1714" s="54"/>
      <c r="L1714" s="54"/>
      <c r="M1714" s="54"/>
      <c r="N1714" s="54"/>
      <c r="O1714" s="54"/>
      <c r="P1714" s="54"/>
      <c r="Q1714" s="54"/>
      <c r="R1714" s="54"/>
      <c r="S1714" s="54"/>
      <c r="T1714" s="54"/>
      <c r="U1714" s="54"/>
      <c r="V1714" s="54"/>
      <c r="W1714" s="54"/>
      <c r="X1714" s="54"/>
      <c r="Y1714" s="54"/>
      <c r="Z1714" s="54"/>
    </row>
    <row r="1715" spans="1:26" ht="15" customHeight="1">
      <c r="A1715" s="53" t="s">
        <v>17978</v>
      </c>
      <c r="B1715" s="53"/>
      <c r="C1715" s="54" t="s">
        <v>17979</v>
      </c>
      <c r="D1715" s="53" t="s">
        <v>15510</v>
      </c>
      <c r="E1715" s="53">
        <v>22.15</v>
      </c>
      <c r="F1715" s="54"/>
      <c r="G1715" s="54"/>
      <c r="H1715" s="54"/>
      <c r="I1715" s="54"/>
      <c r="J1715" s="54"/>
      <c r="K1715" s="54"/>
      <c r="L1715" s="54"/>
      <c r="M1715" s="54"/>
      <c r="N1715" s="54"/>
      <c r="O1715" s="54"/>
      <c r="P1715" s="54"/>
      <c r="Q1715" s="54"/>
      <c r="R1715" s="54"/>
      <c r="S1715" s="54"/>
      <c r="T1715" s="54"/>
      <c r="U1715" s="54"/>
      <c r="V1715" s="54"/>
      <c r="W1715" s="54"/>
      <c r="X1715" s="54"/>
      <c r="Y1715" s="54"/>
      <c r="Z1715" s="54"/>
    </row>
    <row r="1716" spans="1:26" ht="15" customHeight="1">
      <c r="A1716" s="53" t="s">
        <v>17980</v>
      </c>
      <c r="B1716" s="53"/>
      <c r="C1716" s="54" t="s">
        <v>17981</v>
      </c>
      <c r="D1716" s="53" t="s">
        <v>15510</v>
      </c>
      <c r="E1716" s="53">
        <v>26.06</v>
      </c>
      <c r="F1716" s="54"/>
      <c r="G1716" s="54"/>
      <c r="H1716" s="54"/>
      <c r="I1716" s="54"/>
      <c r="J1716" s="54"/>
      <c r="K1716" s="54"/>
      <c r="L1716" s="54"/>
      <c r="M1716" s="54"/>
      <c r="N1716" s="54"/>
      <c r="O1716" s="54"/>
      <c r="P1716" s="54"/>
      <c r="Q1716" s="54"/>
      <c r="R1716" s="54"/>
      <c r="S1716" s="54"/>
      <c r="T1716" s="54"/>
      <c r="U1716" s="54"/>
      <c r="V1716" s="54"/>
      <c r="W1716" s="54"/>
      <c r="X1716" s="54"/>
      <c r="Y1716" s="54"/>
      <c r="Z1716" s="54"/>
    </row>
    <row r="1717" spans="1:26" ht="15" customHeight="1">
      <c r="A1717" s="53" t="s">
        <v>17982</v>
      </c>
      <c r="B1717" s="53"/>
      <c r="C1717" s="54" t="s">
        <v>17983</v>
      </c>
      <c r="D1717" s="53" t="s">
        <v>15510</v>
      </c>
      <c r="E1717" s="53">
        <v>33.74</v>
      </c>
      <c r="F1717" s="54"/>
      <c r="G1717" s="54"/>
      <c r="H1717" s="54"/>
      <c r="I1717" s="54"/>
      <c r="J1717" s="54"/>
      <c r="K1717" s="54"/>
      <c r="L1717" s="54"/>
      <c r="M1717" s="54"/>
      <c r="N1717" s="54"/>
      <c r="O1717" s="54"/>
      <c r="P1717" s="54"/>
      <c r="Q1717" s="54"/>
      <c r="R1717" s="54"/>
      <c r="S1717" s="54"/>
      <c r="T1717" s="54"/>
      <c r="U1717" s="54"/>
      <c r="V1717" s="54"/>
      <c r="W1717" s="54"/>
      <c r="X1717" s="54"/>
      <c r="Y1717" s="54"/>
      <c r="Z1717" s="54"/>
    </row>
    <row r="1718" spans="1:26" ht="15" customHeight="1">
      <c r="A1718" s="53" t="s">
        <v>17984</v>
      </c>
      <c r="B1718" s="53"/>
      <c r="C1718" s="54" t="s">
        <v>17985</v>
      </c>
      <c r="D1718" s="53" t="s">
        <v>15510</v>
      </c>
      <c r="E1718" s="53">
        <v>21.86</v>
      </c>
      <c r="F1718" s="54"/>
      <c r="G1718" s="54"/>
      <c r="H1718" s="54"/>
      <c r="I1718" s="54"/>
      <c r="J1718" s="54"/>
      <c r="K1718" s="54"/>
      <c r="L1718" s="54"/>
      <c r="M1718" s="54"/>
      <c r="N1718" s="54"/>
      <c r="O1718" s="54"/>
      <c r="P1718" s="54"/>
      <c r="Q1718" s="54"/>
      <c r="R1718" s="54"/>
      <c r="S1718" s="54"/>
      <c r="T1718" s="54"/>
      <c r="U1718" s="54"/>
      <c r="V1718" s="54"/>
      <c r="W1718" s="54"/>
      <c r="X1718" s="54"/>
      <c r="Y1718" s="54"/>
      <c r="Z1718" s="54"/>
    </row>
    <row r="1719" spans="1:26" ht="15" customHeight="1">
      <c r="A1719" s="53" t="s">
        <v>17986</v>
      </c>
      <c r="B1719" s="53"/>
      <c r="C1719" s="54" t="s">
        <v>17987</v>
      </c>
      <c r="D1719" s="53" t="s">
        <v>15510</v>
      </c>
      <c r="E1719" s="53">
        <v>21.77</v>
      </c>
      <c r="F1719" s="54"/>
      <c r="G1719" s="54"/>
      <c r="H1719" s="54"/>
      <c r="I1719" s="54"/>
      <c r="J1719" s="54"/>
      <c r="K1719" s="54"/>
      <c r="L1719" s="54"/>
      <c r="M1719" s="54"/>
      <c r="N1719" s="54"/>
      <c r="O1719" s="54"/>
      <c r="P1719" s="54"/>
      <c r="Q1719" s="54"/>
      <c r="R1719" s="54"/>
      <c r="S1719" s="54"/>
      <c r="T1719" s="54"/>
      <c r="U1719" s="54"/>
      <c r="V1719" s="54"/>
      <c r="W1719" s="54"/>
      <c r="X1719" s="54"/>
      <c r="Y1719" s="54"/>
      <c r="Z1719" s="54"/>
    </row>
    <row r="1720" spans="1:26" ht="15" customHeight="1">
      <c r="A1720" s="53" t="s">
        <v>17988</v>
      </c>
      <c r="B1720" s="53"/>
      <c r="C1720" s="54" t="s">
        <v>17989</v>
      </c>
      <c r="D1720" s="53" t="s">
        <v>15510</v>
      </c>
      <c r="E1720" s="53">
        <v>14.06</v>
      </c>
      <c r="F1720" s="54"/>
      <c r="G1720" s="54"/>
      <c r="H1720" s="54"/>
      <c r="I1720" s="54"/>
      <c r="J1720" s="54"/>
      <c r="K1720" s="54"/>
      <c r="L1720" s="54"/>
      <c r="M1720" s="54"/>
      <c r="N1720" s="54"/>
      <c r="O1720" s="54"/>
      <c r="P1720" s="54"/>
      <c r="Q1720" s="54"/>
      <c r="R1720" s="54"/>
      <c r="S1720" s="54"/>
      <c r="T1720" s="54"/>
      <c r="U1720" s="54"/>
      <c r="V1720" s="54"/>
      <c r="W1720" s="54"/>
      <c r="X1720" s="54"/>
      <c r="Y1720" s="54"/>
      <c r="Z1720" s="54"/>
    </row>
    <row r="1721" spans="1:26" ht="15" customHeight="1">
      <c r="A1721" s="53" t="s">
        <v>17990</v>
      </c>
      <c r="B1721" s="53"/>
      <c r="C1721" s="54" t="s">
        <v>17991</v>
      </c>
      <c r="D1721" s="53" t="s">
        <v>15510</v>
      </c>
      <c r="E1721" s="53">
        <v>14.7</v>
      </c>
      <c r="F1721" s="54"/>
      <c r="G1721" s="54"/>
      <c r="H1721" s="54"/>
      <c r="I1721" s="54"/>
      <c r="J1721" s="54"/>
      <c r="K1721" s="54"/>
      <c r="L1721" s="54"/>
      <c r="M1721" s="54"/>
      <c r="N1721" s="54"/>
      <c r="O1721" s="54"/>
      <c r="P1721" s="54"/>
      <c r="Q1721" s="54"/>
      <c r="R1721" s="54"/>
      <c r="S1721" s="54"/>
      <c r="T1721" s="54"/>
      <c r="U1721" s="54"/>
      <c r="V1721" s="54"/>
      <c r="W1721" s="54"/>
      <c r="X1721" s="54"/>
      <c r="Y1721" s="54"/>
      <c r="Z1721" s="54"/>
    </row>
    <row r="1722" spans="1:26" ht="15" customHeight="1">
      <c r="A1722" s="53" t="s">
        <v>17992</v>
      </c>
      <c r="B1722" s="53"/>
      <c r="C1722" s="54" t="s">
        <v>17993</v>
      </c>
      <c r="D1722" s="53" t="s">
        <v>15510</v>
      </c>
      <c r="E1722" s="53">
        <v>319.85000000000002</v>
      </c>
      <c r="F1722" s="54"/>
      <c r="G1722" s="54"/>
      <c r="H1722" s="54"/>
      <c r="I1722" s="54"/>
      <c r="J1722" s="54"/>
      <c r="K1722" s="54"/>
      <c r="L1722" s="54"/>
      <c r="M1722" s="54"/>
      <c r="N1722" s="54"/>
      <c r="O1722" s="54"/>
      <c r="P1722" s="54"/>
      <c r="Q1722" s="54"/>
      <c r="R1722" s="54"/>
      <c r="S1722" s="54"/>
      <c r="T1722" s="54"/>
      <c r="U1722" s="54"/>
      <c r="V1722" s="54"/>
      <c r="W1722" s="54"/>
      <c r="X1722" s="54"/>
      <c r="Y1722" s="54"/>
      <c r="Z1722" s="54"/>
    </row>
    <row r="1723" spans="1:26" ht="15" customHeight="1">
      <c r="A1723" s="53" t="s">
        <v>17994</v>
      </c>
      <c r="B1723" s="53"/>
      <c r="C1723" s="54" t="s">
        <v>17995</v>
      </c>
      <c r="D1723" s="53" t="s">
        <v>53</v>
      </c>
      <c r="E1723" s="53">
        <v>349.21</v>
      </c>
      <c r="F1723" s="54"/>
      <c r="G1723" s="54"/>
      <c r="H1723" s="54"/>
      <c r="I1723" s="54"/>
      <c r="J1723" s="54"/>
      <c r="K1723" s="54"/>
      <c r="L1723" s="54"/>
      <c r="M1723" s="54"/>
      <c r="N1723" s="54"/>
      <c r="O1723" s="54"/>
      <c r="P1723" s="54"/>
      <c r="Q1723" s="54"/>
      <c r="R1723" s="54"/>
      <c r="S1723" s="54"/>
      <c r="T1723" s="54"/>
      <c r="U1723" s="54"/>
      <c r="V1723" s="54"/>
      <c r="W1723" s="54"/>
      <c r="X1723" s="54"/>
      <c r="Y1723" s="54"/>
      <c r="Z1723" s="54"/>
    </row>
    <row r="1724" spans="1:26" ht="15" customHeight="1">
      <c r="A1724" s="53" t="s">
        <v>17996</v>
      </c>
      <c r="B1724" s="53"/>
      <c r="C1724" s="54" t="s">
        <v>17997</v>
      </c>
      <c r="D1724" s="53" t="s">
        <v>53</v>
      </c>
      <c r="E1724" s="53">
        <v>388.47</v>
      </c>
      <c r="F1724" s="54"/>
      <c r="G1724" s="54"/>
      <c r="H1724" s="54"/>
      <c r="I1724" s="54"/>
      <c r="J1724" s="54"/>
      <c r="K1724" s="54"/>
      <c r="L1724" s="54"/>
      <c r="M1724" s="54"/>
      <c r="N1724" s="54"/>
      <c r="O1724" s="54"/>
      <c r="P1724" s="54"/>
      <c r="Q1724" s="54"/>
      <c r="R1724" s="54"/>
      <c r="S1724" s="54"/>
      <c r="T1724" s="54"/>
      <c r="U1724" s="54"/>
      <c r="V1724" s="54"/>
      <c r="W1724" s="54"/>
      <c r="X1724" s="54"/>
      <c r="Y1724" s="54"/>
      <c r="Z1724" s="54"/>
    </row>
    <row r="1725" spans="1:26" ht="15" customHeight="1">
      <c r="A1725" s="53" t="s">
        <v>17998</v>
      </c>
      <c r="B1725" s="53"/>
      <c r="C1725" s="54" t="s">
        <v>17999</v>
      </c>
      <c r="D1725" s="53" t="s">
        <v>53</v>
      </c>
      <c r="E1725" s="53">
        <v>298.57</v>
      </c>
      <c r="F1725" s="54"/>
      <c r="G1725" s="54"/>
      <c r="H1725" s="54"/>
      <c r="I1725" s="54"/>
      <c r="J1725" s="54"/>
      <c r="K1725" s="54"/>
      <c r="L1725" s="54"/>
      <c r="M1725" s="54"/>
      <c r="N1725" s="54"/>
      <c r="O1725" s="54"/>
      <c r="P1725" s="54"/>
      <c r="Q1725" s="54"/>
      <c r="R1725" s="54"/>
      <c r="S1725" s="54"/>
      <c r="T1725" s="54"/>
      <c r="U1725" s="54"/>
      <c r="V1725" s="54"/>
      <c r="W1725" s="54"/>
      <c r="X1725" s="54"/>
      <c r="Y1725" s="54"/>
      <c r="Z1725" s="54"/>
    </row>
    <row r="1726" spans="1:26" ht="15" customHeight="1">
      <c r="A1726" s="53" t="s">
        <v>18000</v>
      </c>
      <c r="B1726" s="53"/>
      <c r="C1726" s="54" t="s">
        <v>18001</v>
      </c>
      <c r="D1726" s="53" t="s">
        <v>53</v>
      </c>
      <c r="E1726" s="53">
        <v>338.42</v>
      </c>
      <c r="F1726" s="54"/>
      <c r="G1726" s="54"/>
      <c r="H1726" s="54"/>
      <c r="I1726" s="54"/>
      <c r="J1726" s="54"/>
      <c r="K1726" s="54"/>
      <c r="L1726" s="54"/>
      <c r="M1726" s="54"/>
      <c r="N1726" s="54"/>
      <c r="O1726" s="54"/>
      <c r="P1726" s="54"/>
      <c r="Q1726" s="54"/>
      <c r="R1726" s="54"/>
      <c r="S1726" s="54"/>
      <c r="T1726" s="54"/>
      <c r="U1726" s="54"/>
      <c r="V1726" s="54"/>
      <c r="W1726" s="54"/>
      <c r="X1726" s="54"/>
      <c r="Y1726" s="54"/>
      <c r="Z1726" s="54"/>
    </row>
    <row r="1727" spans="1:26" ht="15" customHeight="1">
      <c r="A1727" s="53" t="s">
        <v>18002</v>
      </c>
      <c r="B1727" s="53"/>
      <c r="C1727" s="54" t="s">
        <v>18003</v>
      </c>
      <c r="D1727" s="53" t="s">
        <v>132</v>
      </c>
      <c r="E1727" s="53">
        <v>53.41</v>
      </c>
      <c r="F1727" s="54"/>
      <c r="G1727" s="54"/>
      <c r="H1727" s="54"/>
      <c r="I1727" s="54"/>
      <c r="J1727" s="54"/>
      <c r="K1727" s="54"/>
      <c r="L1727" s="54"/>
      <c r="M1727" s="54"/>
      <c r="N1727" s="54"/>
      <c r="O1727" s="54"/>
      <c r="P1727" s="54"/>
      <c r="Q1727" s="54"/>
      <c r="R1727" s="54"/>
      <c r="S1727" s="54"/>
      <c r="T1727" s="54"/>
      <c r="U1727" s="54"/>
      <c r="V1727" s="54"/>
      <c r="W1727" s="54"/>
      <c r="X1727" s="54"/>
      <c r="Y1727" s="54"/>
      <c r="Z1727" s="54"/>
    </row>
    <row r="1728" spans="1:26" ht="15" customHeight="1">
      <c r="A1728" s="53" t="s">
        <v>18004</v>
      </c>
      <c r="B1728" s="53"/>
      <c r="C1728" s="54" t="s">
        <v>18005</v>
      </c>
      <c r="D1728" s="53" t="s">
        <v>132</v>
      </c>
      <c r="E1728" s="53">
        <v>102.34</v>
      </c>
      <c r="F1728" s="54"/>
      <c r="G1728" s="54"/>
      <c r="H1728" s="54"/>
      <c r="I1728" s="54"/>
      <c r="J1728" s="54"/>
      <c r="K1728" s="54"/>
      <c r="L1728" s="54"/>
      <c r="M1728" s="54"/>
      <c r="N1728" s="54"/>
      <c r="O1728" s="54"/>
      <c r="P1728" s="54"/>
      <c r="Q1728" s="54"/>
      <c r="R1728" s="54"/>
      <c r="S1728" s="54"/>
      <c r="T1728" s="54"/>
      <c r="U1728" s="54"/>
      <c r="V1728" s="54"/>
      <c r="W1728" s="54"/>
      <c r="X1728" s="54"/>
      <c r="Y1728" s="54"/>
      <c r="Z1728" s="54"/>
    </row>
    <row r="1729" spans="1:26" ht="15" customHeight="1">
      <c r="A1729" s="53" t="s">
        <v>18006</v>
      </c>
      <c r="B1729" s="53"/>
      <c r="C1729" s="54" t="s">
        <v>18007</v>
      </c>
      <c r="D1729" s="53" t="s">
        <v>132</v>
      </c>
      <c r="E1729" s="53">
        <v>155.13999999999999</v>
      </c>
      <c r="F1729" s="54"/>
      <c r="G1729" s="54"/>
      <c r="H1729" s="54"/>
      <c r="I1729" s="54"/>
      <c r="J1729" s="54"/>
      <c r="K1729" s="54"/>
      <c r="L1729" s="54"/>
      <c r="M1729" s="54"/>
      <c r="N1729" s="54"/>
      <c r="O1729" s="54"/>
      <c r="P1729" s="54"/>
      <c r="Q1729" s="54"/>
      <c r="R1729" s="54"/>
      <c r="S1729" s="54"/>
      <c r="T1729" s="54"/>
      <c r="U1729" s="54"/>
      <c r="V1729" s="54"/>
      <c r="W1729" s="54"/>
      <c r="X1729" s="54"/>
      <c r="Y1729" s="54"/>
      <c r="Z1729" s="54"/>
    </row>
    <row r="1730" spans="1:26" ht="15" customHeight="1">
      <c r="A1730" s="53" t="s">
        <v>18008</v>
      </c>
      <c r="B1730" s="53"/>
      <c r="C1730" s="54" t="s">
        <v>18009</v>
      </c>
      <c r="D1730" s="53" t="s">
        <v>132</v>
      </c>
      <c r="E1730" s="53">
        <v>272.69</v>
      </c>
      <c r="F1730" s="54"/>
      <c r="G1730" s="54"/>
      <c r="H1730" s="54"/>
      <c r="I1730" s="54"/>
      <c r="J1730" s="54"/>
      <c r="K1730" s="54"/>
      <c r="L1730" s="54"/>
      <c r="M1730" s="54"/>
      <c r="N1730" s="54"/>
      <c r="O1730" s="54"/>
      <c r="P1730" s="54"/>
      <c r="Q1730" s="54"/>
      <c r="R1730" s="54"/>
      <c r="S1730" s="54"/>
      <c r="T1730" s="54"/>
      <c r="U1730" s="54"/>
      <c r="V1730" s="54"/>
      <c r="W1730" s="54"/>
      <c r="X1730" s="54"/>
      <c r="Y1730" s="54"/>
      <c r="Z1730" s="54"/>
    </row>
    <row r="1731" spans="1:26" ht="15" customHeight="1">
      <c r="A1731" s="53" t="s">
        <v>18010</v>
      </c>
      <c r="B1731" s="53"/>
      <c r="C1731" s="54" t="s">
        <v>18011</v>
      </c>
      <c r="D1731" s="53" t="s">
        <v>132</v>
      </c>
      <c r="E1731" s="53">
        <v>428.94</v>
      </c>
      <c r="F1731" s="54"/>
      <c r="G1731" s="54"/>
      <c r="H1731" s="54"/>
      <c r="I1731" s="54"/>
      <c r="J1731" s="54"/>
      <c r="K1731" s="54"/>
      <c r="L1731" s="54"/>
      <c r="M1731" s="54"/>
      <c r="N1731" s="54"/>
      <c r="O1731" s="54"/>
      <c r="P1731" s="54"/>
      <c r="Q1731" s="54"/>
      <c r="R1731" s="54"/>
      <c r="S1731" s="54"/>
      <c r="T1731" s="54"/>
      <c r="U1731" s="54"/>
      <c r="V1731" s="54"/>
      <c r="W1731" s="54"/>
      <c r="X1731" s="54"/>
      <c r="Y1731" s="54"/>
      <c r="Z1731" s="54"/>
    </row>
    <row r="1732" spans="1:26" ht="15" customHeight="1">
      <c r="A1732" s="53" t="s">
        <v>18012</v>
      </c>
      <c r="B1732" s="53"/>
      <c r="C1732" s="54" t="s">
        <v>18013</v>
      </c>
      <c r="D1732" s="53" t="s">
        <v>132</v>
      </c>
      <c r="E1732" s="53">
        <v>519.29999999999995</v>
      </c>
      <c r="F1732" s="54"/>
      <c r="G1732" s="54"/>
      <c r="H1732" s="54"/>
      <c r="I1732" s="54"/>
      <c r="J1732" s="54"/>
      <c r="K1732" s="54"/>
      <c r="L1732" s="54"/>
      <c r="M1732" s="54"/>
      <c r="N1732" s="54"/>
      <c r="O1732" s="54"/>
      <c r="P1732" s="54"/>
      <c r="Q1732" s="54"/>
      <c r="R1732" s="54"/>
      <c r="S1732" s="54"/>
      <c r="T1732" s="54"/>
      <c r="U1732" s="54"/>
      <c r="V1732" s="54"/>
      <c r="W1732" s="54"/>
      <c r="X1732" s="54"/>
      <c r="Y1732" s="54"/>
      <c r="Z1732" s="54"/>
    </row>
    <row r="1733" spans="1:26" ht="15" customHeight="1">
      <c r="A1733" s="53" t="s">
        <v>18014</v>
      </c>
      <c r="B1733" s="53"/>
      <c r="C1733" s="54" t="s">
        <v>18015</v>
      </c>
      <c r="D1733" s="53" t="s">
        <v>132</v>
      </c>
      <c r="E1733" s="53">
        <v>708.11</v>
      </c>
      <c r="F1733" s="54"/>
      <c r="G1733" s="54"/>
      <c r="H1733" s="54"/>
      <c r="I1733" s="54"/>
      <c r="J1733" s="54"/>
      <c r="K1733" s="54"/>
      <c r="L1733" s="54"/>
      <c r="M1733" s="54"/>
      <c r="N1733" s="54"/>
      <c r="O1733" s="54"/>
      <c r="P1733" s="54"/>
      <c r="Q1733" s="54"/>
      <c r="R1733" s="54"/>
      <c r="S1733" s="54"/>
      <c r="T1733" s="54"/>
      <c r="U1733" s="54"/>
      <c r="V1733" s="54"/>
      <c r="W1733" s="54"/>
      <c r="X1733" s="54"/>
      <c r="Y1733" s="54"/>
      <c r="Z1733" s="54"/>
    </row>
    <row r="1734" spans="1:26" ht="15" customHeight="1">
      <c r="A1734" s="53" t="s">
        <v>18016</v>
      </c>
      <c r="B1734" s="53"/>
      <c r="C1734" s="54" t="s">
        <v>18017</v>
      </c>
      <c r="D1734" s="53" t="s">
        <v>132</v>
      </c>
      <c r="E1734" s="53">
        <v>23.46</v>
      </c>
      <c r="F1734" s="54"/>
      <c r="G1734" s="54"/>
      <c r="H1734" s="54"/>
      <c r="I1734" s="54"/>
      <c r="J1734" s="54"/>
      <c r="K1734" s="54"/>
      <c r="L1734" s="54"/>
      <c r="M1734" s="54"/>
      <c r="N1734" s="54"/>
      <c r="O1734" s="54"/>
      <c r="P1734" s="54"/>
      <c r="Q1734" s="54"/>
      <c r="R1734" s="54"/>
      <c r="S1734" s="54"/>
      <c r="T1734" s="54"/>
      <c r="U1734" s="54"/>
      <c r="V1734" s="54"/>
      <c r="W1734" s="54"/>
      <c r="X1734" s="54"/>
      <c r="Y1734" s="54"/>
      <c r="Z1734" s="54"/>
    </row>
    <row r="1735" spans="1:26" ht="15" customHeight="1">
      <c r="A1735" s="53" t="s">
        <v>18018</v>
      </c>
      <c r="B1735" s="53"/>
      <c r="C1735" s="54" t="s">
        <v>18019</v>
      </c>
      <c r="D1735" s="53" t="s">
        <v>132</v>
      </c>
      <c r="E1735" s="53">
        <v>30.17</v>
      </c>
      <c r="F1735" s="54"/>
      <c r="G1735" s="54"/>
      <c r="H1735" s="54"/>
      <c r="I1735" s="54"/>
      <c r="J1735" s="54"/>
      <c r="K1735" s="54"/>
      <c r="L1735" s="54"/>
      <c r="M1735" s="54"/>
      <c r="N1735" s="54"/>
      <c r="O1735" s="54"/>
      <c r="P1735" s="54"/>
      <c r="Q1735" s="54"/>
      <c r="R1735" s="54"/>
      <c r="S1735" s="54"/>
      <c r="T1735" s="54"/>
      <c r="U1735" s="54"/>
      <c r="V1735" s="54"/>
      <c r="W1735" s="54"/>
      <c r="X1735" s="54"/>
      <c r="Y1735" s="54"/>
      <c r="Z1735" s="54"/>
    </row>
    <row r="1736" spans="1:26" ht="15" customHeight="1">
      <c r="A1736" s="53" t="s">
        <v>18020</v>
      </c>
      <c r="B1736" s="53"/>
      <c r="C1736" s="54" t="s">
        <v>18021</v>
      </c>
      <c r="D1736" s="53" t="s">
        <v>132</v>
      </c>
      <c r="E1736" s="53">
        <v>47.55</v>
      </c>
      <c r="F1736" s="54"/>
      <c r="G1736" s="54"/>
      <c r="H1736" s="54"/>
      <c r="I1736" s="54"/>
      <c r="J1736" s="54"/>
      <c r="K1736" s="54"/>
      <c r="L1736" s="54"/>
      <c r="M1736" s="54"/>
      <c r="N1736" s="54"/>
      <c r="O1736" s="54"/>
      <c r="P1736" s="54"/>
      <c r="Q1736" s="54"/>
      <c r="R1736" s="54"/>
      <c r="S1736" s="54"/>
      <c r="T1736" s="54"/>
      <c r="U1736" s="54"/>
      <c r="V1736" s="54"/>
      <c r="W1736" s="54"/>
      <c r="X1736" s="54"/>
      <c r="Y1736" s="54"/>
      <c r="Z1736" s="54"/>
    </row>
    <row r="1737" spans="1:26" ht="15" customHeight="1">
      <c r="A1737" s="53" t="s">
        <v>18022</v>
      </c>
      <c r="B1737" s="53"/>
      <c r="C1737" s="54" t="s">
        <v>18023</v>
      </c>
      <c r="D1737" s="53" t="s">
        <v>132</v>
      </c>
      <c r="E1737" s="53">
        <v>77.48</v>
      </c>
      <c r="F1737" s="54"/>
      <c r="G1737" s="54"/>
      <c r="H1737" s="54"/>
      <c r="I1737" s="54"/>
      <c r="J1737" s="54"/>
      <c r="K1737" s="54"/>
      <c r="L1737" s="54"/>
      <c r="M1737" s="54"/>
      <c r="N1737" s="54"/>
      <c r="O1737" s="54"/>
      <c r="P1737" s="54"/>
      <c r="Q1737" s="54"/>
      <c r="R1737" s="54"/>
      <c r="S1737" s="54"/>
      <c r="T1737" s="54"/>
      <c r="U1737" s="54"/>
      <c r="V1737" s="54"/>
      <c r="W1737" s="54"/>
      <c r="X1737" s="54"/>
      <c r="Y1737" s="54"/>
      <c r="Z1737" s="54"/>
    </row>
    <row r="1738" spans="1:26" ht="15" customHeight="1">
      <c r="A1738" s="53" t="s">
        <v>18024</v>
      </c>
      <c r="B1738" s="53"/>
      <c r="C1738" s="54" t="s">
        <v>18025</v>
      </c>
      <c r="D1738" s="53" t="s">
        <v>132</v>
      </c>
      <c r="E1738" s="53">
        <v>171.91</v>
      </c>
      <c r="F1738" s="54"/>
      <c r="G1738" s="54"/>
      <c r="H1738" s="54"/>
      <c r="I1738" s="54"/>
      <c r="J1738" s="54"/>
      <c r="K1738" s="54"/>
      <c r="L1738" s="54"/>
      <c r="M1738" s="54"/>
      <c r="N1738" s="54"/>
      <c r="O1738" s="54"/>
      <c r="P1738" s="54"/>
      <c r="Q1738" s="54"/>
      <c r="R1738" s="54"/>
      <c r="S1738" s="54"/>
      <c r="T1738" s="54"/>
      <c r="U1738" s="54"/>
      <c r="V1738" s="54"/>
      <c r="W1738" s="54"/>
      <c r="X1738" s="54"/>
      <c r="Y1738" s="54"/>
      <c r="Z1738" s="54"/>
    </row>
    <row r="1739" spans="1:26" ht="15" customHeight="1">
      <c r="A1739" s="53" t="s">
        <v>18026</v>
      </c>
      <c r="B1739" s="53"/>
      <c r="C1739" s="54" t="s">
        <v>18027</v>
      </c>
      <c r="D1739" s="53" t="s">
        <v>132</v>
      </c>
      <c r="E1739" s="53">
        <v>32</v>
      </c>
      <c r="F1739" s="54"/>
      <c r="G1739" s="54"/>
      <c r="H1739" s="54"/>
      <c r="I1739" s="54"/>
      <c r="J1739" s="54"/>
      <c r="K1739" s="54"/>
      <c r="L1739" s="54"/>
      <c r="M1739" s="54"/>
      <c r="N1739" s="54"/>
      <c r="O1739" s="54"/>
      <c r="P1739" s="54"/>
      <c r="Q1739" s="54"/>
      <c r="R1739" s="54"/>
      <c r="S1739" s="54"/>
      <c r="T1739" s="54"/>
      <c r="U1739" s="54"/>
      <c r="V1739" s="54"/>
      <c r="W1739" s="54"/>
      <c r="X1739" s="54"/>
      <c r="Y1739" s="54"/>
      <c r="Z1739" s="54"/>
    </row>
    <row r="1740" spans="1:26" ht="15" customHeight="1">
      <c r="A1740" s="53" t="s">
        <v>18028</v>
      </c>
      <c r="B1740" s="53"/>
      <c r="C1740" s="54" t="s">
        <v>18029</v>
      </c>
      <c r="D1740" s="53" t="s">
        <v>132</v>
      </c>
      <c r="E1740" s="53">
        <v>43.28</v>
      </c>
      <c r="F1740" s="54"/>
      <c r="G1740" s="54"/>
      <c r="H1740" s="54"/>
      <c r="I1740" s="54"/>
      <c r="J1740" s="54"/>
      <c r="K1740" s="54"/>
      <c r="L1740" s="54"/>
      <c r="M1740" s="54"/>
      <c r="N1740" s="54"/>
      <c r="O1740" s="54"/>
      <c r="P1740" s="54"/>
      <c r="Q1740" s="54"/>
      <c r="R1740" s="54"/>
      <c r="S1740" s="54"/>
      <c r="T1740" s="54"/>
      <c r="U1740" s="54"/>
      <c r="V1740" s="54"/>
      <c r="W1740" s="54"/>
      <c r="X1740" s="54"/>
      <c r="Y1740" s="54"/>
      <c r="Z1740" s="54"/>
    </row>
    <row r="1741" spans="1:26" ht="15" customHeight="1">
      <c r="A1741" s="53" t="s">
        <v>18030</v>
      </c>
      <c r="B1741" s="53"/>
      <c r="C1741" s="54" t="s">
        <v>18031</v>
      </c>
      <c r="D1741" s="53" t="s">
        <v>132</v>
      </c>
      <c r="E1741" s="53">
        <v>70.92</v>
      </c>
      <c r="F1741" s="54"/>
      <c r="G1741" s="54"/>
      <c r="H1741" s="54"/>
      <c r="I1741" s="54"/>
      <c r="J1741" s="54"/>
      <c r="K1741" s="54"/>
      <c r="L1741" s="54"/>
      <c r="M1741" s="54"/>
      <c r="N1741" s="54"/>
      <c r="O1741" s="54"/>
      <c r="P1741" s="54"/>
      <c r="Q1741" s="54"/>
      <c r="R1741" s="54"/>
      <c r="S1741" s="54"/>
      <c r="T1741" s="54"/>
      <c r="U1741" s="54"/>
      <c r="V1741" s="54"/>
      <c r="W1741" s="54"/>
      <c r="X1741" s="54"/>
      <c r="Y1741" s="54"/>
      <c r="Z1741" s="54"/>
    </row>
    <row r="1742" spans="1:26" ht="15" customHeight="1">
      <c r="A1742" s="53" t="s">
        <v>18032</v>
      </c>
      <c r="B1742" s="53"/>
      <c r="C1742" s="54" t="s">
        <v>18033</v>
      </c>
      <c r="D1742" s="53" t="s">
        <v>132</v>
      </c>
      <c r="E1742" s="53">
        <v>86.24</v>
      </c>
      <c r="F1742" s="54"/>
      <c r="G1742" s="54"/>
      <c r="H1742" s="54"/>
      <c r="I1742" s="54"/>
      <c r="J1742" s="54"/>
      <c r="K1742" s="54"/>
      <c r="L1742" s="54"/>
      <c r="M1742" s="54"/>
      <c r="N1742" s="54"/>
      <c r="O1742" s="54"/>
      <c r="P1742" s="54"/>
      <c r="Q1742" s="54"/>
      <c r="R1742" s="54"/>
      <c r="S1742" s="54"/>
      <c r="T1742" s="54"/>
      <c r="U1742" s="54"/>
      <c r="V1742" s="54"/>
      <c r="W1742" s="54"/>
      <c r="X1742" s="54"/>
      <c r="Y1742" s="54"/>
      <c r="Z1742" s="54"/>
    </row>
    <row r="1743" spans="1:26" ht="15" customHeight="1">
      <c r="A1743" s="53" t="s">
        <v>18034</v>
      </c>
      <c r="B1743" s="53"/>
      <c r="C1743" s="54" t="s">
        <v>18035</v>
      </c>
      <c r="D1743" s="53" t="s">
        <v>132</v>
      </c>
      <c r="E1743" s="53">
        <v>37.369999999999997</v>
      </c>
      <c r="F1743" s="54"/>
      <c r="G1743" s="54"/>
      <c r="H1743" s="54"/>
      <c r="I1743" s="54"/>
      <c r="J1743" s="54"/>
      <c r="K1743" s="54"/>
      <c r="L1743" s="54"/>
      <c r="M1743" s="54"/>
      <c r="N1743" s="54"/>
      <c r="O1743" s="54"/>
      <c r="P1743" s="54"/>
      <c r="Q1743" s="54"/>
      <c r="R1743" s="54"/>
      <c r="S1743" s="54"/>
      <c r="T1743" s="54"/>
      <c r="U1743" s="54"/>
      <c r="V1743" s="54"/>
      <c r="W1743" s="54"/>
      <c r="X1743" s="54"/>
      <c r="Y1743" s="54"/>
      <c r="Z1743" s="54"/>
    </row>
    <row r="1744" spans="1:26" ht="15" customHeight="1">
      <c r="A1744" s="53" t="s">
        <v>18036</v>
      </c>
      <c r="B1744" s="53"/>
      <c r="C1744" s="54" t="s">
        <v>18037</v>
      </c>
      <c r="D1744" s="53" t="s">
        <v>132</v>
      </c>
      <c r="E1744" s="53">
        <v>46.7</v>
      </c>
      <c r="F1744" s="54"/>
      <c r="G1744" s="54"/>
      <c r="H1744" s="54"/>
      <c r="I1744" s="54"/>
      <c r="J1744" s="54"/>
      <c r="K1744" s="54"/>
      <c r="L1744" s="54"/>
      <c r="M1744" s="54"/>
      <c r="N1744" s="54"/>
      <c r="O1744" s="54"/>
      <c r="P1744" s="54"/>
      <c r="Q1744" s="54"/>
      <c r="R1744" s="54"/>
      <c r="S1744" s="54"/>
      <c r="T1744" s="54"/>
      <c r="U1744" s="54"/>
      <c r="V1744" s="54"/>
      <c r="W1744" s="54"/>
      <c r="X1744" s="54"/>
      <c r="Y1744" s="54"/>
      <c r="Z1744" s="54"/>
    </row>
    <row r="1745" spans="1:26" ht="15" customHeight="1">
      <c r="A1745" s="53" t="s">
        <v>18038</v>
      </c>
      <c r="B1745" s="53"/>
      <c r="C1745" s="54" t="s">
        <v>18039</v>
      </c>
      <c r="D1745" s="53" t="s">
        <v>132</v>
      </c>
      <c r="E1745" s="53">
        <v>37.44</v>
      </c>
      <c r="F1745" s="54"/>
      <c r="G1745" s="54"/>
      <c r="H1745" s="54"/>
      <c r="I1745" s="54"/>
      <c r="J1745" s="54"/>
      <c r="K1745" s="54"/>
      <c r="L1745" s="54"/>
      <c r="M1745" s="54"/>
      <c r="N1745" s="54"/>
      <c r="O1745" s="54"/>
      <c r="P1745" s="54"/>
      <c r="Q1745" s="54"/>
      <c r="R1745" s="54"/>
      <c r="S1745" s="54"/>
      <c r="T1745" s="54"/>
      <c r="U1745" s="54"/>
      <c r="V1745" s="54"/>
      <c r="W1745" s="54"/>
      <c r="X1745" s="54"/>
      <c r="Y1745" s="54"/>
      <c r="Z1745" s="54"/>
    </row>
    <row r="1746" spans="1:26" ht="15" customHeight="1">
      <c r="A1746" s="53" t="s">
        <v>18040</v>
      </c>
      <c r="B1746" s="53"/>
      <c r="C1746" s="54" t="s">
        <v>18041</v>
      </c>
      <c r="D1746" s="53" t="s">
        <v>132</v>
      </c>
      <c r="E1746" s="53">
        <v>26.48</v>
      </c>
      <c r="F1746" s="54"/>
      <c r="G1746" s="54"/>
      <c r="H1746" s="54"/>
      <c r="I1746" s="54"/>
      <c r="J1746" s="54"/>
      <c r="K1746" s="54"/>
      <c r="L1746" s="54"/>
      <c r="M1746" s="54"/>
      <c r="N1746" s="54"/>
      <c r="O1746" s="54"/>
      <c r="P1746" s="54"/>
      <c r="Q1746" s="54"/>
      <c r="R1746" s="54"/>
      <c r="S1746" s="54"/>
      <c r="T1746" s="54"/>
      <c r="U1746" s="54"/>
      <c r="V1746" s="54"/>
      <c r="W1746" s="54"/>
      <c r="X1746" s="54"/>
      <c r="Y1746" s="54"/>
      <c r="Z1746" s="54"/>
    </row>
    <row r="1747" spans="1:26" ht="15" customHeight="1">
      <c r="A1747" s="53" t="s">
        <v>18042</v>
      </c>
      <c r="B1747" s="53"/>
      <c r="C1747" s="54" t="s">
        <v>18043</v>
      </c>
      <c r="D1747" s="53" t="s">
        <v>132</v>
      </c>
      <c r="E1747" s="53">
        <v>36.979999999999997</v>
      </c>
      <c r="F1747" s="54"/>
      <c r="G1747" s="54"/>
      <c r="H1747" s="54"/>
      <c r="I1747" s="54"/>
      <c r="J1747" s="54"/>
      <c r="K1747" s="54"/>
      <c r="L1747" s="54"/>
      <c r="M1747" s="54"/>
      <c r="N1747" s="54"/>
      <c r="O1747" s="54"/>
      <c r="P1747" s="54"/>
      <c r="Q1747" s="54"/>
      <c r="R1747" s="54"/>
      <c r="S1747" s="54"/>
      <c r="T1747" s="54"/>
      <c r="U1747" s="54"/>
      <c r="V1747" s="54"/>
      <c r="W1747" s="54"/>
      <c r="X1747" s="54"/>
      <c r="Y1747" s="54"/>
      <c r="Z1747" s="54"/>
    </row>
    <row r="1748" spans="1:26" ht="15" customHeight="1">
      <c r="A1748" s="53" t="s">
        <v>18044</v>
      </c>
      <c r="B1748" s="53"/>
      <c r="C1748" s="54" t="s">
        <v>18045</v>
      </c>
      <c r="D1748" s="53" t="s">
        <v>53</v>
      </c>
      <c r="E1748" s="53">
        <v>16.170000000000002</v>
      </c>
      <c r="F1748" s="54"/>
      <c r="G1748" s="54"/>
      <c r="H1748" s="54"/>
      <c r="I1748" s="54"/>
      <c r="J1748" s="54"/>
      <c r="K1748" s="54"/>
      <c r="L1748" s="54"/>
      <c r="M1748" s="54"/>
      <c r="N1748" s="54"/>
      <c r="O1748" s="54"/>
      <c r="P1748" s="54"/>
      <c r="Q1748" s="54"/>
      <c r="R1748" s="54"/>
      <c r="S1748" s="54"/>
      <c r="T1748" s="54"/>
      <c r="U1748" s="54"/>
      <c r="V1748" s="54"/>
      <c r="W1748" s="54"/>
      <c r="X1748" s="54"/>
      <c r="Y1748" s="54"/>
      <c r="Z1748" s="54"/>
    </row>
    <row r="1749" spans="1:26" ht="15" customHeight="1">
      <c r="A1749" s="53" t="s">
        <v>18046</v>
      </c>
      <c r="B1749" s="53"/>
      <c r="C1749" s="54" t="s">
        <v>18047</v>
      </c>
      <c r="D1749" s="53" t="s">
        <v>53</v>
      </c>
      <c r="E1749" s="53">
        <v>18.2</v>
      </c>
      <c r="F1749" s="54"/>
      <c r="G1749" s="54"/>
      <c r="H1749" s="54"/>
      <c r="I1749" s="54"/>
      <c r="J1749" s="54"/>
      <c r="K1749" s="54"/>
      <c r="L1749" s="54"/>
      <c r="M1749" s="54"/>
      <c r="N1749" s="54"/>
      <c r="O1749" s="54"/>
      <c r="P1749" s="54"/>
      <c r="Q1749" s="54"/>
      <c r="R1749" s="54"/>
      <c r="S1749" s="54"/>
      <c r="T1749" s="54"/>
      <c r="U1749" s="54"/>
      <c r="V1749" s="54"/>
      <c r="W1749" s="54"/>
      <c r="X1749" s="54"/>
      <c r="Y1749" s="54"/>
      <c r="Z1749" s="54"/>
    </row>
    <row r="1750" spans="1:26" ht="15" customHeight="1">
      <c r="A1750" s="53" t="s">
        <v>18048</v>
      </c>
      <c r="B1750" s="53"/>
      <c r="C1750" s="54" t="s">
        <v>18049</v>
      </c>
      <c r="D1750" s="53" t="s">
        <v>53</v>
      </c>
      <c r="E1750" s="53">
        <v>23.06</v>
      </c>
      <c r="F1750" s="54"/>
      <c r="G1750" s="54"/>
      <c r="H1750" s="54"/>
      <c r="I1750" s="54"/>
      <c r="J1750" s="54"/>
      <c r="K1750" s="54"/>
      <c r="L1750" s="54"/>
      <c r="M1750" s="54"/>
      <c r="N1750" s="54"/>
      <c r="O1750" s="54"/>
      <c r="P1750" s="54"/>
      <c r="Q1750" s="54"/>
      <c r="R1750" s="54"/>
      <c r="S1750" s="54"/>
      <c r="T1750" s="54"/>
      <c r="U1750" s="54"/>
      <c r="V1750" s="54"/>
      <c r="W1750" s="54"/>
      <c r="X1750" s="54"/>
      <c r="Y1750" s="54"/>
      <c r="Z1750" s="54"/>
    </row>
    <row r="1751" spans="1:26" ht="15" customHeight="1">
      <c r="A1751" s="53" t="s">
        <v>18050</v>
      </c>
      <c r="B1751" s="53"/>
      <c r="C1751" s="54" t="s">
        <v>18051</v>
      </c>
      <c r="D1751" s="53" t="s">
        <v>53</v>
      </c>
      <c r="E1751" s="53">
        <v>34.39</v>
      </c>
      <c r="F1751" s="54"/>
      <c r="G1751" s="54"/>
      <c r="H1751" s="54"/>
      <c r="I1751" s="54"/>
      <c r="J1751" s="54"/>
      <c r="K1751" s="54"/>
      <c r="L1751" s="54"/>
      <c r="M1751" s="54"/>
      <c r="N1751" s="54"/>
      <c r="O1751" s="54"/>
      <c r="P1751" s="54"/>
      <c r="Q1751" s="54"/>
      <c r="R1751" s="54"/>
      <c r="S1751" s="54"/>
      <c r="T1751" s="54"/>
      <c r="U1751" s="54"/>
      <c r="V1751" s="54"/>
      <c r="W1751" s="54"/>
      <c r="X1751" s="54"/>
      <c r="Y1751" s="54"/>
      <c r="Z1751" s="54"/>
    </row>
    <row r="1752" spans="1:26" ht="15" customHeight="1">
      <c r="A1752" s="53" t="s">
        <v>18052</v>
      </c>
      <c r="B1752" s="53"/>
      <c r="C1752" s="54" t="s">
        <v>18053</v>
      </c>
      <c r="D1752" s="53" t="s">
        <v>53</v>
      </c>
      <c r="E1752" s="53">
        <v>39.46</v>
      </c>
      <c r="F1752" s="54"/>
      <c r="G1752" s="54"/>
      <c r="H1752" s="54"/>
      <c r="I1752" s="54"/>
      <c r="J1752" s="54"/>
      <c r="K1752" s="54"/>
      <c r="L1752" s="54"/>
      <c r="M1752" s="54"/>
      <c r="N1752" s="54"/>
      <c r="O1752" s="54"/>
      <c r="P1752" s="54"/>
      <c r="Q1752" s="54"/>
      <c r="R1752" s="54"/>
      <c r="S1752" s="54"/>
      <c r="T1752" s="54"/>
      <c r="U1752" s="54"/>
      <c r="V1752" s="54"/>
      <c r="W1752" s="54"/>
      <c r="X1752" s="54"/>
      <c r="Y1752" s="54"/>
      <c r="Z1752" s="54"/>
    </row>
    <row r="1753" spans="1:26" ht="15" customHeight="1">
      <c r="A1753" s="53" t="s">
        <v>18054</v>
      </c>
      <c r="B1753" s="53"/>
      <c r="C1753" s="54" t="s">
        <v>18055</v>
      </c>
      <c r="D1753" s="53" t="s">
        <v>53</v>
      </c>
      <c r="E1753" s="53">
        <v>55.88</v>
      </c>
      <c r="F1753" s="54"/>
      <c r="G1753" s="54"/>
      <c r="H1753" s="54"/>
      <c r="I1753" s="54"/>
      <c r="J1753" s="54"/>
      <c r="K1753" s="54"/>
      <c r="L1753" s="54"/>
      <c r="M1753" s="54"/>
      <c r="N1753" s="54"/>
      <c r="O1753" s="54"/>
      <c r="P1753" s="54"/>
      <c r="Q1753" s="54"/>
      <c r="R1753" s="54"/>
      <c r="S1753" s="54"/>
      <c r="T1753" s="54"/>
      <c r="U1753" s="54"/>
      <c r="V1753" s="54"/>
      <c r="W1753" s="54"/>
      <c r="X1753" s="54"/>
      <c r="Y1753" s="54"/>
      <c r="Z1753" s="54"/>
    </row>
    <row r="1754" spans="1:26" ht="15" customHeight="1">
      <c r="A1754" s="53" t="s">
        <v>18056</v>
      </c>
      <c r="B1754" s="53"/>
      <c r="C1754" s="54" t="s">
        <v>18057</v>
      </c>
      <c r="D1754" s="53" t="s">
        <v>132</v>
      </c>
      <c r="E1754" s="53">
        <v>153.74</v>
      </c>
      <c r="F1754" s="54"/>
      <c r="G1754" s="54"/>
      <c r="H1754" s="54"/>
      <c r="I1754" s="54"/>
      <c r="J1754" s="54"/>
      <c r="K1754" s="54"/>
      <c r="L1754" s="54"/>
      <c r="M1754" s="54"/>
      <c r="N1754" s="54"/>
      <c r="O1754" s="54"/>
      <c r="P1754" s="54"/>
      <c r="Q1754" s="54"/>
      <c r="R1754" s="54"/>
      <c r="S1754" s="54"/>
      <c r="T1754" s="54"/>
      <c r="U1754" s="54"/>
      <c r="V1754" s="54"/>
      <c r="W1754" s="54"/>
      <c r="X1754" s="54"/>
      <c r="Y1754" s="54"/>
      <c r="Z1754" s="54"/>
    </row>
    <row r="1755" spans="1:26" ht="15" customHeight="1">
      <c r="A1755" s="53" t="s">
        <v>18058</v>
      </c>
      <c r="B1755" s="53"/>
      <c r="C1755" s="54" t="s">
        <v>18059</v>
      </c>
      <c r="D1755" s="53" t="s">
        <v>132</v>
      </c>
      <c r="E1755" s="53">
        <v>21.15</v>
      </c>
      <c r="F1755" s="54"/>
      <c r="G1755" s="54"/>
      <c r="H1755" s="54"/>
      <c r="I1755" s="54"/>
      <c r="J1755" s="54"/>
      <c r="K1755" s="54"/>
      <c r="L1755" s="54"/>
      <c r="M1755" s="54"/>
      <c r="N1755" s="54"/>
      <c r="O1755" s="54"/>
      <c r="P1755" s="54"/>
      <c r="Q1755" s="54"/>
      <c r="R1755" s="54"/>
      <c r="S1755" s="54"/>
      <c r="T1755" s="54"/>
      <c r="U1755" s="54"/>
      <c r="V1755" s="54"/>
      <c r="W1755" s="54"/>
      <c r="X1755" s="54"/>
      <c r="Y1755" s="54"/>
      <c r="Z1755" s="54"/>
    </row>
    <row r="1756" spans="1:26" ht="15" customHeight="1">
      <c r="A1756" s="53" t="s">
        <v>18060</v>
      </c>
      <c r="B1756" s="53"/>
      <c r="C1756" s="54" t="s">
        <v>18061</v>
      </c>
      <c r="D1756" s="53" t="s">
        <v>132</v>
      </c>
      <c r="E1756" s="53">
        <v>24.46</v>
      </c>
      <c r="F1756" s="54"/>
      <c r="G1756" s="54"/>
      <c r="H1756" s="54"/>
      <c r="I1756" s="54"/>
      <c r="J1756" s="54"/>
      <c r="K1756" s="54"/>
      <c r="L1756" s="54"/>
      <c r="M1756" s="54"/>
      <c r="N1756" s="54"/>
      <c r="O1756" s="54"/>
      <c r="P1756" s="54"/>
      <c r="Q1756" s="54"/>
      <c r="R1756" s="54"/>
      <c r="S1756" s="54"/>
      <c r="T1756" s="54"/>
      <c r="U1756" s="54"/>
      <c r="V1756" s="54"/>
      <c r="W1756" s="54"/>
      <c r="X1756" s="54"/>
      <c r="Y1756" s="54"/>
      <c r="Z1756" s="54"/>
    </row>
    <row r="1757" spans="1:26" ht="15" customHeight="1">
      <c r="A1757" s="53" t="s">
        <v>18062</v>
      </c>
      <c r="B1757" s="53"/>
      <c r="C1757" s="54" t="s">
        <v>18063</v>
      </c>
      <c r="D1757" s="53" t="s">
        <v>132</v>
      </c>
      <c r="E1757" s="53">
        <v>34.29</v>
      </c>
      <c r="F1757" s="54"/>
      <c r="G1757" s="54"/>
      <c r="H1757" s="54"/>
      <c r="I1757" s="54"/>
      <c r="J1757" s="54"/>
      <c r="K1757" s="54"/>
      <c r="L1757" s="54"/>
      <c r="M1757" s="54"/>
      <c r="N1757" s="54"/>
      <c r="O1757" s="54"/>
      <c r="P1757" s="54"/>
      <c r="Q1757" s="54"/>
      <c r="R1757" s="54"/>
      <c r="S1757" s="54"/>
      <c r="T1757" s="54"/>
      <c r="U1757" s="54"/>
      <c r="V1757" s="54"/>
      <c r="W1757" s="54"/>
      <c r="X1757" s="54"/>
      <c r="Y1757" s="54"/>
      <c r="Z1757" s="54"/>
    </row>
    <row r="1758" spans="1:26" ht="15" customHeight="1">
      <c r="A1758" s="53" t="s">
        <v>18064</v>
      </c>
      <c r="B1758" s="53"/>
      <c r="C1758" s="54" t="s">
        <v>18065</v>
      </c>
      <c r="D1758" s="53" t="s">
        <v>132</v>
      </c>
      <c r="E1758" s="53">
        <v>42.2</v>
      </c>
      <c r="F1758" s="54"/>
      <c r="G1758" s="54"/>
      <c r="H1758" s="54"/>
      <c r="I1758" s="54"/>
      <c r="J1758" s="54"/>
      <c r="K1758" s="54"/>
      <c r="L1758" s="54"/>
      <c r="M1758" s="54"/>
      <c r="N1758" s="54"/>
      <c r="O1758" s="54"/>
      <c r="P1758" s="54"/>
      <c r="Q1758" s="54"/>
      <c r="R1758" s="54"/>
      <c r="S1758" s="54"/>
      <c r="T1758" s="54"/>
      <c r="U1758" s="54"/>
      <c r="V1758" s="54"/>
      <c r="W1758" s="54"/>
      <c r="X1758" s="54"/>
      <c r="Y1758" s="54"/>
      <c r="Z1758" s="54"/>
    </row>
    <row r="1759" spans="1:26" ht="15" customHeight="1">
      <c r="A1759" s="53" t="s">
        <v>18066</v>
      </c>
      <c r="B1759" s="53"/>
      <c r="C1759" s="54" t="s">
        <v>18067</v>
      </c>
      <c r="D1759" s="53" t="s">
        <v>132</v>
      </c>
      <c r="E1759" s="53">
        <v>45.04</v>
      </c>
      <c r="F1759" s="54"/>
      <c r="G1759" s="54"/>
      <c r="H1759" s="54"/>
      <c r="I1759" s="54"/>
      <c r="J1759" s="54"/>
      <c r="K1759" s="54"/>
      <c r="L1759" s="54"/>
      <c r="M1759" s="54"/>
      <c r="N1759" s="54"/>
      <c r="O1759" s="54"/>
      <c r="P1759" s="54"/>
      <c r="Q1759" s="54"/>
      <c r="R1759" s="54"/>
      <c r="S1759" s="54"/>
      <c r="T1759" s="54"/>
      <c r="U1759" s="54"/>
      <c r="V1759" s="54"/>
      <c r="W1759" s="54"/>
      <c r="X1759" s="54"/>
      <c r="Y1759" s="54"/>
      <c r="Z1759" s="54"/>
    </row>
    <row r="1760" spans="1:26" ht="15" customHeight="1">
      <c r="A1760" s="53" t="s">
        <v>18068</v>
      </c>
      <c r="B1760" s="53"/>
      <c r="C1760" s="54" t="s">
        <v>18069</v>
      </c>
      <c r="D1760" s="53" t="s">
        <v>132</v>
      </c>
      <c r="E1760" s="53">
        <v>59.57</v>
      </c>
      <c r="F1760" s="54"/>
      <c r="G1760" s="54"/>
      <c r="H1760" s="54"/>
      <c r="I1760" s="54"/>
      <c r="J1760" s="54"/>
      <c r="K1760" s="54"/>
      <c r="L1760" s="54"/>
      <c r="M1760" s="54"/>
      <c r="N1760" s="54"/>
      <c r="O1760" s="54"/>
      <c r="P1760" s="54"/>
      <c r="Q1760" s="54"/>
      <c r="R1760" s="54"/>
      <c r="S1760" s="54"/>
      <c r="T1760" s="54"/>
      <c r="U1760" s="54"/>
      <c r="V1760" s="54"/>
      <c r="W1760" s="54"/>
      <c r="X1760" s="54"/>
      <c r="Y1760" s="54"/>
      <c r="Z1760" s="54"/>
    </row>
    <row r="1761" spans="1:26" ht="15" customHeight="1">
      <c r="A1761" s="53" t="s">
        <v>18070</v>
      </c>
      <c r="B1761" s="53"/>
      <c r="C1761" s="54" t="s">
        <v>18071</v>
      </c>
      <c r="D1761" s="53" t="s">
        <v>132</v>
      </c>
      <c r="E1761" s="53">
        <v>90.72</v>
      </c>
      <c r="F1761" s="54"/>
      <c r="G1761" s="54"/>
      <c r="H1761" s="54"/>
      <c r="I1761" s="54"/>
      <c r="J1761" s="54"/>
      <c r="K1761" s="54"/>
      <c r="L1761" s="54"/>
      <c r="M1761" s="54"/>
      <c r="N1761" s="54"/>
      <c r="O1761" s="54"/>
      <c r="P1761" s="54"/>
      <c r="Q1761" s="54"/>
      <c r="R1761" s="54"/>
      <c r="S1761" s="54"/>
      <c r="T1761" s="54"/>
      <c r="U1761" s="54"/>
      <c r="V1761" s="54"/>
      <c r="W1761" s="54"/>
      <c r="X1761" s="54"/>
      <c r="Y1761" s="54"/>
      <c r="Z1761" s="54"/>
    </row>
    <row r="1762" spans="1:26" ht="15" customHeight="1">
      <c r="A1762" s="53" t="s">
        <v>18072</v>
      </c>
      <c r="B1762" s="53"/>
      <c r="C1762" s="54" t="s">
        <v>18073</v>
      </c>
      <c r="D1762" s="53" t="s">
        <v>132</v>
      </c>
      <c r="E1762" s="53">
        <v>116</v>
      </c>
      <c r="F1762" s="54"/>
      <c r="G1762" s="54"/>
      <c r="H1762" s="54"/>
      <c r="I1762" s="54"/>
      <c r="J1762" s="54"/>
      <c r="K1762" s="54"/>
      <c r="L1762" s="54"/>
      <c r="M1762" s="54"/>
      <c r="N1762" s="54"/>
      <c r="O1762" s="54"/>
      <c r="P1762" s="54"/>
      <c r="Q1762" s="54"/>
      <c r="R1762" s="54"/>
      <c r="S1762" s="54"/>
      <c r="T1762" s="54"/>
      <c r="U1762" s="54"/>
      <c r="V1762" s="54"/>
      <c r="W1762" s="54"/>
      <c r="X1762" s="54"/>
      <c r="Y1762" s="54"/>
      <c r="Z1762" s="54"/>
    </row>
    <row r="1763" spans="1:26" ht="15" customHeight="1">
      <c r="A1763" s="53" t="s">
        <v>18074</v>
      </c>
      <c r="B1763" s="53"/>
      <c r="C1763" s="54" t="s">
        <v>18075</v>
      </c>
      <c r="D1763" s="53" t="s">
        <v>132</v>
      </c>
      <c r="E1763" s="53">
        <v>50.9</v>
      </c>
      <c r="F1763" s="54"/>
      <c r="G1763" s="54"/>
      <c r="H1763" s="54"/>
      <c r="I1763" s="54"/>
      <c r="J1763" s="54"/>
      <c r="K1763" s="54"/>
      <c r="L1763" s="54"/>
      <c r="M1763" s="54"/>
      <c r="N1763" s="54"/>
      <c r="O1763" s="54"/>
      <c r="P1763" s="54"/>
      <c r="Q1763" s="54"/>
      <c r="R1763" s="54"/>
      <c r="S1763" s="54"/>
      <c r="T1763" s="54"/>
      <c r="U1763" s="54"/>
      <c r="V1763" s="54"/>
      <c r="W1763" s="54"/>
      <c r="X1763" s="54"/>
      <c r="Y1763" s="54"/>
      <c r="Z1763" s="54"/>
    </row>
    <row r="1764" spans="1:26" ht="15" customHeight="1">
      <c r="A1764" s="53" t="s">
        <v>18076</v>
      </c>
      <c r="B1764" s="53"/>
      <c r="C1764" s="54" t="s">
        <v>18077</v>
      </c>
      <c r="D1764" s="53" t="s">
        <v>132</v>
      </c>
      <c r="E1764" s="53">
        <v>70.66</v>
      </c>
      <c r="F1764" s="54"/>
      <c r="G1764" s="54"/>
      <c r="H1764" s="54"/>
      <c r="I1764" s="54"/>
      <c r="J1764" s="54"/>
      <c r="K1764" s="54"/>
      <c r="L1764" s="54"/>
      <c r="M1764" s="54"/>
      <c r="N1764" s="54"/>
      <c r="O1764" s="54"/>
      <c r="P1764" s="54"/>
      <c r="Q1764" s="54"/>
      <c r="R1764" s="54"/>
      <c r="S1764" s="54"/>
      <c r="T1764" s="54"/>
      <c r="U1764" s="54"/>
      <c r="V1764" s="54"/>
      <c r="W1764" s="54"/>
      <c r="X1764" s="54"/>
      <c r="Y1764" s="54"/>
      <c r="Z1764" s="54"/>
    </row>
    <row r="1765" spans="1:26" ht="15" customHeight="1">
      <c r="A1765" s="53" t="s">
        <v>18078</v>
      </c>
      <c r="B1765" s="53"/>
      <c r="C1765" s="54" t="s">
        <v>18079</v>
      </c>
      <c r="D1765" s="53" t="s">
        <v>132</v>
      </c>
      <c r="E1765" s="53">
        <v>59.18</v>
      </c>
      <c r="F1765" s="54"/>
      <c r="G1765" s="54"/>
      <c r="H1765" s="54"/>
      <c r="I1765" s="54"/>
      <c r="J1765" s="54"/>
      <c r="K1765" s="54"/>
      <c r="L1765" s="54"/>
      <c r="M1765" s="54"/>
      <c r="N1765" s="54"/>
      <c r="O1765" s="54"/>
      <c r="P1765" s="54"/>
      <c r="Q1765" s="54"/>
      <c r="R1765" s="54"/>
      <c r="S1765" s="54"/>
      <c r="T1765" s="54"/>
      <c r="U1765" s="54"/>
      <c r="V1765" s="54"/>
      <c r="W1765" s="54"/>
      <c r="X1765" s="54"/>
      <c r="Y1765" s="54"/>
      <c r="Z1765" s="54"/>
    </row>
    <row r="1766" spans="1:26" ht="15" customHeight="1">
      <c r="A1766" s="53" t="s">
        <v>18080</v>
      </c>
      <c r="B1766" s="53"/>
      <c r="C1766" s="54" t="s">
        <v>18081</v>
      </c>
      <c r="D1766" s="53" t="s">
        <v>132</v>
      </c>
      <c r="E1766" s="53">
        <v>30.13</v>
      </c>
      <c r="F1766" s="54"/>
      <c r="G1766" s="54"/>
      <c r="H1766" s="54"/>
      <c r="I1766" s="54"/>
      <c r="J1766" s="54"/>
      <c r="K1766" s="54"/>
      <c r="L1766" s="54"/>
      <c r="M1766" s="54"/>
      <c r="N1766" s="54"/>
      <c r="O1766" s="54"/>
      <c r="P1766" s="54"/>
      <c r="Q1766" s="54"/>
      <c r="R1766" s="54"/>
      <c r="S1766" s="54"/>
      <c r="T1766" s="54"/>
      <c r="U1766" s="54"/>
      <c r="V1766" s="54"/>
      <c r="W1766" s="54"/>
      <c r="X1766" s="54"/>
      <c r="Y1766" s="54"/>
      <c r="Z1766" s="54"/>
    </row>
    <row r="1767" spans="1:26" ht="15" customHeight="1">
      <c r="A1767" s="53" t="s">
        <v>18082</v>
      </c>
      <c r="B1767" s="53"/>
      <c r="C1767" s="54" t="s">
        <v>18083</v>
      </c>
      <c r="D1767" s="53" t="s">
        <v>132</v>
      </c>
      <c r="E1767" s="53">
        <v>92.04</v>
      </c>
      <c r="F1767" s="54"/>
      <c r="G1767" s="54"/>
      <c r="H1767" s="54"/>
      <c r="I1767" s="54"/>
      <c r="J1767" s="54"/>
      <c r="K1767" s="54"/>
      <c r="L1767" s="54"/>
      <c r="M1767" s="54"/>
      <c r="N1767" s="54"/>
      <c r="O1767" s="54"/>
      <c r="P1767" s="54"/>
      <c r="Q1767" s="54"/>
      <c r="R1767" s="54"/>
      <c r="S1767" s="54"/>
      <c r="T1767" s="54"/>
      <c r="U1767" s="54"/>
      <c r="V1767" s="54"/>
      <c r="W1767" s="54"/>
      <c r="X1767" s="54"/>
      <c r="Y1767" s="54"/>
      <c r="Z1767" s="54"/>
    </row>
    <row r="1768" spans="1:26" ht="15" customHeight="1">
      <c r="A1768" s="53" t="s">
        <v>18084</v>
      </c>
      <c r="B1768" s="53"/>
      <c r="C1768" s="54" t="s">
        <v>18085</v>
      </c>
      <c r="D1768" s="53" t="s">
        <v>132</v>
      </c>
      <c r="E1768" s="53">
        <v>131.01</v>
      </c>
      <c r="F1768" s="54"/>
      <c r="G1768" s="54"/>
      <c r="H1768" s="54"/>
      <c r="I1768" s="54"/>
      <c r="J1768" s="54"/>
      <c r="K1768" s="54"/>
      <c r="L1768" s="54"/>
      <c r="M1768" s="54"/>
      <c r="N1768" s="54"/>
      <c r="O1768" s="54"/>
      <c r="P1768" s="54"/>
      <c r="Q1768" s="54"/>
      <c r="R1768" s="54"/>
      <c r="S1768" s="54"/>
      <c r="T1768" s="54"/>
      <c r="U1768" s="54"/>
      <c r="V1768" s="54"/>
      <c r="W1768" s="54"/>
      <c r="X1768" s="54"/>
      <c r="Y1768" s="54"/>
      <c r="Z1768" s="54"/>
    </row>
    <row r="1769" spans="1:26" ht="15" customHeight="1">
      <c r="A1769" s="53" t="s">
        <v>18086</v>
      </c>
      <c r="B1769" s="53"/>
      <c r="C1769" s="54" t="s">
        <v>18087</v>
      </c>
      <c r="D1769" s="53" t="s">
        <v>132</v>
      </c>
      <c r="E1769" s="53">
        <v>168.64</v>
      </c>
      <c r="F1769" s="54"/>
      <c r="G1769" s="54"/>
      <c r="H1769" s="54"/>
      <c r="I1769" s="54"/>
      <c r="J1769" s="54"/>
      <c r="K1769" s="54"/>
      <c r="L1769" s="54"/>
      <c r="M1769" s="54"/>
      <c r="N1769" s="54"/>
      <c r="O1769" s="54"/>
      <c r="P1769" s="54"/>
      <c r="Q1769" s="54"/>
      <c r="R1769" s="54"/>
      <c r="S1769" s="54"/>
      <c r="T1769" s="54"/>
      <c r="U1769" s="54"/>
      <c r="V1769" s="54"/>
      <c r="W1769" s="54"/>
      <c r="X1769" s="54"/>
      <c r="Y1769" s="54"/>
      <c r="Z1769" s="54"/>
    </row>
    <row r="1770" spans="1:26" ht="15" customHeight="1">
      <c r="A1770" s="53" t="s">
        <v>18088</v>
      </c>
      <c r="B1770" s="53"/>
      <c r="C1770" s="54" t="s">
        <v>18089</v>
      </c>
      <c r="D1770" s="53" t="s">
        <v>132</v>
      </c>
      <c r="E1770" s="53">
        <v>35.4</v>
      </c>
      <c r="F1770" s="54"/>
      <c r="G1770" s="54"/>
      <c r="H1770" s="54"/>
      <c r="I1770" s="54"/>
      <c r="J1770" s="54"/>
      <c r="K1770" s="54"/>
      <c r="L1770" s="54"/>
      <c r="M1770" s="54"/>
      <c r="N1770" s="54"/>
      <c r="O1770" s="54"/>
      <c r="P1770" s="54"/>
      <c r="Q1770" s="54"/>
      <c r="R1770" s="54"/>
      <c r="S1770" s="54"/>
      <c r="T1770" s="54"/>
      <c r="U1770" s="54"/>
      <c r="V1770" s="54"/>
      <c r="W1770" s="54"/>
      <c r="X1770" s="54"/>
      <c r="Y1770" s="54"/>
      <c r="Z1770" s="54"/>
    </row>
    <row r="1771" spans="1:26" ht="15" customHeight="1">
      <c r="A1771" s="53" t="s">
        <v>18090</v>
      </c>
      <c r="B1771" s="53"/>
      <c r="C1771" s="54" t="s">
        <v>18091</v>
      </c>
      <c r="D1771" s="53" t="s">
        <v>132</v>
      </c>
      <c r="E1771" s="53">
        <v>196.81</v>
      </c>
      <c r="F1771" s="54"/>
      <c r="G1771" s="54"/>
      <c r="H1771" s="54"/>
      <c r="I1771" s="54"/>
      <c r="J1771" s="54"/>
      <c r="K1771" s="54"/>
      <c r="L1771" s="54"/>
      <c r="M1771" s="54"/>
      <c r="N1771" s="54"/>
      <c r="O1771" s="54"/>
      <c r="P1771" s="54"/>
      <c r="Q1771" s="54"/>
      <c r="R1771" s="54"/>
      <c r="S1771" s="54"/>
      <c r="T1771" s="54"/>
      <c r="U1771" s="54"/>
      <c r="V1771" s="54"/>
      <c r="W1771" s="54"/>
      <c r="X1771" s="54"/>
      <c r="Y1771" s="54"/>
      <c r="Z1771" s="54"/>
    </row>
    <row r="1772" spans="1:26" ht="15" customHeight="1">
      <c r="A1772" s="53" t="s">
        <v>18092</v>
      </c>
      <c r="B1772" s="53"/>
      <c r="C1772" s="54" t="s">
        <v>18093</v>
      </c>
      <c r="D1772" s="53" t="s">
        <v>132</v>
      </c>
      <c r="E1772" s="53">
        <v>243.37</v>
      </c>
      <c r="F1772" s="54"/>
      <c r="G1772" s="54"/>
      <c r="H1772" s="54"/>
      <c r="I1772" s="54"/>
      <c r="J1772" s="54"/>
      <c r="K1772" s="54"/>
      <c r="L1772" s="54"/>
      <c r="M1772" s="54"/>
      <c r="N1772" s="54"/>
      <c r="O1772" s="54"/>
      <c r="P1772" s="54"/>
      <c r="Q1772" s="54"/>
      <c r="R1772" s="54"/>
      <c r="S1772" s="54"/>
      <c r="T1772" s="54"/>
      <c r="U1772" s="54"/>
      <c r="V1772" s="54"/>
      <c r="W1772" s="54"/>
      <c r="X1772" s="54"/>
      <c r="Y1772" s="54"/>
      <c r="Z1772" s="54"/>
    </row>
    <row r="1773" spans="1:26" ht="15" customHeight="1">
      <c r="A1773" s="53" t="s">
        <v>18094</v>
      </c>
      <c r="B1773" s="53"/>
      <c r="C1773" s="54" t="s">
        <v>18095</v>
      </c>
      <c r="D1773" s="53" t="s">
        <v>132</v>
      </c>
      <c r="E1773" s="53">
        <v>27.73</v>
      </c>
      <c r="F1773" s="54"/>
      <c r="G1773" s="54"/>
      <c r="H1773" s="54"/>
      <c r="I1773" s="54"/>
      <c r="J1773" s="54"/>
      <c r="K1773" s="54"/>
      <c r="L1773" s="54"/>
      <c r="M1773" s="54"/>
      <c r="N1773" s="54"/>
      <c r="O1773" s="54"/>
      <c r="P1773" s="54"/>
      <c r="Q1773" s="54"/>
      <c r="R1773" s="54"/>
      <c r="S1773" s="54"/>
      <c r="T1773" s="54"/>
      <c r="U1773" s="54"/>
      <c r="V1773" s="54"/>
      <c r="W1773" s="54"/>
      <c r="X1773" s="54"/>
      <c r="Y1773" s="54"/>
      <c r="Z1773" s="54"/>
    </row>
    <row r="1774" spans="1:26" ht="15" customHeight="1">
      <c r="A1774" s="53" t="s">
        <v>18096</v>
      </c>
      <c r="B1774" s="53"/>
      <c r="C1774" s="54" t="s">
        <v>18097</v>
      </c>
      <c r="D1774" s="53" t="s">
        <v>132</v>
      </c>
      <c r="E1774" s="53">
        <v>37.5</v>
      </c>
      <c r="F1774" s="54"/>
      <c r="G1774" s="54"/>
      <c r="H1774" s="54"/>
      <c r="I1774" s="54"/>
      <c r="J1774" s="54"/>
      <c r="K1774" s="54"/>
      <c r="L1774" s="54"/>
      <c r="M1774" s="54"/>
      <c r="N1774" s="54"/>
      <c r="O1774" s="54"/>
      <c r="P1774" s="54"/>
      <c r="Q1774" s="54"/>
      <c r="R1774" s="54"/>
      <c r="S1774" s="54"/>
      <c r="T1774" s="54"/>
      <c r="U1774" s="54"/>
      <c r="V1774" s="54"/>
      <c r="W1774" s="54"/>
      <c r="X1774" s="54"/>
      <c r="Y1774" s="54"/>
      <c r="Z1774" s="54"/>
    </row>
    <row r="1775" spans="1:26" ht="15" customHeight="1">
      <c r="A1775" s="53" t="s">
        <v>18098</v>
      </c>
      <c r="B1775" s="53"/>
      <c r="C1775" s="54" t="s">
        <v>18099</v>
      </c>
      <c r="D1775" s="53" t="s">
        <v>132</v>
      </c>
      <c r="E1775" s="53">
        <v>54.44</v>
      </c>
      <c r="F1775" s="54"/>
      <c r="G1775" s="54"/>
      <c r="H1775" s="54"/>
      <c r="I1775" s="54"/>
      <c r="J1775" s="54"/>
      <c r="K1775" s="54"/>
      <c r="L1775" s="54"/>
      <c r="M1775" s="54"/>
      <c r="N1775" s="54"/>
      <c r="O1775" s="54"/>
      <c r="P1775" s="54"/>
      <c r="Q1775" s="54"/>
      <c r="R1775" s="54"/>
      <c r="S1775" s="54"/>
      <c r="T1775" s="54"/>
      <c r="U1775" s="54"/>
      <c r="V1775" s="54"/>
      <c r="W1775" s="54"/>
      <c r="X1775" s="54"/>
      <c r="Y1775" s="54"/>
      <c r="Z1775" s="54"/>
    </row>
    <row r="1776" spans="1:26" ht="15" customHeight="1">
      <c r="A1776" s="53" t="s">
        <v>18100</v>
      </c>
      <c r="B1776" s="53"/>
      <c r="C1776" s="54" t="s">
        <v>18101</v>
      </c>
      <c r="D1776" s="53" t="s">
        <v>132</v>
      </c>
      <c r="E1776" s="53">
        <v>80.45</v>
      </c>
      <c r="F1776" s="54"/>
      <c r="G1776" s="54"/>
      <c r="H1776" s="54"/>
      <c r="I1776" s="54"/>
      <c r="J1776" s="54"/>
      <c r="K1776" s="54"/>
      <c r="L1776" s="54"/>
      <c r="M1776" s="54"/>
      <c r="N1776" s="54"/>
      <c r="O1776" s="54"/>
      <c r="P1776" s="54"/>
      <c r="Q1776" s="54"/>
      <c r="R1776" s="54"/>
      <c r="S1776" s="54"/>
      <c r="T1776" s="54"/>
      <c r="U1776" s="54"/>
      <c r="V1776" s="54"/>
      <c r="W1776" s="54"/>
      <c r="X1776" s="54"/>
      <c r="Y1776" s="54"/>
      <c r="Z1776" s="54"/>
    </row>
    <row r="1777" spans="1:26" ht="15" customHeight="1">
      <c r="A1777" s="53" t="s">
        <v>18102</v>
      </c>
      <c r="B1777" s="53"/>
      <c r="C1777" s="54" t="s">
        <v>18103</v>
      </c>
      <c r="D1777" s="53" t="s">
        <v>132</v>
      </c>
      <c r="E1777" s="53">
        <v>130.36000000000001</v>
      </c>
      <c r="F1777" s="54"/>
      <c r="G1777" s="54"/>
      <c r="H1777" s="54"/>
      <c r="I1777" s="54"/>
      <c r="J1777" s="54"/>
      <c r="K1777" s="54"/>
      <c r="L1777" s="54"/>
      <c r="M1777" s="54"/>
      <c r="N1777" s="54"/>
      <c r="O1777" s="54"/>
      <c r="P1777" s="54"/>
      <c r="Q1777" s="54"/>
      <c r="R1777" s="54"/>
      <c r="S1777" s="54"/>
      <c r="T1777" s="54"/>
      <c r="U1777" s="54"/>
      <c r="V1777" s="54"/>
      <c r="W1777" s="54"/>
      <c r="X1777" s="54"/>
      <c r="Y1777" s="54"/>
      <c r="Z1777" s="54"/>
    </row>
    <row r="1778" spans="1:26" ht="15" customHeight="1">
      <c r="A1778" s="53" t="s">
        <v>18104</v>
      </c>
      <c r="B1778" s="53"/>
      <c r="C1778" s="54" t="s">
        <v>18105</v>
      </c>
      <c r="D1778" s="53" t="s">
        <v>132</v>
      </c>
      <c r="E1778" s="53">
        <v>163.87</v>
      </c>
      <c r="F1778" s="54"/>
      <c r="G1778" s="54"/>
      <c r="H1778" s="54"/>
      <c r="I1778" s="54"/>
      <c r="J1778" s="54"/>
      <c r="K1778" s="54"/>
      <c r="L1778" s="54"/>
      <c r="M1778" s="54"/>
      <c r="N1778" s="54"/>
      <c r="O1778" s="54"/>
      <c r="P1778" s="54"/>
      <c r="Q1778" s="54"/>
      <c r="R1778" s="54"/>
      <c r="S1778" s="54"/>
      <c r="T1778" s="54"/>
      <c r="U1778" s="54"/>
      <c r="V1778" s="54"/>
      <c r="W1778" s="54"/>
      <c r="X1778" s="54"/>
      <c r="Y1778" s="54"/>
      <c r="Z1778" s="54"/>
    </row>
    <row r="1779" spans="1:26" ht="15" customHeight="1">
      <c r="A1779" s="53" t="s">
        <v>18106</v>
      </c>
      <c r="B1779" s="53"/>
      <c r="C1779" s="54" t="s">
        <v>18107</v>
      </c>
      <c r="D1779" s="53" t="s">
        <v>132</v>
      </c>
      <c r="E1779" s="53">
        <v>285.49</v>
      </c>
      <c r="F1779" s="54"/>
      <c r="G1779" s="54"/>
      <c r="H1779" s="54"/>
      <c r="I1779" s="54"/>
      <c r="J1779" s="54"/>
      <c r="K1779" s="54"/>
      <c r="L1779" s="54"/>
      <c r="M1779" s="54"/>
      <c r="N1779" s="54"/>
      <c r="O1779" s="54"/>
      <c r="P1779" s="54"/>
      <c r="Q1779" s="54"/>
      <c r="R1779" s="54"/>
      <c r="S1779" s="54"/>
      <c r="T1779" s="54"/>
      <c r="U1779" s="54"/>
      <c r="V1779" s="54"/>
      <c r="W1779" s="54"/>
      <c r="X1779" s="54"/>
      <c r="Y1779" s="54"/>
      <c r="Z1779" s="54"/>
    </row>
    <row r="1780" spans="1:26" ht="15" customHeight="1">
      <c r="A1780" s="53" t="s">
        <v>18108</v>
      </c>
      <c r="B1780" s="53"/>
      <c r="C1780" s="54" t="s">
        <v>18109</v>
      </c>
      <c r="D1780" s="53" t="s">
        <v>132</v>
      </c>
      <c r="E1780" s="53">
        <v>25.72</v>
      </c>
      <c r="F1780" s="54"/>
      <c r="G1780" s="54"/>
      <c r="H1780" s="54"/>
      <c r="I1780" s="54"/>
      <c r="J1780" s="54"/>
      <c r="K1780" s="54"/>
      <c r="L1780" s="54"/>
      <c r="M1780" s="54"/>
      <c r="N1780" s="54"/>
      <c r="O1780" s="54"/>
      <c r="P1780" s="54"/>
      <c r="Q1780" s="54"/>
      <c r="R1780" s="54"/>
      <c r="S1780" s="54"/>
      <c r="T1780" s="54"/>
      <c r="U1780" s="54"/>
      <c r="V1780" s="54"/>
      <c r="W1780" s="54"/>
      <c r="X1780" s="54"/>
      <c r="Y1780" s="54"/>
      <c r="Z1780" s="54"/>
    </row>
    <row r="1781" spans="1:26" ht="15" customHeight="1">
      <c r="A1781" s="53" t="s">
        <v>18110</v>
      </c>
      <c r="B1781" s="53"/>
      <c r="C1781" s="54" t="s">
        <v>18111</v>
      </c>
      <c r="D1781" s="53" t="s">
        <v>132</v>
      </c>
      <c r="E1781" s="53">
        <v>41.13</v>
      </c>
      <c r="F1781" s="54"/>
      <c r="G1781" s="54"/>
      <c r="H1781" s="54"/>
      <c r="I1781" s="54"/>
      <c r="J1781" s="54"/>
      <c r="K1781" s="54"/>
      <c r="L1781" s="54"/>
      <c r="M1781" s="54"/>
      <c r="N1781" s="54"/>
      <c r="O1781" s="54"/>
      <c r="P1781" s="54"/>
      <c r="Q1781" s="54"/>
      <c r="R1781" s="54"/>
      <c r="S1781" s="54"/>
      <c r="T1781" s="54"/>
      <c r="U1781" s="54"/>
      <c r="V1781" s="54"/>
      <c r="W1781" s="54"/>
      <c r="X1781" s="54"/>
      <c r="Y1781" s="54"/>
      <c r="Z1781" s="54"/>
    </row>
    <row r="1782" spans="1:26" ht="15" customHeight="1">
      <c r="A1782" s="53" t="s">
        <v>18112</v>
      </c>
      <c r="B1782" s="53"/>
      <c r="C1782" s="54" t="s">
        <v>18113</v>
      </c>
      <c r="D1782" s="53" t="s">
        <v>132</v>
      </c>
      <c r="E1782" s="53">
        <v>46.14</v>
      </c>
      <c r="F1782" s="54"/>
      <c r="G1782" s="54"/>
      <c r="H1782" s="54"/>
      <c r="I1782" s="54"/>
      <c r="J1782" s="54"/>
      <c r="K1782" s="54"/>
      <c r="L1782" s="54"/>
      <c r="M1782" s="54"/>
      <c r="N1782" s="54"/>
      <c r="O1782" s="54"/>
      <c r="P1782" s="54"/>
      <c r="Q1782" s="54"/>
      <c r="R1782" s="54"/>
      <c r="S1782" s="54"/>
      <c r="T1782" s="54"/>
      <c r="U1782" s="54"/>
      <c r="V1782" s="54"/>
      <c r="W1782" s="54"/>
      <c r="X1782" s="54"/>
      <c r="Y1782" s="54"/>
      <c r="Z1782" s="54"/>
    </row>
    <row r="1783" spans="1:26" ht="15" customHeight="1">
      <c r="A1783" s="53" t="s">
        <v>18114</v>
      </c>
      <c r="B1783" s="53"/>
      <c r="C1783" s="54" t="s">
        <v>18115</v>
      </c>
      <c r="D1783" s="53" t="s">
        <v>132</v>
      </c>
      <c r="E1783" s="53">
        <v>59.63</v>
      </c>
      <c r="F1783" s="54"/>
      <c r="G1783" s="54"/>
      <c r="H1783" s="54"/>
      <c r="I1783" s="54"/>
      <c r="J1783" s="54"/>
      <c r="K1783" s="54"/>
      <c r="L1783" s="54"/>
      <c r="M1783" s="54"/>
      <c r="N1783" s="54"/>
      <c r="O1783" s="54"/>
      <c r="P1783" s="54"/>
      <c r="Q1783" s="54"/>
      <c r="R1783" s="54"/>
      <c r="S1783" s="54"/>
      <c r="T1783" s="54"/>
      <c r="U1783" s="54"/>
      <c r="V1783" s="54"/>
      <c r="W1783" s="54"/>
      <c r="X1783" s="54"/>
      <c r="Y1783" s="54"/>
      <c r="Z1783" s="54"/>
    </row>
    <row r="1784" spans="1:26" ht="15" customHeight="1">
      <c r="A1784" s="53" t="s">
        <v>18116</v>
      </c>
      <c r="B1784" s="53"/>
      <c r="C1784" s="54" t="s">
        <v>18117</v>
      </c>
      <c r="D1784" s="53" t="s">
        <v>132</v>
      </c>
      <c r="E1784" s="53">
        <v>92.6</v>
      </c>
      <c r="F1784" s="54"/>
      <c r="G1784" s="54"/>
      <c r="H1784" s="54"/>
      <c r="I1784" s="54"/>
      <c r="J1784" s="54"/>
      <c r="K1784" s="54"/>
      <c r="L1784" s="54"/>
      <c r="M1784" s="54"/>
      <c r="N1784" s="54"/>
      <c r="O1784" s="54"/>
      <c r="P1784" s="54"/>
      <c r="Q1784" s="54"/>
      <c r="R1784" s="54"/>
      <c r="S1784" s="54"/>
      <c r="T1784" s="54"/>
      <c r="U1784" s="54"/>
      <c r="V1784" s="54"/>
      <c r="W1784" s="54"/>
      <c r="X1784" s="54"/>
      <c r="Y1784" s="54"/>
      <c r="Z1784" s="54"/>
    </row>
    <row r="1785" spans="1:26" ht="15" customHeight="1">
      <c r="A1785" s="53" t="s">
        <v>18118</v>
      </c>
      <c r="B1785" s="53"/>
      <c r="C1785" s="54" t="s">
        <v>18119</v>
      </c>
      <c r="D1785" s="53" t="s">
        <v>132</v>
      </c>
      <c r="E1785" s="53">
        <v>149.66999999999999</v>
      </c>
      <c r="F1785" s="54"/>
      <c r="G1785" s="54"/>
      <c r="H1785" s="54"/>
      <c r="I1785" s="54"/>
      <c r="J1785" s="54"/>
      <c r="K1785" s="54"/>
      <c r="L1785" s="54"/>
      <c r="M1785" s="54"/>
      <c r="N1785" s="54"/>
      <c r="O1785" s="54"/>
      <c r="P1785" s="54"/>
      <c r="Q1785" s="54"/>
      <c r="R1785" s="54"/>
      <c r="S1785" s="54"/>
      <c r="T1785" s="54"/>
      <c r="U1785" s="54"/>
      <c r="V1785" s="54"/>
      <c r="W1785" s="54"/>
      <c r="X1785" s="54"/>
      <c r="Y1785" s="54"/>
      <c r="Z1785" s="54"/>
    </row>
    <row r="1786" spans="1:26" ht="15" customHeight="1">
      <c r="A1786" s="53" t="s">
        <v>18120</v>
      </c>
      <c r="B1786" s="53"/>
      <c r="C1786" s="54" t="s">
        <v>18121</v>
      </c>
      <c r="D1786" s="53" t="s">
        <v>132</v>
      </c>
      <c r="E1786" s="53">
        <v>203.53</v>
      </c>
      <c r="F1786" s="54"/>
      <c r="G1786" s="54"/>
      <c r="H1786" s="54"/>
      <c r="I1786" s="54"/>
      <c r="J1786" s="54"/>
      <c r="K1786" s="54"/>
      <c r="L1786" s="54"/>
      <c r="M1786" s="54"/>
      <c r="N1786" s="54"/>
      <c r="O1786" s="54"/>
      <c r="P1786" s="54"/>
      <c r="Q1786" s="54"/>
      <c r="R1786" s="54"/>
      <c r="S1786" s="54"/>
      <c r="T1786" s="54"/>
      <c r="U1786" s="54"/>
      <c r="V1786" s="54"/>
      <c r="W1786" s="54"/>
      <c r="X1786" s="54"/>
      <c r="Y1786" s="54"/>
      <c r="Z1786" s="54"/>
    </row>
    <row r="1787" spans="1:26" ht="15" customHeight="1">
      <c r="A1787" s="53" t="s">
        <v>18122</v>
      </c>
      <c r="B1787" s="53"/>
      <c r="C1787" s="54" t="s">
        <v>18123</v>
      </c>
      <c r="D1787" s="53" t="s">
        <v>132</v>
      </c>
      <c r="E1787" s="53">
        <v>380.84</v>
      </c>
      <c r="F1787" s="54"/>
      <c r="G1787" s="54"/>
      <c r="H1787" s="54"/>
      <c r="I1787" s="54"/>
      <c r="J1787" s="54"/>
      <c r="K1787" s="54"/>
      <c r="L1787" s="54"/>
      <c r="M1787" s="54"/>
      <c r="N1787" s="54"/>
      <c r="O1787" s="54"/>
      <c r="P1787" s="54"/>
      <c r="Q1787" s="54"/>
      <c r="R1787" s="54"/>
      <c r="S1787" s="54"/>
      <c r="T1787" s="54"/>
      <c r="U1787" s="54"/>
      <c r="V1787" s="54"/>
      <c r="W1787" s="54"/>
      <c r="X1787" s="54"/>
      <c r="Y1787" s="54"/>
      <c r="Z1787" s="54"/>
    </row>
    <row r="1788" spans="1:26" ht="15" customHeight="1">
      <c r="A1788" s="53" t="s">
        <v>18124</v>
      </c>
      <c r="B1788" s="53"/>
      <c r="C1788" s="54" t="s">
        <v>18125</v>
      </c>
      <c r="D1788" s="53" t="s">
        <v>132</v>
      </c>
      <c r="E1788" s="53">
        <v>32.450000000000003</v>
      </c>
      <c r="F1788" s="54"/>
      <c r="G1788" s="54"/>
      <c r="H1788" s="54"/>
      <c r="I1788" s="54"/>
      <c r="J1788" s="54"/>
      <c r="K1788" s="54"/>
      <c r="L1788" s="54"/>
      <c r="M1788" s="54"/>
      <c r="N1788" s="54"/>
      <c r="O1788" s="54"/>
      <c r="P1788" s="54"/>
      <c r="Q1788" s="54"/>
      <c r="R1788" s="54"/>
      <c r="S1788" s="54"/>
      <c r="T1788" s="54"/>
      <c r="U1788" s="54"/>
      <c r="V1788" s="54"/>
      <c r="W1788" s="54"/>
      <c r="X1788" s="54"/>
      <c r="Y1788" s="54"/>
      <c r="Z1788" s="54"/>
    </row>
    <row r="1789" spans="1:26" ht="15" customHeight="1">
      <c r="A1789" s="53" t="s">
        <v>18126</v>
      </c>
      <c r="B1789" s="53"/>
      <c r="C1789" s="54" t="s">
        <v>18127</v>
      </c>
      <c r="D1789" s="53" t="s">
        <v>132</v>
      </c>
      <c r="E1789" s="53">
        <v>40.51</v>
      </c>
      <c r="F1789" s="54"/>
      <c r="G1789" s="54"/>
      <c r="H1789" s="54"/>
      <c r="I1789" s="54"/>
      <c r="J1789" s="54"/>
      <c r="K1789" s="54"/>
      <c r="L1789" s="54"/>
      <c r="M1789" s="54"/>
      <c r="N1789" s="54"/>
      <c r="O1789" s="54"/>
      <c r="P1789" s="54"/>
      <c r="Q1789" s="54"/>
      <c r="R1789" s="54"/>
      <c r="S1789" s="54"/>
      <c r="T1789" s="54"/>
      <c r="U1789" s="54"/>
      <c r="V1789" s="54"/>
      <c r="W1789" s="54"/>
      <c r="X1789" s="54"/>
      <c r="Y1789" s="54"/>
      <c r="Z1789" s="54"/>
    </row>
    <row r="1790" spans="1:26" ht="15" customHeight="1">
      <c r="A1790" s="53" t="s">
        <v>18128</v>
      </c>
      <c r="B1790" s="53"/>
      <c r="C1790" s="54" t="s">
        <v>18129</v>
      </c>
      <c r="D1790" s="53" t="s">
        <v>132</v>
      </c>
      <c r="E1790" s="53">
        <v>66.97</v>
      </c>
      <c r="F1790" s="54"/>
      <c r="G1790" s="54"/>
      <c r="H1790" s="54"/>
      <c r="I1790" s="54"/>
      <c r="J1790" s="54"/>
      <c r="K1790" s="54"/>
      <c r="L1790" s="54"/>
      <c r="M1790" s="54"/>
      <c r="N1790" s="54"/>
      <c r="O1790" s="54"/>
      <c r="P1790" s="54"/>
      <c r="Q1790" s="54"/>
      <c r="R1790" s="54"/>
      <c r="S1790" s="54"/>
      <c r="T1790" s="54"/>
      <c r="U1790" s="54"/>
      <c r="V1790" s="54"/>
      <c r="W1790" s="54"/>
      <c r="X1790" s="54"/>
      <c r="Y1790" s="54"/>
      <c r="Z1790" s="54"/>
    </row>
    <row r="1791" spans="1:26" ht="15" customHeight="1">
      <c r="A1791" s="53" t="s">
        <v>18130</v>
      </c>
      <c r="B1791" s="53"/>
      <c r="C1791" s="54" t="s">
        <v>18131</v>
      </c>
      <c r="D1791" s="53" t="s">
        <v>132</v>
      </c>
      <c r="E1791" s="53">
        <v>98.83</v>
      </c>
      <c r="F1791" s="54"/>
      <c r="G1791" s="54"/>
      <c r="H1791" s="54"/>
      <c r="I1791" s="54"/>
      <c r="J1791" s="54"/>
      <c r="K1791" s="54"/>
      <c r="L1791" s="54"/>
      <c r="M1791" s="54"/>
      <c r="N1791" s="54"/>
      <c r="O1791" s="54"/>
      <c r="P1791" s="54"/>
      <c r="Q1791" s="54"/>
      <c r="R1791" s="54"/>
      <c r="S1791" s="54"/>
      <c r="T1791" s="54"/>
      <c r="U1791" s="54"/>
      <c r="V1791" s="54"/>
      <c r="W1791" s="54"/>
      <c r="X1791" s="54"/>
      <c r="Y1791" s="54"/>
      <c r="Z1791" s="54"/>
    </row>
    <row r="1792" spans="1:26" ht="15" customHeight="1">
      <c r="A1792" s="53" t="s">
        <v>18132</v>
      </c>
      <c r="B1792" s="53"/>
      <c r="C1792" s="54" t="s">
        <v>18133</v>
      </c>
      <c r="D1792" s="53" t="s">
        <v>132</v>
      </c>
      <c r="E1792" s="53">
        <v>127.28</v>
      </c>
      <c r="F1792" s="54"/>
      <c r="G1792" s="54"/>
      <c r="H1792" s="54"/>
      <c r="I1792" s="54"/>
      <c r="J1792" s="54"/>
      <c r="K1792" s="54"/>
      <c r="L1792" s="54"/>
      <c r="M1792" s="54"/>
      <c r="N1792" s="54"/>
      <c r="O1792" s="54"/>
      <c r="P1792" s="54"/>
      <c r="Q1792" s="54"/>
      <c r="R1792" s="54"/>
      <c r="S1792" s="54"/>
      <c r="T1792" s="54"/>
      <c r="U1792" s="54"/>
      <c r="V1792" s="54"/>
      <c r="W1792" s="54"/>
      <c r="X1792" s="54"/>
      <c r="Y1792" s="54"/>
      <c r="Z1792" s="54"/>
    </row>
    <row r="1793" spans="1:26" ht="15" customHeight="1">
      <c r="A1793" s="53" t="s">
        <v>18134</v>
      </c>
      <c r="B1793" s="53"/>
      <c r="C1793" s="54" t="s">
        <v>18135</v>
      </c>
      <c r="D1793" s="53" t="s">
        <v>132</v>
      </c>
      <c r="E1793" s="53">
        <v>194.44</v>
      </c>
      <c r="F1793" s="54"/>
      <c r="G1793" s="54"/>
      <c r="H1793" s="54"/>
      <c r="I1793" s="54"/>
      <c r="J1793" s="54"/>
      <c r="K1793" s="54"/>
      <c r="L1793" s="54"/>
      <c r="M1793" s="54"/>
      <c r="N1793" s="54"/>
      <c r="O1793" s="54"/>
      <c r="P1793" s="54"/>
      <c r="Q1793" s="54"/>
      <c r="R1793" s="54"/>
      <c r="S1793" s="54"/>
      <c r="T1793" s="54"/>
      <c r="U1793" s="54"/>
      <c r="V1793" s="54"/>
      <c r="W1793" s="54"/>
      <c r="X1793" s="54"/>
      <c r="Y1793" s="54"/>
      <c r="Z1793" s="54"/>
    </row>
    <row r="1794" spans="1:26" ht="15" customHeight="1">
      <c r="A1794" s="53" t="s">
        <v>18136</v>
      </c>
      <c r="B1794" s="53"/>
      <c r="C1794" s="54" t="s">
        <v>18137</v>
      </c>
      <c r="D1794" s="53" t="s">
        <v>132</v>
      </c>
      <c r="E1794" s="53">
        <v>281.74</v>
      </c>
      <c r="F1794" s="54"/>
      <c r="G1794" s="54"/>
      <c r="H1794" s="54"/>
      <c r="I1794" s="54"/>
      <c r="J1794" s="54"/>
      <c r="K1794" s="54"/>
      <c r="L1794" s="54"/>
      <c r="M1794" s="54"/>
      <c r="N1794" s="54"/>
      <c r="O1794" s="54"/>
      <c r="P1794" s="54"/>
      <c r="Q1794" s="54"/>
      <c r="R1794" s="54"/>
      <c r="S1794" s="54"/>
      <c r="T1794" s="54"/>
      <c r="U1794" s="54"/>
      <c r="V1794" s="54"/>
      <c r="W1794" s="54"/>
      <c r="X1794" s="54"/>
      <c r="Y1794" s="54"/>
      <c r="Z1794" s="54"/>
    </row>
    <row r="1795" spans="1:26" ht="15" customHeight="1">
      <c r="A1795" s="53" t="s">
        <v>18138</v>
      </c>
      <c r="B1795" s="53"/>
      <c r="C1795" s="54" t="s">
        <v>18139</v>
      </c>
      <c r="D1795" s="53" t="s">
        <v>132</v>
      </c>
      <c r="E1795" s="53">
        <v>18.96</v>
      </c>
      <c r="F1795" s="54"/>
      <c r="G1795" s="54"/>
      <c r="H1795" s="54"/>
      <c r="I1795" s="54"/>
      <c r="J1795" s="54"/>
      <c r="K1795" s="54"/>
      <c r="L1795" s="54"/>
      <c r="M1795" s="54"/>
      <c r="N1795" s="54"/>
      <c r="O1795" s="54"/>
      <c r="P1795" s="54"/>
      <c r="Q1795" s="54"/>
      <c r="R1795" s="54"/>
      <c r="S1795" s="54"/>
      <c r="T1795" s="54"/>
      <c r="U1795" s="54"/>
      <c r="V1795" s="54"/>
      <c r="W1795" s="54"/>
      <c r="X1795" s="54"/>
      <c r="Y1795" s="54"/>
      <c r="Z1795" s="54"/>
    </row>
    <row r="1796" spans="1:26" ht="15" customHeight="1">
      <c r="A1796" s="53" t="s">
        <v>18140</v>
      </c>
      <c r="B1796" s="53"/>
      <c r="C1796" s="54" t="s">
        <v>18141</v>
      </c>
      <c r="D1796" s="53" t="s">
        <v>132</v>
      </c>
      <c r="E1796" s="53">
        <v>24.14</v>
      </c>
      <c r="F1796" s="54"/>
      <c r="G1796" s="54"/>
      <c r="H1796" s="54"/>
      <c r="I1796" s="54"/>
      <c r="J1796" s="54"/>
      <c r="K1796" s="54"/>
      <c r="L1796" s="54"/>
      <c r="M1796" s="54"/>
      <c r="N1796" s="54"/>
      <c r="O1796" s="54"/>
      <c r="P1796" s="54"/>
      <c r="Q1796" s="54"/>
      <c r="R1796" s="54"/>
      <c r="S1796" s="54"/>
      <c r="T1796" s="54"/>
      <c r="U1796" s="54"/>
      <c r="V1796" s="54"/>
      <c r="W1796" s="54"/>
      <c r="X1796" s="54"/>
      <c r="Y1796" s="54"/>
      <c r="Z1796" s="54"/>
    </row>
    <row r="1797" spans="1:26" ht="15" customHeight="1">
      <c r="A1797" s="53" t="s">
        <v>18142</v>
      </c>
      <c r="B1797" s="53"/>
      <c r="C1797" s="54" t="s">
        <v>18143</v>
      </c>
      <c r="D1797" s="53" t="s">
        <v>132</v>
      </c>
      <c r="E1797" s="53">
        <v>19.63</v>
      </c>
      <c r="F1797" s="54"/>
      <c r="G1797" s="54"/>
      <c r="H1797" s="54"/>
      <c r="I1797" s="54"/>
      <c r="J1797" s="54"/>
      <c r="K1797" s="54"/>
      <c r="L1797" s="54"/>
      <c r="M1797" s="54"/>
      <c r="N1797" s="54"/>
      <c r="O1797" s="54"/>
      <c r="P1797" s="54"/>
      <c r="Q1797" s="54"/>
      <c r="R1797" s="54"/>
      <c r="S1797" s="54"/>
      <c r="T1797" s="54"/>
      <c r="U1797" s="54"/>
      <c r="V1797" s="54"/>
      <c r="W1797" s="54"/>
      <c r="X1797" s="54"/>
      <c r="Y1797" s="54"/>
      <c r="Z1797" s="54"/>
    </row>
    <row r="1798" spans="1:26" ht="15" customHeight="1">
      <c r="A1798" s="53" t="s">
        <v>18144</v>
      </c>
      <c r="B1798" s="53"/>
      <c r="C1798" s="54" t="s">
        <v>18145</v>
      </c>
      <c r="D1798" s="53" t="s">
        <v>132</v>
      </c>
      <c r="E1798" s="53">
        <v>26.73</v>
      </c>
      <c r="F1798" s="54"/>
      <c r="G1798" s="54"/>
      <c r="H1798" s="54"/>
      <c r="I1798" s="54"/>
      <c r="J1798" s="54"/>
      <c r="K1798" s="54"/>
      <c r="L1798" s="54"/>
      <c r="M1798" s="54"/>
      <c r="N1798" s="54"/>
      <c r="O1798" s="54"/>
      <c r="P1798" s="54"/>
      <c r="Q1798" s="54"/>
      <c r="R1798" s="54"/>
      <c r="S1798" s="54"/>
      <c r="T1798" s="54"/>
      <c r="U1798" s="54"/>
      <c r="V1798" s="54"/>
      <c r="W1798" s="54"/>
      <c r="X1798" s="54"/>
      <c r="Y1798" s="54"/>
      <c r="Z1798" s="54"/>
    </row>
    <row r="1799" spans="1:26" ht="15" customHeight="1">
      <c r="A1799" s="53" t="s">
        <v>18146</v>
      </c>
      <c r="B1799" s="53"/>
      <c r="C1799" s="54" t="s">
        <v>18147</v>
      </c>
      <c r="D1799" s="53" t="s">
        <v>132</v>
      </c>
      <c r="E1799" s="53">
        <v>511.61</v>
      </c>
      <c r="F1799" s="54"/>
      <c r="G1799" s="54"/>
      <c r="H1799" s="54"/>
      <c r="I1799" s="54"/>
      <c r="J1799" s="54"/>
      <c r="K1799" s="54"/>
      <c r="L1799" s="54"/>
      <c r="M1799" s="54"/>
      <c r="N1799" s="54"/>
      <c r="O1799" s="54"/>
      <c r="P1799" s="54"/>
      <c r="Q1799" s="54"/>
      <c r="R1799" s="54"/>
      <c r="S1799" s="54"/>
      <c r="T1799" s="54"/>
      <c r="U1799" s="54"/>
      <c r="V1799" s="54"/>
      <c r="W1799" s="54"/>
      <c r="X1799" s="54"/>
      <c r="Y1799" s="54"/>
      <c r="Z1799" s="54"/>
    </row>
    <row r="1800" spans="1:26" ht="15" customHeight="1">
      <c r="A1800" s="53" t="s">
        <v>18148</v>
      </c>
      <c r="B1800" s="53"/>
      <c r="C1800" s="54" t="s">
        <v>18149</v>
      </c>
      <c r="D1800" s="53" t="s">
        <v>132</v>
      </c>
      <c r="E1800" s="53">
        <v>24.33</v>
      </c>
      <c r="F1800" s="54"/>
      <c r="G1800" s="54"/>
      <c r="H1800" s="54"/>
      <c r="I1800" s="54"/>
      <c r="J1800" s="54"/>
      <c r="K1800" s="54"/>
      <c r="L1800" s="54"/>
      <c r="M1800" s="54"/>
      <c r="N1800" s="54"/>
      <c r="O1800" s="54"/>
      <c r="P1800" s="54"/>
      <c r="Q1800" s="54"/>
      <c r="R1800" s="54"/>
      <c r="S1800" s="54"/>
      <c r="T1800" s="54"/>
      <c r="U1800" s="54"/>
      <c r="V1800" s="54"/>
      <c r="W1800" s="54"/>
      <c r="X1800" s="54"/>
      <c r="Y1800" s="54"/>
      <c r="Z1800" s="54"/>
    </row>
    <row r="1801" spans="1:26" ht="15" customHeight="1">
      <c r="A1801" s="53" t="s">
        <v>18150</v>
      </c>
      <c r="B1801" s="53"/>
      <c r="C1801" s="54" t="s">
        <v>18151</v>
      </c>
      <c r="D1801" s="53" t="s">
        <v>132</v>
      </c>
      <c r="E1801" s="53">
        <v>38.22</v>
      </c>
      <c r="F1801" s="54"/>
      <c r="G1801" s="54"/>
      <c r="H1801" s="54"/>
      <c r="I1801" s="54"/>
      <c r="J1801" s="54"/>
      <c r="K1801" s="54"/>
      <c r="L1801" s="54"/>
      <c r="M1801" s="54"/>
      <c r="N1801" s="54"/>
      <c r="O1801" s="54"/>
      <c r="P1801" s="54"/>
      <c r="Q1801" s="54"/>
      <c r="R1801" s="54"/>
      <c r="S1801" s="54"/>
      <c r="T1801" s="54"/>
      <c r="U1801" s="54"/>
      <c r="V1801" s="54"/>
      <c r="W1801" s="54"/>
      <c r="X1801" s="54"/>
      <c r="Y1801" s="54"/>
      <c r="Z1801" s="54"/>
    </row>
    <row r="1802" spans="1:26" ht="15" customHeight="1">
      <c r="A1802" s="53" t="s">
        <v>18152</v>
      </c>
      <c r="B1802" s="53"/>
      <c r="C1802" s="54" t="s">
        <v>18153</v>
      </c>
      <c r="D1802" s="53" t="s">
        <v>132</v>
      </c>
      <c r="E1802" s="53">
        <v>57.77</v>
      </c>
      <c r="F1802" s="54"/>
      <c r="G1802" s="54"/>
      <c r="H1802" s="54"/>
      <c r="I1802" s="54"/>
      <c r="J1802" s="54"/>
      <c r="K1802" s="54"/>
      <c r="L1802" s="54"/>
      <c r="M1802" s="54"/>
      <c r="N1802" s="54"/>
      <c r="O1802" s="54"/>
      <c r="P1802" s="54"/>
      <c r="Q1802" s="54"/>
      <c r="R1802" s="54"/>
      <c r="S1802" s="54"/>
      <c r="T1802" s="54"/>
      <c r="U1802" s="54"/>
      <c r="V1802" s="54"/>
      <c r="W1802" s="54"/>
      <c r="X1802" s="54"/>
      <c r="Y1802" s="54"/>
      <c r="Z1802" s="54"/>
    </row>
    <row r="1803" spans="1:26" ht="15" customHeight="1">
      <c r="A1803" s="53" t="s">
        <v>18154</v>
      </c>
      <c r="B1803" s="53"/>
      <c r="C1803" s="54" t="s">
        <v>18155</v>
      </c>
      <c r="D1803" s="53" t="s">
        <v>132</v>
      </c>
      <c r="E1803" s="53">
        <v>73.7</v>
      </c>
      <c r="F1803" s="54"/>
      <c r="G1803" s="54"/>
      <c r="H1803" s="54"/>
      <c r="I1803" s="54"/>
      <c r="J1803" s="54"/>
      <c r="K1803" s="54"/>
      <c r="L1803" s="54"/>
      <c r="M1803" s="54"/>
      <c r="N1803" s="54"/>
      <c r="O1803" s="54"/>
      <c r="P1803" s="54"/>
      <c r="Q1803" s="54"/>
      <c r="R1803" s="54"/>
      <c r="S1803" s="54"/>
      <c r="T1803" s="54"/>
      <c r="U1803" s="54"/>
      <c r="V1803" s="54"/>
      <c r="W1803" s="54"/>
      <c r="X1803" s="54"/>
      <c r="Y1803" s="54"/>
      <c r="Z1803" s="54"/>
    </row>
    <row r="1804" spans="1:26" ht="15" customHeight="1">
      <c r="A1804" s="53" t="s">
        <v>18156</v>
      </c>
      <c r="B1804" s="53"/>
      <c r="C1804" s="54" t="s">
        <v>18157</v>
      </c>
      <c r="D1804" s="53" t="s">
        <v>132</v>
      </c>
      <c r="E1804" s="53">
        <v>89.31</v>
      </c>
      <c r="F1804" s="54"/>
      <c r="G1804" s="54"/>
      <c r="H1804" s="54"/>
      <c r="I1804" s="54"/>
      <c r="J1804" s="54"/>
      <c r="K1804" s="54"/>
      <c r="L1804" s="54"/>
      <c r="M1804" s="54"/>
      <c r="N1804" s="54"/>
      <c r="O1804" s="54"/>
      <c r="P1804" s="54"/>
      <c r="Q1804" s="54"/>
      <c r="R1804" s="54"/>
      <c r="S1804" s="54"/>
      <c r="T1804" s="54"/>
      <c r="U1804" s="54"/>
      <c r="V1804" s="54"/>
      <c r="W1804" s="54"/>
      <c r="X1804" s="54"/>
      <c r="Y1804" s="54"/>
      <c r="Z1804" s="54"/>
    </row>
    <row r="1805" spans="1:26" ht="15" customHeight="1">
      <c r="A1805" s="53" t="s">
        <v>18158</v>
      </c>
      <c r="B1805" s="53"/>
      <c r="C1805" s="54" t="s">
        <v>18159</v>
      </c>
      <c r="D1805" s="53" t="s">
        <v>132</v>
      </c>
      <c r="E1805" s="53">
        <v>132</v>
      </c>
      <c r="F1805" s="54"/>
      <c r="G1805" s="54"/>
      <c r="H1805" s="54"/>
      <c r="I1805" s="54"/>
      <c r="J1805" s="54"/>
      <c r="K1805" s="54"/>
      <c r="L1805" s="54"/>
      <c r="M1805" s="54"/>
      <c r="N1805" s="54"/>
      <c r="O1805" s="54"/>
      <c r="P1805" s="54"/>
      <c r="Q1805" s="54"/>
      <c r="R1805" s="54"/>
      <c r="S1805" s="54"/>
      <c r="T1805" s="54"/>
      <c r="U1805" s="54"/>
      <c r="V1805" s="54"/>
      <c r="W1805" s="54"/>
      <c r="X1805" s="54"/>
      <c r="Y1805" s="54"/>
      <c r="Z1805" s="54"/>
    </row>
    <row r="1806" spans="1:26" ht="15" customHeight="1">
      <c r="A1806" s="53" t="s">
        <v>18160</v>
      </c>
      <c r="B1806" s="53"/>
      <c r="C1806" s="54" t="s">
        <v>18161</v>
      </c>
      <c r="D1806" s="53" t="s">
        <v>132</v>
      </c>
      <c r="E1806" s="53">
        <v>219.3</v>
      </c>
      <c r="F1806" s="54"/>
      <c r="G1806" s="54"/>
      <c r="H1806" s="54"/>
      <c r="I1806" s="54"/>
      <c r="J1806" s="54"/>
      <c r="K1806" s="54"/>
      <c r="L1806" s="54"/>
      <c r="M1806" s="54"/>
      <c r="N1806" s="54"/>
      <c r="O1806" s="54"/>
      <c r="P1806" s="54"/>
      <c r="Q1806" s="54"/>
      <c r="R1806" s="54"/>
      <c r="S1806" s="54"/>
      <c r="T1806" s="54"/>
      <c r="U1806" s="54"/>
      <c r="V1806" s="54"/>
      <c r="W1806" s="54"/>
      <c r="X1806" s="54"/>
      <c r="Y1806" s="54"/>
      <c r="Z1806" s="54"/>
    </row>
    <row r="1807" spans="1:26" ht="15" customHeight="1">
      <c r="A1807" s="53" t="s">
        <v>18162</v>
      </c>
      <c r="B1807" s="53"/>
      <c r="C1807" s="54" t="s">
        <v>18163</v>
      </c>
      <c r="D1807" s="53" t="s">
        <v>132</v>
      </c>
      <c r="E1807" s="53">
        <v>302.14999999999998</v>
      </c>
      <c r="F1807" s="54"/>
      <c r="G1807" s="54"/>
      <c r="H1807" s="54"/>
      <c r="I1807" s="54"/>
      <c r="J1807" s="54"/>
      <c r="K1807" s="54"/>
      <c r="L1807" s="54"/>
      <c r="M1807" s="54"/>
      <c r="N1807" s="54"/>
      <c r="O1807" s="54"/>
      <c r="P1807" s="54"/>
      <c r="Q1807" s="54"/>
      <c r="R1807" s="54"/>
      <c r="S1807" s="54"/>
      <c r="T1807" s="54"/>
      <c r="U1807" s="54"/>
      <c r="V1807" s="54"/>
      <c r="W1807" s="54"/>
      <c r="X1807" s="54"/>
      <c r="Y1807" s="54"/>
      <c r="Z1807" s="54"/>
    </row>
    <row r="1808" spans="1:26" ht="15" customHeight="1">
      <c r="A1808" s="53" t="s">
        <v>18164</v>
      </c>
      <c r="B1808" s="53"/>
      <c r="C1808" s="54" t="s">
        <v>18165</v>
      </c>
      <c r="D1808" s="53" t="s">
        <v>132</v>
      </c>
      <c r="E1808" s="53">
        <v>767.18</v>
      </c>
      <c r="F1808" s="54"/>
      <c r="G1808" s="54"/>
      <c r="H1808" s="54"/>
      <c r="I1808" s="54"/>
      <c r="J1808" s="54"/>
      <c r="K1808" s="54"/>
      <c r="L1808" s="54"/>
      <c r="M1808" s="54"/>
      <c r="N1808" s="54"/>
      <c r="O1808" s="54"/>
      <c r="P1808" s="54"/>
      <c r="Q1808" s="54"/>
      <c r="R1808" s="54"/>
      <c r="S1808" s="54"/>
      <c r="T1808" s="54"/>
      <c r="U1808" s="54"/>
      <c r="V1808" s="54"/>
      <c r="W1808" s="54"/>
      <c r="X1808" s="54"/>
      <c r="Y1808" s="54"/>
      <c r="Z1808" s="54"/>
    </row>
    <row r="1809" spans="1:26" ht="15" customHeight="1">
      <c r="A1809" s="53" t="s">
        <v>18166</v>
      </c>
      <c r="B1809" s="53"/>
      <c r="C1809" s="54" t="s">
        <v>18167</v>
      </c>
      <c r="D1809" s="53" t="s">
        <v>132</v>
      </c>
      <c r="E1809" s="53">
        <v>110.06</v>
      </c>
      <c r="F1809" s="54"/>
      <c r="G1809" s="54"/>
      <c r="H1809" s="54"/>
      <c r="I1809" s="54"/>
      <c r="J1809" s="54"/>
      <c r="K1809" s="54"/>
      <c r="L1809" s="54"/>
      <c r="M1809" s="54"/>
      <c r="N1809" s="54"/>
      <c r="O1809" s="54"/>
      <c r="P1809" s="54"/>
      <c r="Q1809" s="54"/>
      <c r="R1809" s="54"/>
      <c r="S1809" s="54"/>
      <c r="T1809" s="54"/>
      <c r="U1809" s="54"/>
      <c r="V1809" s="54"/>
      <c r="W1809" s="54"/>
      <c r="X1809" s="54"/>
      <c r="Y1809" s="54"/>
      <c r="Z1809" s="54"/>
    </row>
    <row r="1810" spans="1:26" ht="15" customHeight="1">
      <c r="A1810" s="53" t="s">
        <v>18168</v>
      </c>
      <c r="B1810" s="53"/>
      <c r="C1810" s="54" t="s">
        <v>18169</v>
      </c>
      <c r="D1810" s="53" t="s">
        <v>132</v>
      </c>
      <c r="E1810" s="53">
        <v>158.26</v>
      </c>
      <c r="F1810" s="54"/>
      <c r="G1810" s="54"/>
      <c r="H1810" s="54"/>
      <c r="I1810" s="54"/>
      <c r="J1810" s="54"/>
      <c r="K1810" s="54"/>
      <c r="L1810" s="54"/>
      <c r="M1810" s="54"/>
      <c r="N1810" s="54"/>
      <c r="O1810" s="54"/>
      <c r="P1810" s="54"/>
      <c r="Q1810" s="54"/>
      <c r="R1810" s="54"/>
      <c r="S1810" s="54"/>
      <c r="T1810" s="54"/>
      <c r="U1810" s="54"/>
      <c r="V1810" s="54"/>
      <c r="W1810" s="54"/>
      <c r="X1810" s="54"/>
      <c r="Y1810" s="54"/>
      <c r="Z1810" s="54"/>
    </row>
    <row r="1811" spans="1:26" ht="15" customHeight="1">
      <c r="A1811" s="53" t="s">
        <v>18170</v>
      </c>
      <c r="B1811" s="53"/>
      <c r="C1811" s="54" t="s">
        <v>18171</v>
      </c>
      <c r="D1811" s="53" t="s">
        <v>132</v>
      </c>
      <c r="E1811" s="53">
        <v>190.61</v>
      </c>
      <c r="F1811" s="54"/>
      <c r="G1811" s="54"/>
      <c r="H1811" s="54"/>
      <c r="I1811" s="54"/>
      <c r="J1811" s="54"/>
      <c r="K1811" s="54"/>
      <c r="L1811" s="54"/>
      <c r="M1811" s="54"/>
      <c r="N1811" s="54"/>
      <c r="O1811" s="54"/>
      <c r="P1811" s="54"/>
      <c r="Q1811" s="54"/>
      <c r="R1811" s="54"/>
      <c r="S1811" s="54"/>
      <c r="T1811" s="54"/>
      <c r="U1811" s="54"/>
      <c r="V1811" s="54"/>
      <c r="W1811" s="54"/>
      <c r="X1811" s="54"/>
      <c r="Y1811" s="54"/>
      <c r="Z1811" s="54"/>
    </row>
    <row r="1812" spans="1:26" ht="15" customHeight="1">
      <c r="A1812" s="53" t="s">
        <v>18172</v>
      </c>
      <c r="B1812" s="53"/>
      <c r="C1812" s="54" t="s">
        <v>18173</v>
      </c>
      <c r="D1812" s="53" t="s">
        <v>132</v>
      </c>
      <c r="E1812" s="53">
        <v>298.67</v>
      </c>
      <c r="F1812" s="54"/>
      <c r="G1812" s="54"/>
      <c r="H1812" s="54"/>
      <c r="I1812" s="54"/>
      <c r="J1812" s="54"/>
      <c r="K1812" s="54"/>
      <c r="L1812" s="54"/>
      <c r="M1812" s="54"/>
      <c r="N1812" s="54"/>
      <c r="O1812" s="54"/>
      <c r="P1812" s="54"/>
      <c r="Q1812" s="54"/>
      <c r="R1812" s="54"/>
      <c r="S1812" s="54"/>
      <c r="T1812" s="54"/>
      <c r="U1812" s="54"/>
      <c r="V1812" s="54"/>
      <c r="W1812" s="54"/>
      <c r="X1812" s="54"/>
      <c r="Y1812" s="54"/>
      <c r="Z1812" s="54"/>
    </row>
    <row r="1813" spans="1:26" ht="15" customHeight="1">
      <c r="A1813" s="53" t="s">
        <v>18174</v>
      </c>
      <c r="B1813" s="53"/>
      <c r="C1813" s="54" t="s">
        <v>18175</v>
      </c>
      <c r="D1813" s="53" t="s">
        <v>132</v>
      </c>
      <c r="E1813" s="53">
        <v>339.47</v>
      </c>
      <c r="F1813" s="54"/>
      <c r="G1813" s="54"/>
      <c r="H1813" s="54"/>
      <c r="I1813" s="54"/>
      <c r="J1813" s="54"/>
      <c r="K1813" s="54"/>
      <c r="L1813" s="54"/>
      <c r="M1813" s="54"/>
      <c r="N1813" s="54"/>
      <c r="O1813" s="54"/>
      <c r="P1813" s="54"/>
      <c r="Q1813" s="54"/>
      <c r="R1813" s="54"/>
      <c r="S1813" s="54"/>
      <c r="T1813" s="54"/>
      <c r="U1813" s="54"/>
      <c r="V1813" s="54"/>
      <c r="W1813" s="54"/>
      <c r="X1813" s="54"/>
      <c r="Y1813" s="54"/>
      <c r="Z1813" s="54"/>
    </row>
    <row r="1814" spans="1:26" ht="15" customHeight="1">
      <c r="A1814" s="53" t="s">
        <v>18176</v>
      </c>
      <c r="B1814" s="53"/>
      <c r="C1814" s="54" t="s">
        <v>18177</v>
      </c>
      <c r="D1814" s="53" t="s">
        <v>132</v>
      </c>
      <c r="E1814" s="53">
        <v>457.06</v>
      </c>
      <c r="F1814" s="54"/>
      <c r="G1814" s="54"/>
      <c r="H1814" s="54"/>
      <c r="I1814" s="54"/>
      <c r="J1814" s="54"/>
      <c r="K1814" s="54"/>
      <c r="L1814" s="54"/>
      <c r="M1814" s="54"/>
      <c r="N1814" s="54"/>
      <c r="O1814" s="54"/>
      <c r="P1814" s="54"/>
      <c r="Q1814" s="54"/>
      <c r="R1814" s="54"/>
      <c r="S1814" s="54"/>
      <c r="T1814" s="54"/>
      <c r="U1814" s="54"/>
      <c r="V1814" s="54"/>
      <c r="W1814" s="54"/>
      <c r="X1814" s="54"/>
      <c r="Y1814" s="54"/>
      <c r="Z1814" s="54"/>
    </row>
    <row r="1815" spans="1:26" ht="15" customHeight="1">
      <c r="A1815" s="53" t="s">
        <v>18178</v>
      </c>
      <c r="B1815" s="53"/>
      <c r="C1815" s="54" t="s">
        <v>18179</v>
      </c>
      <c r="D1815" s="53" t="s">
        <v>132</v>
      </c>
      <c r="E1815" s="53">
        <v>561.75</v>
      </c>
      <c r="F1815" s="54"/>
      <c r="G1815" s="54"/>
      <c r="H1815" s="54"/>
      <c r="I1815" s="54"/>
      <c r="J1815" s="54"/>
      <c r="K1815" s="54"/>
      <c r="L1815" s="54"/>
      <c r="M1815" s="54"/>
      <c r="N1815" s="54"/>
      <c r="O1815" s="54"/>
      <c r="P1815" s="54"/>
      <c r="Q1815" s="54"/>
      <c r="R1815" s="54"/>
      <c r="S1815" s="54"/>
      <c r="T1815" s="54"/>
      <c r="U1815" s="54"/>
      <c r="V1815" s="54"/>
      <c r="W1815" s="54"/>
      <c r="X1815" s="54"/>
      <c r="Y1815" s="54"/>
      <c r="Z1815" s="54"/>
    </row>
    <row r="1816" spans="1:26" ht="15" customHeight="1">
      <c r="A1816" s="53" t="s">
        <v>18180</v>
      </c>
      <c r="B1816" s="53"/>
      <c r="C1816" s="54" t="s">
        <v>18181</v>
      </c>
      <c r="D1816" s="53" t="s">
        <v>132</v>
      </c>
      <c r="E1816" s="53">
        <v>598.46</v>
      </c>
      <c r="F1816" s="54"/>
      <c r="G1816" s="54"/>
      <c r="H1816" s="54"/>
      <c r="I1816" s="54"/>
      <c r="J1816" s="54"/>
      <c r="K1816" s="54"/>
      <c r="L1816" s="54"/>
      <c r="M1816" s="54"/>
      <c r="N1816" s="54"/>
      <c r="O1816" s="54"/>
      <c r="P1816" s="54"/>
      <c r="Q1816" s="54"/>
      <c r="R1816" s="54"/>
      <c r="S1816" s="54"/>
      <c r="T1816" s="54"/>
      <c r="U1816" s="54"/>
      <c r="V1816" s="54"/>
      <c r="W1816" s="54"/>
      <c r="X1816" s="54"/>
      <c r="Y1816" s="54"/>
      <c r="Z1816" s="54"/>
    </row>
    <row r="1817" spans="1:26" ht="15" customHeight="1">
      <c r="A1817" s="53" t="s">
        <v>18182</v>
      </c>
      <c r="B1817" s="53"/>
      <c r="C1817" s="54" t="s">
        <v>18183</v>
      </c>
      <c r="D1817" s="53" t="s">
        <v>132</v>
      </c>
      <c r="E1817" s="53">
        <v>767.18</v>
      </c>
      <c r="F1817" s="54"/>
      <c r="G1817" s="54"/>
      <c r="H1817" s="54"/>
      <c r="I1817" s="54"/>
      <c r="J1817" s="54"/>
      <c r="K1817" s="54"/>
      <c r="L1817" s="54"/>
      <c r="M1817" s="54"/>
      <c r="N1817" s="54"/>
      <c r="O1817" s="54"/>
      <c r="P1817" s="54"/>
      <c r="Q1817" s="54"/>
      <c r="R1817" s="54"/>
      <c r="S1817" s="54"/>
      <c r="T1817" s="54"/>
      <c r="U1817" s="54"/>
      <c r="V1817" s="54"/>
      <c r="W1817" s="54"/>
      <c r="X1817" s="54"/>
      <c r="Y1817" s="54"/>
      <c r="Z1817" s="54"/>
    </row>
    <row r="1818" spans="1:26" ht="15" customHeight="1">
      <c r="A1818" s="53" t="s">
        <v>18184</v>
      </c>
      <c r="B1818" s="53"/>
      <c r="C1818" s="54" t="s">
        <v>18185</v>
      </c>
      <c r="D1818" s="53" t="s">
        <v>132</v>
      </c>
      <c r="E1818" s="53">
        <v>81.58</v>
      </c>
      <c r="F1818" s="54"/>
      <c r="G1818" s="54"/>
      <c r="H1818" s="54"/>
      <c r="I1818" s="54"/>
      <c r="J1818" s="54"/>
      <c r="K1818" s="54"/>
      <c r="L1818" s="54"/>
      <c r="M1818" s="54"/>
      <c r="N1818" s="54"/>
      <c r="O1818" s="54"/>
      <c r="P1818" s="54"/>
      <c r="Q1818" s="54"/>
      <c r="R1818" s="54"/>
      <c r="S1818" s="54"/>
      <c r="T1818" s="54"/>
      <c r="U1818" s="54"/>
      <c r="V1818" s="54"/>
      <c r="W1818" s="54"/>
      <c r="X1818" s="54"/>
      <c r="Y1818" s="54"/>
      <c r="Z1818" s="54"/>
    </row>
    <row r="1819" spans="1:26" ht="15" customHeight="1">
      <c r="A1819" s="53" t="s">
        <v>18186</v>
      </c>
      <c r="B1819" s="53"/>
      <c r="C1819" s="54" t="s">
        <v>18187</v>
      </c>
      <c r="D1819" s="53" t="s">
        <v>132</v>
      </c>
      <c r="E1819" s="53">
        <v>118.16</v>
      </c>
      <c r="F1819" s="54"/>
      <c r="G1819" s="54"/>
      <c r="H1819" s="54"/>
      <c r="I1819" s="54"/>
      <c r="J1819" s="54"/>
      <c r="K1819" s="54"/>
      <c r="L1819" s="54"/>
      <c r="M1819" s="54"/>
      <c r="N1819" s="54"/>
      <c r="O1819" s="54"/>
      <c r="P1819" s="54"/>
      <c r="Q1819" s="54"/>
      <c r="R1819" s="54"/>
      <c r="S1819" s="54"/>
      <c r="T1819" s="54"/>
      <c r="U1819" s="54"/>
      <c r="V1819" s="54"/>
      <c r="W1819" s="54"/>
      <c r="X1819" s="54"/>
      <c r="Y1819" s="54"/>
      <c r="Z1819" s="54"/>
    </row>
    <row r="1820" spans="1:26" ht="15" customHeight="1">
      <c r="A1820" s="53" t="s">
        <v>18188</v>
      </c>
      <c r="B1820" s="53"/>
      <c r="C1820" s="54" t="s">
        <v>18189</v>
      </c>
      <c r="D1820" s="53" t="s">
        <v>132</v>
      </c>
      <c r="E1820" s="53">
        <v>142.66</v>
      </c>
      <c r="F1820" s="54"/>
      <c r="G1820" s="54"/>
      <c r="H1820" s="54"/>
      <c r="I1820" s="54"/>
      <c r="J1820" s="54"/>
      <c r="K1820" s="54"/>
      <c r="L1820" s="54"/>
      <c r="M1820" s="54"/>
      <c r="N1820" s="54"/>
      <c r="O1820" s="54"/>
      <c r="P1820" s="54"/>
      <c r="Q1820" s="54"/>
      <c r="R1820" s="54"/>
      <c r="S1820" s="54"/>
      <c r="T1820" s="54"/>
      <c r="U1820" s="54"/>
      <c r="V1820" s="54"/>
      <c r="W1820" s="54"/>
      <c r="X1820" s="54"/>
      <c r="Y1820" s="54"/>
      <c r="Z1820" s="54"/>
    </row>
    <row r="1821" spans="1:26" ht="15" customHeight="1">
      <c r="A1821" s="53" t="s">
        <v>18190</v>
      </c>
      <c r="B1821" s="53"/>
      <c r="C1821" s="54" t="s">
        <v>18191</v>
      </c>
      <c r="D1821" s="53" t="s">
        <v>132</v>
      </c>
      <c r="E1821" s="53">
        <v>210.87</v>
      </c>
      <c r="F1821" s="54"/>
      <c r="G1821" s="54"/>
      <c r="H1821" s="54"/>
      <c r="I1821" s="54"/>
      <c r="J1821" s="54"/>
      <c r="K1821" s="54"/>
      <c r="L1821" s="54"/>
      <c r="M1821" s="54"/>
      <c r="N1821" s="54"/>
      <c r="O1821" s="54"/>
      <c r="P1821" s="54"/>
      <c r="Q1821" s="54"/>
      <c r="R1821" s="54"/>
      <c r="S1821" s="54"/>
      <c r="T1821" s="54"/>
      <c r="U1821" s="54"/>
      <c r="V1821" s="54"/>
      <c r="W1821" s="54"/>
      <c r="X1821" s="54"/>
      <c r="Y1821" s="54"/>
      <c r="Z1821" s="54"/>
    </row>
    <row r="1822" spans="1:26" ht="15" customHeight="1">
      <c r="A1822" s="53" t="s">
        <v>18192</v>
      </c>
      <c r="B1822" s="53"/>
      <c r="C1822" s="54" t="s">
        <v>18193</v>
      </c>
      <c r="D1822" s="53" t="s">
        <v>132</v>
      </c>
      <c r="E1822" s="53">
        <v>254.46</v>
      </c>
      <c r="F1822" s="54"/>
      <c r="G1822" s="54"/>
      <c r="H1822" s="54"/>
      <c r="I1822" s="54"/>
      <c r="J1822" s="54"/>
      <c r="K1822" s="54"/>
      <c r="L1822" s="54"/>
      <c r="M1822" s="54"/>
      <c r="N1822" s="54"/>
      <c r="O1822" s="54"/>
      <c r="P1822" s="54"/>
      <c r="Q1822" s="54"/>
      <c r="R1822" s="54"/>
      <c r="S1822" s="54"/>
      <c r="T1822" s="54"/>
      <c r="U1822" s="54"/>
      <c r="V1822" s="54"/>
      <c r="W1822" s="54"/>
      <c r="X1822" s="54"/>
      <c r="Y1822" s="54"/>
      <c r="Z1822" s="54"/>
    </row>
    <row r="1823" spans="1:26" ht="15" customHeight="1">
      <c r="A1823" s="53" t="s">
        <v>18194</v>
      </c>
      <c r="B1823" s="53"/>
      <c r="C1823" s="54" t="s">
        <v>18195</v>
      </c>
      <c r="D1823" s="53" t="s">
        <v>132</v>
      </c>
      <c r="E1823" s="53">
        <v>355.22</v>
      </c>
      <c r="F1823" s="54"/>
      <c r="G1823" s="54"/>
      <c r="H1823" s="54"/>
      <c r="I1823" s="54"/>
      <c r="J1823" s="54"/>
      <c r="K1823" s="54"/>
      <c r="L1823" s="54"/>
      <c r="M1823" s="54"/>
      <c r="N1823" s="54"/>
      <c r="O1823" s="54"/>
      <c r="P1823" s="54"/>
      <c r="Q1823" s="54"/>
      <c r="R1823" s="54"/>
      <c r="S1823" s="54"/>
      <c r="T1823" s="54"/>
      <c r="U1823" s="54"/>
      <c r="V1823" s="54"/>
      <c r="W1823" s="54"/>
      <c r="X1823" s="54"/>
      <c r="Y1823" s="54"/>
      <c r="Z1823" s="54"/>
    </row>
    <row r="1824" spans="1:26" ht="15" customHeight="1">
      <c r="A1824" s="53" t="s">
        <v>18196</v>
      </c>
      <c r="B1824" s="53"/>
      <c r="C1824" s="54" t="s">
        <v>18197</v>
      </c>
      <c r="D1824" s="53" t="s">
        <v>132</v>
      </c>
      <c r="E1824" s="53">
        <v>484.99</v>
      </c>
      <c r="F1824" s="54"/>
      <c r="G1824" s="54"/>
      <c r="H1824" s="54"/>
      <c r="I1824" s="54"/>
      <c r="J1824" s="54"/>
      <c r="K1824" s="54"/>
      <c r="L1824" s="54"/>
      <c r="M1824" s="54"/>
      <c r="N1824" s="54"/>
      <c r="O1824" s="54"/>
      <c r="P1824" s="54"/>
      <c r="Q1824" s="54"/>
      <c r="R1824" s="54"/>
      <c r="S1824" s="54"/>
      <c r="T1824" s="54"/>
      <c r="U1824" s="54"/>
      <c r="V1824" s="54"/>
      <c r="W1824" s="54"/>
      <c r="X1824" s="54"/>
      <c r="Y1824" s="54"/>
      <c r="Z1824" s="54"/>
    </row>
    <row r="1825" spans="1:26" ht="15" customHeight="1">
      <c r="A1825" s="53" t="s">
        <v>18198</v>
      </c>
      <c r="B1825" s="53"/>
      <c r="C1825" s="54" t="s">
        <v>18199</v>
      </c>
      <c r="D1825" s="53" t="s">
        <v>132</v>
      </c>
      <c r="E1825" s="53">
        <v>598.46</v>
      </c>
      <c r="F1825" s="54"/>
      <c r="G1825" s="54"/>
      <c r="H1825" s="54"/>
      <c r="I1825" s="54"/>
      <c r="J1825" s="54"/>
      <c r="K1825" s="54"/>
      <c r="L1825" s="54"/>
      <c r="M1825" s="54"/>
      <c r="N1825" s="54"/>
      <c r="O1825" s="54"/>
      <c r="P1825" s="54"/>
      <c r="Q1825" s="54"/>
      <c r="R1825" s="54"/>
      <c r="S1825" s="54"/>
      <c r="T1825" s="54"/>
      <c r="U1825" s="54"/>
      <c r="V1825" s="54"/>
      <c r="W1825" s="54"/>
      <c r="X1825" s="54"/>
      <c r="Y1825" s="54"/>
      <c r="Z1825" s="54"/>
    </row>
    <row r="1826" spans="1:26" ht="15" customHeight="1">
      <c r="A1826" s="53" t="s">
        <v>18200</v>
      </c>
      <c r="B1826" s="53"/>
      <c r="C1826" s="54" t="s">
        <v>18201</v>
      </c>
      <c r="D1826" s="53" t="s">
        <v>132</v>
      </c>
      <c r="E1826" s="53">
        <v>92.42</v>
      </c>
      <c r="F1826" s="54"/>
      <c r="G1826" s="54"/>
      <c r="H1826" s="54"/>
      <c r="I1826" s="54"/>
      <c r="J1826" s="54"/>
      <c r="K1826" s="54"/>
      <c r="L1826" s="54"/>
      <c r="M1826" s="54"/>
      <c r="N1826" s="54"/>
      <c r="O1826" s="54"/>
      <c r="P1826" s="54"/>
      <c r="Q1826" s="54"/>
      <c r="R1826" s="54"/>
      <c r="S1826" s="54"/>
      <c r="T1826" s="54"/>
      <c r="U1826" s="54"/>
      <c r="V1826" s="54"/>
      <c r="W1826" s="54"/>
      <c r="X1826" s="54"/>
      <c r="Y1826" s="54"/>
      <c r="Z1826" s="54"/>
    </row>
    <row r="1827" spans="1:26" ht="15" customHeight="1">
      <c r="A1827" s="53" t="s">
        <v>18202</v>
      </c>
      <c r="B1827" s="53"/>
      <c r="C1827" s="54" t="s">
        <v>18203</v>
      </c>
      <c r="D1827" s="53" t="s">
        <v>132</v>
      </c>
      <c r="E1827" s="53">
        <v>118.68</v>
      </c>
      <c r="F1827" s="54"/>
      <c r="G1827" s="54"/>
      <c r="H1827" s="54"/>
      <c r="I1827" s="54"/>
      <c r="J1827" s="54"/>
      <c r="K1827" s="54"/>
      <c r="L1827" s="54"/>
      <c r="M1827" s="54"/>
      <c r="N1827" s="54"/>
      <c r="O1827" s="54"/>
      <c r="P1827" s="54"/>
      <c r="Q1827" s="54"/>
      <c r="R1827" s="54"/>
      <c r="S1827" s="54"/>
      <c r="T1827" s="54"/>
      <c r="U1827" s="54"/>
      <c r="V1827" s="54"/>
      <c r="W1827" s="54"/>
      <c r="X1827" s="54"/>
      <c r="Y1827" s="54"/>
      <c r="Z1827" s="54"/>
    </row>
    <row r="1828" spans="1:26" ht="15" customHeight="1">
      <c r="A1828" s="53" t="s">
        <v>18204</v>
      </c>
      <c r="B1828" s="53"/>
      <c r="C1828" s="54" t="s">
        <v>18205</v>
      </c>
      <c r="D1828" s="53" t="s">
        <v>132</v>
      </c>
      <c r="E1828" s="53">
        <v>111.72</v>
      </c>
      <c r="F1828" s="54"/>
      <c r="G1828" s="54"/>
      <c r="H1828" s="54"/>
      <c r="I1828" s="54"/>
      <c r="J1828" s="54"/>
      <c r="K1828" s="54"/>
      <c r="L1828" s="54"/>
      <c r="M1828" s="54"/>
      <c r="N1828" s="54"/>
      <c r="O1828" s="54"/>
      <c r="P1828" s="54"/>
      <c r="Q1828" s="54"/>
      <c r="R1828" s="54"/>
      <c r="S1828" s="54"/>
      <c r="T1828" s="54"/>
      <c r="U1828" s="54"/>
      <c r="V1828" s="54"/>
      <c r="W1828" s="54"/>
      <c r="X1828" s="54"/>
      <c r="Y1828" s="54"/>
      <c r="Z1828" s="54"/>
    </row>
    <row r="1829" spans="1:26" ht="15" customHeight="1">
      <c r="A1829" s="53" t="s">
        <v>18206</v>
      </c>
      <c r="B1829" s="53"/>
      <c r="C1829" s="54" t="s">
        <v>18207</v>
      </c>
      <c r="D1829" s="53" t="s">
        <v>132</v>
      </c>
      <c r="E1829" s="53">
        <v>59.78</v>
      </c>
      <c r="F1829" s="54"/>
      <c r="G1829" s="54"/>
      <c r="H1829" s="54"/>
      <c r="I1829" s="54"/>
      <c r="J1829" s="54"/>
      <c r="K1829" s="54"/>
      <c r="L1829" s="54"/>
      <c r="M1829" s="54"/>
      <c r="N1829" s="54"/>
      <c r="O1829" s="54"/>
      <c r="P1829" s="54"/>
      <c r="Q1829" s="54"/>
      <c r="R1829" s="54"/>
      <c r="S1829" s="54"/>
      <c r="T1829" s="54"/>
      <c r="U1829" s="54"/>
      <c r="V1829" s="54"/>
      <c r="W1829" s="54"/>
      <c r="X1829" s="54"/>
      <c r="Y1829" s="54"/>
      <c r="Z1829" s="54"/>
    </row>
    <row r="1830" spans="1:26" ht="15" customHeight="1">
      <c r="A1830" s="53" t="s">
        <v>18208</v>
      </c>
      <c r="B1830" s="53"/>
      <c r="C1830" s="54" t="s">
        <v>18209</v>
      </c>
      <c r="D1830" s="53" t="s">
        <v>132</v>
      </c>
      <c r="E1830" s="53">
        <v>140.58000000000001</v>
      </c>
      <c r="F1830" s="54"/>
      <c r="G1830" s="54"/>
      <c r="H1830" s="54"/>
      <c r="I1830" s="54"/>
      <c r="J1830" s="54"/>
      <c r="K1830" s="54"/>
      <c r="L1830" s="54"/>
      <c r="M1830" s="54"/>
      <c r="N1830" s="54"/>
      <c r="O1830" s="54"/>
      <c r="P1830" s="54"/>
      <c r="Q1830" s="54"/>
      <c r="R1830" s="54"/>
      <c r="S1830" s="54"/>
      <c r="T1830" s="54"/>
      <c r="U1830" s="54"/>
      <c r="V1830" s="54"/>
      <c r="W1830" s="54"/>
      <c r="X1830" s="54"/>
      <c r="Y1830" s="54"/>
      <c r="Z1830" s="54"/>
    </row>
    <row r="1831" spans="1:26" ht="15" customHeight="1">
      <c r="A1831" s="53" t="s">
        <v>18210</v>
      </c>
      <c r="B1831" s="53"/>
      <c r="C1831" s="54" t="s">
        <v>18211</v>
      </c>
      <c r="D1831" s="53" t="s">
        <v>132</v>
      </c>
      <c r="E1831" s="53">
        <v>190.15</v>
      </c>
      <c r="F1831" s="54"/>
      <c r="G1831" s="54"/>
      <c r="H1831" s="54"/>
      <c r="I1831" s="54"/>
      <c r="J1831" s="54"/>
      <c r="K1831" s="54"/>
      <c r="L1831" s="54"/>
      <c r="M1831" s="54"/>
      <c r="N1831" s="54"/>
      <c r="O1831" s="54"/>
      <c r="P1831" s="54"/>
      <c r="Q1831" s="54"/>
      <c r="R1831" s="54"/>
      <c r="S1831" s="54"/>
      <c r="T1831" s="54"/>
      <c r="U1831" s="54"/>
      <c r="V1831" s="54"/>
      <c r="W1831" s="54"/>
      <c r="X1831" s="54"/>
      <c r="Y1831" s="54"/>
      <c r="Z1831" s="54"/>
    </row>
    <row r="1832" spans="1:26" ht="15" customHeight="1">
      <c r="A1832" s="53" t="s">
        <v>18212</v>
      </c>
      <c r="B1832" s="53"/>
      <c r="C1832" s="54" t="s">
        <v>18213</v>
      </c>
      <c r="D1832" s="53" t="s">
        <v>132</v>
      </c>
      <c r="E1832" s="53">
        <v>74.650000000000006</v>
      </c>
      <c r="F1832" s="54"/>
      <c r="G1832" s="54"/>
      <c r="H1832" s="54"/>
      <c r="I1832" s="54"/>
      <c r="J1832" s="54"/>
      <c r="K1832" s="54"/>
      <c r="L1832" s="54"/>
      <c r="M1832" s="54"/>
      <c r="N1832" s="54"/>
      <c r="O1832" s="54"/>
      <c r="P1832" s="54"/>
      <c r="Q1832" s="54"/>
      <c r="R1832" s="54"/>
      <c r="S1832" s="54"/>
      <c r="T1832" s="54"/>
      <c r="U1832" s="54"/>
      <c r="V1832" s="54"/>
      <c r="W1832" s="54"/>
      <c r="X1832" s="54"/>
      <c r="Y1832" s="54"/>
      <c r="Z1832" s="54"/>
    </row>
    <row r="1833" spans="1:26" ht="15" customHeight="1">
      <c r="A1833" s="53" t="s">
        <v>18214</v>
      </c>
      <c r="B1833" s="53"/>
      <c r="C1833" s="54" t="s">
        <v>18215</v>
      </c>
      <c r="D1833" s="53" t="s">
        <v>53</v>
      </c>
      <c r="E1833" s="53">
        <v>27.91</v>
      </c>
      <c r="F1833" s="54"/>
      <c r="G1833" s="54"/>
      <c r="H1833" s="54"/>
      <c r="I1833" s="54"/>
      <c r="J1833" s="54"/>
      <c r="K1833" s="54"/>
      <c r="L1833" s="54"/>
      <c r="M1833" s="54"/>
      <c r="N1833" s="54"/>
      <c r="O1833" s="54"/>
      <c r="P1833" s="54"/>
      <c r="Q1833" s="54"/>
      <c r="R1833" s="54"/>
      <c r="S1833" s="54"/>
      <c r="T1833" s="54"/>
      <c r="U1833" s="54"/>
      <c r="V1833" s="54"/>
      <c r="W1833" s="54"/>
      <c r="X1833" s="54"/>
      <c r="Y1833" s="54"/>
      <c r="Z1833" s="54"/>
    </row>
    <row r="1834" spans="1:26" ht="15" customHeight="1">
      <c r="A1834" s="53" t="s">
        <v>18216</v>
      </c>
      <c r="B1834" s="53"/>
      <c r="C1834" s="54" t="s">
        <v>18217</v>
      </c>
      <c r="D1834" s="53" t="s">
        <v>53</v>
      </c>
      <c r="E1834" s="53">
        <v>25.24</v>
      </c>
      <c r="F1834" s="54"/>
      <c r="G1834" s="54"/>
      <c r="H1834" s="54"/>
      <c r="I1834" s="54"/>
      <c r="J1834" s="54"/>
      <c r="K1834" s="54"/>
      <c r="L1834" s="54"/>
      <c r="M1834" s="54"/>
      <c r="N1834" s="54"/>
      <c r="O1834" s="54"/>
      <c r="P1834" s="54"/>
      <c r="Q1834" s="54"/>
      <c r="R1834" s="54"/>
      <c r="S1834" s="54"/>
      <c r="T1834" s="54"/>
      <c r="U1834" s="54"/>
      <c r="V1834" s="54"/>
      <c r="W1834" s="54"/>
      <c r="X1834" s="54"/>
      <c r="Y1834" s="54"/>
      <c r="Z1834" s="54"/>
    </row>
    <row r="1835" spans="1:26" ht="15" customHeight="1">
      <c r="A1835" s="53" t="s">
        <v>18218</v>
      </c>
      <c r="B1835" s="53"/>
      <c r="C1835" s="54" t="s">
        <v>18219</v>
      </c>
      <c r="D1835" s="53" t="s">
        <v>53</v>
      </c>
      <c r="E1835" s="53">
        <v>43.75</v>
      </c>
      <c r="F1835" s="54"/>
      <c r="G1835" s="54"/>
      <c r="H1835" s="54"/>
      <c r="I1835" s="54"/>
      <c r="J1835" s="54"/>
      <c r="K1835" s="54"/>
      <c r="L1835" s="54"/>
      <c r="M1835" s="54"/>
      <c r="N1835" s="54"/>
      <c r="O1835" s="54"/>
      <c r="P1835" s="54"/>
      <c r="Q1835" s="54"/>
      <c r="R1835" s="54"/>
      <c r="S1835" s="54"/>
      <c r="T1835" s="54"/>
      <c r="U1835" s="54"/>
      <c r="V1835" s="54"/>
      <c r="W1835" s="54"/>
      <c r="X1835" s="54"/>
      <c r="Y1835" s="54"/>
      <c r="Z1835" s="54"/>
    </row>
    <row r="1836" spans="1:26" ht="15" customHeight="1">
      <c r="A1836" s="53" t="s">
        <v>18220</v>
      </c>
      <c r="B1836" s="53"/>
      <c r="C1836" s="54" t="s">
        <v>18221</v>
      </c>
      <c r="D1836" s="53" t="s">
        <v>53</v>
      </c>
      <c r="E1836" s="53">
        <v>50.83</v>
      </c>
      <c r="F1836" s="54"/>
      <c r="G1836" s="54"/>
      <c r="H1836" s="54"/>
      <c r="I1836" s="54"/>
      <c r="J1836" s="54"/>
      <c r="K1836" s="54"/>
      <c r="L1836" s="54"/>
      <c r="M1836" s="54"/>
      <c r="N1836" s="54"/>
      <c r="O1836" s="54"/>
      <c r="P1836" s="54"/>
      <c r="Q1836" s="54"/>
      <c r="R1836" s="54"/>
      <c r="S1836" s="54"/>
      <c r="T1836" s="54"/>
      <c r="U1836" s="54"/>
      <c r="V1836" s="54"/>
      <c r="W1836" s="54"/>
      <c r="X1836" s="54"/>
      <c r="Y1836" s="54"/>
      <c r="Z1836" s="54"/>
    </row>
    <row r="1837" spans="1:26" ht="15" customHeight="1">
      <c r="A1837" s="53" t="s">
        <v>18222</v>
      </c>
      <c r="B1837" s="53"/>
      <c r="C1837" s="54" t="s">
        <v>18223</v>
      </c>
      <c r="D1837" s="53" t="s">
        <v>53</v>
      </c>
      <c r="E1837" s="53">
        <v>48.63</v>
      </c>
      <c r="F1837" s="54"/>
      <c r="G1837" s="54"/>
      <c r="H1837" s="54"/>
      <c r="I1837" s="54"/>
      <c r="J1837" s="54"/>
      <c r="K1837" s="54"/>
      <c r="L1837" s="54"/>
      <c r="M1837" s="54"/>
      <c r="N1837" s="54"/>
      <c r="O1837" s="54"/>
      <c r="P1837" s="54"/>
      <c r="Q1837" s="54"/>
      <c r="R1837" s="54"/>
      <c r="S1837" s="54"/>
      <c r="T1837" s="54"/>
      <c r="U1837" s="54"/>
      <c r="V1837" s="54"/>
      <c r="W1837" s="54"/>
      <c r="X1837" s="54"/>
      <c r="Y1837" s="54"/>
      <c r="Z1837" s="54"/>
    </row>
    <row r="1838" spans="1:26" ht="15" customHeight="1">
      <c r="A1838" s="53" t="s">
        <v>18224</v>
      </c>
      <c r="B1838" s="53"/>
      <c r="C1838" s="54" t="s">
        <v>18225</v>
      </c>
      <c r="D1838" s="53" t="s">
        <v>53</v>
      </c>
      <c r="E1838" s="53">
        <v>106.11</v>
      </c>
      <c r="F1838" s="54"/>
      <c r="G1838" s="54"/>
      <c r="H1838" s="54"/>
      <c r="I1838" s="54"/>
      <c r="J1838" s="54"/>
      <c r="K1838" s="54"/>
      <c r="L1838" s="54"/>
      <c r="M1838" s="54"/>
      <c r="N1838" s="54"/>
      <c r="O1838" s="54"/>
      <c r="P1838" s="54"/>
      <c r="Q1838" s="54"/>
      <c r="R1838" s="54"/>
      <c r="S1838" s="54"/>
      <c r="T1838" s="54"/>
      <c r="U1838" s="54"/>
      <c r="V1838" s="54"/>
      <c r="W1838" s="54"/>
      <c r="X1838" s="54"/>
      <c r="Y1838" s="54"/>
      <c r="Z1838" s="54"/>
    </row>
    <row r="1839" spans="1:26" ht="15" customHeight="1">
      <c r="A1839" s="53" t="s">
        <v>18226</v>
      </c>
      <c r="B1839" s="53"/>
      <c r="C1839" s="54" t="s">
        <v>18227</v>
      </c>
      <c r="D1839" s="53" t="s">
        <v>53</v>
      </c>
      <c r="E1839" s="53">
        <v>122.55</v>
      </c>
      <c r="F1839" s="54"/>
      <c r="G1839" s="54"/>
      <c r="H1839" s="54"/>
      <c r="I1839" s="54"/>
      <c r="J1839" s="54"/>
      <c r="K1839" s="54"/>
      <c r="L1839" s="54"/>
      <c r="M1839" s="54"/>
      <c r="N1839" s="54"/>
      <c r="O1839" s="54"/>
      <c r="P1839" s="54"/>
      <c r="Q1839" s="54"/>
      <c r="R1839" s="54"/>
      <c r="S1839" s="54"/>
      <c r="T1839" s="54"/>
      <c r="U1839" s="54"/>
      <c r="V1839" s="54"/>
      <c r="W1839" s="54"/>
      <c r="X1839" s="54"/>
      <c r="Y1839" s="54"/>
      <c r="Z1839" s="54"/>
    </row>
    <row r="1840" spans="1:26" ht="15" customHeight="1">
      <c r="A1840" s="53" t="s">
        <v>18228</v>
      </c>
      <c r="B1840" s="53"/>
      <c r="C1840" s="54" t="s">
        <v>18229</v>
      </c>
      <c r="D1840" s="53" t="s">
        <v>53</v>
      </c>
      <c r="E1840" s="53">
        <v>120.33</v>
      </c>
      <c r="F1840" s="54"/>
      <c r="G1840" s="54"/>
      <c r="H1840" s="54"/>
      <c r="I1840" s="54"/>
      <c r="J1840" s="54"/>
      <c r="K1840" s="54"/>
      <c r="L1840" s="54"/>
      <c r="M1840" s="54"/>
      <c r="N1840" s="54"/>
      <c r="O1840" s="54"/>
      <c r="P1840" s="54"/>
      <c r="Q1840" s="54"/>
      <c r="R1840" s="54"/>
      <c r="S1840" s="54"/>
      <c r="T1840" s="54"/>
      <c r="U1840" s="54"/>
      <c r="V1840" s="54"/>
      <c r="W1840" s="54"/>
      <c r="X1840" s="54"/>
      <c r="Y1840" s="54"/>
      <c r="Z1840" s="54"/>
    </row>
    <row r="1841" spans="1:26" ht="15" customHeight="1">
      <c r="A1841" s="53" t="s">
        <v>18230</v>
      </c>
      <c r="B1841" s="53"/>
      <c r="C1841" s="54" t="s">
        <v>18231</v>
      </c>
      <c r="D1841" s="53" t="s">
        <v>53</v>
      </c>
      <c r="E1841" s="53">
        <v>192.67</v>
      </c>
      <c r="F1841" s="54"/>
      <c r="G1841" s="54"/>
      <c r="H1841" s="54"/>
      <c r="I1841" s="54"/>
      <c r="J1841" s="54"/>
      <c r="K1841" s="54"/>
      <c r="L1841" s="54"/>
      <c r="M1841" s="54"/>
      <c r="N1841" s="54"/>
      <c r="O1841" s="54"/>
      <c r="P1841" s="54"/>
      <c r="Q1841" s="54"/>
      <c r="R1841" s="54"/>
      <c r="S1841" s="54"/>
      <c r="T1841" s="54"/>
      <c r="U1841" s="54"/>
      <c r="V1841" s="54"/>
      <c r="W1841" s="54"/>
      <c r="X1841" s="54"/>
      <c r="Y1841" s="54"/>
      <c r="Z1841" s="54"/>
    </row>
    <row r="1842" spans="1:26" ht="15" customHeight="1">
      <c r="A1842" s="53" t="s">
        <v>18232</v>
      </c>
      <c r="B1842" s="53"/>
      <c r="C1842" s="54" t="s">
        <v>18233</v>
      </c>
      <c r="D1842" s="53" t="s">
        <v>53</v>
      </c>
      <c r="E1842" s="53">
        <v>183.73</v>
      </c>
      <c r="F1842" s="54"/>
      <c r="G1842" s="54"/>
      <c r="H1842" s="54"/>
      <c r="I1842" s="54"/>
      <c r="J1842" s="54"/>
      <c r="K1842" s="54"/>
      <c r="L1842" s="54"/>
      <c r="M1842" s="54"/>
      <c r="N1842" s="54"/>
      <c r="O1842" s="54"/>
      <c r="P1842" s="54"/>
      <c r="Q1842" s="54"/>
      <c r="R1842" s="54"/>
      <c r="S1842" s="54"/>
      <c r="T1842" s="54"/>
      <c r="U1842" s="54"/>
      <c r="V1842" s="54"/>
      <c r="W1842" s="54"/>
      <c r="X1842" s="54"/>
      <c r="Y1842" s="54"/>
      <c r="Z1842" s="54"/>
    </row>
    <row r="1843" spans="1:26" ht="15" customHeight="1">
      <c r="A1843" s="53" t="s">
        <v>18234</v>
      </c>
      <c r="B1843" s="53"/>
      <c r="C1843" s="54" t="s">
        <v>18235</v>
      </c>
      <c r="D1843" s="53" t="s">
        <v>53</v>
      </c>
      <c r="E1843" s="53">
        <v>161.57</v>
      </c>
      <c r="F1843" s="54"/>
      <c r="G1843" s="54"/>
      <c r="H1843" s="54"/>
      <c r="I1843" s="54"/>
      <c r="J1843" s="54"/>
      <c r="K1843" s="54"/>
      <c r="L1843" s="54"/>
      <c r="M1843" s="54"/>
      <c r="N1843" s="54"/>
      <c r="O1843" s="54"/>
      <c r="P1843" s="54"/>
      <c r="Q1843" s="54"/>
      <c r="R1843" s="54"/>
      <c r="S1843" s="54"/>
      <c r="T1843" s="54"/>
      <c r="U1843" s="54"/>
      <c r="V1843" s="54"/>
      <c r="W1843" s="54"/>
      <c r="X1843" s="54"/>
      <c r="Y1843" s="54"/>
      <c r="Z1843" s="54"/>
    </row>
    <row r="1844" spans="1:26" ht="15" customHeight="1">
      <c r="A1844" s="53" t="s">
        <v>18236</v>
      </c>
      <c r="B1844" s="53"/>
      <c r="C1844" s="54" t="s">
        <v>18237</v>
      </c>
      <c r="D1844" s="53" t="s">
        <v>53</v>
      </c>
      <c r="E1844" s="53">
        <v>152.63</v>
      </c>
      <c r="F1844" s="54"/>
      <c r="G1844" s="54"/>
      <c r="H1844" s="54"/>
      <c r="I1844" s="54"/>
      <c r="J1844" s="54"/>
      <c r="K1844" s="54"/>
      <c r="L1844" s="54"/>
      <c r="M1844" s="54"/>
      <c r="N1844" s="54"/>
      <c r="O1844" s="54"/>
      <c r="P1844" s="54"/>
      <c r="Q1844" s="54"/>
      <c r="R1844" s="54"/>
      <c r="S1844" s="54"/>
      <c r="T1844" s="54"/>
      <c r="U1844" s="54"/>
      <c r="V1844" s="54"/>
      <c r="W1844" s="54"/>
      <c r="X1844" s="54"/>
      <c r="Y1844" s="54"/>
      <c r="Z1844" s="54"/>
    </row>
    <row r="1845" spans="1:26" ht="15" customHeight="1">
      <c r="A1845" s="53" t="s">
        <v>18238</v>
      </c>
      <c r="B1845" s="53"/>
      <c r="C1845" s="54" t="s">
        <v>18239</v>
      </c>
      <c r="D1845" s="53" t="s">
        <v>53</v>
      </c>
      <c r="E1845" s="53">
        <v>89.03</v>
      </c>
      <c r="F1845" s="54"/>
      <c r="G1845" s="54"/>
      <c r="H1845" s="54"/>
      <c r="I1845" s="54"/>
      <c r="J1845" s="54"/>
      <c r="K1845" s="54"/>
      <c r="L1845" s="54"/>
      <c r="M1845" s="54"/>
      <c r="N1845" s="54"/>
      <c r="O1845" s="54"/>
      <c r="P1845" s="54"/>
      <c r="Q1845" s="54"/>
      <c r="R1845" s="54"/>
      <c r="S1845" s="54"/>
      <c r="T1845" s="54"/>
      <c r="U1845" s="54"/>
      <c r="V1845" s="54"/>
      <c r="W1845" s="54"/>
      <c r="X1845" s="54"/>
      <c r="Y1845" s="54"/>
      <c r="Z1845" s="54"/>
    </row>
    <row r="1846" spans="1:26" ht="15" customHeight="1">
      <c r="A1846" s="53" t="s">
        <v>18240</v>
      </c>
      <c r="B1846" s="53"/>
      <c r="C1846" s="54" t="s">
        <v>18241</v>
      </c>
      <c r="D1846" s="53" t="s">
        <v>53</v>
      </c>
      <c r="E1846" s="53">
        <v>86.81</v>
      </c>
      <c r="F1846" s="54"/>
      <c r="G1846" s="54"/>
      <c r="H1846" s="54"/>
      <c r="I1846" s="54"/>
      <c r="J1846" s="54"/>
      <c r="K1846" s="54"/>
      <c r="L1846" s="54"/>
      <c r="M1846" s="54"/>
      <c r="N1846" s="54"/>
      <c r="O1846" s="54"/>
      <c r="P1846" s="54"/>
      <c r="Q1846" s="54"/>
      <c r="R1846" s="54"/>
      <c r="S1846" s="54"/>
      <c r="T1846" s="54"/>
      <c r="U1846" s="54"/>
      <c r="V1846" s="54"/>
      <c r="W1846" s="54"/>
      <c r="X1846" s="54"/>
      <c r="Y1846" s="54"/>
      <c r="Z1846" s="54"/>
    </row>
    <row r="1847" spans="1:26" ht="15" customHeight="1">
      <c r="A1847" s="53" t="s">
        <v>18242</v>
      </c>
      <c r="B1847" s="53"/>
      <c r="C1847" s="54" t="s">
        <v>18243</v>
      </c>
      <c r="D1847" s="53" t="s">
        <v>53</v>
      </c>
      <c r="E1847" s="53">
        <v>83.02</v>
      </c>
      <c r="F1847" s="54"/>
      <c r="G1847" s="54"/>
      <c r="H1847" s="54"/>
      <c r="I1847" s="54"/>
      <c r="J1847" s="54"/>
      <c r="K1847" s="54"/>
      <c r="L1847" s="54"/>
      <c r="M1847" s="54"/>
      <c r="N1847" s="54"/>
      <c r="O1847" s="54"/>
      <c r="P1847" s="54"/>
      <c r="Q1847" s="54"/>
      <c r="R1847" s="54"/>
      <c r="S1847" s="54"/>
      <c r="T1847" s="54"/>
      <c r="U1847" s="54"/>
      <c r="V1847" s="54"/>
      <c r="W1847" s="54"/>
      <c r="X1847" s="54"/>
      <c r="Y1847" s="54"/>
      <c r="Z1847" s="54"/>
    </row>
    <row r="1848" spans="1:26" ht="15" customHeight="1">
      <c r="A1848" s="53" t="s">
        <v>18244</v>
      </c>
      <c r="B1848" s="53"/>
      <c r="C1848" s="54" t="s">
        <v>18245</v>
      </c>
      <c r="D1848" s="53" t="s">
        <v>53</v>
      </c>
      <c r="E1848" s="53">
        <v>80.77</v>
      </c>
      <c r="F1848" s="54"/>
      <c r="G1848" s="54"/>
      <c r="H1848" s="54"/>
      <c r="I1848" s="54"/>
      <c r="J1848" s="54"/>
      <c r="K1848" s="54"/>
      <c r="L1848" s="54"/>
      <c r="M1848" s="54"/>
      <c r="N1848" s="54"/>
      <c r="O1848" s="54"/>
      <c r="P1848" s="54"/>
      <c r="Q1848" s="54"/>
      <c r="R1848" s="54"/>
      <c r="S1848" s="54"/>
      <c r="T1848" s="54"/>
      <c r="U1848" s="54"/>
      <c r="V1848" s="54"/>
      <c r="W1848" s="54"/>
      <c r="X1848" s="54"/>
      <c r="Y1848" s="54"/>
      <c r="Z1848" s="54"/>
    </row>
    <row r="1849" spans="1:26" ht="15" customHeight="1">
      <c r="A1849" s="53" t="s">
        <v>18246</v>
      </c>
      <c r="B1849" s="53"/>
      <c r="C1849" s="54" t="s">
        <v>18247</v>
      </c>
      <c r="D1849" s="53" t="s">
        <v>53</v>
      </c>
      <c r="E1849" s="53">
        <v>74.739999999999995</v>
      </c>
      <c r="F1849" s="54"/>
      <c r="G1849" s="54"/>
      <c r="H1849" s="54"/>
      <c r="I1849" s="54"/>
      <c r="J1849" s="54"/>
      <c r="K1849" s="54"/>
      <c r="L1849" s="54"/>
      <c r="M1849" s="54"/>
      <c r="N1849" s="54"/>
      <c r="O1849" s="54"/>
      <c r="P1849" s="54"/>
      <c r="Q1849" s="54"/>
      <c r="R1849" s="54"/>
      <c r="S1849" s="54"/>
      <c r="T1849" s="54"/>
      <c r="U1849" s="54"/>
      <c r="V1849" s="54"/>
      <c r="W1849" s="54"/>
      <c r="X1849" s="54"/>
      <c r="Y1849" s="54"/>
      <c r="Z1849" s="54"/>
    </row>
    <row r="1850" spans="1:26" ht="15" customHeight="1">
      <c r="A1850" s="53" t="s">
        <v>18248</v>
      </c>
      <c r="B1850" s="53"/>
      <c r="C1850" s="54" t="s">
        <v>18249</v>
      </c>
      <c r="D1850" s="53" t="s">
        <v>53</v>
      </c>
      <c r="E1850" s="53">
        <v>111.25</v>
      </c>
      <c r="F1850" s="54"/>
      <c r="G1850" s="54"/>
      <c r="H1850" s="54"/>
      <c r="I1850" s="54"/>
      <c r="J1850" s="54"/>
      <c r="K1850" s="54"/>
      <c r="L1850" s="54"/>
      <c r="M1850" s="54"/>
      <c r="N1850" s="54"/>
      <c r="O1850" s="54"/>
      <c r="P1850" s="54"/>
      <c r="Q1850" s="54"/>
      <c r="R1850" s="54"/>
      <c r="S1850" s="54"/>
      <c r="T1850" s="54"/>
      <c r="U1850" s="54"/>
      <c r="V1850" s="54"/>
      <c r="W1850" s="54"/>
      <c r="X1850" s="54"/>
      <c r="Y1850" s="54"/>
      <c r="Z1850" s="54"/>
    </row>
    <row r="1851" spans="1:26" ht="15" customHeight="1">
      <c r="A1851" s="53" t="s">
        <v>18250</v>
      </c>
      <c r="B1851" s="53"/>
      <c r="C1851" s="54" t="s">
        <v>18251</v>
      </c>
      <c r="D1851" s="53" t="s">
        <v>53</v>
      </c>
      <c r="E1851" s="53">
        <v>95.01</v>
      </c>
      <c r="F1851" s="54"/>
      <c r="G1851" s="54"/>
      <c r="H1851" s="54"/>
      <c r="I1851" s="54"/>
      <c r="J1851" s="54"/>
      <c r="K1851" s="54"/>
      <c r="L1851" s="54"/>
      <c r="M1851" s="54"/>
      <c r="N1851" s="54"/>
      <c r="O1851" s="54"/>
      <c r="P1851" s="54"/>
      <c r="Q1851" s="54"/>
      <c r="R1851" s="54"/>
      <c r="S1851" s="54"/>
      <c r="T1851" s="54"/>
      <c r="U1851" s="54"/>
      <c r="V1851" s="54"/>
      <c r="W1851" s="54"/>
      <c r="X1851" s="54"/>
      <c r="Y1851" s="54"/>
      <c r="Z1851" s="54"/>
    </row>
    <row r="1852" spans="1:26" ht="15" customHeight="1">
      <c r="A1852" s="53" t="s">
        <v>18252</v>
      </c>
      <c r="B1852" s="53"/>
      <c r="C1852" s="54" t="s">
        <v>18253</v>
      </c>
      <c r="D1852" s="53" t="s">
        <v>53</v>
      </c>
      <c r="E1852" s="53">
        <v>52.83</v>
      </c>
      <c r="F1852" s="54"/>
      <c r="G1852" s="54"/>
      <c r="H1852" s="54"/>
      <c r="I1852" s="54"/>
      <c r="J1852" s="54"/>
      <c r="K1852" s="54"/>
      <c r="L1852" s="54"/>
      <c r="M1852" s="54"/>
      <c r="N1852" s="54"/>
      <c r="O1852" s="54"/>
      <c r="P1852" s="54"/>
      <c r="Q1852" s="54"/>
      <c r="R1852" s="54"/>
      <c r="S1852" s="54"/>
      <c r="T1852" s="54"/>
      <c r="U1852" s="54"/>
      <c r="V1852" s="54"/>
      <c r="W1852" s="54"/>
      <c r="X1852" s="54"/>
      <c r="Y1852" s="54"/>
      <c r="Z1852" s="54"/>
    </row>
    <row r="1853" spans="1:26" ht="15" customHeight="1">
      <c r="A1853" s="53" t="s">
        <v>18254</v>
      </c>
      <c r="B1853" s="53"/>
      <c r="C1853" s="54" t="s">
        <v>18255</v>
      </c>
      <c r="D1853" s="53" t="s">
        <v>53</v>
      </c>
      <c r="E1853" s="53">
        <v>191.69</v>
      </c>
      <c r="F1853" s="54"/>
      <c r="G1853" s="54"/>
      <c r="H1853" s="54"/>
      <c r="I1853" s="54"/>
      <c r="J1853" s="54"/>
      <c r="K1853" s="54"/>
      <c r="L1853" s="54"/>
      <c r="M1853" s="54"/>
      <c r="N1853" s="54"/>
      <c r="O1853" s="54"/>
      <c r="P1853" s="54"/>
      <c r="Q1853" s="54"/>
      <c r="R1853" s="54"/>
      <c r="S1853" s="54"/>
      <c r="T1853" s="54"/>
      <c r="U1853" s="54"/>
      <c r="V1853" s="54"/>
      <c r="W1853" s="54"/>
      <c r="X1853" s="54"/>
      <c r="Y1853" s="54"/>
      <c r="Z1853" s="54"/>
    </row>
    <row r="1854" spans="1:26" ht="15" customHeight="1">
      <c r="A1854" s="53" t="s">
        <v>18256</v>
      </c>
      <c r="B1854" s="53"/>
      <c r="C1854" s="54" t="s">
        <v>18257</v>
      </c>
      <c r="D1854" s="53" t="s">
        <v>53</v>
      </c>
      <c r="E1854" s="53">
        <v>363.96</v>
      </c>
      <c r="F1854" s="54"/>
      <c r="G1854" s="54"/>
      <c r="H1854" s="54"/>
      <c r="I1854" s="54"/>
      <c r="J1854" s="54"/>
      <c r="K1854" s="54"/>
      <c r="L1854" s="54"/>
      <c r="M1854" s="54"/>
      <c r="N1854" s="54"/>
      <c r="O1854" s="54"/>
      <c r="P1854" s="54"/>
      <c r="Q1854" s="54"/>
      <c r="R1854" s="54"/>
      <c r="S1854" s="54"/>
      <c r="T1854" s="54"/>
      <c r="U1854" s="54"/>
      <c r="V1854" s="54"/>
      <c r="W1854" s="54"/>
      <c r="X1854" s="54"/>
      <c r="Y1854" s="54"/>
      <c r="Z1854" s="54"/>
    </row>
    <row r="1855" spans="1:26" ht="15" customHeight="1">
      <c r="A1855" s="53" t="s">
        <v>18258</v>
      </c>
      <c r="B1855" s="53"/>
      <c r="C1855" s="54" t="s">
        <v>18259</v>
      </c>
      <c r="D1855" s="53" t="s">
        <v>53</v>
      </c>
      <c r="E1855" s="53">
        <v>542.69000000000005</v>
      </c>
      <c r="F1855" s="54"/>
      <c r="G1855" s="54"/>
      <c r="H1855" s="54"/>
      <c r="I1855" s="54"/>
      <c r="J1855" s="54"/>
      <c r="K1855" s="54"/>
      <c r="L1855" s="54"/>
      <c r="M1855" s="54"/>
      <c r="N1855" s="54"/>
      <c r="O1855" s="54"/>
      <c r="P1855" s="54"/>
      <c r="Q1855" s="54"/>
      <c r="R1855" s="54"/>
      <c r="S1855" s="54"/>
      <c r="T1855" s="54"/>
      <c r="U1855" s="54"/>
      <c r="V1855" s="54"/>
      <c r="W1855" s="54"/>
      <c r="X1855" s="54"/>
      <c r="Y1855" s="54"/>
      <c r="Z1855" s="54"/>
    </row>
    <row r="1856" spans="1:26" ht="15" customHeight="1">
      <c r="A1856" s="53" t="s">
        <v>18260</v>
      </c>
      <c r="B1856" s="53"/>
      <c r="C1856" s="54" t="s">
        <v>18261</v>
      </c>
      <c r="D1856" s="53" t="s">
        <v>53</v>
      </c>
      <c r="E1856" s="53">
        <v>54.61</v>
      </c>
      <c r="F1856" s="54"/>
      <c r="G1856" s="54"/>
      <c r="H1856" s="54"/>
      <c r="I1856" s="54"/>
      <c r="J1856" s="54"/>
      <c r="K1856" s="54"/>
      <c r="L1856" s="54"/>
      <c r="M1856" s="54"/>
      <c r="N1856" s="54"/>
      <c r="O1856" s="54"/>
      <c r="P1856" s="54"/>
      <c r="Q1856" s="54"/>
      <c r="R1856" s="54"/>
      <c r="S1856" s="54"/>
      <c r="T1856" s="54"/>
      <c r="U1856" s="54"/>
      <c r="V1856" s="54"/>
      <c r="W1856" s="54"/>
      <c r="X1856" s="54"/>
      <c r="Y1856" s="54"/>
      <c r="Z1856" s="54"/>
    </row>
    <row r="1857" spans="1:26" ht="15" customHeight="1">
      <c r="A1857" s="53" t="s">
        <v>18262</v>
      </c>
      <c r="B1857" s="53"/>
      <c r="C1857" s="54" t="s">
        <v>18263</v>
      </c>
      <c r="D1857" s="53" t="s">
        <v>53</v>
      </c>
      <c r="E1857" s="53">
        <v>896.25</v>
      </c>
      <c r="F1857" s="54"/>
      <c r="G1857" s="54"/>
      <c r="H1857" s="54"/>
      <c r="I1857" s="54"/>
      <c r="J1857" s="54"/>
      <c r="K1857" s="54"/>
      <c r="L1857" s="54"/>
      <c r="M1857" s="54"/>
      <c r="N1857" s="54"/>
      <c r="O1857" s="54"/>
      <c r="P1857" s="54"/>
      <c r="Q1857" s="54"/>
      <c r="R1857" s="54"/>
      <c r="S1857" s="54"/>
      <c r="T1857" s="54"/>
      <c r="U1857" s="54"/>
      <c r="V1857" s="54"/>
      <c r="W1857" s="54"/>
      <c r="X1857" s="54"/>
      <c r="Y1857" s="54"/>
      <c r="Z1857" s="54"/>
    </row>
    <row r="1858" spans="1:26" ht="15" customHeight="1">
      <c r="A1858" s="53" t="s">
        <v>18264</v>
      </c>
      <c r="B1858" s="53"/>
      <c r="C1858" s="54" t="s">
        <v>18265</v>
      </c>
      <c r="D1858" s="53" t="s">
        <v>53</v>
      </c>
      <c r="E1858" s="53">
        <v>94.95</v>
      </c>
      <c r="F1858" s="54"/>
      <c r="G1858" s="54"/>
      <c r="H1858" s="54"/>
      <c r="I1858" s="54"/>
      <c r="J1858" s="54"/>
      <c r="K1858" s="54"/>
      <c r="L1858" s="54"/>
      <c r="M1858" s="54"/>
      <c r="N1858" s="54"/>
      <c r="O1858" s="54"/>
      <c r="P1858" s="54"/>
      <c r="Q1858" s="54"/>
      <c r="R1858" s="54"/>
      <c r="S1858" s="54"/>
      <c r="T1858" s="54"/>
      <c r="U1858" s="54"/>
      <c r="V1858" s="54"/>
      <c r="W1858" s="54"/>
      <c r="X1858" s="54"/>
      <c r="Y1858" s="54"/>
      <c r="Z1858" s="54"/>
    </row>
    <row r="1859" spans="1:26" ht="15" customHeight="1">
      <c r="A1859" s="53" t="s">
        <v>18266</v>
      </c>
      <c r="B1859" s="53"/>
      <c r="C1859" s="54" t="s">
        <v>18267</v>
      </c>
      <c r="D1859" s="53" t="s">
        <v>53</v>
      </c>
      <c r="E1859" s="53">
        <v>92.73</v>
      </c>
      <c r="F1859" s="54"/>
      <c r="G1859" s="54"/>
      <c r="H1859" s="54"/>
      <c r="I1859" s="54"/>
      <c r="J1859" s="54"/>
      <c r="K1859" s="54"/>
      <c r="L1859" s="54"/>
      <c r="M1859" s="54"/>
      <c r="N1859" s="54"/>
      <c r="O1859" s="54"/>
      <c r="P1859" s="54"/>
      <c r="Q1859" s="54"/>
      <c r="R1859" s="54"/>
      <c r="S1859" s="54"/>
      <c r="T1859" s="54"/>
      <c r="U1859" s="54"/>
      <c r="V1859" s="54"/>
      <c r="W1859" s="54"/>
      <c r="X1859" s="54"/>
      <c r="Y1859" s="54"/>
      <c r="Z1859" s="54"/>
    </row>
    <row r="1860" spans="1:26" ht="15" customHeight="1">
      <c r="A1860" s="53" t="s">
        <v>18268</v>
      </c>
      <c r="B1860" s="53"/>
      <c r="C1860" s="54" t="s">
        <v>18269</v>
      </c>
      <c r="D1860" s="53" t="s">
        <v>53</v>
      </c>
      <c r="E1860" s="53">
        <v>85.07</v>
      </c>
      <c r="F1860" s="54"/>
      <c r="G1860" s="54"/>
      <c r="H1860" s="54"/>
      <c r="I1860" s="54"/>
      <c r="J1860" s="54"/>
      <c r="K1860" s="54"/>
      <c r="L1860" s="54"/>
      <c r="M1860" s="54"/>
      <c r="N1860" s="54"/>
      <c r="O1860" s="54"/>
      <c r="P1860" s="54"/>
      <c r="Q1860" s="54"/>
      <c r="R1860" s="54"/>
      <c r="S1860" s="54"/>
      <c r="T1860" s="54"/>
      <c r="U1860" s="54"/>
      <c r="V1860" s="54"/>
      <c r="W1860" s="54"/>
      <c r="X1860" s="54"/>
      <c r="Y1860" s="54"/>
      <c r="Z1860" s="54"/>
    </row>
    <row r="1861" spans="1:26" ht="15" customHeight="1">
      <c r="A1861" s="53" t="s">
        <v>18270</v>
      </c>
      <c r="B1861" s="53"/>
      <c r="C1861" s="54" t="s">
        <v>18271</v>
      </c>
      <c r="D1861" s="53" t="s">
        <v>53</v>
      </c>
      <c r="E1861" s="53">
        <v>82.85</v>
      </c>
      <c r="F1861" s="54"/>
      <c r="G1861" s="54"/>
      <c r="H1861" s="54"/>
      <c r="I1861" s="54"/>
      <c r="J1861" s="54"/>
      <c r="K1861" s="54"/>
      <c r="L1861" s="54"/>
      <c r="M1861" s="54"/>
      <c r="N1861" s="54"/>
      <c r="O1861" s="54"/>
      <c r="P1861" s="54"/>
      <c r="Q1861" s="54"/>
      <c r="R1861" s="54"/>
      <c r="S1861" s="54"/>
      <c r="T1861" s="54"/>
      <c r="U1861" s="54"/>
      <c r="V1861" s="54"/>
      <c r="W1861" s="54"/>
      <c r="X1861" s="54"/>
      <c r="Y1861" s="54"/>
      <c r="Z1861" s="54"/>
    </row>
    <row r="1862" spans="1:26" ht="15" customHeight="1">
      <c r="A1862" s="53" t="s">
        <v>18272</v>
      </c>
      <c r="B1862" s="53"/>
      <c r="C1862" s="54" t="s">
        <v>18273</v>
      </c>
      <c r="D1862" s="53" t="s">
        <v>15510</v>
      </c>
      <c r="E1862" s="53">
        <v>736.22</v>
      </c>
      <c r="F1862" s="54"/>
      <c r="G1862" s="54"/>
      <c r="H1862" s="54"/>
      <c r="I1862" s="54"/>
      <c r="J1862" s="54"/>
      <c r="K1862" s="54"/>
      <c r="L1862" s="54"/>
      <c r="M1862" s="54"/>
      <c r="N1862" s="54"/>
      <c r="O1862" s="54"/>
      <c r="P1862" s="54"/>
      <c r="Q1862" s="54"/>
      <c r="R1862" s="54"/>
      <c r="S1862" s="54"/>
      <c r="T1862" s="54"/>
      <c r="U1862" s="54"/>
      <c r="V1862" s="54"/>
      <c r="W1862" s="54"/>
      <c r="X1862" s="54"/>
      <c r="Y1862" s="54"/>
      <c r="Z1862" s="54"/>
    </row>
    <row r="1863" spans="1:26" ht="15" customHeight="1">
      <c r="A1863" s="53" t="s">
        <v>18274</v>
      </c>
      <c r="B1863" s="53"/>
      <c r="C1863" s="54" t="s">
        <v>18275</v>
      </c>
      <c r="D1863" s="53" t="s">
        <v>15510</v>
      </c>
      <c r="E1863" s="53">
        <v>63.35</v>
      </c>
      <c r="F1863" s="54"/>
      <c r="G1863" s="54"/>
      <c r="H1863" s="54"/>
      <c r="I1863" s="54"/>
      <c r="J1863" s="54"/>
      <c r="K1863" s="54"/>
      <c r="L1863" s="54"/>
      <c r="M1863" s="54"/>
      <c r="N1863" s="54"/>
      <c r="O1863" s="54"/>
      <c r="P1863" s="54"/>
      <c r="Q1863" s="54"/>
      <c r="R1863" s="54"/>
      <c r="S1863" s="54"/>
      <c r="T1863" s="54"/>
      <c r="U1863" s="54"/>
      <c r="V1863" s="54"/>
      <c r="W1863" s="54"/>
      <c r="X1863" s="54"/>
      <c r="Y1863" s="54"/>
      <c r="Z1863" s="54"/>
    </row>
    <row r="1864" spans="1:26" ht="15" customHeight="1">
      <c r="A1864" s="53" t="s">
        <v>18276</v>
      </c>
      <c r="B1864" s="53"/>
      <c r="C1864" s="54" t="s">
        <v>18277</v>
      </c>
      <c r="D1864" s="53" t="s">
        <v>15510</v>
      </c>
      <c r="E1864" s="53">
        <v>79.59</v>
      </c>
      <c r="F1864" s="54"/>
      <c r="G1864" s="54"/>
      <c r="H1864" s="54"/>
      <c r="I1864" s="54"/>
      <c r="J1864" s="54"/>
      <c r="K1864" s="54"/>
      <c r="L1864" s="54"/>
      <c r="M1864" s="54"/>
      <c r="N1864" s="54"/>
      <c r="O1864" s="54"/>
      <c r="P1864" s="54"/>
      <c r="Q1864" s="54"/>
      <c r="R1864" s="54"/>
      <c r="S1864" s="54"/>
      <c r="T1864" s="54"/>
      <c r="U1864" s="54"/>
      <c r="V1864" s="54"/>
      <c r="W1864" s="54"/>
      <c r="X1864" s="54"/>
      <c r="Y1864" s="54"/>
      <c r="Z1864" s="54"/>
    </row>
    <row r="1865" spans="1:26" ht="15" customHeight="1">
      <c r="A1865" s="53" t="s">
        <v>18278</v>
      </c>
      <c r="B1865" s="53"/>
      <c r="C1865" s="54" t="s">
        <v>18279</v>
      </c>
      <c r="D1865" s="53" t="s">
        <v>15510</v>
      </c>
      <c r="E1865" s="53">
        <v>88.65</v>
      </c>
      <c r="F1865" s="54"/>
      <c r="G1865" s="54"/>
      <c r="H1865" s="54"/>
      <c r="I1865" s="54"/>
      <c r="J1865" s="54"/>
      <c r="K1865" s="54"/>
      <c r="L1865" s="54"/>
      <c r="M1865" s="54"/>
      <c r="N1865" s="54"/>
      <c r="O1865" s="54"/>
      <c r="P1865" s="54"/>
      <c r="Q1865" s="54"/>
      <c r="R1865" s="54"/>
      <c r="S1865" s="54"/>
      <c r="T1865" s="54"/>
      <c r="U1865" s="54"/>
      <c r="V1865" s="54"/>
      <c r="W1865" s="54"/>
      <c r="X1865" s="54"/>
      <c r="Y1865" s="54"/>
      <c r="Z1865" s="54"/>
    </row>
    <row r="1866" spans="1:26" ht="15" customHeight="1">
      <c r="A1866" s="53" t="s">
        <v>18280</v>
      </c>
      <c r="B1866" s="53"/>
      <c r="C1866" s="54" t="s">
        <v>18281</v>
      </c>
      <c r="D1866" s="53" t="s">
        <v>15510</v>
      </c>
      <c r="E1866" s="53">
        <v>134.25</v>
      </c>
      <c r="F1866" s="54"/>
      <c r="G1866" s="54"/>
      <c r="H1866" s="54"/>
      <c r="I1866" s="54"/>
      <c r="J1866" s="54"/>
      <c r="K1866" s="54"/>
      <c r="L1866" s="54"/>
      <c r="M1866" s="54"/>
      <c r="N1866" s="54"/>
      <c r="O1866" s="54"/>
      <c r="P1866" s="54"/>
      <c r="Q1866" s="54"/>
      <c r="R1866" s="54"/>
      <c r="S1866" s="54"/>
      <c r="T1866" s="54"/>
      <c r="U1866" s="54"/>
      <c r="V1866" s="54"/>
      <c r="W1866" s="54"/>
      <c r="X1866" s="54"/>
      <c r="Y1866" s="54"/>
      <c r="Z1866" s="54"/>
    </row>
    <row r="1867" spans="1:26" ht="15" customHeight="1">
      <c r="A1867" s="53" t="s">
        <v>18282</v>
      </c>
      <c r="B1867" s="53"/>
      <c r="C1867" s="54" t="s">
        <v>18283</v>
      </c>
      <c r="D1867" s="53" t="s">
        <v>15510</v>
      </c>
      <c r="E1867" s="53">
        <v>141.88</v>
      </c>
      <c r="F1867" s="54"/>
      <c r="G1867" s="54"/>
      <c r="H1867" s="54"/>
      <c r="I1867" s="54"/>
      <c r="J1867" s="54"/>
      <c r="K1867" s="54"/>
      <c r="L1867" s="54"/>
      <c r="M1867" s="54"/>
      <c r="N1867" s="54"/>
      <c r="O1867" s="54"/>
      <c r="P1867" s="54"/>
      <c r="Q1867" s="54"/>
      <c r="R1867" s="54"/>
      <c r="S1867" s="54"/>
      <c r="T1867" s="54"/>
      <c r="U1867" s="54"/>
      <c r="V1867" s="54"/>
      <c r="W1867" s="54"/>
      <c r="X1867" s="54"/>
      <c r="Y1867" s="54"/>
      <c r="Z1867" s="54"/>
    </row>
    <row r="1868" spans="1:26" ht="15" customHeight="1">
      <c r="A1868" s="53" t="s">
        <v>18284</v>
      </c>
      <c r="B1868" s="53"/>
      <c r="C1868" s="54" t="s">
        <v>18285</v>
      </c>
      <c r="D1868" s="53" t="s">
        <v>15510</v>
      </c>
      <c r="E1868" s="53">
        <v>194.17</v>
      </c>
      <c r="F1868" s="54"/>
      <c r="G1868" s="54"/>
      <c r="H1868" s="54"/>
      <c r="I1868" s="54"/>
      <c r="J1868" s="54"/>
      <c r="K1868" s="54"/>
      <c r="L1868" s="54"/>
      <c r="M1868" s="54"/>
      <c r="N1868" s="54"/>
      <c r="O1868" s="54"/>
      <c r="P1868" s="54"/>
      <c r="Q1868" s="54"/>
      <c r="R1868" s="54"/>
      <c r="S1868" s="54"/>
      <c r="T1868" s="54"/>
      <c r="U1868" s="54"/>
      <c r="V1868" s="54"/>
      <c r="W1868" s="54"/>
      <c r="X1868" s="54"/>
      <c r="Y1868" s="54"/>
      <c r="Z1868" s="54"/>
    </row>
    <row r="1869" spans="1:26" ht="15" customHeight="1">
      <c r="A1869" s="53" t="s">
        <v>18286</v>
      </c>
      <c r="B1869" s="53"/>
      <c r="C1869" s="54" t="s">
        <v>18287</v>
      </c>
      <c r="D1869" s="53" t="s">
        <v>15510</v>
      </c>
      <c r="E1869" s="53">
        <v>329.76</v>
      </c>
      <c r="F1869" s="54"/>
      <c r="G1869" s="54"/>
      <c r="H1869" s="54"/>
      <c r="I1869" s="54"/>
      <c r="J1869" s="54"/>
      <c r="K1869" s="54"/>
      <c r="L1869" s="54"/>
      <c r="M1869" s="54"/>
      <c r="N1869" s="54"/>
      <c r="O1869" s="54"/>
      <c r="P1869" s="54"/>
      <c r="Q1869" s="54"/>
      <c r="R1869" s="54"/>
      <c r="S1869" s="54"/>
      <c r="T1869" s="54"/>
      <c r="U1869" s="54"/>
      <c r="V1869" s="54"/>
      <c r="W1869" s="54"/>
      <c r="X1869" s="54"/>
      <c r="Y1869" s="54"/>
      <c r="Z1869" s="54"/>
    </row>
    <row r="1870" spans="1:26" ht="15" customHeight="1">
      <c r="A1870" s="53" t="s">
        <v>18288</v>
      </c>
      <c r="B1870" s="53"/>
      <c r="C1870" s="54" t="s">
        <v>18289</v>
      </c>
      <c r="D1870" s="53" t="s">
        <v>15510</v>
      </c>
      <c r="E1870" s="53">
        <v>425.97</v>
      </c>
      <c r="F1870" s="54"/>
      <c r="G1870" s="54"/>
      <c r="H1870" s="54"/>
      <c r="I1870" s="54"/>
      <c r="J1870" s="54"/>
      <c r="K1870" s="54"/>
      <c r="L1870" s="54"/>
      <c r="M1870" s="54"/>
      <c r="N1870" s="54"/>
      <c r="O1870" s="54"/>
      <c r="P1870" s="54"/>
      <c r="Q1870" s="54"/>
      <c r="R1870" s="54"/>
      <c r="S1870" s="54"/>
      <c r="T1870" s="54"/>
      <c r="U1870" s="54"/>
      <c r="V1870" s="54"/>
      <c r="W1870" s="54"/>
      <c r="X1870" s="54"/>
      <c r="Y1870" s="54"/>
      <c r="Z1870" s="54"/>
    </row>
    <row r="1871" spans="1:26" ht="15" customHeight="1">
      <c r="A1871" s="53" t="s">
        <v>18290</v>
      </c>
      <c r="B1871" s="53"/>
      <c r="C1871" s="54" t="s">
        <v>18291</v>
      </c>
      <c r="D1871" s="53" t="s">
        <v>15510</v>
      </c>
      <c r="E1871" s="53">
        <v>914.84</v>
      </c>
      <c r="F1871" s="54"/>
      <c r="G1871" s="54"/>
      <c r="H1871" s="54"/>
      <c r="I1871" s="54"/>
      <c r="J1871" s="54"/>
      <c r="K1871" s="54"/>
      <c r="L1871" s="54"/>
      <c r="M1871" s="54"/>
      <c r="N1871" s="54"/>
      <c r="O1871" s="54"/>
      <c r="P1871" s="54"/>
      <c r="Q1871" s="54"/>
      <c r="R1871" s="54"/>
      <c r="S1871" s="54"/>
      <c r="T1871" s="54"/>
      <c r="U1871" s="54"/>
      <c r="V1871" s="54"/>
      <c r="W1871" s="54"/>
      <c r="X1871" s="54"/>
      <c r="Y1871" s="54"/>
      <c r="Z1871" s="54"/>
    </row>
    <row r="1872" spans="1:26" ht="15" customHeight="1">
      <c r="A1872" s="53" t="s">
        <v>18292</v>
      </c>
      <c r="B1872" s="53"/>
      <c r="C1872" s="54" t="s">
        <v>18293</v>
      </c>
      <c r="D1872" s="53" t="s">
        <v>15510</v>
      </c>
      <c r="E1872" s="53">
        <v>96.93</v>
      </c>
      <c r="F1872" s="54"/>
      <c r="G1872" s="54"/>
      <c r="H1872" s="54"/>
      <c r="I1872" s="54"/>
      <c r="J1872" s="54"/>
      <c r="K1872" s="54"/>
      <c r="L1872" s="54"/>
      <c r="M1872" s="54"/>
      <c r="N1872" s="54"/>
      <c r="O1872" s="54"/>
      <c r="P1872" s="54"/>
      <c r="Q1872" s="54"/>
      <c r="R1872" s="54"/>
      <c r="S1872" s="54"/>
      <c r="T1872" s="54"/>
      <c r="U1872" s="54"/>
      <c r="V1872" s="54"/>
      <c r="W1872" s="54"/>
      <c r="X1872" s="54"/>
      <c r="Y1872" s="54"/>
      <c r="Z1872" s="54"/>
    </row>
    <row r="1873" spans="1:26" ht="15" customHeight="1">
      <c r="A1873" s="53" t="s">
        <v>18294</v>
      </c>
      <c r="B1873" s="53"/>
      <c r="C1873" s="54" t="s">
        <v>18295</v>
      </c>
      <c r="D1873" s="53" t="s">
        <v>15510</v>
      </c>
      <c r="E1873" s="53">
        <v>112.04</v>
      </c>
      <c r="F1873" s="54"/>
      <c r="G1873" s="54"/>
      <c r="H1873" s="54"/>
      <c r="I1873" s="54"/>
      <c r="J1873" s="54"/>
      <c r="K1873" s="54"/>
      <c r="L1873" s="54"/>
      <c r="M1873" s="54"/>
      <c r="N1873" s="54"/>
      <c r="O1873" s="54"/>
      <c r="P1873" s="54"/>
      <c r="Q1873" s="54"/>
      <c r="R1873" s="54"/>
      <c r="S1873" s="54"/>
      <c r="T1873" s="54"/>
      <c r="U1873" s="54"/>
      <c r="V1873" s="54"/>
      <c r="W1873" s="54"/>
      <c r="X1873" s="54"/>
      <c r="Y1873" s="54"/>
      <c r="Z1873" s="54"/>
    </row>
    <row r="1874" spans="1:26" ht="15" customHeight="1">
      <c r="A1874" s="53" t="s">
        <v>18296</v>
      </c>
      <c r="B1874" s="53"/>
      <c r="C1874" s="54" t="s">
        <v>18297</v>
      </c>
      <c r="D1874" s="53" t="s">
        <v>15510</v>
      </c>
      <c r="E1874" s="53">
        <v>144.69999999999999</v>
      </c>
      <c r="F1874" s="54"/>
      <c r="G1874" s="54"/>
      <c r="H1874" s="54"/>
      <c r="I1874" s="54"/>
      <c r="J1874" s="54"/>
      <c r="K1874" s="54"/>
      <c r="L1874" s="54"/>
      <c r="M1874" s="54"/>
      <c r="N1874" s="54"/>
      <c r="O1874" s="54"/>
      <c r="P1874" s="54"/>
      <c r="Q1874" s="54"/>
      <c r="R1874" s="54"/>
      <c r="S1874" s="54"/>
      <c r="T1874" s="54"/>
      <c r="U1874" s="54"/>
      <c r="V1874" s="54"/>
      <c r="W1874" s="54"/>
      <c r="X1874" s="54"/>
      <c r="Y1874" s="54"/>
      <c r="Z1874" s="54"/>
    </row>
    <row r="1875" spans="1:26" ht="15" customHeight="1">
      <c r="A1875" s="53" t="s">
        <v>18298</v>
      </c>
      <c r="B1875" s="53"/>
      <c r="C1875" s="54" t="s">
        <v>18299</v>
      </c>
      <c r="D1875" s="53" t="s">
        <v>15510</v>
      </c>
      <c r="E1875" s="53">
        <v>221.17</v>
      </c>
      <c r="F1875" s="54"/>
      <c r="G1875" s="54"/>
      <c r="H1875" s="54"/>
      <c r="I1875" s="54"/>
      <c r="J1875" s="54"/>
      <c r="K1875" s="54"/>
      <c r="L1875" s="54"/>
      <c r="M1875" s="54"/>
      <c r="N1875" s="54"/>
      <c r="O1875" s="54"/>
      <c r="P1875" s="54"/>
      <c r="Q1875" s="54"/>
      <c r="R1875" s="54"/>
      <c r="S1875" s="54"/>
      <c r="T1875" s="54"/>
      <c r="U1875" s="54"/>
      <c r="V1875" s="54"/>
      <c r="W1875" s="54"/>
      <c r="X1875" s="54"/>
      <c r="Y1875" s="54"/>
      <c r="Z1875" s="54"/>
    </row>
    <row r="1876" spans="1:26" ht="15" customHeight="1">
      <c r="A1876" s="53" t="s">
        <v>18300</v>
      </c>
      <c r="B1876" s="53"/>
      <c r="C1876" s="54" t="s">
        <v>18301</v>
      </c>
      <c r="D1876" s="53" t="s">
        <v>15510</v>
      </c>
      <c r="E1876" s="53">
        <v>234.67</v>
      </c>
      <c r="F1876" s="54"/>
      <c r="G1876" s="54"/>
      <c r="H1876" s="54"/>
      <c r="I1876" s="54"/>
      <c r="J1876" s="54"/>
      <c r="K1876" s="54"/>
      <c r="L1876" s="54"/>
      <c r="M1876" s="54"/>
      <c r="N1876" s="54"/>
      <c r="O1876" s="54"/>
      <c r="P1876" s="54"/>
      <c r="Q1876" s="54"/>
      <c r="R1876" s="54"/>
      <c r="S1876" s="54"/>
      <c r="T1876" s="54"/>
      <c r="U1876" s="54"/>
      <c r="V1876" s="54"/>
      <c r="W1876" s="54"/>
      <c r="X1876" s="54"/>
      <c r="Y1876" s="54"/>
      <c r="Z1876" s="54"/>
    </row>
    <row r="1877" spans="1:26" ht="15" customHeight="1">
      <c r="A1877" s="53" t="s">
        <v>18302</v>
      </c>
      <c r="B1877" s="53"/>
      <c r="C1877" s="54" t="s">
        <v>18303</v>
      </c>
      <c r="D1877" s="53" t="s">
        <v>15510</v>
      </c>
      <c r="E1877" s="53">
        <v>316.39999999999998</v>
      </c>
      <c r="F1877" s="54"/>
      <c r="G1877" s="54"/>
      <c r="H1877" s="54"/>
      <c r="I1877" s="54"/>
      <c r="J1877" s="54"/>
      <c r="K1877" s="54"/>
      <c r="L1877" s="54"/>
      <c r="M1877" s="54"/>
      <c r="N1877" s="54"/>
      <c r="O1877" s="54"/>
      <c r="P1877" s="54"/>
      <c r="Q1877" s="54"/>
      <c r="R1877" s="54"/>
      <c r="S1877" s="54"/>
      <c r="T1877" s="54"/>
      <c r="U1877" s="54"/>
      <c r="V1877" s="54"/>
      <c r="W1877" s="54"/>
      <c r="X1877" s="54"/>
      <c r="Y1877" s="54"/>
      <c r="Z1877" s="54"/>
    </row>
    <row r="1878" spans="1:26" ht="15" customHeight="1">
      <c r="A1878" s="53" t="s">
        <v>18304</v>
      </c>
      <c r="B1878" s="53"/>
      <c r="C1878" s="54" t="s">
        <v>18305</v>
      </c>
      <c r="D1878" s="53" t="s">
        <v>15510</v>
      </c>
      <c r="E1878" s="53">
        <v>447.33</v>
      </c>
      <c r="F1878" s="54"/>
      <c r="G1878" s="54"/>
      <c r="H1878" s="54"/>
      <c r="I1878" s="54"/>
      <c r="J1878" s="54"/>
      <c r="K1878" s="54"/>
      <c r="L1878" s="54"/>
      <c r="M1878" s="54"/>
      <c r="N1878" s="54"/>
      <c r="O1878" s="54"/>
      <c r="P1878" s="54"/>
      <c r="Q1878" s="54"/>
      <c r="R1878" s="54"/>
      <c r="S1878" s="54"/>
      <c r="T1878" s="54"/>
      <c r="U1878" s="54"/>
      <c r="V1878" s="54"/>
      <c r="W1878" s="54"/>
      <c r="X1878" s="54"/>
      <c r="Y1878" s="54"/>
      <c r="Z1878" s="54"/>
    </row>
    <row r="1879" spans="1:26" ht="15" customHeight="1">
      <c r="A1879" s="53" t="s">
        <v>18306</v>
      </c>
      <c r="B1879" s="53"/>
      <c r="C1879" s="54" t="s">
        <v>18307</v>
      </c>
      <c r="D1879" s="53" t="s">
        <v>15510</v>
      </c>
      <c r="E1879" s="53">
        <v>596.65</v>
      </c>
      <c r="F1879" s="54"/>
      <c r="G1879" s="54"/>
      <c r="H1879" s="54"/>
      <c r="I1879" s="54"/>
      <c r="J1879" s="54"/>
      <c r="K1879" s="54"/>
      <c r="L1879" s="54"/>
      <c r="M1879" s="54"/>
      <c r="N1879" s="54"/>
      <c r="O1879" s="54"/>
      <c r="P1879" s="54"/>
      <c r="Q1879" s="54"/>
      <c r="R1879" s="54"/>
      <c r="S1879" s="54"/>
      <c r="T1879" s="54"/>
      <c r="U1879" s="54"/>
      <c r="V1879" s="54"/>
      <c r="W1879" s="54"/>
      <c r="X1879" s="54"/>
      <c r="Y1879" s="54"/>
      <c r="Z1879" s="54"/>
    </row>
    <row r="1880" spans="1:26" ht="15" customHeight="1">
      <c r="A1880" s="53" t="s">
        <v>18308</v>
      </c>
      <c r="B1880" s="53"/>
      <c r="C1880" s="54" t="s">
        <v>18309</v>
      </c>
      <c r="D1880" s="53" t="s">
        <v>53</v>
      </c>
      <c r="E1880" s="53">
        <v>175.32</v>
      </c>
      <c r="F1880" s="54"/>
      <c r="G1880" s="54"/>
      <c r="H1880" s="54"/>
      <c r="I1880" s="54"/>
      <c r="J1880" s="54"/>
      <c r="K1880" s="54"/>
      <c r="L1880" s="54"/>
      <c r="M1880" s="54"/>
      <c r="N1880" s="54"/>
      <c r="O1880" s="54"/>
      <c r="P1880" s="54"/>
      <c r="Q1880" s="54"/>
      <c r="R1880" s="54"/>
      <c r="S1880" s="54"/>
      <c r="T1880" s="54"/>
      <c r="U1880" s="54"/>
      <c r="V1880" s="54"/>
      <c r="W1880" s="54"/>
      <c r="X1880" s="54"/>
      <c r="Y1880" s="54"/>
      <c r="Z1880" s="54"/>
    </row>
    <row r="1881" spans="1:26" ht="15" customHeight="1">
      <c r="A1881" s="53" t="s">
        <v>18310</v>
      </c>
      <c r="B1881" s="53"/>
      <c r="C1881" s="54" t="s">
        <v>18311</v>
      </c>
      <c r="D1881" s="53" t="s">
        <v>53</v>
      </c>
      <c r="E1881" s="53">
        <v>47.05</v>
      </c>
      <c r="F1881" s="54"/>
      <c r="G1881" s="54"/>
      <c r="H1881" s="54"/>
      <c r="I1881" s="54"/>
      <c r="J1881" s="54"/>
      <c r="K1881" s="54"/>
      <c r="L1881" s="54"/>
      <c r="M1881" s="54"/>
      <c r="N1881" s="54"/>
      <c r="O1881" s="54"/>
      <c r="P1881" s="54"/>
      <c r="Q1881" s="54"/>
      <c r="R1881" s="54"/>
      <c r="S1881" s="54"/>
      <c r="T1881" s="54"/>
      <c r="U1881" s="54"/>
      <c r="V1881" s="54"/>
      <c r="W1881" s="54"/>
      <c r="X1881" s="54"/>
      <c r="Y1881" s="54"/>
      <c r="Z1881" s="54"/>
    </row>
    <row r="1882" spans="1:26" ht="15" customHeight="1">
      <c r="A1882" s="53" t="s">
        <v>18312</v>
      </c>
      <c r="B1882" s="53"/>
      <c r="C1882" s="54" t="s">
        <v>18313</v>
      </c>
      <c r="D1882" s="53" t="s">
        <v>53</v>
      </c>
      <c r="E1882" s="53">
        <v>75.47</v>
      </c>
      <c r="F1882" s="54"/>
      <c r="G1882" s="54"/>
      <c r="H1882" s="54"/>
      <c r="I1882" s="54"/>
      <c r="J1882" s="54"/>
      <c r="K1882" s="54"/>
      <c r="L1882" s="54"/>
      <c r="M1882" s="54"/>
      <c r="N1882" s="54"/>
      <c r="O1882" s="54"/>
      <c r="P1882" s="54"/>
      <c r="Q1882" s="54"/>
      <c r="R1882" s="54"/>
      <c r="S1882" s="54"/>
      <c r="T1882" s="54"/>
      <c r="U1882" s="54"/>
      <c r="V1882" s="54"/>
      <c r="W1882" s="54"/>
      <c r="X1882" s="54"/>
      <c r="Y1882" s="54"/>
      <c r="Z1882" s="54"/>
    </row>
    <row r="1883" spans="1:26" ht="15" customHeight="1">
      <c r="A1883" s="53" t="s">
        <v>18314</v>
      </c>
      <c r="B1883" s="53"/>
      <c r="C1883" s="54" t="s">
        <v>18315</v>
      </c>
      <c r="D1883" s="53" t="s">
        <v>53</v>
      </c>
      <c r="E1883" s="53">
        <v>70.55</v>
      </c>
      <c r="F1883" s="54"/>
      <c r="G1883" s="54"/>
      <c r="H1883" s="54"/>
      <c r="I1883" s="54"/>
      <c r="J1883" s="54"/>
      <c r="K1883" s="54"/>
      <c r="L1883" s="54"/>
      <c r="M1883" s="54"/>
      <c r="N1883" s="54"/>
      <c r="O1883" s="54"/>
      <c r="P1883" s="54"/>
      <c r="Q1883" s="54"/>
      <c r="R1883" s="54"/>
      <c r="S1883" s="54"/>
      <c r="T1883" s="54"/>
      <c r="U1883" s="54"/>
      <c r="V1883" s="54"/>
      <c r="W1883" s="54"/>
      <c r="X1883" s="54"/>
      <c r="Y1883" s="54"/>
      <c r="Z1883" s="54"/>
    </row>
    <row r="1884" spans="1:26" ht="15" customHeight="1">
      <c r="A1884" s="53" t="s">
        <v>18316</v>
      </c>
      <c r="B1884" s="53"/>
      <c r="C1884" s="54" t="s">
        <v>18317</v>
      </c>
      <c r="D1884" s="53" t="s">
        <v>53</v>
      </c>
      <c r="E1884" s="53">
        <v>58.91</v>
      </c>
      <c r="F1884" s="54"/>
      <c r="G1884" s="54"/>
      <c r="H1884" s="54"/>
      <c r="I1884" s="54"/>
      <c r="J1884" s="54"/>
      <c r="K1884" s="54"/>
      <c r="L1884" s="54"/>
      <c r="M1884" s="54"/>
      <c r="N1884" s="54"/>
      <c r="O1884" s="54"/>
      <c r="P1884" s="54"/>
      <c r="Q1884" s="54"/>
      <c r="R1884" s="54"/>
      <c r="S1884" s="54"/>
      <c r="T1884" s="54"/>
      <c r="U1884" s="54"/>
      <c r="V1884" s="54"/>
      <c r="W1884" s="54"/>
      <c r="X1884" s="54"/>
      <c r="Y1884" s="54"/>
      <c r="Z1884" s="54"/>
    </row>
    <row r="1885" spans="1:26" ht="15" customHeight="1">
      <c r="A1885" s="53" t="s">
        <v>18318</v>
      </c>
      <c r="B1885" s="53"/>
      <c r="C1885" s="54" t="s">
        <v>18319</v>
      </c>
      <c r="D1885" s="53" t="s">
        <v>53</v>
      </c>
      <c r="E1885" s="53">
        <v>60.07</v>
      </c>
      <c r="F1885" s="54"/>
      <c r="G1885" s="54"/>
      <c r="H1885" s="54"/>
      <c r="I1885" s="54"/>
      <c r="J1885" s="54"/>
      <c r="K1885" s="54"/>
      <c r="L1885" s="54"/>
      <c r="M1885" s="54"/>
      <c r="N1885" s="54"/>
      <c r="O1885" s="54"/>
      <c r="P1885" s="54"/>
      <c r="Q1885" s="54"/>
      <c r="R1885" s="54"/>
      <c r="S1885" s="54"/>
      <c r="T1885" s="54"/>
      <c r="U1885" s="54"/>
      <c r="V1885" s="54"/>
      <c r="W1885" s="54"/>
      <c r="X1885" s="54"/>
      <c r="Y1885" s="54"/>
      <c r="Z1885" s="54"/>
    </row>
    <row r="1886" spans="1:26" ht="15" customHeight="1">
      <c r="A1886" s="53" t="s">
        <v>18320</v>
      </c>
      <c r="B1886" s="53"/>
      <c r="C1886" s="54" t="s">
        <v>18321</v>
      </c>
      <c r="D1886" s="53" t="s">
        <v>53</v>
      </c>
      <c r="E1886" s="53">
        <v>70.66</v>
      </c>
      <c r="F1886" s="54"/>
      <c r="G1886" s="54"/>
      <c r="H1886" s="54"/>
      <c r="I1886" s="54"/>
      <c r="J1886" s="54"/>
      <c r="K1886" s="54"/>
      <c r="L1886" s="54"/>
      <c r="M1886" s="54"/>
      <c r="N1886" s="54"/>
      <c r="O1886" s="54"/>
      <c r="P1886" s="54"/>
      <c r="Q1886" s="54"/>
      <c r="R1886" s="54"/>
      <c r="S1886" s="54"/>
      <c r="T1886" s="54"/>
      <c r="U1886" s="54"/>
      <c r="V1886" s="54"/>
      <c r="W1886" s="54"/>
      <c r="X1886" s="54"/>
      <c r="Y1886" s="54"/>
      <c r="Z1886" s="54"/>
    </row>
    <row r="1887" spans="1:26" ht="15" customHeight="1">
      <c r="A1887" s="53" t="s">
        <v>18322</v>
      </c>
      <c r="B1887" s="53"/>
      <c r="C1887" s="54" t="s">
        <v>18323</v>
      </c>
      <c r="D1887" s="53" t="s">
        <v>53</v>
      </c>
      <c r="E1887" s="53">
        <v>71.489999999999995</v>
      </c>
      <c r="F1887" s="54"/>
      <c r="G1887" s="54"/>
      <c r="H1887" s="54"/>
      <c r="I1887" s="54"/>
      <c r="J1887" s="54"/>
      <c r="K1887" s="54"/>
      <c r="L1887" s="54"/>
      <c r="M1887" s="54"/>
      <c r="N1887" s="54"/>
      <c r="O1887" s="54"/>
      <c r="P1887" s="54"/>
      <c r="Q1887" s="54"/>
      <c r="R1887" s="54"/>
      <c r="S1887" s="54"/>
      <c r="T1887" s="54"/>
      <c r="U1887" s="54"/>
      <c r="V1887" s="54"/>
      <c r="W1887" s="54"/>
      <c r="X1887" s="54"/>
      <c r="Y1887" s="54"/>
      <c r="Z1887" s="54"/>
    </row>
    <row r="1888" spans="1:26" ht="15" customHeight="1">
      <c r="A1888" s="53" t="s">
        <v>18324</v>
      </c>
      <c r="B1888" s="53"/>
      <c r="C1888" s="54" t="s">
        <v>18325</v>
      </c>
      <c r="D1888" s="53" t="s">
        <v>53</v>
      </c>
      <c r="E1888" s="53">
        <v>78.959999999999994</v>
      </c>
      <c r="F1888" s="54"/>
      <c r="G1888" s="54"/>
      <c r="H1888" s="54"/>
      <c r="I1888" s="54"/>
      <c r="J1888" s="54"/>
      <c r="K1888" s="54"/>
      <c r="L1888" s="54"/>
      <c r="M1888" s="54"/>
      <c r="N1888" s="54"/>
      <c r="O1888" s="54"/>
      <c r="P1888" s="54"/>
      <c r="Q1888" s="54"/>
      <c r="R1888" s="54"/>
      <c r="S1888" s="54"/>
      <c r="T1888" s="54"/>
      <c r="U1888" s="54"/>
      <c r="V1888" s="54"/>
      <c r="W1888" s="54"/>
      <c r="X1888" s="54"/>
      <c r="Y1888" s="54"/>
      <c r="Z1888" s="54"/>
    </row>
    <row r="1889" spans="1:26" ht="15" customHeight="1">
      <c r="A1889" s="53" t="s">
        <v>18326</v>
      </c>
      <c r="B1889" s="53"/>
      <c r="C1889" s="54" t="s">
        <v>18327</v>
      </c>
      <c r="D1889" s="53" t="s">
        <v>53</v>
      </c>
      <c r="E1889" s="53">
        <v>81.88</v>
      </c>
      <c r="F1889" s="54"/>
      <c r="G1889" s="54"/>
      <c r="H1889" s="54"/>
      <c r="I1889" s="54"/>
      <c r="J1889" s="54"/>
      <c r="K1889" s="54"/>
      <c r="L1889" s="54"/>
      <c r="M1889" s="54"/>
      <c r="N1889" s="54"/>
      <c r="O1889" s="54"/>
      <c r="P1889" s="54"/>
      <c r="Q1889" s="54"/>
      <c r="R1889" s="54"/>
      <c r="S1889" s="54"/>
      <c r="T1889" s="54"/>
      <c r="U1889" s="54"/>
      <c r="V1889" s="54"/>
      <c r="W1889" s="54"/>
      <c r="X1889" s="54"/>
      <c r="Y1889" s="54"/>
      <c r="Z1889" s="54"/>
    </row>
    <row r="1890" spans="1:26" ht="15" customHeight="1">
      <c r="A1890" s="53" t="s">
        <v>18328</v>
      </c>
      <c r="B1890" s="53"/>
      <c r="C1890" s="54" t="s">
        <v>18329</v>
      </c>
      <c r="D1890" s="53" t="s">
        <v>53</v>
      </c>
      <c r="E1890" s="53">
        <v>88.05</v>
      </c>
      <c r="F1890" s="54"/>
      <c r="G1890" s="54"/>
      <c r="H1890" s="54"/>
      <c r="I1890" s="54"/>
      <c r="J1890" s="54"/>
      <c r="K1890" s="54"/>
      <c r="L1890" s="54"/>
      <c r="M1890" s="54"/>
      <c r="N1890" s="54"/>
      <c r="O1890" s="54"/>
      <c r="P1890" s="54"/>
      <c r="Q1890" s="54"/>
      <c r="R1890" s="54"/>
      <c r="S1890" s="54"/>
      <c r="T1890" s="54"/>
      <c r="U1890" s="54"/>
      <c r="V1890" s="54"/>
      <c r="W1890" s="54"/>
      <c r="X1890" s="54"/>
      <c r="Y1890" s="54"/>
      <c r="Z1890" s="54"/>
    </row>
    <row r="1891" spans="1:26" ht="15" customHeight="1">
      <c r="A1891" s="53" t="s">
        <v>18330</v>
      </c>
      <c r="B1891" s="53"/>
      <c r="C1891" s="54" t="s">
        <v>18331</v>
      </c>
      <c r="D1891" s="53" t="s">
        <v>53</v>
      </c>
      <c r="E1891" s="53">
        <v>35.409999999999997</v>
      </c>
      <c r="F1891" s="54"/>
      <c r="G1891" s="54"/>
      <c r="H1891" s="54"/>
      <c r="I1891" s="54"/>
      <c r="J1891" s="54"/>
      <c r="K1891" s="54"/>
      <c r="L1891" s="54"/>
      <c r="M1891" s="54"/>
      <c r="N1891" s="54"/>
      <c r="O1891" s="54"/>
      <c r="P1891" s="54"/>
      <c r="Q1891" s="54"/>
      <c r="R1891" s="54"/>
      <c r="S1891" s="54"/>
      <c r="T1891" s="54"/>
      <c r="U1891" s="54"/>
      <c r="V1891" s="54"/>
      <c r="W1891" s="54"/>
      <c r="X1891" s="54"/>
      <c r="Y1891" s="54"/>
      <c r="Z1891" s="54"/>
    </row>
    <row r="1892" spans="1:26" ht="15" customHeight="1">
      <c r="A1892" s="53" t="s">
        <v>18332</v>
      </c>
      <c r="B1892" s="53"/>
      <c r="C1892" s="54" t="s">
        <v>18333</v>
      </c>
      <c r="D1892" s="53" t="s">
        <v>53</v>
      </c>
      <c r="E1892" s="53">
        <v>36.020000000000003</v>
      </c>
      <c r="F1892" s="54"/>
      <c r="G1892" s="54"/>
      <c r="H1892" s="54"/>
      <c r="I1892" s="54"/>
      <c r="J1892" s="54"/>
      <c r="K1892" s="54"/>
      <c r="L1892" s="54"/>
      <c r="M1892" s="54"/>
      <c r="N1892" s="54"/>
      <c r="O1892" s="54"/>
      <c r="P1892" s="54"/>
      <c r="Q1892" s="54"/>
      <c r="R1892" s="54"/>
      <c r="S1892" s="54"/>
      <c r="T1892" s="54"/>
      <c r="U1892" s="54"/>
      <c r="V1892" s="54"/>
      <c r="W1892" s="54"/>
      <c r="X1892" s="54"/>
      <c r="Y1892" s="54"/>
      <c r="Z1892" s="54"/>
    </row>
    <row r="1893" spans="1:26" ht="15" customHeight="1">
      <c r="A1893" s="53" t="s">
        <v>18334</v>
      </c>
      <c r="B1893" s="53"/>
      <c r="C1893" s="54" t="s">
        <v>18335</v>
      </c>
      <c r="D1893" s="53" t="s">
        <v>53</v>
      </c>
      <c r="E1893" s="53">
        <v>25.91</v>
      </c>
      <c r="F1893" s="54"/>
      <c r="G1893" s="54"/>
      <c r="H1893" s="54"/>
      <c r="I1893" s="54"/>
      <c r="J1893" s="54"/>
      <c r="K1893" s="54"/>
      <c r="L1893" s="54"/>
      <c r="M1893" s="54"/>
      <c r="N1893" s="54"/>
      <c r="O1893" s="54"/>
      <c r="P1893" s="54"/>
      <c r="Q1893" s="54"/>
      <c r="R1893" s="54"/>
      <c r="S1893" s="54"/>
      <c r="T1893" s="54"/>
      <c r="U1893" s="54"/>
      <c r="V1893" s="54"/>
      <c r="W1893" s="54"/>
      <c r="X1893" s="54"/>
      <c r="Y1893" s="54"/>
      <c r="Z1893" s="54"/>
    </row>
    <row r="1894" spans="1:26" ht="15" customHeight="1">
      <c r="A1894" s="53" t="s">
        <v>18336</v>
      </c>
      <c r="B1894" s="53"/>
      <c r="C1894" s="54" t="s">
        <v>18337</v>
      </c>
      <c r="D1894" s="53" t="s">
        <v>53</v>
      </c>
      <c r="E1894" s="53">
        <v>26.88</v>
      </c>
      <c r="F1894" s="54"/>
      <c r="G1894" s="54"/>
      <c r="H1894" s="54"/>
      <c r="I1894" s="54"/>
      <c r="J1894" s="54"/>
      <c r="K1894" s="54"/>
      <c r="L1894" s="54"/>
      <c r="M1894" s="54"/>
      <c r="N1894" s="54"/>
      <c r="O1894" s="54"/>
      <c r="P1894" s="54"/>
      <c r="Q1894" s="54"/>
      <c r="R1894" s="54"/>
      <c r="S1894" s="54"/>
      <c r="T1894" s="54"/>
      <c r="U1894" s="54"/>
      <c r="V1894" s="54"/>
      <c r="W1894" s="54"/>
      <c r="X1894" s="54"/>
      <c r="Y1894" s="54"/>
      <c r="Z1894" s="54"/>
    </row>
    <row r="1895" spans="1:26" ht="15" customHeight="1">
      <c r="A1895" s="53" t="s">
        <v>18338</v>
      </c>
      <c r="B1895" s="53"/>
      <c r="C1895" s="54" t="s">
        <v>18339</v>
      </c>
      <c r="D1895" s="53" t="s">
        <v>53</v>
      </c>
      <c r="E1895" s="53">
        <v>26.82</v>
      </c>
      <c r="F1895" s="54"/>
      <c r="G1895" s="54"/>
      <c r="H1895" s="54"/>
      <c r="I1895" s="54"/>
      <c r="J1895" s="54"/>
      <c r="K1895" s="54"/>
      <c r="L1895" s="54"/>
      <c r="M1895" s="54"/>
      <c r="N1895" s="54"/>
      <c r="O1895" s="54"/>
      <c r="P1895" s="54"/>
      <c r="Q1895" s="54"/>
      <c r="R1895" s="54"/>
      <c r="S1895" s="54"/>
      <c r="T1895" s="54"/>
      <c r="U1895" s="54"/>
      <c r="V1895" s="54"/>
      <c r="W1895" s="54"/>
      <c r="X1895" s="54"/>
      <c r="Y1895" s="54"/>
      <c r="Z1895" s="54"/>
    </row>
    <row r="1896" spans="1:26" ht="15" customHeight="1">
      <c r="A1896" s="53" t="s">
        <v>18340</v>
      </c>
      <c r="B1896" s="53"/>
      <c r="C1896" s="54" t="s">
        <v>18341</v>
      </c>
      <c r="D1896" s="53" t="s">
        <v>53</v>
      </c>
      <c r="E1896" s="53">
        <v>59.01</v>
      </c>
      <c r="F1896" s="54"/>
      <c r="G1896" s="54"/>
      <c r="H1896" s="54"/>
      <c r="I1896" s="54"/>
      <c r="J1896" s="54"/>
      <c r="K1896" s="54"/>
      <c r="L1896" s="54"/>
      <c r="M1896" s="54"/>
      <c r="N1896" s="54"/>
      <c r="O1896" s="54"/>
      <c r="P1896" s="54"/>
      <c r="Q1896" s="54"/>
      <c r="R1896" s="54"/>
      <c r="S1896" s="54"/>
      <c r="T1896" s="54"/>
      <c r="U1896" s="54"/>
      <c r="V1896" s="54"/>
      <c r="W1896" s="54"/>
      <c r="X1896" s="54"/>
      <c r="Y1896" s="54"/>
      <c r="Z1896" s="54"/>
    </row>
    <row r="1897" spans="1:26" ht="15" customHeight="1">
      <c r="A1897" s="53" t="s">
        <v>18342</v>
      </c>
      <c r="B1897" s="53"/>
      <c r="C1897" s="54" t="s">
        <v>18343</v>
      </c>
      <c r="D1897" s="53" t="s">
        <v>53</v>
      </c>
      <c r="E1897" s="53">
        <v>24.98</v>
      </c>
      <c r="F1897" s="54"/>
      <c r="G1897" s="54"/>
      <c r="H1897" s="54"/>
      <c r="I1897" s="54"/>
      <c r="J1897" s="54"/>
      <c r="K1897" s="54"/>
      <c r="L1897" s="54"/>
      <c r="M1897" s="54"/>
      <c r="N1897" s="54"/>
      <c r="O1897" s="54"/>
      <c r="P1897" s="54"/>
      <c r="Q1897" s="54"/>
      <c r="R1897" s="54"/>
      <c r="S1897" s="54"/>
      <c r="T1897" s="54"/>
      <c r="U1897" s="54"/>
      <c r="V1897" s="54"/>
      <c r="W1897" s="54"/>
      <c r="X1897" s="54"/>
      <c r="Y1897" s="54"/>
      <c r="Z1897" s="54"/>
    </row>
    <row r="1898" spans="1:26" ht="15" customHeight="1">
      <c r="A1898" s="53" t="s">
        <v>18344</v>
      </c>
      <c r="B1898" s="53"/>
      <c r="C1898" s="54" t="s">
        <v>18345</v>
      </c>
      <c r="D1898" s="53" t="s">
        <v>53</v>
      </c>
      <c r="E1898" s="53">
        <v>32.94</v>
      </c>
      <c r="F1898" s="54"/>
      <c r="G1898" s="54"/>
      <c r="H1898" s="54"/>
      <c r="I1898" s="54"/>
      <c r="J1898" s="54"/>
      <c r="K1898" s="54"/>
      <c r="L1898" s="54"/>
      <c r="M1898" s="54"/>
      <c r="N1898" s="54"/>
      <c r="O1898" s="54"/>
      <c r="P1898" s="54"/>
      <c r="Q1898" s="54"/>
      <c r="R1898" s="54"/>
      <c r="S1898" s="54"/>
      <c r="T1898" s="54"/>
      <c r="U1898" s="54"/>
      <c r="V1898" s="54"/>
      <c r="W1898" s="54"/>
      <c r="X1898" s="54"/>
      <c r="Y1898" s="54"/>
      <c r="Z1898" s="54"/>
    </row>
    <row r="1899" spans="1:26" ht="15" customHeight="1">
      <c r="A1899" s="53" t="s">
        <v>18346</v>
      </c>
      <c r="B1899" s="53"/>
      <c r="C1899" s="54" t="s">
        <v>18347</v>
      </c>
      <c r="D1899" s="53" t="s">
        <v>53</v>
      </c>
      <c r="E1899" s="53">
        <v>100.56</v>
      </c>
      <c r="F1899" s="54"/>
      <c r="G1899" s="54"/>
      <c r="H1899" s="54"/>
      <c r="I1899" s="54"/>
      <c r="J1899" s="54"/>
      <c r="K1899" s="54"/>
      <c r="L1899" s="54"/>
      <c r="M1899" s="54"/>
      <c r="N1899" s="54"/>
      <c r="O1899" s="54"/>
      <c r="P1899" s="54"/>
      <c r="Q1899" s="54"/>
      <c r="R1899" s="54"/>
      <c r="S1899" s="54"/>
      <c r="T1899" s="54"/>
      <c r="U1899" s="54"/>
      <c r="V1899" s="54"/>
      <c r="W1899" s="54"/>
      <c r="X1899" s="54"/>
      <c r="Y1899" s="54"/>
      <c r="Z1899" s="54"/>
    </row>
    <row r="1900" spans="1:26" ht="15" customHeight="1">
      <c r="A1900" s="53" t="s">
        <v>18348</v>
      </c>
      <c r="B1900" s="53"/>
      <c r="C1900" s="54" t="s">
        <v>18349</v>
      </c>
      <c r="D1900" s="53" t="s">
        <v>53</v>
      </c>
      <c r="E1900" s="53">
        <v>42.4</v>
      </c>
      <c r="F1900" s="54"/>
      <c r="G1900" s="54"/>
      <c r="H1900" s="54"/>
      <c r="I1900" s="54"/>
      <c r="J1900" s="54"/>
      <c r="K1900" s="54"/>
      <c r="L1900" s="54"/>
      <c r="M1900" s="54"/>
      <c r="N1900" s="54"/>
      <c r="O1900" s="54"/>
      <c r="P1900" s="54"/>
      <c r="Q1900" s="54"/>
      <c r="R1900" s="54"/>
      <c r="S1900" s="54"/>
      <c r="T1900" s="54"/>
      <c r="U1900" s="54"/>
      <c r="V1900" s="54"/>
      <c r="W1900" s="54"/>
      <c r="X1900" s="54"/>
      <c r="Y1900" s="54"/>
      <c r="Z1900" s="54"/>
    </row>
    <row r="1901" spans="1:26" ht="15" customHeight="1">
      <c r="A1901" s="53" t="s">
        <v>18350</v>
      </c>
      <c r="B1901" s="53"/>
      <c r="C1901" s="54" t="s">
        <v>18351</v>
      </c>
      <c r="D1901" s="53" t="s">
        <v>53</v>
      </c>
      <c r="E1901" s="53">
        <v>47.26</v>
      </c>
      <c r="F1901" s="54"/>
      <c r="G1901" s="54"/>
      <c r="H1901" s="54"/>
      <c r="I1901" s="54"/>
      <c r="J1901" s="54"/>
      <c r="K1901" s="54"/>
      <c r="L1901" s="54"/>
      <c r="M1901" s="54"/>
      <c r="N1901" s="54"/>
      <c r="O1901" s="54"/>
      <c r="P1901" s="54"/>
      <c r="Q1901" s="54"/>
      <c r="R1901" s="54"/>
      <c r="S1901" s="54"/>
      <c r="T1901" s="54"/>
      <c r="U1901" s="54"/>
      <c r="V1901" s="54"/>
      <c r="W1901" s="54"/>
      <c r="X1901" s="54"/>
      <c r="Y1901" s="54"/>
      <c r="Z1901" s="54"/>
    </row>
    <row r="1902" spans="1:26" ht="15" customHeight="1">
      <c r="A1902" s="53" t="s">
        <v>18352</v>
      </c>
      <c r="B1902" s="53"/>
      <c r="C1902" s="54" t="s">
        <v>18353</v>
      </c>
      <c r="D1902" s="53" t="s">
        <v>53</v>
      </c>
      <c r="E1902" s="53">
        <v>30.88</v>
      </c>
      <c r="F1902" s="54"/>
      <c r="G1902" s="54"/>
      <c r="H1902" s="54"/>
      <c r="I1902" s="54"/>
      <c r="J1902" s="54"/>
      <c r="K1902" s="54"/>
      <c r="L1902" s="54"/>
      <c r="M1902" s="54"/>
      <c r="N1902" s="54"/>
      <c r="O1902" s="54"/>
      <c r="P1902" s="54"/>
      <c r="Q1902" s="54"/>
      <c r="R1902" s="54"/>
      <c r="S1902" s="54"/>
      <c r="T1902" s="54"/>
      <c r="U1902" s="54"/>
      <c r="V1902" s="54"/>
      <c r="W1902" s="54"/>
      <c r="X1902" s="54"/>
      <c r="Y1902" s="54"/>
      <c r="Z1902" s="54"/>
    </row>
    <row r="1903" spans="1:26" ht="15" customHeight="1">
      <c r="A1903" s="53" t="s">
        <v>18354</v>
      </c>
      <c r="B1903" s="53"/>
      <c r="C1903" s="54" t="s">
        <v>18355</v>
      </c>
      <c r="D1903" s="53" t="s">
        <v>53</v>
      </c>
      <c r="E1903" s="53">
        <v>42.11</v>
      </c>
      <c r="F1903" s="54"/>
      <c r="G1903" s="54"/>
      <c r="H1903" s="54"/>
      <c r="I1903" s="54"/>
      <c r="J1903" s="54"/>
      <c r="K1903" s="54"/>
      <c r="L1903" s="54"/>
      <c r="M1903" s="54"/>
      <c r="N1903" s="54"/>
      <c r="O1903" s="54"/>
      <c r="P1903" s="54"/>
      <c r="Q1903" s="54"/>
      <c r="R1903" s="54"/>
      <c r="S1903" s="54"/>
      <c r="T1903" s="54"/>
      <c r="U1903" s="54"/>
      <c r="V1903" s="54"/>
      <c r="W1903" s="54"/>
      <c r="X1903" s="54"/>
      <c r="Y1903" s="54"/>
      <c r="Z1903" s="54"/>
    </row>
    <row r="1904" spans="1:26" ht="15" customHeight="1">
      <c r="A1904" s="53" t="s">
        <v>18356</v>
      </c>
      <c r="B1904" s="53"/>
      <c r="C1904" s="54" t="s">
        <v>18357</v>
      </c>
      <c r="D1904" s="53" t="s">
        <v>15510</v>
      </c>
      <c r="E1904" s="53">
        <v>7.81</v>
      </c>
      <c r="F1904" s="54"/>
      <c r="G1904" s="54"/>
      <c r="H1904" s="54"/>
      <c r="I1904" s="54"/>
      <c r="J1904" s="54"/>
      <c r="K1904" s="54"/>
      <c r="L1904" s="54"/>
      <c r="M1904" s="54"/>
      <c r="N1904" s="54"/>
      <c r="O1904" s="54"/>
      <c r="P1904" s="54"/>
      <c r="Q1904" s="54"/>
      <c r="R1904" s="54"/>
      <c r="S1904" s="54"/>
      <c r="T1904" s="54"/>
      <c r="U1904" s="54"/>
      <c r="V1904" s="54"/>
      <c r="W1904" s="54"/>
      <c r="X1904" s="54"/>
      <c r="Y1904" s="54"/>
      <c r="Z1904" s="54"/>
    </row>
    <row r="1905" spans="1:26" ht="15" customHeight="1">
      <c r="A1905" s="53" t="s">
        <v>18358</v>
      </c>
      <c r="B1905" s="53"/>
      <c r="C1905" s="54" t="s">
        <v>18359</v>
      </c>
      <c r="D1905" s="53" t="s">
        <v>53</v>
      </c>
      <c r="E1905" s="53">
        <v>121.7</v>
      </c>
      <c r="F1905" s="54"/>
      <c r="G1905" s="54"/>
      <c r="H1905" s="54"/>
      <c r="I1905" s="54"/>
      <c r="J1905" s="54"/>
      <c r="K1905" s="54"/>
      <c r="L1905" s="54"/>
      <c r="M1905" s="54"/>
      <c r="N1905" s="54"/>
      <c r="O1905" s="54"/>
      <c r="P1905" s="54"/>
      <c r="Q1905" s="54"/>
      <c r="R1905" s="54"/>
      <c r="S1905" s="54"/>
      <c r="T1905" s="54"/>
      <c r="U1905" s="54"/>
      <c r="V1905" s="54"/>
      <c r="W1905" s="54"/>
      <c r="X1905" s="54"/>
      <c r="Y1905" s="54"/>
      <c r="Z1905" s="54"/>
    </row>
    <row r="1906" spans="1:26" ht="15" customHeight="1">
      <c r="A1906" s="53" t="s">
        <v>18360</v>
      </c>
      <c r="B1906" s="53"/>
      <c r="C1906" s="54" t="s">
        <v>18361</v>
      </c>
      <c r="D1906" s="53" t="s">
        <v>53</v>
      </c>
      <c r="E1906" s="53">
        <v>78.13</v>
      </c>
      <c r="F1906" s="54"/>
      <c r="G1906" s="54"/>
      <c r="H1906" s="54"/>
      <c r="I1906" s="54"/>
      <c r="J1906" s="54"/>
      <c r="K1906" s="54"/>
      <c r="L1906" s="54"/>
      <c r="M1906" s="54"/>
      <c r="N1906" s="54"/>
      <c r="O1906" s="54"/>
      <c r="P1906" s="54"/>
      <c r="Q1906" s="54"/>
      <c r="R1906" s="54"/>
      <c r="S1906" s="54"/>
      <c r="T1906" s="54"/>
      <c r="U1906" s="54"/>
      <c r="V1906" s="54"/>
      <c r="W1906" s="54"/>
      <c r="X1906" s="54"/>
      <c r="Y1906" s="54"/>
      <c r="Z1906" s="54"/>
    </row>
    <row r="1907" spans="1:26" ht="15" customHeight="1">
      <c r="A1907" s="53" t="s">
        <v>18362</v>
      </c>
      <c r="B1907" s="53"/>
      <c r="C1907" s="54" t="s">
        <v>18363</v>
      </c>
      <c r="D1907" s="53" t="s">
        <v>53</v>
      </c>
      <c r="E1907" s="53">
        <v>790.68</v>
      </c>
      <c r="F1907" s="54"/>
      <c r="G1907" s="54"/>
      <c r="H1907" s="54"/>
      <c r="I1907" s="54"/>
      <c r="J1907" s="54"/>
      <c r="K1907" s="54"/>
      <c r="L1907" s="54"/>
      <c r="M1907" s="54"/>
      <c r="N1907" s="54"/>
      <c r="O1907" s="54"/>
      <c r="P1907" s="54"/>
      <c r="Q1907" s="54"/>
      <c r="R1907" s="54"/>
      <c r="S1907" s="54"/>
      <c r="T1907" s="54"/>
      <c r="U1907" s="54"/>
      <c r="V1907" s="54"/>
      <c r="W1907" s="54"/>
      <c r="X1907" s="54"/>
      <c r="Y1907" s="54"/>
      <c r="Z1907" s="54"/>
    </row>
    <row r="1908" spans="1:26" ht="15" customHeight="1">
      <c r="A1908" s="53" t="s">
        <v>18364</v>
      </c>
      <c r="B1908" s="53"/>
      <c r="C1908" s="54" t="s">
        <v>18365</v>
      </c>
      <c r="D1908" s="53" t="s">
        <v>53</v>
      </c>
      <c r="E1908" s="53">
        <v>1033.74</v>
      </c>
      <c r="F1908" s="54"/>
      <c r="G1908" s="54"/>
      <c r="H1908" s="54"/>
      <c r="I1908" s="54"/>
      <c r="J1908" s="54"/>
      <c r="K1908" s="54"/>
      <c r="L1908" s="54"/>
      <c r="M1908" s="54"/>
      <c r="N1908" s="54"/>
      <c r="O1908" s="54"/>
      <c r="P1908" s="54"/>
      <c r="Q1908" s="54"/>
      <c r="R1908" s="54"/>
      <c r="S1908" s="54"/>
      <c r="T1908" s="54"/>
      <c r="U1908" s="54"/>
      <c r="V1908" s="54"/>
      <c r="W1908" s="54"/>
      <c r="X1908" s="54"/>
      <c r="Y1908" s="54"/>
      <c r="Z1908" s="54"/>
    </row>
    <row r="1909" spans="1:26" ht="15" customHeight="1">
      <c r="A1909" s="53" t="s">
        <v>18366</v>
      </c>
      <c r="B1909" s="53"/>
      <c r="C1909" s="54" t="s">
        <v>18367</v>
      </c>
      <c r="D1909" s="53" t="s">
        <v>53</v>
      </c>
      <c r="E1909" s="53">
        <v>136.47999999999999</v>
      </c>
      <c r="F1909" s="54"/>
      <c r="G1909" s="54"/>
      <c r="H1909" s="54"/>
      <c r="I1909" s="54"/>
      <c r="J1909" s="54"/>
      <c r="K1909" s="54"/>
      <c r="L1909" s="54"/>
      <c r="M1909" s="54"/>
      <c r="N1909" s="54"/>
      <c r="O1909" s="54"/>
      <c r="P1909" s="54"/>
      <c r="Q1909" s="54"/>
      <c r="R1909" s="54"/>
      <c r="S1909" s="54"/>
      <c r="T1909" s="54"/>
      <c r="U1909" s="54"/>
      <c r="V1909" s="54"/>
      <c r="W1909" s="54"/>
      <c r="X1909" s="54"/>
      <c r="Y1909" s="54"/>
      <c r="Z1909" s="54"/>
    </row>
    <row r="1910" spans="1:26" ht="15" customHeight="1">
      <c r="A1910" s="53" t="s">
        <v>18368</v>
      </c>
      <c r="B1910" s="53"/>
      <c r="C1910" s="54" t="s">
        <v>18369</v>
      </c>
      <c r="D1910" s="53" t="s">
        <v>53</v>
      </c>
      <c r="E1910" s="53">
        <v>170.61</v>
      </c>
      <c r="F1910" s="54"/>
      <c r="G1910" s="54"/>
      <c r="H1910" s="54"/>
      <c r="I1910" s="54"/>
      <c r="J1910" s="54"/>
      <c r="K1910" s="54"/>
      <c r="L1910" s="54"/>
      <c r="M1910" s="54"/>
      <c r="N1910" s="54"/>
      <c r="O1910" s="54"/>
      <c r="P1910" s="54"/>
      <c r="Q1910" s="54"/>
      <c r="R1910" s="54"/>
      <c r="S1910" s="54"/>
      <c r="T1910" s="54"/>
      <c r="U1910" s="54"/>
      <c r="V1910" s="54"/>
      <c r="W1910" s="54"/>
      <c r="X1910" s="54"/>
      <c r="Y1910" s="54"/>
      <c r="Z1910" s="54"/>
    </row>
    <row r="1911" spans="1:26" ht="15" customHeight="1">
      <c r="A1911" s="53" t="s">
        <v>18370</v>
      </c>
      <c r="B1911" s="53"/>
      <c r="C1911" s="54" t="s">
        <v>18371</v>
      </c>
      <c r="D1911" s="53" t="s">
        <v>53</v>
      </c>
      <c r="E1911" s="53">
        <v>212.13</v>
      </c>
      <c r="F1911" s="54"/>
      <c r="G1911" s="54"/>
      <c r="H1911" s="54"/>
      <c r="I1911" s="54"/>
      <c r="J1911" s="54"/>
      <c r="K1911" s="54"/>
      <c r="L1911" s="54"/>
      <c r="M1911" s="54"/>
      <c r="N1911" s="54"/>
      <c r="O1911" s="54"/>
      <c r="P1911" s="54"/>
      <c r="Q1911" s="54"/>
      <c r="R1911" s="54"/>
      <c r="S1911" s="54"/>
      <c r="T1911" s="54"/>
      <c r="U1911" s="54"/>
      <c r="V1911" s="54"/>
      <c r="W1911" s="54"/>
      <c r="X1911" s="54"/>
      <c r="Y1911" s="54"/>
      <c r="Z1911" s="54"/>
    </row>
    <row r="1912" spans="1:26" ht="15" customHeight="1">
      <c r="A1912" s="53" t="s">
        <v>18372</v>
      </c>
      <c r="B1912" s="53"/>
      <c r="C1912" s="54" t="s">
        <v>18373</v>
      </c>
      <c r="D1912" s="53" t="s">
        <v>53</v>
      </c>
      <c r="E1912" s="53">
        <v>411</v>
      </c>
      <c r="F1912" s="54"/>
      <c r="G1912" s="54"/>
      <c r="H1912" s="54"/>
      <c r="I1912" s="54"/>
      <c r="J1912" s="54"/>
      <c r="K1912" s="54"/>
      <c r="L1912" s="54"/>
      <c r="M1912" s="54"/>
      <c r="N1912" s="54"/>
      <c r="O1912" s="54"/>
      <c r="P1912" s="54"/>
      <c r="Q1912" s="54"/>
      <c r="R1912" s="54"/>
      <c r="S1912" s="54"/>
      <c r="T1912" s="54"/>
      <c r="U1912" s="54"/>
      <c r="V1912" s="54"/>
      <c r="W1912" s="54"/>
      <c r="X1912" s="54"/>
      <c r="Y1912" s="54"/>
      <c r="Z1912" s="54"/>
    </row>
    <row r="1913" spans="1:26" ht="15" customHeight="1">
      <c r="A1913" s="53" t="s">
        <v>18374</v>
      </c>
      <c r="B1913" s="53"/>
      <c r="C1913" s="54" t="s">
        <v>18375</v>
      </c>
      <c r="D1913" s="53" t="s">
        <v>53</v>
      </c>
      <c r="E1913" s="53">
        <v>216.08</v>
      </c>
      <c r="F1913" s="54"/>
      <c r="G1913" s="54"/>
      <c r="H1913" s="54"/>
      <c r="I1913" s="54"/>
      <c r="J1913" s="54"/>
      <c r="K1913" s="54"/>
      <c r="L1913" s="54"/>
      <c r="M1913" s="54"/>
      <c r="N1913" s="54"/>
      <c r="O1913" s="54"/>
      <c r="P1913" s="54"/>
      <c r="Q1913" s="54"/>
      <c r="R1913" s="54"/>
      <c r="S1913" s="54"/>
      <c r="T1913" s="54"/>
      <c r="U1913" s="54"/>
      <c r="V1913" s="54"/>
      <c r="W1913" s="54"/>
      <c r="X1913" s="54"/>
      <c r="Y1913" s="54"/>
      <c r="Z1913" s="54"/>
    </row>
    <row r="1914" spans="1:26" ht="15" customHeight="1">
      <c r="A1914" s="53" t="s">
        <v>18376</v>
      </c>
      <c r="B1914" s="53"/>
      <c r="C1914" s="54" t="s">
        <v>18377</v>
      </c>
      <c r="D1914" s="53" t="s">
        <v>53</v>
      </c>
      <c r="E1914" s="53">
        <v>281.05</v>
      </c>
      <c r="F1914" s="54"/>
      <c r="G1914" s="54"/>
      <c r="H1914" s="54"/>
      <c r="I1914" s="54"/>
      <c r="J1914" s="54"/>
      <c r="K1914" s="54"/>
      <c r="L1914" s="54"/>
      <c r="M1914" s="54"/>
      <c r="N1914" s="54"/>
      <c r="O1914" s="54"/>
      <c r="P1914" s="54"/>
      <c r="Q1914" s="54"/>
      <c r="R1914" s="54"/>
      <c r="S1914" s="54"/>
      <c r="T1914" s="54"/>
      <c r="U1914" s="54"/>
      <c r="V1914" s="54"/>
      <c r="W1914" s="54"/>
      <c r="X1914" s="54"/>
      <c r="Y1914" s="54"/>
      <c r="Z1914" s="54"/>
    </row>
    <row r="1915" spans="1:26" ht="15" customHeight="1">
      <c r="A1915" s="53" t="s">
        <v>18378</v>
      </c>
      <c r="B1915" s="53"/>
      <c r="C1915" s="54" t="s">
        <v>18379</v>
      </c>
      <c r="D1915" s="53" t="s">
        <v>53</v>
      </c>
      <c r="E1915" s="53">
        <v>346.03</v>
      </c>
      <c r="F1915" s="54"/>
      <c r="G1915" s="54"/>
      <c r="H1915" s="54"/>
      <c r="I1915" s="54"/>
      <c r="J1915" s="54"/>
      <c r="K1915" s="54"/>
      <c r="L1915" s="54"/>
      <c r="M1915" s="54"/>
      <c r="N1915" s="54"/>
      <c r="O1915" s="54"/>
      <c r="P1915" s="54"/>
      <c r="Q1915" s="54"/>
      <c r="R1915" s="54"/>
      <c r="S1915" s="54"/>
      <c r="T1915" s="54"/>
      <c r="U1915" s="54"/>
      <c r="V1915" s="54"/>
      <c r="W1915" s="54"/>
      <c r="X1915" s="54"/>
      <c r="Y1915" s="54"/>
      <c r="Z1915" s="54"/>
    </row>
    <row r="1916" spans="1:26" ht="15" customHeight="1">
      <c r="A1916" s="53" t="s">
        <v>18380</v>
      </c>
      <c r="B1916" s="53"/>
      <c r="C1916" s="54" t="s">
        <v>18381</v>
      </c>
      <c r="D1916" s="53" t="s">
        <v>53</v>
      </c>
      <c r="E1916" s="53">
        <v>515.61</v>
      </c>
      <c r="F1916" s="54"/>
      <c r="G1916" s="54"/>
      <c r="H1916" s="54"/>
      <c r="I1916" s="54"/>
      <c r="J1916" s="54"/>
      <c r="K1916" s="54"/>
      <c r="L1916" s="54"/>
      <c r="M1916" s="54"/>
      <c r="N1916" s="54"/>
      <c r="O1916" s="54"/>
      <c r="P1916" s="54"/>
      <c r="Q1916" s="54"/>
      <c r="R1916" s="54"/>
      <c r="S1916" s="54"/>
      <c r="T1916" s="54"/>
      <c r="U1916" s="54"/>
      <c r="V1916" s="54"/>
      <c r="W1916" s="54"/>
      <c r="X1916" s="54"/>
      <c r="Y1916" s="54"/>
      <c r="Z1916" s="54"/>
    </row>
    <row r="1917" spans="1:26" ht="15" customHeight="1">
      <c r="A1917" s="53" t="s">
        <v>18382</v>
      </c>
      <c r="B1917" s="53"/>
      <c r="C1917" s="54" t="s">
        <v>18383</v>
      </c>
      <c r="D1917" s="53" t="s">
        <v>53</v>
      </c>
      <c r="E1917" s="53">
        <v>275.67</v>
      </c>
      <c r="F1917" s="54"/>
      <c r="G1917" s="54"/>
      <c r="H1917" s="54"/>
      <c r="I1917" s="54"/>
      <c r="J1917" s="54"/>
      <c r="K1917" s="54"/>
      <c r="L1917" s="54"/>
      <c r="M1917" s="54"/>
      <c r="N1917" s="54"/>
      <c r="O1917" s="54"/>
      <c r="P1917" s="54"/>
      <c r="Q1917" s="54"/>
      <c r="R1917" s="54"/>
      <c r="S1917" s="54"/>
      <c r="T1917" s="54"/>
      <c r="U1917" s="54"/>
      <c r="V1917" s="54"/>
      <c r="W1917" s="54"/>
      <c r="X1917" s="54"/>
      <c r="Y1917" s="54"/>
      <c r="Z1917" s="54"/>
    </row>
    <row r="1918" spans="1:26" ht="15" customHeight="1">
      <c r="A1918" s="53" t="s">
        <v>18384</v>
      </c>
      <c r="B1918" s="53"/>
      <c r="C1918" s="54" t="s">
        <v>18385</v>
      </c>
      <c r="D1918" s="53" t="s">
        <v>53</v>
      </c>
      <c r="E1918" s="53">
        <v>253.28</v>
      </c>
      <c r="F1918" s="54"/>
      <c r="G1918" s="54"/>
      <c r="H1918" s="54"/>
      <c r="I1918" s="54"/>
      <c r="J1918" s="54"/>
      <c r="K1918" s="54"/>
      <c r="L1918" s="54"/>
      <c r="M1918" s="54"/>
      <c r="N1918" s="54"/>
      <c r="O1918" s="54"/>
      <c r="P1918" s="54"/>
      <c r="Q1918" s="54"/>
      <c r="R1918" s="54"/>
      <c r="S1918" s="54"/>
      <c r="T1918" s="54"/>
      <c r="U1918" s="54"/>
      <c r="V1918" s="54"/>
      <c r="W1918" s="54"/>
      <c r="X1918" s="54"/>
      <c r="Y1918" s="54"/>
      <c r="Z1918" s="54"/>
    </row>
    <row r="1919" spans="1:26" ht="15" customHeight="1">
      <c r="A1919" s="53" t="s">
        <v>18386</v>
      </c>
      <c r="B1919" s="53"/>
      <c r="C1919" s="54" t="s">
        <v>18387</v>
      </c>
      <c r="D1919" s="53" t="s">
        <v>53</v>
      </c>
      <c r="E1919" s="53">
        <v>355.65</v>
      </c>
      <c r="F1919" s="54"/>
      <c r="G1919" s="54"/>
      <c r="H1919" s="54"/>
      <c r="I1919" s="54"/>
      <c r="J1919" s="54"/>
      <c r="K1919" s="54"/>
      <c r="L1919" s="54"/>
      <c r="M1919" s="54"/>
      <c r="N1919" s="54"/>
      <c r="O1919" s="54"/>
      <c r="P1919" s="54"/>
      <c r="Q1919" s="54"/>
      <c r="R1919" s="54"/>
      <c r="S1919" s="54"/>
      <c r="T1919" s="54"/>
      <c r="U1919" s="54"/>
      <c r="V1919" s="54"/>
      <c r="W1919" s="54"/>
      <c r="X1919" s="54"/>
      <c r="Y1919" s="54"/>
      <c r="Z1919" s="54"/>
    </row>
    <row r="1920" spans="1:26" ht="15" customHeight="1">
      <c r="A1920" s="53" t="s">
        <v>18388</v>
      </c>
      <c r="B1920" s="53"/>
      <c r="C1920" s="54" t="s">
        <v>18389</v>
      </c>
      <c r="D1920" s="53" t="s">
        <v>53</v>
      </c>
      <c r="E1920" s="53">
        <v>435.63</v>
      </c>
      <c r="F1920" s="54"/>
      <c r="G1920" s="54"/>
      <c r="H1920" s="54"/>
      <c r="I1920" s="54"/>
      <c r="J1920" s="54"/>
      <c r="K1920" s="54"/>
      <c r="L1920" s="54"/>
      <c r="M1920" s="54"/>
      <c r="N1920" s="54"/>
      <c r="O1920" s="54"/>
      <c r="P1920" s="54"/>
      <c r="Q1920" s="54"/>
      <c r="R1920" s="54"/>
      <c r="S1920" s="54"/>
      <c r="T1920" s="54"/>
      <c r="U1920" s="54"/>
      <c r="V1920" s="54"/>
      <c r="W1920" s="54"/>
      <c r="X1920" s="54"/>
      <c r="Y1920" s="54"/>
      <c r="Z1920" s="54"/>
    </row>
    <row r="1921" spans="1:26" ht="15" customHeight="1">
      <c r="A1921" s="53" t="s">
        <v>18390</v>
      </c>
      <c r="B1921" s="53"/>
      <c r="C1921" s="54" t="s">
        <v>18391</v>
      </c>
      <c r="D1921" s="53" t="s">
        <v>53</v>
      </c>
      <c r="E1921" s="53">
        <v>626.87</v>
      </c>
      <c r="F1921" s="54"/>
      <c r="G1921" s="54"/>
      <c r="H1921" s="54"/>
      <c r="I1921" s="54"/>
      <c r="J1921" s="54"/>
      <c r="K1921" s="54"/>
      <c r="L1921" s="54"/>
      <c r="M1921" s="54"/>
      <c r="N1921" s="54"/>
      <c r="O1921" s="54"/>
      <c r="P1921" s="54"/>
      <c r="Q1921" s="54"/>
      <c r="R1921" s="54"/>
      <c r="S1921" s="54"/>
      <c r="T1921" s="54"/>
      <c r="U1921" s="54"/>
      <c r="V1921" s="54"/>
      <c r="W1921" s="54"/>
      <c r="X1921" s="54"/>
      <c r="Y1921" s="54"/>
      <c r="Z1921" s="54"/>
    </row>
    <row r="1922" spans="1:26" ht="15" customHeight="1">
      <c r="A1922" s="53" t="s">
        <v>18392</v>
      </c>
      <c r="B1922" s="53"/>
      <c r="C1922" s="54" t="s">
        <v>18393</v>
      </c>
      <c r="D1922" s="53" t="s">
        <v>53</v>
      </c>
      <c r="E1922" s="53">
        <v>340.52</v>
      </c>
      <c r="F1922" s="54"/>
      <c r="G1922" s="54"/>
      <c r="H1922" s="54"/>
      <c r="I1922" s="54"/>
      <c r="J1922" s="54"/>
      <c r="K1922" s="54"/>
      <c r="L1922" s="54"/>
      <c r="M1922" s="54"/>
      <c r="N1922" s="54"/>
      <c r="O1922" s="54"/>
      <c r="P1922" s="54"/>
      <c r="Q1922" s="54"/>
      <c r="R1922" s="54"/>
      <c r="S1922" s="54"/>
      <c r="T1922" s="54"/>
      <c r="U1922" s="54"/>
      <c r="V1922" s="54"/>
      <c r="W1922" s="54"/>
      <c r="X1922" s="54"/>
      <c r="Y1922" s="54"/>
      <c r="Z1922" s="54"/>
    </row>
    <row r="1923" spans="1:26" ht="15" customHeight="1">
      <c r="A1923" s="53" t="s">
        <v>18394</v>
      </c>
      <c r="B1923" s="53"/>
      <c r="C1923" s="54" t="s">
        <v>18395</v>
      </c>
      <c r="D1923" s="53" t="s">
        <v>53</v>
      </c>
      <c r="E1923" s="53">
        <v>435.97</v>
      </c>
      <c r="F1923" s="54"/>
      <c r="G1923" s="54"/>
      <c r="H1923" s="54"/>
      <c r="I1923" s="54"/>
      <c r="J1923" s="54"/>
      <c r="K1923" s="54"/>
      <c r="L1923" s="54"/>
      <c r="M1923" s="54"/>
      <c r="N1923" s="54"/>
      <c r="O1923" s="54"/>
      <c r="P1923" s="54"/>
      <c r="Q1923" s="54"/>
      <c r="R1923" s="54"/>
      <c r="S1923" s="54"/>
      <c r="T1923" s="54"/>
      <c r="U1923" s="54"/>
      <c r="V1923" s="54"/>
      <c r="W1923" s="54"/>
      <c r="X1923" s="54"/>
      <c r="Y1923" s="54"/>
      <c r="Z1923" s="54"/>
    </row>
    <row r="1924" spans="1:26" ht="15" customHeight="1">
      <c r="A1924" s="53" t="s">
        <v>18396</v>
      </c>
      <c r="B1924" s="53"/>
      <c r="C1924" s="54" t="s">
        <v>18397</v>
      </c>
      <c r="D1924" s="53" t="s">
        <v>53</v>
      </c>
      <c r="E1924" s="53">
        <v>459.82</v>
      </c>
      <c r="F1924" s="54"/>
      <c r="G1924" s="54"/>
      <c r="H1924" s="54"/>
      <c r="I1924" s="54"/>
      <c r="J1924" s="54"/>
      <c r="K1924" s="54"/>
      <c r="L1924" s="54"/>
      <c r="M1924" s="54"/>
      <c r="N1924" s="54"/>
      <c r="O1924" s="54"/>
      <c r="P1924" s="54"/>
      <c r="Q1924" s="54"/>
      <c r="R1924" s="54"/>
      <c r="S1924" s="54"/>
      <c r="T1924" s="54"/>
      <c r="U1924" s="54"/>
      <c r="V1924" s="54"/>
      <c r="W1924" s="54"/>
      <c r="X1924" s="54"/>
      <c r="Y1924" s="54"/>
      <c r="Z1924" s="54"/>
    </row>
    <row r="1925" spans="1:26" ht="15" customHeight="1">
      <c r="A1925" s="53" t="s">
        <v>18398</v>
      </c>
      <c r="B1925" s="53"/>
      <c r="C1925" s="54" t="s">
        <v>18399</v>
      </c>
      <c r="D1925" s="53" t="s">
        <v>53</v>
      </c>
      <c r="E1925" s="53">
        <v>480.95</v>
      </c>
      <c r="F1925" s="54"/>
      <c r="G1925" s="54"/>
      <c r="H1925" s="54"/>
      <c r="I1925" s="54"/>
      <c r="J1925" s="54"/>
      <c r="K1925" s="54"/>
      <c r="L1925" s="54"/>
      <c r="M1925" s="54"/>
      <c r="N1925" s="54"/>
      <c r="O1925" s="54"/>
      <c r="P1925" s="54"/>
      <c r="Q1925" s="54"/>
      <c r="R1925" s="54"/>
      <c r="S1925" s="54"/>
      <c r="T1925" s="54"/>
      <c r="U1925" s="54"/>
      <c r="V1925" s="54"/>
      <c r="W1925" s="54"/>
      <c r="X1925" s="54"/>
      <c r="Y1925" s="54"/>
      <c r="Z1925" s="54"/>
    </row>
    <row r="1926" spans="1:26" ht="15" customHeight="1">
      <c r="A1926" s="53" t="s">
        <v>18400</v>
      </c>
      <c r="B1926" s="53"/>
      <c r="C1926" s="54" t="s">
        <v>18401</v>
      </c>
      <c r="D1926" s="53" t="s">
        <v>53</v>
      </c>
      <c r="E1926" s="53">
        <v>507.56</v>
      </c>
      <c r="F1926" s="54"/>
      <c r="G1926" s="54"/>
      <c r="H1926" s="54"/>
      <c r="I1926" s="54"/>
      <c r="J1926" s="54"/>
      <c r="K1926" s="54"/>
      <c r="L1926" s="54"/>
      <c r="M1926" s="54"/>
      <c r="N1926" s="54"/>
      <c r="O1926" s="54"/>
      <c r="P1926" s="54"/>
      <c r="Q1926" s="54"/>
      <c r="R1926" s="54"/>
      <c r="S1926" s="54"/>
      <c r="T1926" s="54"/>
      <c r="U1926" s="54"/>
      <c r="V1926" s="54"/>
      <c r="W1926" s="54"/>
      <c r="X1926" s="54"/>
      <c r="Y1926" s="54"/>
      <c r="Z1926" s="54"/>
    </row>
    <row r="1927" spans="1:26" ht="15" customHeight="1">
      <c r="A1927" s="53" t="s">
        <v>18402</v>
      </c>
      <c r="B1927" s="53"/>
      <c r="C1927" s="54" t="s">
        <v>18403</v>
      </c>
      <c r="D1927" s="53" t="s">
        <v>53</v>
      </c>
      <c r="E1927" s="53">
        <v>531.41</v>
      </c>
      <c r="F1927" s="54"/>
      <c r="G1927" s="54"/>
      <c r="H1927" s="54"/>
      <c r="I1927" s="54"/>
      <c r="J1927" s="54"/>
      <c r="K1927" s="54"/>
      <c r="L1927" s="54"/>
      <c r="M1927" s="54"/>
      <c r="N1927" s="54"/>
      <c r="O1927" s="54"/>
      <c r="P1927" s="54"/>
      <c r="Q1927" s="54"/>
      <c r="R1927" s="54"/>
      <c r="S1927" s="54"/>
      <c r="T1927" s="54"/>
      <c r="U1927" s="54"/>
      <c r="V1927" s="54"/>
      <c r="W1927" s="54"/>
      <c r="X1927" s="54"/>
      <c r="Y1927" s="54"/>
      <c r="Z1927" s="54"/>
    </row>
    <row r="1928" spans="1:26" ht="15" customHeight="1">
      <c r="A1928" s="53" t="s">
        <v>18404</v>
      </c>
      <c r="B1928" s="53"/>
      <c r="C1928" s="54" t="s">
        <v>18405</v>
      </c>
      <c r="D1928" s="53" t="s">
        <v>53</v>
      </c>
      <c r="E1928" s="53">
        <v>555.28</v>
      </c>
      <c r="F1928" s="54"/>
      <c r="G1928" s="54"/>
      <c r="H1928" s="54"/>
      <c r="I1928" s="54"/>
      <c r="J1928" s="54"/>
      <c r="K1928" s="54"/>
      <c r="L1928" s="54"/>
      <c r="M1928" s="54"/>
      <c r="N1928" s="54"/>
      <c r="O1928" s="54"/>
      <c r="P1928" s="54"/>
      <c r="Q1928" s="54"/>
      <c r="R1928" s="54"/>
      <c r="S1928" s="54"/>
      <c r="T1928" s="54"/>
      <c r="U1928" s="54"/>
      <c r="V1928" s="54"/>
      <c r="W1928" s="54"/>
      <c r="X1928" s="54"/>
      <c r="Y1928" s="54"/>
      <c r="Z1928" s="54"/>
    </row>
    <row r="1929" spans="1:26" ht="15" customHeight="1">
      <c r="A1929" s="53" t="s">
        <v>18406</v>
      </c>
      <c r="B1929" s="53"/>
      <c r="C1929" s="54" t="s">
        <v>18407</v>
      </c>
      <c r="D1929" s="53" t="s">
        <v>53</v>
      </c>
      <c r="E1929" s="53">
        <v>817.66</v>
      </c>
      <c r="F1929" s="54"/>
      <c r="G1929" s="54"/>
      <c r="H1929" s="54"/>
      <c r="I1929" s="54"/>
      <c r="J1929" s="54"/>
      <c r="K1929" s="54"/>
      <c r="L1929" s="54"/>
      <c r="M1929" s="54"/>
      <c r="N1929" s="54"/>
      <c r="O1929" s="54"/>
      <c r="P1929" s="54"/>
      <c r="Q1929" s="54"/>
      <c r="R1929" s="54"/>
      <c r="S1929" s="54"/>
      <c r="T1929" s="54"/>
      <c r="U1929" s="54"/>
      <c r="V1929" s="54"/>
      <c r="W1929" s="54"/>
      <c r="X1929" s="54"/>
      <c r="Y1929" s="54"/>
      <c r="Z1929" s="54"/>
    </row>
    <row r="1930" spans="1:26" ht="15" customHeight="1">
      <c r="A1930" s="53" t="s">
        <v>18408</v>
      </c>
      <c r="B1930" s="53"/>
      <c r="C1930" s="54" t="s">
        <v>18409</v>
      </c>
      <c r="D1930" s="53" t="s">
        <v>53</v>
      </c>
      <c r="E1930" s="53">
        <v>427.77</v>
      </c>
      <c r="F1930" s="54"/>
      <c r="G1930" s="54"/>
      <c r="H1930" s="54"/>
      <c r="I1930" s="54"/>
      <c r="J1930" s="54"/>
      <c r="K1930" s="54"/>
      <c r="L1930" s="54"/>
      <c r="M1930" s="54"/>
      <c r="N1930" s="54"/>
      <c r="O1930" s="54"/>
      <c r="P1930" s="54"/>
      <c r="Q1930" s="54"/>
      <c r="R1930" s="54"/>
      <c r="S1930" s="54"/>
      <c r="T1930" s="54"/>
      <c r="U1930" s="54"/>
      <c r="V1930" s="54"/>
      <c r="W1930" s="54"/>
      <c r="X1930" s="54"/>
      <c r="Y1930" s="54"/>
      <c r="Z1930" s="54"/>
    </row>
    <row r="1931" spans="1:26" ht="15" customHeight="1">
      <c r="A1931" s="53" t="s">
        <v>18410</v>
      </c>
      <c r="B1931" s="53"/>
      <c r="C1931" s="54" t="s">
        <v>18411</v>
      </c>
      <c r="D1931" s="53" t="s">
        <v>53</v>
      </c>
      <c r="E1931" s="53">
        <v>539.16</v>
      </c>
      <c r="F1931" s="54"/>
      <c r="G1931" s="54"/>
      <c r="H1931" s="54"/>
      <c r="I1931" s="54"/>
      <c r="J1931" s="54"/>
      <c r="K1931" s="54"/>
      <c r="L1931" s="54"/>
      <c r="M1931" s="54"/>
      <c r="N1931" s="54"/>
      <c r="O1931" s="54"/>
      <c r="P1931" s="54"/>
      <c r="Q1931" s="54"/>
      <c r="R1931" s="54"/>
      <c r="S1931" s="54"/>
      <c r="T1931" s="54"/>
      <c r="U1931" s="54"/>
      <c r="V1931" s="54"/>
      <c r="W1931" s="54"/>
      <c r="X1931" s="54"/>
      <c r="Y1931" s="54"/>
      <c r="Z1931" s="54"/>
    </row>
    <row r="1932" spans="1:26" ht="15" customHeight="1">
      <c r="A1932" s="53" t="s">
        <v>18412</v>
      </c>
      <c r="B1932" s="53"/>
      <c r="C1932" s="54" t="s">
        <v>18413</v>
      </c>
      <c r="D1932" s="53" t="s">
        <v>53</v>
      </c>
      <c r="E1932" s="53">
        <v>650.54999999999995</v>
      </c>
      <c r="F1932" s="54"/>
      <c r="G1932" s="54"/>
      <c r="H1932" s="54"/>
      <c r="I1932" s="54"/>
      <c r="J1932" s="54"/>
      <c r="K1932" s="54"/>
      <c r="L1932" s="54"/>
      <c r="M1932" s="54"/>
      <c r="N1932" s="54"/>
      <c r="O1932" s="54"/>
      <c r="P1932" s="54"/>
      <c r="Q1932" s="54"/>
      <c r="R1932" s="54"/>
      <c r="S1932" s="54"/>
      <c r="T1932" s="54"/>
      <c r="U1932" s="54"/>
      <c r="V1932" s="54"/>
      <c r="W1932" s="54"/>
      <c r="X1932" s="54"/>
      <c r="Y1932" s="54"/>
      <c r="Z1932" s="54"/>
    </row>
    <row r="1933" spans="1:26" ht="15" customHeight="1">
      <c r="A1933" s="53" t="s">
        <v>18414</v>
      </c>
      <c r="B1933" s="53"/>
      <c r="C1933" s="54" t="s">
        <v>18415</v>
      </c>
      <c r="D1933" s="53" t="s">
        <v>53</v>
      </c>
      <c r="E1933" s="53">
        <v>890.06</v>
      </c>
      <c r="F1933" s="54"/>
      <c r="G1933" s="54"/>
      <c r="H1933" s="54"/>
      <c r="I1933" s="54"/>
      <c r="J1933" s="54"/>
      <c r="K1933" s="54"/>
      <c r="L1933" s="54"/>
      <c r="M1933" s="54"/>
      <c r="N1933" s="54"/>
      <c r="O1933" s="54"/>
      <c r="P1933" s="54"/>
      <c r="Q1933" s="54"/>
      <c r="R1933" s="54"/>
      <c r="S1933" s="54"/>
      <c r="T1933" s="54"/>
      <c r="U1933" s="54"/>
      <c r="V1933" s="54"/>
      <c r="W1933" s="54"/>
      <c r="X1933" s="54"/>
      <c r="Y1933" s="54"/>
      <c r="Z1933" s="54"/>
    </row>
    <row r="1934" spans="1:26" ht="15" customHeight="1">
      <c r="A1934" s="53" t="s">
        <v>18416</v>
      </c>
      <c r="B1934" s="53"/>
      <c r="C1934" s="54" t="s">
        <v>18417</v>
      </c>
      <c r="D1934" s="53" t="s">
        <v>53</v>
      </c>
      <c r="E1934" s="53">
        <v>1145.69</v>
      </c>
      <c r="F1934" s="54"/>
      <c r="G1934" s="54"/>
      <c r="H1934" s="54"/>
      <c r="I1934" s="54"/>
      <c r="J1934" s="54"/>
      <c r="K1934" s="54"/>
      <c r="L1934" s="54"/>
      <c r="M1934" s="54"/>
      <c r="N1934" s="54"/>
      <c r="O1934" s="54"/>
      <c r="P1934" s="54"/>
      <c r="Q1934" s="54"/>
      <c r="R1934" s="54"/>
      <c r="S1934" s="54"/>
      <c r="T1934" s="54"/>
      <c r="U1934" s="54"/>
      <c r="V1934" s="54"/>
      <c r="W1934" s="54"/>
      <c r="X1934" s="54"/>
      <c r="Y1934" s="54"/>
      <c r="Z1934" s="54"/>
    </row>
    <row r="1935" spans="1:26" ht="15" customHeight="1">
      <c r="A1935" s="53" t="s">
        <v>18418</v>
      </c>
      <c r="B1935" s="53"/>
      <c r="C1935" s="54" t="s">
        <v>18419</v>
      </c>
      <c r="D1935" s="53" t="s">
        <v>53</v>
      </c>
      <c r="E1935" s="53">
        <v>506.63</v>
      </c>
      <c r="F1935" s="54"/>
      <c r="G1935" s="54"/>
      <c r="H1935" s="54"/>
      <c r="I1935" s="54"/>
      <c r="J1935" s="54"/>
      <c r="K1935" s="54"/>
      <c r="L1935" s="54"/>
      <c r="M1935" s="54"/>
      <c r="N1935" s="54"/>
      <c r="O1935" s="54"/>
      <c r="P1935" s="54"/>
      <c r="Q1935" s="54"/>
      <c r="R1935" s="54"/>
      <c r="S1935" s="54"/>
      <c r="T1935" s="54"/>
      <c r="U1935" s="54"/>
      <c r="V1935" s="54"/>
      <c r="W1935" s="54"/>
      <c r="X1935" s="54"/>
      <c r="Y1935" s="54"/>
      <c r="Z1935" s="54"/>
    </row>
    <row r="1936" spans="1:26" ht="15" customHeight="1">
      <c r="A1936" s="53" t="s">
        <v>18420</v>
      </c>
      <c r="B1936" s="53"/>
      <c r="C1936" s="54" t="s">
        <v>18421</v>
      </c>
      <c r="D1936" s="53" t="s">
        <v>53</v>
      </c>
      <c r="E1936" s="53">
        <v>634.44000000000005</v>
      </c>
      <c r="F1936" s="54"/>
      <c r="G1936" s="54"/>
      <c r="H1936" s="54"/>
      <c r="I1936" s="54"/>
      <c r="J1936" s="54"/>
      <c r="K1936" s="54"/>
      <c r="L1936" s="54"/>
      <c r="M1936" s="54"/>
      <c r="N1936" s="54"/>
      <c r="O1936" s="54"/>
      <c r="P1936" s="54"/>
      <c r="Q1936" s="54"/>
      <c r="R1936" s="54"/>
      <c r="S1936" s="54"/>
      <c r="T1936" s="54"/>
      <c r="U1936" s="54"/>
      <c r="V1936" s="54"/>
      <c r="W1936" s="54"/>
      <c r="X1936" s="54"/>
      <c r="Y1936" s="54"/>
      <c r="Z1936" s="54"/>
    </row>
    <row r="1937" spans="1:26" ht="15" customHeight="1">
      <c r="A1937" s="53" t="s">
        <v>18422</v>
      </c>
      <c r="B1937" s="53"/>
      <c r="C1937" s="54" t="s">
        <v>18423</v>
      </c>
      <c r="D1937" s="53" t="s">
        <v>53</v>
      </c>
      <c r="E1937" s="53">
        <v>762.25</v>
      </c>
      <c r="F1937" s="54"/>
      <c r="G1937" s="54"/>
      <c r="H1937" s="54"/>
      <c r="I1937" s="54"/>
      <c r="J1937" s="54"/>
      <c r="K1937" s="54"/>
      <c r="L1937" s="54"/>
      <c r="M1937" s="54"/>
      <c r="N1937" s="54"/>
      <c r="O1937" s="54"/>
      <c r="P1937" s="54"/>
      <c r="Q1937" s="54"/>
      <c r="R1937" s="54"/>
      <c r="S1937" s="54"/>
      <c r="T1937" s="54"/>
      <c r="U1937" s="54"/>
      <c r="V1937" s="54"/>
      <c r="W1937" s="54"/>
      <c r="X1937" s="54"/>
      <c r="Y1937" s="54"/>
      <c r="Z1937" s="54"/>
    </row>
    <row r="1938" spans="1:26" ht="15" customHeight="1">
      <c r="A1938" s="53" t="s">
        <v>18424</v>
      </c>
      <c r="B1938" s="53"/>
      <c r="C1938" s="54" t="s">
        <v>18425</v>
      </c>
      <c r="D1938" s="53" t="s">
        <v>53</v>
      </c>
      <c r="E1938" s="53">
        <v>1025.1099999999999</v>
      </c>
      <c r="F1938" s="54"/>
      <c r="G1938" s="54"/>
      <c r="H1938" s="54"/>
      <c r="I1938" s="54"/>
      <c r="J1938" s="54"/>
      <c r="K1938" s="54"/>
      <c r="L1938" s="54"/>
      <c r="M1938" s="54"/>
      <c r="N1938" s="54"/>
      <c r="O1938" s="54"/>
      <c r="P1938" s="54"/>
      <c r="Q1938" s="54"/>
      <c r="R1938" s="54"/>
      <c r="S1938" s="54"/>
      <c r="T1938" s="54"/>
      <c r="U1938" s="54"/>
      <c r="V1938" s="54"/>
      <c r="W1938" s="54"/>
      <c r="X1938" s="54"/>
      <c r="Y1938" s="54"/>
      <c r="Z1938" s="54"/>
    </row>
    <row r="1939" spans="1:26" ht="15" customHeight="1">
      <c r="A1939" s="53" t="s">
        <v>18426</v>
      </c>
      <c r="B1939" s="53"/>
      <c r="C1939" s="54" t="s">
        <v>18427</v>
      </c>
      <c r="D1939" s="53" t="s">
        <v>53</v>
      </c>
      <c r="E1939" s="53">
        <v>1314.49</v>
      </c>
      <c r="F1939" s="54"/>
      <c r="G1939" s="54"/>
      <c r="H1939" s="54"/>
      <c r="I1939" s="54"/>
      <c r="J1939" s="54"/>
      <c r="K1939" s="54"/>
      <c r="L1939" s="54"/>
      <c r="M1939" s="54"/>
      <c r="N1939" s="54"/>
      <c r="O1939" s="54"/>
      <c r="P1939" s="54"/>
      <c r="Q1939" s="54"/>
      <c r="R1939" s="54"/>
      <c r="S1939" s="54"/>
      <c r="T1939" s="54"/>
      <c r="U1939" s="54"/>
      <c r="V1939" s="54"/>
      <c r="W1939" s="54"/>
      <c r="X1939" s="54"/>
      <c r="Y1939" s="54"/>
      <c r="Z1939" s="54"/>
    </row>
    <row r="1940" spans="1:26" ht="15" customHeight="1">
      <c r="A1940" s="53" t="s">
        <v>18428</v>
      </c>
      <c r="B1940" s="53"/>
      <c r="C1940" s="54" t="s">
        <v>18429</v>
      </c>
      <c r="D1940" s="53" t="s">
        <v>53</v>
      </c>
      <c r="E1940" s="53">
        <v>735.73</v>
      </c>
      <c r="F1940" s="54"/>
      <c r="G1940" s="54"/>
      <c r="H1940" s="54"/>
      <c r="I1940" s="54"/>
      <c r="J1940" s="54"/>
      <c r="K1940" s="54"/>
      <c r="L1940" s="54"/>
      <c r="M1940" s="54"/>
      <c r="N1940" s="54"/>
      <c r="O1940" s="54"/>
      <c r="P1940" s="54"/>
      <c r="Q1940" s="54"/>
      <c r="R1940" s="54"/>
      <c r="S1940" s="54"/>
      <c r="T1940" s="54"/>
      <c r="U1940" s="54"/>
      <c r="V1940" s="54"/>
      <c r="W1940" s="54"/>
      <c r="X1940" s="54"/>
      <c r="Y1940" s="54"/>
      <c r="Z1940" s="54"/>
    </row>
    <row r="1941" spans="1:26" ht="15" customHeight="1">
      <c r="A1941" s="53" t="s">
        <v>18430</v>
      </c>
      <c r="B1941" s="53"/>
      <c r="C1941" s="54" t="s">
        <v>18431</v>
      </c>
      <c r="D1941" s="53" t="s">
        <v>53</v>
      </c>
      <c r="E1941" s="53">
        <v>880.42</v>
      </c>
      <c r="F1941" s="54"/>
      <c r="G1941" s="54"/>
      <c r="H1941" s="54"/>
      <c r="I1941" s="54"/>
      <c r="J1941" s="54"/>
      <c r="K1941" s="54"/>
      <c r="L1941" s="54"/>
      <c r="M1941" s="54"/>
      <c r="N1941" s="54"/>
      <c r="O1941" s="54"/>
      <c r="P1941" s="54"/>
      <c r="Q1941" s="54"/>
      <c r="R1941" s="54"/>
      <c r="S1941" s="54"/>
      <c r="T1941" s="54"/>
      <c r="U1941" s="54"/>
      <c r="V1941" s="54"/>
      <c r="W1941" s="54"/>
      <c r="X1941" s="54"/>
      <c r="Y1941" s="54"/>
      <c r="Z1941" s="54"/>
    </row>
    <row r="1942" spans="1:26" ht="15" customHeight="1">
      <c r="A1942" s="53" t="s">
        <v>18432</v>
      </c>
      <c r="B1942" s="53"/>
      <c r="C1942" s="54" t="s">
        <v>18433</v>
      </c>
      <c r="D1942" s="53" t="s">
        <v>53</v>
      </c>
      <c r="E1942" s="53">
        <v>1493.08</v>
      </c>
      <c r="F1942" s="54"/>
      <c r="G1942" s="54"/>
      <c r="H1942" s="54"/>
      <c r="I1942" s="54"/>
      <c r="J1942" s="54"/>
      <c r="K1942" s="54"/>
      <c r="L1942" s="54"/>
      <c r="M1942" s="54"/>
      <c r="N1942" s="54"/>
      <c r="O1942" s="54"/>
      <c r="P1942" s="54"/>
      <c r="Q1942" s="54"/>
      <c r="R1942" s="54"/>
      <c r="S1942" s="54"/>
      <c r="T1942" s="54"/>
      <c r="U1942" s="54"/>
      <c r="V1942" s="54"/>
      <c r="W1942" s="54"/>
      <c r="X1942" s="54"/>
      <c r="Y1942" s="54"/>
      <c r="Z1942" s="54"/>
    </row>
    <row r="1943" spans="1:26" ht="15" customHeight="1">
      <c r="A1943" s="53" t="s">
        <v>18434</v>
      </c>
      <c r="B1943" s="53"/>
      <c r="C1943" s="54" t="s">
        <v>18435</v>
      </c>
      <c r="D1943" s="53" t="s">
        <v>53</v>
      </c>
      <c r="E1943" s="53">
        <v>856.69</v>
      </c>
      <c r="F1943" s="54"/>
      <c r="G1943" s="54"/>
      <c r="H1943" s="54"/>
      <c r="I1943" s="54"/>
      <c r="J1943" s="54"/>
      <c r="K1943" s="54"/>
      <c r="L1943" s="54"/>
      <c r="M1943" s="54"/>
      <c r="N1943" s="54"/>
      <c r="O1943" s="54"/>
      <c r="P1943" s="54"/>
      <c r="Q1943" s="54"/>
      <c r="R1943" s="54"/>
      <c r="S1943" s="54"/>
      <c r="T1943" s="54"/>
      <c r="U1943" s="54"/>
      <c r="V1943" s="54"/>
      <c r="W1943" s="54"/>
      <c r="X1943" s="54"/>
      <c r="Y1943" s="54"/>
      <c r="Z1943" s="54"/>
    </row>
    <row r="1944" spans="1:26" ht="15" customHeight="1">
      <c r="A1944" s="53" t="s">
        <v>18436</v>
      </c>
      <c r="B1944" s="53"/>
      <c r="C1944" s="54" t="s">
        <v>18437</v>
      </c>
      <c r="D1944" s="53" t="s">
        <v>53</v>
      </c>
      <c r="E1944" s="53">
        <v>232.79</v>
      </c>
      <c r="F1944" s="54"/>
      <c r="G1944" s="54"/>
      <c r="H1944" s="54"/>
      <c r="I1944" s="54"/>
      <c r="J1944" s="54"/>
      <c r="K1944" s="54"/>
      <c r="L1944" s="54"/>
      <c r="M1944" s="54"/>
      <c r="N1944" s="54"/>
      <c r="O1944" s="54"/>
      <c r="P1944" s="54"/>
      <c r="Q1944" s="54"/>
      <c r="R1944" s="54"/>
      <c r="S1944" s="54"/>
      <c r="T1944" s="54"/>
      <c r="U1944" s="54"/>
      <c r="V1944" s="54"/>
      <c r="W1944" s="54"/>
      <c r="X1944" s="54"/>
      <c r="Y1944" s="54"/>
      <c r="Z1944" s="54"/>
    </row>
    <row r="1945" spans="1:26" ht="15" customHeight="1">
      <c r="A1945" s="53" t="s">
        <v>18438</v>
      </c>
      <c r="B1945" s="53"/>
      <c r="C1945" s="54" t="s">
        <v>18439</v>
      </c>
      <c r="D1945" s="53" t="s">
        <v>53</v>
      </c>
      <c r="E1945" s="53">
        <v>258.01</v>
      </c>
      <c r="F1945" s="54"/>
      <c r="G1945" s="54"/>
      <c r="H1945" s="54"/>
      <c r="I1945" s="54"/>
      <c r="J1945" s="54"/>
      <c r="K1945" s="54"/>
      <c r="L1945" s="54"/>
      <c r="M1945" s="54"/>
      <c r="N1945" s="54"/>
      <c r="O1945" s="54"/>
      <c r="P1945" s="54"/>
      <c r="Q1945" s="54"/>
      <c r="R1945" s="54"/>
      <c r="S1945" s="54"/>
      <c r="T1945" s="54"/>
      <c r="U1945" s="54"/>
      <c r="V1945" s="54"/>
      <c r="W1945" s="54"/>
      <c r="X1945" s="54"/>
      <c r="Y1945" s="54"/>
      <c r="Z1945" s="54"/>
    </row>
    <row r="1946" spans="1:26" ht="15" customHeight="1">
      <c r="A1946" s="53" t="s">
        <v>18440</v>
      </c>
      <c r="B1946" s="53"/>
      <c r="C1946" s="54" t="s">
        <v>18441</v>
      </c>
      <c r="D1946" s="53" t="s">
        <v>53</v>
      </c>
      <c r="E1946" s="53">
        <v>308.44</v>
      </c>
      <c r="F1946" s="54"/>
      <c r="G1946" s="54"/>
      <c r="H1946" s="54"/>
      <c r="I1946" s="54"/>
      <c r="J1946" s="54"/>
      <c r="K1946" s="54"/>
      <c r="L1946" s="54"/>
      <c r="M1946" s="54"/>
      <c r="N1946" s="54"/>
      <c r="O1946" s="54"/>
      <c r="P1946" s="54"/>
      <c r="Q1946" s="54"/>
      <c r="R1946" s="54"/>
      <c r="S1946" s="54"/>
      <c r="T1946" s="54"/>
      <c r="U1946" s="54"/>
      <c r="V1946" s="54"/>
      <c r="W1946" s="54"/>
      <c r="X1946" s="54"/>
      <c r="Y1946" s="54"/>
      <c r="Z1946" s="54"/>
    </row>
    <row r="1947" spans="1:26" ht="15" customHeight="1">
      <c r="A1947" s="53" t="s">
        <v>18442</v>
      </c>
      <c r="B1947" s="53"/>
      <c r="C1947" s="54" t="s">
        <v>18443</v>
      </c>
      <c r="D1947" s="53" t="s">
        <v>53</v>
      </c>
      <c r="E1947" s="53">
        <v>368.39</v>
      </c>
      <c r="F1947" s="54"/>
      <c r="G1947" s="54"/>
      <c r="H1947" s="54"/>
      <c r="I1947" s="54"/>
      <c r="J1947" s="54"/>
      <c r="K1947" s="54"/>
      <c r="L1947" s="54"/>
      <c r="M1947" s="54"/>
      <c r="N1947" s="54"/>
      <c r="O1947" s="54"/>
      <c r="P1947" s="54"/>
      <c r="Q1947" s="54"/>
      <c r="R1947" s="54"/>
      <c r="S1947" s="54"/>
      <c r="T1947" s="54"/>
      <c r="U1947" s="54"/>
      <c r="V1947" s="54"/>
      <c r="W1947" s="54"/>
      <c r="X1947" s="54"/>
      <c r="Y1947" s="54"/>
      <c r="Z1947" s="54"/>
    </row>
    <row r="1948" spans="1:26" ht="15" customHeight="1">
      <c r="A1948" s="53" t="s">
        <v>18444</v>
      </c>
      <c r="B1948" s="53"/>
      <c r="C1948" s="54" t="s">
        <v>18445</v>
      </c>
      <c r="D1948" s="53" t="s">
        <v>53</v>
      </c>
      <c r="E1948" s="53">
        <v>433.35</v>
      </c>
      <c r="F1948" s="54"/>
      <c r="G1948" s="54"/>
      <c r="H1948" s="54"/>
      <c r="I1948" s="54"/>
      <c r="J1948" s="54"/>
      <c r="K1948" s="54"/>
      <c r="L1948" s="54"/>
      <c r="M1948" s="54"/>
      <c r="N1948" s="54"/>
      <c r="O1948" s="54"/>
      <c r="P1948" s="54"/>
      <c r="Q1948" s="54"/>
      <c r="R1948" s="54"/>
      <c r="S1948" s="54"/>
      <c r="T1948" s="54"/>
      <c r="U1948" s="54"/>
      <c r="V1948" s="54"/>
      <c r="W1948" s="54"/>
      <c r="X1948" s="54"/>
      <c r="Y1948" s="54"/>
      <c r="Z1948" s="54"/>
    </row>
    <row r="1949" spans="1:26" ht="15" customHeight="1">
      <c r="A1949" s="53" t="s">
        <v>18446</v>
      </c>
      <c r="B1949" s="53"/>
      <c r="C1949" s="54" t="s">
        <v>18447</v>
      </c>
      <c r="D1949" s="53" t="s">
        <v>53</v>
      </c>
      <c r="E1949" s="53">
        <v>498.32</v>
      </c>
      <c r="F1949" s="54"/>
      <c r="G1949" s="54"/>
      <c r="H1949" s="54"/>
      <c r="I1949" s="54"/>
      <c r="J1949" s="54"/>
      <c r="K1949" s="54"/>
      <c r="L1949" s="54"/>
      <c r="M1949" s="54"/>
      <c r="N1949" s="54"/>
      <c r="O1949" s="54"/>
      <c r="P1949" s="54"/>
      <c r="Q1949" s="54"/>
      <c r="R1949" s="54"/>
      <c r="S1949" s="54"/>
      <c r="T1949" s="54"/>
      <c r="U1949" s="54"/>
      <c r="V1949" s="54"/>
      <c r="W1949" s="54"/>
      <c r="X1949" s="54"/>
      <c r="Y1949" s="54"/>
      <c r="Z1949" s="54"/>
    </row>
    <row r="1950" spans="1:26" ht="15" customHeight="1">
      <c r="A1950" s="53" t="s">
        <v>18448</v>
      </c>
      <c r="B1950" s="53"/>
      <c r="C1950" s="54" t="s">
        <v>18449</v>
      </c>
      <c r="D1950" s="53" t="s">
        <v>53</v>
      </c>
      <c r="E1950" s="53">
        <v>736.85</v>
      </c>
      <c r="F1950" s="54"/>
      <c r="G1950" s="54"/>
      <c r="H1950" s="54"/>
      <c r="I1950" s="54"/>
      <c r="J1950" s="54"/>
      <c r="K1950" s="54"/>
      <c r="L1950" s="54"/>
      <c r="M1950" s="54"/>
      <c r="N1950" s="54"/>
      <c r="O1950" s="54"/>
      <c r="P1950" s="54"/>
      <c r="Q1950" s="54"/>
      <c r="R1950" s="54"/>
      <c r="S1950" s="54"/>
      <c r="T1950" s="54"/>
      <c r="U1950" s="54"/>
      <c r="V1950" s="54"/>
      <c r="W1950" s="54"/>
      <c r="X1950" s="54"/>
      <c r="Y1950" s="54"/>
      <c r="Z1950" s="54"/>
    </row>
    <row r="1951" spans="1:26" ht="15" customHeight="1">
      <c r="A1951" s="53" t="s">
        <v>18450</v>
      </c>
      <c r="B1951" s="53"/>
      <c r="C1951" s="54" t="s">
        <v>18451</v>
      </c>
      <c r="D1951" s="53" t="s">
        <v>53</v>
      </c>
      <c r="E1951" s="53">
        <v>496.9</v>
      </c>
      <c r="F1951" s="54"/>
      <c r="G1951" s="54"/>
      <c r="H1951" s="54"/>
      <c r="I1951" s="54"/>
      <c r="J1951" s="54"/>
      <c r="K1951" s="54"/>
      <c r="L1951" s="54"/>
      <c r="M1951" s="54"/>
      <c r="N1951" s="54"/>
      <c r="O1951" s="54"/>
      <c r="P1951" s="54"/>
      <c r="Q1951" s="54"/>
      <c r="R1951" s="54"/>
      <c r="S1951" s="54"/>
      <c r="T1951" s="54"/>
      <c r="U1951" s="54"/>
      <c r="V1951" s="54"/>
      <c r="W1951" s="54"/>
      <c r="X1951" s="54"/>
      <c r="Y1951" s="54"/>
      <c r="Z1951" s="54"/>
    </row>
    <row r="1952" spans="1:26" ht="15" customHeight="1">
      <c r="A1952" s="53" t="s">
        <v>18452</v>
      </c>
      <c r="B1952" s="53"/>
      <c r="C1952" s="54" t="s">
        <v>18453</v>
      </c>
      <c r="D1952" s="53" t="s">
        <v>53</v>
      </c>
      <c r="E1952" s="53">
        <v>576.89</v>
      </c>
      <c r="F1952" s="54"/>
      <c r="G1952" s="54"/>
      <c r="H1952" s="54"/>
      <c r="I1952" s="54"/>
      <c r="J1952" s="54"/>
      <c r="K1952" s="54"/>
      <c r="L1952" s="54"/>
      <c r="M1952" s="54"/>
      <c r="N1952" s="54"/>
      <c r="O1952" s="54"/>
      <c r="P1952" s="54"/>
      <c r="Q1952" s="54"/>
      <c r="R1952" s="54"/>
      <c r="S1952" s="54"/>
      <c r="T1952" s="54"/>
      <c r="U1952" s="54"/>
      <c r="V1952" s="54"/>
      <c r="W1952" s="54"/>
      <c r="X1952" s="54"/>
      <c r="Y1952" s="54"/>
      <c r="Z1952" s="54"/>
    </row>
    <row r="1953" spans="1:26" ht="15" customHeight="1">
      <c r="A1953" s="53" t="s">
        <v>18454</v>
      </c>
      <c r="B1953" s="53"/>
      <c r="C1953" s="54" t="s">
        <v>18455</v>
      </c>
      <c r="D1953" s="53" t="s">
        <v>53</v>
      </c>
      <c r="E1953" s="53">
        <v>929.97</v>
      </c>
      <c r="F1953" s="54"/>
      <c r="G1953" s="54"/>
      <c r="H1953" s="54"/>
      <c r="I1953" s="54"/>
      <c r="J1953" s="54"/>
      <c r="K1953" s="54"/>
      <c r="L1953" s="54"/>
      <c r="M1953" s="54"/>
      <c r="N1953" s="54"/>
      <c r="O1953" s="54"/>
      <c r="P1953" s="54"/>
      <c r="Q1953" s="54"/>
      <c r="R1953" s="54"/>
      <c r="S1953" s="54"/>
      <c r="T1953" s="54"/>
      <c r="U1953" s="54"/>
      <c r="V1953" s="54"/>
      <c r="W1953" s="54"/>
      <c r="X1953" s="54"/>
      <c r="Y1953" s="54"/>
      <c r="Z1953" s="54"/>
    </row>
    <row r="1954" spans="1:26" ht="15" customHeight="1">
      <c r="A1954" s="53" t="s">
        <v>18456</v>
      </c>
      <c r="B1954" s="53"/>
      <c r="C1954" s="54" t="s">
        <v>18457</v>
      </c>
      <c r="D1954" s="53" t="s">
        <v>53</v>
      </c>
      <c r="E1954" s="53">
        <v>643.61</v>
      </c>
      <c r="F1954" s="54"/>
      <c r="G1954" s="54"/>
      <c r="H1954" s="54"/>
      <c r="I1954" s="54"/>
      <c r="J1954" s="54"/>
      <c r="K1954" s="54"/>
      <c r="L1954" s="54"/>
      <c r="M1954" s="54"/>
      <c r="N1954" s="54"/>
      <c r="O1954" s="54"/>
      <c r="P1954" s="54"/>
      <c r="Q1954" s="54"/>
      <c r="R1954" s="54"/>
      <c r="S1954" s="54"/>
      <c r="T1954" s="54"/>
      <c r="U1954" s="54"/>
      <c r="V1954" s="54"/>
      <c r="W1954" s="54"/>
      <c r="X1954" s="54"/>
      <c r="Y1954" s="54"/>
      <c r="Z1954" s="54"/>
    </row>
    <row r="1955" spans="1:26" ht="15" customHeight="1">
      <c r="A1955" s="53" t="s">
        <v>18458</v>
      </c>
      <c r="B1955" s="53"/>
      <c r="C1955" s="54" t="s">
        <v>18459</v>
      </c>
      <c r="D1955" s="53" t="s">
        <v>53</v>
      </c>
      <c r="E1955" s="53">
        <v>739.07</v>
      </c>
      <c r="F1955" s="54"/>
      <c r="G1955" s="54"/>
      <c r="H1955" s="54"/>
      <c r="I1955" s="54"/>
      <c r="J1955" s="54"/>
      <c r="K1955" s="54"/>
      <c r="L1955" s="54"/>
      <c r="M1955" s="54"/>
      <c r="N1955" s="54"/>
      <c r="O1955" s="54"/>
      <c r="P1955" s="54"/>
      <c r="Q1955" s="54"/>
      <c r="R1955" s="54"/>
      <c r="S1955" s="54"/>
      <c r="T1955" s="54"/>
      <c r="U1955" s="54"/>
      <c r="V1955" s="54"/>
      <c r="W1955" s="54"/>
      <c r="X1955" s="54"/>
      <c r="Y1955" s="54"/>
      <c r="Z1955" s="54"/>
    </row>
    <row r="1956" spans="1:26" ht="15" customHeight="1">
      <c r="A1956" s="53" t="s">
        <v>18460</v>
      </c>
      <c r="B1956" s="53"/>
      <c r="C1956" s="54" t="s">
        <v>18461</v>
      </c>
      <c r="D1956" s="53" t="s">
        <v>53</v>
      </c>
      <c r="E1956" s="53">
        <v>834.51</v>
      </c>
      <c r="F1956" s="54"/>
      <c r="G1956" s="54"/>
      <c r="H1956" s="54"/>
      <c r="I1956" s="54"/>
      <c r="J1956" s="54"/>
      <c r="K1956" s="54"/>
      <c r="L1956" s="54"/>
      <c r="M1956" s="54"/>
      <c r="N1956" s="54"/>
      <c r="O1956" s="54"/>
      <c r="P1956" s="54"/>
      <c r="Q1956" s="54"/>
      <c r="R1956" s="54"/>
      <c r="S1956" s="54"/>
      <c r="T1956" s="54"/>
      <c r="U1956" s="54"/>
      <c r="V1956" s="54"/>
      <c r="W1956" s="54"/>
      <c r="X1956" s="54"/>
      <c r="Y1956" s="54"/>
      <c r="Z1956" s="54"/>
    </row>
    <row r="1957" spans="1:26" ht="15" customHeight="1">
      <c r="A1957" s="53" t="s">
        <v>18462</v>
      </c>
      <c r="B1957" s="53"/>
      <c r="C1957" s="54" t="s">
        <v>18463</v>
      </c>
      <c r="D1957" s="53" t="s">
        <v>53</v>
      </c>
      <c r="E1957" s="53">
        <v>1198.3599999999999</v>
      </c>
      <c r="F1957" s="54"/>
      <c r="G1957" s="54"/>
      <c r="H1957" s="54"/>
      <c r="I1957" s="54"/>
      <c r="J1957" s="54"/>
      <c r="K1957" s="54"/>
      <c r="L1957" s="54"/>
      <c r="M1957" s="54"/>
      <c r="N1957" s="54"/>
      <c r="O1957" s="54"/>
      <c r="P1957" s="54"/>
      <c r="Q1957" s="54"/>
      <c r="R1957" s="54"/>
      <c r="S1957" s="54"/>
      <c r="T1957" s="54"/>
      <c r="U1957" s="54"/>
      <c r="V1957" s="54"/>
      <c r="W1957" s="54"/>
      <c r="X1957" s="54"/>
      <c r="Y1957" s="54"/>
      <c r="Z1957" s="54"/>
    </row>
    <row r="1958" spans="1:26" ht="15" customHeight="1">
      <c r="A1958" s="53" t="s">
        <v>18464</v>
      </c>
      <c r="B1958" s="53"/>
      <c r="C1958" s="54" t="s">
        <v>18465</v>
      </c>
      <c r="D1958" s="53" t="s">
        <v>53</v>
      </c>
      <c r="E1958" s="53">
        <v>808.48</v>
      </c>
      <c r="F1958" s="54"/>
      <c r="G1958" s="54"/>
      <c r="H1958" s="54"/>
      <c r="I1958" s="54"/>
      <c r="J1958" s="54"/>
      <c r="K1958" s="54"/>
      <c r="L1958" s="54"/>
      <c r="M1958" s="54"/>
      <c r="N1958" s="54"/>
      <c r="O1958" s="54"/>
      <c r="P1958" s="54"/>
      <c r="Q1958" s="54"/>
      <c r="R1958" s="54"/>
      <c r="S1958" s="54"/>
      <c r="T1958" s="54"/>
      <c r="U1958" s="54"/>
      <c r="V1958" s="54"/>
      <c r="W1958" s="54"/>
      <c r="X1958" s="54"/>
      <c r="Y1958" s="54"/>
      <c r="Z1958" s="54"/>
    </row>
    <row r="1959" spans="1:26" ht="15" customHeight="1">
      <c r="A1959" s="53" t="s">
        <v>18466</v>
      </c>
      <c r="B1959" s="53"/>
      <c r="C1959" s="54" t="s">
        <v>18467</v>
      </c>
      <c r="D1959" s="53" t="s">
        <v>53</v>
      </c>
      <c r="E1959" s="53">
        <v>919.86</v>
      </c>
      <c r="F1959" s="54"/>
      <c r="G1959" s="54"/>
      <c r="H1959" s="54"/>
      <c r="I1959" s="54"/>
      <c r="J1959" s="54"/>
      <c r="K1959" s="54"/>
      <c r="L1959" s="54"/>
      <c r="M1959" s="54"/>
      <c r="N1959" s="54"/>
      <c r="O1959" s="54"/>
      <c r="P1959" s="54"/>
      <c r="Q1959" s="54"/>
      <c r="R1959" s="54"/>
      <c r="S1959" s="54"/>
      <c r="T1959" s="54"/>
      <c r="U1959" s="54"/>
      <c r="V1959" s="54"/>
      <c r="W1959" s="54"/>
      <c r="X1959" s="54"/>
      <c r="Y1959" s="54"/>
      <c r="Z1959" s="54"/>
    </row>
    <row r="1960" spans="1:26" ht="15" customHeight="1">
      <c r="A1960" s="53" t="s">
        <v>18468</v>
      </c>
      <c r="B1960" s="53"/>
      <c r="C1960" s="54" t="s">
        <v>18469</v>
      </c>
      <c r="D1960" s="53" t="s">
        <v>53</v>
      </c>
      <c r="E1960" s="53">
        <v>1031.26</v>
      </c>
      <c r="F1960" s="54"/>
      <c r="G1960" s="54"/>
      <c r="H1960" s="54"/>
      <c r="I1960" s="54"/>
      <c r="J1960" s="54"/>
      <c r="K1960" s="54"/>
      <c r="L1960" s="54"/>
      <c r="M1960" s="54"/>
      <c r="N1960" s="54"/>
      <c r="O1960" s="54"/>
      <c r="P1960" s="54"/>
      <c r="Q1960" s="54"/>
      <c r="R1960" s="54"/>
      <c r="S1960" s="54"/>
      <c r="T1960" s="54"/>
      <c r="U1960" s="54"/>
      <c r="V1960" s="54"/>
      <c r="W1960" s="54"/>
      <c r="X1960" s="54"/>
      <c r="Y1960" s="54"/>
      <c r="Z1960" s="54"/>
    </row>
    <row r="1961" spans="1:26" ht="15" customHeight="1">
      <c r="A1961" s="53" t="s">
        <v>18470</v>
      </c>
      <c r="B1961" s="53"/>
      <c r="C1961" s="54" t="s">
        <v>18471</v>
      </c>
      <c r="D1961" s="53" t="s">
        <v>53</v>
      </c>
      <c r="E1961" s="53">
        <v>1374.93</v>
      </c>
      <c r="F1961" s="54"/>
      <c r="G1961" s="54"/>
      <c r="H1961" s="54"/>
      <c r="I1961" s="54"/>
      <c r="J1961" s="54"/>
      <c r="K1961" s="54"/>
      <c r="L1961" s="54"/>
      <c r="M1961" s="54"/>
      <c r="N1961" s="54"/>
      <c r="O1961" s="54"/>
      <c r="P1961" s="54"/>
      <c r="Q1961" s="54"/>
      <c r="R1961" s="54"/>
      <c r="S1961" s="54"/>
      <c r="T1961" s="54"/>
      <c r="U1961" s="54"/>
      <c r="V1961" s="54"/>
      <c r="W1961" s="54"/>
      <c r="X1961" s="54"/>
      <c r="Y1961" s="54"/>
      <c r="Z1961" s="54"/>
    </row>
    <row r="1962" spans="1:26" ht="15" customHeight="1">
      <c r="A1962" s="53" t="s">
        <v>18472</v>
      </c>
      <c r="B1962" s="53"/>
      <c r="C1962" s="54" t="s">
        <v>18473</v>
      </c>
      <c r="D1962" s="53" t="s">
        <v>53</v>
      </c>
      <c r="E1962" s="53">
        <v>1630.56</v>
      </c>
      <c r="F1962" s="54"/>
      <c r="G1962" s="54"/>
      <c r="H1962" s="54"/>
      <c r="I1962" s="54"/>
      <c r="J1962" s="54"/>
      <c r="K1962" s="54"/>
      <c r="L1962" s="54"/>
      <c r="M1962" s="54"/>
      <c r="N1962" s="54"/>
      <c r="O1962" s="54"/>
      <c r="P1962" s="54"/>
      <c r="Q1962" s="54"/>
      <c r="R1962" s="54"/>
      <c r="S1962" s="54"/>
      <c r="T1962" s="54"/>
      <c r="U1962" s="54"/>
      <c r="V1962" s="54"/>
      <c r="W1962" s="54"/>
      <c r="X1962" s="54"/>
      <c r="Y1962" s="54"/>
      <c r="Z1962" s="54"/>
    </row>
    <row r="1963" spans="1:26" ht="15" customHeight="1">
      <c r="A1963" s="53" t="s">
        <v>18474</v>
      </c>
      <c r="B1963" s="53"/>
      <c r="C1963" s="54" t="s">
        <v>18475</v>
      </c>
      <c r="D1963" s="53" t="s">
        <v>53</v>
      </c>
      <c r="E1963" s="53">
        <v>991.51</v>
      </c>
      <c r="F1963" s="54"/>
      <c r="G1963" s="54"/>
      <c r="H1963" s="54"/>
      <c r="I1963" s="54"/>
      <c r="J1963" s="54"/>
      <c r="K1963" s="54"/>
      <c r="L1963" s="54"/>
      <c r="M1963" s="54"/>
      <c r="N1963" s="54"/>
      <c r="O1963" s="54"/>
      <c r="P1963" s="54"/>
      <c r="Q1963" s="54"/>
      <c r="R1963" s="54"/>
      <c r="S1963" s="54"/>
      <c r="T1963" s="54"/>
      <c r="U1963" s="54"/>
      <c r="V1963" s="54"/>
      <c r="W1963" s="54"/>
      <c r="X1963" s="54"/>
      <c r="Y1963" s="54"/>
      <c r="Z1963" s="54"/>
    </row>
    <row r="1964" spans="1:26" ht="15" customHeight="1">
      <c r="A1964" s="53" t="s">
        <v>18476</v>
      </c>
      <c r="B1964" s="53"/>
      <c r="C1964" s="54" t="s">
        <v>18477</v>
      </c>
      <c r="D1964" s="53" t="s">
        <v>53</v>
      </c>
      <c r="E1964" s="53">
        <v>1119.32</v>
      </c>
      <c r="F1964" s="54"/>
      <c r="G1964" s="54"/>
      <c r="H1964" s="54"/>
      <c r="I1964" s="54"/>
      <c r="J1964" s="54"/>
      <c r="K1964" s="54"/>
      <c r="L1964" s="54"/>
      <c r="M1964" s="54"/>
      <c r="N1964" s="54"/>
      <c r="O1964" s="54"/>
      <c r="P1964" s="54"/>
      <c r="Q1964" s="54"/>
      <c r="R1964" s="54"/>
      <c r="S1964" s="54"/>
      <c r="T1964" s="54"/>
      <c r="U1964" s="54"/>
      <c r="V1964" s="54"/>
      <c r="W1964" s="54"/>
      <c r="X1964" s="54"/>
      <c r="Y1964" s="54"/>
      <c r="Z1964" s="54"/>
    </row>
    <row r="1965" spans="1:26" ht="15" customHeight="1">
      <c r="A1965" s="53" t="s">
        <v>18478</v>
      </c>
      <c r="B1965" s="53"/>
      <c r="C1965" s="54" t="s">
        <v>18479</v>
      </c>
      <c r="D1965" s="53" t="s">
        <v>53</v>
      </c>
      <c r="E1965" s="53">
        <v>1247.1199999999999</v>
      </c>
      <c r="F1965" s="54"/>
      <c r="G1965" s="54"/>
      <c r="H1965" s="54"/>
      <c r="I1965" s="54"/>
      <c r="J1965" s="54"/>
      <c r="K1965" s="54"/>
      <c r="L1965" s="54"/>
      <c r="M1965" s="54"/>
      <c r="N1965" s="54"/>
      <c r="O1965" s="54"/>
      <c r="P1965" s="54"/>
      <c r="Q1965" s="54"/>
      <c r="R1965" s="54"/>
      <c r="S1965" s="54"/>
      <c r="T1965" s="54"/>
      <c r="U1965" s="54"/>
      <c r="V1965" s="54"/>
      <c r="W1965" s="54"/>
      <c r="X1965" s="54"/>
      <c r="Y1965" s="54"/>
      <c r="Z1965" s="54"/>
    </row>
    <row r="1966" spans="1:26" ht="15" customHeight="1">
      <c r="A1966" s="53" t="s">
        <v>18480</v>
      </c>
      <c r="B1966" s="53"/>
      <c r="C1966" s="54" t="s">
        <v>18481</v>
      </c>
      <c r="D1966" s="53" t="s">
        <v>53</v>
      </c>
      <c r="E1966" s="53">
        <v>1626.78</v>
      </c>
      <c r="F1966" s="54"/>
      <c r="G1966" s="54"/>
      <c r="H1966" s="54"/>
      <c r="I1966" s="54"/>
      <c r="J1966" s="54"/>
      <c r="K1966" s="54"/>
      <c r="L1966" s="54"/>
      <c r="M1966" s="54"/>
      <c r="N1966" s="54"/>
      <c r="O1966" s="54"/>
      <c r="P1966" s="54"/>
      <c r="Q1966" s="54"/>
      <c r="R1966" s="54"/>
      <c r="S1966" s="54"/>
      <c r="T1966" s="54"/>
      <c r="U1966" s="54"/>
      <c r="V1966" s="54"/>
      <c r="W1966" s="54"/>
      <c r="X1966" s="54"/>
      <c r="Y1966" s="54"/>
      <c r="Z1966" s="54"/>
    </row>
    <row r="1967" spans="1:26" ht="15" customHeight="1">
      <c r="A1967" s="53" t="s">
        <v>18482</v>
      </c>
      <c r="B1967" s="53"/>
      <c r="C1967" s="54" t="s">
        <v>18483</v>
      </c>
      <c r="D1967" s="53" t="s">
        <v>53</v>
      </c>
      <c r="E1967" s="53">
        <v>1916.16</v>
      </c>
      <c r="F1967" s="54"/>
      <c r="G1967" s="54"/>
      <c r="H1967" s="54"/>
      <c r="I1967" s="54"/>
      <c r="J1967" s="54"/>
      <c r="K1967" s="54"/>
      <c r="L1967" s="54"/>
      <c r="M1967" s="54"/>
      <c r="N1967" s="54"/>
      <c r="O1967" s="54"/>
      <c r="P1967" s="54"/>
      <c r="Q1967" s="54"/>
      <c r="R1967" s="54"/>
      <c r="S1967" s="54"/>
      <c r="T1967" s="54"/>
      <c r="U1967" s="54"/>
      <c r="V1967" s="54"/>
      <c r="W1967" s="54"/>
      <c r="X1967" s="54"/>
      <c r="Y1967" s="54"/>
      <c r="Z1967" s="54"/>
    </row>
    <row r="1968" spans="1:26" ht="15" customHeight="1">
      <c r="A1968" s="53" t="s">
        <v>18484</v>
      </c>
      <c r="B1968" s="53"/>
      <c r="C1968" s="54" t="s">
        <v>18485</v>
      </c>
      <c r="D1968" s="53" t="s">
        <v>53</v>
      </c>
      <c r="E1968" s="53">
        <v>1337.4</v>
      </c>
      <c r="F1968" s="54"/>
      <c r="G1968" s="54"/>
      <c r="H1968" s="54"/>
      <c r="I1968" s="54"/>
      <c r="J1968" s="54"/>
      <c r="K1968" s="54"/>
      <c r="L1968" s="54"/>
      <c r="M1968" s="54"/>
      <c r="N1968" s="54"/>
      <c r="O1968" s="54"/>
      <c r="P1968" s="54"/>
      <c r="Q1968" s="54"/>
      <c r="R1968" s="54"/>
      <c r="S1968" s="54"/>
      <c r="T1968" s="54"/>
      <c r="U1968" s="54"/>
      <c r="V1968" s="54"/>
      <c r="W1968" s="54"/>
      <c r="X1968" s="54"/>
      <c r="Y1968" s="54"/>
      <c r="Z1968" s="54"/>
    </row>
    <row r="1969" spans="1:26" ht="15" customHeight="1">
      <c r="A1969" s="53" t="s">
        <v>18486</v>
      </c>
      <c r="B1969" s="53"/>
      <c r="C1969" s="54" t="s">
        <v>18487</v>
      </c>
      <c r="D1969" s="53" t="s">
        <v>53</v>
      </c>
      <c r="E1969" s="53">
        <v>1482.08</v>
      </c>
      <c r="F1969" s="54"/>
      <c r="G1969" s="54"/>
      <c r="H1969" s="54"/>
      <c r="I1969" s="54"/>
      <c r="J1969" s="54"/>
      <c r="K1969" s="54"/>
      <c r="L1969" s="54"/>
      <c r="M1969" s="54"/>
      <c r="N1969" s="54"/>
      <c r="O1969" s="54"/>
      <c r="P1969" s="54"/>
      <c r="Q1969" s="54"/>
      <c r="R1969" s="54"/>
      <c r="S1969" s="54"/>
      <c r="T1969" s="54"/>
      <c r="U1969" s="54"/>
      <c r="V1969" s="54"/>
      <c r="W1969" s="54"/>
      <c r="X1969" s="54"/>
      <c r="Y1969" s="54"/>
      <c r="Z1969" s="54"/>
    </row>
    <row r="1970" spans="1:26" ht="15" customHeight="1">
      <c r="A1970" s="53" t="s">
        <v>18488</v>
      </c>
      <c r="B1970" s="53"/>
      <c r="C1970" s="54" t="s">
        <v>18489</v>
      </c>
      <c r="D1970" s="53" t="s">
        <v>53</v>
      </c>
      <c r="E1970" s="53">
        <v>883.28</v>
      </c>
      <c r="F1970" s="54"/>
      <c r="G1970" s="54"/>
      <c r="H1970" s="54"/>
      <c r="I1970" s="54"/>
      <c r="J1970" s="54"/>
      <c r="K1970" s="54"/>
      <c r="L1970" s="54"/>
      <c r="M1970" s="54"/>
      <c r="N1970" s="54"/>
      <c r="O1970" s="54"/>
      <c r="P1970" s="54"/>
      <c r="Q1970" s="54"/>
      <c r="R1970" s="54"/>
      <c r="S1970" s="54"/>
      <c r="T1970" s="54"/>
      <c r="U1970" s="54"/>
      <c r="V1970" s="54"/>
      <c r="W1970" s="54"/>
      <c r="X1970" s="54"/>
      <c r="Y1970" s="54"/>
      <c r="Z1970" s="54"/>
    </row>
    <row r="1971" spans="1:26" ht="15" customHeight="1">
      <c r="A1971" s="53" t="s">
        <v>18490</v>
      </c>
      <c r="B1971" s="53"/>
      <c r="C1971" s="54" t="s">
        <v>18491</v>
      </c>
      <c r="D1971" s="53" t="s">
        <v>53</v>
      </c>
      <c r="E1971" s="53">
        <v>1684.11</v>
      </c>
      <c r="F1971" s="54"/>
      <c r="G1971" s="54"/>
      <c r="H1971" s="54"/>
      <c r="I1971" s="54"/>
      <c r="J1971" s="54"/>
      <c r="K1971" s="54"/>
      <c r="L1971" s="54"/>
      <c r="M1971" s="54"/>
      <c r="N1971" s="54"/>
      <c r="O1971" s="54"/>
      <c r="P1971" s="54"/>
      <c r="Q1971" s="54"/>
      <c r="R1971" s="54"/>
      <c r="S1971" s="54"/>
      <c r="T1971" s="54"/>
      <c r="U1971" s="54"/>
      <c r="V1971" s="54"/>
      <c r="W1971" s="54"/>
      <c r="X1971" s="54"/>
      <c r="Y1971" s="54"/>
      <c r="Z1971" s="54"/>
    </row>
    <row r="1972" spans="1:26" ht="15" customHeight="1">
      <c r="A1972" s="53" t="s">
        <v>18492</v>
      </c>
      <c r="B1972" s="53"/>
      <c r="C1972" s="54" t="s">
        <v>18493</v>
      </c>
      <c r="D1972" s="53" t="s">
        <v>53</v>
      </c>
      <c r="E1972" s="53">
        <v>617.52</v>
      </c>
      <c r="F1972" s="54"/>
      <c r="G1972" s="54"/>
      <c r="H1972" s="54"/>
      <c r="I1972" s="54"/>
      <c r="J1972" s="54"/>
      <c r="K1972" s="54"/>
      <c r="L1972" s="54"/>
      <c r="M1972" s="54"/>
      <c r="N1972" s="54"/>
      <c r="O1972" s="54"/>
      <c r="P1972" s="54"/>
      <c r="Q1972" s="54"/>
      <c r="R1972" s="54"/>
      <c r="S1972" s="54"/>
      <c r="T1972" s="54"/>
      <c r="U1972" s="54"/>
      <c r="V1972" s="54"/>
      <c r="W1972" s="54"/>
      <c r="X1972" s="54"/>
      <c r="Y1972" s="54"/>
      <c r="Z1972" s="54"/>
    </row>
    <row r="1973" spans="1:26" ht="15" customHeight="1">
      <c r="A1973" s="53" t="s">
        <v>18494</v>
      </c>
      <c r="B1973" s="53"/>
      <c r="C1973" s="54" t="s">
        <v>18495</v>
      </c>
      <c r="D1973" s="53" t="s">
        <v>53</v>
      </c>
      <c r="E1973" s="53">
        <v>2763.43</v>
      </c>
      <c r="F1973" s="54"/>
      <c r="G1973" s="54"/>
      <c r="H1973" s="54"/>
      <c r="I1973" s="54"/>
      <c r="J1973" s="54"/>
      <c r="K1973" s="54"/>
      <c r="L1973" s="54"/>
      <c r="M1973" s="54"/>
      <c r="N1973" s="54"/>
      <c r="O1973" s="54"/>
      <c r="P1973" s="54"/>
      <c r="Q1973" s="54"/>
      <c r="R1973" s="54"/>
      <c r="S1973" s="54"/>
      <c r="T1973" s="54"/>
      <c r="U1973" s="54"/>
      <c r="V1973" s="54"/>
      <c r="W1973" s="54"/>
      <c r="X1973" s="54"/>
      <c r="Y1973" s="54"/>
      <c r="Z1973" s="54"/>
    </row>
    <row r="1974" spans="1:26" ht="15" customHeight="1">
      <c r="A1974" s="53" t="s">
        <v>18496</v>
      </c>
      <c r="B1974" s="53"/>
      <c r="C1974" s="54" t="s">
        <v>18497</v>
      </c>
      <c r="D1974" s="53" t="s">
        <v>53</v>
      </c>
      <c r="E1974" s="53">
        <v>633.96</v>
      </c>
      <c r="F1974" s="54"/>
      <c r="G1974" s="54"/>
      <c r="H1974" s="54"/>
      <c r="I1974" s="54"/>
      <c r="J1974" s="54"/>
      <c r="K1974" s="54"/>
      <c r="L1974" s="54"/>
      <c r="M1974" s="54"/>
      <c r="N1974" s="54"/>
      <c r="O1974" s="54"/>
      <c r="P1974" s="54"/>
      <c r="Q1974" s="54"/>
      <c r="R1974" s="54"/>
      <c r="S1974" s="54"/>
      <c r="T1974" s="54"/>
      <c r="U1974" s="54"/>
      <c r="V1974" s="54"/>
      <c r="W1974" s="54"/>
      <c r="X1974" s="54"/>
      <c r="Y1974" s="54"/>
      <c r="Z1974" s="54"/>
    </row>
    <row r="1975" spans="1:26" ht="15" customHeight="1">
      <c r="A1975" s="53" t="s">
        <v>18498</v>
      </c>
      <c r="B1975" s="53"/>
      <c r="C1975" s="54" t="s">
        <v>18499</v>
      </c>
      <c r="D1975" s="53" t="s">
        <v>53</v>
      </c>
      <c r="E1975" s="53">
        <v>642.34</v>
      </c>
      <c r="F1975" s="54"/>
      <c r="G1975" s="54"/>
      <c r="H1975" s="54"/>
      <c r="I1975" s="54"/>
      <c r="J1975" s="54"/>
      <c r="K1975" s="54"/>
      <c r="L1975" s="54"/>
      <c r="M1975" s="54"/>
      <c r="N1975" s="54"/>
      <c r="O1975" s="54"/>
      <c r="P1975" s="54"/>
      <c r="Q1975" s="54"/>
      <c r="R1975" s="54"/>
      <c r="S1975" s="54"/>
      <c r="T1975" s="54"/>
      <c r="U1975" s="54"/>
      <c r="V1975" s="54"/>
      <c r="W1975" s="54"/>
      <c r="X1975" s="54"/>
      <c r="Y1975" s="54"/>
      <c r="Z1975" s="54"/>
    </row>
    <row r="1976" spans="1:26" ht="15" customHeight="1">
      <c r="A1976" s="53" t="s">
        <v>18500</v>
      </c>
      <c r="B1976" s="53"/>
      <c r="C1976" s="54" t="s">
        <v>18501</v>
      </c>
      <c r="D1976" s="53" t="s">
        <v>53</v>
      </c>
      <c r="E1976" s="53">
        <v>3808.13</v>
      </c>
      <c r="F1976" s="54"/>
      <c r="G1976" s="54"/>
      <c r="H1976" s="54"/>
      <c r="I1976" s="54"/>
      <c r="J1976" s="54"/>
      <c r="K1976" s="54"/>
      <c r="L1976" s="54"/>
      <c r="M1976" s="54"/>
      <c r="N1976" s="54"/>
      <c r="O1976" s="54"/>
      <c r="P1976" s="54"/>
      <c r="Q1976" s="54"/>
      <c r="R1976" s="54"/>
      <c r="S1976" s="54"/>
      <c r="T1976" s="54"/>
      <c r="U1976" s="54"/>
      <c r="V1976" s="54"/>
      <c r="W1976" s="54"/>
      <c r="X1976" s="54"/>
      <c r="Y1976" s="54"/>
      <c r="Z1976" s="54"/>
    </row>
    <row r="1977" spans="1:26" ht="15" customHeight="1">
      <c r="A1977" s="53" t="s">
        <v>18502</v>
      </c>
      <c r="B1977" s="53"/>
      <c r="C1977" s="54" t="s">
        <v>18503</v>
      </c>
      <c r="D1977" s="53" t="s">
        <v>53</v>
      </c>
      <c r="E1977" s="53">
        <v>31794.25</v>
      </c>
      <c r="F1977" s="54"/>
      <c r="G1977" s="54"/>
      <c r="H1977" s="54"/>
      <c r="I1977" s="54"/>
      <c r="J1977" s="54"/>
      <c r="K1977" s="54"/>
      <c r="L1977" s="54"/>
      <c r="M1977" s="54"/>
      <c r="N1977" s="54"/>
      <c r="O1977" s="54"/>
      <c r="P1977" s="54"/>
      <c r="Q1977" s="54"/>
      <c r="R1977" s="54"/>
      <c r="S1977" s="54"/>
      <c r="T1977" s="54"/>
      <c r="U1977" s="54"/>
      <c r="V1977" s="54"/>
      <c r="W1977" s="54"/>
      <c r="X1977" s="54"/>
      <c r="Y1977" s="54"/>
      <c r="Z1977" s="54"/>
    </row>
    <row r="1978" spans="1:26" ht="15" customHeight="1">
      <c r="A1978" s="53" t="s">
        <v>18504</v>
      </c>
      <c r="B1978" s="53"/>
      <c r="C1978" s="54" t="s">
        <v>18505</v>
      </c>
      <c r="D1978" s="53" t="s">
        <v>53</v>
      </c>
      <c r="E1978" s="53">
        <v>3216.78</v>
      </c>
      <c r="F1978" s="54"/>
      <c r="G1978" s="54"/>
      <c r="H1978" s="54"/>
      <c r="I1978" s="54"/>
      <c r="J1978" s="54"/>
      <c r="K1978" s="54"/>
      <c r="L1978" s="54"/>
      <c r="M1978" s="54"/>
      <c r="N1978" s="54"/>
      <c r="O1978" s="54"/>
      <c r="P1978" s="54"/>
      <c r="Q1978" s="54"/>
      <c r="R1978" s="54"/>
      <c r="S1978" s="54"/>
      <c r="T1978" s="54"/>
      <c r="U1978" s="54"/>
      <c r="V1978" s="54"/>
      <c r="W1978" s="54"/>
      <c r="X1978" s="54"/>
      <c r="Y1978" s="54"/>
      <c r="Z1978" s="54"/>
    </row>
    <row r="1979" spans="1:26" ht="15" customHeight="1">
      <c r="A1979" s="53" t="s">
        <v>18506</v>
      </c>
      <c r="B1979" s="53"/>
      <c r="C1979" s="54" t="s">
        <v>18507</v>
      </c>
      <c r="D1979" s="53" t="s">
        <v>53</v>
      </c>
      <c r="E1979" s="53">
        <v>3546.4</v>
      </c>
      <c r="F1979" s="54"/>
      <c r="G1979" s="54"/>
      <c r="H1979" s="54"/>
      <c r="I1979" s="54"/>
      <c r="J1979" s="54"/>
      <c r="K1979" s="54"/>
      <c r="L1979" s="54"/>
      <c r="M1979" s="54"/>
      <c r="N1979" s="54"/>
      <c r="O1979" s="54"/>
      <c r="P1979" s="54"/>
      <c r="Q1979" s="54"/>
      <c r="R1979" s="54"/>
      <c r="S1979" s="54"/>
      <c r="T1979" s="54"/>
      <c r="U1979" s="54"/>
      <c r="V1979" s="54"/>
      <c r="W1979" s="54"/>
      <c r="X1979" s="54"/>
      <c r="Y1979" s="54"/>
      <c r="Z1979" s="54"/>
    </row>
    <row r="1980" spans="1:26" ht="15" customHeight="1">
      <c r="A1980" s="53" t="s">
        <v>18508</v>
      </c>
      <c r="B1980" s="53"/>
      <c r="C1980" s="54" t="s">
        <v>18509</v>
      </c>
      <c r="D1980" s="53" t="s">
        <v>53</v>
      </c>
      <c r="E1980" s="53">
        <v>873.09</v>
      </c>
      <c r="F1980" s="54"/>
      <c r="G1980" s="54"/>
      <c r="H1980" s="54"/>
      <c r="I1980" s="54"/>
      <c r="J1980" s="54"/>
      <c r="K1980" s="54"/>
      <c r="L1980" s="54"/>
      <c r="M1980" s="54"/>
      <c r="N1980" s="54"/>
      <c r="O1980" s="54"/>
      <c r="P1980" s="54"/>
      <c r="Q1980" s="54"/>
      <c r="R1980" s="54"/>
      <c r="S1980" s="54"/>
      <c r="T1980" s="54"/>
      <c r="U1980" s="54"/>
      <c r="V1980" s="54"/>
      <c r="W1980" s="54"/>
      <c r="X1980" s="54"/>
      <c r="Y1980" s="54"/>
      <c r="Z1980" s="54"/>
    </row>
    <row r="1981" spans="1:26" ht="15" customHeight="1">
      <c r="A1981" s="53" t="s">
        <v>18510</v>
      </c>
      <c r="B1981" s="53"/>
      <c r="C1981" s="54" t="s">
        <v>18511</v>
      </c>
      <c r="D1981" s="53" t="s">
        <v>53</v>
      </c>
      <c r="E1981" s="53">
        <v>837.24</v>
      </c>
      <c r="F1981" s="54"/>
      <c r="G1981" s="54"/>
      <c r="H1981" s="54"/>
      <c r="I1981" s="54"/>
      <c r="J1981" s="54"/>
      <c r="K1981" s="54"/>
      <c r="L1981" s="54"/>
      <c r="M1981" s="54"/>
      <c r="N1981" s="54"/>
      <c r="O1981" s="54"/>
      <c r="P1981" s="54"/>
      <c r="Q1981" s="54"/>
      <c r="R1981" s="54"/>
      <c r="S1981" s="54"/>
      <c r="T1981" s="54"/>
      <c r="U1981" s="54"/>
      <c r="V1981" s="54"/>
      <c r="W1981" s="54"/>
      <c r="X1981" s="54"/>
      <c r="Y1981" s="54"/>
      <c r="Z1981" s="54"/>
    </row>
    <row r="1982" spans="1:26" ht="15" customHeight="1">
      <c r="A1982" s="53" t="s">
        <v>18512</v>
      </c>
      <c r="B1982" s="53"/>
      <c r="C1982" s="54" t="s">
        <v>18513</v>
      </c>
      <c r="D1982" s="53" t="s">
        <v>53</v>
      </c>
      <c r="E1982" s="53">
        <v>1497.86</v>
      </c>
      <c r="F1982" s="54"/>
      <c r="G1982" s="54"/>
      <c r="H1982" s="54"/>
      <c r="I1982" s="54"/>
      <c r="J1982" s="54"/>
      <c r="K1982" s="54"/>
      <c r="L1982" s="54"/>
      <c r="M1982" s="54"/>
      <c r="N1982" s="54"/>
      <c r="O1982" s="54"/>
      <c r="P1982" s="54"/>
      <c r="Q1982" s="54"/>
      <c r="R1982" s="54"/>
      <c r="S1982" s="54"/>
      <c r="T1982" s="54"/>
      <c r="U1982" s="54"/>
      <c r="V1982" s="54"/>
      <c r="W1982" s="54"/>
      <c r="X1982" s="54"/>
      <c r="Y1982" s="54"/>
      <c r="Z1982" s="54"/>
    </row>
    <row r="1983" spans="1:26" ht="15" customHeight="1">
      <c r="A1983" s="53" t="s">
        <v>18514</v>
      </c>
      <c r="B1983" s="53"/>
      <c r="C1983" s="54" t="s">
        <v>18515</v>
      </c>
      <c r="D1983" s="53" t="s">
        <v>53</v>
      </c>
      <c r="E1983" s="53">
        <v>1279.71</v>
      </c>
      <c r="F1983" s="54"/>
      <c r="G1983" s="54"/>
      <c r="H1983" s="54"/>
      <c r="I1983" s="54"/>
      <c r="J1983" s="54"/>
      <c r="K1983" s="54"/>
      <c r="L1983" s="54"/>
      <c r="M1983" s="54"/>
      <c r="N1983" s="54"/>
      <c r="O1983" s="54"/>
      <c r="P1983" s="54"/>
      <c r="Q1983" s="54"/>
      <c r="R1983" s="54"/>
      <c r="S1983" s="54"/>
      <c r="T1983" s="54"/>
      <c r="U1983" s="54"/>
      <c r="V1983" s="54"/>
      <c r="W1983" s="54"/>
      <c r="X1983" s="54"/>
      <c r="Y1983" s="54"/>
      <c r="Z1983" s="54"/>
    </row>
    <row r="1984" spans="1:26" ht="15" customHeight="1">
      <c r="A1984" s="53" t="s">
        <v>18516</v>
      </c>
      <c r="B1984" s="53"/>
      <c r="C1984" s="54" t="s">
        <v>18517</v>
      </c>
      <c r="D1984" s="53" t="s">
        <v>53</v>
      </c>
      <c r="E1984" s="53">
        <v>2414.31</v>
      </c>
      <c r="F1984" s="54"/>
      <c r="G1984" s="54"/>
      <c r="H1984" s="54"/>
      <c r="I1984" s="54"/>
      <c r="J1984" s="54"/>
      <c r="K1984" s="54"/>
      <c r="L1984" s="54"/>
      <c r="M1984" s="54"/>
      <c r="N1984" s="54"/>
      <c r="O1984" s="54"/>
      <c r="P1984" s="54"/>
      <c r="Q1984" s="54"/>
      <c r="R1984" s="54"/>
      <c r="S1984" s="54"/>
      <c r="T1984" s="54"/>
      <c r="U1984" s="54"/>
      <c r="V1984" s="54"/>
      <c r="W1984" s="54"/>
      <c r="X1984" s="54"/>
      <c r="Y1984" s="54"/>
      <c r="Z1984" s="54"/>
    </row>
    <row r="1985" spans="1:26" ht="15" customHeight="1">
      <c r="A1985" s="53" t="s">
        <v>18518</v>
      </c>
      <c r="B1985" s="53"/>
      <c r="C1985" s="54" t="s">
        <v>18519</v>
      </c>
      <c r="D1985" s="53" t="s">
        <v>53</v>
      </c>
      <c r="E1985" s="53">
        <v>2881.44</v>
      </c>
      <c r="F1985" s="54"/>
      <c r="G1985" s="54"/>
      <c r="H1985" s="54"/>
      <c r="I1985" s="54"/>
      <c r="J1985" s="54"/>
      <c r="K1985" s="54"/>
      <c r="L1985" s="54"/>
      <c r="M1985" s="54"/>
      <c r="N1985" s="54"/>
      <c r="O1985" s="54"/>
      <c r="P1985" s="54"/>
      <c r="Q1985" s="54"/>
      <c r="R1985" s="54"/>
      <c r="S1985" s="54"/>
      <c r="T1985" s="54"/>
      <c r="U1985" s="54"/>
      <c r="V1985" s="54"/>
      <c r="W1985" s="54"/>
      <c r="X1985" s="54"/>
      <c r="Y1985" s="54"/>
      <c r="Z1985" s="54"/>
    </row>
    <row r="1986" spans="1:26" ht="15" customHeight="1">
      <c r="A1986" s="53" t="s">
        <v>18520</v>
      </c>
      <c r="B1986" s="53"/>
      <c r="C1986" s="54" t="s">
        <v>18521</v>
      </c>
      <c r="D1986" s="53" t="s">
        <v>53</v>
      </c>
      <c r="E1986" s="53">
        <v>1517.51</v>
      </c>
      <c r="F1986" s="54"/>
      <c r="G1986" s="54"/>
      <c r="H1986" s="54"/>
      <c r="I1986" s="54"/>
      <c r="J1986" s="54"/>
      <c r="K1986" s="54"/>
      <c r="L1986" s="54"/>
      <c r="M1986" s="54"/>
      <c r="N1986" s="54"/>
      <c r="O1986" s="54"/>
      <c r="P1986" s="54"/>
      <c r="Q1986" s="54"/>
      <c r="R1986" s="54"/>
      <c r="S1986" s="54"/>
      <c r="T1986" s="54"/>
      <c r="U1986" s="54"/>
      <c r="V1986" s="54"/>
      <c r="W1986" s="54"/>
      <c r="X1986" s="54"/>
      <c r="Y1986" s="54"/>
      <c r="Z1986" s="54"/>
    </row>
    <row r="1987" spans="1:26" ht="15" customHeight="1">
      <c r="A1987" s="53" t="s">
        <v>18522</v>
      </c>
      <c r="B1987" s="53"/>
      <c r="C1987" s="54" t="s">
        <v>18523</v>
      </c>
      <c r="D1987" s="53" t="s">
        <v>53</v>
      </c>
      <c r="E1987" s="53">
        <v>1682.52</v>
      </c>
      <c r="F1987" s="54"/>
      <c r="G1987" s="54"/>
      <c r="H1987" s="54"/>
      <c r="I1987" s="54"/>
      <c r="J1987" s="54"/>
      <c r="K1987" s="54"/>
      <c r="L1987" s="54"/>
      <c r="M1987" s="54"/>
      <c r="N1987" s="54"/>
      <c r="O1987" s="54"/>
      <c r="P1987" s="54"/>
      <c r="Q1987" s="54"/>
      <c r="R1987" s="54"/>
      <c r="S1987" s="54"/>
      <c r="T1987" s="54"/>
      <c r="U1987" s="54"/>
      <c r="V1987" s="54"/>
      <c r="W1987" s="54"/>
      <c r="X1987" s="54"/>
      <c r="Y1987" s="54"/>
      <c r="Z1987" s="54"/>
    </row>
    <row r="1988" spans="1:26" ht="15" customHeight="1">
      <c r="A1988" s="53" t="s">
        <v>18524</v>
      </c>
      <c r="B1988" s="53"/>
      <c r="C1988" s="54" t="s">
        <v>18525</v>
      </c>
      <c r="D1988" s="53" t="s">
        <v>15510</v>
      </c>
      <c r="E1988" s="53">
        <v>95.57</v>
      </c>
      <c r="F1988" s="54"/>
      <c r="G1988" s="54"/>
      <c r="H1988" s="54"/>
      <c r="I1988" s="54"/>
      <c r="J1988" s="54"/>
      <c r="K1988" s="54"/>
      <c r="L1988" s="54"/>
      <c r="M1988" s="54"/>
      <c r="N1988" s="54"/>
      <c r="O1988" s="54"/>
      <c r="P1988" s="54"/>
      <c r="Q1988" s="54"/>
      <c r="R1988" s="54"/>
      <c r="S1988" s="54"/>
      <c r="T1988" s="54"/>
      <c r="U1988" s="54"/>
      <c r="V1988" s="54"/>
      <c r="W1988" s="54"/>
      <c r="X1988" s="54"/>
      <c r="Y1988" s="54"/>
      <c r="Z1988" s="54"/>
    </row>
    <row r="1989" spans="1:26" ht="15" customHeight="1">
      <c r="A1989" s="53" t="s">
        <v>18526</v>
      </c>
      <c r="B1989" s="53"/>
      <c r="C1989" s="54" t="s">
        <v>18527</v>
      </c>
      <c r="D1989" s="53" t="s">
        <v>53</v>
      </c>
      <c r="E1989" s="53">
        <v>103.64</v>
      </c>
      <c r="F1989" s="54"/>
      <c r="G1989" s="54"/>
      <c r="H1989" s="54"/>
      <c r="I1989" s="54"/>
      <c r="J1989" s="54"/>
      <c r="K1989" s="54"/>
      <c r="L1989" s="54"/>
      <c r="M1989" s="54"/>
      <c r="N1989" s="54"/>
      <c r="O1989" s="54"/>
      <c r="P1989" s="54"/>
      <c r="Q1989" s="54"/>
      <c r="R1989" s="54"/>
      <c r="S1989" s="54"/>
      <c r="T1989" s="54"/>
      <c r="U1989" s="54"/>
      <c r="V1989" s="54"/>
      <c r="W1989" s="54"/>
      <c r="X1989" s="54"/>
      <c r="Y1989" s="54"/>
      <c r="Z1989" s="54"/>
    </row>
    <row r="1990" spans="1:26" ht="15" customHeight="1">
      <c r="A1990" s="53" t="s">
        <v>18528</v>
      </c>
      <c r="B1990" s="53"/>
      <c r="C1990" s="54" t="s">
        <v>18529</v>
      </c>
      <c r="D1990" s="53" t="s">
        <v>53</v>
      </c>
      <c r="E1990" s="53">
        <v>219.34</v>
      </c>
      <c r="F1990" s="54"/>
      <c r="G1990" s="54"/>
      <c r="H1990" s="54"/>
      <c r="I1990" s="54"/>
      <c r="J1990" s="54"/>
      <c r="K1990" s="54"/>
      <c r="L1990" s="54"/>
      <c r="M1990" s="54"/>
      <c r="N1990" s="54"/>
      <c r="O1990" s="54"/>
      <c r="P1990" s="54"/>
      <c r="Q1990" s="54"/>
      <c r="R1990" s="54"/>
      <c r="S1990" s="54"/>
      <c r="T1990" s="54"/>
      <c r="U1990" s="54"/>
      <c r="V1990" s="54"/>
      <c r="W1990" s="54"/>
      <c r="X1990" s="54"/>
      <c r="Y1990" s="54"/>
      <c r="Z1990" s="54"/>
    </row>
    <row r="1991" spans="1:26" ht="15" customHeight="1">
      <c r="A1991" s="53" t="s">
        <v>18530</v>
      </c>
      <c r="B1991" s="53"/>
      <c r="C1991" s="54" t="s">
        <v>18531</v>
      </c>
      <c r="D1991" s="53" t="s">
        <v>53</v>
      </c>
      <c r="E1991" s="53">
        <v>188.31</v>
      </c>
      <c r="F1991" s="54"/>
      <c r="G1991" s="54"/>
      <c r="H1991" s="54"/>
      <c r="I1991" s="54"/>
      <c r="J1991" s="54"/>
      <c r="K1991" s="54"/>
      <c r="L1991" s="54"/>
      <c r="M1991" s="54"/>
      <c r="N1991" s="54"/>
      <c r="O1991" s="54"/>
      <c r="P1991" s="54"/>
      <c r="Q1991" s="54"/>
      <c r="R1991" s="54"/>
      <c r="S1991" s="54"/>
      <c r="T1991" s="54"/>
      <c r="U1991" s="54"/>
      <c r="V1991" s="54"/>
      <c r="W1991" s="54"/>
      <c r="X1991" s="54"/>
      <c r="Y1991" s="54"/>
      <c r="Z1991" s="54"/>
    </row>
    <row r="1992" spans="1:26" ht="15" customHeight="1">
      <c r="A1992" s="53" t="s">
        <v>18532</v>
      </c>
      <c r="B1992" s="53"/>
      <c r="C1992" s="54" t="s">
        <v>18533</v>
      </c>
      <c r="D1992" s="53" t="s">
        <v>53</v>
      </c>
      <c r="E1992" s="53">
        <v>73.88</v>
      </c>
      <c r="F1992" s="54"/>
      <c r="G1992" s="54"/>
      <c r="H1992" s="54"/>
      <c r="I1992" s="54"/>
      <c r="J1992" s="54"/>
      <c r="K1992" s="54"/>
      <c r="L1992" s="54"/>
      <c r="M1992" s="54"/>
      <c r="N1992" s="54"/>
      <c r="O1992" s="54"/>
      <c r="P1992" s="54"/>
      <c r="Q1992" s="54"/>
      <c r="R1992" s="54"/>
      <c r="S1992" s="54"/>
      <c r="T1992" s="54"/>
      <c r="U1992" s="54"/>
      <c r="V1992" s="54"/>
      <c r="W1992" s="54"/>
      <c r="X1992" s="54"/>
      <c r="Y1992" s="54"/>
      <c r="Z1992" s="54"/>
    </row>
    <row r="1993" spans="1:26" ht="15" customHeight="1">
      <c r="A1993" s="53" t="s">
        <v>18534</v>
      </c>
      <c r="B1993" s="53"/>
      <c r="C1993" s="54" t="s">
        <v>18535</v>
      </c>
      <c r="D1993" s="53" t="s">
        <v>53</v>
      </c>
      <c r="E1993" s="53">
        <v>264.58</v>
      </c>
      <c r="F1993" s="54"/>
      <c r="G1993" s="54"/>
      <c r="H1993" s="54"/>
      <c r="I1993" s="54"/>
      <c r="J1993" s="54"/>
      <c r="K1993" s="54"/>
      <c r="L1993" s="54"/>
      <c r="M1993" s="54"/>
      <c r="N1993" s="54"/>
      <c r="O1993" s="54"/>
      <c r="P1993" s="54"/>
      <c r="Q1993" s="54"/>
      <c r="R1993" s="54"/>
      <c r="S1993" s="54"/>
      <c r="T1993" s="54"/>
      <c r="U1993" s="54"/>
      <c r="V1993" s="54"/>
      <c r="W1993" s="54"/>
      <c r="X1993" s="54"/>
      <c r="Y1993" s="54"/>
      <c r="Z1993" s="54"/>
    </row>
    <row r="1994" spans="1:26" ht="15" customHeight="1">
      <c r="A1994" s="53" t="s">
        <v>18536</v>
      </c>
      <c r="B1994" s="53"/>
      <c r="C1994" s="54" t="s">
        <v>18537</v>
      </c>
      <c r="D1994" s="53" t="s">
        <v>53</v>
      </c>
      <c r="E1994" s="53">
        <v>58.86</v>
      </c>
      <c r="F1994" s="54"/>
      <c r="G1994" s="54"/>
      <c r="H1994" s="54"/>
      <c r="I1994" s="54"/>
      <c r="J1994" s="54"/>
      <c r="K1994" s="54"/>
      <c r="L1994" s="54"/>
      <c r="M1994" s="54"/>
      <c r="N1994" s="54"/>
      <c r="O1994" s="54"/>
      <c r="P1994" s="54"/>
      <c r="Q1994" s="54"/>
      <c r="R1994" s="54"/>
      <c r="S1994" s="54"/>
      <c r="T1994" s="54"/>
      <c r="U1994" s="54"/>
      <c r="V1994" s="54"/>
      <c r="W1994" s="54"/>
      <c r="X1994" s="54"/>
      <c r="Y1994" s="54"/>
      <c r="Z1994" s="54"/>
    </row>
    <row r="1995" spans="1:26" ht="15" customHeight="1">
      <c r="A1995" s="53" t="s">
        <v>18538</v>
      </c>
      <c r="B1995" s="53"/>
      <c r="C1995" s="54" t="s">
        <v>18539</v>
      </c>
      <c r="D1995" s="53" t="s">
        <v>132</v>
      </c>
      <c r="E1995" s="53">
        <v>223.65</v>
      </c>
      <c r="F1995" s="54"/>
      <c r="G1995" s="54"/>
      <c r="H1995" s="54"/>
      <c r="I1995" s="54"/>
      <c r="J1995" s="54"/>
      <c r="K1995" s="54"/>
      <c r="L1995" s="54"/>
      <c r="M1995" s="54"/>
      <c r="N1995" s="54"/>
      <c r="O1995" s="54"/>
      <c r="P1995" s="54"/>
      <c r="Q1995" s="54"/>
      <c r="R1995" s="54"/>
      <c r="S1995" s="54"/>
      <c r="T1995" s="54"/>
      <c r="U1995" s="54"/>
      <c r="V1995" s="54"/>
      <c r="W1995" s="54"/>
      <c r="X1995" s="54"/>
      <c r="Y1995" s="54"/>
      <c r="Z1995" s="54"/>
    </row>
    <row r="1996" spans="1:26" ht="15" customHeight="1">
      <c r="A1996" s="53" t="s">
        <v>18540</v>
      </c>
      <c r="B1996" s="53"/>
      <c r="C1996" s="54" t="s">
        <v>18541</v>
      </c>
      <c r="D1996" s="53" t="s">
        <v>132</v>
      </c>
      <c r="E1996" s="53">
        <v>174.4</v>
      </c>
      <c r="F1996" s="54"/>
      <c r="G1996" s="54"/>
      <c r="H1996" s="54"/>
      <c r="I1996" s="54"/>
      <c r="J1996" s="54"/>
      <c r="K1996" s="54"/>
      <c r="L1996" s="54"/>
      <c r="M1996" s="54"/>
      <c r="N1996" s="54"/>
      <c r="O1996" s="54"/>
      <c r="P1996" s="54"/>
      <c r="Q1996" s="54"/>
      <c r="R1996" s="54"/>
      <c r="S1996" s="54"/>
      <c r="T1996" s="54"/>
      <c r="U1996" s="54"/>
      <c r="V1996" s="54"/>
      <c r="W1996" s="54"/>
      <c r="X1996" s="54"/>
      <c r="Y1996" s="54"/>
      <c r="Z1996" s="54"/>
    </row>
    <row r="1997" spans="1:26" ht="15" customHeight="1">
      <c r="A1997" s="53" t="s">
        <v>18542</v>
      </c>
      <c r="B1997" s="53"/>
      <c r="C1997" s="54" t="s">
        <v>18543</v>
      </c>
      <c r="D1997" s="53" t="s">
        <v>15510</v>
      </c>
      <c r="E1997" s="53">
        <v>4837.6400000000003</v>
      </c>
      <c r="F1997" s="54"/>
      <c r="G1997" s="54"/>
      <c r="H1997" s="54"/>
      <c r="I1997" s="54"/>
      <c r="J1997" s="54"/>
      <c r="K1997" s="54"/>
      <c r="L1997" s="54"/>
      <c r="M1997" s="54"/>
      <c r="N1997" s="54"/>
      <c r="O1997" s="54"/>
      <c r="P1997" s="54"/>
      <c r="Q1997" s="54"/>
      <c r="R1997" s="54"/>
      <c r="S1997" s="54"/>
      <c r="T1997" s="54"/>
      <c r="U1997" s="54"/>
      <c r="V1997" s="54"/>
      <c r="W1997" s="54"/>
      <c r="X1997" s="54"/>
      <c r="Y1997" s="54"/>
      <c r="Z1997" s="54"/>
    </row>
    <row r="1998" spans="1:26" ht="15" customHeight="1">
      <c r="A1998" s="53" t="s">
        <v>18544</v>
      </c>
      <c r="B1998" s="53"/>
      <c r="C1998" s="54" t="s">
        <v>18545</v>
      </c>
      <c r="D1998" s="53" t="s">
        <v>15510</v>
      </c>
      <c r="E1998" s="53">
        <v>1635.38</v>
      </c>
      <c r="F1998" s="54"/>
      <c r="G1998" s="54"/>
      <c r="H1998" s="54"/>
      <c r="I1998" s="54"/>
      <c r="J1998" s="54"/>
      <c r="K1998" s="54"/>
      <c r="L1998" s="54"/>
      <c r="M1998" s="54"/>
      <c r="N1998" s="54"/>
      <c r="O1998" s="54"/>
      <c r="P1998" s="54"/>
      <c r="Q1998" s="54"/>
      <c r="R1998" s="54"/>
      <c r="S1998" s="54"/>
      <c r="T1998" s="54"/>
      <c r="U1998" s="54"/>
      <c r="V1998" s="54"/>
      <c r="W1998" s="54"/>
      <c r="X1998" s="54"/>
      <c r="Y1998" s="54"/>
      <c r="Z1998" s="54"/>
    </row>
    <row r="1999" spans="1:26" ht="15" customHeight="1">
      <c r="A1999" s="53" t="s">
        <v>18546</v>
      </c>
      <c r="B1999" s="53"/>
      <c r="C1999" s="54" t="s">
        <v>18547</v>
      </c>
      <c r="D1999" s="53" t="s">
        <v>15510</v>
      </c>
      <c r="E1999" s="53">
        <v>2335.48</v>
      </c>
      <c r="F1999" s="54"/>
      <c r="G1999" s="54"/>
      <c r="H1999" s="54"/>
      <c r="I1999" s="54"/>
      <c r="J1999" s="54"/>
      <c r="K1999" s="54"/>
      <c r="L1999" s="54"/>
      <c r="M1999" s="54"/>
      <c r="N1999" s="54"/>
      <c r="O1999" s="54"/>
      <c r="P1999" s="54"/>
      <c r="Q1999" s="54"/>
      <c r="R1999" s="54"/>
      <c r="S1999" s="54"/>
      <c r="T1999" s="54"/>
      <c r="U1999" s="54"/>
      <c r="V1999" s="54"/>
      <c r="W1999" s="54"/>
      <c r="X1999" s="54"/>
      <c r="Y1999" s="54"/>
      <c r="Z1999" s="54"/>
    </row>
    <row r="2000" spans="1:26" ht="15" customHeight="1">
      <c r="A2000" s="53" t="s">
        <v>18548</v>
      </c>
      <c r="B2000" s="53"/>
      <c r="C2000" s="54" t="s">
        <v>18549</v>
      </c>
      <c r="D2000" s="53" t="s">
        <v>15510</v>
      </c>
      <c r="E2000" s="53">
        <v>2682.1</v>
      </c>
      <c r="F2000" s="54"/>
      <c r="G2000" s="54"/>
      <c r="H2000" s="54"/>
      <c r="I2000" s="54"/>
      <c r="J2000" s="54"/>
      <c r="K2000" s="54"/>
      <c r="L2000" s="54"/>
      <c r="M2000" s="54"/>
      <c r="N2000" s="54"/>
      <c r="O2000" s="54"/>
      <c r="P2000" s="54"/>
      <c r="Q2000" s="54"/>
      <c r="R2000" s="54"/>
      <c r="S2000" s="54"/>
      <c r="T2000" s="54"/>
      <c r="U2000" s="54"/>
      <c r="V2000" s="54"/>
      <c r="W2000" s="54"/>
      <c r="X2000" s="54"/>
      <c r="Y2000" s="54"/>
      <c r="Z2000" s="54"/>
    </row>
    <row r="2001" spans="1:26" ht="15" customHeight="1">
      <c r="A2001" s="53" t="s">
        <v>18550</v>
      </c>
      <c r="B2001" s="53"/>
      <c r="C2001" s="54" t="s">
        <v>18551</v>
      </c>
      <c r="D2001" s="53" t="s">
        <v>15510</v>
      </c>
      <c r="E2001" s="53">
        <v>3041.86</v>
      </c>
      <c r="F2001" s="54"/>
      <c r="G2001" s="54"/>
      <c r="H2001" s="54"/>
      <c r="I2001" s="54"/>
      <c r="J2001" s="54"/>
      <c r="K2001" s="54"/>
      <c r="L2001" s="54"/>
      <c r="M2001" s="54"/>
      <c r="N2001" s="54"/>
      <c r="O2001" s="54"/>
      <c r="P2001" s="54"/>
      <c r="Q2001" s="54"/>
      <c r="R2001" s="54"/>
      <c r="S2001" s="54"/>
      <c r="T2001" s="54"/>
      <c r="U2001" s="54"/>
      <c r="V2001" s="54"/>
      <c r="W2001" s="54"/>
      <c r="X2001" s="54"/>
      <c r="Y2001" s="54"/>
      <c r="Z2001" s="54"/>
    </row>
    <row r="2002" spans="1:26" ht="15" customHeight="1">
      <c r="A2002" s="53" t="s">
        <v>18552</v>
      </c>
      <c r="B2002" s="53"/>
      <c r="C2002" s="54" t="s">
        <v>18553</v>
      </c>
      <c r="D2002" s="53" t="s">
        <v>132</v>
      </c>
      <c r="E2002" s="53">
        <v>66.44</v>
      </c>
      <c r="F2002" s="54"/>
      <c r="G2002" s="54"/>
      <c r="H2002" s="54"/>
      <c r="I2002" s="54"/>
      <c r="J2002" s="54"/>
      <c r="K2002" s="54"/>
      <c r="L2002" s="54"/>
      <c r="M2002" s="54"/>
      <c r="N2002" s="54"/>
      <c r="O2002" s="54"/>
      <c r="P2002" s="54"/>
      <c r="Q2002" s="54"/>
      <c r="R2002" s="54"/>
      <c r="S2002" s="54"/>
      <c r="T2002" s="54"/>
      <c r="U2002" s="54"/>
      <c r="V2002" s="54"/>
      <c r="W2002" s="54"/>
      <c r="X2002" s="54"/>
      <c r="Y2002" s="54"/>
      <c r="Z2002" s="54"/>
    </row>
    <row r="2003" spans="1:26" ht="15" customHeight="1">
      <c r="A2003" s="53" t="s">
        <v>18554</v>
      </c>
      <c r="B2003" s="53"/>
      <c r="C2003" s="54" t="s">
        <v>18555</v>
      </c>
      <c r="D2003" s="53" t="s">
        <v>132</v>
      </c>
      <c r="E2003" s="53">
        <v>87.52</v>
      </c>
      <c r="F2003" s="54"/>
      <c r="G2003" s="54"/>
      <c r="H2003" s="54"/>
      <c r="I2003" s="54"/>
      <c r="J2003" s="54"/>
      <c r="K2003" s="54"/>
      <c r="L2003" s="54"/>
      <c r="M2003" s="54"/>
      <c r="N2003" s="54"/>
      <c r="O2003" s="54"/>
      <c r="P2003" s="54"/>
      <c r="Q2003" s="54"/>
      <c r="R2003" s="54"/>
      <c r="S2003" s="54"/>
      <c r="T2003" s="54"/>
      <c r="U2003" s="54"/>
      <c r="V2003" s="54"/>
      <c r="W2003" s="54"/>
      <c r="X2003" s="54"/>
      <c r="Y2003" s="54"/>
      <c r="Z2003" s="54"/>
    </row>
    <row r="2004" spans="1:26" ht="15" customHeight="1">
      <c r="A2004" s="53" t="s">
        <v>18556</v>
      </c>
      <c r="B2004" s="53"/>
      <c r="C2004" s="54" t="s">
        <v>18557</v>
      </c>
      <c r="D2004" s="53" t="s">
        <v>132</v>
      </c>
      <c r="E2004" s="53">
        <v>119.86</v>
      </c>
      <c r="F2004" s="54"/>
      <c r="G2004" s="54"/>
      <c r="H2004" s="54"/>
      <c r="I2004" s="54"/>
      <c r="J2004" s="54"/>
      <c r="K2004" s="54"/>
      <c r="L2004" s="54"/>
      <c r="M2004" s="54"/>
      <c r="N2004" s="54"/>
      <c r="O2004" s="54"/>
      <c r="P2004" s="54"/>
      <c r="Q2004" s="54"/>
      <c r="R2004" s="54"/>
      <c r="S2004" s="54"/>
      <c r="T2004" s="54"/>
      <c r="U2004" s="54"/>
      <c r="V2004" s="54"/>
      <c r="W2004" s="54"/>
      <c r="X2004" s="54"/>
      <c r="Y2004" s="54"/>
      <c r="Z2004" s="54"/>
    </row>
    <row r="2005" spans="1:26" ht="15" customHeight="1">
      <c r="A2005" s="53" t="s">
        <v>18558</v>
      </c>
      <c r="B2005" s="53"/>
      <c r="C2005" s="54" t="s">
        <v>18559</v>
      </c>
      <c r="D2005" s="53" t="s">
        <v>132</v>
      </c>
      <c r="E2005" s="53">
        <v>148.13</v>
      </c>
      <c r="F2005" s="54"/>
      <c r="G2005" s="54"/>
      <c r="H2005" s="54"/>
      <c r="I2005" s="54"/>
      <c r="J2005" s="54"/>
      <c r="K2005" s="54"/>
      <c r="L2005" s="54"/>
      <c r="M2005" s="54"/>
      <c r="N2005" s="54"/>
      <c r="O2005" s="54"/>
      <c r="P2005" s="54"/>
      <c r="Q2005" s="54"/>
      <c r="R2005" s="54"/>
      <c r="S2005" s="54"/>
      <c r="T2005" s="54"/>
      <c r="U2005" s="54"/>
      <c r="V2005" s="54"/>
      <c r="W2005" s="54"/>
      <c r="X2005" s="54"/>
      <c r="Y2005" s="54"/>
      <c r="Z2005" s="54"/>
    </row>
    <row r="2006" spans="1:26" ht="15" customHeight="1">
      <c r="A2006" s="53" t="s">
        <v>18560</v>
      </c>
      <c r="B2006" s="53"/>
      <c r="C2006" s="54" t="s">
        <v>18561</v>
      </c>
      <c r="D2006" s="53" t="s">
        <v>132</v>
      </c>
      <c r="E2006" s="53">
        <v>31.01</v>
      </c>
      <c r="F2006" s="54"/>
      <c r="G2006" s="54"/>
      <c r="H2006" s="54"/>
      <c r="I2006" s="54"/>
      <c r="J2006" s="54"/>
      <c r="K2006" s="54"/>
      <c r="L2006" s="54"/>
      <c r="M2006" s="54"/>
      <c r="N2006" s="54"/>
      <c r="O2006" s="54"/>
      <c r="P2006" s="54"/>
      <c r="Q2006" s="54"/>
      <c r="R2006" s="54"/>
      <c r="S2006" s="54"/>
      <c r="T2006" s="54"/>
      <c r="U2006" s="54"/>
      <c r="V2006" s="54"/>
      <c r="W2006" s="54"/>
      <c r="X2006" s="54"/>
      <c r="Y2006" s="54"/>
      <c r="Z2006" s="54"/>
    </row>
    <row r="2007" spans="1:26" ht="15" customHeight="1">
      <c r="A2007" s="53" t="s">
        <v>18562</v>
      </c>
      <c r="B2007" s="53"/>
      <c r="C2007" s="54" t="s">
        <v>18563</v>
      </c>
      <c r="D2007" s="53" t="s">
        <v>132</v>
      </c>
      <c r="E2007" s="53">
        <v>63.1</v>
      </c>
      <c r="F2007" s="54"/>
      <c r="G2007" s="54"/>
      <c r="H2007" s="54"/>
      <c r="I2007" s="54"/>
      <c r="J2007" s="54"/>
      <c r="K2007" s="54"/>
      <c r="L2007" s="54"/>
      <c r="M2007" s="54"/>
      <c r="N2007" s="54"/>
      <c r="O2007" s="54"/>
      <c r="P2007" s="54"/>
      <c r="Q2007" s="54"/>
      <c r="R2007" s="54"/>
      <c r="S2007" s="54"/>
      <c r="T2007" s="54"/>
      <c r="U2007" s="54"/>
      <c r="V2007" s="54"/>
      <c r="W2007" s="54"/>
      <c r="X2007" s="54"/>
      <c r="Y2007" s="54"/>
      <c r="Z2007" s="54"/>
    </row>
    <row r="2008" spans="1:26" ht="15" customHeight="1">
      <c r="A2008" s="53" t="s">
        <v>18564</v>
      </c>
      <c r="B2008" s="53"/>
      <c r="C2008" s="54" t="s">
        <v>18565</v>
      </c>
      <c r="D2008" s="53" t="s">
        <v>132</v>
      </c>
      <c r="E2008" s="53">
        <v>112.47</v>
      </c>
      <c r="F2008" s="54"/>
      <c r="G2008" s="54"/>
      <c r="H2008" s="54"/>
      <c r="I2008" s="54"/>
      <c r="J2008" s="54"/>
      <c r="K2008" s="54"/>
      <c r="L2008" s="54"/>
      <c r="M2008" s="54"/>
      <c r="N2008" s="54"/>
      <c r="O2008" s="54"/>
      <c r="P2008" s="54"/>
      <c r="Q2008" s="54"/>
      <c r="R2008" s="54"/>
      <c r="S2008" s="54"/>
      <c r="T2008" s="54"/>
      <c r="U2008" s="54"/>
      <c r="V2008" s="54"/>
      <c r="W2008" s="54"/>
      <c r="X2008" s="54"/>
      <c r="Y2008" s="54"/>
      <c r="Z2008" s="54"/>
    </row>
    <row r="2009" spans="1:26" ht="15" customHeight="1">
      <c r="A2009" s="53" t="s">
        <v>18566</v>
      </c>
      <c r="B2009" s="53"/>
      <c r="C2009" s="54" t="s">
        <v>18567</v>
      </c>
      <c r="D2009" s="53" t="s">
        <v>132</v>
      </c>
      <c r="E2009" s="53">
        <v>81.17</v>
      </c>
      <c r="F2009" s="54"/>
      <c r="G2009" s="54"/>
      <c r="H2009" s="54"/>
      <c r="I2009" s="54"/>
      <c r="J2009" s="54"/>
      <c r="K2009" s="54"/>
      <c r="L2009" s="54"/>
      <c r="M2009" s="54"/>
      <c r="N2009" s="54"/>
      <c r="O2009" s="54"/>
      <c r="P2009" s="54"/>
      <c r="Q2009" s="54"/>
      <c r="R2009" s="54"/>
      <c r="S2009" s="54"/>
      <c r="T2009" s="54"/>
      <c r="U2009" s="54"/>
      <c r="V2009" s="54"/>
      <c r="W2009" s="54"/>
      <c r="X2009" s="54"/>
      <c r="Y2009" s="54"/>
      <c r="Z2009" s="54"/>
    </row>
    <row r="2010" spans="1:26" ht="15" customHeight="1">
      <c r="A2010" s="53" t="s">
        <v>18568</v>
      </c>
      <c r="B2010" s="53"/>
      <c r="C2010" s="54" t="s">
        <v>18569</v>
      </c>
      <c r="D2010" s="53" t="s">
        <v>132</v>
      </c>
      <c r="E2010" s="53">
        <v>138.44999999999999</v>
      </c>
      <c r="F2010" s="54"/>
      <c r="G2010" s="54"/>
      <c r="H2010" s="54"/>
      <c r="I2010" s="54"/>
      <c r="J2010" s="54"/>
      <c r="K2010" s="54"/>
      <c r="L2010" s="54"/>
      <c r="M2010" s="54"/>
      <c r="N2010" s="54"/>
      <c r="O2010" s="54"/>
      <c r="P2010" s="54"/>
      <c r="Q2010" s="54"/>
      <c r="R2010" s="54"/>
      <c r="S2010" s="54"/>
      <c r="T2010" s="54"/>
      <c r="U2010" s="54"/>
      <c r="V2010" s="54"/>
      <c r="W2010" s="54"/>
      <c r="X2010" s="54"/>
      <c r="Y2010" s="54"/>
      <c r="Z2010" s="54"/>
    </row>
    <row r="2011" spans="1:26" ht="15" customHeight="1">
      <c r="A2011" s="53" t="s">
        <v>18570</v>
      </c>
      <c r="B2011" s="53"/>
      <c r="C2011" s="54" t="s">
        <v>18571</v>
      </c>
      <c r="D2011" s="53" t="s">
        <v>132</v>
      </c>
      <c r="E2011" s="53">
        <v>314.51</v>
      </c>
      <c r="F2011" s="54"/>
      <c r="G2011" s="54"/>
      <c r="H2011" s="54"/>
      <c r="I2011" s="54"/>
      <c r="J2011" s="54"/>
      <c r="K2011" s="54"/>
      <c r="L2011" s="54"/>
      <c r="M2011" s="54"/>
      <c r="N2011" s="54"/>
      <c r="O2011" s="54"/>
      <c r="P2011" s="54"/>
      <c r="Q2011" s="54"/>
      <c r="R2011" s="54"/>
      <c r="S2011" s="54"/>
      <c r="T2011" s="54"/>
      <c r="U2011" s="54"/>
      <c r="V2011" s="54"/>
      <c r="W2011" s="54"/>
      <c r="X2011" s="54"/>
      <c r="Y2011" s="54"/>
      <c r="Z2011" s="54"/>
    </row>
    <row r="2012" spans="1:26" ht="15" customHeight="1">
      <c r="A2012" s="53" t="s">
        <v>18572</v>
      </c>
      <c r="B2012" s="53"/>
      <c r="C2012" s="54" t="s">
        <v>18573</v>
      </c>
      <c r="D2012" s="53" t="s">
        <v>132</v>
      </c>
      <c r="E2012" s="53">
        <v>151.72</v>
      </c>
      <c r="F2012" s="54"/>
      <c r="G2012" s="54"/>
      <c r="H2012" s="54"/>
      <c r="I2012" s="54"/>
      <c r="J2012" s="54"/>
      <c r="K2012" s="54"/>
      <c r="L2012" s="54"/>
      <c r="M2012" s="54"/>
      <c r="N2012" s="54"/>
      <c r="O2012" s="54"/>
      <c r="P2012" s="54"/>
      <c r="Q2012" s="54"/>
      <c r="R2012" s="54"/>
      <c r="S2012" s="54"/>
      <c r="T2012" s="54"/>
      <c r="U2012" s="54"/>
      <c r="V2012" s="54"/>
      <c r="W2012" s="54"/>
      <c r="X2012" s="54"/>
      <c r="Y2012" s="54"/>
      <c r="Z2012" s="54"/>
    </row>
    <row r="2013" spans="1:26" ht="15" customHeight="1">
      <c r="A2013" s="53" t="s">
        <v>18574</v>
      </c>
      <c r="B2013" s="53"/>
      <c r="C2013" s="54" t="s">
        <v>18575</v>
      </c>
      <c r="D2013" s="53" t="s">
        <v>132</v>
      </c>
      <c r="E2013" s="53">
        <v>107.4</v>
      </c>
      <c r="F2013" s="54"/>
      <c r="G2013" s="54"/>
      <c r="H2013" s="54"/>
      <c r="I2013" s="54"/>
      <c r="J2013" s="54"/>
      <c r="K2013" s="54"/>
      <c r="L2013" s="54"/>
      <c r="M2013" s="54"/>
      <c r="N2013" s="54"/>
      <c r="O2013" s="54"/>
      <c r="P2013" s="54"/>
      <c r="Q2013" s="54"/>
      <c r="R2013" s="54"/>
      <c r="S2013" s="54"/>
      <c r="T2013" s="54"/>
      <c r="U2013" s="54"/>
      <c r="V2013" s="54"/>
      <c r="W2013" s="54"/>
      <c r="X2013" s="54"/>
      <c r="Y2013" s="54"/>
      <c r="Z2013" s="54"/>
    </row>
    <row r="2014" spans="1:26" ht="15" customHeight="1">
      <c r="A2014" s="53" t="s">
        <v>18576</v>
      </c>
      <c r="B2014" s="53"/>
      <c r="C2014" s="54" t="s">
        <v>18577</v>
      </c>
      <c r="D2014" s="53" t="s">
        <v>132</v>
      </c>
      <c r="E2014" s="53">
        <v>387.61</v>
      </c>
      <c r="F2014" s="54"/>
      <c r="G2014" s="54"/>
      <c r="H2014" s="54"/>
      <c r="I2014" s="54"/>
      <c r="J2014" s="54"/>
      <c r="K2014" s="54"/>
      <c r="L2014" s="54"/>
      <c r="M2014" s="54"/>
      <c r="N2014" s="54"/>
      <c r="O2014" s="54"/>
      <c r="P2014" s="54"/>
      <c r="Q2014" s="54"/>
      <c r="R2014" s="54"/>
      <c r="S2014" s="54"/>
      <c r="T2014" s="54"/>
      <c r="U2014" s="54"/>
      <c r="V2014" s="54"/>
      <c r="W2014" s="54"/>
      <c r="X2014" s="54"/>
      <c r="Y2014" s="54"/>
      <c r="Z2014" s="54"/>
    </row>
    <row r="2015" spans="1:26" ht="15" customHeight="1">
      <c r="A2015" s="53" t="s">
        <v>18578</v>
      </c>
      <c r="B2015" s="53"/>
      <c r="C2015" s="54" t="s">
        <v>18579</v>
      </c>
      <c r="D2015" s="53" t="s">
        <v>132</v>
      </c>
      <c r="E2015" s="53">
        <v>224.82</v>
      </c>
      <c r="F2015" s="54"/>
      <c r="G2015" s="54"/>
      <c r="H2015" s="54"/>
      <c r="I2015" s="54"/>
      <c r="J2015" s="54"/>
      <c r="K2015" s="54"/>
      <c r="L2015" s="54"/>
      <c r="M2015" s="54"/>
      <c r="N2015" s="54"/>
      <c r="O2015" s="54"/>
      <c r="P2015" s="54"/>
      <c r="Q2015" s="54"/>
      <c r="R2015" s="54"/>
      <c r="S2015" s="54"/>
      <c r="T2015" s="54"/>
      <c r="U2015" s="54"/>
      <c r="V2015" s="54"/>
      <c r="W2015" s="54"/>
      <c r="X2015" s="54"/>
      <c r="Y2015" s="54"/>
      <c r="Z2015" s="54"/>
    </row>
    <row r="2016" spans="1:26" ht="15" customHeight="1">
      <c r="A2016" s="53" t="s">
        <v>18580</v>
      </c>
      <c r="B2016" s="53"/>
      <c r="C2016" s="54" t="s">
        <v>18581</v>
      </c>
      <c r="D2016" s="53" t="s">
        <v>132</v>
      </c>
      <c r="E2016" s="53">
        <v>432.75</v>
      </c>
      <c r="F2016" s="54"/>
      <c r="G2016" s="54"/>
      <c r="H2016" s="54"/>
      <c r="I2016" s="54"/>
      <c r="J2016" s="54"/>
      <c r="K2016" s="54"/>
      <c r="L2016" s="54"/>
      <c r="M2016" s="54"/>
      <c r="N2016" s="54"/>
      <c r="O2016" s="54"/>
      <c r="P2016" s="54"/>
      <c r="Q2016" s="54"/>
      <c r="R2016" s="54"/>
      <c r="S2016" s="54"/>
      <c r="T2016" s="54"/>
      <c r="U2016" s="54"/>
      <c r="V2016" s="54"/>
      <c r="W2016" s="54"/>
      <c r="X2016" s="54"/>
      <c r="Y2016" s="54"/>
      <c r="Z2016" s="54"/>
    </row>
    <row r="2017" spans="1:26" ht="15" customHeight="1">
      <c r="A2017" s="53" t="s">
        <v>18582</v>
      </c>
      <c r="B2017" s="53"/>
      <c r="C2017" s="54" t="s">
        <v>18583</v>
      </c>
      <c r="D2017" s="53" t="s">
        <v>132</v>
      </c>
      <c r="E2017" s="53">
        <v>326.19</v>
      </c>
      <c r="F2017" s="54"/>
      <c r="G2017" s="54"/>
      <c r="H2017" s="54"/>
      <c r="I2017" s="54"/>
      <c r="J2017" s="54"/>
      <c r="K2017" s="54"/>
      <c r="L2017" s="54"/>
      <c r="M2017" s="54"/>
      <c r="N2017" s="54"/>
      <c r="O2017" s="54"/>
      <c r="P2017" s="54"/>
      <c r="Q2017" s="54"/>
      <c r="R2017" s="54"/>
      <c r="S2017" s="54"/>
      <c r="T2017" s="54"/>
      <c r="U2017" s="54"/>
      <c r="V2017" s="54"/>
      <c r="W2017" s="54"/>
      <c r="X2017" s="54"/>
      <c r="Y2017" s="54"/>
      <c r="Z2017" s="54"/>
    </row>
    <row r="2018" spans="1:26" ht="15" customHeight="1">
      <c r="A2018" s="53" t="s">
        <v>18584</v>
      </c>
      <c r="B2018" s="53"/>
      <c r="C2018" s="54" t="s">
        <v>18585</v>
      </c>
      <c r="D2018" s="53" t="s">
        <v>132</v>
      </c>
      <c r="E2018" s="53">
        <v>163.4</v>
      </c>
      <c r="F2018" s="54"/>
      <c r="G2018" s="54"/>
      <c r="H2018" s="54"/>
      <c r="I2018" s="54"/>
      <c r="J2018" s="54"/>
      <c r="K2018" s="54"/>
      <c r="L2018" s="54"/>
      <c r="M2018" s="54"/>
      <c r="N2018" s="54"/>
      <c r="O2018" s="54"/>
      <c r="P2018" s="54"/>
      <c r="Q2018" s="54"/>
      <c r="R2018" s="54"/>
      <c r="S2018" s="54"/>
      <c r="T2018" s="54"/>
      <c r="U2018" s="54"/>
      <c r="V2018" s="54"/>
      <c r="W2018" s="54"/>
      <c r="X2018" s="54"/>
      <c r="Y2018" s="54"/>
      <c r="Z2018" s="54"/>
    </row>
    <row r="2019" spans="1:26" ht="15" customHeight="1">
      <c r="A2019" s="53" t="s">
        <v>18586</v>
      </c>
      <c r="B2019" s="53"/>
      <c r="C2019" s="54" t="s">
        <v>18587</v>
      </c>
      <c r="D2019" s="53" t="s">
        <v>132</v>
      </c>
      <c r="E2019" s="53">
        <v>119.08</v>
      </c>
      <c r="F2019" s="54"/>
      <c r="G2019" s="54"/>
      <c r="H2019" s="54"/>
      <c r="I2019" s="54"/>
      <c r="J2019" s="54"/>
      <c r="K2019" s="54"/>
      <c r="L2019" s="54"/>
      <c r="M2019" s="54"/>
      <c r="N2019" s="54"/>
      <c r="O2019" s="54"/>
      <c r="P2019" s="54"/>
      <c r="Q2019" s="54"/>
      <c r="R2019" s="54"/>
      <c r="S2019" s="54"/>
      <c r="T2019" s="54"/>
      <c r="U2019" s="54"/>
      <c r="V2019" s="54"/>
      <c r="W2019" s="54"/>
      <c r="X2019" s="54"/>
      <c r="Y2019" s="54"/>
      <c r="Z2019" s="54"/>
    </row>
    <row r="2020" spans="1:26" ht="15" customHeight="1">
      <c r="A2020" s="53" t="s">
        <v>18588</v>
      </c>
      <c r="B2020" s="53"/>
      <c r="C2020" s="54" t="s">
        <v>18589</v>
      </c>
      <c r="D2020" s="53" t="s">
        <v>132</v>
      </c>
      <c r="E2020" s="53">
        <v>399.28</v>
      </c>
      <c r="F2020" s="54"/>
      <c r="G2020" s="54"/>
      <c r="H2020" s="54"/>
      <c r="I2020" s="54"/>
      <c r="J2020" s="54"/>
      <c r="K2020" s="54"/>
      <c r="L2020" s="54"/>
      <c r="M2020" s="54"/>
      <c r="N2020" s="54"/>
      <c r="O2020" s="54"/>
      <c r="P2020" s="54"/>
      <c r="Q2020" s="54"/>
      <c r="R2020" s="54"/>
      <c r="S2020" s="54"/>
      <c r="T2020" s="54"/>
      <c r="U2020" s="54"/>
      <c r="V2020" s="54"/>
      <c r="W2020" s="54"/>
      <c r="X2020" s="54"/>
      <c r="Y2020" s="54"/>
      <c r="Z2020" s="54"/>
    </row>
    <row r="2021" spans="1:26" ht="15" customHeight="1">
      <c r="A2021" s="53" t="s">
        <v>18590</v>
      </c>
      <c r="B2021" s="53"/>
      <c r="C2021" s="54" t="s">
        <v>18591</v>
      </c>
      <c r="D2021" s="53" t="s">
        <v>132</v>
      </c>
      <c r="E2021" s="53">
        <v>236.49</v>
      </c>
      <c r="F2021" s="54"/>
      <c r="G2021" s="54"/>
      <c r="H2021" s="54"/>
      <c r="I2021" s="54"/>
      <c r="J2021" s="54"/>
      <c r="K2021" s="54"/>
      <c r="L2021" s="54"/>
      <c r="M2021" s="54"/>
      <c r="N2021" s="54"/>
      <c r="O2021" s="54"/>
      <c r="P2021" s="54"/>
      <c r="Q2021" s="54"/>
      <c r="R2021" s="54"/>
      <c r="S2021" s="54"/>
      <c r="T2021" s="54"/>
      <c r="U2021" s="54"/>
      <c r="V2021" s="54"/>
      <c r="W2021" s="54"/>
      <c r="X2021" s="54"/>
      <c r="Y2021" s="54"/>
      <c r="Z2021" s="54"/>
    </row>
    <row r="2022" spans="1:26" ht="15" customHeight="1">
      <c r="A2022" s="53" t="s">
        <v>18592</v>
      </c>
      <c r="B2022" s="53"/>
      <c r="C2022" s="54" t="s">
        <v>18593</v>
      </c>
      <c r="D2022" s="53" t="s">
        <v>132</v>
      </c>
      <c r="E2022" s="53">
        <v>192.17</v>
      </c>
      <c r="F2022" s="54"/>
      <c r="G2022" s="54"/>
      <c r="H2022" s="54"/>
      <c r="I2022" s="54"/>
      <c r="J2022" s="54"/>
      <c r="K2022" s="54"/>
      <c r="L2022" s="54"/>
      <c r="M2022" s="54"/>
      <c r="N2022" s="54"/>
      <c r="O2022" s="54"/>
      <c r="P2022" s="54"/>
      <c r="Q2022" s="54"/>
      <c r="R2022" s="54"/>
      <c r="S2022" s="54"/>
      <c r="T2022" s="54"/>
      <c r="U2022" s="54"/>
      <c r="V2022" s="54"/>
      <c r="W2022" s="54"/>
      <c r="X2022" s="54"/>
      <c r="Y2022" s="54"/>
      <c r="Z2022" s="54"/>
    </row>
    <row r="2023" spans="1:26" ht="15" customHeight="1">
      <c r="A2023" s="53" t="s">
        <v>18594</v>
      </c>
      <c r="B2023" s="53"/>
      <c r="C2023" s="54" t="s">
        <v>18595</v>
      </c>
      <c r="D2023" s="53" t="s">
        <v>132</v>
      </c>
      <c r="E2023" s="53">
        <v>260.89999999999998</v>
      </c>
      <c r="F2023" s="54"/>
      <c r="G2023" s="54"/>
      <c r="H2023" s="54"/>
      <c r="I2023" s="54"/>
      <c r="J2023" s="54"/>
      <c r="K2023" s="54"/>
      <c r="L2023" s="54"/>
      <c r="M2023" s="54"/>
      <c r="N2023" s="54"/>
      <c r="O2023" s="54"/>
      <c r="P2023" s="54"/>
      <c r="Q2023" s="54"/>
      <c r="R2023" s="54"/>
      <c r="S2023" s="54"/>
      <c r="T2023" s="54"/>
      <c r="U2023" s="54"/>
      <c r="V2023" s="54"/>
      <c r="W2023" s="54"/>
      <c r="X2023" s="54"/>
      <c r="Y2023" s="54"/>
      <c r="Z2023" s="54"/>
    </row>
    <row r="2024" spans="1:26" ht="15" customHeight="1">
      <c r="A2024" s="53" t="s">
        <v>18596</v>
      </c>
      <c r="B2024" s="53"/>
      <c r="C2024" s="54" t="s">
        <v>18597</v>
      </c>
      <c r="D2024" s="53" t="s">
        <v>132</v>
      </c>
      <c r="E2024" s="53">
        <v>348.24</v>
      </c>
      <c r="F2024" s="54"/>
      <c r="G2024" s="54"/>
      <c r="H2024" s="54"/>
      <c r="I2024" s="54"/>
      <c r="J2024" s="54"/>
      <c r="K2024" s="54"/>
      <c r="L2024" s="54"/>
      <c r="M2024" s="54"/>
      <c r="N2024" s="54"/>
      <c r="O2024" s="54"/>
      <c r="P2024" s="54"/>
      <c r="Q2024" s="54"/>
      <c r="R2024" s="54"/>
      <c r="S2024" s="54"/>
      <c r="T2024" s="54"/>
      <c r="U2024" s="54"/>
      <c r="V2024" s="54"/>
      <c r="W2024" s="54"/>
      <c r="X2024" s="54"/>
      <c r="Y2024" s="54"/>
      <c r="Z2024" s="54"/>
    </row>
    <row r="2025" spans="1:26" ht="15" customHeight="1">
      <c r="A2025" s="53" t="s">
        <v>18598</v>
      </c>
      <c r="B2025" s="53"/>
      <c r="C2025" s="54" t="s">
        <v>18599</v>
      </c>
      <c r="D2025" s="53" t="s">
        <v>132</v>
      </c>
      <c r="E2025" s="53">
        <v>433.08</v>
      </c>
      <c r="F2025" s="54"/>
      <c r="G2025" s="54"/>
      <c r="H2025" s="54"/>
      <c r="I2025" s="54"/>
      <c r="J2025" s="54"/>
      <c r="K2025" s="54"/>
      <c r="L2025" s="54"/>
      <c r="M2025" s="54"/>
      <c r="N2025" s="54"/>
      <c r="O2025" s="54"/>
      <c r="P2025" s="54"/>
      <c r="Q2025" s="54"/>
      <c r="R2025" s="54"/>
      <c r="S2025" s="54"/>
      <c r="T2025" s="54"/>
      <c r="U2025" s="54"/>
      <c r="V2025" s="54"/>
      <c r="W2025" s="54"/>
      <c r="X2025" s="54"/>
      <c r="Y2025" s="54"/>
      <c r="Z2025" s="54"/>
    </row>
    <row r="2026" spans="1:26" ht="15" customHeight="1">
      <c r="A2026" s="53" t="s">
        <v>18600</v>
      </c>
      <c r="B2026" s="53"/>
      <c r="C2026" s="54" t="s">
        <v>18601</v>
      </c>
      <c r="D2026" s="53" t="s">
        <v>132</v>
      </c>
      <c r="E2026" s="53">
        <v>574.94000000000005</v>
      </c>
      <c r="F2026" s="54"/>
      <c r="G2026" s="54"/>
      <c r="H2026" s="54"/>
      <c r="I2026" s="54"/>
      <c r="J2026" s="54"/>
      <c r="K2026" s="54"/>
      <c r="L2026" s="54"/>
      <c r="M2026" s="54"/>
      <c r="N2026" s="54"/>
      <c r="O2026" s="54"/>
      <c r="P2026" s="54"/>
      <c r="Q2026" s="54"/>
      <c r="R2026" s="54"/>
      <c r="S2026" s="54"/>
      <c r="T2026" s="54"/>
      <c r="U2026" s="54"/>
      <c r="V2026" s="54"/>
      <c r="W2026" s="54"/>
      <c r="X2026" s="54"/>
      <c r="Y2026" s="54"/>
      <c r="Z2026" s="54"/>
    </row>
    <row r="2027" spans="1:26" ht="15" customHeight="1">
      <c r="A2027" s="53" t="s">
        <v>18602</v>
      </c>
      <c r="B2027" s="53"/>
      <c r="C2027" s="54" t="s">
        <v>18603</v>
      </c>
      <c r="D2027" s="53" t="s">
        <v>132</v>
      </c>
      <c r="E2027" s="53">
        <v>822.61</v>
      </c>
      <c r="F2027" s="54"/>
      <c r="G2027" s="54"/>
      <c r="H2027" s="54"/>
      <c r="I2027" s="54"/>
      <c r="J2027" s="54"/>
      <c r="K2027" s="54"/>
      <c r="L2027" s="54"/>
      <c r="M2027" s="54"/>
      <c r="N2027" s="54"/>
      <c r="O2027" s="54"/>
      <c r="P2027" s="54"/>
      <c r="Q2027" s="54"/>
      <c r="R2027" s="54"/>
      <c r="S2027" s="54"/>
      <c r="T2027" s="54"/>
      <c r="U2027" s="54"/>
      <c r="V2027" s="54"/>
      <c r="W2027" s="54"/>
      <c r="X2027" s="54"/>
      <c r="Y2027" s="54"/>
      <c r="Z2027" s="54"/>
    </row>
    <row r="2028" spans="1:26" ht="15" customHeight="1">
      <c r="A2028" s="53" t="s">
        <v>18604</v>
      </c>
      <c r="B2028" s="53"/>
      <c r="C2028" s="54" t="s">
        <v>18605</v>
      </c>
      <c r="D2028" s="53" t="s">
        <v>132</v>
      </c>
      <c r="E2028" s="53">
        <v>1023</v>
      </c>
      <c r="F2028" s="54"/>
      <c r="G2028" s="54"/>
      <c r="H2028" s="54"/>
      <c r="I2028" s="54"/>
      <c r="J2028" s="54"/>
      <c r="K2028" s="54"/>
      <c r="L2028" s="54"/>
      <c r="M2028" s="54"/>
      <c r="N2028" s="54"/>
      <c r="O2028" s="54"/>
      <c r="P2028" s="54"/>
      <c r="Q2028" s="54"/>
      <c r="R2028" s="54"/>
      <c r="S2028" s="54"/>
      <c r="T2028" s="54"/>
      <c r="U2028" s="54"/>
      <c r="V2028" s="54"/>
      <c r="W2028" s="54"/>
      <c r="X2028" s="54"/>
      <c r="Y2028" s="54"/>
      <c r="Z2028" s="54"/>
    </row>
    <row r="2029" spans="1:26" ht="15" customHeight="1">
      <c r="A2029" s="53" t="s">
        <v>18606</v>
      </c>
      <c r="B2029" s="53"/>
      <c r="C2029" s="54" t="s">
        <v>18607</v>
      </c>
      <c r="D2029" s="53" t="s">
        <v>132</v>
      </c>
      <c r="E2029" s="53">
        <v>46.53</v>
      </c>
      <c r="F2029" s="54"/>
      <c r="G2029" s="54"/>
      <c r="H2029" s="54"/>
      <c r="I2029" s="54"/>
      <c r="J2029" s="54"/>
      <c r="K2029" s="54"/>
      <c r="L2029" s="54"/>
      <c r="M2029" s="54"/>
      <c r="N2029" s="54"/>
      <c r="O2029" s="54"/>
      <c r="P2029" s="54"/>
      <c r="Q2029" s="54"/>
      <c r="R2029" s="54"/>
      <c r="S2029" s="54"/>
      <c r="T2029" s="54"/>
      <c r="U2029" s="54"/>
      <c r="V2029" s="54"/>
      <c r="W2029" s="54"/>
      <c r="X2029" s="54"/>
      <c r="Y2029" s="54"/>
      <c r="Z2029" s="54"/>
    </row>
    <row r="2030" spans="1:26" ht="15" customHeight="1">
      <c r="A2030" s="53" t="s">
        <v>18608</v>
      </c>
      <c r="B2030" s="53"/>
      <c r="C2030" s="54" t="s">
        <v>18609</v>
      </c>
      <c r="D2030" s="53" t="s">
        <v>132</v>
      </c>
      <c r="E2030" s="53">
        <v>74.98</v>
      </c>
      <c r="F2030" s="54"/>
      <c r="G2030" s="54"/>
      <c r="H2030" s="54"/>
      <c r="I2030" s="54"/>
      <c r="J2030" s="54"/>
      <c r="K2030" s="54"/>
      <c r="L2030" s="54"/>
      <c r="M2030" s="54"/>
      <c r="N2030" s="54"/>
      <c r="O2030" s="54"/>
      <c r="P2030" s="54"/>
      <c r="Q2030" s="54"/>
      <c r="R2030" s="54"/>
      <c r="S2030" s="54"/>
      <c r="T2030" s="54"/>
      <c r="U2030" s="54"/>
      <c r="V2030" s="54"/>
      <c r="W2030" s="54"/>
      <c r="X2030" s="54"/>
      <c r="Y2030" s="54"/>
      <c r="Z2030" s="54"/>
    </row>
    <row r="2031" spans="1:26" ht="15" customHeight="1">
      <c r="A2031" s="53" t="s">
        <v>18610</v>
      </c>
      <c r="B2031" s="53"/>
      <c r="C2031" s="54" t="s">
        <v>18611</v>
      </c>
      <c r="D2031" s="53" t="s">
        <v>132</v>
      </c>
      <c r="E2031" s="53">
        <v>165.48</v>
      </c>
      <c r="F2031" s="54"/>
      <c r="G2031" s="54"/>
      <c r="H2031" s="54"/>
      <c r="I2031" s="54"/>
      <c r="J2031" s="54"/>
      <c r="K2031" s="54"/>
      <c r="L2031" s="54"/>
      <c r="M2031" s="54"/>
      <c r="N2031" s="54"/>
      <c r="O2031" s="54"/>
      <c r="P2031" s="54"/>
      <c r="Q2031" s="54"/>
      <c r="R2031" s="54"/>
      <c r="S2031" s="54"/>
      <c r="T2031" s="54"/>
      <c r="U2031" s="54"/>
      <c r="V2031" s="54"/>
      <c r="W2031" s="54"/>
      <c r="X2031" s="54"/>
      <c r="Y2031" s="54"/>
      <c r="Z2031" s="54"/>
    </row>
    <row r="2032" spans="1:26" ht="15" customHeight="1">
      <c r="A2032" s="53" t="s">
        <v>18612</v>
      </c>
      <c r="B2032" s="53"/>
      <c r="C2032" s="54" t="s">
        <v>18613</v>
      </c>
      <c r="D2032" s="53" t="s">
        <v>132</v>
      </c>
      <c r="E2032" s="53">
        <v>31.35</v>
      </c>
      <c r="F2032" s="54"/>
      <c r="G2032" s="54"/>
      <c r="H2032" s="54"/>
      <c r="I2032" s="54"/>
      <c r="J2032" s="54"/>
      <c r="K2032" s="54"/>
      <c r="L2032" s="54"/>
      <c r="M2032" s="54"/>
      <c r="N2032" s="54"/>
      <c r="O2032" s="54"/>
      <c r="P2032" s="54"/>
      <c r="Q2032" s="54"/>
      <c r="R2032" s="54"/>
      <c r="S2032" s="54"/>
      <c r="T2032" s="54"/>
      <c r="U2032" s="54"/>
      <c r="V2032" s="54"/>
      <c r="W2032" s="54"/>
      <c r="X2032" s="54"/>
      <c r="Y2032" s="54"/>
      <c r="Z2032" s="54"/>
    </row>
    <row r="2033" spans="1:26" ht="15" customHeight="1">
      <c r="A2033" s="53" t="s">
        <v>18614</v>
      </c>
      <c r="B2033" s="53"/>
      <c r="C2033" s="54" t="s">
        <v>18615</v>
      </c>
      <c r="D2033" s="53" t="s">
        <v>132</v>
      </c>
      <c r="E2033" s="53">
        <v>42.28</v>
      </c>
      <c r="F2033" s="54"/>
      <c r="G2033" s="54"/>
      <c r="H2033" s="54"/>
      <c r="I2033" s="54"/>
      <c r="J2033" s="54"/>
      <c r="K2033" s="54"/>
      <c r="L2033" s="54"/>
      <c r="M2033" s="54"/>
      <c r="N2033" s="54"/>
      <c r="O2033" s="54"/>
      <c r="P2033" s="54"/>
      <c r="Q2033" s="54"/>
      <c r="R2033" s="54"/>
      <c r="S2033" s="54"/>
      <c r="T2033" s="54"/>
      <c r="U2033" s="54"/>
      <c r="V2033" s="54"/>
      <c r="W2033" s="54"/>
      <c r="X2033" s="54"/>
      <c r="Y2033" s="54"/>
      <c r="Z2033" s="54"/>
    </row>
    <row r="2034" spans="1:26" ht="15" customHeight="1">
      <c r="A2034" s="53" t="s">
        <v>18616</v>
      </c>
      <c r="B2034" s="53"/>
      <c r="C2034" s="54" t="s">
        <v>18617</v>
      </c>
      <c r="D2034" s="53" t="s">
        <v>132</v>
      </c>
      <c r="E2034" s="53">
        <v>20.63</v>
      </c>
      <c r="F2034" s="54"/>
      <c r="G2034" s="54"/>
      <c r="H2034" s="54"/>
      <c r="I2034" s="54"/>
      <c r="J2034" s="54"/>
      <c r="K2034" s="54"/>
      <c r="L2034" s="54"/>
      <c r="M2034" s="54"/>
      <c r="N2034" s="54"/>
      <c r="O2034" s="54"/>
      <c r="P2034" s="54"/>
      <c r="Q2034" s="54"/>
      <c r="R2034" s="54"/>
      <c r="S2034" s="54"/>
      <c r="T2034" s="54"/>
      <c r="U2034" s="54"/>
      <c r="V2034" s="54"/>
      <c r="W2034" s="54"/>
      <c r="X2034" s="54"/>
      <c r="Y2034" s="54"/>
      <c r="Z2034" s="54"/>
    </row>
    <row r="2035" spans="1:26" ht="15" customHeight="1">
      <c r="A2035" s="53" t="s">
        <v>18618</v>
      </c>
      <c r="B2035" s="53"/>
      <c r="C2035" s="54" t="s">
        <v>18619</v>
      </c>
      <c r="D2035" s="53" t="s">
        <v>132</v>
      </c>
      <c r="E2035" s="53">
        <v>14.73</v>
      </c>
      <c r="F2035" s="54"/>
      <c r="G2035" s="54"/>
      <c r="H2035" s="54"/>
      <c r="I2035" s="54"/>
      <c r="J2035" s="54"/>
      <c r="K2035" s="54"/>
      <c r="L2035" s="54"/>
      <c r="M2035" s="54"/>
      <c r="N2035" s="54"/>
      <c r="O2035" s="54"/>
      <c r="P2035" s="54"/>
      <c r="Q2035" s="54"/>
      <c r="R2035" s="54"/>
      <c r="S2035" s="54"/>
      <c r="T2035" s="54"/>
      <c r="U2035" s="54"/>
      <c r="V2035" s="54"/>
      <c r="W2035" s="54"/>
      <c r="X2035" s="54"/>
      <c r="Y2035" s="54"/>
      <c r="Z2035" s="54"/>
    </row>
    <row r="2036" spans="1:26" ht="15" customHeight="1">
      <c r="A2036" s="53" t="s">
        <v>18620</v>
      </c>
      <c r="B2036" s="53"/>
      <c r="C2036" s="54" t="s">
        <v>18621</v>
      </c>
      <c r="D2036" s="53" t="s">
        <v>132</v>
      </c>
      <c r="E2036" s="53">
        <v>24.34</v>
      </c>
      <c r="F2036" s="54"/>
      <c r="G2036" s="54"/>
      <c r="H2036" s="54"/>
      <c r="I2036" s="54"/>
      <c r="J2036" s="54"/>
      <c r="K2036" s="54"/>
      <c r="L2036" s="54"/>
      <c r="M2036" s="54"/>
      <c r="N2036" s="54"/>
      <c r="O2036" s="54"/>
      <c r="P2036" s="54"/>
      <c r="Q2036" s="54"/>
      <c r="R2036" s="54"/>
      <c r="S2036" s="54"/>
      <c r="T2036" s="54"/>
      <c r="U2036" s="54"/>
      <c r="V2036" s="54"/>
      <c r="W2036" s="54"/>
      <c r="X2036" s="54"/>
      <c r="Y2036" s="54"/>
      <c r="Z2036" s="54"/>
    </row>
    <row r="2037" spans="1:26" ht="15" customHeight="1">
      <c r="A2037" s="53" t="s">
        <v>18622</v>
      </c>
      <c r="B2037" s="53"/>
      <c r="C2037" s="54" t="s">
        <v>18623</v>
      </c>
      <c r="D2037" s="53" t="s">
        <v>132</v>
      </c>
      <c r="E2037" s="53">
        <v>53.46</v>
      </c>
      <c r="F2037" s="54"/>
      <c r="G2037" s="54"/>
      <c r="H2037" s="54"/>
      <c r="I2037" s="54"/>
      <c r="J2037" s="54"/>
      <c r="K2037" s="54"/>
      <c r="L2037" s="54"/>
      <c r="M2037" s="54"/>
      <c r="N2037" s="54"/>
      <c r="O2037" s="54"/>
      <c r="P2037" s="54"/>
      <c r="Q2037" s="54"/>
      <c r="R2037" s="54"/>
      <c r="S2037" s="54"/>
      <c r="T2037" s="54"/>
      <c r="U2037" s="54"/>
      <c r="V2037" s="54"/>
      <c r="W2037" s="54"/>
      <c r="X2037" s="54"/>
      <c r="Y2037" s="54"/>
      <c r="Z2037" s="54"/>
    </row>
    <row r="2038" spans="1:26" ht="15" customHeight="1">
      <c r="A2038" s="53" t="s">
        <v>18624</v>
      </c>
      <c r="B2038" s="53"/>
      <c r="C2038" s="54" t="s">
        <v>18625</v>
      </c>
      <c r="D2038" s="53" t="s">
        <v>132</v>
      </c>
      <c r="E2038" s="53">
        <v>68.5</v>
      </c>
      <c r="F2038" s="54"/>
      <c r="G2038" s="54"/>
      <c r="H2038" s="54"/>
      <c r="I2038" s="54"/>
      <c r="J2038" s="54"/>
      <c r="K2038" s="54"/>
      <c r="L2038" s="54"/>
      <c r="M2038" s="54"/>
      <c r="N2038" s="54"/>
      <c r="O2038" s="54"/>
      <c r="P2038" s="54"/>
      <c r="Q2038" s="54"/>
      <c r="R2038" s="54"/>
      <c r="S2038" s="54"/>
      <c r="T2038" s="54"/>
      <c r="U2038" s="54"/>
      <c r="V2038" s="54"/>
      <c r="W2038" s="54"/>
      <c r="X2038" s="54"/>
      <c r="Y2038" s="54"/>
      <c r="Z2038" s="54"/>
    </row>
    <row r="2039" spans="1:26" ht="15" customHeight="1">
      <c r="A2039" s="53" t="s">
        <v>18626</v>
      </c>
      <c r="B2039" s="53"/>
      <c r="C2039" s="54" t="s">
        <v>18627</v>
      </c>
      <c r="D2039" s="53" t="s">
        <v>132</v>
      </c>
      <c r="E2039" s="53">
        <v>93.55</v>
      </c>
      <c r="F2039" s="54"/>
      <c r="G2039" s="54"/>
      <c r="H2039" s="54"/>
      <c r="I2039" s="54"/>
      <c r="J2039" s="54"/>
      <c r="K2039" s="54"/>
      <c r="L2039" s="54"/>
      <c r="M2039" s="54"/>
      <c r="N2039" s="54"/>
      <c r="O2039" s="54"/>
      <c r="P2039" s="54"/>
      <c r="Q2039" s="54"/>
      <c r="R2039" s="54"/>
      <c r="S2039" s="54"/>
      <c r="T2039" s="54"/>
      <c r="U2039" s="54"/>
      <c r="V2039" s="54"/>
      <c r="W2039" s="54"/>
      <c r="X2039" s="54"/>
      <c r="Y2039" s="54"/>
      <c r="Z2039" s="54"/>
    </row>
    <row r="2040" spans="1:26" ht="15" customHeight="1">
      <c r="A2040" s="53" t="s">
        <v>18628</v>
      </c>
      <c r="B2040" s="53"/>
      <c r="C2040" s="54" t="s">
        <v>18629</v>
      </c>
      <c r="D2040" s="53" t="s">
        <v>132</v>
      </c>
      <c r="E2040" s="53">
        <v>106.26</v>
      </c>
      <c r="F2040" s="54"/>
      <c r="G2040" s="54"/>
      <c r="H2040" s="54"/>
      <c r="I2040" s="54"/>
      <c r="J2040" s="54"/>
      <c r="K2040" s="54"/>
      <c r="L2040" s="54"/>
      <c r="M2040" s="54"/>
      <c r="N2040" s="54"/>
      <c r="O2040" s="54"/>
      <c r="P2040" s="54"/>
      <c r="Q2040" s="54"/>
      <c r="R2040" s="54"/>
      <c r="S2040" s="54"/>
      <c r="T2040" s="54"/>
      <c r="U2040" s="54"/>
      <c r="V2040" s="54"/>
      <c r="W2040" s="54"/>
      <c r="X2040" s="54"/>
      <c r="Y2040" s="54"/>
      <c r="Z2040" s="54"/>
    </row>
    <row r="2041" spans="1:26" ht="15" customHeight="1">
      <c r="A2041" s="53" t="s">
        <v>18630</v>
      </c>
      <c r="B2041" s="53"/>
      <c r="C2041" s="54" t="s">
        <v>18631</v>
      </c>
      <c r="D2041" s="53" t="s">
        <v>132</v>
      </c>
      <c r="E2041" s="53">
        <v>131.76</v>
      </c>
      <c r="F2041" s="54"/>
      <c r="G2041" s="54"/>
      <c r="H2041" s="54"/>
      <c r="I2041" s="54"/>
      <c r="J2041" s="54"/>
      <c r="K2041" s="54"/>
      <c r="L2041" s="54"/>
      <c r="M2041" s="54"/>
      <c r="N2041" s="54"/>
      <c r="O2041" s="54"/>
      <c r="P2041" s="54"/>
      <c r="Q2041" s="54"/>
      <c r="R2041" s="54"/>
      <c r="S2041" s="54"/>
      <c r="T2041" s="54"/>
      <c r="U2041" s="54"/>
      <c r="V2041" s="54"/>
      <c r="W2041" s="54"/>
      <c r="X2041" s="54"/>
      <c r="Y2041" s="54"/>
      <c r="Z2041" s="54"/>
    </row>
    <row r="2042" spans="1:26" ht="15" customHeight="1">
      <c r="A2042" s="53" t="s">
        <v>18632</v>
      </c>
      <c r="B2042" s="53"/>
      <c r="C2042" s="54" t="s">
        <v>18633</v>
      </c>
      <c r="D2042" s="53" t="s">
        <v>132</v>
      </c>
      <c r="E2042" s="53">
        <v>458.69</v>
      </c>
      <c r="F2042" s="54"/>
      <c r="G2042" s="54"/>
      <c r="H2042" s="54"/>
      <c r="I2042" s="54"/>
      <c r="J2042" s="54"/>
      <c r="K2042" s="54"/>
      <c r="L2042" s="54"/>
      <c r="M2042" s="54"/>
      <c r="N2042" s="54"/>
      <c r="O2042" s="54"/>
      <c r="P2042" s="54"/>
      <c r="Q2042" s="54"/>
      <c r="R2042" s="54"/>
      <c r="S2042" s="54"/>
      <c r="T2042" s="54"/>
      <c r="U2042" s="54"/>
      <c r="V2042" s="54"/>
      <c r="W2042" s="54"/>
      <c r="X2042" s="54"/>
      <c r="Y2042" s="54"/>
      <c r="Z2042" s="54"/>
    </row>
    <row r="2043" spans="1:26" ht="15" customHeight="1">
      <c r="A2043" s="53" t="s">
        <v>18634</v>
      </c>
      <c r="B2043" s="53"/>
      <c r="C2043" s="54" t="s">
        <v>18635</v>
      </c>
      <c r="D2043" s="53" t="s">
        <v>132</v>
      </c>
      <c r="E2043" s="53">
        <v>665.9</v>
      </c>
      <c r="F2043" s="54"/>
      <c r="G2043" s="54"/>
      <c r="H2043" s="54"/>
      <c r="I2043" s="54"/>
      <c r="J2043" s="54"/>
      <c r="K2043" s="54"/>
      <c r="L2043" s="54"/>
      <c r="M2043" s="54"/>
      <c r="N2043" s="54"/>
      <c r="O2043" s="54"/>
      <c r="P2043" s="54"/>
      <c r="Q2043" s="54"/>
      <c r="R2043" s="54"/>
      <c r="S2043" s="54"/>
      <c r="T2043" s="54"/>
      <c r="U2043" s="54"/>
      <c r="V2043" s="54"/>
      <c r="W2043" s="54"/>
      <c r="X2043" s="54"/>
      <c r="Y2043" s="54"/>
      <c r="Z2043" s="54"/>
    </row>
    <row r="2044" spans="1:26" ht="15" customHeight="1">
      <c r="A2044" s="53" t="s">
        <v>18636</v>
      </c>
      <c r="B2044" s="53"/>
      <c r="C2044" s="54" t="s">
        <v>18637</v>
      </c>
      <c r="D2044" s="53" t="s">
        <v>132</v>
      </c>
      <c r="E2044" s="53">
        <v>931.21</v>
      </c>
      <c r="F2044" s="54"/>
      <c r="G2044" s="54"/>
      <c r="H2044" s="54"/>
      <c r="I2044" s="54"/>
      <c r="J2044" s="54"/>
      <c r="K2044" s="54"/>
      <c r="L2044" s="54"/>
      <c r="M2044" s="54"/>
      <c r="N2044" s="54"/>
      <c r="O2044" s="54"/>
      <c r="P2044" s="54"/>
      <c r="Q2044" s="54"/>
      <c r="R2044" s="54"/>
      <c r="S2044" s="54"/>
      <c r="T2044" s="54"/>
      <c r="U2044" s="54"/>
      <c r="V2044" s="54"/>
      <c r="W2044" s="54"/>
      <c r="X2044" s="54"/>
      <c r="Y2044" s="54"/>
      <c r="Z2044" s="54"/>
    </row>
    <row r="2045" spans="1:26" ht="15" customHeight="1">
      <c r="A2045" s="53" t="s">
        <v>18638</v>
      </c>
      <c r="B2045" s="53"/>
      <c r="C2045" s="54" t="s">
        <v>18639</v>
      </c>
      <c r="D2045" s="53" t="s">
        <v>132</v>
      </c>
      <c r="E2045" s="53">
        <v>123.82</v>
      </c>
      <c r="F2045" s="54"/>
      <c r="G2045" s="54"/>
      <c r="H2045" s="54"/>
      <c r="I2045" s="54"/>
      <c r="J2045" s="54"/>
      <c r="K2045" s="54"/>
      <c r="L2045" s="54"/>
      <c r="M2045" s="54"/>
      <c r="N2045" s="54"/>
      <c r="O2045" s="54"/>
      <c r="P2045" s="54"/>
      <c r="Q2045" s="54"/>
      <c r="R2045" s="54"/>
      <c r="S2045" s="54"/>
      <c r="T2045" s="54"/>
      <c r="U2045" s="54"/>
      <c r="V2045" s="54"/>
      <c r="W2045" s="54"/>
      <c r="X2045" s="54"/>
      <c r="Y2045" s="54"/>
      <c r="Z2045" s="54"/>
    </row>
    <row r="2046" spans="1:26" ht="15" customHeight="1">
      <c r="A2046" s="53" t="s">
        <v>18640</v>
      </c>
      <c r="B2046" s="53"/>
      <c r="C2046" s="54" t="s">
        <v>18641</v>
      </c>
      <c r="D2046" s="53" t="s">
        <v>132</v>
      </c>
      <c r="E2046" s="53">
        <v>147.03</v>
      </c>
      <c r="F2046" s="54"/>
      <c r="G2046" s="54"/>
      <c r="H2046" s="54"/>
      <c r="I2046" s="54"/>
      <c r="J2046" s="54"/>
      <c r="K2046" s="54"/>
      <c r="L2046" s="54"/>
      <c r="M2046" s="54"/>
      <c r="N2046" s="54"/>
      <c r="O2046" s="54"/>
      <c r="P2046" s="54"/>
      <c r="Q2046" s="54"/>
      <c r="R2046" s="54"/>
      <c r="S2046" s="54"/>
      <c r="T2046" s="54"/>
      <c r="U2046" s="54"/>
      <c r="V2046" s="54"/>
      <c r="W2046" s="54"/>
      <c r="X2046" s="54"/>
      <c r="Y2046" s="54"/>
      <c r="Z2046" s="54"/>
    </row>
    <row r="2047" spans="1:26" ht="15" customHeight="1">
      <c r="A2047" s="53" t="s">
        <v>18642</v>
      </c>
      <c r="B2047" s="53"/>
      <c r="C2047" s="54" t="s">
        <v>18643</v>
      </c>
      <c r="D2047" s="53" t="s">
        <v>132</v>
      </c>
      <c r="E2047" s="53">
        <v>188.3</v>
      </c>
      <c r="F2047" s="54"/>
      <c r="G2047" s="54"/>
      <c r="H2047" s="54"/>
      <c r="I2047" s="54"/>
      <c r="J2047" s="54"/>
      <c r="K2047" s="54"/>
      <c r="L2047" s="54"/>
      <c r="M2047" s="54"/>
      <c r="N2047" s="54"/>
      <c r="O2047" s="54"/>
      <c r="P2047" s="54"/>
      <c r="Q2047" s="54"/>
      <c r="R2047" s="54"/>
      <c r="S2047" s="54"/>
      <c r="T2047" s="54"/>
      <c r="U2047" s="54"/>
      <c r="V2047" s="54"/>
      <c r="W2047" s="54"/>
      <c r="X2047" s="54"/>
      <c r="Y2047" s="54"/>
      <c r="Z2047" s="54"/>
    </row>
    <row r="2048" spans="1:26" ht="15" customHeight="1">
      <c r="A2048" s="53" t="s">
        <v>18644</v>
      </c>
      <c r="B2048" s="53"/>
      <c r="C2048" s="54" t="s">
        <v>18645</v>
      </c>
      <c r="D2048" s="53" t="s">
        <v>132</v>
      </c>
      <c r="E2048" s="53">
        <v>309.31</v>
      </c>
      <c r="F2048" s="54"/>
      <c r="G2048" s="54"/>
      <c r="H2048" s="54"/>
      <c r="I2048" s="54"/>
      <c r="J2048" s="54"/>
      <c r="K2048" s="54"/>
      <c r="L2048" s="54"/>
      <c r="M2048" s="54"/>
      <c r="N2048" s="54"/>
      <c r="O2048" s="54"/>
      <c r="P2048" s="54"/>
      <c r="Q2048" s="54"/>
      <c r="R2048" s="54"/>
      <c r="S2048" s="54"/>
      <c r="T2048" s="54"/>
      <c r="U2048" s="54"/>
      <c r="V2048" s="54"/>
      <c r="W2048" s="54"/>
      <c r="X2048" s="54"/>
      <c r="Y2048" s="54"/>
      <c r="Z2048" s="54"/>
    </row>
    <row r="2049" spans="1:26" ht="15" customHeight="1">
      <c r="A2049" s="53" t="s">
        <v>18646</v>
      </c>
      <c r="B2049" s="53"/>
      <c r="C2049" s="54" t="s">
        <v>18647</v>
      </c>
      <c r="D2049" s="53" t="s">
        <v>132</v>
      </c>
      <c r="E2049" s="53">
        <v>7780.82</v>
      </c>
      <c r="F2049" s="54"/>
      <c r="G2049" s="54"/>
      <c r="H2049" s="54"/>
      <c r="I2049" s="54"/>
      <c r="J2049" s="54"/>
      <c r="K2049" s="54"/>
      <c r="L2049" s="54"/>
      <c r="M2049" s="54"/>
      <c r="N2049" s="54"/>
      <c r="O2049" s="54"/>
      <c r="P2049" s="54"/>
      <c r="Q2049" s="54"/>
      <c r="R2049" s="54"/>
      <c r="S2049" s="54"/>
      <c r="T2049" s="54"/>
      <c r="U2049" s="54"/>
      <c r="V2049" s="54"/>
      <c r="W2049" s="54"/>
      <c r="X2049" s="54"/>
      <c r="Y2049" s="54"/>
      <c r="Z2049" s="54"/>
    </row>
    <row r="2050" spans="1:26" ht="15" customHeight="1">
      <c r="A2050" s="53" t="s">
        <v>18648</v>
      </c>
      <c r="B2050" s="53"/>
      <c r="C2050" s="54" t="s">
        <v>18649</v>
      </c>
      <c r="D2050" s="53" t="s">
        <v>132</v>
      </c>
      <c r="E2050" s="53">
        <v>8080.63</v>
      </c>
      <c r="F2050" s="54"/>
      <c r="G2050" s="54"/>
      <c r="H2050" s="54"/>
      <c r="I2050" s="54"/>
      <c r="J2050" s="54"/>
      <c r="K2050" s="54"/>
      <c r="L2050" s="54"/>
      <c r="M2050" s="54"/>
      <c r="N2050" s="54"/>
      <c r="O2050" s="54"/>
      <c r="P2050" s="54"/>
      <c r="Q2050" s="54"/>
      <c r="R2050" s="54"/>
      <c r="S2050" s="54"/>
      <c r="T2050" s="54"/>
      <c r="U2050" s="54"/>
      <c r="V2050" s="54"/>
      <c r="W2050" s="54"/>
      <c r="X2050" s="54"/>
      <c r="Y2050" s="54"/>
      <c r="Z2050" s="54"/>
    </row>
    <row r="2051" spans="1:26" ht="15" customHeight="1">
      <c r="A2051" s="53" t="s">
        <v>18650</v>
      </c>
      <c r="B2051" s="53"/>
      <c r="C2051" s="54" t="s">
        <v>18651</v>
      </c>
      <c r="D2051" s="53" t="s">
        <v>132</v>
      </c>
      <c r="E2051" s="53">
        <v>8379.7900000000009</v>
      </c>
      <c r="F2051" s="54"/>
      <c r="G2051" s="54"/>
      <c r="H2051" s="54"/>
      <c r="I2051" s="54"/>
      <c r="J2051" s="54"/>
      <c r="K2051" s="54"/>
      <c r="L2051" s="54"/>
      <c r="M2051" s="54"/>
      <c r="N2051" s="54"/>
      <c r="O2051" s="54"/>
      <c r="P2051" s="54"/>
      <c r="Q2051" s="54"/>
      <c r="R2051" s="54"/>
      <c r="S2051" s="54"/>
      <c r="T2051" s="54"/>
      <c r="U2051" s="54"/>
      <c r="V2051" s="54"/>
      <c r="W2051" s="54"/>
      <c r="X2051" s="54"/>
      <c r="Y2051" s="54"/>
      <c r="Z2051" s="54"/>
    </row>
    <row r="2052" spans="1:26" ht="15" customHeight="1">
      <c r="A2052" s="53" t="s">
        <v>18652</v>
      </c>
      <c r="B2052" s="53"/>
      <c r="C2052" s="54" t="s">
        <v>18653</v>
      </c>
      <c r="D2052" s="53" t="s">
        <v>132</v>
      </c>
      <c r="E2052" s="53">
        <v>8685.9</v>
      </c>
      <c r="F2052" s="54"/>
      <c r="G2052" s="54"/>
      <c r="H2052" s="54"/>
      <c r="I2052" s="54"/>
      <c r="J2052" s="54"/>
      <c r="K2052" s="54"/>
      <c r="L2052" s="54"/>
      <c r="M2052" s="54"/>
      <c r="N2052" s="54"/>
      <c r="O2052" s="54"/>
      <c r="P2052" s="54"/>
      <c r="Q2052" s="54"/>
      <c r="R2052" s="54"/>
      <c r="S2052" s="54"/>
      <c r="T2052" s="54"/>
      <c r="U2052" s="54"/>
      <c r="V2052" s="54"/>
      <c r="W2052" s="54"/>
      <c r="X2052" s="54"/>
      <c r="Y2052" s="54"/>
      <c r="Z2052" s="54"/>
    </row>
    <row r="2053" spans="1:26" ht="15" customHeight="1">
      <c r="A2053" s="53" t="s">
        <v>18654</v>
      </c>
      <c r="B2053" s="53"/>
      <c r="C2053" s="54" t="s">
        <v>18655</v>
      </c>
      <c r="D2053" s="53" t="s">
        <v>132</v>
      </c>
      <c r="E2053" s="53">
        <v>12407.52</v>
      </c>
      <c r="F2053" s="54"/>
      <c r="G2053" s="54"/>
      <c r="H2053" s="54"/>
      <c r="I2053" s="54"/>
      <c r="J2053" s="54"/>
      <c r="K2053" s="54"/>
      <c r="L2053" s="54"/>
      <c r="M2053" s="54"/>
      <c r="N2053" s="54"/>
      <c r="O2053" s="54"/>
      <c r="P2053" s="54"/>
      <c r="Q2053" s="54"/>
      <c r="R2053" s="54"/>
      <c r="S2053" s="54"/>
      <c r="T2053" s="54"/>
      <c r="U2053" s="54"/>
      <c r="V2053" s="54"/>
      <c r="W2053" s="54"/>
      <c r="X2053" s="54"/>
      <c r="Y2053" s="54"/>
      <c r="Z2053" s="54"/>
    </row>
    <row r="2054" spans="1:26" ht="15" customHeight="1">
      <c r="A2054" s="53" t="s">
        <v>18656</v>
      </c>
      <c r="B2054" s="53"/>
      <c r="C2054" s="54" t="s">
        <v>18657</v>
      </c>
      <c r="D2054" s="53" t="s">
        <v>132</v>
      </c>
      <c r="E2054" s="53">
        <v>12791.19</v>
      </c>
      <c r="F2054" s="54"/>
      <c r="G2054" s="54"/>
      <c r="H2054" s="54"/>
      <c r="I2054" s="54"/>
      <c r="J2054" s="54"/>
      <c r="K2054" s="54"/>
      <c r="L2054" s="54"/>
      <c r="M2054" s="54"/>
      <c r="N2054" s="54"/>
      <c r="O2054" s="54"/>
      <c r="P2054" s="54"/>
      <c r="Q2054" s="54"/>
      <c r="R2054" s="54"/>
      <c r="S2054" s="54"/>
      <c r="T2054" s="54"/>
      <c r="U2054" s="54"/>
      <c r="V2054" s="54"/>
      <c r="W2054" s="54"/>
      <c r="X2054" s="54"/>
      <c r="Y2054" s="54"/>
      <c r="Z2054" s="54"/>
    </row>
    <row r="2055" spans="1:26" ht="15" customHeight="1">
      <c r="A2055" s="53" t="s">
        <v>18658</v>
      </c>
      <c r="B2055" s="53"/>
      <c r="C2055" s="54" t="s">
        <v>18659</v>
      </c>
      <c r="D2055" s="53" t="s">
        <v>132</v>
      </c>
      <c r="E2055" s="53">
        <v>13161.63</v>
      </c>
      <c r="F2055" s="54"/>
      <c r="G2055" s="54"/>
      <c r="H2055" s="54"/>
      <c r="I2055" s="54"/>
      <c r="J2055" s="54"/>
      <c r="K2055" s="54"/>
      <c r="L2055" s="54"/>
      <c r="M2055" s="54"/>
      <c r="N2055" s="54"/>
      <c r="O2055" s="54"/>
      <c r="P2055" s="54"/>
      <c r="Q2055" s="54"/>
      <c r="R2055" s="54"/>
      <c r="S2055" s="54"/>
      <c r="T2055" s="54"/>
      <c r="U2055" s="54"/>
      <c r="V2055" s="54"/>
      <c r="W2055" s="54"/>
      <c r="X2055" s="54"/>
      <c r="Y2055" s="54"/>
      <c r="Z2055" s="54"/>
    </row>
    <row r="2056" spans="1:26" ht="15" customHeight="1">
      <c r="A2056" s="53" t="s">
        <v>18660</v>
      </c>
      <c r="B2056" s="53"/>
      <c r="C2056" s="54" t="s">
        <v>18661</v>
      </c>
      <c r="D2056" s="53" t="s">
        <v>132</v>
      </c>
      <c r="E2056" s="53">
        <v>13568.87</v>
      </c>
      <c r="F2056" s="54"/>
      <c r="G2056" s="54"/>
      <c r="H2056" s="54"/>
      <c r="I2056" s="54"/>
      <c r="J2056" s="54"/>
      <c r="K2056" s="54"/>
      <c r="L2056" s="54"/>
      <c r="M2056" s="54"/>
      <c r="N2056" s="54"/>
      <c r="O2056" s="54"/>
      <c r="P2056" s="54"/>
      <c r="Q2056" s="54"/>
      <c r="R2056" s="54"/>
      <c r="S2056" s="54"/>
      <c r="T2056" s="54"/>
      <c r="U2056" s="54"/>
      <c r="V2056" s="54"/>
      <c r="W2056" s="54"/>
      <c r="X2056" s="54"/>
      <c r="Y2056" s="54"/>
      <c r="Z2056" s="54"/>
    </row>
    <row r="2057" spans="1:26" ht="15" customHeight="1">
      <c r="A2057" s="53" t="s">
        <v>18662</v>
      </c>
      <c r="B2057" s="53"/>
      <c r="C2057" s="54" t="s">
        <v>18663</v>
      </c>
      <c r="D2057" s="53" t="s">
        <v>132</v>
      </c>
      <c r="E2057" s="53">
        <v>14031.66</v>
      </c>
      <c r="F2057" s="54"/>
      <c r="G2057" s="54"/>
      <c r="H2057" s="54"/>
      <c r="I2057" s="54"/>
      <c r="J2057" s="54"/>
      <c r="K2057" s="54"/>
      <c r="L2057" s="54"/>
      <c r="M2057" s="54"/>
      <c r="N2057" s="54"/>
      <c r="O2057" s="54"/>
      <c r="P2057" s="54"/>
      <c r="Q2057" s="54"/>
      <c r="R2057" s="54"/>
      <c r="S2057" s="54"/>
      <c r="T2057" s="54"/>
      <c r="U2057" s="54"/>
      <c r="V2057" s="54"/>
      <c r="W2057" s="54"/>
      <c r="X2057" s="54"/>
      <c r="Y2057" s="54"/>
      <c r="Z2057" s="54"/>
    </row>
    <row r="2058" spans="1:26" ht="15" customHeight="1">
      <c r="A2058" s="53" t="s">
        <v>18664</v>
      </c>
      <c r="B2058" s="53"/>
      <c r="C2058" s="54" t="s">
        <v>18665</v>
      </c>
      <c r="D2058" s="53" t="s">
        <v>132</v>
      </c>
      <c r="E2058" s="53">
        <v>14516.16</v>
      </c>
      <c r="F2058" s="54"/>
      <c r="G2058" s="54"/>
      <c r="H2058" s="54"/>
      <c r="I2058" s="54"/>
      <c r="J2058" s="54"/>
      <c r="K2058" s="54"/>
      <c r="L2058" s="54"/>
      <c r="M2058" s="54"/>
      <c r="N2058" s="54"/>
      <c r="O2058" s="54"/>
      <c r="P2058" s="54"/>
      <c r="Q2058" s="54"/>
      <c r="R2058" s="54"/>
      <c r="S2058" s="54"/>
      <c r="T2058" s="54"/>
      <c r="U2058" s="54"/>
      <c r="V2058" s="54"/>
      <c r="W2058" s="54"/>
      <c r="X2058" s="54"/>
      <c r="Y2058" s="54"/>
      <c r="Z2058" s="54"/>
    </row>
    <row r="2059" spans="1:26" ht="15" customHeight="1">
      <c r="A2059" s="53" t="s">
        <v>18666</v>
      </c>
      <c r="B2059" s="53"/>
      <c r="C2059" s="54" t="s">
        <v>18667</v>
      </c>
      <c r="D2059" s="53" t="s">
        <v>132</v>
      </c>
      <c r="E2059" s="53">
        <v>14962.94</v>
      </c>
      <c r="F2059" s="54"/>
      <c r="G2059" s="54"/>
      <c r="H2059" s="54"/>
      <c r="I2059" s="54"/>
      <c r="J2059" s="54"/>
      <c r="K2059" s="54"/>
      <c r="L2059" s="54"/>
      <c r="M2059" s="54"/>
      <c r="N2059" s="54"/>
      <c r="O2059" s="54"/>
      <c r="P2059" s="54"/>
      <c r="Q2059" s="54"/>
      <c r="R2059" s="54"/>
      <c r="S2059" s="54"/>
      <c r="T2059" s="54"/>
      <c r="U2059" s="54"/>
      <c r="V2059" s="54"/>
      <c r="W2059" s="54"/>
      <c r="X2059" s="54"/>
      <c r="Y2059" s="54"/>
      <c r="Z2059" s="54"/>
    </row>
    <row r="2060" spans="1:26" ht="15" customHeight="1">
      <c r="A2060" s="53" t="s">
        <v>18668</v>
      </c>
      <c r="B2060" s="53"/>
      <c r="C2060" s="54" t="s">
        <v>18669</v>
      </c>
      <c r="D2060" s="53" t="s">
        <v>132</v>
      </c>
      <c r="E2060" s="53">
        <v>15542.44</v>
      </c>
      <c r="F2060" s="54"/>
      <c r="G2060" s="54"/>
      <c r="H2060" s="54"/>
      <c r="I2060" s="54"/>
      <c r="J2060" s="54"/>
      <c r="K2060" s="54"/>
      <c r="L2060" s="54"/>
      <c r="M2060" s="54"/>
      <c r="N2060" s="54"/>
      <c r="O2060" s="54"/>
      <c r="P2060" s="54"/>
      <c r="Q2060" s="54"/>
      <c r="R2060" s="54"/>
      <c r="S2060" s="54"/>
      <c r="T2060" s="54"/>
      <c r="U2060" s="54"/>
      <c r="V2060" s="54"/>
      <c r="W2060" s="54"/>
      <c r="X2060" s="54"/>
      <c r="Y2060" s="54"/>
      <c r="Z2060" s="54"/>
    </row>
    <row r="2061" spans="1:26" ht="15" customHeight="1">
      <c r="A2061" s="53" t="s">
        <v>18670</v>
      </c>
      <c r="B2061" s="53"/>
      <c r="C2061" s="54" t="s">
        <v>18671</v>
      </c>
      <c r="D2061" s="53" t="s">
        <v>132</v>
      </c>
      <c r="E2061" s="53">
        <v>15991.23</v>
      </c>
      <c r="F2061" s="54"/>
      <c r="G2061" s="54"/>
      <c r="H2061" s="54"/>
      <c r="I2061" s="54"/>
      <c r="J2061" s="54"/>
      <c r="K2061" s="54"/>
      <c r="L2061" s="54"/>
      <c r="M2061" s="54"/>
      <c r="N2061" s="54"/>
      <c r="O2061" s="54"/>
      <c r="P2061" s="54"/>
      <c r="Q2061" s="54"/>
      <c r="R2061" s="54"/>
      <c r="S2061" s="54"/>
      <c r="T2061" s="54"/>
      <c r="U2061" s="54"/>
      <c r="V2061" s="54"/>
      <c r="W2061" s="54"/>
      <c r="X2061" s="54"/>
      <c r="Y2061" s="54"/>
      <c r="Z2061" s="54"/>
    </row>
    <row r="2062" spans="1:26" ht="15" customHeight="1">
      <c r="A2062" s="53" t="s">
        <v>18672</v>
      </c>
      <c r="B2062" s="53"/>
      <c r="C2062" s="54" t="s">
        <v>18673</v>
      </c>
      <c r="D2062" s="53" t="s">
        <v>132</v>
      </c>
      <c r="E2062" s="53">
        <v>16474.84</v>
      </c>
      <c r="F2062" s="54"/>
      <c r="G2062" s="54"/>
      <c r="H2062" s="54"/>
      <c r="I2062" s="54"/>
      <c r="J2062" s="54"/>
      <c r="K2062" s="54"/>
      <c r="L2062" s="54"/>
      <c r="M2062" s="54"/>
      <c r="N2062" s="54"/>
      <c r="O2062" s="54"/>
      <c r="P2062" s="54"/>
      <c r="Q2062" s="54"/>
      <c r="R2062" s="54"/>
      <c r="S2062" s="54"/>
      <c r="T2062" s="54"/>
      <c r="U2062" s="54"/>
      <c r="V2062" s="54"/>
      <c r="W2062" s="54"/>
      <c r="X2062" s="54"/>
      <c r="Y2062" s="54"/>
      <c r="Z2062" s="54"/>
    </row>
    <row r="2063" spans="1:26" ht="15" customHeight="1">
      <c r="A2063" s="53" t="s">
        <v>18674</v>
      </c>
      <c r="B2063" s="53"/>
      <c r="C2063" s="54" t="s">
        <v>18675</v>
      </c>
      <c r="D2063" s="53" t="s">
        <v>132</v>
      </c>
      <c r="E2063" s="53">
        <v>16963.53</v>
      </c>
      <c r="F2063" s="54"/>
      <c r="G2063" s="54"/>
      <c r="H2063" s="54"/>
      <c r="I2063" s="54"/>
      <c r="J2063" s="54"/>
      <c r="K2063" s="54"/>
      <c r="L2063" s="54"/>
      <c r="M2063" s="54"/>
      <c r="N2063" s="54"/>
      <c r="O2063" s="54"/>
      <c r="P2063" s="54"/>
      <c r="Q2063" s="54"/>
      <c r="R2063" s="54"/>
      <c r="S2063" s="54"/>
      <c r="T2063" s="54"/>
      <c r="U2063" s="54"/>
      <c r="V2063" s="54"/>
      <c r="W2063" s="54"/>
      <c r="X2063" s="54"/>
      <c r="Y2063" s="54"/>
      <c r="Z2063" s="54"/>
    </row>
    <row r="2064" spans="1:26" ht="15" customHeight="1">
      <c r="A2064" s="53" t="s">
        <v>18676</v>
      </c>
      <c r="B2064" s="53"/>
      <c r="C2064" s="54" t="s">
        <v>18677</v>
      </c>
      <c r="D2064" s="53" t="s">
        <v>132</v>
      </c>
      <c r="E2064" s="53">
        <v>17367.29</v>
      </c>
      <c r="F2064" s="54"/>
      <c r="G2064" s="54"/>
      <c r="H2064" s="54"/>
      <c r="I2064" s="54"/>
      <c r="J2064" s="54"/>
      <c r="K2064" s="54"/>
      <c r="L2064" s="54"/>
      <c r="M2064" s="54"/>
      <c r="N2064" s="54"/>
      <c r="O2064" s="54"/>
      <c r="P2064" s="54"/>
      <c r="Q2064" s="54"/>
      <c r="R2064" s="54"/>
      <c r="S2064" s="54"/>
      <c r="T2064" s="54"/>
      <c r="U2064" s="54"/>
      <c r="V2064" s="54"/>
      <c r="W2064" s="54"/>
      <c r="X2064" s="54"/>
      <c r="Y2064" s="54"/>
      <c r="Z2064" s="54"/>
    </row>
    <row r="2065" spans="1:26" ht="15" customHeight="1">
      <c r="A2065" s="53" t="s">
        <v>18678</v>
      </c>
      <c r="B2065" s="53"/>
      <c r="C2065" s="54" t="s">
        <v>18679</v>
      </c>
      <c r="D2065" s="53" t="s">
        <v>132</v>
      </c>
      <c r="E2065" s="53">
        <v>17799.57</v>
      </c>
      <c r="F2065" s="54"/>
      <c r="G2065" s="54"/>
      <c r="H2065" s="54"/>
      <c r="I2065" s="54"/>
      <c r="J2065" s="54"/>
      <c r="K2065" s="54"/>
      <c r="L2065" s="54"/>
      <c r="M2065" s="54"/>
      <c r="N2065" s="54"/>
      <c r="O2065" s="54"/>
      <c r="P2065" s="54"/>
      <c r="Q2065" s="54"/>
      <c r="R2065" s="54"/>
      <c r="S2065" s="54"/>
      <c r="T2065" s="54"/>
      <c r="U2065" s="54"/>
      <c r="V2065" s="54"/>
      <c r="W2065" s="54"/>
      <c r="X2065" s="54"/>
      <c r="Y2065" s="54"/>
      <c r="Z2065" s="54"/>
    </row>
    <row r="2066" spans="1:26" ht="15" customHeight="1">
      <c r="A2066" s="53" t="s">
        <v>18680</v>
      </c>
      <c r="B2066" s="53"/>
      <c r="C2066" s="54" t="s">
        <v>18681</v>
      </c>
      <c r="D2066" s="53" t="s">
        <v>132</v>
      </c>
      <c r="E2066" s="53">
        <v>18201.3</v>
      </c>
      <c r="F2066" s="54"/>
      <c r="G2066" s="54"/>
      <c r="H2066" s="54"/>
      <c r="I2066" s="54"/>
      <c r="J2066" s="54"/>
      <c r="K2066" s="54"/>
      <c r="L2066" s="54"/>
      <c r="M2066" s="54"/>
      <c r="N2066" s="54"/>
      <c r="O2066" s="54"/>
      <c r="P2066" s="54"/>
      <c r="Q2066" s="54"/>
      <c r="R2066" s="54"/>
      <c r="S2066" s="54"/>
      <c r="T2066" s="54"/>
      <c r="U2066" s="54"/>
      <c r="V2066" s="54"/>
      <c r="W2066" s="54"/>
      <c r="X2066" s="54"/>
      <c r="Y2066" s="54"/>
      <c r="Z2066" s="54"/>
    </row>
    <row r="2067" spans="1:26" ht="15" customHeight="1">
      <c r="A2067" s="53" t="s">
        <v>18682</v>
      </c>
      <c r="B2067" s="53"/>
      <c r="C2067" s="54" t="s">
        <v>18683</v>
      </c>
      <c r="D2067" s="53" t="s">
        <v>132</v>
      </c>
      <c r="E2067" s="53">
        <v>18605.810000000001</v>
      </c>
      <c r="F2067" s="54"/>
      <c r="G2067" s="54"/>
      <c r="H2067" s="54"/>
      <c r="I2067" s="54"/>
      <c r="J2067" s="54"/>
      <c r="K2067" s="54"/>
      <c r="L2067" s="54"/>
      <c r="M2067" s="54"/>
      <c r="N2067" s="54"/>
      <c r="O2067" s="54"/>
      <c r="P2067" s="54"/>
      <c r="Q2067" s="54"/>
      <c r="R2067" s="54"/>
      <c r="S2067" s="54"/>
      <c r="T2067" s="54"/>
      <c r="U2067" s="54"/>
      <c r="V2067" s="54"/>
      <c r="W2067" s="54"/>
      <c r="X2067" s="54"/>
      <c r="Y2067" s="54"/>
      <c r="Z2067" s="54"/>
    </row>
    <row r="2068" spans="1:26" ht="15" customHeight="1">
      <c r="A2068" s="53" t="s">
        <v>18684</v>
      </c>
      <c r="B2068" s="53"/>
      <c r="C2068" s="54" t="s">
        <v>18685</v>
      </c>
      <c r="D2068" s="53" t="s">
        <v>15510</v>
      </c>
      <c r="E2068" s="53">
        <v>1891.44</v>
      </c>
      <c r="F2068" s="54"/>
      <c r="G2068" s="54"/>
      <c r="H2068" s="54"/>
      <c r="I2068" s="54"/>
      <c r="J2068" s="54"/>
      <c r="K2068" s="54"/>
      <c r="L2068" s="54"/>
      <c r="M2068" s="54"/>
      <c r="N2068" s="54"/>
      <c r="O2068" s="54"/>
      <c r="P2068" s="54"/>
      <c r="Q2068" s="54"/>
      <c r="R2068" s="54"/>
      <c r="S2068" s="54"/>
      <c r="T2068" s="54"/>
      <c r="U2068" s="54"/>
      <c r="V2068" s="54"/>
      <c r="W2068" s="54"/>
      <c r="X2068" s="54"/>
      <c r="Y2068" s="54"/>
      <c r="Z2068" s="54"/>
    </row>
    <row r="2069" spans="1:26" ht="15" customHeight="1">
      <c r="A2069" s="53" t="s">
        <v>18686</v>
      </c>
      <c r="B2069" s="53"/>
      <c r="C2069" s="54" t="s">
        <v>18687</v>
      </c>
      <c r="D2069" s="53" t="s">
        <v>15510</v>
      </c>
      <c r="E2069" s="53">
        <v>2553.7800000000002</v>
      </c>
      <c r="F2069" s="54"/>
      <c r="G2069" s="54"/>
      <c r="H2069" s="54"/>
      <c r="I2069" s="54"/>
      <c r="J2069" s="54"/>
      <c r="K2069" s="54"/>
      <c r="L2069" s="54"/>
      <c r="M2069" s="54"/>
      <c r="N2069" s="54"/>
      <c r="O2069" s="54"/>
      <c r="P2069" s="54"/>
      <c r="Q2069" s="54"/>
      <c r="R2069" s="54"/>
      <c r="S2069" s="54"/>
      <c r="T2069" s="54"/>
      <c r="U2069" s="54"/>
      <c r="V2069" s="54"/>
      <c r="W2069" s="54"/>
      <c r="X2069" s="54"/>
      <c r="Y2069" s="54"/>
      <c r="Z2069" s="54"/>
    </row>
    <row r="2070" spans="1:26" ht="15" customHeight="1">
      <c r="A2070" s="53" t="s">
        <v>18688</v>
      </c>
      <c r="B2070" s="53"/>
      <c r="C2070" s="54" t="s">
        <v>18689</v>
      </c>
      <c r="D2070" s="53" t="s">
        <v>15510</v>
      </c>
      <c r="E2070" s="53">
        <v>2718.28</v>
      </c>
      <c r="F2070" s="54"/>
      <c r="G2070" s="54"/>
      <c r="H2070" s="54"/>
      <c r="I2070" s="54"/>
      <c r="J2070" s="54"/>
      <c r="K2070" s="54"/>
      <c r="L2070" s="54"/>
      <c r="M2070" s="54"/>
      <c r="N2070" s="54"/>
      <c r="O2070" s="54"/>
      <c r="P2070" s="54"/>
      <c r="Q2070" s="54"/>
      <c r="R2070" s="54"/>
      <c r="S2070" s="54"/>
      <c r="T2070" s="54"/>
      <c r="U2070" s="54"/>
      <c r="V2070" s="54"/>
      <c r="W2070" s="54"/>
      <c r="X2070" s="54"/>
      <c r="Y2070" s="54"/>
      <c r="Z2070" s="54"/>
    </row>
    <row r="2071" spans="1:26" ht="15" customHeight="1">
      <c r="A2071" s="53" t="s">
        <v>18690</v>
      </c>
      <c r="B2071" s="53"/>
      <c r="C2071" s="54" t="s">
        <v>18691</v>
      </c>
      <c r="D2071" s="53" t="s">
        <v>15510</v>
      </c>
      <c r="E2071" s="53">
        <v>3375.19</v>
      </c>
      <c r="F2071" s="54"/>
      <c r="G2071" s="54"/>
      <c r="H2071" s="54"/>
      <c r="I2071" s="54"/>
      <c r="J2071" s="54"/>
      <c r="K2071" s="54"/>
      <c r="L2071" s="54"/>
      <c r="M2071" s="54"/>
      <c r="N2071" s="54"/>
      <c r="O2071" s="54"/>
      <c r="P2071" s="54"/>
      <c r="Q2071" s="54"/>
      <c r="R2071" s="54"/>
      <c r="S2071" s="54"/>
      <c r="T2071" s="54"/>
      <c r="U2071" s="54"/>
      <c r="V2071" s="54"/>
      <c r="W2071" s="54"/>
      <c r="X2071" s="54"/>
      <c r="Y2071" s="54"/>
      <c r="Z2071" s="54"/>
    </row>
    <row r="2072" spans="1:26" ht="15" customHeight="1">
      <c r="A2072" s="53" t="s">
        <v>18692</v>
      </c>
      <c r="B2072" s="53"/>
      <c r="C2072" s="54" t="s">
        <v>18693</v>
      </c>
      <c r="D2072" s="53" t="s">
        <v>15510</v>
      </c>
      <c r="E2072" s="53">
        <v>3766.23</v>
      </c>
      <c r="F2072" s="54"/>
      <c r="G2072" s="54"/>
      <c r="H2072" s="54"/>
      <c r="I2072" s="54"/>
      <c r="J2072" s="54"/>
      <c r="K2072" s="54"/>
      <c r="L2072" s="54"/>
      <c r="M2072" s="54"/>
      <c r="N2072" s="54"/>
      <c r="O2072" s="54"/>
      <c r="P2072" s="54"/>
      <c r="Q2072" s="54"/>
      <c r="R2072" s="54"/>
      <c r="S2072" s="54"/>
      <c r="T2072" s="54"/>
      <c r="U2072" s="54"/>
      <c r="V2072" s="54"/>
      <c r="W2072" s="54"/>
      <c r="X2072" s="54"/>
      <c r="Y2072" s="54"/>
      <c r="Z2072" s="54"/>
    </row>
    <row r="2073" spans="1:26" ht="15" customHeight="1">
      <c r="A2073" s="53" t="s">
        <v>18694</v>
      </c>
      <c r="B2073" s="53"/>
      <c r="C2073" s="54" t="s">
        <v>18695</v>
      </c>
      <c r="D2073" s="53" t="s">
        <v>15510</v>
      </c>
      <c r="E2073" s="53">
        <v>1207.56</v>
      </c>
      <c r="F2073" s="54"/>
      <c r="G2073" s="54"/>
      <c r="H2073" s="54"/>
      <c r="I2073" s="54"/>
      <c r="J2073" s="54"/>
      <c r="K2073" s="54"/>
      <c r="L2073" s="54"/>
      <c r="M2073" s="54"/>
      <c r="N2073" s="54"/>
      <c r="O2073" s="54"/>
      <c r="P2073" s="54"/>
      <c r="Q2073" s="54"/>
      <c r="R2073" s="54"/>
      <c r="S2073" s="54"/>
      <c r="T2073" s="54"/>
      <c r="U2073" s="54"/>
      <c r="V2073" s="54"/>
      <c r="W2073" s="54"/>
      <c r="X2073" s="54"/>
      <c r="Y2073" s="54"/>
      <c r="Z2073" s="54"/>
    </row>
    <row r="2074" spans="1:26" ht="15" customHeight="1">
      <c r="A2074" s="53" t="s">
        <v>18696</v>
      </c>
      <c r="B2074" s="53"/>
      <c r="C2074" s="54" t="s">
        <v>18697</v>
      </c>
      <c r="D2074" s="53" t="s">
        <v>15510</v>
      </c>
      <c r="E2074" s="53">
        <v>1345.79</v>
      </c>
      <c r="F2074" s="54"/>
      <c r="G2074" s="54"/>
      <c r="H2074" s="54"/>
      <c r="I2074" s="54"/>
      <c r="J2074" s="54"/>
      <c r="K2074" s="54"/>
      <c r="L2074" s="54"/>
      <c r="M2074" s="54"/>
      <c r="N2074" s="54"/>
      <c r="O2074" s="54"/>
      <c r="P2074" s="54"/>
      <c r="Q2074" s="54"/>
      <c r="R2074" s="54"/>
      <c r="S2074" s="54"/>
      <c r="T2074" s="54"/>
      <c r="U2074" s="54"/>
      <c r="V2074" s="54"/>
      <c r="W2074" s="54"/>
      <c r="X2074" s="54"/>
      <c r="Y2074" s="54"/>
      <c r="Z2074" s="54"/>
    </row>
    <row r="2075" spans="1:26" ht="15" customHeight="1">
      <c r="A2075" s="53" t="s">
        <v>18698</v>
      </c>
      <c r="B2075" s="53"/>
      <c r="C2075" s="54" t="s">
        <v>18699</v>
      </c>
      <c r="D2075" s="53" t="s">
        <v>15510</v>
      </c>
      <c r="E2075" s="53">
        <v>1467.65</v>
      </c>
      <c r="F2075" s="54"/>
      <c r="G2075" s="54"/>
      <c r="H2075" s="54"/>
      <c r="I2075" s="54"/>
      <c r="J2075" s="54"/>
      <c r="K2075" s="54"/>
      <c r="L2075" s="54"/>
      <c r="M2075" s="54"/>
      <c r="N2075" s="54"/>
      <c r="O2075" s="54"/>
      <c r="P2075" s="54"/>
      <c r="Q2075" s="54"/>
      <c r="R2075" s="54"/>
      <c r="S2075" s="54"/>
      <c r="T2075" s="54"/>
      <c r="U2075" s="54"/>
      <c r="V2075" s="54"/>
      <c r="W2075" s="54"/>
      <c r="X2075" s="54"/>
      <c r="Y2075" s="54"/>
      <c r="Z2075" s="54"/>
    </row>
    <row r="2076" spans="1:26" ht="15" customHeight="1">
      <c r="A2076" s="53" t="s">
        <v>18700</v>
      </c>
      <c r="B2076" s="53"/>
      <c r="C2076" s="54" t="s">
        <v>18701</v>
      </c>
      <c r="D2076" s="53" t="s">
        <v>15510</v>
      </c>
      <c r="E2076" s="53">
        <v>1594.85</v>
      </c>
      <c r="F2076" s="54"/>
      <c r="G2076" s="54"/>
      <c r="H2076" s="54"/>
      <c r="I2076" s="54"/>
      <c r="J2076" s="54"/>
      <c r="K2076" s="54"/>
      <c r="L2076" s="54"/>
      <c r="M2076" s="54"/>
      <c r="N2076" s="54"/>
      <c r="O2076" s="54"/>
      <c r="P2076" s="54"/>
      <c r="Q2076" s="54"/>
      <c r="R2076" s="54"/>
      <c r="S2076" s="54"/>
      <c r="T2076" s="54"/>
      <c r="U2076" s="54"/>
      <c r="V2076" s="54"/>
      <c r="W2076" s="54"/>
      <c r="X2076" s="54"/>
      <c r="Y2076" s="54"/>
      <c r="Z2076" s="54"/>
    </row>
    <row r="2077" spans="1:26" ht="15" customHeight="1">
      <c r="A2077" s="53" t="s">
        <v>18702</v>
      </c>
      <c r="B2077" s="53"/>
      <c r="C2077" s="54" t="s">
        <v>18703</v>
      </c>
      <c r="D2077" s="53" t="s">
        <v>15510</v>
      </c>
      <c r="E2077" s="53">
        <v>1736.29</v>
      </c>
      <c r="F2077" s="54"/>
      <c r="G2077" s="54"/>
      <c r="H2077" s="54"/>
      <c r="I2077" s="54"/>
      <c r="J2077" s="54"/>
      <c r="K2077" s="54"/>
      <c r="L2077" s="54"/>
      <c r="M2077" s="54"/>
      <c r="N2077" s="54"/>
      <c r="O2077" s="54"/>
      <c r="P2077" s="54"/>
      <c r="Q2077" s="54"/>
      <c r="R2077" s="54"/>
      <c r="S2077" s="54"/>
      <c r="T2077" s="54"/>
      <c r="U2077" s="54"/>
      <c r="V2077" s="54"/>
      <c r="W2077" s="54"/>
      <c r="X2077" s="54"/>
      <c r="Y2077" s="54"/>
      <c r="Z2077" s="54"/>
    </row>
    <row r="2078" spans="1:26" ht="15" customHeight="1">
      <c r="A2078" s="53" t="s">
        <v>18704</v>
      </c>
      <c r="B2078" s="53"/>
      <c r="C2078" s="54" t="s">
        <v>18705</v>
      </c>
      <c r="D2078" s="53" t="s">
        <v>132</v>
      </c>
      <c r="E2078" s="53">
        <v>704.71</v>
      </c>
      <c r="F2078" s="54"/>
      <c r="G2078" s="54"/>
      <c r="H2078" s="54"/>
      <c r="I2078" s="54"/>
      <c r="J2078" s="54"/>
      <c r="K2078" s="54"/>
      <c r="L2078" s="54"/>
      <c r="M2078" s="54"/>
      <c r="N2078" s="54"/>
      <c r="O2078" s="54"/>
      <c r="P2078" s="54"/>
      <c r="Q2078" s="54"/>
      <c r="R2078" s="54"/>
      <c r="S2078" s="54"/>
      <c r="T2078" s="54"/>
      <c r="U2078" s="54"/>
      <c r="V2078" s="54"/>
      <c r="W2078" s="54"/>
      <c r="X2078" s="54"/>
      <c r="Y2078" s="54"/>
      <c r="Z2078" s="54"/>
    </row>
    <row r="2079" spans="1:26" ht="15" customHeight="1">
      <c r="A2079" s="53" t="s">
        <v>18706</v>
      </c>
      <c r="B2079" s="53"/>
      <c r="C2079" s="54" t="s">
        <v>18707</v>
      </c>
      <c r="D2079" s="53" t="s">
        <v>132</v>
      </c>
      <c r="E2079" s="53">
        <v>283.45</v>
      </c>
      <c r="F2079" s="54"/>
      <c r="G2079" s="54"/>
      <c r="H2079" s="54"/>
      <c r="I2079" s="54"/>
      <c r="J2079" s="54"/>
      <c r="K2079" s="54"/>
      <c r="L2079" s="54"/>
      <c r="M2079" s="54"/>
      <c r="N2079" s="54"/>
      <c r="O2079" s="54"/>
      <c r="P2079" s="54"/>
      <c r="Q2079" s="54"/>
      <c r="R2079" s="54"/>
      <c r="S2079" s="54"/>
      <c r="T2079" s="54"/>
      <c r="U2079" s="54"/>
      <c r="V2079" s="54"/>
      <c r="W2079" s="54"/>
      <c r="X2079" s="54"/>
      <c r="Y2079" s="54"/>
      <c r="Z2079" s="54"/>
    </row>
    <row r="2080" spans="1:26" ht="15" customHeight="1">
      <c r="A2080" s="53" t="s">
        <v>18708</v>
      </c>
      <c r="B2080" s="53"/>
      <c r="C2080" s="54" t="s">
        <v>18709</v>
      </c>
      <c r="D2080" s="53" t="s">
        <v>15510</v>
      </c>
      <c r="E2080" s="53">
        <v>2954.17</v>
      </c>
      <c r="F2080" s="54"/>
      <c r="G2080" s="54"/>
      <c r="H2080" s="54"/>
      <c r="I2080" s="54"/>
      <c r="J2080" s="54"/>
      <c r="K2080" s="54"/>
      <c r="L2080" s="54"/>
      <c r="M2080" s="54"/>
      <c r="N2080" s="54"/>
      <c r="O2080" s="54"/>
      <c r="P2080" s="54"/>
      <c r="Q2080" s="54"/>
      <c r="R2080" s="54"/>
      <c r="S2080" s="54"/>
      <c r="T2080" s="54"/>
      <c r="U2080" s="54"/>
      <c r="V2080" s="54"/>
      <c r="W2080" s="54"/>
      <c r="X2080" s="54"/>
      <c r="Y2080" s="54"/>
      <c r="Z2080" s="54"/>
    </row>
    <row r="2081" spans="1:26" ht="15" customHeight="1">
      <c r="A2081" s="53" t="s">
        <v>18710</v>
      </c>
      <c r="B2081" s="53"/>
      <c r="C2081" s="54" t="s">
        <v>18711</v>
      </c>
      <c r="D2081" s="53" t="s">
        <v>15510</v>
      </c>
      <c r="E2081" s="53">
        <v>3563.94</v>
      </c>
      <c r="F2081" s="54"/>
      <c r="G2081" s="54"/>
      <c r="H2081" s="54"/>
      <c r="I2081" s="54"/>
      <c r="J2081" s="54"/>
      <c r="K2081" s="54"/>
      <c r="L2081" s="54"/>
      <c r="M2081" s="54"/>
      <c r="N2081" s="54"/>
      <c r="O2081" s="54"/>
      <c r="P2081" s="54"/>
      <c r="Q2081" s="54"/>
      <c r="R2081" s="54"/>
      <c r="S2081" s="54"/>
      <c r="T2081" s="54"/>
      <c r="U2081" s="54"/>
      <c r="V2081" s="54"/>
      <c r="W2081" s="54"/>
      <c r="X2081" s="54"/>
      <c r="Y2081" s="54"/>
      <c r="Z2081" s="54"/>
    </row>
    <row r="2082" spans="1:26" ht="15" customHeight="1">
      <c r="A2082" s="53" t="s">
        <v>18712</v>
      </c>
      <c r="B2082" s="53"/>
      <c r="C2082" s="54" t="s">
        <v>18713</v>
      </c>
      <c r="D2082" s="53" t="s">
        <v>15510</v>
      </c>
      <c r="E2082" s="53">
        <v>3834.82</v>
      </c>
      <c r="F2082" s="54"/>
      <c r="G2082" s="54"/>
      <c r="H2082" s="54"/>
      <c r="I2082" s="54"/>
      <c r="J2082" s="54"/>
      <c r="K2082" s="54"/>
      <c r="L2082" s="54"/>
      <c r="M2082" s="54"/>
      <c r="N2082" s="54"/>
      <c r="O2082" s="54"/>
      <c r="P2082" s="54"/>
      <c r="Q2082" s="54"/>
      <c r="R2082" s="54"/>
      <c r="S2082" s="54"/>
      <c r="T2082" s="54"/>
      <c r="U2082" s="54"/>
      <c r="V2082" s="54"/>
      <c r="W2082" s="54"/>
      <c r="X2082" s="54"/>
      <c r="Y2082" s="54"/>
      <c r="Z2082" s="54"/>
    </row>
    <row r="2083" spans="1:26" ht="15" customHeight="1">
      <c r="A2083" s="53" t="s">
        <v>18714</v>
      </c>
      <c r="B2083" s="53"/>
      <c r="C2083" s="54" t="s">
        <v>18715</v>
      </c>
      <c r="D2083" s="53" t="s">
        <v>15510</v>
      </c>
      <c r="E2083" s="53">
        <v>4156.6400000000003</v>
      </c>
      <c r="F2083" s="54"/>
      <c r="G2083" s="54"/>
      <c r="H2083" s="54"/>
      <c r="I2083" s="54"/>
      <c r="J2083" s="54"/>
      <c r="K2083" s="54"/>
      <c r="L2083" s="54"/>
      <c r="M2083" s="54"/>
      <c r="N2083" s="54"/>
      <c r="O2083" s="54"/>
      <c r="P2083" s="54"/>
      <c r="Q2083" s="54"/>
      <c r="R2083" s="54"/>
      <c r="S2083" s="54"/>
      <c r="T2083" s="54"/>
      <c r="U2083" s="54"/>
      <c r="V2083" s="54"/>
      <c r="W2083" s="54"/>
      <c r="X2083" s="54"/>
      <c r="Y2083" s="54"/>
      <c r="Z2083" s="54"/>
    </row>
    <row r="2084" spans="1:26" ht="15" customHeight="1">
      <c r="A2084" s="53" t="s">
        <v>18716</v>
      </c>
      <c r="B2084" s="53"/>
      <c r="C2084" s="54" t="s">
        <v>18717</v>
      </c>
      <c r="D2084" s="53" t="s">
        <v>15510</v>
      </c>
      <c r="E2084" s="53">
        <v>4812.76</v>
      </c>
      <c r="F2084" s="54"/>
      <c r="G2084" s="54"/>
      <c r="H2084" s="54"/>
      <c r="I2084" s="54"/>
      <c r="J2084" s="54"/>
      <c r="K2084" s="54"/>
      <c r="L2084" s="54"/>
      <c r="M2084" s="54"/>
      <c r="N2084" s="54"/>
      <c r="O2084" s="54"/>
      <c r="P2084" s="54"/>
      <c r="Q2084" s="54"/>
      <c r="R2084" s="54"/>
      <c r="S2084" s="54"/>
      <c r="T2084" s="54"/>
      <c r="U2084" s="54"/>
      <c r="V2084" s="54"/>
      <c r="W2084" s="54"/>
      <c r="X2084" s="54"/>
      <c r="Y2084" s="54"/>
      <c r="Z2084" s="54"/>
    </row>
    <row r="2085" spans="1:26" ht="15" customHeight="1">
      <c r="A2085" s="53" t="s">
        <v>18718</v>
      </c>
      <c r="B2085" s="53"/>
      <c r="C2085" s="54" t="s">
        <v>18719</v>
      </c>
      <c r="D2085" s="53" t="s">
        <v>15510</v>
      </c>
      <c r="E2085" s="53">
        <v>2013.01</v>
      </c>
      <c r="F2085" s="54"/>
      <c r="G2085" s="54"/>
      <c r="H2085" s="54"/>
      <c r="I2085" s="54"/>
      <c r="J2085" s="54"/>
      <c r="K2085" s="54"/>
      <c r="L2085" s="54"/>
      <c r="M2085" s="54"/>
      <c r="N2085" s="54"/>
      <c r="O2085" s="54"/>
      <c r="P2085" s="54"/>
      <c r="Q2085" s="54"/>
      <c r="R2085" s="54"/>
      <c r="S2085" s="54"/>
      <c r="T2085" s="54"/>
      <c r="U2085" s="54"/>
      <c r="V2085" s="54"/>
      <c r="W2085" s="54"/>
      <c r="X2085" s="54"/>
      <c r="Y2085" s="54"/>
      <c r="Z2085" s="54"/>
    </row>
    <row r="2086" spans="1:26" ht="15" customHeight="1">
      <c r="A2086" s="53" t="s">
        <v>18720</v>
      </c>
      <c r="B2086" s="53"/>
      <c r="C2086" s="54" t="s">
        <v>18721</v>
      </c>
      <c r="D2086" s="53" t="s">
        <v>15510</v>
      </c>
      <c r="E2086" s="53">
        <v>2115.36</v>
      </c>
      <c r="F2086" s="54"/>
      <c r="G2086" s="54"/>
      <c r="H2086" s="54"/>
      <c r="I2086" s="54"/>
      <c r="J2086" s="54"/>
      <c r="K2086" s="54"/>
      <c r="L2086" s="54"/>
      <c r="M2086" s="54"/>
      <c r="N2086" s="54"/>
      <c r="O2086" s="54"/>
      <c r="P2086" s="54"/>
      <c r="Q2086" s="54"/>
      <c r="R2086" s="54"/>
      <c r="S2086" s="54"/>
      <c r="T2086" s="54"/>
      <c r="U2086" s="54"/>
      <c r="V2086" s="54"/>
      <c r="W2086" s="54"/>
      <c r="X2086" s="54"/>
      <c r="Y2086" s="54"/>
      <c r="Z2086" s="54"/>
    </row>
    <row r="2087" spans="1:26" ht="15" customHeight="1">
      <c r="A2087" s="53" t="s">
        <v>18722</v>
      </c>
      <c r="B2087" s="53"/>
      <c r="C2087" s="54" t="s">
        <v>18723</v>
      </c>
      <c r="D2087" s="53" t="s">
        <v>15510</v>
      </c>
      <c r="E2087" s="53">
        <v>2198.6799999999998</v>
      </c>
      <c r="F2087" s="54"/>
      <c r="G2087" s="54"/>
      <c r="H2087" s="54"/>
      <c r="I2087" s="54"/>
      <c r="J2087" s="54"/>
      <c r="K2087" s="54"/>
      <c r="L2087" s="54"/>
      <c r="M2087" s="54"/>
      <c r="N2087" s="54"/>
      <c r="O2087" s="54"/>
      <c r="P2087" s="54"/>
      <c r="Q2087" s="54"/>
      <c r="R2087" s="54"/>
      <c r="S2087" s="54"/>
      <c r="T2087" s="54"/>
      <c r="U2087" s="54"/>
      <c r="V2087" s="54"/>
      <c r="W2087" s="54"/>
      <c r="X2087" s="54"/>
      <c r="Y2087" s="54"/>
      <c r="Z2087" s="54"/>
    </row>
    <row r="2088" spans="1:26" ht="15" customHeight="1">
      <c r="A2088" s="53" t="s">
        <v>18724</v>
      </c>
      <c r="B2088" s="53"/>
      <c r="C2088" s="54" t="s">
        <v>18725</v>
      </c>
      <c r="D2088" s="53" t="s">
        <v>15510</v>
      </c>
      <c r="E2088" s="53">
        <v>2480.4899999999998</v>
      </c>
      <c r="F2088" s="54"/>
      <c r="G2088" s="54"/>
      <c r="H2088" s="54"/>
      <c r="I2088" s="54"/>
      <c r="J2088" s="54"/>
      <c r="K2088" s="54"/>
      <c r="L2088" s="54"/>
      <c r="M2088" s="54"/>
      <c r="N2088" s="54"/>
      <c r="O2088" s="54"/>
      <c r="P2088" s="54"/>
      <c r="Q2088" s="54"/>
      <c r="R2088" s="54"/>
      <c r="S2088" s="54"/>
      <c r="T2088" s="54"/>
      <c r="U2088" s="54"/>
      <c r="V2088" s="54"/>
      <c r="W2088" s="54"/>
      <c r="X2088" s="54"/>
      <c r="Y2088" s="54"/>
      <c r="Z2088" s="54"/>
    </row>
    <row r="2089" spans="1:26" ht="15" customHeight="1">
      <c r="A2089" s="53" t="s">
        <v>18726</v>
      </c>
      <c r="B2089" s="53"/>
      <c r="C2089" s="54" t="s">
        <v>18727</v>
      </c>
      <c r="D2089" s="53" t="s">
        <v>15510</v>
      </c>
      <c r="E2089" s="53">
        <v>2708.77</v>
      </c>
      <c r="F2089" s="54"/>
      <c r="G2089" s="54"/>
      <c r="H2089" s="54"/>
      <c r="I2089" s="54"/>
      <c r="J2089" s="54"/>
      <c r="K2089" s="54"/>
      <c r="L2089" s="54"/>
      <c r="M2089" s="54"/>
      <c r="N2089" s="54"/>
      <c r="O2089" s="54"/>
      <c r="P2089" s="54"/>
      <c r="Q2089" s="54"/>
      <c r="R2089" s="54"/>
      <c r="S2089" s="54"/>
      <c r="T2089" s="54"/>
      <c r="U2089" s="54"/>
      <c r="V2089" s="54"/>
      <c r="W2089" s="54"/>
      <c r="X2089" s="54"/>
      <c r="Y2089" s="54"/>
      <c r="Z2089" s="54"/>
    </row>
    <row r="2090" spans="1:26" ht="15" customHeight="1">
      <c r="A2090" s="53" t="s">
        <v>18728</v>
      </c>
      <c r="B2090" s="53"/>
      <c r="C2090" s="54" t="s">
        <v>18729</v>
      </c>
      <c r="D2090" s="53" t="s">
        <v>15510</v>
      </c>
      <c r="E2090" s="53">
        <v>3673.44</v>
      </c>
      <c r="F2090" s="54"/>
      <c r="G2090" s="54"/>
      <c r="H2090" s="54"/>
      <c r="I2090" s="54"/>
      <c r="J2090" s="54"/>
      <c r="K2090" s="54"/>
      <c r="L2090" s="54"/>
      <c r="M2090" s="54"/>
      <c r="N2090" s="54"/>
      <c r="O2090" s="54"/>
      <c r="P2090" s="54"/>
      <c r="Q2090" s="54"/>
      <c r="R2090" s="54"/>
      <c r="S2090" s="54"/>
      <c r="T2090" s="54"/>
      <c r="U2090" s="54"/>
      <c r="V2090" s="54"/>
      <c r="W2090" s="54"/>
      <c r="X2090" s="54"/>
      <c r="Y2090" s="54"/>
      <c r="Z2090" s="54"/>
    </row>
    <row r="2091" spans="1:26" ht="15" customHeight="1">
      <c r="A2091" s="53" t="s">
        <v>18730</v>
      </c>
      <c r="B2091" s="53"/>
      <c r="C2091" s="54" t="s">
        <v>18731</v>
      </c>
      <c r="D2091" s="53" t="s">
        <v>15510</v>
      </c>
      <c r="E2091" s="53">
        <v>3999.67</v>
      </c>
      <c r="F2091" s="54"/>
      <c r="G2091" s="54"/>
      <c r="H2091" s="54"/>
      <c r="I2091" s="54"/>
      <c r="J2091" s="54"/>
      <c r="K2091" s="54"/>
      <c r="L2091" s="54"/>
      <c r="M2091" s="54"/>
      <c r="N2091" s="54"/>
      <c r="O2091" s="54"/>
      <c r="P2091" s="54"/>
      <c r="Q2091" s="54"/>
      <c r="R2091" s="54"/>
      <c r="S2091" s="54"/>
      <c r="T2091" s="54"/>
      <c r="U2091" s="54"/>
      <c r="V2091" s="54"/>
      <c r="W2091" s="54"/>
      <c r="X2091" s="54"/>
      <c r="Y2091" s="54"/>
      <c r="Z2091" s="54"/>
    </row>
    <row r="2092" spans="1:26" ht="15" customHeight="1">
      <c r="A2092" s="53" t="s">
        <v>18732</v>
      </c>
      <c r="B2092" s="53"/>
      <c r="C2092" s="54" t="s">
        <v>18733</v>
      </c>
      <c r="D2092" s="53" t="s">
        <v>15510</v>
      </c>
      <c r="E2092" s="53">
        <v>4322</v>
      </c>
      <c r="F2092" s="54"/>
      <c r="G2092" s="54"/>
      <c r="H2092" s="54"/>
      <c r="I2092" s="54"/>
      <c r="J2092" s="54"/>
      <c r="K2092" s="54"/>
      <c r="L2092" s="54"/>
      <c r="M2092" s="54"/>
      <c r="N2092" s="54"/>
      <c r="O2092" s="54"/>
      <c r="P2092" s="54"/>
      <c r="Q2092" s="54"/>
      <c r="R2092" s="54"/>
      <c r="S2092" s="54"/>
      <c r="T2092" s="54"/>
      <c r="U2092" s="54"/>
      <c r="V2092" s="54"/>
      <c r="W2092" s="54"/>
      <c r="X2092" s="54"/>
      <c r="Y2092" s="54"/>
      <c r="Z2092" s="54"/>
    </row>
    <row r="2093" spans="1:26" ht="15" customHeight="1">
      <c r="A2093" s="53" t="s">
        <v>18734</v>
      </c>
      <c r="B2093" s="53"/>
      <c r="C2093" s="54" t="s">
        <v>18735</v>
      </c>
      <c r="D2093" s="53" t="s">
        <v>15510</v>
      </c>
      <c r="E2093" s="53">
        <v>4674</v>
      </c>
      <c r="F2093" s="54"/>
      <c r="G2093" s="54"/>
      <c r="H2093" s="54"/>
      <c r="I2093" s="54"/>
      <c r="J2093" s="54"/>
      <c r="K2093" s="54"/>
      <c r="L2093" s="54"/>
      <c r="M2093" s="54"/>
      <c r="N2093" s="54"/>
      <c r="O2093" s="54"/>
      <c r="P2093" s="54"/>
      <c r="Q2093" s="54"/>
      <c r="R2093" s="54"/>
      <c r="S2093" s="54"/>
      <c r="T2093" s="54"/>
      <c r="U2093" s="54"/>
      <c r="V2093" s="54"/>
      <c r="W2093" s="54"/>
      <c r="X2093" s="54"/>
      <c r="Y2093" s="54"/>
      <c r="Z2093" s="54"/>
    </row>
    <row r="2094" spans="1:26" ht="15" customHeight="1">
      <c r="A2094" s="53" t="s">
        <v>18736</v>
      </c>
      <c r="B2094" s="53"/>
      <c r="C2094" s="54" t="s">
        <v>18737</v>
      </c>
      <c r="D2094" s="53" t="s">
        <v>15510</v>
      </c>
      <c r="E2094" s="53">
        <v>5418.12</v>
      </c>
      <c r="F2094" s="54"/>
      <c r="G2094" s="54"/>
      <c r="H2094" s="54"/>
      <c r="I2094" s="54"/>
      <c r="J2094" s="54"/>
      <c r="K2094" s="54"/>
      <c r="L2094" s="54"/>
      <c r="M2094" s="54"/>
      <c r="N2094" s="54"/>
      <c r="O2094" s="54"/>
      <c r="P2094" s="54"/>
      <c r="Q2094" s="54"/>
      <c r="R2094" s="54"/>
      <c r="S2094" s="54"/>
      <c r="T2094" s="54"/>
      <c r="U2094" s="54"/>
      <c r="V2094" s="54"/>
      <c r="W2094" s="54"/>
      <c r="X2094" s="54"/>
      <c r="Y2094" s="54"/>
      <c r="Z2094" s="54"/>
    </row>
    <row r="2095" spans="1:26" ht="15" customHeight="1">
      <c r="A2095" s="53" t="s">
        <v>18738</v>
      </c>
      <c r="B2095" s="53"/>
      <c r="C2095" s="54" t="s">
        <v>18739</v>
      </c>
      <c r="D2095" s="53" t="s">
        <v>15510</v>
      </c>
      <c r="E2095" s="53">
        <v>2478.61</v>
      </c>
      <c r="F2095" s="54"/>
      <c r="G2095" s="54"/>
      <c r="H2095" s="54"/>
      <c r="I2095" s="54"/>
      <c r="J2095" s="54"/>
      <c r="K2095" s="54"/>
      <c r="L2095" s="54"/>
      <c r="M2095" s="54"/>
      <c r="N2095" s="54"/>
      <c r="O2095" s="54"/>
      <c r="P2095" s="54"/>
      <c r="Q2095" s="54"/>
      <c r="R2095" s="54"/>
      <c r="S2095" s="54"/>
      <c r="T2095" s="54"/>
      <c r="U2095" s="54"/>
      <c r="V2095" s="54"/>
      <c r="W2095" s="54"/>
      <c r="X2095" s="54"/>
      <c r="Y2095" s="54"/>
      <c r="Z2095" s="54"/>
    </row>
    <row r="2096" spans="1:26" ht="15" customHeight="1">
      <c r="A2096" s="53" t="s">
        <v>18740</v>
      </c>
      <c r="B2096" s="53"/>
      <c r="C2096" s="54" t="s">
        <v>18741</v>
      </c>
      <c r="D2096" s="53" t="s">
        <v>15510</v>
      </c>
      <c r="E2096" s="53">
        <v>2697.84</v>
      </c>
      <c r="F2096" s="54"/>
      <c r="G2096" s="54"/>
      <c r="H2096" s="54"/>
      <c r="I2096" s="54"/>
      <c r="J2096" s="54"/>
      <c r="K2096" s="54"/>
      <c r="L2096" s="54"/>
      <c r="M2096" s="54"/>
      <c r="N2096" s="54"/>
      <c r="O2096" s="54"/>
      <c r="P2096" s="54"/>
      <c r="Q2096" s="54"/>
      <c r="R2096" s="54"/>
      <c r="S2096" s="54"/>
      <c r="T2096" s="54"/>
      <c r="U2096" s="54"/>
      <c r="V2096" s="54"/>
      <c r="W2096" s="54"/>
      <c r="X2096" s="54"/>
      <c r="Y2096" s="54"/>
      <c r="Z2096" s="54"/>
    </row>
    <row r="2097" spans="1:26" ht="15" customHeight="1">
      <c r="A2097" s="53" t="s">
        <v>18742</v>
      </c>
      <c r="B2097" s="53"/>
      <c r="C2097" s="54" t="s">
        <v>18743</v>
      </c>
      <c r="D2097" s="53" t="s">
        <v>15510</v>
      </c>
      <c r="E2097" s="53">
        <v>2809.58</v>
      </c>
      <c r="F2097" s="54"/>
      <c r="G2097" s="54"/>
      <c r="H2097" s="54"/>
      <c r="I2097" s="54"/>
      <c r="J2097" s="54"/>
      <c r="K2097" s="54"/>
      <c r="L2097" s="54"/>
      <c r="M2097" s="54"/>
      <c r="N2097" s="54"/>
      <c r="O2097" s="54"/>
      <c r="P2097" s="54"/>
      <c r="Q2097" s="54"/>
      <c r="R2097" s="54"/>
      <c r="S2097" s="54"/>
      <c r="T2097" s="54"/>
      <c r="U2097" s="54"/>
      <c r="V2097" s="54"/>
      <c r="W2097" s="54"/>
      <c r="X2097" s="54"/>
      <c r="Y2097" s="54"/>
      <c r="Z2097" s="54"/>
    </row>
    <row r="2098" spans="1:26" ht="15" customHeight="1">
      <c r="A2098" s="53" t="s">
        <v>18744</v>
      </c>
      <c r="B2098" s="53"/>
      <c r="C2098" s="54" t="s">
        <v>18745</v>
      </c>
      <c r="D2098" s="53" t="s">
        <v>15510</v>
      </c>
      <c r="E2098" s="53">
        <v>2907.41</v>
      </c>
      <c r="F2098" s="54"/>
      <c r="G2098" s="54"/>
      <c r="H2098" s="54"/>
      <c r="I2098" s="54"/>
      <c r="J2098" s="54"/>
      <c r="K2098" s="54"/>
      <c r="L2098" s="54"/>
      <c r="M2098" s="54"/>
      <c r="N2098" s="54"/>
      <c r="O2098" s="54"/>
      <c r="P2098" s="54"/>
      <c r="Q2098" s="54"/>
      <c r="R2098" s="54"/>
      <c r="S2098" s="54"/>
      <c r="T2098" s="54"/>
      <c r="U2098" s="54"/>
      <c r="V2098" s="54"/>
      <c r="W2098" s="54"/>
      <c r="X2098" s="54"/>
      <c r="Y2098" s="54"/>
      <c r="Z2098" s="54"/>
    </row>
    <row r="2099" spans="1:26" ht="15" customHeight="1">
      <c r="A2099" s="53" t="s">
        <v>18746</v>
      </c>
      <c r="B2099" s="53"/>
      <c r="C2099" s="54" t="s">
        <v>18747</v>
      </c>
      <c r="D2099" s="53" t="s">
        <v>15510</v>
      </c>
      <c r="E2099" s="53">
        <v>3311.03</v>
      </c>
      <c r="F2099" s="54"/>
      <c r="G2099" s="54"/>
      <c r="H2099" s="54"/>
      <c r="I2099" s="54"/>
      <c r="J2099" s="54"/>
      <c r="K2099" s="54"/>
      <c r="L2099" s="54"/>
      <c r="M2099" s="54"/>
      <c r="N2099" s="54"/>
      <c r="O2099" s="54"/>
      <c r="P2099" s="54"/>
      <c r="Q2099" s="54"/>
      <c r="R2099" s="54"/>
      <c r="S2099" s="54"/>
      <c r="T2099" s="54"/>
      <c r="U2099" s="54"/>
      <c r="V2099" s="54"/>
      <c r="W2099" s="54"/>
      <c r="X2099" s="54"/>
      <c r="Y2099" s="54"/>
      <c r="Z2099" s="54"/>
    </row>
    <row r="2100" spans="1:26" ht="15" customHeight="1">
      <c r="A2100" s="53" t="s">
        <v>18748</v>
      </c>
      <c r="B2100" s="53"/>
      <c r="C2100" s="54" t="s">
        <v>18749</v>
      </c>
      <c r="D2100" s="53" t="s">
        <v>15510</v>
      </c>
      <c r="E2100" s="53">
        <v>4220.67</v>
      </c>
      <c r="F2100" s="54"/>
      <c r="G2100" s="54"/>
      <c r="H2100" s="54"/>
      <c r="I2100" s="54"/>
      <c r="J2100" s="54"/>
      <c r="K2100" s="54"/>
      <c r="L2100" s="54"/>
      <c r="M2100" s="54"/>
      <c r="N2100" s="54"/>
      <c r="O2100" s="54"/>
      <c r="P2100" s="54"/>
      <c r="Q2100" s="54"/>
      <c r="R2100" s="54"/>
      <c r="S2100" s="54"/>
      <c r="T2100" s="54"/>
      <c r="U2100" s="54"/>
      <c r="V2100" s="54"/>
      <c r="W2100" s="54"/>
      <c r="X2100" s="54"/>
      <c r="Y2100" s="54"/>
      <c r="Z2100" s="54"/>
    </row>
    <row r="2101" spans="1:26" ht="15" customHeight="1">
      <c r="A2101" s="53" t="s">
        <v>18750</v>
      </c>
      <c r="B2101" s="53"/>
      <c r="C2101" s="54" t="s">
        <v>18751</v>
      </c>
      <c r="D2101" s="53" t="s">
        <v>15510</v>
      </c>
      <c r="E2101" s="53">
        <v>4573.82</v>
      </c>
      <c r="F2101" s="54"/>
      <c r="G2101" s="54"/>
      <c r="H2101" s="54"/>
      <c r="I2101" s="54"/>
      <c r="J2101" s="54"/>
      <c r="K2101" s="54"/>
      <c r="L2101" s="54"/>
      <c r="M2101" s="54"/>
      <c r="N2101" s="54"/>
      <c r="O2101" s="54"/>
      <c r="P2101" s="54"/>
      <c r="Q2101" s="54"/>
      <c r="R2101" s="54"/>
      <c r="S2101" s="54"/>
      <c r="T2101" s="54"/>
      <c r="U2101" s="54"/>
      <c r="V2101" s="54"/>
      <c r="W2101" s="54"/>
      <c r="X2101" s="54"/>
      <c r="Y2101" s="54"/>
      <c r="Z2101" s="54"/>
    </row>
    <row r="2102" spans="1:26" ht="15" customHeight="1">
      <c r="A2102" s="53" t="s">
        <v>18752</v>
      </c>
      <c r="B2102" s="53"/>
      <c r="C2102" s="54" t="s">
        <v>18753</v>
      </c>
      <c r="D2102" s="53" t="s">
        <v>15510</v>
      </c>
      <c r="E2102" s="53">
        <v>4923.0600000000004</v>
      </c>
      <c r="F2102" s="54"/>
      <c r="G2102" s="54"/>
      <c r="H2102" s="54"/>
      <c r="I2102" s="54"/>
      <c r="J2102" s="54"/>
      <c r="K2102" s="54"/>
      <c r="L2102" s="54"/>
      <c r="M2102" s="54"/>
      <c r="N2102" s="54"/>
      <c r="O2102" s="54"/>
      <c r="P2102" s="54"/>
      <c r="Q2102" s="54"/>
      <c r="R2102" s="54"/>
      <c r="S2102" s="54"/>
      <c r="T2102" s="54"/>
      <c r="U2102" s="54"/>
      <c r="V2102" s="54"/>
      <c r="W2102" s="54"/>
      <c r="X2102" s="54"/>
      <c r="Y2102" s="54"/>
      <c r="Z2102" s="54"/>
    </row>
    <row r="2103" spans="1:26" ht="15" customHeight="1">
      <c r="A2103" s="53" t="s">
        <v>18754</v>
      </c>
      <c r="B2103" s="53"/>
      <c r="C2103" s="54" t="s">
        <v>18755</v>
      </c>
      <c r="D2103" s="53" t="s">
        <v>15510</v>
      </c>
      <c r="E2103" s="53">
        <v>5301.98</v>
      </c>
      <c r="F2103" s="54"/>
      <c r="G2103" s="54"/>
      <c r="H2103" s="54"/>
      <c r="I2103" s="54"/>
      <c r="J2103" s="54"/>
      <c r="K2103" s="54"/>
      <c r="L2103" s="54"/>
      <c r="M2103" s="54"/>
      <c r="N2103" s="54"/>
      <c r="O2103" s="54"/>
      <c r="P2103" s="54"/>
      <c r="Q2103" s="54"/>
      <c r="R2103" s="54"/>
      <c r="S2103" s="54"/>
      <c r="T2103" s="54"/>
      <c r="U2103" s="54"/>
      <c r="V2103" s="54"/>
      <c r="W2103" s="54"/>
      <c r="X2103" s="54"/>
      <c r="Y2103" s="54"/>
      <c r="Z2103" s="54"/>
    </row>
    <row r="2104" spans="1:26" ht="15" customHeight="1">
      <c r="A2104" s="53" t="s">
        <v>18756</v>
      </c>
      <c r="B2104" s="53"/>
      <c r="C2104" s="54" t="s">
        <v>18757</v>
      </c>
      <c r="D2104" s="53" t="s">
        <v>15510</v>
      </c>
      <c r="E2104" s="53">
        <v>6099.92</v>
      </c>
      <c r="F2104" s="54"/>
      <c r="G2104" s="54"/>
      <c r="H2104" s="54"/>
      <c r="I2104" s="54"/>
      <c r="J2104" s="54"/>
      <c r="K2104" s="54"/>
      <c r="L2104" s="54"/>
      <c r="M2104" s="54"/>
      <c r="N2104" s="54"/>
      <c r="O2104" s="54"/>
      <c r="P2104" s="54"/>
      <c r="Q2104" s="54"/>
      <c r="R2104" s="54"/>
      <c r="S2104" s="54"/>
      <c r="T2104" s="54"/>
      <c r="U2104" s="54"/>
      <c r="V2104" s="54"/>
      <c r="W2104" s="54"/>
      <c r="X2104" s="54"/>
      <c r="Y2104" s="54"/>
      <c r="Z2104" s="54"/>
    </row>
    <row r="2105" spans="1:26" ht="15" customHeight="1">
      <c r="A2105" s="53" t="s">
        <v>18758</v>
      </c>
      <c r="B2105" s="53"/>
      <c r="C2105" s="54" t="s">
        <v>18759</v>
      </c>
      <c r="D2105" s="53" t="s">
        <v>15510</v>
      </c>
      <c r="E2105" s="53">
        <v>3062.29</v>
      </c>
      <c r="F2105" s="54"/>
      <c r="G2105" s="54"/>
      <c r="H2105" s="54"/>
      <c r="I2105" s="54"/>
      <c r="J2105" s="54"/>
      <c r="K2105" s="54"/>
      <c r="L2105" s="54"/>
      <c r="M2105" s="54"/>
      <c r="N2105" s="54"/>
      <c r="O2105" s="54"/>
      <c r="P2105" s="54"/>
      <c r="Q2105" s="54"/>
      <c r="R2105" s="54"/>
      <c r="S2105" s="54"/>
      <c r="T2105" s="54"/>
      <c r="U2105" s="54"/>
      <c r="V2105" s="54"/>
      <c r="W2105" s="54"/>
      <c r="X2105" s="54"/>
      <c r="Y2105" s="54"/>
      <c r="Z2105" s="54"/>
    </row>
    <row r="2106" spans="1:26" ht="15" customHeight="1">
      <c r="A2106" s="53" t="s">
        <v>18760</v>
      </c>
      <c r="B2106" s="53"/>
      <c r="C2106" s="54" t="s">
        <v>18761</v>
      </c>
      <c r="D2106" s="53" t="s">
        <v>15510</v>
      </c>
      <c r="E2106" s="53">
        <v>3180.37</v>
      </c>
      <c r="F2106" s="54"/>
      <c r="G2106" s="54"/>
      <c r="H2106" s="54"/>
      <c r="I2106" s="54"/>
      <c r="J2106" s="54"/>
      <c r="K2106" s="54"/>
      <c r="L2106" s="54"/>
      <c r="M2106" s="54"/>
      <c r="N2106" s="54"/>
      <c r="O2106" s="54"/>
      <c r="P2106" s="54"/>
      <c r="Q2106" s="54"/>
      <c r="R2106" s="54"/>
      <c r="S2106" s="54"/>
      <c r="T2106" s="54"/>
      <c r="U2106" s="54"/>
      <c r="V2106" s="54"/>
      <c r="W2106" s="54"/>
      <c r="X2106" s="54"/>
      <c r="Y2106" s="54"/>
      <c r="Z2106" s="54"/>
    </row>
    <row r="2107" spans="1:26" ht="15" customHeight="1">
      <c r="A2107" s="53" t="s">
        <v>18762</v>
      </c>
      <c r="B2107" s="53"/>
      <c r="C2107" s="54" t="s">
        <v>18763</v>
      </c>
      <c r="D2107" s="53" t="s">
        <v>15510</v>
      </c>
      <c r="E2107" s="53">
        <v>3292.1</v>
      </c>
      <c r="F2107" s="54"/>
      <c r="G2107" s="54"/>
      <c r="H2107" s="54"/>
      <c r="I2107" s="54"/>
      <c r="J2107" s="54"/>
      <c r="K2107" s="54"/>
      <c r="L2107" s="54"/>
      <c r="M2107" s="54"/>
      <c r="N2107" s="54"/>
      <c r="O2107" s="54"/>
      <c r="P2107" s="54"/>
      <c r="Q2107" s="54"/>
      <c r="R2107" s="54"/>
      <c r="S2107" s="54"/>
      <c r="T2107" s="54"/>
      <c r="U2107" s="54"/>
      <c r="V2107" s="54"/>
      <c r="W2107" s="54"/>
      <c r="X2107" s="54"/>
      <c r="Y2107" s="54"/>
      <c r="Z2107" s="54"/>
    </row>
    <row r="2108" spans="1:26" ht="15" customHeight="1">
      <c r="A2108" s="53" t="s">
        <v>18764</v>
      </c>
      <c r="B2108" s="53"/>
      <c r="C2108" s="54" t="s">
        <v>18765</v>
      </c>
      <c r="D2108" s="53" t="s">
        <v>15510</v>
      </c>
      <c r="E2108" s="53">
        <v>3545.04</v>
      </c>
      <c r="F2108" s="54"/>
      <c r="G2108" s="54"/>
      <c r="H2108" s="54"/>
      <c r="I2108" s="54"/>
      <c r="J2108" s="54"/>
      <c r="K2108" s="54"/>
      <c r="L2108" s="54"/>
      <c r="M2108" s="54"/>
      <c r="N2108" s="54"/>
      <c r="O2108" s="54"/>
      <c r="P2108" s="54"/>
      <c r="Q2108" s="54"/>
      <c r="R2108" s="54"/>
      <c r="S2108" s="54"/>
      <c r="T2108" s="54"/>
      <c r="U2108" s="54"/>
      <c r="V2108" s="54"/>
      <c r="W2108" s="54"/>
      <c r="X2108" s="54"/>
      <c r="Y2108" s="54"/>
      <c r="Z2108" s="54"/>
    </row>
    <row r="2109" spans="1:26" ht="15" customHeight="1">
      <c r="A2109" s="53" t="s">
        <v>18766</v>
      </c>
      <c r="B2109" s="53"/>
      <c r="C2109" s="54" t="s">
        <v>18767</v>
      </c>
      <c r="D2109" s="53" t="s">
        <v>15510</v>
      </c>
      <c r="E2109" s="53">
        <v>3831.35</v>
      </c>
      <c r="F2109" s="54"/>
      <c r="G2109" s="54"/>
      <c r="H2109" s="54"/>
      <c r="I2109" s="54"/>
      <c r="J2109" s="54"/>
      <c r="K2109" s="54"/>
      <c r="L2109" s="54"/>
      <c r="M2109" s="54"/>
      <c r="N2109" s="54"/>
      <c r="O2109" s="54"/>
      <c r="P2109" s="54"/>
      <c r="Q2109" s="54"/>
      <c r="R2109" s="54"/>
      <c r="S2109" s="54"/>
      <c r="T2109" s="54"/>
      <c r="U2109" s="54"/>
      <c r="V2109" s="54"/>
      <c r="W2109" s="54"/>
      <c r="X2109" s="54"/>
      <c r="Y2109" s="54"/>
      <c r="Z2109" s="54"/>
    </row>
    <row r="2110" spans="1:26" ht="15" customHeight="1">
      <c r="A2110" s="53" t="s">
        <v>18768</v>
      </c>
      <c r="B2110" s="53"/>
      <c r="C2110" s="54" t="s">
        <v>18769</v>
      </c>
      <c r="D2110" s="53" t="s">
        <v>53</v>
      </c>
      <c r="E2110" s="53">
        <v>472.66</v>
      </c>
      <c r="F2110" s="54"/>
      <c r="G2110" s="54"/>
      <c r="H2110" s="54"/>
      <c r="I2110" s="54"/>
      <c r="J2110" s="54"/>
      <c r="K2110" s="54"/>
      <c r="L2110" s="54"/>
      <c r="M2110" s="54"/>
      <c r="N2110" s="54"/>
      <c r="O2110" s="54"/>
      <c r="P2110" s="54"/>
      <c r="Q2110" s="54"/>
      <c r="R2110" s="54"/>
      <c r="S2110" s="54"/>
      <c r="T2110" s="54"/>
      <c r="U2110" s="54"/>
      <c r="V2110" s="54"/>
      <c r="W2110" s="54"/>
      <c r="X2110" s="54"/>
      <c r="Y2110" s="54"/>
      <c r="Z2110" s="54"/>
    </row>
    <row r="2111" spans="1:26" ht="15" customHeight="1">
      <c r="A2111" s="53" t="s">
        <v>18770</v>
      </c>
      <c r="B2111" s="53"/>
      <c r="C2111" s="54" t="s">
        <v>18771</v>
      </c>
      <c r="D2111" s="53" t="s">
        <v>15510</v>
      </c>
      <c r="E2111" s="53">
        <v>2200.2199999999998</v>
      </c>
      <c r="F2111" s="54"/>
      <c r="G2111" s="54"/>
      <c r="H2111" s="54"/>
      <c r="I2111" s="54"/>
      <c r="J2111" s="54"/>
      <c r="K2111" s="54"/>
      <c r="L2111" s="54"/>
      <c r="M2111" s="54"/>
      <c r="N2111" s="54"/>
      <c r="O2111" s="54"/>
      <c r="P2111" s="54"/>
      <c r="Q2111" s="54"/>
      <c r="R2111" s="54"/>
      <c r="S2111" s="54"/>
      <c r="T2111" s="54"/>
      <c r="U2111" s="54"/>
      <c r="V2111" s="54"/>
      <c r="W2111" s="54"/>
      <c r="X2111" s="54"/>
      <c r="Y2111" s="54"/>
      <c r="Z2111" s="54"/>
    </row>
    <row r="2112" spans="1:26" ht="15" customHeight="1">
      <c r="A2112" s="53" t="s">
        <v>18772</v>
      </c>
      <c r="B2112" s="53"/>
      <c r="C2112" s="54" t="s">
        <v>18773</v>
      </c>
      <c r="D2112" s="53" t="s">
        <v>15510</v>
      </c>
      <c r="E2112" s="53">
        <v>2638.36</v>
      </c>
      <c r="F2112" s="54"/>
      <c r="G2112" s="54"/>
      <c r="H2112" s="54"/>
      <c r="I2112" s="54"/>
      <c r="J2112" s="54"/>
      <c r="K2112" s="54"/>
      <c r="L2112" s="54"/>
      <c r="M2112" s="54"/>
      <c r="N2112" s="54"/>
      <c r="O2112" s="54"/>
      <c r="P2112" s="54"/>
      <c r="Q2112" s="54"/>
      <c r="R2112" s="54"/>
      <c r="S2112" s="54"/>
      <c r="T2112" s="54"/>
      <c r="U2112" s="54"/>
      <c r="V2112" s="54"/>
      <c r="W2112" s="54"/>
      <c r="X2112" s="54"/>
      <c r="Y2112" s="54"/>
      <c r="Z2112" s="54"/>
    </row>
    <row r="2113" spans="1:26" ht="15" customHeight="1">
      <c r="A2113" s="53" t="s">
        <v>18774</v>
      </c>
      <c r="B2113" s="53"/>
      <c r="C2113" s="54" t="s">
        <v>18775</v>
      </c>
      <c r="D2113" s="53" t="s">
        <v>15510</v>
      </c>
      <c r="E2113" s="53">
        <v>1264.95</v>
      </c>
      <c r="F2113" s="54"/>
      <c r="G2113" s="54"/>
      <c r="H2113" s="54"/>
      <c r="I2113" s="54"/>
      <c r="J2113" s="54"/>
      <c r="K2113" s="54"/>
      <c r="L2113" s="54"/>
      <c r="M2113" s="54"/>
      <c r="N2113" s="54"/>
      <c r="O2113" s="54"/>
      <c r="P2113" s="54"/>
      <c r="Q2113" s="54"/>
      <c r="R2113" s="54"/>
      <c r="S2113" s="54"/>
      <c r="T2113" s="54"/>
      <c r="U2113" s="54"/>
      <c r="V2113" s="54"/>
      <c r="W2113" s="54"/>
      <c r="X2113" s="54"/>
      <c r="Y2113" s="54"/>
      <c r="Z2113" s="54"/>
    </row>
    <row r="2114" spans="1:26" ht="15" customHeight="1">
      <c r="A2114" s="53" t="s">
        <v>18776</v>
      </c>
      <c r="B2114" s="53"/>
      <c r="C2114" s="54" t="s">
        <v>18777</v>
      </c>
      <c r="D2114" s="53" t="s">
        <v>15510</v>
      </c>
      <c r="E2114" s="53">
        <v>1685.12</v>
      </c>
      <c r="F2114" s="54"/>
      <c r="G2114" s="54"/>
      <c r="H2114" s="54"/>
      <c r="I2114" s="54"/>
      <c r="J2114" s="54"/>
      <c r="K2114" s="54"/>
      <c r="L2114" s="54"/>
      <c r="M2114" s="54"/>
      <c r="N2114" s="54"/>
      <c r="O2114" s="54"/>
      <c r="P2114" s="54"/>
      <c r="Q2114" s="54"/>
      <c r="R2114" s="54"/>
      <c r="S2114" s="54"/>
      <c r="T2114" s="54"/>
      <c r="U2114" s="54"/>
      <c r="V2114" s="54"/>
      <c r="W2114" s="54"/>
      <c r="X2114" s="54"/>
      <c r="Y2114" s="54"/>
      <c r="Z2114" s="54"/>
    </row>
    <row r="2115" spans="1:26" ht="15" customHeight="1">
      <c r="A2115" s="53" t="s">
        <v>18778</v>
      </c>
      <c r="B2115" s="53"/>
      <c r="C2115" s="54" t="s">
        <v>18779</v>
      </c>
      <c r="D2115" s="53" t="s">
        <v>15510</v>
      </c>
      <c r="E2115" s="53">
        <v>2330.79</v>
      </c>
      <c r="F2115" s="54"/>
      <c r="G2115" s="54"/>
      <c r="H2115" s="54"/>
      <c r="I2115" s="54"/>
      <c r="J2115" s="54"/>
      <c r="K2115" s="54"/>
      <c r="L2115" s="54"/>
      <c r="M2115" s="54"/>
      <c r="N2115" s="54"/>
      <c r="O2115" s="54"/>
      <c r="P2115" s="54"/>
      <c r="Q2115" s="54"/>
      <c r="R2115" s="54"/>
      <c r="S2115" s="54"/>
      <c r="T2115" s="54"/>
      <c r="U2115" s="54"/>
      <c r="V2115" s="54"/>
      <c r="W2115" s="54"/>
      <c r="X2115" s="54"/>
      <c r="Y2115" s="54"/>
      <c r="Z2115" s="54"/>
    </row>
    <row r="2116" spans="1:26" ht="15" customHeight="1">
      <c r="A2116" s="53" t="s">
        <v>18780</v>
      </c>
      <c r="B2116" s="53"/>
      <c r="C2116" s="54" t="s">
        <v>18781</v>
      </c>
      <c r="D2116" s="53" t="s">
        <v>15510</v>
      </c>
      <c r="E2116" s="53">
        <v>1784.58</v>
      </c>
      <c r="F2116" s="54"/>
      <c r="G2116" s="54"/>
      <c r="H2116" s="54"/>
      <c r="I2116" s="54"/>
      <c r="J2116" s="54"/>
      <c r="K2116" s="54"/>
      <c r="L2116" s="54"/>
      <c r="M2116" s="54"/>
      <c r="N2116" s="54"/>
      <c r="O2116" s="54"/>
      <c r="P2116" s="54"/>
      <c r="Q2116" s="54"/>
      <c r="R2116" s="54"/>
      <c r="S2116" s="54"/>
      <c r="T2116" s="54"/>
      <c r="U2116" s="54"/>
      <c r="V2116" s="54"/>
      <c r="W2116" s="54"/>
      <c r="X2116" s="54"/>
      <c r="Y2116" s="54"/>
      <c r="Z2116" s="54"/>
    </row>
    <row r="2117" spans="1:26" ht="15" customHeight="1">
      <c r="A2117" s="53" t="s">
        <v>18782</v>
      </c>
      <c r="B2117" s="53"/>
      <c r="C2117" s="54" t="s">
        <v>18783</v>
      </c>
      <c r="D2117" s="53" t="s">
        <v>15510</v>
      </c>
      <c r="E2117" s="53">
        <v>2130.62</v>
      </c>
      <c r="F2117" s="54"/>
      <c r="G2117" s="54"/>
      <c r="H2117" s="54"/>
      <c r="I2117" s="54"/>
      <c r="J2117" s="54"/>
      <c r="K2117" s="54"/>
      <c r="L2117" s="54"/>
      <c r="M2117" s="54"/>
      <c r="N2117" s="54"/>
      <c r="O2117" s="54"/>
      <c r="P2117" s="54"/>
      <c r="Q2117" s="54"/>
      <c r="R2117" s="54"/>
      <c r="S2117" s="54"/>
      <c r="T2117" s="54"/>
      <c r="U2117" s="54"/>
      <c r="V2117" s="54"/>
      <c r="W2117" s="54"/>
      <c r="X2117" s="54"/>
      <c r="Y2117" s="54"/>
      <c r="Z2117" s="54"/>
    </row>
    <row r="2118" spans="1:26" ht="15" customHeight="1">
      <c r="A2118" s="53" t="s">
        <v>18784</v>
      </c>
      <c r="B2118" s="53"/>
      <c r="C2118" s="54" t="s">
        <v>18785</v>
      </c>
      <c r="D2118" s="53" t="s">
        <v>15510</v>
      </c>
      <c r="E2118" s="53">
        <v>2936.53</v>
      </c>
      <c r="F2118" s="54"/>
      <c r="G2118" s="54"/>
      <c r="H2118" s="54"/>
      <c r="I2118" s="54"/>
      <c r="J2118" s="54"/>
      <c r="K2118" s="54"/>
      <c r="L2118" s="54"/>
      <c r="M2118" s="54"/>
      <c r="N2118" s="54"/>
      <c r="O2118" s="54"/>
      <c r="P2118" s="54"/>
      <c r="Q2118" s="54"/>
      <c r="R2118" s="54"/>
      <c r="S2118" s="54"/>
      <c r="T2118" s="54"/>
      <c r="U2118" s="54"/>
      <c r="V2118" s="54"/>
      <c r="W2118" s="54"/>
      <c r="X2118" s="54"/>
      <c r="Y2118" s="54"/>
      <c r="Z2118" s="54"/>
    </row>
    <row r="2119" spans="1:26" ht="15" customHeight="1">
      <c r="A2119" s="53" t="s">
        <v>18786</v>
      </c>
      <c r="B2119" s="53"/>
      <c r="C2119" s="54" t="s">
        <v>18787</v>
      </c>
      <c r="D2119" s="53" t="s">
        <v>15510</v>
      </c>
      <c r="E2119" s="53">
        <v>1675.47</v>
      </c>
      <c r="F2119" s="54"/>
      <c r="G2119" s="54"/>
      <c r="H2119" s="54"/>
      <c r="I2119" s="54"/>
      <c r="J2119" s="54"/>
      <c r="K2119" s="54"/>
      <c r="L2119" s="54"/>
      <c r="M2119" s="54"/>
      <c r="N2119" s="54"/>
      <c r="O2119" s="54"/>
      <c r="P2119" s="54"/>
      <c r="Q2119" s="54"/>
      <c r="R2119" s="54"/>
      <c r="S2119" s="54"/>
      <c r="T2119" s="54"/>
      <c r="U2119" s="54"/>
      <c r="V2119" s="54"/>
      <c r="W2119" s="54"/>
      <c r="X2119" s="54"/>
      <c r="Y2119" s="54"/>
      <c r="Z2119" s="54"/>
    </row>
    <row r="2120" spans="1:26" ht="15" customHeight="1">
      <c r="A2120" s="53" t="s">
        <v>18788</v>
      </c>
      <c r="B2120" s="53"/>
      <c r="C2120" s="54" t="s">
        <v>18789</v>
      </c>
      <c r="D2120" s="53" t="s">
        <v>15510</v>
      </c>
      <c r="E2120" s="53">
        <v>2447.84</v>
      </c>
      <c r="F2120" s="54"/>
      <c r="G2120" s="54"/>
      <c r="H2120" s="54"/>
      <c r="I2120" s="54"/>
      <c r="J2120" s="54"/>
      <c r="K2120" s="54"/>
      <c r="L2120" s="54"/>
      <c r="M2120" s="54"/>
      <c r="N2120" s="54"/>
      <c r="O2120" s="54"/>
      <c r="P2120" s="54"/>
      <c r="Q2120" s="54"/>
      <c r="R2120" s="54"/>
      <c r="S2120" s="54"/>
      <c r="T2120" s="54"/>
      <c r="U2120" s="54"/>
      <c r="V2120" s="54"/>
      <c r="W2120" s="54"/>
      <c r="X2120" s="54"/>
      <c r="Y2120" s="54"/>
      <c r="Z2120" s="54"/>
    </row>
    <row r="2121" spans="1:26" ht="15" customHeight="1">
      <c r="A2121" s="53" t="s">
        <v>18790</v>
      </c>
      <c r="B2121" s="53"/>
      <c r="C2121" s="54" t="s">
        <v>18791</v>
      </c>
      <c r="D2121" s="53" t="s">
        <v>15510</v>
      </c>
      <c r="E2121" s="53">
        <v>1622.95</v>
      </c>
      <c r="F2121" s="54"/>
      <c r="G2121" s="54"/>
      <c r="H2121" s="54"/>
      <c r="I2121" s="54"/>
      <c r="J2121" s="54"/>
      <c r="K2121" s="54"/>
      <c r="L2121" s="54"/>
      <c r="M2121" s="54"/>
      <c r="N2121" s="54"/>
      <c r="O2121" s="54"/>
      <c r="P2121" s="54"/>
      <c r="Q2121" s="54"/>
      <c r="R2121" s="54"/>
      <c r="S2121" s="54"/>
      <c r="T2121" s="54"/>
      <c r="U2121" s="54"/>
      <c r="V2121" s="54"/>
      <c r="W2121" s="54"/>
      <c r="X2121" s="54"/>
      <c r="Y2121" s="54"/>
      <c r="Z2121" s="54"/>
    </row>
    <row r="2122" spans="1:26" ht="15" customHeight="1">
      <c r="A2122" s="53" t="s">
        <v>18792</v>
      </c>
      <c r="B2122" s="53"/>
      <c r="C2122" s="54" t="s">
        <v>18793</v>
      </c>
      <c r="D2122" s="53" t="s">
        <v>15510</v>
      </c>
      <c r="E2122" s="53">
        <v>2318.91</v>
      </c>
      <c r="F2122" s="54"/>
      <c r="G2122" s="54"/>
      <c r="H2122" s="54"/>
      <c r="I2122" s="54"/>
      <c r="J2122" s="54"/>
      <c r="K2122" s="54"/>
      <c r="L2122" s="54"/>
      <c r="M2122" s="54"/>
      <c r="N2122" s="54"/>
      <c r="O2122" s="54"/>
      <c r="P2122" s="54"/>
      <c r="Q2122" s="54"/>
      <c r="R2122" s="54"/>
      <c r="S2122" s="54"/>
      <c r="T2122" s="54"/>
      <c r="U2122" s="54"/>
      <c r="V2122" s="54"/>
      <c r="W2122" s="54"/>
      <c r="X2122" s="54"/>
      <c r="Y2122" s="54"/>
      <c r="Z2122" s="54"/>
    </row>
    <row r="2123" spans="1:26" ht="15" customHeight="1">
      <c r="A2123" s="53" t="s">
        <v>18794</v>
      </c>
      <c r="B2123" s="53"/>
      <c r="C2123" s="54" t="s">
        <v>18795</v>
      </c>
      <c r="D2123" s="53" t="s">
        <v>15510</v>
      </c>
      <c r="E2123" s="53">
        <v>2053.3200000000002</v>
      </c>
      <c r="F2123" s="54"/>
      <c r="G2123" s="54"/>
      <c r="H2123" s="54"/>
      <c r="I2123" s="54"/>
      <c r="J2123" s="54"/>
      <c r="K2123" s="54"/>
      <c r="L2123" s="54"/>
      <c r="M2123" s="54"/>
      <c r="N2123" s="54"/>
      <c r="O2123" s="54"/>
      <c r="P2123" s="54"/>
      <c r="Q2123" s="54"/>
      <c r="R2123" s="54"/>
      <c r="S2123" s="54"/>
      <c r="T2123" s="54"/>
      <c r="U2123" s="54"/>
      <c r="V2123" s="54"/>
      <c r="W2123" s="54"/>
      <c r="X2123" s="54"/>
      <c r="Y2123" s="54"/>
      <c r="Z2123" s="54"/>
    </row>
    <row r="2124" spans="1:26" ht="15" customHeight="1">
      <c r="A2124" s="53" t="s">
        <v>18796</v>
      </c>
      <c r="B2124" s="53"/>
      <c r="C2124" s="54" t="s">
        <v>18797</v>
      </c>
      <c r="D2124" s="53" t="s">
        <v>15510</v>
      </c>
      <c r="E2124" s="53">
        <v>2909.5</v>
      </c>
      <c r="F2124" s="54"/>
      <c r="G2124" s="54"/>
      <c r="H2124" s="54"/>
      <c r="I2124" s="54"/>
      <c r="J2124" s="54"/>
      <c r="K2124" s="54"/>
      <c r="L2124" s="54"/>
      <c r="M2124" s="54"/>
      <c r="N2124" s="54"/>
      <c r="O2124" s="54"/>
      <c r="P2124" s="54"/>
      <c r="Q2124" s="54"/>
      <c r="R2124" s="54"/>
      <c r="S2124" s="54"/>
      <c r="T2124" s="54"/>
      <c r="U2124" s="54"/>
      <c r="V2124" s="54"/>
      <c r="W2124" s="54"/>
      <c r="X2124" s="54"/>
      <c r="Y2124" s="54"/>
      <c r="Z2124" s="54"/>
    </row>
    <row r="2125" spans="1:26" ht="15" customHeight="1">
      <c r="A2125" s="53" t="s">
        <v>18798</v>
      </c>
      <c r="B2125" s="53"/>
      <c r="C2125" s="54" t="s">
        <v>18799</v>
      </c>
      <c r="D2125" s="53" t="s">
        <v>15510</v>
      </c>
      <c r="E2125" s="53">
        <v>1387.01</v>
      </c>
      <c r="F2125" s="54"/>
      <c r="G2125" s="54"/>
      <c r="H2125" s="54"/>
      <c r="I2125" s="54"/>
      <c r="J2125" s="54"/>
      <c r="K2125" s="54"/>
      <c r="L2125" s="54"/>
      <c r="M2125" s="54"/>
      <c r="N2125" s="54"/>
      <c r="O2125" s="54"/>
      <c r="P2125" s="54"/>
      <c r="Q2125" s="54"/>
      <c r="R2125" s="54"/>
      <c r="S2125" s="54"/>
      <c r="T2125" s="54"/>
      <c r="U2125" s="54"/>
      <c r="V2125" s="54"/>
      <c r="W2125" s="54"/>
      <c r="X2125" s="54"/>
      <c r="Y2125" s="54"/>
      <c r="Z2125" s="54"/>
    </row>
    <row r="2126" spans="1:26" ht="15" customHeight="1">
      <c r="A2126" s="53" t="s">
        <v>18800</v>
      </c>
      <c r="B2126" s="53"/>
      <c r="C2126" s="54" t="s">
        <v>18801</v>
      </c>
      <c r="D2126" s="53" t="s">
        <v>15510</v>
      </c>
      <c r="E2126" s="53">
        <v>2219</v>
      </c>
      <c r="F2126" s="54"/>
      <c r="G2126" s="54"/>
      <c r="H2126" s="54"/>
      <c r="I2126" s="54"/>
      <c r="J2126" s="54"/>
      <c r="K2126" s="54"/>
      <c r="L2126" s="54"/>
      <c r="M2126" s="54"/>
      <c r="N2126" s="54"/>
      <c r="O2126" s="54"/>
      <c r="P2126" s="54"/>
      <c r="Q2126" s="54"/>
      <c r="R2126" s="54"/>
      <c r="S2126" s="54"/>
      <c r="T2126" s="54"/>
      <c r="U2126" s="54"/>
      <c r="V2126" s="54"/>
      <c r="W2126" s="54"/>
      <c r="X2126" s="54"/>
      <c r="Y2126" s="54"/>
      <c r="Z2126" s="54"/>
    </row>
    <row r="2127" spans="1:26" ht="15" customHeight="1">
      <c r="A2127" s="53" t="s">
        <v>18802</v>
      </c>
      <c r="B2127" s="53"/>
      <c r="C2127" s="54" t="s">
        <v>18803</v>
      </c>
      <c r="D2127" s="53" t="s">
        <v>15510</v>
      </c>
      <c r="E2127" s="53">
        <v>1460.69</v>
      </c>
      <c r="F2127" s="54"/>
      <c r="G2127" s="54"/>
      <c r="H2127" s="54"/>
      <c r="I2127" s="54"/>
      <c r="J2127" s="54"/>
      <c r="K2127" s="54"/>
      <c r="L2127" s="54"/>
      <c r="M2127" s="54"/>
      <c r="N2127" s="54"/>
      <c r="O2127" s="54"/>
      <c r="P2127" s="54"/>
      <c r="Q2127" s="54"/>
      <c r="R2127" s="54"/>
      <c r="S2127" s="54"/>
      <c r="T2127" s="54"/>
      <c r="U2127" s="54"/>
      <c r="V2127" s="54"/>
      <c r="W2127" s="54"/>
      <c r="X2127" s="54"/>
      <c r="Y2127" s="54"/>
      <c r="Z2127" s="54"/>
    </row>
    <row r="2128" spans="1:26" ht="15" customHeight="1">
      <c r="A2128" s="53" t="s">
        <v>18804</v>
      </c>
      <c r="B2128" s="53"/>
      <c r="C2128" s="54" t="s">
        <v>18805</v>
      </c>
      <c r="D2128" s="53" t="s">
        <v>15510</v>
      </c>
      <c r="E2128" s="53">
        <v>622.79</v>
      </c>
      <c r="F2128" s="54"/>
      <c r="G2128" s="54"/>
      <c r="H2128" s="54"/>
      <c r="I2128" s="54"/>
      <c r="J2128" s="54"/>
      <c r="K2128" s="54"/>
      <c r="L2128" s="54"/>
      <c r="M2128" s="54"/>
      <c r="N2128" s="54"/>
      <c r="O2128" s="54"/>
      <c r="P2128" s="54"/>
      <c r="Q2128" s="54"/>
      <c r="R2128" s="54"/>
      <c r="S2128" s="54"/>
      <c r="T2128" s="54"/>
      <c r="U2128" s="54"/>
      <c r="V2128" s="54"/>
      <c r="W2128" s="54"/>
      <c r="X2128" s="54"/>
      <c r="Y2128" s="54"/>
      <c r="Z2128" s="54"/>
    </row>
    <row r="2129" spans="1:26" ht="15" customHeight="1">
      <c r="A2129" s="53" t="s">
        <v>18806</v>
      </c>
      <c r="B2129" s="53"/>
      <c r="C2129" s="54" t="s">
        <v>18807</v>
      </c>
      <c r="D2129" s="53" t="s">
        <v>132</v>
      </c>
      <c r="E2129" s="53">
        <v>936.57</v>
      </c>
      <c r="F2129" s="54"/>
      <c r="G2129" s="54"/>
      <c r="H2129" s="54"/>
      <c r="I2129" s="54"/>
      <c r="J2129" s="54"/>
      <c r="K2129" s="54"/>
      <c r="L2129" s="54"/>
      <c r="M2129" s="54"/>
      <c r="N2129" s="54"/>
      <c r="O2129" s="54"/>
      <c r="P2129" s="54"/>
      <c r="Q2129" s="54"/>
      <c r="R2129" s="54"/>
      <c r="S2129" s="54"/>
      <c r="T2129" s="54"/>
      <c r="U2129" s="54"/>
      <c r="V2129" s="54"/>
      <c r="W2129" s="54"/>
      <c r="X2129" s="54"/>
      <c r="Y2129" s="54"/>
      <c r="Z2129" s="54"/>
    </row>
    <row r="2130" spans="1:26" ht="15" customHeight="1">
      <c r="A2130" s="53" t="s">
        <v>18808</v>
      </c>
      <c r="B2130" s="53"/>
      <c r="C2130" s="54" t="s">
        <v>18809</v>
      </c>
      <c r="D2130" s="53" t="s">
        <v>132</v>
      </c>
      <c r="E2130" s="53">
        <v>1227.6199999999999</v>
      </c>
      <c r="F2130" s="54"/>
      <c r="G2130" s="54"/>
      <c r="H2130" s="54"/>
      <c r="I2130" s="54"/>
      <c r="J2130" s="54"/>
      <c r="K2130" s="54"/>
      <c r="L2130" s="54"/>
      <c r="M2130" s="54"/>
      <c r="N2130" s="54"/>
      <c r="O2130" s="54"/>
      <c r="P2130" s="54"/>
      <c r="Q2130" s="54"/>
      <c r="R2130" s="54"/>
      <c r="S2130" s="54"/>
      <c r="T2130" s="54"/>
      <c r="U2130" s="54"/>
      <c r="V2130" s="54"/>
      <c r="W2130" s="54"/>
      <c r="X2130" s="54"/>
      <c r="Y2130" s="54"/>
      <c r="Z2130" s="54"/>
    </row>
    <row r="2131" spans="1:26" ht="15" customHeight="1">
      <c r="A2131" s="53" t="s">
        <v>18810</v>
      </c>
      <c r="B2131" s="53"/>
      <c r="C2131" s="54" t="s">
        <v>18811</v>
      </c>
      <c r="D2131" s="53" t="s">
        <v>132</v>
      </c>
      <c r="E2131" s="53">
        <v>1342.22</v>
      </c>
      <c r="F2131" s="54"/>
      <c r="G2131" s="54"/>
      <c r="H2131" s="54"/>
      <c r="I2131" s="54"/>
      <c r="J2131" s="54"/>
      <c r="K2131" s="54"/>
      <c r="L2131" s="54"/>
      <c r="M2131" s="54"/>
      <c r="N2131" s="54"/>
      <c r="O2131" s="54"/>
      <c r="P2131" s="54"/>
      <c r="Q2131" s="54"/>
      <c r="R2131" s="54"/>
      <c r="S2131" s="54"/>
      <c r="T2131" s="54"/>
      <c r="U2131" s="54"/>
      <c r="V2131" s="54"/>
      <c r="W2131" s="54"/>
      <c r="X2131" s="54"/>
      <c r="Y2131" s="54"/>
      <c r="Z2131" s="54"/>
    </row>
    <row r="2132" spans="1:26" ht="15" customHeight="1">
      <c r="A2132" s="53" t="s">
        <v>18812</v>
      </c>
      <c r="B2132" s="53"/>
      <c r="C2132" s="54" t="s">
        <v>18813</v>
      </c>
      <c r="D2132" s="53" t="s">
        <v>132</v>
      </c>
      <c r="E2132" s="53">
        <v>1459.5</v>
      </c>
      <c r="F2132" s="54"/>
      <c r="G2132" s="54"/>
      <c r="H2132" s="54"/>
      <c r="I2132" s="54"/>
      <c r="J2132" s="54"/>
      <c r="K2132" s="54"/>
      <c r="L2132" s="54"/>
      <c r="M2132" s="54"/>
      <c r="N2132" s="54"/>
      <c r="O2132" s="54"/>
      <c r="P2132" s="54"/>
      <c r="Q2132" s="54"/>
      <c r="R2132" s="54"/>
      <c r="S2132" s="54"/>
      <c r="T2132" s="54"/>
      <c r="U2132" s="54"/>
      <c r="V2132" s="54"/>
      <c r="W2132" s="54"/>
      <c r="X2132" s="54"/>
      <c r="Y2132" s="54"/>
      <c r="Z2132" s="54"/>
    </row>
    <row r="2133" spans="1:26" ht="15" customHeight="1">
      <c r="A2133" s="53" t="s">
        <v>18814</v>
      </c>
      <c r="B2133" s="53"/>
      <c r="C2133" s="54" t="s">
        <v>18815</v>
      </c>
      <c r="D2133" s="53" t="s">
        <v>132</v>
      </c>
      <c r="E2133" s="53">
        <v>2162.06</v>
      </c>
      <c r="F2133" s="54"/>
      <c r="G2133" s="54"/>
      <c r="H2133" s="54"/>
      <c r="I2133" s="54"/>
      <c r="J2133" s="54"/>
      <c r="K2133" s="54"/>
      <c r="L2133" s="54"/>
      <c r="M2133" s="54"/>
      <c r="N2133" s="54"/>
      <c r="O2133" s="54"/>
      <c r="P2133" s="54"/>
      <c r="Q2133" s="54"/>
      <c r="R2133" s="54"/>
      <c r="S2133" s="54"/>
      <c r="T2133" s="54"/>
      <c r="U2133" s="54"/>
      <c r="V2133" s="54"/>
      <c r="W2133" s="54"/>
      <c r="X2133" s="54"/>
      <c r="Y2133" s="54"/>
      <c r="Z2133" s="54"/>
    </row>
    <row r="2134" spans="1:26" ht="15" customHeight="1">
      <c r="A2134" s="53" t="s">
        <v>18816</v>
      </c>
      <c r="B2134" s="53"/>
      <c r="C2134" s="54" t="s">
        <v>18817</v>
      </c>
      <c r="D2134" s="53" t="s">
        <v>132</v>
      </c>
      <c r="E2134" s="53">
        <v>471.58</v>
      </c>
      <c r="F2134" s="54"/>
      <c r="G2134" s="54"/>
      <c r="H2134" s="54"/>
      <c r="I2134" s="54"/>
      <c r="J2134" s="54"/>
      <c r="K2134" s="54"/>
      <c r="L2134" s="54"/>
      <c r="M2134" s="54"/>
      <c r="N2134" s="54"/>
      <c r="O2134" s="54"/>
      <c r="P2134" s="54"/>
      <c r="Q2134" s="54"/>
      <c r="R2134" s="54"/>
      <c r="S2134" s="54"/>
      <c r="T2134" s="54"/>
      <c r="U2134" s="54"/>
      <c r="V2134" s="54"/>
      <c r="W2134" s="54"/>
      <c r="X2134" s="54"/>
      <c r="Y2134" s="54"/>
      <c r="Z2134" s="54"/>
    </row>
    <row r="2135" spans="1:26" ht="15" customHeight="1">
      <c r="A2135" s="53" t="s">
        <v>18818</v>
      </c>
      <c r="B2135" s="53"/>
      <c r="C2135" s="54" t="s">
        <v>18819</v>
      </c>
      <c r="D2135" s="53" t="s">
        <v>132</v>
      </c>
      <c r="E2135" s="53">
        <v>564.12</v>
      </c>
      <c r="F2135" s="54"/>
      <c r="G2135" s="54"/>
      <c r="H2135" s="54"/>
      <c r="I2135" s="54"/>
      <c r="J2135" s="54"/>
      <c r="K2135" s="54"/>
      <c r="L2135" s="54"/>
      <c r="M2135" s="54"/>
      <c r="N2135" s="54"/>
      <c r="O2135" s="54"/>
      <c r="P2135" s="54"/>
      <c r="Q2135" s="54"/>
      <c r="R2135" s="54"/>
      <c r="S2135" s="54"/>
      <c r="T2135" s="54"/>
      <c r="U2135" s="54"/>
      <c r="V2135" s="54"/>
      <c r="W2135" s="54"/>
      <c r="X2135" s="54"/>
      <c r="Y2135" s="54"/>
      <c r="Z2135" s="54"/>
    </row>
    <row r="2136" spans="1:26" ht="15" customHeight="1">
      <c r="A2136" s="53" t="s">
        <v>18820</v>
      </c>
      <c r="B2136" s="53"/>
      <c r="C2136" s="54" t="s">
        <v>18821</v>
      </c>
      <c r="D2136" s="53" t="s">
        <v>132</v>
      </c>
      <c r="E2136" s="53">
        <v>651.49</v>
      </c>
      <c r="F2136" s="54"/>
      <c r="G2136" s="54"/>
      <c r="H2136" s="54"/>
      <c r="I2136" s="54"/>
      <c r="J2136" s="54"/>
      <c r="K2136" s="54"/>
      <c r="L2136" s="54"/>
      <c r="M2136" s="54"/>
      <c r="N2136" s="54"/>
      <c r="O2136" s="54"/>
      <c r="P2136" s="54"/>
      <c r="Q2136" s="54"/>
      <c r="R2136" s="54"/>
      <c r="S2136" s="54"/>
      <c r="T2136" s="54"/>
      <c r="U2136" s="54"/>
      <c r="V2136" s="54"/>
      <c r="W2136" s="54"/>
      <c r="X2136" s="54"/>
      <c r="Y2136" s="54"/>
      <c r="Z2136" s="54"/>
    </row>
    <row r="2137" spans="1:26" ht="15" customHeight="1">
      <c r="A2137" s="53" t="s">
        <v>18822</v>
      </c>
      <c r="B2137" s="53"/>
      <c r="C2137" s="54" t="s">
        <v>18823</v>
      </c>
      <c r="D2137" s="53" t="s">
        <v>132</v>
      </c>
      <c r="E2137" s="53">
        <v>749.37</v>
      </c>
      <c r="F2137" s="54"/>
      <c r="G2137" s="54"/>
      <c r="H2137" s="54"/>
      <c r="I2137" s="54"/>
      <c r="J2137" s="54"/>
      <c r="K2137" s="54"/>
      <c r="L2137" s="54"/>
      <c r="M2137" s="54"/>
      <c r="N2137" s="54"/>
      <c r="O2137" s="54"/>
      <c r="P2137" s="54"/>
      <c r="Q2137" s="54"/>
      <c r="R2137" s="54"/>
      <c r="S2137" s="54"/>
      <c r="T2137" s="54"/>
      <c r="U2137" s="54"/>
      <c r="V2137" s="54"/>
      <c r="W2137" s="54"/>
      <c r="X2137" s="54"/>
      <c r="Y2137" s="54"/>
      <c r="Z2137" s="54"/>
    </row>
    <row r="2138" spans="1:26" ht="15" customHeight="1">
      <c r="A2138" s="53" t="s">
        <v>18824</v>
      </c>
      <c r="B2138" s="53"/>
      <c r="C2138" s="54" t="s">
        <v>18825</v>
      </c>
      <c r="D2138" s="53" t="s">
        <v>132</v>
      </c>
      <c r="E2138" s="53">
        <v>841.19</v>
      </c>
      <c r="F2138" s="54"/>
      <c r="G2138" s="54"/>
      <c r="H2138" s="54"/>
      <c r="I2138" s="54"/>
      <c r="J2138" s="54"/>
      <c r="K2138" s="54"/>
      <c r="L2138" s="54"/>
      <c r="M2138" s="54"/>
      <c r="N2138" s="54"/>
      <c r="O2138" s="54"/>
      <c r="P2138" s="54"/>
      <c r="Q2138" s="54"/>
      <c r="R2138" s="54"/>
      <c r="S2138" s="54"/>
      <c r="T2138" s="54"/>
      <c r="U2138" s="54"/>
      <c r="V2138" s="54"/>
      <c r="W2138" s="54"/>
      <c r="X2138" s="54"/>
      <c r="Y2138" s="54"/>
      <c r="Z2138" s="54"/>
    </row>
    <row r="2139" spans="1:26" ht="15" customHeight="1">
      <c r="A2139" s="53" t="s">
        <v>18826</v>
      </c>
      <c r="B2139" s="53"/>
      <c r="C2139" s="54" t="s">
        <v>18827</v>
      </c>
      <c r="D2139" s="53" t="s">
        <v>132</v>
      </c>
      <c r="E2139" s="53">
        <v>1215.6500000000001</v>
      </c>
      <c r="F2139" s="54"/>
      <c r="G2139" s="54"/>
      <c r="H2139" s="54"/>
      <c r="I2139" s="54"/>
      <c r="J2139" s="54"/>
      <c r="K2139" s="54"/>
      <c r="L2139" s="54"/>
      <c r="M2139" s="54"/>
      <c r="N2139" s="54"/>
      <c r="O2139" s="54"/>
      <c r="P2139" s="54"/>
      <c r="Q2139" s="54"/>
      <c r="R2139" s="54"/>
      <c r="S2139" s="54"/>
      <c r="T2139" s="54"/>
      <c r="U2139" s="54"/>
      <c r="V2139" s="54"/>
      <c r="W2139" s="54"/>
      <c r="X2139" s="54"/>
      <c r="Y2139" s="54"/>
      <c r="Z2139" s="54"/>
    </row>
    <row r="2140" spans="1:26" ht="15" customHeight="1">
      <c r="A2140" s="53" t="s">
        <v>18828</v>
      </c>
      <c r="B2140" s="53"/>
      <c r="C2140" s="54" t="s">
        <v>18829</v>
      </c>
      <c r="D2140" s="53" t="s">
        <v>132</v>
      </c>
      <c r="E2140" s="53">
        <v>1529.9</v>
      </c>
      <c r="F2140" s="54"/>
      <c r="G2140" s="54"/>
      <c r="H2140" s="54"/>
      <c r="I2140" s="54"/>
      <c r="J2140" s="54"/>
      <c r="K2140" s="54"/>
      <c r="L2140" s="54"/>
      <c r="M2140" s="54"/>
      <c r="N2140" s="54"/>
      <c r="O2140" s="54"/>
      <c r="P2140" s="54"/>
      <c r="Q2140" s="54"/>
      <c r="R2140" s="54"/>
      <c r="S2140" s="54"/>
      <c r="T2140" s="54"/>
      <c r="U2140" s="54"/>
      <c r="V2140" s="54"/>
      <c r="W2140" s="54"/>
      <c r="X2140" s="54"/>
      <c r="Y2140" s="54"/>
      <c r="Z2140" s="54"/>
    </row>
    <row r="2141" spans="1:26" ht="15" customHeight="1">
      <c r="A2141" s="53" t="s">
        <v>18830</v>
      </c>
      <c r="B2141" s="53"/>
      <c r="C2141" s="54" t="s">
        <v>18831</v>
      </c>
      <c r="D2141" s="53" t="s">
        <v>132</v>
      </c>
      <c r="E2141" s="53">
        <v>1649.59</v>
      </c>
      <c r="F2141" s="54"/>
      <c r="G2141" s="54"/>
      <c r="H2141" s="54"/>
      <c r="I2141" s="54"/>
      <c r="J2141" s="54"/>
      <c r="K2141" s="54"/>
      <c r="L2141" s="54"/>
      <c r="M2141" s="54"/>
      <c r="N2141" s="54"/>
      <c r="O2141" s="54"/>
      <c r="P2141" s="54"/>
      <c r="Q2141" s="54"/>
      <c r="R2141" s="54"/>
      <c r="S2141" s="54"/>
      <c r="T2141" s="54"/>
      <c r="U2141" s="54"/>
      <c r="V2141" s="54"/>
      <c r="W2141" s="54"/>
      <c r="X2141" s="54"/>
      <c r="Y2141" s="54"/>
      <c r="Z2141" s="54"/>
    </row>
    <row r="2142" spans="1:26" ht="15" customHeight="1">
      <c r="A2142" s="53" t="s">
        <v>18832</v>
      </c>
      <c r="B2142" s="53"/>
      <c r="C2142" s="54" t="s">
        <v>18833</v>
      </c>
      <c r="D2142" s="53" t="s">
        <v>132</v>
      </c>
      <c r="E2142" s="53">
        <v>1772.62</v>
      </c>
      <c r="F2142" s="54"/>
      <c r="G2142" s="54"/>
      <c r="H2142" s="54"/>
      <c r="I2142" s="54"/>
      <c r="J2142" s="54"/>
      <c r="K2142" s="54"/>
      <c r="L2142" s="54"/>
      <c r="M2142" s="54"/>
      <c r="N2142" s="54"/>
      <c r="O2142" s="54"/>
      <c r="P2142" s="54"/>
      <c r="Q2142" s="54"/>
      <c r="R2142" s="54"/>
      <c r="S2142" s="54"/>
      <c r="T2142" s="54"/>
      <c r="U2142" s="54"/>
      <c r="V2142" s="54"/>
      <c r="W2142" s="54"/>
      <c r="X2142" s="54"/>
      <c r="Y2142" s="54"/>
      <c r="Z2142" s="54"/>
    </row>
    <row r="2143" spans="1:26" ht="15" customHeight="1">
      <c r="A2143" s="53" t="s">
        <v>18834</v>
      </c>
      <c r="B2143" s="53"/>
      <c r="C2143" s="54" t="s">
        <v>18835</v>
      </c>
      <c r="D2143" s="53" t="s">
        <v>132</v>
      </c>
      <c r="E2143" s="53">
        <v>2394.33</v>
      </c>
      <c r="F2143" s="54"/>
      <c r="G2143" s="54"/>
      <c r="H2143" s="54"/>
      <c r="I2143" s="54"/>
      <c r="J2143" s="54"/>
      <c r="K2143" s="54"/>
      <c r="L2143" s="54"/>
      <c r="M2143" s="54"/>
      <c r="N2143" s="54"/>
      <c r="O2143" s="54"/>
      <c r="P2143" s="54"/>
      <c r="Q2143" s="54"/>
      <c r="R2143" s="54"/>
      <c r="S2143" s="54"/>
      <c r="T2143" s="54"/>
      <c r="U2143" s="54"/>
      <c r="V2143" s="54"/>
      <c r="W2143" s="54"/>
      <c r="X2143" s="54"/>
      <c r="Y2143" s="54"/>
      <c r="Z2143" s="54"/>
    </row>
    <row r="2144" spans="1:26" ht="15" customHeight="1">
      <c r="A2144" s="53" t="s">
        <v>18836</v>
      </c>
      <c r="B2144" s="53"/>
      <c r="C2144" s="54" t="s">
        <v>18837</v>
      </c>
      <c r="D2144" s="53" t="s">
        <v>132</v>
      </c>
      <c r="E2144" s="53">
        <v>714.52</v>
      </c>
      <c r="F2144" s="54"/>
      <c r="G2144" s="54"/>
      <c r="H2144" s="54"/>
      <c r="I2144" s="54"/>
      <c r="J2144" s="54"/>
      <c r="K2144" s="54"/>
      <c r="L2144" s="54"/>
      <c r="M2144" s="54"/>
      <c r="N2144" s="54"/>
      <c r="O2144" s="54"/>
      <c r="P2144" s="54"/>
      <c r="Q2144" s="54"/>
      <c r="R2144" s="54"/>
      <c r="S2144" s="54"/>
      <c r="T2144" s="54"/>
      <c r="U2144" s="54"/>
      <c r="V2144" s="54"/>
      <c r="W2144" s="54"/>
      <c r="X2144" s="54"/>
      <c r="Y2144" s="54"/>
      <c r="Z2144" s="54"/>
    </row>
    <row r="2145" spans="1:26" ht="15" customHeight="1">
      <c r="A2145" s="53" t="s">
        <v>18838</v>
      </c>
      <c r="B2145" s="53"/>
      <c r="C2145" s="54" t="s">
        <v>18839</v>
      </c>
      <c r="D2145" s="53" t="s">
        <v>132</v>
      </c>
      <c r="E2145" s="53">
        <v>812.82</v>
      </c>
      <c r="F2145" s="54"/>
      <c r="G2145" s="54"/>
      <c r="H2145" s="54"/>
      <c r="I2145" s="54"/>
      <c r="J2145" s="54"/>
      <c r="K2145" s="54"/>
      <c r="L2145" s="54"/>
      <c r="M2145" s="54"/>
      <c r="N2145" s="54"/>
      <c r="O2145" s="54"/>
      <c r="P2145" s="54"/>
      <c r="Q2145" s="54"/>
      <c r="R2145" s="54"/>
      <c r="S2145" s="54"/>
      <c r="T2145" s="54"/>
      <c r="U2145" s="54"/>
      <c r="V2145" s="54"/>
      <c r="W2145" s="54"/>
      <c r="X2145" s="54"/>
      <c r="Y2145" s="54"/>
      <c r="Z2145" s="54"/>
    </row>
    <row r="2146" spans="1:26" ht="15" customHeight="1">
      <c r="A2146" s="53" t="s">
        <v>18840</v>
      </c>
      <c r="B2146" s="53"/>
      <c r="C2146" s="54" t="s">
        <v>18841</v>
      </c>
      <c r="D2146" s="53" t="s">
        <v>132</v>
      </c>
      <c r="E2146" s="53">
        <v>907.06</v>
      </c>
      <c r="F2146" s="54"/>
      <c r="G2146" s="54"/>
      <c r="H2146" s="54"/>
      <c r="I2146" s="54"/>
      <c r="J2146" s="54"/>
      <c r="K2146" s="54"/>
      <c r="L2146" s="54"/>
      <c r="M2146" s="54"/>
      <c r="N2146" s="54"/>
      <c r="O2146" s="54"/>
      <c r="P2146" s="54"/>
      <c r="Q2146" s="54"/>
      <c r="R2146" s="54"/>
      <c r="S2146" s="54"/>
      <c r="T2146" s="54"/>
      <c r="U2146" s="54"/>
      <c r="V2146" s="54"/>
      <c r="W2146" s="54"/>
      <c r="X2146" s="54"/>
      <c r="Y2146" s="54"/>
      <c r="Z2146" s="54"/>
    </row>
    <row r="2147" spans="1:26" ht="15" customHeight="1">
      <c r="A2147" s="53" t="s">
        <v>18842</v>
      </c>
      <c r="B2147" s="53"/>
      <c r="C2147" s="54" t="s">
        <v>18843</v>
      </c>
      <c r="D2147" s="53" t="s">
        <v>132</v>
      </c>
      <c r="E2147" s="53">
        <v>1009.8</v>
      </c>
      <c r="F2147" s="54"/>
      <c r="G2147" s="54"/>
      <c r="H2147" s="54"/>
      <c r="I2147" s="54"/>
      <c r="J2147" s="54"/>
      <c r="K2147" s="54"/>
      <c r="L2147" s="54"/>
      <c r="M2147" s="54"/>
      <c r="N2147" s="54"/>
      <c r="O2147" s="54"/>
      <c r="P2147" s="54"/>
      <c r="Q2147" s="54"/>
      <c r="R2147" s="54"/>
      <c r="S2147" s="54"/>
      <c r="T2147" s="54"/>
      <c r="U2147" s="54"/>
      <c r="V2147" s="54"/>
      <c r="W2147" s="54"/>
      <c r="X2147" s="54"/>
      <c r="Y2147" s="54"/>
      <c r="Z2147" s="54"/>
    </row>
    <row r="2148" spans="1:26" ht="15" customHeight="1">
      <c r="A2148" s="53" t="s">
        <v>18844</v>
      </c>
      <c r="B2148" s="53"/>
      <c r="C2148" s="54" t="s">
        <v>18845</v>
      </c>
      <c r="D2148" s="53" t="s">
        <v>132</v>
      </c>
      <c r="E2148" s="53">
        <v>1108.47</v>
      </c>
      <c r="F2148" s="54"/>
      <c r="G2148" s="54"/>
      <c r="H2148" s="54"/>
      <c r="I2148" s="54"/>
      <c r="J2148" s="54"/>
      <c r="K2148" s="54"/>
      <c r="L2148" s="54"/>
      <c r="M2148" s="54"/>
      <c r="N2148" s="54"/>
      <c r="O2148" s="54"/>
      <c r="P2148" s="54"/>
      <c r="Q2148" s="54"/>
      <c r="R2148" s="54"/>
      <c r="S2148" s="54"/>
      <c r="T2148" s="54"/>
      <c r="U2148" s="54"/>
      <c r="V2148" s="54"/>
      <c r="W2148" s="54"/>
      <c r="X2148" s="54"/>
      <c r="Y2148" s="54"/>
      <c r="Z2148" s="54"/>
    </row>
    <row r="2149" spans="1:26" ht="15" customHeight="1">
      <c r="A2149" s="53" t="s">
        <v>18846</v>
      </c>
      <c r="B2149" s="53"/>
      <c r="C2149" s="54" t="s">
        <v>18847</v>
      </c>
      <c r="D2149" s="53" t="s">
        <v>15510</v>
      </c>
      <c r="E2149" s="53">
        <v>855.85</v>
      </c>
      <c r="F2149" s="54"/>
      <c r="G2149" s="54"/>
      <c r="H2149" s="54"/>
      <c r="I2149" s="54"/>
      <c r="J2149" s="54"/>
      <c r="K2149" s="54"/>
      <c r="L2149" s="54"/>
      <c r="M2149" s="54"/>
      <c r="N2149" s="54"/>
      <c r="O2149" s="54"/>
      <c r="P2149" s="54"/>
      <c r="Q2149" s="54"/>
      <c r="R2149" s="54"/>
      <c r="S2149" s="54"/>
      <c r="T2149" s="54"/>
      <c r="U2149" s="54"/>
      <c r="V2149" s="54"/>
      <c r="W2149" s="54"/>
      <c r="X2149" s="54"/>
      <c r="Y2149" s="54"/>
      <c r="Z2149" s="54"/>
    </row>
    <row r="2150" spans="1:26" ht="15" customHeight="1">
      <c r="A2150" s="53" t="s">
        <v>18848</v>
      </c>
      <c r="B2150" s="53"/>
      <c r="C2150" s="54" t="s">
        <v>18849</v>
      </c>
      <c r="D2150" s="53" t="s">
        <v>15510</v>
      </c>
      <c r="E2150" s="53">
        <v>222.8</v>
      </c>
      <c r="F2150" s="54"/>
      <c r="G2150" s="54"/>
      <c r="H2150" s="54"/>
      <c r="I2150" s="54"/>
      <c r="J2150" s="54"/>
      <c r="K2150" s="54"/>
      <c r="L2150" s="54"/>
      <c r="M2150" s="54"/>
      <c r="N2150" s="54"/>
      <c r="O2150" s="54"/>
      <c r="P2150" s="54"/>
      <c r="Q2150" s="54"/>
      <c r="R2150" s="54"/>
      <c r="S2150" s="54"/>
      <c r="T2150" s="54"/>
      <c r="U2150" s="54"/>
      <c r="V2150" s="54"/>
      <c r="W2150" s="54"/>
      <c r="X2150" s="54"/>
      <c r="Y2150" s="54"/>
      <c r="Z2150" s="54"/>
    </row>
    <row r="2151" spans="1:26" ht="15" customHeight="1">
      <c r="A2151" s="53" t="s">
        <v>18850</v>
      </c>
      <c r="B2151" s="53"/>
      <c r="C2151" s="54" t="s">
        <v>18851</v>
      </c>
      <c r="D2151" s="53" t="s">
        <v>15510</v>
      </c>
      <c r="E2151" s="53">
        <v>302.66000000000003</v>
      </c>
      <c r="F2151" s="54"/>
      <c r="G2151" s="54"/>
      <c r="H2151" s="54"/>
      <c r="I2151" s="54"/>
      <c r="J2151" s="54"/>
      <c r="K2151" s="54"/>
      <c r="L2151" s="54"/>
      <c r="M2151" s="54"/>
      <c r="N2151" s="54"/>
      <c r="O2151" s="54"/>
      <c r="P2151" s="54"/>
      <c r="Q2151" s="54"/>
      <c r="R2151" s="54"/>
      <c r="S2151" s="54"/>
      <c r="T2151" s="54"/>
      <c r="U2151" s="54"/>
      <c r="V2151" s="54"/>
      <c r="W2151" s="54"/>
      <c r="X2151" s="54"/>
      <c r="Y2151" s="54"/>
      <c r="Z2151" s="54"/>
    </row>
    <row r="2152" spans="1:26" ht="15" customHeight="1">
      <c r="A2152" s="53" t="s">
        <v>18852</v>
      </c>
      <c r="B2152" s="53"/>
      <c r="C2152" s="54" t="s">
        <v>18853</v>
      </c>
      <c r="D2152" s="53" t="s">
        <v>15510</v>
      </c>
      <c r="E2152" s="53">
        <v>392.76</v>
      </c>
      <c r="F2152" s="54"/>
      <c r="G2152" s="54"/>
      <c r="H2152" s="54"/>
      <c r="I2152" s="54"/>
      <c r="J2152" s="54"/>
      <c r="K2152" s="54"/>
      <c r="L2152" s="54"/>
      <c r="M2152" s="54"/>
      <c r="N2152" s="54"/>
      <c r="O2152" s="54"/>
      <c r="P2152" s="54"/>
      <c r="Q2152" s="54"/>
      <c r="R2152" s="54"/>
      <c r="S2152" s="54"/>
      <c r="T2152" s="54"/>
      <c r="U2152" s="54"/>
      <c r="V2152" s="54"/>
      <c r="W2152" s="54"/>
      <c r="X2152" s="54"/>
      <c r="Y2152" s="54"/>
      <c r="Z2152" s="54"/>
    </row>
    <row r="2153" spans="1:26" ht="15" customHeight="1">
      <c r="A2153" s="53" t="s">
        <v>18854</v>
      </c>
      <c r="B2153" s="53"/>
      <c r="C2153" s="54" t="s">
        <v>18855</v>
      </c>
      <c r="D2153" s="53" t="s">
        <v>15510</v>
      </c>
      <c r="E2153" s="53">
        <v>493.13</v>
      </c>
      <c r="F2153" s="54"/>
      <c r="G2153" s="54"/>
      <c r="H2153" s="54"/>
      <c r="I2153" s="54"/>
      <c r="J2153" s="54"/>
      <c r="K2153" s="54"/>
      <c r="L2153" s="54"/>
      <c r="M2153" s="54"/>
      <c r="N2153" s="54"/>
      <c r="O2153" s="54"/>
      <c r="P2153" s="54"/>
      <c r="Q2153" s="54"/>
      <c r="R2153" s="54"/>
      <c r="S2153" s="54"/>
      <c r="T2153" s="54"/>
      <c r="U2153" s="54"/>
      <c r="V2153" s="54"/>
      <c r="W2153" s="54"/>
      <c r="X2153" s="54"/>
      <c r="Y2153" s="54"/>
      <c r="Z2153" s="54"/>
    </row>
    <row r="2154" spans="1:26" ht="15" customHeight="1">
      <c r="A2154" s="53" t="s">
        <v>18856</v>
      </c>
      <c r="B2154" s="53"/>
      <c r="C2154" s="54" t="s">
        <v>18857</v>
      </c>
      <c r="D2154" s="53" t="s">
        <v>15510</v>
      </c>
      <c r="E2154" s="53">
        <v>603.76</v>
      </c>
      <c r="F2154" s="54"/>
      <c r="G2154" s="54"/>
      <c r="H2154" s="54"/>
      <c r="I2154" s="54"/>
      <c r="J2154" s="54"/>
      <c r="K2154" s="54"/>
      <c r="L2154" s="54"/>
      <c r="M2154" s="54"/>
      <c r="N2154" s="54"/>
      <c r="O2154" s="54"/>
      <c r="P2154" s="54"/>
      <c r="Q2154" s="54"/>
      <c r="R2154" s="54"/>
      <c r="S2154" s="54"/>
      <c r="T2154" s="54"/>
      <c r="U2154" s="54"/>
      <c r="V2154" s="54"/>
      <c r="W2154" s="54"/>
      <c r="X2154" s="54"/>
      <c r="Y2154" s="54"/>
      <c r="Z2154" s="54"/>
    </row>
    <row r="2155" spans="1:26" ht="15" customHeight="1">
      <c r="A2155" s="53" t="s">
        <v>18858</v>
      </c>
      <c r="B2155" s="53"/>
      <c r="C2155" s="54" t="s">
        <v>18859</v>
      </c>
      <c r="D2155" s="53" t="s">
        <v>15510</v>
      </c>
      <c r="E2155" s="53">
        <v>724.67</v>
      </c>
      <c r="F2155" s="54"/>
      <c r="G2155" s="54"/>
      <c r="H2155" s="54"/>
      <c r="I2155" s="54"/>
      <c r="J2155" s="54"/>
      <c r="K2155" s="54"/>
      <c r="L2155" s="54"/>
      <c r="M2155" s="54"/>
      <c r="N2155" s="54"/>
      <c r="O2155" s="54"/>
      <c r="P2155" s="54"/>
      <c r="Q2155" s="54"/>
      <c r="R2155" s="54"/>
      <c r="S2155" s="54"/>
      <c r="T2155" s="54"/>
      <c r="U2155" s="54"/>
      <c r="V2155" s="54"/>
      <c r="W2155" s="54"/>
      <c r="X2155" s="54"/>
      <c r="Y2155" s="54"/>
      <c r="Z2155" s="54"/>
    </row>
    <row r="2156" spans="1:26" ht="15" customHeight="1">
      <c r="A2156" s="53" t="s">
        <v>18860</v>
      </c>
      <c r="B2156" s="53"/>
      <c r="C2156" s="54" t="s">
        <v>18861</v>
      </c>
      <c r="D2156" s="53" t="s">
        <v>132</v>
      </c>
      <c r="E2156" s="53">
        <v>40.22</v>
      </c>
      <c r="F2156" s="54"/>
      <c r="G2156" s="54"/>
      <c r="H2156" s="54"/>
      <c r="I2156" s="54"/>
      <c r="J2156" s="54"/>
      <c r="K2156" s="54"/>
      <c r="L2156" s="54"/>
      <c r="M2156" s="54"/>
      <c r="N2156" s="54"/>
      <c r="O2156" s="54"/>
      <c r="P2156" s="54"/>
      <c r="Q2156" s="54"/>
      <c r="R2156" s="54"/>
      <c r="S2156" s="54"/>
      <c r="T2156" s="54"/>
      <c r="U2156" s="54"/>
      <c r="V2156" s="54"/>
      <c r="W2156" s="54"/>
      <c r="X2156" s="54"/>
      <c r="Y2156" s="54"/>
      <c r="Z2156" s="54"/>
    </row>
    <row r="2157" spans="1:26" ht="15" customHeight="1">
      <c r="A2157" s="53" t="s">
        <v>18862</v>
      </c>
      <c r="B2157" s="53"/>
      <c r="C2157" s="54" t="s">
        <v>18863</v>
      </c>
      <c r="D2157" s="53" t="s">
        <v>132</v>
      </c>
      <c r="E2157" s="53">
        <v>42.25</v>
      </c>
      <c r="F2157" s="54"/>
      <c r="G2157" s="54"/>
      <c r="H2157" s="54"/>
      <c r="I2157" s="54"/>
      <c r="J2157" s="54"/>
      <c r="K2157" s="54"/>
      <c r="L2157" s="54"/>
      <c r="M2157" s="54"/>
      <c r="N2157" s="54"/>
      <c r="O2157" s="54"/>
      <c r="P2157" s="54"/>
      <c r="Q2157" s="54"/>
      <c r="R2157" s="54"/>
      <c r="S2157" s="54"/>
      <c r="T2157" s="54"/>
      <c r="U2157" s="54"/>
      <c r="V2157" s="54"/>
      <c r="W2157" s="54"/>
      <c r="X2157" s="54"/>
      <c r="Y2157" s="54"/>
      <c r="Z2157" s="54"/>
    </row>
    <row r="2158" spans="1:26" ht="15" customHeight="1">
      <c r="A2158" s="53" t="s">
        <v>18864</v>
      </c>
      <c r="B2158" s="53"/>
      <c r="C2158" s="54" t="s">
        <v>18865</v>
      </c>
      <c r="D2158" s="53" t="s">
        <v>132</v>
      </c>
      <c r="E2158" s="53">
        <v>42.81</v>
      </c>
      <c r="F2158" s="54"/>
      <c r="G2158" s="54"/>
      <c r="H2158" s="54"/>
      <c r="I2158" s="54"/>
      <c r="J2158" s="54"/>
      <c r="K2158" s="54"/>
      <c r="L2158" s="54"/>
      <c r="M2158" s="54"/>
      <c r="N2158" s="54"/>
      <c r="O2158" s="54"/>
      <c r="P2158" s="54"/>
      <c r="Q2158" s="54"/>
      <c r="R2158" s="54"/>
      <c r="S2158" s="54"/>
      <c r="T2158" s="54"/>
      <c r="U2158" s="54"/>
      <c r="V2158" s="54"/>
      <c r="W2158" s="54"/>
      <c r="X2158" s="54"/>
      <c r="Y2158" s="54"/>
      <c r="Z2158" s="54"/>
    </row>
    <row r="2159" spans="1:26" ht="15" customHeight="1">
      <c r="A2159" s="53" t="s">
        <v>18866</v>
      </c>
      <c r="B2159" s="53"/>
      <c r="C2159" s="54" t="s">
        <v>18867</v>
      </c>
      <c r="D2159" s="53" t="s">
        <v>15510</v>
      </c>
      <c r="E2159" s="53">
        <v>428.57</v>
      </c>
      <c r="F2159" s="54"/>
      <c r="G2159" s="54"/>
      <c r="H2159" s="54"/>
      <c r="I2159" s="54"/>
      <c r="J2159" s="54"/>
      <c r="K2159" s="54"/>
      <c r="L2159" s="54"/>
      <c r="M2159" s="54"/>
      <c r="N2159" s="54"/>
      <c r="O2159" s="54"/>
      <c r="P2159" s="54"/>
      <c r="Q2159" s="54"/>
      <c r="R2159" s="54"/>
      <c r="S2159" s="54"/>
      <c r="T2159" s="54"/>
      <c r="U2159" s="54"/>
      <c r="V2159" s="54"/>
      <c r="W2159" s="54"/>
      <c r="X2159" s="54"/>
      <c r="Y2159" s="54"/>
      <c r="Z2159" s="54"/>
    </row>
    <row r="2160" spans="1:26" ht="15" customHeight="1">
      <c r="A2160" s="53" t="s">
        <v>18868</v>
      </c>
      <c r="B2160" s="53"/>
      <c r="C2160" s="54" t="s">
        <v>18869</v>
      </c>
      <c r="D2160" s="53" t="s">
        <v>15510</v>
      </c>
      <c r="E2160" s="53">
        <v>71.319999999999993</v>
      </c>
      <c r="F2160" s="54"/>
      <c r="G2160" s="54"/>
      <c r="H2160" s="54"/>
      <c r="I2160" s="54"/>
      <c r="J2160" s="54"/>
      <c r="K2160" s="54"/>
      <c r="L2160" s="54"/>
      <c r="M2160" s="54"/>
      <c r="N2160" s="54"/>
      <c r="O2160" s="54"/>
      <c r="P2160" s="54"/>
      <c r="Q2160" s="54"/>
      <c r="R2160" s="54"/>
      <c r="S2160" s="54"/>
      <c r="T2160" s="54"/>
      <c r="U2160" s="54"/>
      <c r="V2160" s="54"/>
      <c r="W2160" s="54"/>
      <c r="X2160" s="54"/>
      <c r="Y2160" s="54"/>
      <c r="Z2160" s="54"/>
    </row>
    <row r="2161" spans="1:26" ht="15" customHeight="1">
      <c r="A2161" s="53" t="s">
        <v>18870</v>
      </c>
      <c r="B2161" s="53"/>
      <c r="C2161" s="54" t="s">
        <v>18871</v>
      </c>
      <c r="D2161" s="53" t="s">
        <v>15510</v>
      </c>
      <c r="E2161" s="53">
        <v>1020.33</v>
      </c>
      <c r="F2161" s="54"/>
      <c r="G2161" s="54"/>
      <c r="H2161" s="54"/>
      <c r="I2161" s="54"/>
      <c r="J2161" s="54"/>
      <c r="K2161" s="54"/>
      <c r="L2161" s="54"/>
      <c r="M2161" s="54"/>
      <c r="N2161" s="54"/>
      <c r="O2161" s="54"/>
      <c r="P2161" s="54"/>
      <c r="Q2161" s="54"/>
      <c r="R2161" s="54"/>
      <c r="S2161" s="54"/>
      <c r="T2161" s="54"/>
      <c r="U2161" s="54"/>
      <c r="V2161" s="54"/>
      <c r="W2161" s="54"/>
      <c r="X2161" s="54"/>
      <c r="Y2161" s="54"/>
      <c r="Z2161" s="54"/>
    </row>
    <row r="2162" spans="1:26" ht="15" customHeight="1">
      <c r="A2162" s="53" t="s">
        <v>18872</v>
      </c>
      <c r="B2162" s="53"/>
      <c r="C2162" s="54" t="s">
        <v>18873</v>
      </c>
      <c r="D2162" s="53" t="s">
        <v>15510</v>
      </c>
      <c r="E2162" s="53">
        <v>66.349999999999994</v>
      </c>
      <c r="F2162" s="54"/>
      <c r="G2162" s="54"/>
      <c r="H2162" s="54"/>
      <c r="I2162" s="54"/>
      <c r="J2162" s="54"/>
      <c r="K2162" s="54"/>
      <c r="L2162" s="54"/>
      <c r="M2162" s="54"/>
      <c r="N2162" s="54"/>
      <c r="O2162" s="54"/>
      <c r="P2162" s="54"/>
      <c r="Q2162" s="54"/>
      <c r="R2162" s="54"/>
      <c r="S2162" s="54"/>
      <c r="T2162" s="54"/>
      <c r="U2162" s="54"/>
      <c r="V2162" s="54"/>
      <c r="W2162" s="54"/>
      <c r="X2162" s="54"/>
      <c r="Y2162" s="54"/>
      <c r="Z2162" s="54"/>
    </row>
    <row r="2163" spans="1:26" ht="15" customHeight="1">
      <c r="A2163" s="53" t="s">
        <v>18874</v>
      </c>
      <c r="B2163" s="53"/>
      <c r="C2163" s="54" t="s">
        <v>18875</v>
      </c>
      <c r="D2163" s="53" t="s">
        <v>53</v>
      </c>
      <c r="E2163" s="53">
        <v>278.31</v>
      </c>
      <c r="F2163" s="54"/>
      <c r="G2163" s="54"/>
      <c r="H2163" s="54"/>
      <c r="I2163" s="54"/>
      <c r="J2163" s="54"/>
      <c r="K2163" s="54"/>
      <c r="L2163" s="54"/>
      <c r="M2163" s="54"/>
      <c r="N2163" s="54"/>
      <c r="O2163" s="54"/>
      <c r="P2163" s="54"/>
      <c r="Q2163" s="54"/>
      <c r="R2163" s="54"/>
      <c r="S2163" s="54"/>
      <c r="T2163" s="54"/>
      <c r="U2163" s="54"/>
      <c r="V2163" s="54"/>
      <c r="W2163" s="54"/>
      <c r="X2163" s="54"/>
      <c r="Y2163" s="54"/>
      <c r="Z2163" s="54"/>
    </row>
    <row r="2164" spans="1:26" ht="15" customHeight="1">
      <c r="A2164" s="53" t="s">
        <v>18876</v>
      </c>
      <c r="B2164" s="53"/>
      <c r="C2164" s="54" t="s">
        <v>18877</v>
      </c>
      <c r="D2164" s="53" t="s">
        <v>53</v>
      </c>
      <c r="E2164" s="53">
        <v>367.36</v>
      </c>
      <c r="F2164" s="54"/>
      <c r="G2164" s="54"/>
      <c r="H2164" s="54"/>
      <c r="I2164" s="54"/>
      <c r="J2164" s="54"/>
      <c r="K2164" s="54"/>
      <c r="L2164" s="54"/>
      <c r="M2164" s="54"/>
      <c r="N2164" s="54"/>
      <c r="O2164" s="54"/>
      <c r="P2164" s="54"/>
      <c r="Q2164" s="54"/>
      <c r="R2164" s="54"/>
      <c r="S2164" s="54"/>
      <c r="T2164" s="54"/>
      <c r="U2164" s="54"/>
      <c r="V2164" s="54"/>
      <c r="W2164" s="54"/>
      <c r="X2164" s="54"/>
      <c r="Y2164" s="54"/>
      <c r="Z2164" s="54"/>
    </row>
    <row r="2165" spans="1:26" ht="15" customHeight="1">
      <c r="A2165" s="53" t="s">
        <v>18878</v>
      </c>
      <c r="B2165" s="53"/>
      <c r="C2165" s="54" t="s">
        <v>18879</v>
      </c>
      <c r="D2165" s="53" t="s">
        <v>53</v>
      </c>
      <c r="E2165" s="53">
        <v>1093.2</v>
      </c>
      <c r="F2165" s="54"/>
      <c r="G2165" s="54"/>
      <c r="H2165" s="54"/>
      <c r="I2165" s="54"/>
      <c r="J2165" s="54"/>
      <c r="K2165" s="54"/>
      <c r="L2165" s="54"/>
      <c r="M2165" s="54"/>
      <c r="N2165" s="54"/>
      <c r="O2165" s="54"/>
      <c r="P2165" s="54"/>
      <c r="Q2165" s="54"/>
      <c r="R2165" s="54"/>
      <c r="S2165" s="54"/>
      <c r="T2165" s="54"/>
      <c r="U2165" s="54"/>
      <c r="V2165" s="54"/>
      <c r="W2165" s="54"/>
      <c r="X2165" s="54"/>
      <c r="Y2165" s="54"/>
      <c r="Z2165" s="54"/>
    </row>
    <row r="2166" spans="1:26" ht="15" customHeight="1">
      <c r="A2166" s="53" t="s">
        <v>18880</v>
      </c>
      <c r="B2166" s="53"/>
      <c r="C2166" s="54" t="s">
        <v>18881</v>
      </c>
      <c r="D2166" s="53" t="s">
        <v>53</v>
      </c>
      <c r="E2166" s="53">
        <v>1217.1099999999999</v>
      </c>
      <c r="F2166" s="54"/>
      <c r="G2166" s="54"/>
      <c r="H2166" s="54"/>
      <c r="I2166" s="54"/>
      <c r="J2166" s="54"/>
      <c r="K2166" s="54"/>
      <c r="L2166" s="54"/>
      <c r="M2166" s="54"/>
      <c r="N2166" s="54"/>
      <c r="O2166" s="54"/>
      <c r="P2166" s="54"/>
      <c r="Q2166" s="54"/>
      <c r="R2166" s="54"/>
      <c r="S2166" s="54"/>
      <c r="T2166" s="54"/>
      <c r="U2166" s="54"/>
      <c r="V2166" s="54"/>
      <c r="W2166" s="54"/>
      <c r="X2166" s="54"/>
      <c r="Y2166" s="54"/>
      <c r="Z2166" s="54"/>
    </row>
    <row r="2167" spans="1:26" ht="15" customHeight="1">
      <c r="A2167" s="53" t="s">
        <v>18882</v>
      </c>
      <c r="B2167" s="53"/>
      <c r="C2167" s="54" t="s">
        <v>18883</v>
      </c>
      <c r="D2167" s="53" t="s">
        <v>53</v>
      </c>
      <c r="E2167" s="53">
        <v>77.61</v>
      </c>
      <c r="F2167" s="54"/>
      <c r="G2167" s="54"/>
      <c r="H2167" s="54"/>
      <c r="I2167" s="54"/>
      <c r="J2167" s="54"/>
      <c r="K2167" s="54"/>
      <c r="L2167" s="54"/>
      <c r="M2167" s="54"/>
      <c r="N2167" s="54"/>
      <c r="O2167" s="54"/>
      <c r="P2167" s="54"/>
      <c r="Q2167" s="54"/>
      <c r="R2167" s="54"/>
      <c r="S2167" s="54"/>
      <c r="T2167" s="54"/>
      <c r="U2167" s="54"/>
      <c r="V2167" s="54"/>
      <c r="W2167" s="54"/>
      <c r="X2167" s="54"/>
      <c r="Y2167" s="54"/>
      <c r="Z2167" s="54"/>
    </row>
    <row r="2168" spans="1:26" ht="15" customHeight="1">
      <c r="A2168" s="53" t="s">
        <v>18884</v>
      </c>
      <c r="B2168" s="53"/>
      <c r="C2168" s="54" t="s">
        <v>18885</v>
      </c>
      <c r="D2168" s="53" t="s">
        <v>53</v>
      </c>
      <c r="E2168" s="53">
        <v>113.07</v>
      </c>
      <c r="F2168" s="54"/>
      <c r="G2168" s="54"/>
      <c r="H2168" s="54"/>
      <c r="I2168" s="54"/>
      <c r="J2168" s="54"/>
      <c r="K2168" s="54"/>
      <c r="L2168" s="54"/>
      <c r="M2168" s="54"/>
      <c r="N2168" s="54"/>
      <c r="O2168" s="54"/>
      <c r="P2168" s="54"/>
      <c r="Q2168" s="54"/>
      <c r="R2168" s="54"/>
      <c r="S2168" s="54"/>
      <c r="T2168" s="54"/>
      <c r="U2168" s="54"/>
      <c r="V2168" s="54"/>
      <c r="W2168" s="54"/>
      <c r="X2168" s="54"/>
      <c r="Y2168" s="54"/>
      <c r="Z2168" s="54"/>
    </row>
    <row r="2169" spans="1:26" ht="15" customHeight="1">
      <c r="A2169" s="53" t="s">
        <v>18886</v>
      </c>
      <c r="B2169" s="53"/>
      <c r="C2169" s="54" t="s">
        <v>18887</v>
      </c>
      <c r="D2169" s="53" t="s">
        <v>15510</v>
      </c>
      <c r="E2169" s="53">
        <v>32.44</v>
      </c>
      <c r="F2169" s="54"/>
      <c r="G2169" s="54"/>
      <c r="H2169" s="54"/>
      <c r="I2169" s="54"/>
      <c r="J2169" s="54"/>
      <c r="K2169" s="54"/>
      <c r="L2169" s="54"/>
      <c r="M2169" s="54"/>
      <c r="N2169" s="54"/>
      <c r="O2169" s="54"/>
      <c r="P2169" s="54"/>
      <c r="Q2169" s="54"/>
      <c r="R2169" s="54"/>
      <c r="S2169" s="54"/>
      <c r="T2169" s="54"/>
      <c r="U2169" s="54"/>
      <c r="V2169" s="54"/>
      <c r="W2169" s="54"/>
      <c r="X2169" s="54"/>
      <c r="Y2169" s="54"/>
      <c r="Z2169" s="54"/>
    </row>
    <row r="2170" spans="1:26" ht="15" customHeight="1">
      <c r="A2170" s="53" t="s">
        <v>18888</v>
      </c>
      <c r="B2170" s="53"/>
      <c r="C2170" s="54" t="s">
        <v>18889</v>
      </c>
      <c r="D2170" s="53" t="s">
        <v>53</v>
      </c>
      <c r="E2170" s="53">
        <v>15.66</v>
      </c>
      <c r="F2170" s="54"/>
      <c r="G2170" s="54"/>
      <c r="H2170" s="54"/>
      <c r="I2170" s="54"/>
      <c r="J2170" s="54"/>
      <c r="K2170" s="54"/>
      <c r="L2170" s="54"/>
      <c r="M2170" s="54"/>
      <c r="N2170" s="54"/>
      <c r="O2170" s="54"/>
      <c r="P2170" s="54"/>
      <c r="Q2170" s="54"/>
      <c r="R2170" s="54"/>
      <c r="S2170" s="54"/>
      <c r="T2170" s="54"/>
      <c r="U2170" s="54"/>
      <c r="V2170" s="54"/>
      <c r="W2170" s="54"/>
      <c r="X2170" s="54"/>
      <c r="Y2170" s="54"/>
      <c r="Z2170" s="54"/>
    </row>
    <row r="2171" spans="1:26" ht="15" customHeight="1">
      <c r="A2171" s="53" t="s">
        <v>18890</v>
      </c>
      <c r="B2171" s="53"/>
      <c r="C2171" s="54" t="s">
        <v>18891</v>
      </c>
      <c r="D2171" s="53" t="s">
        <v>53</v>
      </c>
      <c r="E2171" s="53">
        <v>108.02</v>
      </c>
      <c r="F2171" s="54"/>
      <c r="G2171" s="54"/>
      <c r="H2171" s="54"/>
      <c r="I2171" s="54"/>
      <c r="J2171" s="54"/>
      <c r="K2171" s="54"/>
      <c r="L2171" s="54"/>
      <c r="M2171" s="54"/>
      <c r="N2171" s="54"/>
      <c r="O2171" s="54"/>
      <c r="P2171" s="54"/>
      <c r="Q2171" s="54"/>
      <c r="R2171" s="54"/>
      <c r="S2171" s="54"/>
      <c r="T2171" s="54"/>
      <c r="U2171" s="54"/>
      <c r="V2171" s="54"/>
      <c r="W2171" s="54"/>
      <c r="X2171" s="54"/>
      <c r="Y2171" s="54"/>
      <c r="Z2171" s="54"/>
    </row>
    <row r="2172" spans="1:26" ht="15" customHeight="1">
      <c r="A2172" s="53" t="s">
        <v>18892</v>
      </c>
      <c r="B2172" s="53"/>
      <c r="C2172" s="54" t="s">
        <v>18893</v>
      </c>
      <c r="D2172" s="53" t="s">
        <v>15510</v>
      </c>
      <c r="E2172" s="53">
        <v>706.26</v>
      </c>
      <c r="F2172" s="54"/>
      <c r="G2172" s="54"/>
      <c r="H2172" s="54"/>
      <c r="I2172" s="54"/>
      <c r="J2172" s="54"/>
      <c r="K2172" s="54"/>
      <c r="L2172" s="54"/>
      <c r="M2172" s="54"/>
      <c r="N2172" s="54"/>
      <c r="O2172" s="54"/>
      <c r="P2172" s="54"/>
      <c r="Q2172" s="54"/>
      <c r="R2172" s="54"/>
      <c r="S2172" s="54"/>
      <c r="T2172" s="54"/>
      <c r="U2172" s="54"/>
      <c r="V2172" s="54"/>
      <c r="W2172" s="54"/>
      <c r="X2172" s="54"/>
      <c r="Y2172" s="54"/>
      <c r="Z2172" s="54"/>
    </row>
    <row r="2173" spans="1:26" ht="15" customHeight="1">
      <c r="A2173" s="53" t="s">
        <v>18894</v>
      </c>
      <c r="B2173" s="53"/>
      <c r="C2173" s="54" t="s">
        <v>18895</v>
      </c>
      <c r="D2173" s="53" t="s">
        <v>15510</v>
      </c>
      <c r="E2173" s="53">
        <v>225.73</v>
      </c>
      <c r="F2173" s="54"/>
      <c r="G2173" s="54"/>
      <c r="H2173" s="54"/>
      <c r="I2173" s="54"/>
      <c r="J2173" s="54"/>
      <c r="K2173" s="54"/>
      <c r="L2173" s="54"/>
      <c r="M2173" s="54"/>
      <c r="N2173" s="54"/>
      <c r="O2173" s="54"/>
      <c r="P2173" s="54"/>
      <c r="Q2173" s="54"/>
      <c r="R2173" s="54"/>
      <c r="S2173" s="54"/>
      <c r="T2173" s="54"/>
      <c r="U2173" s="54"/>
      <c r="V2173" s="54"/>
      <c r="W2173" s="54"/>
      <c r="X2173" s="54"/>
      <c r="Y2173" s="54"/>
      <c r="Z2173" s="54"/>
    </row>
    <row r="2174" spans="1:26" ht="15" customHeight="1">
      <c r="A2174" s="53" t="s">
        <v>18896</v>
      </c>
      <c r="B2174" s="53"/>
      <c r="C2174" s="54" t="s">
        <v>18897</v>
      </c>
      <c r="D2174" s="53" t="s">
        <v>15510</v>
      </c>
      <c r="E2174" s="53">
        <v>217.46</v>
      </c>
      <c r="F2174" s="54"/>
      <c r="G2174" s="54"/>
      <c r="H2174" s="54"/>
      <c r="I2174" s="54"/>
      <c r="J2174" s="54"/>
      <c r="K2174" s="54"/>
      <c r="L2174" s="54"/>
      <c r="M2174" s="54"/>
      <c r="N2174" s="54"/>
      <c r="O2174" s="54"/>
      <c r="P2174" s="54"/>
      <c r="Q2174" s="54"/>
      <c r="R2174" s="54"/>
      <c r="S2174" s="54"/>
      <c r="T2174" s="54"/>
      <c r="U2174" s="54"/>
      <c r="V2174" s="54"/>
      <c r="W2174" s="54"/>
      <c r="X2174" s="54"/>
      <c r="Y2174" s="54"/>
      <c r="Z2174" s="54"/>
    </row>
    <row r="2175" spans="1:26" ht="15" customHeight="1">
      <c r="A2175" s="53" t="s">
        <v>18898</v>
      </c>
      <c r="B2175" s="53"/>
      <c r="C2175" s="54" t="s">
        <v>18899</v>
      </c>
      <c r="D2175" s="53" t="s">
        <v>15510</v>
      </c>
      <c r="E2175" s="53">
        <v>207.91</v>
      </c>
      <c r="F2175" s="54"/>
      <c r="G2175" s="54"/>
      <c r="H2175" s="54"/>
      <c r="I2175" s="54"/>
      <c r="J2175" s="54"/>
      <c r="K2175" s="54"/>
      <c r="L2175" s="54"/>
      <c r="M2175" s="54"/>
      <c r="N2175" s="54"/>
      <c r="O2175" s="54"/>
      <c r="P2175" s="54"/>
      <c r="Q2175" s="54"/>
      <c r="R2175" s="54"/>
      <c r="S2175" s="54"/>
      <c r="T2175" s="54"/>
      <c r="U2175" s="54"/>
      <c r="V2175" s="54"/>
      <c r="W2175" s="54"/>
      <c r="X2175" s="54"/>
      <c r="Y2175" s="54"/>
      <c r="Z2175" s="54"/>
    </row>
    <row r="2176" spans="1:26" ht="15" customHeight="1">
      <c r="A2176" s="53" t="s">
        <v>18900</v>
      </c>
      <c r="B2176" s="53"/>
      <c r="C2176" s="54" t="s">
        <v>18901</v>
      </c>
      <c r="D2176" s="53" t="s">
        <v>15510</v>
      </c>
      <c r="E2176" s="53">
        <v>797.69</v>
      </c>
      <c r="F2176" s="54"/>
      <c r="G2176" s="54"/>
      <c r="H2176" s="54"/>
      <c r="I2176" s="54"/>
      <c r="J2176" s="54"/>
      <c r="K2176" s="54"/>
      <c r="L2176" s="54"/>
      <c r="M2176" s="54"/>
      <c r="N2176" s="54"/>
      <c r="O2176" s="54"/>
      <c r="P2176" s="54"/>
      <c r="Q2176" s="54"/>
      <c r="R2176" s="54"/>
      <c r="S2176" s="54"/>
      <c r="T2176" s="54"/>
      <c r="U2176" s="54"/>
      <c r="V2176" s="54"/>
      <c r="W2176" s="54"/>
      <c r="X2176" s="54"/>
      <c r="Y2176" s="54"/>
      <c r="Z2176" s="54"/>
    </row>
    <row r="2177" spans="1:26" ht="15" customHeight="1">
      <c r="A2177" s="53" t="s">
        <v>18902</v>
      </c>
      <c r="B2177" s="53"/>
      <c r="C2177" s="54" t="s">
        <v>18903</v>
      </c>
      <c r="D2177" s="53" t="s">
        <v>53</v>
      </c>
      <c r="E2177" s="53">
        <v>346.41</v>
      </c>
      <c r="F2177" s="54"/>
      <c r="G2177" s="54"/>
      <c r="H2177" s="54"/>
      <c r="I2177" s="54"/>
      <c r="J2177" s="54"/>
      <c r="K2177" s="54"/>
      <c r="L2177" s="54"/>
      <c r="M2177" s="54"/>
      <c r="N2177" s="54"/>
      <c r="O2177" s="54"/>
      <c r="P2177" s="54"/>
      <c r="Q2177" s="54"/>
      <c r="R2177" s="54"/>
      <c r="S2177" s="54"/>
      <c r="T2177" s="54"/>
      <c r="U2177" s="54"/>
      <c r="V2177" s="54"/>
      <c r="W2177" s="54"/>
      <c r="X2177" s="54"/>
      <c r="Y2177" s="54"/>
      <c r="Z2177" s="54"/>
    </row>
    <row r="2178" spans="1:26" ht="15" customHeight="1">
      <c r="A2178" s="53" t="s">
        <v>18904</v>
      </c>
      <c r="B2178" s="53"/>
      <c r="C2178" s="54" t="s">
        <v>18905</v>
      </c>
      <c r="D2178" s="53" t="s">
        <v>53</v>
      </c>
      <c r="E2178" s="53">
        <v>470.32</v>
      </c>
      <c r="F2178" s="54"/>
      <c r="G2178" s="54"/>
      <c r="H2178" s="54"/>
      <c r="I2178" s="54"/>
      <c r="J2178" s="54"/>
      <c r="K2178" s="54"/>
      <c r="L2178" s="54"/>
      <c r="M2178" s="54"/>
      <c r="N2178" s="54"/>
      <c r="O2178" s="54"/>
      <c r="P2178" s="54"/>
      <c r="Q2178" s="54"/>
      <c r="R2178" s="54"/>
      <c r="S2178" s="54"/>
      <c r="T2178" s="54"/>
      <c r="U2178" s="54"/>
      <c r="V2178" s="54"/>
      <c r="W2178" s="54"/>
      <c r="X2178" s="54"/>
      <c r="Y2178" s="54"/>
      <c r="Z2178" s="54"/>
    </row>
    <row r="2179" spans="1:26" ht="15" customHeight="1">
      <c r="A2179" s="53" t="s">
        <v>18906</v>
      </c>
      <c r="B2179" s="53"/>
      <c r="C2179" s="54" t="s">
        <v>18907</v>
      </c>
      <c r="D2179" s="53" t="s">
        <v>53</v>
      </c>
      <c r="E2179" s="53">
        <v>178.14</v>
      </c>
      <c r="F2179" s="54"/>
      <c r="G2179" s="54"/>
      <c r="H2179" s="54"/>
      <c r="I2179" s="54"/>
      <c r="J2179" s="54"/>
      <c r="K2179" s="54"/>
      <c r="L2179" s="54"/>
      <c r="M2179" s="54"/>
      <c r="N2179" s="54"/>
      <c r="O2179" s="54"/>
      <c r="P2179" s="54"/>
      <c r="Q2179" s="54"/>
      <c r="R2179" s="54"/>
      <c r="S2179" s="54"/>
      <c r="T2179" s="54"/>
      <c r="U2179" s="54"/>
      <c r="V2179" s="54"/>
      <c r="W2179" s="54"/>
      <c r="X2179" s="54"/>
      <c r="Y2179" s="54"/>
      <c r="Z2179" s="54"/>
    </row>
    <row r="2180" spans="1:26" ht="15" customHeight="1">
      <c r="A2180" s="53" t="s">
        <v>18908</v>
      </c>
      <c r="B2180" s="53"/>
      <c r="C2180" s="54" t="s">
        <v>18909</v>
      </c>
      <c r="D2180" s="53" t="s">
        <v>53</v>
      </c>
      <c r="E2180" s="53">
        <v>150.88</v>
      </c>
      <c r="F2180" s="54"/>
      <c r="G2180" s="54"/>
      <c r="H2180" s="54"/>
      <c r="I2180" s="54"/>
      <c r="J2180" s="54"/>
      <c r="K2180" s="54"/>
      <c r="L2180" s="54"/>
      <c r="M2180" s="54"/>
      <c r="N2180" s="54"/>
      <c r="O2180" s="54"/>
      <c r="P2180" s="54"/>
      <c r="Q2180" s="54"/>
      <c r="R2180" s="54"/>
      <c r="S2180" s="54"/>
      <c r="T2180" s="54"/>
      <c r="U2180" s="54"/>
      <c r="V2180" s="54"/>
      <c r="W2180" s="54"/>
      <c r="X2180" s="54"/>
      <c r="Y2180" s="54"/>
      <c r="Z2180" s="54"/>
    </row>
    <row r="2181" spans="1:26" ht="15" customHeight="1">
      <c r="A2181" s="53" t="s">
        <v>18910</v>
      </c>
      <c r="B2181" s="53"/>
      <c r="C2181" s="54" t="s">
        <v>18911</v>
      </c>
      <c r="D2181" s="53" t="s">
        <v>53</v>
      </c>
      <c r="E2181" s="53">
        <v>266.66000000000003</v>
      </c>
      <c r="F2181" s="54"/>
      <c r="G2181" s="54"/>
      <c r="H2181" s="54"/>
      <c r="I2181" s="54"/>
      <c r="J2181" s="54"/>
      <c r="K2181" s="54"/>
      <c r="L2181" s="54"/>
      <c r="M2181" s="54"/>
      <c r="N2181" s="54"/>
      <c r="O2181" s="54"/>
      <c r="P2181" s="54"/>
      <c r="Q2181" s="54"/>
      <c r="R2181" s="54"/>
      <c r="S2181" s="54"/>
      <c r="T2181" s="54"/>
      <c r="U2181" s="54"/>
      <c r="V2181" s="54"/>
      <c r="W2181" s="54"/>
      <c r="X2181" s="54"/>
      <c r="Y2181" s="54"/>
      <c r="Z2181" s="54"/>
    </row>
    <row r="2182" spans="1:26" ht="15" customHeight="1">
      <c r="A2182" s="53" t="s">
        <v>18912</v>
      </c>
      <c r="B2182" s="53"/>
      <c r="C2182" s="54" t="s">
        <v>18913</v>
      </c>
      <c r="D2182" s="53" t="s">
        <v>53</v>
      </c>
      <c r="E2182" s="53">
        <v>585.14</v>
      </c>
      <c r="F2182" s="54"/>
      <c r="G2182" s="54"/>
      <c r="H2182" s="54"/>
      <c r="I2182" s="54"/>
      <c r="J2182" s="54"/>
      <c r="K2182" s="54"/>
      <c r="L2182" s="54"/>
      <c r="M2182" s="54"/>
      <c r="N2182" s="54"/>
      <c r="O2182" s="54"/>
      <c r="P2182" s="54"/>
      <c r="Q2182" s="54"/>
      <c r="R2182" s="54"/>
      <c r="S2182" s="54"/>
      <c r="T2182" s="54"/>
      <c r="U2182" s="54"/>
      <c r="V2182" s="54"/>
      <c r="W2182" s="54"/>
      <c r="X2182" s="54"/>
      <c r="Y2182" s="54"/>
      <c r="Z2182" s="54"/>
    </row>
    <row r="2183" spans="1:26" ht="15" customHeight="1">
      <c r="A2183" s="53" t="s">
        <v>18914</v>
      </c>
      <c r="B2183" s="53"/>
      <c r="C2183" s="54" t="s">
        <v>18915</v>
      </c>
      <c r="D2183" s="53" t="s">
        <v>53</v>
      </c>
      <c r="E2183" s="53">
        <v>229.36</v>
      </c>
      <c r="F2183" s="54"/>
      <c r="G2183" s="54"/>
      <c r="H2183" s="54"/>
      <c r="I2183" s="54"/>
      <c r="J2183" s="54"/>
      <c r="K2183" s="54"/>
      <c r="L2183" s="54"/>
      <c r="M2183" s="54"/>
      <c r="N2183" s="54"/>
      <c r="O2183" s="54"/>
      <c r="P2183" s="54"/>
      <c r="Q2183" s="54"/>
      <c r="R2183" s="54"/>
      <c r="S2183" s="54"/>
      <c r="T2183" s="54"/>
      <c r="U2183" s="54"/>
      <c r="V2183" s="54"/>
      <c r="W2183" s="54"/>
      <c r="X2183" s="54"/>
      <c r="Y2183" s="54"/>
      <c r="Z2183" s="54"/>
    </row>
    <row r="2184" spans="1:26" ht="15" customHeight="1">
      <c r="A2184" s="53" t="s">
        <v>18916</v>
      </c>
      <c r="B2184" s="53"/>
      <c r="C2184" s="54" t="s">
        <v>18917</v>
      </c>
      <c r="D2184" s="53" t="s">
        <v>53</v>
      </c>
      <c r="E2184" s="53">
        <v>30.02</v>
      </c>
      <c r="F2184" s="54"/>
      <c r="G2184" s="54"/>
      <c r="H2184" s="54"/>
      <c r="I2184" s="54"/>
      <c r="J2184" s="54"/>
      <c r="K2184" s="54"/>
      <c r="L2184" s="54"/>
      <c r="M2184" s="54"/>
      <c r="N2184" s="54"/>
      <c r="O2184" s="54"/>
      <c r="P2184" s="54"/>
      <c r="Q2184" s="54"/>
      <c r="R2184" s="54"/>
      <c r="S2184" s="54"/>
      <c r="T2184" s="54"/>
      <c r="U2184" s="54"/>
      <c r="V2184" s="54"/>
      <c r="W2184" s="54"/>
      <c r="X2184" s="54"/>
      <c r="Y2184" s="54"/>
      <c r="Z2184" s="54"/>
    </row>
    <row r="2185" spans="1:26" ht="15" customHeight="1">
      <c r="A2185" s="53" t="s">
        <v>18918</v>
      </c>
      <c r="B2185" s="53"/>
      <c r="C2185" s="54" t="s">
        <v>18919</v>
      </c>
      <c r="D2185" s="53" t="s">
        <v>53</v>
      </c>
      <c r="E2185" s="53">
        <v>36.450000000000003</v>
      </c>
      <c r="F2185" s="54"/>
      <c r="G2185" s="54"/>
      <c r="H2185" s="54"/>
      <c r="I2185" s="54"/>
      <c r="J2185" s="54"/>
      <c r="K2185" s="54"/>
      <c r="L2185" s="54"/>
      <c r="M2185" s="54"/>
      <c r="N2185" s="54"/>
      <c r="O2185" s="54"/>
      <c r="P2185" s="54"/>
      <c r="Q2185" s="54"/>
      <c r="R2185" s="54"/>
      <c r="S2185" s="54"/>
      <c r="T2185" s="54"/>
      <c r="U2185" s="54"/>
      <c r="V2185" s="54"/>
      <c r="W2185" s="54"/>
      <c r="X2185" s="54"/>
      <c r="Y2185" s="54"/>
      <c r="Z2185" s="54"/>
    </row>
    <row r="2186" spans="1:26" ht="15" customHeight="1">
      <c r="A2186" s="53" t="s">
        <v>18920</v>
      </c>
      <c r="B2186" s="53"/>
      <c r="C2186" s="54" t="s">
        <v>18921</v>
      </c>
      <c r="D2186" s="53" t="s">
        <v>53</v>
      </c>
      <c r="E2186" s="53">
        <v>22.29</v>
      </c>
      <c r="F2186" s="54"/>
      <c r="G2186" s="54"/>
      <c r="H2186" s="54"/>
      <c r="I2186" s="54"/>
      <c r="J2186" s="54"/>
      <c r="K2186" s="54"/>
      <c r="L2186" s="54"/>
      <c r="M2186" s="54"/>
      <c r="N2186" s="54"/>
      <c r="O2186" s="54"/>
      <c r="P2186" s="54"/>
      <c r="Q2186" s="54"/>
      <c r="R2186" s="54"/>
      <c r="S2186" s="54"/>
      <c r="T2186" s="54"/>
      <c r="U2186" s="54"/>
      <c r="V2186" s="54"/>
      <c r="W2186" s="54"/>
      <c r="X2186" s="54"/>
      <c r="Y2186" s="54"/>
      <c r="Z2186" s="54"/>
    </row>
    <row r="2187" spans="1:26" ht="15" customHeight="1">
      <c r="A2187" s="53" t="s">
        <v>18922</v>
      </c>
      <c r="B2187" s="53"/>
      <c r="C2187" s="54" t="s">
        <v>18923</v>
      </c>
      <c r="D2187" s="53" t="s">
        <v>53</v>
      </c>
      <c r="E2187" s="53">
        <v>22.28</v>
      </c>
      <c r="F2187" s="54"/>
      <c r="G2187" s="54"/>
      <c r="H2187" s="54"/>
      <c r="I2187" s="54"/>
      <c r="J2187" s="54"/>
      <c r="K2187" s="54"/>
      <c r="L2187" s="54"/>
      <c r="M2187" s="54"/>
      <c r="N2187" s="54"/>
      <c r="O2187" s="54"/>
      <c r="P2187" s="54"/>
      <c r="Q2187" s="54"/>
      <c r="R2187" s="54"/>
      <c r="S2187" s="54"/>
      <c r="T2187" s="54"/>
      <c r="U2187" s="54"/>
      <c r="V2187" s="54"/>
      <c r="W2187" s="54"/>
      <c r="X2187" s="54"/>
      <c r="Y2187" s="54"/>
      <c r="Z2187" s="54"/>
    </row>
    <row r="2188" spans="1:26" ht="15" customHeight="1">
      <c r="A2188" s="53" t="s">
        <v>18924</v>
      </c>
      <c r="B2188" s="53"/>
      <c r="C2188" s="54" t="s">
        <v>18925</v>
      </c>
      <c r="D2188" s="53" t="s">
        <v>53</v>
      </c>
      <c r="E2188" s="53">
        <v>22.32</v>
      </c>
      <c r="F2188" s="54"/>
      <c r="G2188" s="54"/>
      <c r="H2188" s="54"/>
      <c r="I2188" s="54"/>
      <c r="J2188" s="54"/>
      <c r="K2188" s="54"/>
      <c r="L2188" s="54"/>
      <c r="M2188" s="54"/>
      <c r="N2188" s="54"/>
      <c r="O2188" s="54"/>
      <c r="P2188" s="54"/>
      <c r="Q2188" s="54"/>
      <c r="R2188" s="54"/>
      <c r="S2188" s="54"/>
      <c r="T2188" s="54"/>
      <c r="U2188" s="54"/>
      <c r="V2188" s="54"/>
      <c r="W2188" s="54"/>
      <c r="X2188" s="54"/>
      <c r="Y2188" s="54"/>
      <c r="Z2188" s="54"/>
    </row>
    <row r="2189" spans="1:26" ht="15" customHeight="1">
      <c r="A2189" s="53" t="s">
        <v>18926</v>
      </c>
      <c r="B2189" s="53"/>
      <c r="C2189" s="54" t="s">
        <v>18927</v>
      </c>
      <c r="D2189" s="53" t="s">
        <v>53</v>
      </c>
      <c r="E2189" s="53">
        <v>24.8</v>
      </c>
      <c r="F2189" s="54"/>
      <c r="G2189" s="54"/>
      <c r="H2189" s="54"/>
      <c r="I2189" s="54"/>
      <c r="J2189" s="54"/>
      <c r="K2189" s="54"/>
      <c r="L2189" s="54"/>
      <c r="M2189" s="54"/>
      <c r="N2189" s="54"/>
      <c r="O2189" s="54"/>
      <c r="P2189" s="54"/>
      <c r="Q2189" s="54"/>
      <c r="R2189" s="54"/>
      <c r="S2189" s="54"/>
      <c r="T2189" s="54"/>
      <c r="U2189" s="54"/>
      <c r="V2189" s="54"/>
      <c r="W2189" s="54"/>
      <c r="X2189" s="54"/>
      <c r="Y2189" s="54"/>
      <c r="Z2189" s="54"/>
    </row>
    <row r="2190" spans="1:26" ht="15" customHeight="1">
      <c r="A2190" s="53" t="s">
        <v>18928</v>
      </c>
      <c r="B2190" s="53"/>
      <c r="C2190" s="54" t="s">
        <v>18929</v>
      </c>
      <c r="D2190" s="53" t="s">
        <v>53</v>
      </c>
      <c r="E2190" s="53">
        <v>24.49</v>
      </c>
      <c r="F2190" s="54"/>
      <c r="G2190" s="54"/>
      <c r="H2190" s="54"/>
      <c r="I2190" s="54"/>
      <c r="J2190" s="54"/>
      <c r="K2190" s="54"/>
      <c r="L2190" s="54"/>
      <c r="M2190" s="54"/>
      <c r="N2190" s="54"/>
      <c r="O2190" s="54"/>
      <c r="P2190" s="54"/>
      <c r="Q2190" s="54"/>
      <c r="R2190" s="54"/>
      <c r="S2190" s="54"/>
      <c r="T2190" s="54"/>
      <c r="U2190" s="54"/>
      <c r="V2190" s="54"/>
      <c r="W2190" s="54"/>
      <c r="X2190" s="54"/>
      <c r="Y2190" s="54"/>
      <c r="Z2190" s="54"/>
    </row>
    <row r="2191" spans="1:26" ht="15" customHeight="1">
      <c r="A2191" s="53" t="s">
        <v>18930</v>
      </c>
      <c r="B2191" s="53"/>
      <c r="C2191" s="54" t="s">
        <v>18931</v>
      </c>
      <c r="D2191" s="53" t="s">
        <v>53</v>
      </c>
      <c r="E2191" s="53">
        <v>24.36</v>
      </c>
      <c r="F2191" s="54"/>
      <c r="G2191" s="54"/>
      <c r="H2191" s="54"/>
      <c r="I2191" s="54"/>
      <c r="J2191" s="54"/>
      <c r="K2191" s="54"/>
      <c r="L2191" s="54"/>
      <c r="M2191" s="54"/>
      <c r="N2191" s="54"/>
      <c r="O2191" s="54"/>
      <c r="P2191" s="54"/>
      <c r="Q2191" s="54"/>
      <c r="R2191" s="54"/>
      <c r="S2191" s="54"/>
      <c r="T2191" s="54"/>
      <c r="U2191" s="54"/>
      <c r="V2191" s="54"/>
      <c r="W2191" s="54"/>
      <c r="X2191" s="54"/>
      <c r="Y2191" s="54"/>
      <c r="Z2191" s="54"/>
    </row>
    <row r="2192" spans="1:26" ht="15" customHeight="1">
      <c r="A2192" s="53" t="s">
        <v>18932</v>
      </c>
      <c r="B2192" s="53"/>
      <c r="C2192" s="54" t="s">
        <v>18933</v>
      </c>
      <c r="D2192" s="53" t="s">
        <v>53</v>
      </c>
      <c r="E2192" s="53">
        <v>24.48</v>
      </c>
      <c r="F2192" s="54"/>
      <c r="G2192" s="54"/>
      <c r="H2192" s="54"/>
      <c r="I2192" s="54"/>
      <c r="J2192" s="54"/>
      <c r="K2192" s="54"/>
      <c r="L2192" s="54"/>
      <c r="M2192" s="54"/>
      <c r="N2192" s="54"/>
      <c r="O2192" s="54"/>
      <c r="P2192" s="54"/>
      <c r="Q2192" s="54"/>
      <c r="R2192" s="54"/>
      <c r="S2192" s="54"/>
      <c r="T2192" s="54"/>
      <c r="U2192" s="54"/>
      <c r="V2192" s="54"/>
      <c r="W2192" s="54"/>
      <c r="X2192" s="54"/>
      <c r="Y2192" s="54"/>
      <c r="Z2192" s="54"/>
    </row>
    <row r="2193" spans="1:26" ht="15" customHeight="1">
      <c r="A2193" s="53" t="s">
        <v>18934</v>
      </c>
      <c r="B2193" s="53"/>
      <c r="C2193" s="54" t="s">
        <v>18935</v>
      </c>
      <c r="D2193" s="53" t="s">
        <v>53</v>
      </c>
      <c r="E2193" s="53">
        <v>24.63</v>
      </c>
      <c r="F2193" s="54"/>
      <c r="G2193" s="54"/>
      <c r="H2193" s="54"/>
      <c r="I2193" s="54"/>
      <c r="J2193" s="54"/>
      <c r="K2193" s="54"/>
      <c r="L2193" s="54"/>
      <c r="M2193" s="54"/>
      <c r="N2193" s="54"/>
      <c r="O2193" s="54"/>
      <c r="P2193" s="54"/>
      <c r="Q2193" s="54"/>
      <c r="R2193" s="54"/>
      <c r="S2193" s="54"/>
      <c r="T2193" s="54"/>
      <c r="U2193" s="54"/>
      <c r="V2193" s="54"/>
      <c r="W2193" s="54"/>
      <c r="X2193" s="54"/>
      <c r="Y2193" s="54"/>
      <c r="Z2193" s="54"/>
    </row>
    <row r="2194" spans="1:26" ht="15" customHeight="1">
      <c r="A2194" s="53" t="s">
        <v>18936</v>
      </c>
      <c r="B2194" s="53"/>
      <c r="C2194" s="54" t="s">
        <v>18937</v>
      </c>
      <c r="D2194" s="53" t="s">
        <v>53</v>
      </c>
      <c r="E2194" s="53">
        <v>122.34</v>
      </c>
      <c r="F2194" s="54"/>
      <c r="G2194" s="54"/>
      <c r="H2194" s="54"/>
      <c r="I2194" s="54"/>
      <c r="J2194" s="54"/>
      <c r="K2194" s="54"/>
      <c r="L2194" s="54"/>
      <c r="M2194" s="54"/>
      <c r="N2194" s="54"/>
      <c r="O2194" s="54"/>
      <c r="P2194" s="54"/>
      <c r="Q2194" s="54"/>
      <c r="R2194" s="54"/>
      <c r="S2194" s="54"/>
      <c r="T2194" s="54"/>
      <c r="U2194" s="54"/>
      <c r="V2194" s="54"/>
      <c r="W2194" s="54"/>
      <c r="X2194" s="54"/>
      <c r="Y2194" s="54"/>
      <c r="Z2194" s="54"/>
    </row>
    <row r="2195" spans="1:26" ht="15" customHeight="1">
      <c r="A2195" s="53" t="s">
        <v>18938</v>
      </c>
      <c r="B2195" s="53"/>
      <c r="C2195" s="54" t="s">
        <v>18939</v>
      </c>
      <c r="D2195" s="53" t="s">
        <v>15510</v>
      </c>
      <c r="E2195" s="53">
        <v>10.1</v>
      </c>
      <c r="F2195" s="54"/>
      <c r="G2195" s="54"/>
      <c r="H2195" s="54"/>
      <c r="I2195" s="54"/>
      <c r="J2195" s="54"/>
      <c r="K2195" s="54"/>
      <c r="L2195" s="54"/>
      <c r="M2195" s="54"/>
      <c r="N2195" s="54"/>
      <c r="O2195" s="54"/>
      <c r="P2195" s="54"/>
      <c r="Q2195" s="54"/>
      <c r="R2195" s="54"/>
      <c r="S2195" s="54"/>
      <c r="T2195" s="54"/>
      <c r="U2195" s="54"/>
      <c r="V2195" s="54"/>
      <c r="W2195" s="54"/>
      <c r="X2195" s="54"/>
      <c r="Y2195" s="54"/>
      <c r="Z2195" s="54"/>
    </row>
    <row r="2196" spans="1:26" ht="15" customHeight="1">
      <c r="A2196" s="53" t="s">
        <v>18940</v>
      </c>
      <c r="B2196" s="53"/>
      <c r="C2196" s="54" t="s">
        <v>18941</v>
      </c>
      <c r="D2196" s="53" t="s">
        <v>15510</v>
      </c>
      <c r="E2196" s="53">
        <v>133.29</v>
      </c>
      <c r="F2196" s="54"/>
      <c r="G2196" s="54"/>
      <c r="H2196" s="54"/>
      <c r="I2196" s="54"/>
      <c r="J2196" s="54"/>
      <c r="K2196" s="54"/>
      <c r="L2196" s="54"/>
      <c r="M2196" s="54"/>
      <c r="N2196" s="54"/>
      <c r="O2196" s="54"/>
      <c r="P2196" s="54"/>
      <c r="Q2196" s="54"/>
      <c r="R2196" s="54"/>
      <c r="S2196" s="54"/>
      <c r="T2196" s="54"/>
      <c r="U2196" s="54"/>
      <c r="V2196" s="54"/>
      <c r="W2196" s="54"/>
      <c r="X2196" s="54"/>
      <c r="Y2196" s="54"/>
      <c r="Z2196" s="54"/>
    </row>
    <row r="2197" spans="1:26" ht="15" customHeight="1">
      <c r="A2197" s="53" t="s">
        <v>18942</v>
      </c>
      <c r="B2197" s="53"/>
      <c r="C2197" s="54" t="s">
        <v>18943</v>
      </c>
      <c r="D2197" s="53" t="s">
        <v>15510</v>
      </c>
      <c r="E2197" s="53">
        <v>124.19</v>
      </c>
      <c r="F2197" s="54"/>
      <c r="G2197" s="54"/>
      <c r="H2197" s="54"/>
      <c r="I2197" s="54"/>
      <c r="J2197" s="54"/>
      <c r="K2197" s="54"/>
      <c r="L2197" s="54"/>
      <c r="M2197" s="54"/>
      <c r="N2197" s="54"/>
      <c r="O2197" s="54"/>
      <c r="P2197" s="54"/>
      <c r="Q2197" s="54"/>
      <c r="R2197" s="54"/>
      <c r="S2197" s="54"/>
      <c r="T2197" s="54"/>
      <c r="U2197" s="54"/>
      <c r="V2197" s="54"/>
      <c r="W2197" s="54"/>
      <c r="X2197" s="54"/>
      <c r="Y2197" s="54"/>
      <c r="Z2197" s="54"/>
    </row>
    <row r="2198" spans="1:26" ht="15" customHeight="1">
      <c r="A2198" s="53" t="s">
        <v>18944</v>
      </c>
      <c r="B2198" s="53"/>
      <c r="C2198" s="54" t="s">
        <v>18945</v>
      </c>
      <c r="D2198" s="53" t="s">
        <v>15510</v>
      </c>
      <c r="E2198" s="53">
        <v>126.19</v>
      </c>
      <c r="F2198" s="54"/>
      <c r="G2198" s="54"/>
      <c r="H2198" s="54"/>
      <c r="I2198" s="54"/>
      <c r="J2198" s="54"/>
      <c r="K2198" s="54"/>
      <c r="L2198" s="54"/>
      <c r="M2198" s="54"/>
      <c r="N2198" s="54"/>
      <c r="O2198" s="54"/>
      <c r="P2198" s="54"/>
      <c r="Q2198" s="54"/>
      <c r="R2198" s="54"/>
      <c r="S2198" s="54"/>
      <c r="T2198" s="54"/>
      <c r="U2198" s="54"/>
      <c r="V2198" s="54"/>
      <c r="W2198" s="54"/>
      <c r="X2198" s="54"/>
      <c r="Y2198" s="54"/>
      <c r="Z2198" s="54"/>
    </row>
    <row r="2199" spans="1:26" ht="15" customHeight="1">
      <c r="A2199" s="53" t="s">
        <v>18946</v>
      </c>
      <c r="B2199" s="53"/>
      <c r="C2199" s="54" t="s">
        <v>18947</v>
      </c>
      <c r="D2199" s="53" t="s">
        <v>15510</v>
      </c>
      <c r="E2199" s="53">
        <v>127.37</v>
      </c>
      <c r="F2199" s="54"/>
      <c r="G2199" s="54"/>
      <c r="H2199" s="54"/>
      <c r="I2199" s="54"/>
      <c r="J2199" s="54"/>
      <c r="K2199" s="54"/>
      <c r="L2199" s="54"/>
      <c r="M2199" s="54"/>
      <c r="N2199" s="54"/>
      <c r="O2199" s="54"/>
      <c r="P2199" s="54"/>
      <c r="Q2199" s="54"/>
      <c r="R2199" s="54"/>
      <c r="S2199" s="54"/>
      <c r="T2199" s="54"/>
      <c r="U2199" s="54"/>
      <c r="V2199" s="54"/>
      <c r="W2199" s="54"/>
      <c r="X2199" s="54"/>
      <c r="Y2199" s="54"/>
      <c r="Z2199" s="54"/>
    </row>
    <row r="2200" spans="1:26" ht="15" customHeight="1">
      <c r="A2200" s="53" t="s">
        <v>18948</v>
      </c>
      <c r="B2200" s="53"/>
      <c r="C2200" s="54" t="s">
        <v>18949</v>
      </c>
      <c r="D2200" s="53" t="s">
        <v>132</v>
      </c>
      <c r="E2200" s="53">
        <v>41.78</v>
      </c>
      <c r="F2200" s="54"/>
      <c r="G2200" s="54"/>
      <c r="H2200" s="54"/>
      <c r="I2200" s="54"/>
      <c r="J2200" s="54"/>
      <c r="K2200" s="54"/>
      <c r="L2200" s="54"/>
      <c r="M2200" s="54"/>
      <c r="N2200" s="54"/>
      <c r="O2200" s="54"/>
      <c r="P2200" s="54"/>
      <c r="Q2200" s="54"/>
      <c r="R2200" s="54"/>
      <c r="S2200" s="54"/>
      <c r="T2200" s="54"/>
      <c r="U2200" s="54"/>
      <c r="V2200" s="54"/>
      <c r="W2200" s="54"/>
      <c r="X2200" s="54"/>
      <c r="Y2200" s="54"/>
      <c r="Z2200" s="54"/>
    </row>
    <row r="2201" spans="1:26" ht="15" customHeight="1">
      <c r="A2201" s="53" t="s">
        <v>18950</v>
      </c>
      <c r="B2201" s="53"/>
      <c r="C2201" s="54" t="s">
        <v>18951</v>
      </c>
      <c r="D2201" s="53" t="s">
        <v>132</v>
      </c>
      <c r="E2201" s="53">
        <v>51.08</v>
      </c>
      <c r="F2201" s="54"/>
      <c r="G2201" s="54"/>
      <c r="H2201" s="54"/>
      <c r="I2201" s="54"/>
      <c r="J2201" s="54"/>
      <c r="K2201" s="54"/>
      <c r="L2201" s="54"/>
      <c r="M2201" s="54"/>
      <c r="N2201" s="54"/>
      <c r="O2201" s="54"/>
      <c r="P2201" s="54"/>
      <c r="Q2201" s="54"/>
      <c r="R2201" s="54"/>
      <c r="S2201" s="54"/>
      <c r="T2201" s="54"/>
      <c r="U2201" s="54"/>
      <c r="V2201" s="54"/>
      <c r="W2201" s="54"/>
      <c r="X2201" s="54"/>
      <c r="Y2201" s="54"/>
      <c r="Z2201" s="54"/>
    </row>
    <row r="2202" spans="1:26" ht="15" customHeight="1">
      <c r="A2202" s="53" t="s">
        <v>18952</v>
      </c>
      <c r="B2202" s="53"/>
      <c r="C2202" s="54" t="s">
        <v>18953</v>
      </c>
      <c r="D2202" s="53" t="s">
        <v>132</v>
      </c>
      <c r="E2202" s="53">
        <v>35.380000000000003</v>
      </c>
      <c r="F2202" s="54"/>
      <c r="G2202" s="54"/>
      <c r="H2202" s="54"/>
      <c r="I2202" s="54"/>
      <c r="J2202" s="54"/>
      <c r="K2202" s="54"/>
      <c r="L2202" s="54"/>
      <c r="M2202" s="54"/>
      <c r="N2202" s="54"/>
      <c r="O2202" s="54"/>
      <c r="P2202" s="54"/>
      <c r="Q2202" s="54"/>
      <c r="R2202" s="54"/>
      <c r="S2202" s="54"/>
      <c r="T2202" s="54"/>
      <c r="U2202" s="54"/>
      <c r="V2202" s="54"/>
      <c r="W2202" s="54"/>
      <c r="X2202" s="54"/>
      <c r="Y2202" s="54"/>
      <c r="Z2202" s="54"/>
    </row>
    <row r="2203" spans="1:26" ht="15" customHeight="1">
      <c r="A2203" s="53" t="s">
        <v>18954</v>
      </c>
      <c r="B2203" s="53"/>
      <c r="C2203" s="54" t="s">
        <v>18955</v>
      </c>
      <c r="D2203" s="53" t="s">
        <v>53</v>
      </c>
      <c r="E2203" s="53">
        <v>49.57</v>
      </c>
      <c r="F2203" s="54"/>
      <c r="G2203" s="54"/>
      <c r="H2203" s="54"/>
      <c r="I2203" s="54"/>
      <c r="J2203" s="54"/>
      <c r="K2203" s="54"/>
      <c r="L2203" s="54"/>
      <c r="M2203" s="54"/>
      <c r="N2203" s="54"/>
      <c r="O2203" s="54"/>
      <c r="P2203" s="54"/>
      <c r="Q2203" s="54"/>
      <c r="R2203" s="54"/>
      <c r="S2203" s="54"/>
      <c r="T2203" s="54"/>
      <c r="U2203" s="54"/>
      <c r="V2203" s="54"/>
      <c r="W2203" s="54"/>
      <c r="X2203" s="54"/>
      <c r="Y2203" s="54"/>
      <c r="Z2203" s="54"/>
    </row>
    <row r="2204" spans="1:26" ht="15" customHeight="1">
      <c r="A2204" s="53" t="s">
        <v>18956</v>
      </c>
      <c r="B2204" s="53"/>
      <c r="C2204" s="54" t="s">
        <v>18957</v>
      </c>
      <c r="D2204" s="53" t="s">
        <v>53</v>
      </c>
      <c r="E2204" s="53">
        <v>44.79</v>
      </c>
      <c r="F2204" s="54"/>
      <c r="G2204" s="54"/>
      <c r="H2204" s="54"/>
      <c r="I2204" s="54"/>
      <c r="J2204" s="54"/>
      <c r="K2204" s="54"/>
      <c r="L2204" s="54"/>
      <c r="M2204" s="54"/>
      <c r="N2204" s="54"/>
      <c r="O2204" s="54"/>
      <c r="P2204" s="54"/>
      <c r="Q2204" s="54"/>
      <c r="R2204" s="54"/>
      <c r="S2204" s="54"/>
      <c r="T2204" s="54"/>
      <c r="U2204" s="54"/>
      <c r="V2204" s="54"/>
      <c r="W2204" s="54"/>
      <c r="X2204" s="54"/>
      <c r="Y2204" s="54"/>
      <c r="Z2204" s="54"/>
    </row>
    <row r="2205" spans="1:26" ht="15" customHeight="1">
      <c r="A2205" s="53" t="s">
        <v>18958</v>
      </c>
      <c r="B2205" s="53"/>
      <c r="C2205" s="54" t="s">
        <v>18959</v>
      </c>
      <c r="D2205" s="53" t="s">
        <v>15510</v>
      </c>
      <c r="E2205" s="53">
        <v>112.46</v>
      </c>
      <c r="F2205" s="54"/>
      <c r="G2205" s="54"/>
      <c r="H2205" s="54"/>
      <c r="I2205" s="54"/>
      <c r="J2205" s="54"/>
      <c r="K2205" s="54"/>
      <c r="L2205" s="54"/>
      <c r="M2205" s="54"/>
      <c r="N2205" s="54"/>
      <c r="O2205" s="54"/>
      <c r="P2205" s="54"/>
      <c r="Q2205" s="54"/>
      <c r="R2205" s="54"/>
      <c r="S2205" s="54"/>
      <c r="T2205" s="54"/>
      <c r="U2205" s="54"/>
      <c r="V2205" s="54"/>
      <c r="W2205" s="54"/>
      <c r="X2205" s="54"/>
      <c r="Y2205" s="54"/>
      <c r="Z2205" s="54"/>
    </row>
    <row r="2206" spans="1:26" ht="15" customHeight="1">
      <c r="A2206" s="53" t="s">
        <v>18960</v>
      </c>
      <c r="B2206" s="53"/>
      <c r="C2206" s="54" t="s">
        <v>18961</v>
      </c>
      <c r="D2206" s="53" t="s">
        <v>15510</v>
      </c>
      <c r="E2206" s="53">
        <v>144.84</v>
      </c>
      <c r="F2206" s="54"/>
      <c r="G2206" s="54"/>
      <c r="H2206" s="54"/>
      <c r="I2206" s="54"/>
      <c r="J2206" s="54"/>
      <c r="K2206" s="54"/>
      <c r="L2206" s="54"/>
      <c r="M2206" s="54"/>
      <c r="N2206" s="54"/>
      <c r="O2206" s="54"/>
      <c r="P2206" s="54"/>
      <c r="Q2206" s="54"/>
      <c r="R2206" s="54"/>
      <c r="S2206" s="54"/>
      <c r="T2206" s="54"/>
      <c r="U2206" s="54"/>
      <c r="V2206" s="54"/>
      <c r="W2206" s="54"/>
      <c r="X2206" s="54"/>
      <c r="Y2206" s="54"/>
      <c r="Z2206" s="54"/>
    </row>
    <row r="2207" spans="1:26" ht="15" customHeight="1">
      <c r="A2207" s="53" t="s">
        <v>18962</v>
      </c>
      <c r="B2207" s="53"/>
      <c r="C2207" s="54" t="s">
        <v>18963</v>
      </c>
      <c r="D2207" s="53" t="s">
        <v>15510</v>
      </c>
      <c r="E2207" s="53">
        <v>1078.72</v>
      </c>
      <c r="F2207" s="54"/>
      <c r="G2207" s="54"/>
      <c r="H2207" s="54"/>
      <c r="I2207" s="54"/>
      <c r="J2207" s="54"/>
      <c r="K2207" s="54"/>
      <c r="L2207" s="54"/>
      <c r="M2207" s="54"/>
      <c r="N2207" s="54"/>
      <c r="O2207" s="54"/>
      <c r="P2207" s="54"/>
      <c r="Q2207" s="54"/>
      <c r="R2207" s="54"/>
      <c r="S2207" s="54"/>
      <c r="T2207" s="54"/>
      <c r="U2207" s="54"/>
      <c r="V2207" s="54"/>
      <c r="W2207" s="54"/>
      <c r="X2207" s="54"/>
      <c r="Y2207" s="54"/>
      <c r="Z2207" s="54"/>
    </row>
    <row r="2208" spans="1:26" ht="15" customHeight="1">
      <c r="A2208" s="53" t="s">
        <v>18964</v>
      </c>
      <c r="B2208" s="53"/>
      <c r="C2208" s="54" t="s">
        <v>18965</v>
      </c>
      <c r="D2208" s="53" t="s">
        <v>15510</v>
      </c>
      <c r="E2208" s="53">
        <v>1791.22</v>
      </c>
      <c r="F2208" s="54"/>
      <c r="G2208" s="54"/>
      <c r="H2208" s="54"/>
      <c r="I2208" s="54"/>
      <c r="J2208" s="54"/>
      <c r="K2208" s="54"/>
      <c r="L2208" s="54"/>
      <c r="M2208" s="54"/>
      <c r="N2208" s="54"/>
      <c r="O2208" s="54"/>
      <c r="P2208" s="54"/>
      <c r="Q2208" s="54"/>
      <c r="R2208" s="54"/>
      <c r="S2208" s="54"/>
      <c r="T2208" s="54"/>
      <c r="U2208" s="54"/>
      <c r="V2208" s="54"/>
      <c r="W2208" s="54"/>
      <c r="X2208" s="54"/>
      <c r="Y2208" s="54"/>
      <c r="Z2208" s="54"/>
    </row>
    <row r="2209" spans="1:26" ht="15" customHeight="1">
      <c r="A2209" s="53" t="s">
        <v>18966</v>
      </c>
      <c r="B2209" s="53"/>
      <c r="C2209" s="54" t="s">
        <v>18967</v>
      </c>
      <c r="D2209" s="53" t="s">
        <v>15510</v>
      </c>
      <c r="E2209" s="53">
        <v>1505.11</v>
      </c>
      <c r="F2209" s="54"/>
      <c r="G2209" s="54"/>
      <c r="H2209" s="54"/>
      <c r="I2209" s="54"/>
      <c r="J2209" s="54"/>
      <c r="K2209" s="54"/>
      <c r="L2209" s="54"/>
      <c r="M2209" s="54"/>
      <c r="N2209" s="54"/>
      <c r="O2209" s="54"/>
      <c r="P2209" s="54"/>
      <c r="Q2209" s="54"/>
      <c r="R2209" s="54"/>
      <c r="S2209" s="54"/>
      <c r="T2209" s="54"/>
      <c r="U2209" s="54"/>
      <c r="V2209" s="54"/>
      <c r="W2209" s="54"/>
      <c r="X2209" s="54"/>
      <c r="Y2209" s="54"/>
      <c r="Z2209" s="54"/>
    </row>
    <row r="2210" spans="1:26" ht="15" customHeight="1">
      <c r="A2210" s="53" t="s">
        <v>18968</v>
      </c>
      <c r="B2210" s="53"/>
      <c r="C2210" s="54" t="s">
        <v>18969</v>
      </c>
      <c r="D2210" s="53" t="s">
        <v>15510</v>
      </c>
      <c r="E2210" s="53">
        <v>723.75</v>
      </c>
      <c r="F2210" s="54"/>
      <c r="G2210" s="54"/>
      <c r="H2210" s="54"/>
      <c r="I2210" s="54"/>
      <c r="J2210" s="54"/>
      <c r="K2210" s="54"/>
      <c r="L2210" s="54"/>
      <c r="M2210" s="54"/>
      <c r="N2210" s="54"/>
      <c r="O2210" s="54"/>
      <c r="P2210" s="54"/>
      <c r="Q2210" s="54"/>
      <c r="R2210" s="54"/>
      <c r="S2210" s="54"/>
      <c r="T2210" s="54"/>
      <c r="U2210" s="54"/>
      <c r="V2210" s="54"/>
      <c r="W2210" s="54"/>
      <c r="X2210" s="54"/>
      <c r="Y2210" s="54"/>
      <c r="Z2210" s="54"/>
    </row>
    <row r="2211" spans="1:26" ht="15" customHeight="1">
      <c r="A2211" s="53" t="s">
        <v>18970</v>
      </c>
      <c r="B2211" s="53"/>
      <c r="C2211" s="54" t="s">
        <v>18971</v>
      </c>
      <c r="D2211" s="53" t="s">
        <v>15510</v>
      </c>
      <c r="E2211" s="53">
        <v>2544.1799999999998</v>
      </c>
      <c r="F2211" s="54"/>
      <c r="G2211" s="54"/>
      <c r="H2211" s="54"/>
      <c r="I2211" s="54"/>
      <c r="J2211" s="54"/>
      <c r="K2211" s="54"/>
      <c r="L2211" s="54"/>
      <c r="M2211" s="54"/>
      <c r="N2211" s="54"/>
      <c r="O2211" s="54"/>
      <c r="P2211" s="54"/>
      <c r="Q2211" s="54"/>
      <c r="R2211" s="54"/>
      <c r="S2211" s="54"/>
      <c r="T2211" s="54"/>
      <c r="U2211" s="54"/>
      <c r="V2211" s="54"/>
      <c r="W2211" s="54"/>
      <c r="X2211" s="54"/>
      <c r="Y2211" s="54"/>
      <c r="Z2211" s="54"/>
    </row>
    <row r="2212" spans="1:26" ht="15" customHeight="1">
      <c r="A2212" s="53" t="s">
        <v>18972</v>
      </c>
      <c r="B2212" s="53"/>
      <c r="C2212" s="54" t="s">
        <v>18973</v>
      </c>
      <c r="D2212" s="53" t="s">
        <v>15510</v>
      </c>
      <c r="E2212" s="53">
        <v>5391.87</v>
      </c>
      <c r="F2212" s="54"/>
      <c r="G2212" s="54"/>
      <c r="H2212" s="54"/>
      <c r="I2212" s="54"/>
      <c r="J2212" s="54"/>
      <c r="K2212" s="54"/>
      <c r="L2212" s="54"/>
      <c r="M2212" s="54"/>
      <c r="N2212" s="54"/>
      <c r="O2212" s="54"/>
      <c r="P2212" s="54"/>
      <c r="Q2212" s="54"/>
      <c r="R2212" s="54"/>
      <c r="S2212" s="54"/>
      <c r="T2212" s="54"/>
      <c r="U2212" s="54"/>
      <c r="V2212" s="54"/>
      <c r="W2212" s="54"/>
      <c r="X2212" s="54"/>
      <c r="Y2212" s="54"/>
      <c r="Z2212" s="54"/>
    </row>
    <row r="2213" spans="1:26" ht="15" customHeight="1">
      <c r="A2213" s="53" t="s">
        <v>18974</v>
      </c>
      <c r="B2213" s="53"/>
      <c r="C2213" s="54" t="s">
        <v>18975</v>
      </c>
      <c r="D2213" s="53" t="s">
        <v>15510</v>
      </c>
      <c r="E2213" s="53">
        <v>900.1</v>
      </c>
      <c r="F2213" s="54"/>
      <c r="G2213" s="54"/>
      <c r="H2213" s="54"/>
      <c r="I2213" s="54"/>
      <c r="J2213" s="54"/>
      <c r="K2213" s="54"/>
      <c r="L2213" s="54"/>
      <c r="M2213" s="54"/>
      <c r="N2213" s="54"/>
      <c r="O2213" s="54"/>
      <c r="P2213" s="54"/>
      <c r="Q2213" s="54"/>
      <c r="R2213" s="54"/>
      <c r="S2213" s="54"/>
      <c r="T2213" s="54"/>
      <c r="U2213" s="54"/>
      <c r="V2213" s="54"/>
      <c r="W2213" s="54"/>
      <c r="X2213" s="54"/>
      <c r="Y2213" s="54"/>
      <c r="Z2213" s="54"/>
    </row>
    <row r="2214" spans="1:26" ht="15" customHeight="1">
      <c r="A2214" s="53" t="s">
        <v>18976</v>
      </c>
      <c r="B2214" s="53"/>
      <c r="C2214" s="54" t="s">
        <v>18977</v>
      </c>
      <c r="D2214" s="53" t="s">
        <v>15510</v>
      </c>
      <c r="E2214" s="53">
        <v>116.65</v>
      </c>
      <c r="F2214" s="54"/>
      <c r="G2214" s="54"/>
      <c r="H2214" s="54"/>
      <c r="I2214" s="54"/>
      <c r="J2214" s="54"/>
      <c r="K2214" s="54"/>
      <c r="L2214" s="54"/>
      <c r="M2214" s="54"/>
      <c r="N2214" s="54"/>
      <c r="O2214" s="54"/>
      <c r="P2214" s="54"/>
      <c r="Q2214" s="54"/>
      <c r="R2214" s="54"/>
      <c r="S2214" s="54"/>
      <c r="T2214" s="54"/>
      <c r="U2214" s="54"/>
      <c r="V2214" s="54"/>
      <c r="W2214" s="54"/>
      <c r="X2214" s="54"/>
      <c r="Y2214" s="54"/>
      <c r="Z2214" s="54"/>
    </row>
    <row r="2215" spans="1:26" ht="15" customHeight="1">
      <c r="A2215" s="53" t="s">
        <v>18978</v>
      </c>
      <c r="B2215" s="53"/>
      <c r="C2215" s="54" t="s">
        <v>18979</v>
      </c>
      <c r="D2215" s="53" t="s">
        <v>15510</v>
      </c>
      <c r="E2215" s="53">
        <v>198.68</v>
      </c>
      <c r="F2215" s="54"/>
      <c r="G2215" s="54"/>
      <c r="H2215" s="54"/>
      <c r="I2215" s="54"/>
      <c r="J2215" s="54"/>
      <c r="K2215" s="54"/>
      <c r="L2215" s="54"/>
      <c r="M2215" s="54"/>
      <c r="N2215" s="54"/>
      <c r="O2215" s="54"/>
      <c r="P2215" s="54"/>
      <c r="Q2215" s="54"/>
      <c r="R2215" s="54"/>
      <c r="S2215" s="54"/>
      <c r="T2215" s="54"/>
      <c r="U2215" s="54"/>
      <c r="V2215" s="54"/>
      <c r="W2215" s="54"/>
      <c r="X2215" s="54"/>
      <c r="Y2215" s="54"/>
      <c r="Z2215" s="54"/>
    </row>
    <row r="2216" spans="1:26" ht="15" customHeight="1">
      <c r="A2216" s="53" t="s">
        <v>18980</v>
      </c>
      <c r="B2216" s="53"/>
      <c r="C2216" s="54" t="s">
        <v>18981</v>
      </c>
      <c r="D2216" s="53" t="s">
        <v>15510</v>
      </c>
      <c r="E2216" s="53">
        <v>167.99</v>
      </c>
      <c r="F2216" s="54"/>
      <c r="G2216" s="54"/>
      <c r="H2216" s="54"/>
      <c r="I2216" s="54"/>
      <c r="J2216" s="54"/>
      <c r="K2216" s="54"/>
      <c r="L2216" s="54"/>
      <c r="M2216" s="54"/>
      <c r="N2216" s="54"/>
      <c r="O2216" s="54"/>
      <c r="P2216" s="54"/>
      <c r="Q2216" s="54"/>
      <c r="R2216" s="54"/>
      <c r="S2216" s="54"/>
      <c r="T2216" s="54"/>
      <c r="U2216" s="54"/>
      <c r="V2216" s="54"/>
      <c r="W2216" s="54"/>
      <c r="X2216" s="54"/>
      <c r="Y2216" s="54"/>
      <c r="Z2216" s="54"/>
    </row>
    <row r="2217" spans="1:26" ht="15" customHeight="1">
      <c r="A2217" s="53" t="s">
        <v>18982</v>
      </c>
      <c r="B2217" s="53"/>
      <c r="C2217" s="54" t="s">
        <v>18983</v>
      </c>
      <c r="D2217" s="53" t="s">
        <v>15510</v>
      </c>
      <c r="E2217" s="53">
        <v>68.790000000000006</v>
      </c>
      <c r="F2217" s="54"/>
      <c r="G2217" s="54"/>
      <c r="H2217" s="54"/>
      <c r="I2217" s="54"/>
      <c r="J2217" s="54"/>
      <c r="K2217" s="54"/>
      <c r="L2217" s="54"/>
      <c r="M2217" s="54"/>
      <c r="N2217" s="54"/>
      <c r="O2217" s="54"/>
      <c r="P2217" s="54"/>
      <c r="Q2217" s="54"/>
      <c r="R2217" s="54"/>
      <c r="S2217" s="54"/>
      <c r="T2217" s="54"/>
      <c r="U2217" s="54"/>
      <c r="V2217" s="54"/>
      <c r="W2217" s="54"/>
      <c r="X2217" s="54"/>
      <c r="Y2217" s="54"/>
      <c r="Z2217" s="54"/>
    </row>
    <row r="2218" spans="1:26" ht="15" customHeight="1">
      <c r="A2218" s="53" t="s">
        <v>18984</v>
      </c>
      <c r="B2218" s="53"/>
      <c r="C2218" s="54" t="s">
        <v>18985</v>
      </c>
      <c r="D2218" s="53" t="s">
        <v>15510</v>
      </c>
      <c r="E2218" s="53">
        <v>324.26</v>
      </c>
      <c r="F2218" s="54"/>
      <c r="G2218" s="54"/>
      <c r="H2218" s="54"/>
      <c r="I2218" s="54"/>
      <c r="J2218" s="54"/>
      <c r="K2218" s="54"/>
      <c r="L2218" s="54"/>
      <c r="M2218" s="54"/>
      <c r="N2218" s="54"/>
      <c r="O2218" s="54"/>
      <c r="P2218" s="54"/>
      <c r="Q2218" s="54"/>
      <c r="R2218" s="54"/>
      <c r="S2218" s="54"/>
      <c r="T2218" s="54"/>
      <c r="U2218" s="54"/>
      <c r="V2218" s="54"/>
      <c r="W2218" s="54"/>
      <c r="X2218" s="54"/>
      <c r="Y2218" s="54"/>
      <c r="Z2218" s="54"/>
    </row>
    <row r="2219" spans="1:26" ht="15" customHeight="1">
      <c r="A2219" s="53" t="s">
        <v>18986</v>
      </c>
      <c r="B2219" s="53"/>
      <c r="C2219" s="54" t="s">
        <v>18987</v>
      </c>
      <c r="D2219" s="53" t="s">
        <v>15510</v>
      </c>
      <c r="E2219" s="53">
        <v>348.81</v>
      </c>
      <c r="F2219" s="54"/>
      <c r="G2219" s="54"/>
      <c r="H2219" s="54"/>
      <c r="I2219" s="54"/>
      <c r="J2219" s="54"/>
      <c r="K2219" s="54"/>
      <c r="L2219" s="54"/>
      <c r="M2219" s="54"/>
      <c r="N2219" s="54"/>
      <c r="O2219" s="54"/>
      <c r="P2219" s="54"/>
      <c r="Q2219" s="54"/>
      <c r="R2219" s="54"/>
      <c r="S2219" s="54"/>
      <c r="T2219" s="54"/>
      <c r="U2219" s="54"/>
      <c r="V2219" s="54"/>
      <c r="W2219" s="54"/>
      <c r="X2219" s="54"/>
      <c r="Y2219" s="54"/>
      <c r="Z2219" s="54"/>
    </row>
    <row r="2220" spans="1:26" ht="15" customHeight="1">
      <c r="A2220" s="53" t="s">
        <v>18988</v>
      </c>
      <c r="B2220" s="53"/>
      <c r="C2220" s="54" t="s">
        <v>18989</v>
      </c>
      <c r="D2220" s="53" t="s">
        <v>15510</v>
      </c>
      <c r="E2220" s="53">
        <v>83.6</v>
      </c>
      <c r="F2220" s="54"/>
      <c r="G2220" s="54"/>
      <c r="H2220" s="54"/>
      <c r="I2220" s="54"/>
      <c r="J2220" s="54"/>
      <c r="K2220" s="54"/>
      <c r="L2220" s="54"/>
      <c r="M2220" s="54"/>
      <c r="N2220" s="54"/>
      <c r="O2220" s="54"/>
      <c r="P2220" s="54"/>
      <c r="Q2220" s="54"/>
      <c r="R2220" s="54"/>
      <c r="S2220" s="54"/>
      <c r="T2220" s="54"/>
      <c r="U2220" s="54"/>
      <c r="V2220" s="54"/>
      <c r="W2220" s="54"/>
      <c r="X2220" s="54"/>
      <c r="Y2220" s="54"/>
      <c r="Z2220" s="54"/>
    </row>
    <row r="2221" spans="1:26" ht="15" customHeight="1">
      <c r="A2221" s="53" t="s">
        <v>18990</v>
      </c>
      <c r="B2221" s="53"/>
      <c r="C2221" s="54" t="s">
        <v>18991</v>
      </c>
      <c r="D2221" s="53" t="s">
        <v>15510</v>
      </c>
      <c r="E2221" s="53">
        <v>64.739999999999995</v>
      </c>
      <c r="F2221" s="54"/>
      <c r="G2221" s="54"/>
      <c r="H2221" s="54"/>
      <c r="I2221" s="54"/>
      <c r="J2221" s="54"/>
      <c r="K2221" s="54"/>
      <c r="L2221" s="54"/>
      <c r="M2221" s="54"/>
      <c r="N2221" s="54"/>
      <c r="O2221" s="54"/>
      <c r="P2221" s="54"/>
      <c r="Q2221" s="54"/>
      <c r="R2221" s="54"/>
      <c r="S2221" s="54"/>
      <c r="T2221" s="54"/>
      <c r="U2221" s="54"/>
      <c r="V2221" s="54"/>
      <c r="W2221" s="54"/>
      <c r="X2221" s="54"/>
      <c r="Y2221" s="54"/>
      <c r="Z2221" s="54"/>
    </row>
    <row r="2222" spans="1:26" ht="15" customHeight="1">
      <c r="A2222" s="53" t="s">
        <v>18992</v>
      </c>
      <c r="B2222" s="53"/>
      <c r="C2222" s="54" t="s">
        <v>18993</v>
      </c>
      <c r="D2222" s="53" t="s">
        <v>15510</v>
      </c>
      <c r="E2222" s="53">
        <v>148.78</v>
      </c>
      <c r="F2222" s="54"/>
      <c r="G2222" s="54"/>
      <c r="H2222" s="54"/>
      <c r="I2222" s="54"/>
      <c r="J2222" s="54"/>
      <c r="K2222" s="54"/>
      <c r="L2222" s="54"/>
      <c r="M2222" s="54"/>
      <c r="N2222" s="54"/>
      <c r="O2222" s="54"/>
      <c r="P2222" s="54"/>
      <c r="Q2222" s="54"/>
      <c r="R2222" s="54"/>
      <c r="S2222" s="54"/>
      <c r="T2222" s="54"/>
      <c r="U2222" s="54"/>
      <c r="V2222" s="54"/>
      <c r="W2222" s="54"/>
      <c r="X2222" s="54"/>
      <c r="Y2222" s="54"/>
      <c r="Z2222" s="54"/>
    </row>
    <row r="2223" spans="1:26" ht="15" customHeight="1">
      <c r="A2223" s="53" t="s">
        <v>18994</v>
      </c>
      <c r="B2223" s="53"/>
      <c r="C2223" s="54" t="s">
        <v>18995</v>
      </c>
      <c r="D2223" s="53" t="s">
        <v>15510</v>
      </c>
      <c r="E2223" s="53">
        <v>119.23</v>
      </c>
      <c r="F2223" s="54"/>
      <c r="G2223" s="54"/>
      <c r="H2223" s="54"/>
      <c r="I2223" s="54"/>
      <c r="J2223" s="54"/>
      <c r="K2223" s="54"/>
      <c r="L2223" s="54"/>
      <c r="M2223" s="54"/>
      <c r="N2223" s="54"/>
      <c r="O2223" s="54"/>
      <c r="P2223" s="54"/>
      <c r="Q2223" s="54"/>
      <c r="R2223" s="54"/>
      <c r="S2223" s="54"/>
      <c r="T2223" s="54"/>
      <c r="U2223" s="54"/>
      <c r="V2223" s="54"/>
      <c r="W2223" s="54"/>
      <c r="X2223" s="54"/>
      <c r="Y2223" s="54"/>
      <c r="Z2223" s="54"/>
    </row>
    <row r="2224" spans="1:26" ht="15" customHeight="1">
      <c r="A2224" s="53" t="s">
        <v>18996</v>
      </c>
      <c r="B2224" s="53"/>
      <c r="C2224" s="54" t="s">
        <v>18997</v>
      </c>
      <c r="D2224" s="53" t="s">
        <v>15510</v>
      </c>
      <c r="E2224" s="53">
        <v>48.94</v>
      </c>
      <c r="F2224" s="54"/>
      <c r="G2224" s="54"/>
      <c r="H2224" s="54"/>
      <c r="I2224" s="54"/>
      <c r="J2224" s="54"/>
      <c r="K2224" s="54"/>
      <c r="L2224" s="54"/>
      <c r="M2224" s="54"/>
      <c r="N2224" s="54"/>
      <c r="O2224" s="54"/>
      <c r="P2224" s="54"/>
      <c r="Q2224" s="54"/>
      <c r="R2224" s="54"/>
      <c r="S2224" s="54"/>
      <c r="T2224" s="54"/>
      <c r="U2224" s="54"/>
      <c r="V2224" s="54"/>
      <c r="W2224" s="54"/>
      <c r="X2224" s="54"/>
      <c r="Y2224" s="54"/>
      <c r="Z2224" s="54"/>
    </row>
    <row r="2225" spans="1:26" ht="15" customHeight="1">
      <c r="A2225" s="53" t="s">
        <v>18998</v>
      </c>
      <c r="B2225" s="53"/>
      <c r="C2225" s="54" t="s">
        <v>18999</v>
      </c>
      <c r="D2225" s="53" t="s">
        <v>15510</v>
      </c>
      <c r="E2225" s="53">
        <v>198.14</v>
      </c>
      <c r="F2225" s="54"/>
      <c r="G2225" s="54"/>
      <c r="H2225" s="54"/>
      <c r="I2225" s="54"/>
      <c r="J2225" s="54"/>
      <c r="K2225" s="54"/>
      <c r="L2225" s="54"/>
      <c r="M2225" s="54"/>
      <c r="N2225" s="54"/>
      <c r="O2225" s="54"/>
      <c r="P2225" s="54"/>
      <c r="Q2225" s="54"/>
      <c r="R2225" s="54"/>
      <c r="S2225" s="54"/>
      <c r="T2225" s="54"/>
      <c r="U2225" s="54"/>
      <c r="V2225" s="54"/>
      <c r="W2225" s="54"/>
      <c r="X2225" s="54"/>
      <c r="Y2225" s="54"/>
      <c r="Z2225" s="54"/>
    </row>
    <row r="2226" spans="1:26" ht="15" customHeight="1">
      <c r="A2226" s="53" t="s">
        <v>19000</v>
      </c>
      <c r="B2226" s="53"/>
      <c r="C2226" s="54" t="s">
        <v>19001</v>
      </c>
      <c r="D2226" s="53" t="s">
        <v>15510</v>
      </c>
      <c r="E2226" s="53">
        <v>314.12</v>
      </c>
      <c r="F2226" s="54"/>
      <c r="G2226" s="54"/>
      <c r="H2226" s="54"/>
      <c r="I2226" s="54"/>
      <c r="J2226" s="54"/>
      <c r="K2226" s="54"/>
      <c r="L2226" s="54"/>
      <c r="M2226" s="54"/>
      <c r="N2226" s="54"/>
      <c r="O2226" s="54"/>
      <c r="P2226" s="54"/>
      <c r="Q2226" s="54"/>
      <c r="R2226" s="54"/>
      <c r="S2226" s="54"/>
      <c r="T2226" s="54"/>
      <c r="U2226" s="54"/>
      <c r="V2226" s="54"/>
      <c r="W2226" s="54"/>
      <c r="X2226" s="54"/>
      <c r="Y2226" s="54"/>
      <c r="Z2226" s="54"/>
    </row>
    <row r="2227" spans="1:26" ht="15" customHeight="1">
      <c r="A2227" s="53" t="s">
        <v>19002</v>
      </c>
      <c r="B2227" s="53"/>
      <c r="C2227" s="54" t="s">
        <v>19003</v>
      </c>
      <c r="D2227" s="53" t="s">
        <v>15510</v>
      </c>
      <c r="E2227" s="53">
        <v>53.13</v>
      </c>
      <c r="F2227" s="54"/>
      <c r="G2227" s="54"/>
      <c r="H2227" s="54"/>
      <c r="I2227" s="54"/>
      <c r="J2227" s="54"/>
      <c r="K2227" s="54"/>
      <c r="L2227" s="54"/>
      <c r="M2227" s="54"/>
      <c r="N2227" s="54"/>
      <c r="O2227" s="54"/>
      <c r="P2227" s="54"/>
      <c r="Q2227" s="54"/>
      <c r="R2227" s="54"/>
      <c r="S2227" s="54"/>
      <c r="T2227" s="54"/>
      <c r="U2227" s="54"/>
      <c r="V2227" s="54"/>
      <c r="W2227" s="54"/>
      <c r="X2227" s="54"/>
      <c r="Y2227" s="54"/>
      <c r="Z2227" s="54"/>
    </row>
    <row r="2228" spans="1:26" ht="15" customHeight="1">
      <c r="A2228" s="53" t="s">
        <v>19004</v>
      </c>
      <c r="B2228" s="53"/>
      <c r="C2228" s="54" t="s">
        <v>19005</v>
      </c>
      <c r="D2228" s="53" t="s">
        <v>15510</v>
      </c>
      <c r="E2228" s="53">
        <v>245.14</v>
      </c>
      <c r="F2228" s="54"/>
      <c r="G2228" s="54"/>
      <c r="H2228" s="54"/>
      <c r="I2228" s="54"/>
      <c r="J2228" s="54"/>
      <c r="K2228" s="54"/>
      <c r="L2228" s="54"/>
      <c r="M2228" s="54"/>
      <c r="N2228" s="54"/>
      <c r="O2228" s="54"/>
      <c r="P2228" s="54"/>
      <c r="Q2228" s="54"/>
      <c r="R2228" s="54"/>
      <c r="S2228" s="54"/>
      <c r="T2228" s="54"/>
      <c r="U2228" s="54"/>
      <c r="V2228" s="54"/>
      <c r="W2228" s="54"/>
      <c r="X2228" s="54"/>
      <c r="Y2228" s="54"/>
      <c r="Z2228" s="54"/>
    </row>
    <row r="2229" spans="1:26" ht="15" customHeight="1">
      <c r="A2229" s="53" t="s">
        <v>19006</v>
      </c>
      <c r="B2229" s="53"/>
      <c r="C2229" s="54" t="s">
        <v>19007</v>
      </c>
      <c r="D2229" s="53" t="s">
        <v>15510</v>
      </c>
      <c r="E2229" s="53">
        <v>183.34</v>
      </c>
      <c r="F2229" s="54"/>
      <c r="G2229" s="54"/>
      <c r="H2229" s="54"/>
      <c r="I2229" s="54"/>
      <c r="J2229" s="54"/>
      <c r="K2229" s="54"/>
      <c r="L2229" s="54"/>
      <c r="M2229" s="54"/>
      <c r="N2229" s="54"/>
      <c r="O2229" s="54"/>
      <c r="P2229" s="54"/>
      <c r="Q2229" s="54"/>
      <c r="R2229" s="54"/>
      <c r="S2229" s="54"/>
      <c r="T2229" s="54"/>
      <c r="U2229" s="54"/>
      <c r="V2229" s="54"/>
      <c r="W2229" s="54"/>
      <c r="X2229" s="54"/>
      <c r="Y2229" s="54"/>
      <c r="Z2229" s="54"/>
    </row>
    <row r="2230" spans="1:26" ht="15" customHeight="1">
      <c r="A2230" s="53" t="s">
        <v>19008</v>
      </c>
      <c r="B2230" s="53"/>
      <c r="C2230" s="54" t="s">
        <v>19009</v>
      </c>
      <c r="D2230" s="53" t="s">
        <v>15510</v>
      </c>
      <c r="E2230" s="53">
        <v>493.93</v>
      </c>
      <c r="F2230" s="54"/>
      <c r="G2230" s="54"/>
      <c r="H2230" s="54"/>
      <c r="I2230" s="54"/>
      <c r="J2230" s="54"/>
      <c r="K2230" s="54"/>
      <c r="L2230" s="54"/>
      <c r="M2230" s="54"/>
      <c r="N2230" s="54"/>
      <c r="O2230" s="54"/>
      <c r="P2230" s="54"/>
      <c r="Q2230" s="54"/>
      <c r="R2230" s="54"/>
      <c r="S2230" s="54"/>
      <c r="T2230" s="54"/>
      <c r="U2230" s="54"/>
      <c r="V2230" s="54"/>
      <c r="W2230" s="54"/>
      <c r="X2230" s="54"/>
      <c r="Y2230" s="54"/>
      <c r="Z2230" s="54"/>
    </row>
    <row r="2231" spans="1:26" ht="15" customHeight="1">
      <c r="A2231" s="53" t="s">
        <v>19010</v>
      </c>
      <c r="B2231" s="53"/>
      <c r="C2231" s="54" t="s">
        <v>19011</v>
      </c>
      <c r="D2231" s="53" t="s">
        <v>15510</v>
      </c>
      <c r="E2231" s="53">
        <v>393.28</v>
      </c>
      <c r="F2231" s="54"/>
      <c r="G2231" s="54"/>
      <c r="H2231" s="54"/>
      <c r="I2231" s="54"/>
      <c r="J2231" s="54"/>
      <c r="K2231" s="54"/>
      <c r="L2231" s="54"/>
      <c r="M2231" s="54"/>
      <c r="N2231" s="54"/>
      <c r="O2231" s="54"/>
      <c r="P2231" s="54"/>
      <c r="Q2231" s="54"/>
      <c r="R2231" s="54"/>
      <c r="S2231" s="54"/>
      <c r="T2231" s="54"/>
      <c r="U2231" s="54"/>
      <c r="V2231" s="54"/>
      <c r="W2231" s="54"/>
      <c r="X2231" s="54"/>
      <c r="Y2231" s="54"/>
      <c r="Z2231" s="54"/>
    </row>
    <row r="2232" spans="1:26" ht="15" customHeight="1">
      <c r="A2232" s="53" t="s">
        <v>19012</v>
      </c>
      <c r="B2232" s="53"/>
      <c r="C2232" s="54" t="s">
        <v>19013</v>
      </c>
      <c r="D2232" s="53" t="s">
        <v>15510</v>
      </c>
      <c r="E2232" s="53">
        <v>114.75</v>
      </c>
      <c r="F2232" s="54"/>
      <c r="G2232" s="54"/>
      <c r="H2232" s="54"/>
      <c r="I2232" s="54"/>
      <c r="J2232" s="54"/>
      <c r="K2232" s="54"/>
      <c r="L2232" s="54"/>
      <c r="M2232" s="54"/>
      <c r="N2232" s="54"/>
      <c r="O2232" s="54"/>
      <c r="P2232" s="54"/>
      <c r="Q2232" s="54"/>
      <c r="R2232" s="54"/>
      <c r="S2232" s="54"/>
      <c r="T2232" s="54"/>
      <c r="U2232" s="54"/>
      <c r="V2232" s="54"/>
      <c r="W2232" s="54"/>
      <c r="X2232" s="54"/>
      <c r="Y2232" s="54"/>
      <c r="Z2232" s="54"/>
    </row>
    <row r="2233" spans="1:26" ht="15" customHeight="1">
      <c r="A2233" s="53" t="s">
        <v>19014</v>
      </c>
      <c r="B2233" s="53"/>
      <c r="C2233" s="54" t="s">
        <v>19015</v>
      </c>
      <c r="D2233" s="53" t="s">
        <v>15510</v>
      </c>
      <c r="E2233" s="53">
        <v>115.39</v>
      </c>
      <c r="F2233" s="54"/>
      <c r="G2233" s="54"/>
      <c r="H2233" s="54"/>
      <c r="I2233" s="54"/>
      <c r="J2233" s="54"/>
      <c r="K2233" s="54"/>
      <c r="L2233" s="54"/>
      <c r="M2233" s="54"/>
      <c r="N2233" s="54"/>
      <c r="O2233" s="54"/>
      <c r="P2233" s="54"/>
      <c r="Q2233" s="54"/>
      <c r="R2233" s="54"/>
      <c r="S2233" s="54"/>
      <c r="T2233" s="54"/>
      <c r="U2233" s="54"/>
      <c r="V2233" s="54"/>
      <c r="W2233" s="54"/>
      <c r="X2233" s="54"/>
      <c r="Y2233" s="54"/>
      <c r="Z2233" s="54"/>
    </row>
    <row r="2234" spans="1:26" ht="15" customHeight="1">
      <c r="A2234" s="53" t="s">
        <v>19016</v>
      </c>
      <c r="B2234" s="53"/>
      <c r="C2234" s="54" t="s">
        <v>19017</v>
      </c>
      <c r="D2234" s="53" t="s">
        <v>15510</v>
      </c>
      <c r="E2234" s="53">
        <v>2482.84</v>
      </c>
      <c r="F2234" s="54"/>
      <c r="G2234" s="54"/>
      <c r="H2234" s="54"/>
      <c r="I2234" s="54"/>
      <c r="J2234" s="54"/>
      <c r="K2234" s="54"/>
      <c r="L2234" s="54"/>
      <c r="M2234" s="54"/>
      <c r="N2234" s="54"/>
      <c r="O2234" s="54"/>
      <c r="P2234" s="54"/>
      <c r="Q2234" s="54"/>
      <c r="R2234" s="54"/>
      <c r="S2234" s="54"/>
      <c r="T2234" s="54"/>
      <c r="U2234" s="54"/>
      <c r="V2234" s="54"/>
      <c r="W2234" s="54"/>
      <c r="X2234" s="54"/>
      <c r="Y2234" s="54"/>
      <c r="Z2234" s="54"/>
    </row>
    <row r="2235" spans="1:26" ht="15" customHeight="1">
      <c r="A2235" s="53" t="s">
        <v>19018</v>
      </c>
      <c r="B2235" s="53"/>
      <c r="C2235" s="54" t="s">
        <v>19019</v>
      </c>
      <c r="D2235" s="53" t="s">
        <v>15510</v>
      </c>
      <c r="E2235" s="53">
        <v>794.84</v>
      </c>
      <c r="F2235" s="54"/>
      <c r="G2235" s="54"/>
      <c r="H2235" s="54"/>
      <c r="I2235" s="54"/>
      <c r="J2235" s="54"/>
      <c r="K2235" s="54"/>
      <c r="L2235" s="54"/>
      <c r="M2235" s="54"/>
      <c r="N2235" s="54"/>
      <c r="O2235" s="54"/>
      <c r="P2235" s="54"/>
      <c r="Q2235" s="54"/>
      <c r="R2235" s="54"/>
      <c r="S2235" s="54"/>
      <c r="T2235" s="54"/>
      <c r="U2235" s="54"/>
      <c r="V2235" s="54"/>
      <c r="W2235" s="54"/>
      <c r="X2235" s="54"/>
      <c r="Y2235" s="54"/>
      <c r="Z2235" s="54"/>
    </row>
    <row r="2236" spans="1:26" ht="15" customHeight="1">
      <c r="A2236" s="53" t="s">
        <v>19020</v>
      </c>
      <c r="B2236" s="53"/>
      <c r="C2236" s="54" t="s">
        <v>19021</v>
      </c>
      <c r="D2236" s="53" t="s">
        <v>53</v>
      </c>
      <c r="E2236" s="53">
        <v>2770.96</v>
      </c>
      <c r="F2236" s="54"/>
      <c r="G2236" s="54"/>
      <c r="H2236" s="54"/>
      <c r="I2236" s="54"/>
      <c r="J2236" s="54"/>
      <c r="K2236" s="54"/>
      <c r="L2236" s="54"/>
      <c r="M2236" s="54"/>
      <c r="N2236" s="54"/>
      <c r="O2236" s="54"/>
      <c r="P2236" s="54"/>
      <c r="Q2236" s="54"/>
      <c r="R2236" s="54"/>
      <c r="S2236" s="54"/>
      <c r="T2236" s="54"/>
      <c r="U2236" s="54"/>
      <c r="V2236" s="54"/>
      <c r="W2236" s="54"/>
      <c r="X2236" s="54"/>
      <c r="Y2236" s="54"/>
      <c r="Z2236" s="54"/>
    </row>
    <row r="2237" spans="1:26" ht="15" customHeight="1">
      <c r="A2237" s="53" t="s">
        <v>19022</v>
      </c>
      <c r="B2237" s="53"/>
      <c r="C2237" s="54" t="s">
        <v>19023</v>
      </c>
      <c r="D2237" s="53" t="s">
        <v>53</v>
      </c>
      <c r="E2237" s="53">
        <v>120.13</v>
      </c>
      <c r="F2237" s="54"/>
      <c r="G2237" s="54"/>
      <c r="H2237" s="54"/>
      <c r="I2237" s="54"/>
      <c r="J2237" s="54"/>
      <c r="K2237" s="54"/>
      <c r="L2237" s="54"/>
      <c r="M2237" s="54"/>
      <c r="N2237" s="54"/>
      <c r="O2237" s="54"/>
      <c r="P2237" s="54"/>
      <c r="Q2237" s="54"/>
      <c r="R2237" s="54"/>
      <c r="S2237" s="54"/>
      <c r="T2237" s="54"/>
      <c r="U2237" s="54"/>
      <c r="V2237" s="54"/>
      <c r="W2237" s="54"/>
      <c r="X2237" s="54"/>
      <c r="Y2237" s="54"/>
      <c r="Z2237" s="54"/>
    </row>
    <row r="2238" spans="1:26" ht="15" customHeight="1">
      <c r="A2238" s="53" t="s">
        <v>19024</v>
      </c>
      <c r="B2238" s="53"/>
      <c r="C2238" s="54" t="s">
        <v>19025</v>
      </c>
      <c r="D2238" s="53" t="s">
        <v>53</v>
      </c>
      <c r="E2238" s="53">
        <v>180.03</v>
      </c>
      <c r="F2238" s="54"/>
      <c r="G2238" s="54"/>
      <c r="H2238" s="54"/>
      <c r="I2238" s="54"/>
      <c r="J2238" s="54"/>
      <c r="K2238" s="54"/>
      <c r="L2238" s="54"/>
      <c r="M2238" s="54"/>
      <c r="N2238" s="54"/>
      <c r="O2238" s="54"/>
      <c r="P2238" s="54"/>
      <c r="Q2238" s="54"/>
      <c r="R2238" s="54"/>
      <c r="S2238" s="54"/>
      <c r="T2238" s="54"/>
      <c r="U2238" s="54"/>
      <c r="V2238" s="54"/>
      <c r="W2238" s="54"/>
      <c r="X2238" s="54"/>
      <c r="Y2238" s="54"/>
      <c r="Z2238" s="54"/>
    </row>
    <row r="2239" spans="1:26" ht="15" customHeight="1">
      <c r="A2239" s="53" t="s">
        <v>19026</v>
      </c>
      <c r="B2239" s="53"/>
      <c r="C2239" s="54" t="s">
        <v>19027</v>
      </c>
      <c r="D2239" s="53" t="s">
        <v>15510</v>
      </c>
      <c r="E2239" s="53">
        <v>140.22999999999999</v>
      </c>
      <c r="F2239" s="54"/>
      <c r="G2239" s="54"/>
      <c r="H2239" s="54"/>
      <c r="I2239" s="54"/>
      <c r="J2239" s="54"/>
      <c r="K2239" s="54"/>
      <c r="L2239" s="54"/>
      <c r="M2239" s="54"/>
      <c r="N2239" s="54"/>
      <c r="O2239" s="54"/>
      <c r="P2239" s="54"/>
      <c r="Q2239" s="54"/>
      <c r="R2239" s="54"/>
      <c r="S2239" s="54"/>
      <c r="T2239" s="54"/>
      <c r="U2239" s="54"/>
      <c r="V2239" s="54"/>
      <c r="W2239" s="54"/>
      <c r="X2239" s="54"/>
      <c r="Y2239" s="54"/>
      <c r="Z2239" s="54"/>
    </row>
    <row r="2240" spans="1:26" ht="15" customHeight="1">
      <c r="A2240" s="53" t="s">
        <v>19028</v>
      </c>
      <c r="B2240" s="53"/>
      <c r="C2240" s="54" t="s">
        <v>19029</v>
      </c>
      <c r="D2240" s="53" t="s">
        <v>15510</v>
      </c>
      <c r="E2240" s="53">
        <v>245.01</v>
      </c>
      <c r="F2240" s="54"/>
      <c r="G2240" s="54"/>
      <c r="H2240" s="54"/>
      <c r="I2240" s="54"/>
      <c r="J2240" s="54"/>
      <c r="K2240" s="54"/>
      <c r="L2240" s="54"/>
      <c r="M2240" s="54"/>
      <c r="N2240" s="54"/>
      <c r="O2240" s="54"/>
      <c r="P2240" s="54"/>
      <c r="Q2240" s="54"/>
      <c r="R2240" s="54"/>
      <c r="S2240" s="54"/>
      <c r="T2240" s="54"/>
      <c r="U2240" s="54"/>
      <c r="V2240" s="54"/>
      <c r="W2240" s="54"/>
      <c r="X2240" s="54"/>
      <c r="Y2240" s="54"/>
      <c r="Z2240" s="54"/>
    </row>
    <row r="2241" spans="1:26" ht="15" customHeight="1">
      <c r="A2241" s="53" t="s">
        <v>19030</v>
      </c>
      <c r="B2241" s="53"/>
      <c r="C2241" s="54" t="s">
        <v>19031</v>
      </c>
      <c r="D2241" s="53" t="s">
        <v>15510</v>
      </c>
      <c r="E2241" s="53">
        <v>208.82</v>
      </c>
      <c r="F2241" s="54"/>
      <c r="G2241" s="54"/>
      <c r="H2241" s="54"/>
      <c r="I2241" s="54"/>
      <c r="J2241" s="54"/>
      <c r="K2241" s="54"/>
      <c r="L2241" s="54"/>
      <c r="M2241" s="54"/>
      <c r="N2241" s="54"/>
      <c r="O2241" s="54"/>
      <c r="P2241" s="54"/>
      <c r="Q2241" s="54"/>
      <c r="R2241" s="54"/>
      <c r="S2241" s="54"/>
      <c r="T2241" s="54"/>
      <c r="U2241" s="54"/>
      <c r="V2241" s="54"/>
      <c r="W2241" s="54"/>
      <c r="X2241" s="54"/>
      <c r="Y2241" s="54"/>
      <c r="Z2241" s="54"/>
    </row>
    <row r="2242" spans="1:26" ht="15" customHeight="1">
      <c r="A2242" s="53" t="s">
        <v>19032</v>
      </c>
      <c r="B2242" s="53"/>
      <c r="C2242" s="54" t="s">
        <v>19033</v>
      </c>
      <c r="D2242" s="53" t="s">
        <v>15510</v>
      </c>
      <c r="E2242" s="53">
        <v>93.55</v>
      </c>
      <c r="F2242" s="54"/>
      <c r="G2242" s="54"/>
      <c r="H2242" s="54"/>
      <c r="I2242" s="54"/>
      <c r="J2242" s="54"/>
      <c r="K2242" s="54"/>
      <c r="L2242" s="54"/>
      <c r="M2242" s="54"/>
      <c r="N2242" s="54"/>
      <c r="O2242" s="54"/>
      <c r="P2242" s="54"/>
      <c r="Q2242" s="54"/>
      <c r="R2242" s="54"/>
      <c r="S2242" s="54"/>
      <c r="T2242" s="54"/>
      <c r="U2242" s="54"/>
      <c r="V2242" s="54"/>
      <c r="W2242" s="54"/>
      <c r="X2242" s="54"/>
      <c r="Y2242" s="54"/>
      <c r="Z2242" s="54"/>
    </row>
    <row r="2243" spans="1:26" ht="15" customHeight="1">
      <c r="A2243" s="53" t="s">
        <v>19034</v>
      </c>
      <c r="B2243" s="53"/>
      <c r="C2243" s="54" t="s">
        <v>19035</v>
      </c>
      <c r="D2243" s="53" t="s">
        <v>15510</v>
      </c>
      <c r="E2243" s="53">
        <v>333.6</v>
      </c>
      <c r="F2243" s="54"/>
      <c r="G2243" s="54"/>
      <c r="H2243" s="54"/>
      <c r="I2243" s="54"/>
      <c r="J2243" s="54"/>
      <c r="K2243" s="54"/>
      <c r="L2243" s="54"/>
      <c r="M2243" s="54"/>
      <c r="N2243" s="54"/>
      <c r="O2243" s="54"/>
      <c r="P2243" s="54"/>
      <c r="Q2243" s="54"/>
      <c r="R2243" s="54"/>
      <c r="S2243" s="54"/>
      <c r="T2243" s="54"/>
      <c r="U2243" s="54"/>
      <c r="V2243" s="54"/>
      <c r="W2243" s="54"/>
      <c r="X2243" s="54"/>
      <c r="Y2243" s="54"/>
      <c r="Z2243" s="54"/>
    </row>
    <row r="2244" spans="1:26" ht="15" customHeight="1">
      <c r="A2244" s="53" t="s">
        <v>19036</v>
      </c>
      <c r="B2244" s="53"/>
      <c r="C2244" s="54" t="s">
        <v>19037</v>
      </c>
      <c r="D2244" s="53" t="s">
        <v>15510</v>
      </c>
      <c r="E2244" s="53">
        <v>121.18</v>
      </c>
      <c r="F2244" s="54"/>
      <c r="G2244" s="54"/>
      <c r="H2244" s="54"/>
      <c r="I2244" s="54"/>
      <c r="J2244" s="54"/>
      <c r="K2244" s="54"/>
      <c r="L2244" s="54"/>
      <c r="M2244" s="54"/>
      <c r="N2244" s="54"/>
      <c r="O2244" s="54"/>
      <c r="P2244" s="54"/>
      <c r="Q2244" s="54"/>
      <c r="R2244" s="54"/>
      <c r="S2244" s="54"/>
      <c r="T2244" s="54"/>
      <c r="U2244" s="54"/>
      <c r="V2244" s="54"/>
      <c r="W2244" s="54"/>
      <c r="X2244" s="54"/>
      <c r="Y2244" s="54"/>
      <c r="Z2244" s="54"/>
    </row>
    <row r="2245" spans="1:26" ht="15" customHeight="1">
      <c r="A2245" s="53" t="s">
        <v>19038</v>
      </c>
      <c r="B2245" s="53"/>
      <c r="C2245" s="54" t="s">
        <v>19039</v>
      </c>
      <c r="D2245" s="53" t="s">
        <v>15510</v>
      </c>
      <c r="E2245" s="53">
        <v>31.63</v>
      </c>
      <c r="F2245" s="54"/>
      <c r="G2245" s="54"/>
      <c r="H2245" s="54"/>
      <c r="I2245" s="54"/>
      <c r="J2245" s="54"/>
      <c r="K2245" s="54"/>
      <c r="L2245" s="54"/>
      <c r="M2245" s="54"/>
      <c r="N2245" s="54"/>
      <c r="O2245" s="54"/>
      <c r="P2245" s="54"/>
      <c r="Q2245" s="54"/>
      <c r="R2245" s="54"/>
      <c r="S2245" s="54"/>
      <c r="T2245" s="54"/>
      <c r="U2245" s="54"/>
      <c r="V2245" s="54"/>
      <c r="W2245" s="54"/>
      <c r="X2245" s="54"/>
      <c r="Y2245" s="54"/>
      <c r="Z2245" s="54"/>
    </row>
    <row r="2246" spans="1:26" ht="15" customHeight="1">
      <c r="A2246" s="53" t="s">
        <v>19040</v>
      </c>
      <c r="B2246" s="53"/>
      <c r="C2246" s="54" t="s">
        <v>19041</v>
      </c>
      <c r="D2246" s="53" t="s">
        <v>53</v>
      </c>
      <c r="E2246" s="53">
        <v>20.18</v>
      </c>
      <c r="F2246" s="54"/>
      <c r="G2246" s="54"/>
      <c r="H2246" s="54"/>
      <c r="I2246" s="54"/>
      <c r="J2246" s="54"/>
      <c r="K2246" s="54"/>
      <c r="L2246" s="54"/>
      <c r="M2246" s="54"/>
      <c r="N2246" s="54"/>
      <c r="O2246" s="54"/>
      <c r="P2246" s="54"/>
      <c r="Q2246" s="54"/>
      <c r="R2246" s="54"/>
      <c r="S2246" s="54"/>
      <c r="T2246" s="54"/>
      <c r="U2246" s="54"/>
      <c r="V2246" s="54"/>
      <c r="W2246" s="54"/>
      <c r="X2246" s="54"/>
      <c r="Y2246" s="54"/>
      <c r="Z2246" s="54"/>
    </row>
    <row r="2247" spans="1:26" ht="15" customHeight="1">
      <c r="A2247" s="53" t="s">
        <v>19042</v>
      </c>
      <c r="B2247" s="53"/>
      <c r="C2247" s="54" t="s">
        <v>19043</v>
      </c>
      <c r="D2247" s="53" t="s">
        <v>53</v>
      </c>
      <c r="E2247" s="53">
        <v>22.77</v>
      </c>
      <c r="F2247" s="54"/>
      <c r="G2247" s="54"/>
      <c r="H2247" s="54"/>
      <c r="I2247" s="54"/>
      <c r="J2247" s="54"/>
      <c r="K2247" s="54"/>
      <c r="L2247" s="54"/>
      <c r="M2247" s="54"/>
      <c r="N2247" s="54"/>
      <c r="O2247" s="54"/>
      <c r="P2247" s="54"/>
      <c r="Q2247" s="54"/>
      <c r="R2247" s="54"/>
      <c r="S2247" s="54"/>
      <c r="T2247" s="54"/>
      <c r="U2247" s="54"/>
      <c r="V2247" s="54"/>
      <c r="W2247" s="54"/>
      <c r="X2247" s="54"/>
      <c r="Y2247" s="54"/>
      <c r="Z2247" s="54"/>
    </row>
    <row r="2248" spans="1:26" ht="15" customHeight="1">
      <c r="A2248" s="53" t="s">
        <v>19044</v>
      </c>
      <c r="B2248" s="53"/>
      <c r="C2248" s="54" t="s">
        <v>19045</v>
      </c>
      <c r="D2248" s="53" t="s">
        <v>53</v>
      </c>
      <c r="E2248" s="53">
        <v>19.03</v>
      </c>
      <c r="F2248" s="54"/>
      <c r="G2248" s="54"/>
      <c r="H2248" s="54"/>
      <c r="I2248" s="54"/>
      <c r="J2248" s="54"/>
      <c r="K2248" s="54"/>
      <c r="L2248" s="54"/>
      <c r="M2248" s="54"/>
      <c r="N2248" s="54"/>
      <c r="O2248" s="54"/>
      <c r="P2248" s="54"/>
      <c r="Q2248" s="54"/>
      <c r="R2248" s="54"/>
      <c r="S2248" s="54"/>
      <c r="T2248" s="54"/>
      <c r="U2248" s="54"/>
      <c r="V2248" s="54"/>
      <c r="W2248" s="54"/>
      <c r="X2248" s="54"/>
      <c r="Y2248" s="54"/>
      <c r="Z2248" s="54"/>
    </row>
    <row r="2249" spans="1:26" ht="15" customHeight="1">
      <c r="A2249" s="53" t="s">
        <v>19046</v>
      </c>
      <c r="B2249" s="53"/>
      <c r="C2249" s="54" t="s">
        <v>19047</v>
      </c>
      <c r="D2249" s="53" t="s">
        <v>53</v>
      </c>
      <c r="E2249" s="53">
        <v>48.72</v>
      </c>
      <c r="F2249" s="54"/>
      <c r="G2249" s="54"/>
      <c r="H2249" s="54"/>
      <c r="I2249" s="54"/>
      <c r="J2249" s="54"/>
      <c r="K2249" s="54"/>
      <c r="L2249" s="54"/>
      <c r="M2249" s="54"/>
      <c r="N2249" s="54"/>
      <c r="O2249" s="54"/>
      <c r="P2249" s="54"/>
      <c r="Q2249" s="54"/>
      <c r="R2249" s="54"/>
      <c r="S2249" s="54"/>
      <c r="T2249" s="54"/>
      <c r="U2249" s="54"/>
      <c r="V2249" s="54"/>
      <c r="W2249" s="54"/>
      <c r="X2249" s="54"/>
      <c r="Y2249" s="54"/>
      <c r="Z2249" s="54"/>
    </row>
    <row r="2250" spans="1:26" ht="15" customHeight="1">
      <c r="A2250" s="53" t="s">
        <v>19048</v>
      </c>
      <c r="B2250" s="53"/>
      <c r="C2250" s="54" t="s">
        <v>19049</v>
      </c>
      <c r="D2250" s="53" t="s">
        <v>53</v>
      </c>
      <c r="E2250" s="53">
        <v>247.74</v>
      </c>
      <c r="F2250" s="54"/>
      <c r="G2250" s="54"/>
      <c r="H2250" s="54"/>
      <c r="I2250" s="54"/>
      <c r="J2250" s="54"/>
      <c r="K2250" s="54"/>
      <c r="L2250" s="54"/>
      <c r="M2250" s="54"/>
      <c r="N2250" s="54"/>
      <c r="O2250" s="54"/>
      <c r="P2250" s="54"/>
      <c r="Q2250" s="54"/>
      <c r="R2250" s="54"/>
      <c r="S2250" s="54"/>
      <c r="T2250" s="54"/>
      <c r="U2250" s="54"/>
      <c r="V2250" s="54"/>
      <c r="W2250" s="54"/>
      <c r="X2250" s="54"/>
      <c r="Y2250" s="54"/>
      <c r="Z2250" s="54"/>
    </row>
    <row r="2251" spans="1:26" ht="15" customHeight="1">
      <c r="A2251" s="53" t="s">
        <v>19050</v>
      </c>
      <c r="B2251" s="53"/>
      <c r="C2251" s="54" t="s">
        <v>19051</v>
      </c>
      <c r="D2251" s="53" t="s">
        <v>53</v>
      </c>
      <c r="E2251" s="53">
        <v>127.8</v>
      </c>
      <c r="F2251" s="54"/>
      <c r="G2251" s="54"/>
      <c r="H2251" s="54"/>
      <c r="I2251" s="54"/>
      <c r="J2251" s="54"/>
      <c r="K2251" s="54"/>
      <c r="L2251" s="54"/>
      <c r="M2251" s="54"/>
      <c r="N2251" s="54"/>
      <c r="O2251" s="54"/>
      <c r="P2251" s="54"/>
      <c r="Q2251" s="54"/>
      <c r="R2251" s="54"/>
      <c r="S2251" s="54"/>
      <c r="T2251" s="54"/>
      <c r="U2251" s="54"/>
      <c r="V2251" s="54"/>
      <c r="W2251" s="54"/>
      <c r="X2251" s="54"/>
      <c r="Y2251" s="54"/>
      <c r="Z2251" s="54"/>
    </row>
    <row r="2252" spans="1:26" ht="15" customHeight="1">
      <c r="A2252" s="53" t="s">
        <v>19052</v>
      </c>
      <c r="B2252" s="53"/>
      <c r="C2252" s="54" t="s">
        <v>19053</v>
      </c>
      <c r="D2252" s="53" t="s">
        <v>53</v>
      </c>
      <c r="E2252" s="53">
        <v>240.9</v>
      </c>
      <c r="F2252" s="54"/>
      <c r="G2252" s="54"/>
      <c r="H2252" s="54"/>
      <c r="I2252" s="54"/>
      <c r="J2252" s="54"/>
      <c r="K2252" s="54"/>
      <c r="L2252" s="54"/>
      <c r="M2252" s="54"/>
      <c r="N2252" s="54"/>
      <c r="O2252" s="54"/>
      <c r="P2252" s="54"/>
      <c r="Q2252" s="54"/>
      <c r="R2252" s="54"/>
      <c r="S2252" s="54"/>
      <c r="T2252" s="54"/>
      <c r="U2252" s="54"/>
      <c r="V2252" s="54"/>
      <c r="W2252" s="54"/>
      <c r="X2252" s="54"/>
      <c r="Y2252" s="54"/>
      <c r="Z2252" s="54"/>
    </row>
    <row r="2253" spans="1:26" ht="15" customHeight="1">
      <c r="A2253" s="53" t="s">
        <v>19054</v>
      </c>
      <c r="B2253" s="53"/>
      <c r="C2253" s="54" t="s">
        <v>19055</v>
      </c>
      <c r="D2253" s="53" t="s">
        <v>6439</v>
      </c>
      <c r="E2253" s="53">
        <v>397.12</v>
      </c>
      <c r="F2253" s="54"/>
      <c r="G2253" s="54"/>
      <c r="H2253" s="54"/>
      <c r="I2253" s="54"/>
      <c r="J2253" s="54"/>
      <c r="K2253" s="54"/>
      <c r="L2253" s="54"/>
      <c r="M2253" s="54"/>
      <c r="N2253" s="54"/>
      <c r="O2253" s="54"/>
      <c r="P2253" s="54"/>
      <c r="Q2253" s="54"/>
      <c r="R2253" s="54"/>
      <c r="S2253" s="54"/>
      <c r="T2253" s="54"/>
      <c r="U2253" s="54"/>
      <c r="V2253" s="54"/>
      <c r="W2253" s="54"/>
      <c r="X2253" s="54"/>
      <c r="Y2253" s="54"/>
      <c r="Z2253" s="54"/>
    </row>
    <row r="2254" spans="1:26" ht="15" customHeight="1">
      <c r="A2254" s="53" t="s">
        <v>19056</v>
      </c>
      <c r="B2254" s="53"/>
      <c r="C2254" s="54" t="s">
        <v>19057</v>
      </c>
      <c r="D2254" s="53" t="s">
        <v>6439</v>
      </c>
      <c r="E2254" s="53">
        <v>134.87</v>
      </c>
      <c r="F2254" s="54"/>
      <c r="G2254" s="54"/>
      <c r="H2254" s="54"/>
      <c r="I2254" s="54"/>
      <c r="J2254" s="54"/>
      <c r="K2254" s="54"/>
      <c r="L2254" s="54"/>
      <c r="M2254" s="54"/>
      <c r="N2254" s="54"/>
      <c r="O2254" s="54"/>
      <c r="P2254" s="54"/>
      <c r="Q2254" s="54"/>
      <c r="R2254" s="54"/>
      <c r="S2254" s="54"/>
      <c r="T2254" s="54"/>
      <c r="U2254" s="54"/>
      <c r="V2254" s="54"/>
      <c r="W2254" s="54"/>
      <c r="X2254" s="54"/>
      <c r="Y2254" s="54"/>
      <c r="Z2254" s="54"/>
    </row>
    <row r="2255" spans="1:26" ht="15" customHeight="1">
      <c r="A2255" s="53" t="s">
        <v>19058</v>
      </c>
      <c r="B2255" s="53"/>
      <c r="C2255" s="54" t="s">
        <v>19059</v>
      </c>
      <c r="D2255" s="53" t="s">
        <v>6439</v>
      </c>
      <c r="E2255" s="53">
        <v>169.87</v>
      </c>
      <c r="F2255" s="54"/>
      <c r="G2255" s="54"/>
      <c r="H2255" s="54"/>
      <c r="I2255" s="54"/>
      <c r="J2255" s="54"/>
      <c r="K2255" s="54"/>
      <c r="L2255" s="54"/>
      <c r="M2255" s="54"/>
      <c r="N2255" s="54"/>
      <c r="O2255" s="54"/>
      <c r="P2255" s="54"/>
      <c r="Q2255" s="54"/>
      <c r="R2255" s="54"/>
      <c r="S2255" s="54"/>
      <c r="T2255" s="54"/>
      <c r="U2255" s="54"/>
      <c r="V2255" s="54"/>
      <c r="W2255" s="54"/>
      <c r="X2255" s="54"/>
      <c r="Y2255" s="54"/>
      <c r="Z2255" s="54"/>
    </row>
    <row r="2256" spans="1:26" ht="15" customHeight="1">
      <c r="A2256" s="53" t="s">
        <v>19060</v>
      </c>
      <c r="B2256" s="53"/>
      <c r="C2256" s="54" t="s">
        <v>19061</v>
      </c>
      <c r="D2256" s="53" t="s">
        <v>6439</v>
      </c>
      <c r="E2256" s="53">
        <v>226.62</v>
      </c>
      <c r="F2256" s="54"/>
      <c r="G2256" s="54"/>
      <c r="H2256" s="54"/>
      <c r="I2256" s="54"/>
      <c r="J2256" s="54"/>
      <c r="K2256" s="54"/>
      <c r="L2256" s="54"/>
      <c r="M2256" s="54"/>
      <c r="N2256" s="54"/>
      <c r="O2256" s="54"/>
      <c r="P2256" s="54"/>
      <c r="Q2256" s="54"/>
      <c r="R2256" s="54"/>
      <c r="S2256" s="54"/>
      <c r="T2256" s="54"/>
      <c r="U2256" s="54"/>
      <c r="V2256" s="54"/>
      <c r="W2256" s="54"/>
      <c r="X2256" s="54"/>
      <c r="Y2256" s="54"/>
      <c r="Z2256" s="54"/>
    </row>
    <row r="2257" spans="1:26" ht="15" customHeight="1">
      <c r="A2257" s="53" t="s">
        <v>19062</v>
      </c>
      <c r="B2257" s="53"/>
      <c r="C2257" s="54" t="s">
        <v>19063</v>
      </c>
      <c r="D2257" s="53" t="s">
        <v>6439</v>
      </c>
      <c r="E2257" s="53">
        <v>151.87</v>
      </c>
      <c r="F2257" s="54"/>
      <c r="G2257" s="54"/>
      <c r="H2257" s="54"/>
      <c r="I2257" s="54"/>
      <c r="J2257" s="54"/>
      <c r="K2257" s="54"/>
      <c r="L2257" s="54"/>
      <c r="M2257" s="54"/>
      <c r="N2257" s="54"/>
      <c r="O2257" s="54"/>
      <c r="P2257" s="54"/>
      <c r="Q2257" s="54"/>
      <c r="R2257" s="54"/>
      <c r="S2257" s="54"/>
      <c r="T2257" s="54"/>
      <c r="U2257" s="54"/>
      <c r="V2257" s="54"/>
      <c r="W2257" s="54"/>
      <c r="X2257" s="54"/>
      <c r="Y2257" s="54"/>
      <c r="Z2257" s="54"/>
    </row>
    <row r="2258" spans="1:26" ht="15" customHeight="1">
      <c r="A2258" s="53" t="s">
        <v>19064</v>
      </c>
      <c r="B2258" s="53"/>
      <c r="C2258" s="54" t="s">
        <v>19065</v>
      </c>
      <c r="D2258" s="53" t="s">
        <v>6439</v>
      </c>
      <c r="E2258" s="53">
        <v>189.65</v>
      </c>
      <c r="F2258" s="54"/>
      <c r="G2258" s="54"/>
      <c r="H2258" s="54"/>
      <c r="I2258" s="54"/>
      <c r="J2258" s="54"/>
      <c r="K2258" s="54"/>
      <c r="L2258" s="54"/>
      <c r="M2258" s="54"/>
      <c r="N2258" s="54"/>
      <c r="O2258" s="54"/>
      <c r="P2258" s="54"/>
      <c r="Q2258" s="54"/>
      <c r="R2258" s="54"/>
      <c r="S2258" s="54"/>
      <c r="T2258" s="54"/>
      <c r="U2258" s="54"/>
      <c r="V2258" s="54"/>
      <c r="W2258" s="54"/>
      <c r="X2258" s="54"/>
      <c r="Y2258" s="54"/>
      <c r="Z2258" s="54"/>
    </row>
    <row r="2259" spans="1:26" ht="15" customHeight="1">
      <c r="A2259" s="53" t="s">
        <v>19066</v>
      </c>
      <c r="B2259" s="53"/>
      <c r="C2259" s="54" t="s">
        <v>19067</v>
      </c>
      <c r="D2259" s="53" t="s">
        <v>6439</v>
      </c>
      <c r="E2259" s="53">
        <v>311.85000000000002</v>
      </c>
      <c r="F2259" s="54"/>
      <c r="G2259" s="54"/>
      <c r="H2259" s="54"/>
      <c r="I2259" s="54"/>
      <c r="J2259" s="54"/>
      <c r="K2259" s="54"/>
      <c r="L2259" s="54"/>
      <c r="M2259" s="54"/>
      <c r="N2259" s="54"/>
      <c r="O2259" s="54"/>
      <c r="P2259" s="54"/>
      <c r="Q2259" s="54"/>
      <c r="R2259" s="54"/>
      <c r="S2259" s="54"/>
      <c r="T2259" s="54"/>
      <c r="U2259" s="54"/>
      <c r="V2259" s="54"/>
      <c r="W2259" s="54"/>
      <c r="X2259" s="54"/>
      <c r="Y2259" s="54"/>
      <c r="Z2259" s="54"/>
    </row>
    <row r="2260" spans="1:26" ht="15" customHeight="1">
      <c r="A2260" s="53" t="s">
        <v>19068</v>
      </c>
      <c r="B2260" s="53"/>
      <c r="C2260" s="54" t="s">
        <v>19069</v>
      </c>
      <c r="D2260" s="53" t="s">
        <v>6439</v>
      </c>
      <c r="E2260" s="53">
        <v>232.66</v>
      </c>
      <c r="F2260" s="54"/>
      <c r="G2260" s="54"/>
      <c r="H2260" s="54"/>
      <c r="I2260" s="54"/>
      <c r="J2260" s="54"/>
      <c r="K2260" s="54"/>
      <c r="L2260" s="54"/>
      <c r="M2260" s="54"/>
      <c r="N2260" s="54"/>
      <c r="O2260" s="54"/>
      <c r="P2260" s="54"/>
      <c r="Q2260" s="54"/>
      <c r="R2260" s="54"/>
      <c r="S2260" s="54"/>
      <c r="T2260" s="54"/>
      <c r="U2260" s="54"/>
      <c r="V2260" s="54"/>
      <c r="W2260" s="54"/>
      <c r="X2260" s="54"/>
      <c r="Y2260" s="54"/>
      <c r="Z2260" s="54"/>
    </row>
    <row r="2261" spans="1:26" ht="15" customHeight="1">
      <c r="A2261" s="53" t="s">
        <v>19070</v>
      </c>
      <c r="B2261" s="53"/>
      <c r="C2261" s="54" t="s">
        <v>19071</v>
      </c>
      <c r="D2261" s="53" t="s">
        <v>6439</v>
      </c>
      <c r="E2261" s="53">
        <v>271.93</v>
      </c>
      <c r="F2261" s="54"/>
      <c r="G2261" s="54"/>
      <c r="H2261" s="54"/>
      <c r="I2261" s="54"/>
      <c r="J2261" s="54"/>
      <c r="K2261" s="54"/>
      <c r="L2261" s="54"/>
      <c r="M2261" s="54"/>
      <c r="N2261" s="54"/>
      <c r="O2261" s="54"/>
      <c r="P2261" s="54"/>
      <c r="Q2261" s="54"/>
      <c r="R2261" s="54"/>
      <c r="S2261" s="54"/>
      <c r="T2261" s="54"/>
      <c r="U2261" s="54"/>
      <c r="V2261" s="54"/>
      <c r="W2261" s="54"/>
      <c r="X2261" s="54"/>
      <c r="Y2261" s="54"/>
      <c r="Z2261" s="54"/>
    </row>
    <row r="2262" spans="1:26" ht="15" customHeight="1">
      <c r="A2262" s="53" t="s">
        <v>19072</v>
      </c>
      <c r="B2262" s="53"/>
      <c r="C2262" s="54" t="s">
        <v>19073</v>
      </c>
      <c r="D2262" s="53" t="s">
        <v>15510</v>
      </c>
      <c r="E2262" s="53">
        <v>708.14</v>
      </c>
      <c r="F2262" s="54"/>
      <c r="G2262" s="54"/>
      <c r="H2262" s="54"/>
      <c r="I2262" s="54"/>
      <c r="J2262" s="54"/>
      <c r="K2262" s="54"/>
      <c r="L2262" s="54"/>
      <c r="M2262" s="54"/>
      <c r="N2262" s="54"/>
      <c r="O2262" s="54"/>
      <c r="P2262" s="54"/>
      <c r="Q2262" s="54"/>
      <c r="R2262" s="54"/>
      <c r="S2262" s="54"/>
      <c r="T2262" s="54"/>
      <c r="U2262" s="54"/>
      <c r="V2262" s="54"/>
      <c r="W2262" s="54"/>
      <c r="X2262" s="54"/>
      <c r="Y2262" s="54"/>
      <c r="Z2262" s="54"/>
    </row>
    <row r="2263" spans="1:26" ht="15" customHeight="1">
      <c r="A2263" s="53" t="s">
        <v>19074</v>
      </c>
      <c r="B2263" s="53"/>
      <c r="C2263" s="54" t="s">
        <v>19075</v>
      </c>
      <c r="D2263" s="53" t="s">
        <v>6669</v>
      </c>
      <c r="E2263" s="53">
        <v>979.54</v>
      </c>
      <c r="F2263" s="54"/>
      <c r="G2263" s="54"/>
      <c r="H2263" s="54"/>
      <c r="I2263" s="54"/>
      <c r="J2263" s="54"/>
      <c r="K2263" s="54"/>
      <c r="L2263" s="54"/>
      <c r="M2263" s="54"/>
      <c r="N2263" s="54"/>
      <c r="O2263" s="54"/>
      <c r="P2263" s="54"/>
      <c r="Q2263" s="54"/>
      <c r="R2263" s="54"/>
      <c r="S2263" s="54"/>
      <c r="T2263" s="54"/>
      <c r="U2263" s="54"/>
      <c r="V2263" s="54"/>
      <c r="W2263" s="54"/>
      <c r="X2263" s="54"/>
      <c r="Y2263" s="54"/>
      <c r="Z2263" s="54"/>
    </row>
    <row r="2264" spans="1:26" ht="15" customHeight="1">
      <c r="A2264" s="53" t="s">
        <v>19076</v>
      </c>
      <c r="B2264" s="53"/>
      <c r="C2264" s="54" t="s">
        <v>19077</v>
      </c>
      <c r="D2264" s="53" t="s">
        <v>15510</v>
      </c>
      <c r="E2264" s="53">
        <v>50.99</v>
      </c>
      <c r="F2264" s="54"/>
      <c r="G2264" s="54"/>
      <c r="H2264" s="54"/>
      <c r="I2264" s="54"/>
      <c r="J2264" s="54"/>
      <c r="K2264" s="54"/>
      <c r="L2264" s="54"/>
      <c r="M2264" s="54"/>
      <c r="N2264" s="54"/>
      <c r="O2264" s="54"/>
      <c r="P2264" s="54"/>
      <c r="Q2264" s="54"/>
      <c r="R2264" s="54"/>
      <c r="S2264" s="54"/>
      <c r="T2264" s="54"/>
      <c r="U2264" s="54"/>
      <c r="V2264" s="54"/>
      <c r="W2264" s="54"/>
      <c r="X2264" s="54"/>
      <c r="Y2264" s="54"/>
      <c r="Z2264" s="54"/>
    </row>
    <row r="2265" spans="1:26" ht="15" customHeight="1">
      <c r="A2265" s="53" t="s">
        <v>19078</v>
      </c>
      <c r="B2265" s="53"/>
      <c r="C2265" s="54" t="s">
        <v>19079</v>
      </c>
      <c r="D2265" s="53" t="s">
        <v>15510</v>
      </c>
      <c r="E2265" s="53">
        <v>55.09</v>
      </c>
      <c r="F2265" s="54"/>
      <c r="G2265" s="54"/>
      <c r="H2265" s="54"/>
      <c r="I2265" s="54"/>
      <c r="J2265" s="54"/>
      <c r="K2265" s="54"/>
      <c r="L2265" s="54"/>
      <c r="M2265" s="54"/>
      <c r="N2265" s="54"/>
      <c r="O2265" s="54"/>
      <c r="P2265" s="54"/>
      <c r="Q2265" s="54"/>
      <c r="R2265" s="54"/>
      <c r="S2265" s="54"/>
      <c r="T2265" s="54"/>
      <c r="U2265" s="54"/>
      <c r="V2265" s="54"/>
      <c r="W2265" s="54"/>
      <c r="X2265" s="54"/>
      <c r="Y2265" s="54"/>
      <c r="Z2265" s="54"/>
    </row>
    <row r="2266" spans="1:26" ht="15" customHeight="1">
      <c r="A2266" s="53" t="s">
        <v>19080</v>
      </c>
      <c r="B2266" s="53"/>
      <c r="C2266" s="54" t="s">
        <v>19081</v>
      </c>
      <c r="D2266" s="53" t="s">
        <v>15510</v>
      </c>
      <c r="E2266" s="53">
        <v>52.11</v>
      </c>
      <c r="F2266" s="54"/>
      <c r="G2266" s="54"/>
      <c r="H2266" s="54"/>
      <c r="I2266" s="54"/>
      <c r="J2266" s="54"/>
      <c r="K2266" s="54"/>
      <c r="L2266" s="54"/>
      <c r="M2266" s="54"/>
      <c r="N2266" s="54"/>
      <c r="O2266" s="54"/>
      <c r="P2266" s="54"/>
      <c r="Q2266" s="54"/>
      <c r="R2266" s="54"/>
      <c r="S2266" s="54"/>
      <c r="T2266" s="54"/>
      <c r="U2266" s="54"/>
      <c r="V2266" s="54"/>
      <c r="W2266" s="54"/>
      <c r="X2266" s="54"/>
      <c r="Y2266" s="54"/>
      <c r="Z2266" s="54"/>
    </row>
    <row r="2267" spans="1:26" ht="15" customHeight="1">
      <c r="A2267" s="53" t="s">
        <v>19082</v>
      </c>
      <c r="B2267" s="53"/>
      <c r="C2267" s="54" t="s">
        <v>19083</v>
      </c>
      <c r="D2267" s="53" t="s">
        <v>15510</v>
      </c>
      <c r="E2267" s="53">
        <v>864.29</v>
      </c>
      <c r="F2267" s="54"/>
      <c r="G2267" s="54"/>
      <c r="H2267" s="54"/>
      <c r="I2267" s="54"/>
      <c r="J2267" s="54"/>
      <c r="K2267" s="54"/>
      <c r="L2267" s="54"/>
      <c r="M2267" s="54"/>
      <c r="N2267" s="54"/>
      <c r="O2267" s="54"/>
      <c r="P2267" s="54"/>
      <c r="Q2267" s="54"/>
      <c r="R2267" s="54"/>
      <c r="S2267" s="54"/>
      <c r="T2267" s="54"/>
      <c r="U2267" s="54"/>
      <c r="V2267" s="54"/>
      <c r="W2267" s="54"/>
      <c r="X2267" s="54"/>
      <c r="Y2267" s="54"/>
      <c r="Z2267" s="54"/>
    </row>
    <row r="2268" spans="1:26" ht="15" customHeight="1">
      <c r="A2268" s="53" t="s">
        <v>19084</v>
      </c>
      <c r="B2268" s="53"/>
      <c r="C2268" s="54" t="s">
        <v>19085</v>
      </c>
      <c r="D2268" s="53" t="s">
        <v>15510</v>
      </c>
      <c r="E2268" s="53">
        <v>17.100000000000001</v>
      </c>
      <c r="F2268" s="54"/>
      <c r="G2268" s="54"/>
      <c r="H2268" s="54"/>
      <c r="I2268" s="54"/>
      <c r="J2268" s="54"/>
      <c r="K2268" s="54"/>
      <c r="L2268" s="54"/>
      <c r="M2268" s="54"/>
      <c r="N2268" s="54"/>
      <c r="O2268" s="54"/>
      <c r="P2268" s="54"/>
      <c r="Q2268" s="54"/>
      <c r="R2268" s="54"/>
      <c r="S2268" s="54"/>
      <c r="T2268" s="54"/>
      <c r="U2268" s="54"/>
      <c r="V2268" s="54"/>
      <c r="W2268" s="54"/>
      <c r="X2268" s="54"/>
      <c r="Y2268" s="54"/>
      <c r="Z2268" s="54"/>
    </row>
    <row r="2269" spans="1:26" ht="15" customHeight="1">
      <c r="A2269" s="53" t="s">
        <v>19086</v>
      </c>
      <c r="B2269" s="53"/>
      <c r="C2269" s="54" t="s">
        <v>19087</v>
      </c>
      <c r="D2269" s="53" t="s">
        <v>15510</v>
      </c>
      <c r="E2269" s="53">
        <v>17.32</v>
      </c>
      <c r="F2269" s="54"/>
      <c r="G2269" s="54"/>
      <c r="H2269" s="54"/>
      <c r="I2269" s="54"/>
      <c r="J2269" s="54"/>
      <c r="K2269" s="54"/>
      <c r="L2269" s="54"/>
      <c r="M2269" s="54"/>
      <c r="N2269" s="54"/>
      <c r="O2269" s="54"/>
      <c r="P2269" s="54"/>
      <c r="Q2269" s="54"/>
      <c r="R2269" s="54"/>
      <c r="S2269" s="54"/>
      <c r="T2269" s="54"/>
      <c r="U2269" s="54"/>
      <c r="V2269" s="54"/>
      <c r="W2269" s="54"/>
      <c r="X2269" s="54"/>
      <c r="Y2269" s="54"/>
      <c r="Z2269" s="54"/>
    </row>
    <row r="2270" spans="1:26" ht="15" customHeight="1">
      <c r="A2270" s="53" t="s">
        <v>19088</v>
      </c>
      <c r="B2270" s="53"/>
      <c r="C2270" s="54" t="s">
        <v>19089</v>
      </c>
      <c r="D2270" s="53" t="s">
        <v>15510</v>
      </c>
      <c r="E2270" s="53">
        <v>219.82</v>
      </c>
      <c r="F2270" s="54"/>
      <c r="G2270" s="54"/>
      <c r="H2270" s="54"/>
      <c r="I2270" s="54"/>
      <c r="J2270" s="54"/>
      <c r="K2270" s="54"/>
      <c r="L2270" s="54"/>
      <c r="M2270" s="54"/>
      <c r="N2270" s="54"/>
      <c r="O2270" s="54"/>
      <c r="P2270" s="54"/>
      <c r="Q2270" s="54"/>
      <c r="R2270" s="54"/>
      <c r="S2270" s="54"/>
      <c r="T2270" s="54"/>
      <c r="U2270" s="54"/>
      <c r="V2270" s="54"/>
      <c r="W2270" s="54"/>
      <c r="X2270" s="54"/>
      <c r="Y2270" s="54"/>
      <c r="Z2270" s="54"/>
    </row>
    <row r="2271" spans="1:26" ht="15" customHeight="1">
      <c r="A2271" s="53" t="s">
        <v>19090</v>
      </c>
      <c r="B2271" s="53"/>
      <c r="C2271" s="54" t="s">
        <v>19091</v>
      </c>
      <c r="D2271" s="53" t="s">
        <v>15510</v>
      </c>
      <c r="E2271" s="53">
        <v>64.33</v>
      </c>
      <c r="F2271" s="54"/>
      <c r="G2271" s="54"/>
      <c r="H2271" s="54"/>
      <c r="I2271" s="54"/>
      <c r="J2271" s="54"/>
      <c r="K2271" s="54"/>
      <c r="L2271" s="54"/>
      <c r="M2271" s="54"/>
      <c r="N2271" s="54"/>
      <c r="O2271" s="54"/>
      <c r="P2271" s="54"/>
      <c r="Q2271" s="54"/>
      <c r="R2271" s="54"/>
      <c r="S2271" s="54"/>
      <c r="T2271" s="54"/>
      <c r="U2271" s="54"/>
      <c r="V2271" s="54"/>
      <c r="W2271" s="54"/>
      <c r="X2271" s="54"/>
      <c r="Y2271" s="54"/>
      <c r="Z2271" s="54"/>
    </row>
    <row r="2272" spans="1:26" ht="15" customHeight="1">
      <c r="A2272" s="53" t="s">
        <v>19092</v>
      </c>
      <c r="B2272" s="53"/>
      <c r="C2272" s="54" t="s">
        <v>19093</v>
      </c>
      <c r="D2272" s="53" t="s">
        <v>15510</v>
      </c>
      <c r="E2272" s="53">
        <v>77.739999999999995</v>
      </c>
      <c r="F2272" s="54"/>
      <c r="G2272" s="54"/>
      <c r="H2272" s="54"/>
      <c r="I2272" s="54"/>
      <c r="J2272" s="54"/>
      <c r="K2272" s="54"/>
      <c r="L2272" s="54"/>
      <c r="M2272" s="54"/>
      <c r="N2272" s="54"/>
      <c r="O2272" s="54"/>
      <c r="P2272" s="54"/>
      <c r="Q2272" s="54"/>
      <c r="R2272" s="54"/>
      <c r="S2272" s="54"/>
      <c r="T2272" s="54"/>
      <c r="U2272" s="54"/>
      <c r="V2272" s="54"/>
      <c r="W2272" s="54"/>
      <c r="X2272" s="54"/>
      <c r="Y2272" s="54"/>
      <c r="Z2272" s="54"/>
    </row>
    <row r="2273" spans="1:26" ht="15" customHeight="1">
      <c r="A2273" s="53" t="s">
        <v>19094</v>
      </c>
      <c r="B2273" s="53"/>
      <c r="C2273" s="54" t="s">
        <v>19095</v>
      </c>
      <c r="D2273" s="53" t="s">
        <v>53</v>
      </c>
      <c r="E2273" s="53">
        <v>163.9</v>
      </c>
      <c r="F2273" s="54"/>
      <c r="G2273" s="54"/>
      <c r="H2273" s="54"/>
      <c r="I2273" s="54"/>
      <c r="J2273" s="54"/>
      <c r="K2273" s="54"/>
      <c r="L2273" s="54"/>
      <c r="M2273" s="54"/>
      <c r="N2273" s="54"/>
      <c r="O2273" s="54"/>
      <c r="P2273" s="54"/>
      <c r="Q2273" s="54"/>
      <c r="R2273" s="54"/>
      <c r="S2273" s="54"/>
      <c r="T2273" s="54"/>
      <c r="U2273" s="54"/>
      <c r="V2273" s="54"/>
      <c r="W2273" s="54"/>
      <c r="X2273" s="54"/>
      <c r="Y2273" s="54"/>
      <c r="Z2273" s="54"/>
    </row>
    <row r="2274" spans="1:26" ht="15" customHeight="1">
      <c r="A2274" s="53" t="s">
        <v>19096</v>
      </c>
      <c r="B2274" s="53"/>
      <c r="C2274" s="54" t="s">
        <v>19097</v>
      </c>
      <c r="D2274" s="53" t="s">
        <v>53</v>
      </c>
      <c r="E2274" s="53">
        <v>333.6</v>
      </c>
      <c r="F2274" s="54"/>
      <c r="G2274" s="54"/>
      <c r="H2274" s="54"/>
      <c r="I2274" s="54"/>
      <c r="J2274" s="54"/>
      <c r="K2274" s="54"/>
      <c r="L2274" s="54"/>
      <c r="M2274" s="54"/>
      <c r="N2274" s="54"/>
      <c r="O2274" s="54"/>
      <c r="P2274" s="54"/>
      <c r="Q2274" s="54"/>
      <c r="R2274" s="54"/>
      <c r="S2274" s="54"/>
      <c r="T2274" s="54"/>
      <c r="U2274" s="54"/>
      <c r="V2274" s="54"/>
      <c r="W2274" s="54"/>
      <c r="X2274" s="54"/>
      <c r="Y2274" s="54"/>
      <c r="Z2274" s="54"/>
    </row>
    <row r="2275" spans="1:26" ht="15" customHeight="1">
      <c r="A2275" s="53" t="s">
        <v>19098</v>
      </c>
      <c r="B2275" s="53"/>
      <c r="C2275" s="54" t="s">
        <v>19099</v>
      </c>
      <c r="D2275" s="53" t="s">
        <v>53</v>
      </c>
      <c r="E2275" s="53">
        <v>230.1</v>
      </c>
      <c r="F2275" s="54"/>
      <c r="G2275" s="54"/>
      <c r="H2275" s="54"/>
      <c r="I2275" s="54"/>
      <c r="J2275" s="54"/>
      <c r="K2275" s="54"/>
      <c r="L2275" s="54"/>
      <c r="M2275" s="54"/>
      <c r="N2275" s="54"/>
      <c r="O2275" s="54"/>
      <c r="P2275" s="54"/>
      <c r="Q2275" s="54"/>
      <c r="R2275" s="54"/>
      <c r="S2275" s="54"/>
      <c r="T2275" s="54"/>
      <c r="U2275" s="54"/>
      <c r="V2275" s="54"/>
      <c r="W2275" s="54"/>
      <c r="X2275" s="54"/>
      <c r="Y2275" s="54"/>
      <c r="Z2275" s="54"/>
    </row>
    <row r="2276" spans="1:26" ht="15" customHeight="1">
      <c r="A2276" s="53" t="s">
        <v>19100</v>
      </c>
      <c r="B2276" s="53"/>
      <c r="C2276" s="54" t="s">
        <v>19101</v>
      </c>
      <c r="D2276" s="53" t="s">
        <v>53</v>
      </c>
      <c r="E2276" s="53">
        <v>136.19999999999999</v>
      </c>
      <c r="F2276" s="54"/>
      <c r="G2276" s="54"/>
      <c r="H2276" s="54"/>
      <c r="I2276" s="54"/>
      <c r="J2276" s="54"/>
      <c r="K2276" s="54"/>
      <c r="L2276" s="54"/>
      <c r="M2276" s="54"/>
      <c r="N2276" s="54"/>
      <c r="O2276" s="54"/>
      <c r="P2276" s="54"/>
      <c r="Q2276" s="54"/>
      <c r="R2276" s="54"/>
      <c r="S2276" s="54"/>
      <c r="T2276" s="54"/>
      <c r="U2276" s="54"/>
      <c r="V2276" s="54"/>
      <c r="W2276" s="54"/>
      <c r="X2276" s="54"/>
      <c r="Y2276" s="54"/>
      <c r="Z2276" s="54"/>
    </row>
    <row r="2277" spans="1:26" ht="15" customHeight="1">
      <c r="A2277" s="53" t="s">
        <v>19102</v>
      </c>
      <c r="B2277" s="53"/>
      <c r="C2277" s="54" t="s">
        <v>19103</v>
      </c>
      <c r="D2277" s="53" t="s">
        <v>53</v>
      </c>
      <c r="E2277" s="53">
        <v>181.1</v>
      </c>
      <c r="F2277" s="54"/>
      <c r="G2277" s="54"/>
      <c r="H2277" s="54"/>
      <c r="I2277" s="54"/>
      <c r="J2277" s="54"/>
      <c r="K2277" s="54"/>
      <c r="L2277" s="54"/>
      <c r="M2277" s="54"/>
      <c r="N2277" s="54"/>
      <c r="O2277" s="54"/>
      <c r="P2277" s="54"/>
      <c r="Q2277" s="54"/>
      <c r="R2277" s="54"/>
      <c r="S2277" s="54"/>
      <c r="T2277" s="54"/>
      <c r="U2277" s="54"/>
      <c r="V2277" s="54"/>
      <c r="W2277" s="54"/>
      <c r="X2277" s="54"/>
      <c r="Y2277" s="54"/>
      <c r="Z2277" s="54"/>
    </row>
    <row r="2278" spans="1:26" ht="15" customHeight="1">
      <c r="A2278" s="53" t="s">
        <v>19104</v>
      </c>
      <c r="B2278" s="53"/>
      <c r="C2278" s="54" t="s">
        <v>19105</v>
      </c>
      <c r="D2278" s="53" t="s">
        <v>53</v>
      </c>
      <c r="E2278" s="53">
        <v>245.58</v>
      </c>
      <c r="F2278" s="54"/>
      <c r="G2278" s="54"/>
      <c r="H2278" s="54"/>
      <c r="I2278" s="54"/>
      <c r="J2278" s="54"/>
      <c r="K2278" s="54"/>
      <c r="L2278" s="54"/>
      <c r="M2278" s="54"/>
      <c r="N2278" s="54"/>
      <c r="O2278" s="54"/>
      <c r="P2278" s="54"/>
      <c r="Q2278" s="54"/>
      <c r="R2278" s="54"/>
      <c r="S2278" s="54"/>
      <c r="T2278" s="54"/>
      <c r="U2278" s="54"/>
      <c r="V2278" s="54"/>
      <c r="W2278" s="54"/>
      <c r="X2278" s="54"/>
      <c r="Y2278" s="54"/>
      <c r="Z2278" s="54"/>
    </row>
    <row r="2279" spans="1:26" ht="15" customHeight="1">
      <c r="A2279" s="53" t="s">
        <v>19106</v>
      </c>
      <c r="B2279" s="53"/>
      <c r="C2279" s="54" t="s">
        <v>19107</v>
      </c>
      <c r="D2279" s="53" t="s">
        <v>53</v>
      </c>
      <c r="E2279" s="53">
        <v>152.44</v>
      </c>
      <c r="F2279" s="54"/>
      <c r="G2279" s="54"/>
      <c r="H2279" s="54"/>
      <c r="I2279" s="54"/>
      <c r="J2279" s="54"/>
      <c r="K2279" s="54"/>
      <c r="L2279" s="54"/>
      <c r="M2279" s="54"/>
      <c r="N2279" s="54"/>
      <c r="O2279" s="54"/>
      <c r="P2279" s="54"/>
      <c r="Q2279" s="54"/>
      <c r="R2279" s="54"/>
      <c r="S2279" s="54"/>
      <c r="T2279" s="54"/>
      <c r="U2279" s="54"/>
      <c r="V2279" s="54"/>
      <c r="W2279" s="54"/>
      <c r="X2279" s="54"/>
      <c r="Y2279" s="54"/>
      <c r="Z2279" s="54"/>
    </row>
    <row r="2280" spans="1:26" ht="15" customHeight="1">
      <c r="A2280" s="53" t="s">
        <v>19108</v>
      </c>
      <c r="B2280" s="53"/>
      <c r="C2280" s="54" t="s">
        <v>19109</v>
      </c>
      <c r="D2280" s="53" t="s">
        <v>53</v>
      </c>
      <c r="E2280" s="53">
        <v>430.07</v>
      </c>
      <c r="F2280" s="54"/>
      <c r="G2280" s="54"/>
      <c r="H2280" s="54"/>
      <c r="I2280" s="54"/>
      <c r="J2280" s="54"/>
      <c r="K2280" s="54"/>
      <c r="L2280" s="54"/>
      <c r="M2280" s="54"/>
      <c r="N2280" s="54"/>
      <c r="O2280" s="54"/>
      <c r="P2280" s="54"/>
      <c r="Q2280" s="54"/>
      <c r="R2280" s="54"/>
      <c r="S2280" s="54"/>
      <c r="T2280" s="54"/>
      <c r="U2280" s="54"/>
      <c r="V2280" s="54"/>
      <c r="W2280" s="54"/>
      <c r="X2280" s="54"/>
      <c r="Y2280" s="54"/>
      <c r="Z2280" s="54"/>
    </row>
    <row r="2281" spans="1:26" ht="15" customHeight="1">
      <c r="A2281" s="53" t="s">
        <v>19110</v>
      </c>
      <c r="B2281" s="53"/>
      <c r="C2281" s="54" t="s">
        <v>19111</v>
      </c>
      <c r="D2281" s="53" t="s">
        <v>53</v>
      </c>
      <c r="E2281" s="53">
        <v>300.87</v>
      </c>
      <c r="F2281" s="54"/>
      <c r="G2281" s="54"/>
      <c r="H2281" s="54"/>
      <c r="I2281" s="54"/>
      <c r="J2281" s="54"/>
      <c r="K2281" s="54"/>
      <c r="L2281" s="54"/>
      <c r="M2281" s="54"/>
      <c r="N2281" s="54"/>
      <c r="O2281" s="54"/>
      <c r="P2281" s="54"/>
      <c r="Q2281" s="54"/>
      <c r="R2281" s="54"/>
      <c r="S2281" s="54"/>
      <c r="T2281" s="54"/>
      <c r="U2281" s="54"/>
      <c r="V2281" s="54"/>
      <c r="W2281" s="54"/>
      <c r="X2281" s="54"/>
      <c r="Y2281" s="54"/>
      <c r="Z2281" s="54"/>
    </row>
    <row r="2282" spans="1:26" ht="15" customHeight="1">
      <c r="A2282" s="53" t="s">
        <v>19112</v>
      </c>
      <c r="B2282" s="53"/>
      <c r="C2282" s="54" t="s">
        <v>19113</v>
      </c>
      <c r="D2282" s="53" t="s">
        <v>53</v>
      </c>
      <c r="E2282" s="53">
        <v>439.43</v>
      </c>
      <c r="F2282" s="54"/>
      <c r="G2282" s="54"/>
      <c r="H2282" s="54"/>
      <c r="I2282" s="54"/>
      <c r="J2282" s="54"/>
      <c r="K2282" s="54"/>
      <c r="L2282" s="54"/>
      <c r="M2282" s="54"/>
      <c r="N2282" s="54"/>
      <c r="O2282" s="54"/>
      <c r="P2282" s="54"/>
      <c r="Q2282" s="54"/>
      <c r="R2282" s="54"/>
      <c r="S2282" s="54"/>
      <c r="T2282" s="54"/>
      <c r="U2282" s="54"/>
      <c r="V2282" s="54"/>
      <c r="W2282" s="54"/>
      <c r="X2282" s="54"/>
      <c r="Y2282" s="54"/>
      <c r="Z2282" s="54"/>
    </row>
    <row r="2283" spans="1:26" ht="15" customHeight="1">
      <c r="A2283" s="53" t="s">
        <v>19114</v>
      </c>
      <c r="B2283" s="53"/>
      <c r="C2283" s="54" t="s">
        <v>19115</v>
      </c>
      <c r="D2283" s="53" t="s">
        <v>53</v>
      </c>
      <c r="E2283" s="53">
        <v>436.63</v>
      </c>
      <c r="F2283" s="54"/>
      <c r="G2283" s="54"/>
      <c r="H2283" s="54"/>
      <c r="I2283" s="54"/>
      <c r="J2283" s="54"/>
      <c r="K2283" s="54"/>
      <c r="L2283" s="54"/>
      <c r="M2283" s="54"/>
      <c r="N2283" s="54"/>
      <c r="O2283" s="54"/>
      <c r="P2283" s="54"/>
      <c r="Q2283" s="54"/>
      <c r="R2283" s="54"/>
      <c r="S2283" s="54"/>
      <c r="T2283" s="54"/>
      <c r="U2283" s="54"/>
      <c r="V2283" s="54"/>
      <c r="W2283" s="54"/>
      <c r="X2283" s="54"/>
      <c r="Y2283" s="54"/>
      <c r="Z2283" s="54"/>
    </row>
    <row r="2284" spans="1:26" ht="15" customHeight="1">
      <c r="A2284" s="53" t="s">
        <v>19116</v>
      </c>
      <c r="B2284" s="53"/>
      <c r="C2284" s="54" t="s">
        <v>19117</v>
      </c>
      <c r="D2284" s="53" t="s">
        <v>53</v>
      </c>
      <c r="E2284" s="53">
        <v>331.45</v>
      </c>
      <c r="F2284" s="54"/>
      <c r="G2284" s="54"/>
      <c r="H2284" s="54"/>
      <c r="I2284" s="54"/>
      <c r="J2284" s="54"/>
      <c r="K2284" s="54"/>
      <c r="L2284" s="54"/>
      <c r="M2284" s="54"/>
      <c r="N2284" s="54"/>
      <c r="O2284" s="54"/>
      <c r="P2284" s="54"/>
      <c r="Q2284" s="54"/>
      <c r="R2284" s="54"/>
      <c r="S2284" s="54"/>
      <c r="T2284" s="54"/>
      <c r="U2284" s="54"/>
      <c r="V2284" s="54"/>
      <c r="W2284" s="54"/>
      <c r="X2284" s="54"/>
      <c r="Y2284" s="54"/>
      <c r="Z2284" s="54"/>
    </row>
    <row r="2285" spans="1:26" ht="15" customHeight="1">
      <c r="A2285" s="53" t="s">
        <v>19118</v>
      </c>
      <c r="B2285" s="53"/>
      <c r="C2285" s="54" t="s">
        <v>19119</v>
      </c>
      <c r="D2285" s="53" t="s">
        <v>53</v>
      </c>
      <c r="E2285" s="53">
        <v>281.60000000000002</v>
      </c>
      <c r="F2285" s="54"/>
      <c r="G2285" s="54"/>
      <c r="H2285" s="54"/>
      <c r="I2285" s="54"/>
      <c r="J2285" s="54"/>
      <c r="K2285" s="54"/>
      <c r="L2285" s="54"/>
      <c r="M2285" s="54"/>
      <c r="N2285" s="54"/>
      <c r="O2285" s="54"/>
      <c r="P2285" s="54"/>
      <c r="Q2285" s="54"/>
      <c r="R2285" s="54"/>
      <c r="S2285" s="54"/>
      <c r="T2285" s="54"/>
      <c r="U2285" s="54"/>
      <c r="V2285" s="54"/>
      <c r="W2285" s="54"/>
      <c r="X2285" s="54"/>
      <c r="Y2285" s="54"/>
      <c r="Z2285" s="54"/>
    </row>
    <row r="2286" spans="1:26" ht="15" customHeight="1">
      <c r="A2286" s="53" t="s">
        <v>19120</v>
      </c>
      <c r="B2286" s="53"/>
      <c r="C2286" s="54" t="s">
        <v>19121</v>
      </c>
      <c r="D2286" s="53" t="s">
        <v>53</v>
      </c>
      <c r="E2286" s="53">
        <v>152.4</v>
      </c>
      <c r="F2286" s="54"/>
      <c r="G2286" s="54"/>
      <c r="H2286" s="54"/>
      <c r="I2286" s="54"/>
      <c r="J2286" s="54"/>
      <c r="K2286" s="54"/>
      <c r="L2286" s="54"/>
      <c r="M2286" s="54"/>
      <c r="N2286" s="54"/>
      <c r="O2286" s="54"/>
      <c r="P2286" s="54"/>
      <c r="Q2286" s="54"/>
      <c r="R2286" s="54"/>
      <c r="S2286" s="54"/>
      <c r="T2286" s="54"/>
      <c r="U2286" s="54"/>
      <c r="V2286" s="54"/>
      <c r="W2286" s="54"/>
      <c r="X2286" s="54"/>
      <c r="Y2286" s="54"/>
      <c r="Z2286" s="54"/>
    </row>
    <row r="2287" spans="1:26" ht="15" customHeight="1">
      <c r="A2287" s="53" t="s">
        <v>19122</v>
      </c>
      <c r="B2287" s="53"/>
      <c r="C2287" s="54" t="s">
        <v>19123</v>
      </c>
      <c r="D2287" s="53" t="s">
        <v>53</v>
      </c>
      <c r="E2287" s="53">
        <v>192.49</v>
      </c>
      <c r="F2287" s="54"/>
      <c r="G2287" s="54"/>
      <c r="H2287" s="54"/>
      <c r="I2287" s="54"/>
      <c r="J2287" s="54"/>
      <c r="K2287" s="54"/>
      <c r="L2287" s="54"/>
      <c r="M2287" s="54"/>
      <c r="N2287" s="54"/>
      <c r="O2287" s="54"/>
      <c r="P2287" s="54"/>
      <c r="Q2287" s="54"/>
      <c r="R2287" s="54"/>
      <c r="S2287" s="54"/>
      <c r="T2287" s="54"/>
      <c r="U2287" s="54"/>
      <c r="V2287" s="54"/>
      <c r="W2287" s="54"/>
      <c r="X2287" s="54"/>
      <c r="Y2287" s="54"/>
      <c r="Z2287" s="54"/>
    </row>
    <row r="2288" spans="1:26" ht="15" customHeight="1">
      <c r="A2288" s="53" t="s">
        <v>19124</v>
      </c>
      <c r="B2288" s="53"/>
      <c r="C2288" s="54" t="s">
        <v>19125</v>
      </c>
      <c r="D2288" s="53" t="s">
        <v>53</v>
      </c>
      <c r="E2288" s="53">
        <v>329.35</v>
      </c>
      <c r="F2288" s="54"/>
      <c r="G2288" s="54"/>
      <c r="H2288" s="54"/>
      <c r="I2288" s="54"/>
      <c r="J2288" s="54"/>
      <c r="K2288" s="54"/>
      <c r="L2288" s="54"/>
      <c r="M2288" s="54"/>
      <c r="N2288" s="54"/>
      <c r="O2288" s="54"/>
      <c r="P2288" s="54"/>
      <c r="Q2288" s="54"/>
      <c r="R2288" s="54"/>
      <c r="S2288" s="54"/>
      <c r="T2288" s="54"/>
      <c r="U2288" s="54"/>
      <c r="V2288" s="54"/>
      <c r="W2288" s="54"/>
      <c r="X2288" s="54"/>
      <c r="Y2288" s="54"/>
      <c r="Z2288" s="54"/>
    </row>
    <row r="2289" spans="1:26" ht="15" customHeight="1">
      <c r="A2289" s="53" t="s">
        <v>19126</v>
      </c>
      <c r="B2289" s="53"/>
      <c r="C2289" s="54" t="s">
        <v>19127</v>
      </c>
      <c r="D2289" s="53" t="s">
        <v>53</v>
      </c>
      <c r="E2289" s="53">
        <v>580.75</v>
      </c>
      <c r="F2289" s="54"/>
      <c r="G2289" s="54"/>
      <c r="H2289" s="54"/>
      <c r="I2289" s="54"/>
      <c r="J2289" s="54"/>
      <c r="K2289" s="54"/>
      <c r="L2289" s="54"/>
      <c r="M2289" s="54"/>
      <c r="N2289" s="54"/>
      <c r="O2289" s="54"/>
      <c r="P2289" s="54"/>
      <c r="Q2289" s="54"/>
      <c r="R2289" s="54"/>
      <c r="S2289" s="54"/>
      <c r="T2289" s="54"/>
      <c r="U2289" s="54"/>
      <c r="V2289" s="54"/>
      <c r="W2289" s="54"/>
      <c r="X2289" s="54"/>
      <c r="Y2289" s="54"/>
      <c r="Z2289" s="54"/>
    </row>
    <row r="2290" spans="1:26" ht="15" customHeight="1">
      <c r="A2290" s="53" t="s">
        <v>19128</v>
      </c>
      <c r="B2290" s="53"/>
      <c r="C2290" s="54" t="s">
        <v>19129</v>
      </c>
      <c r="D2290" s="53" t="s">
        <v>6439</v>
      </c>
      <c r="E2290" s="53">
        <v>27.62</v>
      </c>
      <c r="F2290" s="54"/>
      <c r="G2290" s="54"/>
      <c r="H2290" s="54"/>
      <c r="I2290" s="54"/>
      <c r="J2290" s="54"/>
      <c r="K2290" s="54"/>
      <c r="L2290" s="54"/>
      <c r="M2290" s="54"/>
      <c r="N2290" s="54"/>
      <c r="O2290" s="54"/>
      <c r="P2290" s="54"/>
      <c r="Q2290" s="54"/>
      <c r="R2290" s="54"/>
      <c r="S2290" s="54"/>
      <c r="T2290" s="54"/>
      <c r="U2290" s="54"/>
      <c r="V2290" s="54"/>
      <c r="W2290" s="54"/>
      <c r="X2290" s="54"/>
      <c r="Y2290" s="54"/>
      <c r="Z2290" s="54"/>
    </row>
    <row r="2291" spans="1:26" ht="15" customHeight="1">
      <c r="A2291" s="53" t="s">
        <v>19130</v>
      </c>
      <c r="B2291" s="53"/>
      <c r="C2291" s="54" t="s">
        <v>19131</v>
      </c>
      <c r="D2291" s="53" t="s">
        <v>6439</v>
      </c>
      <c r="E2291" s="53">
        <v>30.66</v>
      </c>
      <c r="F2291" s="54"/>
      <c r="G2291" s="54"/>
      <c r="H2291" s="54"/>
      <c r="I2291" s="54"/>
      <c r="J2291" s="54"/>
      <c r="K2291" s="54"/>
      <c r="L2291" s="54"/>
      <c r="M2291" s="54"/>
      <c r="N2291" s="54"/>
      <c r="O2291" s="54"/>
      <c r="P2291" s="54"/>
      <c r="Q2291" s="54"/>
      <c r="R2291" s="54"/>
      <c r="S2291" s="54"/>
      <c r="T2291" s="54"/>
      <c r="U2291" s="54"/>
      <c r="V2291" s="54"/>
      <c r="W2291" s="54"/>
      <c r="X2291" s="54"/>
      <c r="Y2291" s="54"/>
      <c r="Z2291" s="54"/>
    </row>
    <row r="2292" spans="1:26" ht="15" customHeight="1">
      <c r="A2292" s="53" t="s">
        <v>19132</v>
      </c>
      <c r="B2292" s="53"/>
      <c r="C2292" s="54" t="s">
        <v>19133</v>
      </c>
      <c r="D2292" s="53" t="s">
        <v>6439</v>
      </c>
      <c r="E2292" s="53">
        <v>37.270000000000003</v>
      </c>
      <c r="F2292" s="54"/>
      <c r="G2292" s="54"/>
      <c r="H2292" s="54"/>
      <c r="I2292" s="54"/>
      <c r="J2292" s="54"/>
      <c r="K2292" s="54"/>
      <c r="L2292" s="54"/>
      <c r="M2292" s="54"/>
      <c r="N2292" s="54"/>
      <c r="O2292" s="54"/>
      <c r="P2292" s="54"/>
      <c r="Q2292" s="54"/>
      <c r="R2292" s="54"/>
      <c r="S2292" s="54"/>
      <c r="T2292" s="54"/>
      <c r="U2292" s="54"/>
      <c r="V2292" s="54"/>
      <c r="W2292" s="54"/>
      <c r="X2292" s="54"/>
      <c r="Y2292" s="54"/>
      <c r="Z2292" s="54"/>
    </row>
    <row r="2293" spans="1:26" ht="15" customHeight="1">
      <c r="A2293" s="53" t="s">
        <v>19134</v>
      </c>
      <c r="B2293" s="53"/>
      <c r="C2293" s="54" t="s">
        <v>19135</v>
      </c>
      <c r="D2293" s="53" t="s">
        <v>53</v>
      </c>
      <c r="E2293" s="53">
        <v>11</v>
      </c>
      <c r="F2293" s="54"/>
      <c r="G2293" s="54"/>
      <c r="H2293" s="54"/>
      <c r="I2293" s="54"/>
      <c r="J2293" s="54"/>
      <c r="K2293" s="54"/>
      <c r="L2293" s="54"/>
      <c r="M2293" s="54"/>
      <c r="N2293" s="54"/>
      <c r="O2293" s="54"/>
      <c r="P2293" s="54"/>
      <c r="Q2293" s="54"/>
      <c r="R2293" s="54"/>
      <c r="S2293" s="54"/>
      <c r="T2293" s="54"/>
      <c r="U2293" s="54"/>
      <c r="V2293" s="54"/>
      <c r="W2293" s="54"/>
      <c r="X2293" s="54"/>
      <c r="Y2293" s="54"/>
      <c r="Z2293" s="54"/>
    </row>
    <row r="2294" spans="1:26" ht="15" customHeight="1">
      <c r="A2294" s="53" t="s">
        <v>19136</v>
      </c>
      <c r="B2294" s="53"/>
      <c r="C2294" s="54" t="s">
        <v>19137</v>
      </c>
      <c r="D2294" s="53" t="s">
        <v>6439</v>
      </c>
      <c r="E2294" s="53">
        <v>27.2</v>
      </c>
      <c r="F2294" s="54"/>
      <c r="G2294" s="54"/>
      <c r="H2294" s="54"/>
      <c r="I2294" s="54"/>
      <c r="J2294" s="54"/>
      <c r="K2294" s="54"/>
      <c r="L2294" s="54"/>
      <c r="M2294" s="54"/>
      <c r="N2294" s="54"/>
      <c r="O2294" s="54"/>
      <c r="P2294" s="54"/>
      <c r="Q2294" s="54"/>
      <c r="R2294" s="54"/>
      <c r="S2294" s="54"/>
      <c r="T2294" s="54"/>
      <c r="U2294" s="54"/>
      <c r="V2294" s="54"/>
      <c r="W2294" s="54"/>
      <c r="X2294" s="54"/>
      <c r="Y2294" s="54"/>
      <c r="Z2294" s="54"/>
    </row>
    <row r="2295" spans="1:26" ht="15" customHeight="1">
      <c r="A2295" s="53" t="s">
        <v>19138</v>
      </c>
      <c r="B2295" s="53"/>
      <c r="C2295" s="54" t="s">
        <v>19139</v>
      </c>
      <c r="D2295" s="53" t="s">
        <v>53</v>
      </c>
      <c r="E2295" s="53">
        <v>14.65</v>
      </c>
      <c r="F2295" s="54"/>
      <c r="G2295" s="54"/>
      <c r="H2295" s="54"/>
      <c r="I2295" s="54"/>
      <c r="J2295" s="54"/>
      <c r="K2295" s="54"/>
      <c r="L2295" s="54"/>
      <c r="M2295" s="54"/>
      <c r="N2295" s="54"/>
      <c r="O2295" s="54"/>
      <c r="P2295" s="54"/>
      <c r="Q2295" s="54"/>
      <c r="R2295" s="54"/>
      <c r="S2295" s="54"/>
      <c r="T2295" s="54"/>
      <c r="U2295" s="54"/>
      <c r="V2295" s="54"/>
      <c r="W2295" s="54"/>
      <c r="X2295" s="54"/>
      <c r="Y2295" s="54"/>
      <c r="Z2295" s="54"/>
    </row>
    <row r="2296" spans="1:26" ht="15" customHeight="1">
      <c r="A2296" s="53" t="s">
        <v>19140</v>
      </c>
      <c r="B2296" s="53"/>
      <c r="C2296" s="54" t="s">
        <v>19141</v>
      </c>
      <c r="D2296" s="53" t="s">
        <v>53</v>
      </c>
      <c r="E2296" s="53">
        <v>3.89</v>
      </c>
      <c r="F2296" s="54"/>
      <c r="G2296" s="54"/>
      <c r="H2296" s="54"/>
      <c r="I2296" s="54"/>
      <c r="J2296" s="54"/>
      <c r="K2296" s="54"/>
      <c r="L2296" s="54"/>
      <c r="M2296" s="54"/>
      <c r="N2296" s="54"/>
      <c r="O2296" s="54"/>
      <c r="P2296" s="54"/>
      <c r="Q2296" s="54"/>
      <c r="R2296" s="54"/>
      <c r="S2296" s="54"/>
      <c r="T2296" s="54"/>
      <c r="U2296" s="54"/>
      <c r="V2296" s="54"/>
      <c r="W2296" s="54"/>
      <c r="X2296" s="54"/>
      <c r="Y2296" s="54"/>
      <c r="Z2296" s="54"/>
    </row>
    <row r="2297" spans="1:26" ht="15" customHeight="1">
      <c r="A2297" s="53" t="s">
        <v>19142</v>
      </c>
      <c r="B2297" s="53"/>
      <c r="C2297" s="54" t="s">
        <v>19143</v>
      </c>
      <c r="D2297" s="53" t="s">
        <v>53</v>
      </c>
      <c r="E2297" s="53">
        <v>2.4700000000000002</v>
      </c>
      <c r="F2297" s="54"/>
      <c r="G2297" s="54"/>
      <c r="H2297" s="54"/>
      <c r="I2297" s="54"/>
      <c r="J2297" s="54"/>
      <c r="K2297" s="54"/>
      <c r="L2297" s="54"/>
      <c r="M2297" s="54"/>
      <c r="N2297" s="54"/>
      <c r="O2297" s="54"/>
      <c r="P2297" s="54"/>
      <c r="Q2297" s="54"/>
      <c r="R2297" s="54"/>
      <c r="S2297" s="54"/>
      <c r="T2297" s="54"/>
      <c r="U2297" s="54"/>
      <c r="V2297" s="54"/>
      <c r="W2297" s="54"/>
      <c r="X2297" s="54"/>
      <c r="Y2297" s="54"/>
      <c r="Z2297" s="54"/>
    </row>
    <row r="2298" spans="1:26" ht="15" customHeight="1">
      <c r="A2298" s="53" t="s">
        <v>19144</v>
      </c>
      <c r="B2298" s="53"/>
      <c r="C2298" s="54" t="s">
        <v>19145</v>
      </c>
      <c r="D2298" s="53" t="s">
        <v>53</v>
      </c>
      <c r="E2298" s="53">
        <v>165.11</v>
      </c>
      <c r="F2298" s="54"/>
      <c r="G2298" s="54"/>
      <c r="H2298" s="54"/>
      <c r="I2298" s="54"/>
      <c r="J2298" s="54"/>
      <c r="K2298" s="54"/>
      <c r="L2298" s="54"/>
      <c r="M2298" s="54"/>
      <c r="N2298" s="54"/>
      <c r="O2298" s="54"/>
      <c r="P2298" s="54"/>
      <c r="Q2298" s="54"/>
      <c r="R2298" s="54"/>
      <c r="S2298" s="54"/>
      <c r="T2298" s="54"/>
      <c r="U2298" s="54"/>
      <c r="V2298" s="54"/>
      <c r="W2298" s="54"/>
      <c r="X2298" s="54"/>
      <c r="Y2298" s="54"/>
      <c r="Z2298" s="54"/>
    </row>
    <row r="2299" spans="1:26" ht="15" customHeight="1">
      <c r="A2299" s="53" t="s">
        <v>19146</v>
      </c>
      <c r="B2299" s="53"/>
      <c r="C2299" s="54" t="s">
        <v>19147</v>
      </c>
      <c r="D2299" s="53" t="s">
        <v>53</v>
      </c>
      <c r="E2299" s="53">
        <v>82.23</v>
      </c>
      <c r="F2299" s="54"/>
      <c r="G2299" s="54"/>
      <c r="H2299" s="54"/>
      <c r="I2299" s="54"/>
      <c r="J2299" s="54"/>
      <c r="K2299" s="54"/>
      <c r="L2299" s="54"/>
      <c r="M2299" s="54"/>
      <c r="N2299" s="54"/>
      <c r="O2299" s="54"/>
      <c r="P2299" s="54"/>
      <c r="Q2299" s="54"/>
      <c r="R2299" s="54"/>
      <c r="S2299" s="54"/>
      <c r="T2299" s="54"/>
      <c r="U2299" s="54"/>
      <c r="V2299" s="54"/>
      <c r="W2299" s="54"/>
      <c r="X2299" s="54"/>
      <c r="Y2299" s="54"/>
      <c r="Z2299" s="54"/>
    </row>
    <row r="2300" spans="1:26" ht="15" customHeight="1">
      <c r="A2300" s="53" t="s">
        <v>19148</v>
      </c>
      <c r="B2300" s="53"/>
      <c r="C2300" s="54" t="s">
        <v>19149</v>
      </c>
      <c r="D2300" s="53" t="s">
        <v>53</v>
      </c>
      <c r="E2300" s="53">
        <v>82.23</v>
      </c>
      <c r="F2300" s="54"/>
      <c r="G2300" s="54"/>
      <c r="H2300" s="54"/>
      <c r="I2300" s="54"/>
      <c r="J2300" s="54"/>
      <c r="K2300" s="54"/>
      <c r="L2300" s="54"/>
      <c r="M2300" s="54"/>
      <c r="N2300" s="54"/>
      <c r="O2300" s="54"/>
      <c r="P2300" s="54"/>
      <c r="Q2300" s="54"/>
      <c r="R2300" s="54"/>
      <c r="S2300" s="54"/>
      <c r="T2300" s="54"/>
      <c r="U2300" s="54"/>
      <c r="V2300" s="54"/>
      <c r="W2300" s="54"/>
      <c r="X2300" s="54"/>
      <c r="Y2300" s="54"/>
      <c r="Z2300" s="54"/>
    </row>
    <row r="2301" spans="1:26" ht="15" customHeight="1">
      <c r="A2301" s="53" t="s">
        <v>19150</v>
      </c>
      <c r="B2301" s="53"/>
      <c r="C2301" s="54" t="s">
        <v>19151</v>
      </c>
      <c r="D2301" s="53" t="s">
        <v>53</v>
      </c>
      <c r="E2301" s="53">
        <v>104.47</v>
      </c>
      <c r="F2301" s="54"/>
      <c r="G2301" s="54"/>
      <c r="H2301" s="54"/>
      <c r="I2301" s="54"/>
      <c r="J2301" s="54"/>
      <c r="K2301" s="54"/>
      <c r="L2301" s="54"/>
      <c r="M2301" s="54"/>
      <c r="N2301" s="54"/>
      <c r="O2301" s="54"/>
      <c r="P2301" s="54"/>
      <c r="Q2301" s="54"/>
      <c r="R2301" s="54"/>
      <c r="S2301" s="54"/>
      <c r="T2301" s="54"/>
      <c r="U2301" s="54"/>
      <c r="V2301" s="54"/>
      <c r="W2301" s="54"/>
      <c r="X2301" s="54"/>
      <c r="Y2301" s="54"/>
      <c r="Z2301" s="54"/>
    </row>
    <row r="2302" spans="1:26" ht="15" customHeight="1">
      <c r="A2302" s="53" t="s">
        <v>19152</v>
      </c>
      <c r="B2302" s="53"/>
      <c r="C2302" s="54" t="s">
        <v>19153</v>
      </c>
      <c r="D2302" s="53" t="s">
        <v>53</v>
      </c>
      <c r="E2302" s="53">
        <v>104.47</v>
      </c>
      <c r="F2302" s="54"/>
      <c r="G2302" s="54"/>
      <c r="H2302" s="54"/>
      <c r="I2302" s="54"/>
      <c r="J2302" s="54"/>
      <c r="K2302" s="54"/>
      <c r="L2302" s="54"/>
      <c r="M2302" s="54"/>
      <c r="N2302" s="54"/>
      <c r="O2302" s="54"/>
      <c r="P2302" s="54"/>
      <c r="Q2302" s="54"/>
      <c r="R2302" s="54"/>
      <c r="S2302" s="54"/>
      <c r="T2302" s="54"/>
      <c r="U2302" s="54"/>
      <c r="V2302" s="54"/>
      <c r="W2302" s="54"/>
      <c r="X2302" s="54"/>
      <c r="Y2302" s="54"/>
      <c r="Z2302" s="54"/>
    </row>
    <row r="2303" spans="1:26" ht="15" customHeight="1">
      <c r="A2303" s="53" t="s">
        <v>19154</v>
      </c>
      <c r="B2303" s="53"/>
      <c r="C2303" s="54" t="s">
        <v>19155</v>
      </c>
      <c r="D2303" s="53" t="s">
        <v>53</v>
      </c>
      <c r="E2303" s="53">
        <v>104.47</v>
      </c>
      <c r="F2303" s="54"/>
      <c r="G2303" s="54"/>
      <c r="H2303" s="54"/>
      <c r="I2303" s="54"/>
      <c r="J2303" s="54"/>
      <c r="K2303" s="54"/>
      <c r="L2303" s="54"/>
      <c r="M2303" s="54"/>
      <c r="N2303" s="54"/>
      <c r="O2303" s="54"/>
      <c r="P2303" s="54"/>
      <c r="Q2303" s="54"/>
      <c r="R2303" s="54"/>
      <c r="S2303" s="54"/>
      <c r="T2303" s="54"/>
      <c r="U2303" s="54"/>
      <c r="V2303" s="54"/>
      <c r="W2303" s="54"/>
      <c r="X2303" s="54"/>
      <c r="Y2303" s="54"/>
      <c r="Z2303" s="54"/>
    </row>
    <row r="2304" spans="1:26" ht="15" customHeight="1">
      <c r="A2304" s="53" t="s">
        <v>19156</v>
      </c>
      <c r="B2304" s="53"/>
      <c r="C2304" s="54" t="s">
        <v>19157</v>
      </c>
      <c r="D2304" s="53" t="s">
        <v>53</v>
      </c>
      <c r="E2304" s="53">
        <v>104.47</v>
      </c>
      <c r="F2304" s="54"/>
      <c r="G2304" s="54"/>
      <c r="H2304" s="54"/>
      <c r="I2304" s="54"/>
      <c r="J2304" s="54"/>
      <c r="K2304" s="54"/>
      <c r="L2304" s="54"/>
      <c r="M2304" s="54"/>
      <c r="N2304" s="54"/>
      <c r="O2304" s="54"/>
      <c r="P2304" s="54"/>
      <c r="Q2304" s="54"/>
      <c r="R2304" s="54"/>
      <c r="S2304" s="54"/>
      <c r="T2304" s="54"/>
      <c r="U2304" s="54"/>
      <c r="V2304" s="54"/>
      <c r="W2304" s="54"/>
      <c r="X2304" s="54"/>
      <c r="Y2304" s="54"/>
      <c r="Z2304" s="54"/>
    </row>
    <row r="2305" spans="1:26" ht="15" customHeight="1">
      <c r="A2305" s="53" t="s">
        <v>19158</v>
      </c>
      <c r="B2305" s="53"/>
      <c r="C2305" s="54" t="s">
        <v>19159</v>
      </c>
      <c r="D2305" s="53" t="s">
        <v>53</v>
      </c>
      <c r="E2305" s="53">
        <v>100.47</v>
      </c>
      <c r="F2305" s="54"/>
      <c r="G2305" s="54"/>
      <c r="H2305" s="54"/>
      <c r="I2305" s="54"/>
      <c r="J2305" s="54"/>
      <c r="K2305" s="54"/>
      <c r="L2305" s="54"/>
      <c r="M2305" s="54"/>
      <c r="N2305" s="54"/>
      <c r="O2305" s="54"/>
      <c r="P2305" s="54"/>
      <c r="Q2305" s="54"/>
      <c r="R2305" s="54"/>
      <c r="S2305" s="54"/>
      <c r="T2305" s="54"/>
      <c r="U2305" s="54"/>
      <c r="V2305" s="54"/>
      <c r="W2305" s="54"/>
      <c r="X2305" s="54"/>
      <c r="Y2305" s="54"/>
      <c r="Z2305" s="54"/>
    </row>
    <row r="2306" spans="1:26" ht="15" customHeight="1">
      <c r="A2306" s="53" t="s">
        <v>19160</v>
      </c>
      <c r="B2306" s="53"/>
      <c r="C2306" s="54" t="s">
        <v>19161</v>
      </c>
      <c r="D2306" s="53" t="s">
        <v>53</v>
      </c>
      <c r="E2306" s="53">
        <v>95.37</v>
      </c>
      <c r="F2306" s="54"/>
      <c r="G2306" s="54"/>
      <c r="H2306" s="54"/>
      <c r="I2306" s="54"/>
      <c r="J2306" s="54"/>
      <c r="K2306" s="54"/>
      <c r="L2306" s="54"/>
      <c r="M2306" s="54"/>
      <c r="N2306" s="54"/>
      <c r="O2306" s="54"/>
      <c r="P2306" s="54"/>
      <c r="Q2306" s="54"/>
      <c r="R2306" s="54"/>
      <c r="S2306" s="54"/>
      <c r="T2306" s="54"/>
      <c r="U2306" s="54"/>
      <c r="V2306" s="54"/>
      <c r="W2306" s="54"/>
      <c r="X2306" s="54"/>
      <c r="Y2306" s="54"/>
      <c r="Z2306" s="54"/>
    </row>
    <row r="2307" spans="1:26" ht="15" customHeight="1">
      <c r="A2307" s="53" t="s">
        <v>19162</v>
      </c>
      <c r="B2307" s="53"/>
      <c r="C2307" s="54" t="s">
        <v>19163</v>
      </c>
      <c r="D2307" s="53" t="s">
        <v>53</v>
      </c>
      <c r="E2307" s="53">
        <v>96.65</v>
      </c>
      <c r="F2307" s="54"/>
      <c r="G2307" s="54"/>
      <c r="H2307" s="54"/>
      <c r="I2307" s="54"/>
      <c r="J2307" s="54"/>
      <c r="K2307" s="54"/>
      <c r="L2307" s="54"/>
      <c r="M2307" s="54"/>
      <c r="N2307" s="54"/>
      <c r="O2307" s="54"/>
      <c r="P2307" s="54"/>
      <c r="Q2307" s="54"/>
      <c r="R2307" s="54"/>
      <c r="S2307" s="54"/>
      <c r="T2307" s="54"/>
      <c r="U2307" s="54"/>
      <c r="V2307" s="54"/>
      <c r="W2307" s="54"/>
      <c r="X2307" s="54"/>
      <c r="Y2307" s="54"/>
      <c r="Z2307" s="54"/>
    </row>
    <row r="2308" spans="1:26" ht="15" customHeight="1">
      <c r="A2308" s="53" t="s">
        <v>19164</v>
      </c>
      <c r="B2308" s="53"/>
      <c r="C2308" s="54" t="s">
        <v>19165</v>
      </c>
      <c r="D2308" s="53" t="s">
        <v>53</v>
      </c>
      <c r="E2308" s="53">
        <v>74.12</v>
      </c>
      <c r="F2308" s="54"/>
      <c r="G2308" s="54"/>
      <c r="H2308" s="54"/>
      <c r="I2308" s="54"/>
      <c r="J2308" s="54"/>
      <c r="K2308" s="54"/>
      <c r="L2308" s="54"/>
      <c r="M2308" s="54"/>
      <c r="N2308" s="54"/>
      <c r="O2308" s="54"/>
      <c r="P2308" s="54"/>
      <c r="Q2308" s="54"/>
      <c r="R2308" s="54"/>
      <c r="S2308" s="54"/>
      <c r="T2308" s="54"/>
      <c r="U2308" s="54"/>
      <c r="V2308" s="54"/>
      <c r="W2308" s="54"/>
      <c r="X2308" s="54"/>
      <c r="Y2308" s="54"/>
      <c r="Z2308" s="54"/>
    </row>
    <row r="2309" spans="1:26" ht="15" customHeight="1">
      <c r="A2309" s="53" t="s">
        <v>19166</v>
      </c>
      <c r="B2309" s="53"/>
      <c r="C2309" s="54" t="s">
        <v>19167</v>
      </c>
      <c r="D2309" s="53" t="s">
        <v>53</v>
      </c>
      <c r="E2309" s="53">
        <v>81.77</v>
      </c>
      <c r="F2309" s="54"/>
      <c r="G2309" s="54"/>
      <c r="H2309" s="54"/>
      <c r="I2309" s="54"/>
      <c r="J2309" s="54"/>
      <c r="K2309" s="54"/>
      <c r="L2309" s="54"/>
      <c r="M2309" s="54"/>
      <c r="N2309" s="54"/>
      <c r="O2309" s="54"/>
      <c r="P2309" s="54"/>
      <c r="Q2309" s="54"/>
      <c r="R2309" s="54"/>
      <c r="S2309" s="54"/>
      <c r="T2309" s="54"/>
      <c r="U2309" s="54"/>
      <c r="V2309" s="54"/>
      <c r="W2309" s="54"/>
      <c r="X2309" s="54"/>
      <c r="Y2309" s="54"/>
      <c r="Z2309" s="54"/>
    </row>
    <row r="2310" spans="1:26" ht="15" customHeight="1">
      <c r="A2310" s="53" t="s">
        <v>19168</v>
      </c>
      <c r="B2310" s="53"/>
      <c r="C2310" s="54" t="s">
        <v>19169</v>
      </c>
      <c r="D2310" s="53" t="s">
        <v>53</v>
      </c>
      <c r="E2310" s="53">
        <v>75.89</v>
      </c>
      <c r="F2310" s="54"/>
      <c r="G2310" s="54"/>
      <c r="H2310" s="54"/>
      <c r="I2310" s="54"/>
      <c r="J2310" s="54"/>
      <c r="K2310" s="54"/>
      <c r="L2310" s="54"/>
      <c r="M2310" s="54"/>
      <c r="N2310" s="54"/>
      <c r="O2310" s="54"/>
      <c r="P2310" s="54"/>
      <c r="Q2310" s="54"/>
      <c r="R2310" s="54"/>
      <c r="S2310" s="54"/>
      <c r="T2310" s="54"/>
      <c r="U2310" s="54"/>
      <c r="V2310" s="54"/>
      <c r="W2310" s="54"/>
      <c r="X2310" s="54"/>
      <c r="Y2310" s="54"/>
      <c r="Z2310" s="54"/>
    </row>
    <row r="2311" spans="1:26" ht="15" customHeight="1">
      <c r="A2311" s="53" t="s">
        <v>19170</v>
      </c>
      <c r="B2311" s="53"/>
      <c r="C2311" s="54" t="s">
        <v>19171</v>
      </c>
      <c r="D2311" s="53" t="s">
        <v>53</v>
      </c>
      <c r="E2311" s="53">
        <v>100.74</v>
      </c>
      <c r="F2311" s="54"/>
      <c r="G2311" s="54"/>
      <c r="H2311" s="54"/>
      <c r="I2311" s="54"/>
      <c r="J2311" s="54"/>
      <c r="K2311" s="54"/>
      <c r="L2311" s="54"/>
      <c r="M2311" s="54"/>
      <c r="N2311" s="54"/>
      <c r="O2311" s="54"/>
      <c r="P2311" s="54"/>
      <c r="Q2311" s="54"/>
      <c r="R2311" s="54"/>
      <c r="S2311" s="54"/>
      <c r="T2311" s="54"/>
      <c r="U2311" s="54"/>
      <c r="V2311" s="54"/>
      <c r="W2311" s="54"/>
      <c r="X2311" s="54"/>
      <c r="Y2311" s="54"/>
      <c r="Z2311" s="54"/>
    </row>
    <row r="2312" spans="1:26" ht="15" customHeight="1">
      <c r="A2312" s="53" t="s">
        <v>19172</v>
      </c>
      <c r="B2312" s="53"/>
      <c r="C2312" s="54" t="s">
        <v>19173</v>
      </c>
      <c r="D2312" s="53" t="s">
        <v>53</v>
      </c>
      <c r="E2312" s="53">
        <v>82.24</v>
      </c>
      <c r="F2312" s="54"/>
      <c r="G2312" s="54"/>
      <c r="H2312" s="54"/>
      <c r="I2312" s="54"/>
      <c r="J2312" s="54"/>
      <c r="K2312" s="54"/>
      <c r="L2312" s="54"/>
      <c r="M2312" s="54"/>
      <c r="N2312" s="54"/>
      <c r="O2312" s="54"/>
      <c r="P2312" s="54"/>
      <c r="Q2312" s="54"/>
      <c r="R2312" s="54"/>
      <c r="S2312" s="54"/>
      <c r="T2312" s="54"/>
      <c r="U2312" s="54"/>
      <c r="V2312" s="54"/>
      <c r="W2312" s="54"/>
      <c r="X2312" s="54"/>
      <c r="Y2312" s="54"/>
      <c r="Z2312" s="54"/>
    </row>
    <row r="2313" spans="1:26" ht="15" customHeight="1">
      <c r="A2313" s="53" t="s">
        <v>19174</v>
      </c>
      <c r="B2313" s="53"/>
      <c r="C2313" s="54" t="s">
        <v>19175</v>
      </c>
      <c r="D2313" s="53" t="s">
        <v>53</v>
      </c>
      <c r="E2313" s="53">
        <v>96.65</v>
      </c>
      <c r="F2313" s="54"/>
      <c r="G2313" s="54"/>
      <c r="H2313" s="54"/>
      <c r="I2313" s="54"/>
      <c r="J2313" s="54"/>
      <c r="K2313" s="54"/>
      <c r="L2313" s="54"/>
      <c r="M2313" s="54"/>
      <c r="N2313" s="54"/>
      <c r="O2313" s="54"/>
      <c r="P2313" s="54"/>
      <c r="Q2313" s="54"/>
      <c r="R2313" s="54"/>
      <c r="S2313" s="54"/>
      <c r="T2313" s="54"/>
      <c r="U2313" s="54"/>
      <c r="V2313" s="54"/>
      <c r="W2313" s="54"/>
      <c r="X2313" s="54"/>
      <c r="Y2313" s="54"/>
      <c r="Z2313" s="54"/>
    </row>
    <row r="2314" spans="1:26" ht="15" customHeight="1">
      <c r="A2314" s="53" t="s">
        <v>19176</v>
      </c>
      <c r="B2314" s="53"/>
      <c r="C2314" s="54" t="s">
        <v>19177</v>
      </c>
      <c r="D2314" s="53" t="s">
        <v>53</v>
      </c>
      <c r="E2314" s="53">
        <v>96.64</v>
      </c>
      <c r="F2314" s="54"/>
      <c r="G2314" s="54"/>
      <c r="H2314" s="54"/>
      <c r="I2314" s="54"/>
      <c r="J2314" s="54"/>
      <c r="K2314" s="54"/>
      <c r="L2314" s="54"/>
      <c r="M2314" s="54"/>
      <c r="N2314" s="54"/>
      <c r="O2314" s="54"/>
      <c r="P2314" s="54"/>
      <c r="Q2314" s="54"/>
      <c r="R2314" s="54"/>
      <c r="S2314" s="54"/>
      <c r="T2314" s="54"/>
      <c r="U2314" s="54"/>
      <c r="V2314" s="54"/>
      <c r="W2314" s="54"/>
      <c r="X2314" s="54"/>
      <c r="Y2314" s="54"/>
      <c r="Z2314" s="54"/>
    </row>
    <row r="2315" spans="1:26" ht="15" customHeight="1">
      <c r="A2315" s="53" t="s">
        <v>19178</v>
      </c>
      <c r="B2315" s="53"/>
      <c r="C2315" s="54" t="s">
        <v>19179</v>
      </c>
      <c r="D2315" s="53" t="s">
        <v>53</v>
      </c>
      <c r="E2315" s="53">
        <v>101.23</v>
      </c>
      <c r="F2315" s="54"/>
      <c r="G2315" s="54"/>
      <c r="H2315" s="54"/>
      <c r="I2315" s="54"/>
      <c r="J2315" s="54"/>
      <c r="K2315" s="54"/>
      <c r="L2315" s="54"/>
      <c r="M2315" s="54"/>
      <c r="N2315" s="54"/>
      <c r="O2315" s="54"/>
      <c r="P2315" s="54"/>
      <c r="Q2315" s="54"/>
      <c r="R2315" s="54"/>
      <c r="S2315" s="54"/>
      <c r="T2315" s="54"/>
      <c r="U2315" s="54"/>
      <c r="V2315" s="54"/>
      <c r="W2315" s="54"/>
      <c r="X2315" s="54"/>
      <c r="Y2315" s="54"/>
      <c r="Z2315" s="54"/>
    </row>
    <row r="2316" spans="1:26" ht="15" customHeight="1">
      <c r="A2316" s="53" t="s">
        <v>19180</v>
      </c>
      <c r="B2316" s="53"/>
      <c r="C2316" s="54" t="s">
        <v>19181</v>
      </c>
      <c r="D2316" s="53" t="s">
        <v>53</v>
      </c>
      <c r="E2316" s="53">
        <v>77.900000000000006</v>
      </c>
      <c r="F2316" s="54"/>
      <c r="G2316" s="54"/>
      <c r="H2316" s="54"/>
      <c r="I2316" s="54"/>
      <c r="J2316" s="54"/>
      <c r="K2316" s="54"/>
      <c r="L2316" s="54"/>
      <c r="M2316" s="54"/>
      <c r="N2316" s="54"/>
      <c r="O2316" s="54"/>
      <c r="P2316" s="54"/>
      <c r="Q2316" s="54"/>
      <c r="R2316" s="54"/>
      <c r="S2316" s="54"/>
      <c r="T2316" s="54"/>
      <c r="U2316" s="54"/>
      <c r="V2316" s="54"/>
      <c r="W2316" s="54"/>
      <c r="X2316" s="54"/>
      <c r="Y2316" s="54"/>
      <c r="Z2316" s="54"/>
    </row>
    <row r="2317" spans="1:26" ht="15" customHeight="1">
      <c r="A2317" s="53" t="s">
        <v>19182</v>
      </c>
      <c r="B2317" s="53"/>
      <c r="C2317" s="54" t="s">
        <v>19183</v>
      </c>
      <c r="D2317" s="53" t="s">
        <v>6439</v>
      </c>
      <c r="E2317" s="53">
        <v>56</v>
      </c>
      <c r="F2317" s="54"/>
      <c r="G2317" s="54"/>
      <c r="H2317" s="54"/>
      <c r="I2317" s="54"/>
      <c r="J2317" s="54"/>
      <c r="K2317" s="54"/>
      <c r="L2317" s="54"/>
      <c r="M2317" s="54"/>
      <c r="N2317" s="54"/>
      <c r="O2317" s="54"/>
      <c r="P2317" s="54"/>
      <c r="Q2317" s="54"/>
      <c r="R2317" s="54"/>
      <c r="S2317" s="54"/>
      <c r="T2317" s="54"/>
      <c r="U2317" s="54"/>
      <c r="V2317" s="54"/>
      <c r="W2317" s="54"/>
      <c r="X2317" s="54"/>
      <c r="Y2317" s="54"/>
      <c r="Z2317" s="54"/>
    </row>
    <row r="2318" spans="1:26" ht="15" customHeight="1">
      <c r="A2318" s="53" t="s">
        <v>19184</v>
      </c>
      <c r="B2318" s="53"/>
      <c r="C2318" s="54" t="s">
        <v>19185</v>
      </c>
      <c r="D2318" s="53" t="s">
        <v>6439</v>
      </c>
      <c r="E2318" s="53">
        <v>43.75</v>
      </c>
      <c r="F2318" s="54"/>
      <c r="G2318" s="54"/>
      <c r="H2318" s="54"/>
      <c r="I2318" s="54"/>
      <c r="J2318" s="54"/>
      <c r="K2318" s="54"/>
      <c r="L2318" s="54"/>
      <c r="M2318" s="54"/>
      <c r="N2318" s="54"/>
      <c r="O2318" s="54"/>
      <c r="P2318" s="54"/>
      <c r="Q2318" s="54"/>
      <c r="R2318" s="54"/>
      <c r="S2318" s="54"/>
      <c r="T2318" s="54"/>
      <c r="U2318" s="54"/>
      <c r="V2318" s="54"/>
      <c r="W2318" s="54"/>
      <c r="X2318" s="54"/>
      <c r="Y2318" s="54"/>
      <c r="Z2318" s="54"/>
    </row>
    <row r="2319" spans="1:26" ht="15" customHeight="1">
      <c r="A2319" s="53" t="s">
        <v>19186</v>
      </c>
      <c r="B2319" s="53"/>
      <c r="C2319" s="54" t="s">
        <v>19187</v>
      </c>
      <c r="D2319" s="53" t="s">
        <v>6439</v>
      </c>
      <c r="E2319" s="53">
        <v>18.25</v>
      </c>
      <c r="F2319" s="54"/>
      <c r="G2319" s="54"/>
      <c r="H2319" s="54"/>
      <c r="I2319" s="54"/>
      <c r="J2319" s="54"/>
      <c r="K2319" s="54"/>
      <c r="L2319" s="54"/>
      <c r="M2319" s="54"/>
      <c r="N2319" s="54"/>
      <c r="O2319" s="54"/>
      <c r="P2319" s="54"/>
      <c r="Q2319" s="54"/>
      <c r="R2319" s="54"/>
      <c r="S2319" s="54"/>
      <c r="T2319" s="54"/>
      <c r="U2319" s="54"/>
      <c r="V2319" s="54"/>
      <c r="W2319" s="54"/>
      <c r="X2319" s="54"/>
      <c r="Y2319" s="54"/>
      <c r="Z2319" s="54"/>
    </row>
    <row r="2320" spans="1:26" ht="15" customHeight="1">
      <c r="A2320" s="53" t="s">
        <v>19188</v>
      </c>
      <c r="B2320" s="53"/>
      <c r="C2320" s="54" t="s">
        <v>19189</v>
      </c>
      <c r="D2320" s="53" t="s">
        <v>6439</v>
      </c>
      <c r="E2320" s="53">
        <v>64.5</v>
      </c>
      <c r="F2320" s="54"/>
      <c r="G2320" s="54"/>
      <c r="H2320" s="54"/>
      <c r="I2320" s="54"/>
      <c r="J2320" s="54"/>
      <c r="K2320" s="54"/>
      <c r="L2320" s="54"/>
      <c r="M2320" s="54"/>
      <c r="N2320" s="54"/>
      <c r="O2320" s="54"/>
      <c r="P2320" s="54"/>
      <c r="Q2320" s="54"/>
      <c r="R2320" s="54"/>
      <c r="S2320" s="54"/>
      <c r="T2320" s="54"/>
      <c r="U2320" s="54"/>
      <c r="V2320" s="54"/>
      <c r="W2320" s="54"/>
      <c r="X2320" s="54"/>
      <c r="Y2320" s="54"/>
      <c r="Z2320" s="54"/>
    </row>
    <row r="2321" spans="1:26" ht="15" customHeight="1">
      <c r="A2321" s="53" t="s">
        <v>19190</v>
      </c>
      <c r="B2321" s="53"/>
      <c r="C2321" s="54" t="s">
        <v>19191</v>
      </c>
      <c r="D2321" s="53" t="s">
        <v>53</v>
      </c>
      <c r="E2321" s="53">
        <v>24.44</v>
      </c>
      <c r="F2321" s="54"/>
      <c r="G2321" s="54"/>
      <c r="H2321" s="54"/>
      <c r="I2321" s="54"/>
      <c r="J2321" s="54"/>
      <c r="K2321" s="54"/>
      <c r="L2321" s="54"/>
      <c r="M2321" s="54"/>
      <c r="N2321" s="54"/>
      <c r="O2321" s="54"/>
      <c r="P2321" s="54"/>
      <c r="Q2321" s="54"/>
      <c r="R2321" s="54"/>
      <c r="S2321" s="54"/>
      <c r="T2321" s="54"/>
      <c r="U2321" s="54"/>
      <c r="V2321" s="54"/>
      <c r="W2321" s="54"/>
      <c r="X2321" s="54"/>
      <c r="Y2321" s="54"/>
      <c r="Z2321" s="54"/>
    </row>
    <row r="2322" spans="1:26" ht="15" customHeight="1">
      <c r="A2322" s="53" t="s">
        <v>19192</v>
      </c>
      <c r="B2322" s="53"/>
      <c r="C2322" s="54" t="s">
        <v>19193</v>
      </c>
      <c r="D2322" s="53" t="s">
        <v>53</v>
      </c>
      <c r="E2322" s="53">
        <v>176</v>
      </c>
      <c r="F2322" s="54"/>
      <c r="G2322" s="54"/>
      <c r="H2322" s="54"/>
      <c r="I2322" s="54"/>
      <c r="J2322" s="54"/>
      <c r="K2322" s="54"/>
      <c r="L2322" s="54"/>
      <c r="M2322" s="54"/>
      <c r="N2322" s="54"/>
      <c r="O2322" s="54"/>
      <c r="P2322" s="54"/>
      <c r="Q2322" s="54"/>
      <c r="R2322" s="54"/>
      <c r="S2322" s="54"/>
      <c r="T2322" s="54"/>
      <c r="U2322" s="54"/>
      <c r="V2322" s="54"/>
      <c r="W2322" s="54"/>
      <c r="X2322" s="54"/>
      <c r="Y2322" s="54"/>
      <c r="Z2322" s="54"/>
    </row>
    <row r="2323" spans="1:26" ht="15" customHeight="1">
      <c r="A2323" s="53" t="s">
        <v>19194</v>
      </c>
      <c r="B2323" s="53"/>
      <c r="C2323" s="54" t="s">
        <v>19195</v>
      </c>
      <c r="D2323" s="53" t="s">
        <v>53</v>
      </c>
      <c r="E2323" s="53">
        <v>176</v>
      </c>
      <c r="F2323" s="54"/>
      <c r="G2323" s="54"/>
      <c r="H2323" s="54"/>
      <c r="I2323" s="54"/>
      <c r="J2323" s="54"/>
      <c r="K2323" s="54"/>
      <c r="L2323" s="54"/>
      <c r="M2323" s="54"/>
      <c r="N2323" s="54"/>
      <c r="O2323" s="54"/>
      <c r="P2323" s="54"/>
      <c r="Q2323" s="54"/>
      <c r="R2323" s="54"/>
      <c r="S2323" s="54"/>
      <c r="T2323" s="54"/>
      <c r="U2323" s="54"/>
      <c r="V2323" s="54"/>
      <c r="W2323" s="54"/>
      <c r="X2323" s="54"/>
      <c r="Y2323" s="54"/>
      <c r="Z2323" s="54"/>
    </row>
    <row r="2324" spans="1:26" ht="15" customHeight="1">
      <c r="A2324" s="53" t="s">
        <v>19196</v>
      </c>
      <c r="B2324" s="53"/>
      <c r="C2324" s="54" t="s">
        <v>19197</v>
      </c>
      <c r="D2324" s="53" t="s">
        <v>15510</v>
      </c>
      <c r="E2324" s="53">
        <v>86.92</v>
      </c>
      <c r="F2324" s="54"/>
      <c r="G2324" s="54"/>
      <c r="H2324" s="54"/>
      <c r="I2324" s="54"/>
      <c r="J2324" s="54"/>
      <c r="K2324" s="54"/>
      <c r="L2324" s="54"/>
      <c r="M2324" s="54"/>
      <c r="N2324" s="54"/>
      <c r="O2324" s="54"/>
      <c r="P2324" s="54"/>
      <c r="Q2324" s="54"/>
      <c r="R2324" s="54"/>
      <c r="S2324" s="54"/>
      <c r="T2324" s="54"/>
      <c r="U2324" s="54"/>
      <c r="V2324" s="54"/>
      <c r="W2324" s="54"/>
      <c r="X2324" s="54"/>
      <c r="Y2324" s="54"/>
      <c r="Z2324" s="54"/>
    </row>
    <row r="2325" spans="1:26" ht="15" customHeight="1">
      <c r="A2325" s="53" t="s">
        <v>19198</v>
      </c>
      <c r="B2325" s="53"/>
      <c r="C2325" s="54" t="s">
        <v>19199</v>
      </c>
      <c r="D2325" s="53" t="s">
        <v>132</v>
      </c>
      <c r="E2325" s="53">
        <v>2.59</v>
      </c>
      <c r="F2325" s="54"/>
      <c r="G2325" s="54"/>
      <c r="H2325" s="54"/>
      <c r="I2325" s="54"/>
      <c r="J2325" s="54"/>
      <c r="K2325" s="54"/>
      <c r="L2325" s="54"/>
      <c r="M2325" s="54"/>
      <c r="N2325" s="54"/>
      <c r="O2325" s="54"/>
      <c r="P2325" s="54"/>
      <c r="Q2325" s="54"/>
      <c r="R2325" s="54"/>
      <c r="S2325" s="54"/>
      <c r="T2325" s="54"/>
      <c r="U2325" s="54"/>
      <c r="V2325" s="54"/>
      <c r="W2325" s="54"/>
      <c r="X2325" s="54"/>
      <c r="Y2325" s="54"/>
      <c r="Z2325" s="54"/>
    </row>
    <row r="2326" spans="1:26" ht="15" customHeight="1">
      <c r="A2326" s="53" t="s">
        <v>19200</v>
      </c>
      <c r="B2326" s="53"/>
      <c r="C2326" s="54" t="s">
        <v>19201</v>
      </c>
      <c r="D2326" s="53" t="s">
        <v>132</v>
      </c>
      <c r="E2326" s="53">
        <v>3.35</v>
      </c>
      <c r="F2326" s="54"/>
      <c r="G2326" s="54"/>
      <c r="H2326" s="54"/>
      <c r="I2326" s="54"/>
      <c r="J2326" s="54"/>
      <c r="K2326" s="54"/>
      <c r="L2326" s="54"/>
      <c r="M2326" s="54"/>
      <c r="N2326" s="54"/>
      <c r="O2326" s="54"/>
      <c r="P2326" s="54"/>
      <c r="Q2326" s="54"/>
      <c r="R2326" s="54"/>
      <c r="S2326" s="54"/>
      <c r="T2326" s="54"/>
      <c r="U2326" s="54"/>
      <c r="V2326" s="54"/>
      <c r="W2326" s="54"/>
      <c r="X2326" s="54"/>
      <c r="Y2326" s="54"/>
      <c r="Z2326" s="54"/>
    </row>
    <row r="2327" spans="1:26" ht="15" customHeight="1">
      <c r="A2327" s="53" t="s">
        <v>19202</v>
      </c>
      <c r="B2327" s="53"/>
      <c r="C2327" s="54" t="s">
        <v>19203</v>
      </c>
      <c r="D2327" s="53" t="s">
        <v>132</v>
      </c>
      <c r="E2327" s="53">
        <v>5.53</v>
      </c>
      <c r="F2327" s="54"/>
      <c r="G2327" s="54"/>
      <c r="H2327" s="54"/>
      <c r="I2327" s="54"/>
      <c r="J2327" s="54"/>
      <c r="K2327" s="54"/>
      <c r="L2327" s="54"/>
      <c r="M2327" s="54"/>
      <c r="N2327" s="54"/>
      <c r="O2327" s="54"/>
      <c r="P2327" s="54"/>
      <c r="Q2327" s="54"/>
      <c r="R2327" s="54"/>
      <c r="S2327" s="54"/>
      <c r="T2327" s="54"/>
      <c r="U2327" s="54"/>
      <c r="V2327" s="54"/>
      <c r="W2327" s="54"/>
      <c r="X2327" s="54"/>
      <c r="Y2327" s="54"/>
      <c r="Z2327" s="54"/>
    </row>
    <row r="2328" spans="1:26" ht="15" customHeight="1">
      <c r="A2328" s="53" t="s">
        <v>19204</v>
      </c>
      <c r="B2328" s="53"/>
      <c r="C2328" s="54" t="s">
        <v>19205</v>
      </c>
      <c r="D2328" s="53" t="s">
        <v>132</v>
      </c>
      <c r="E2328" s="53">
        <v>3.5</v>
      </c>
      <c r="F2328" s="54"/>
      <c r="G2328" s="54"/>
      <c r="H2328" s="54"/>
      <c r="I2328" s="54"/>
      <c r="J2328" s="54"/>
      <c r="K2328" s="54"/>
      <c r="L2328" s="54"/>
      <c r="M2328" s="54"/>
      <c r="N2328" s="54"/>
      <c r="O2328" s="54"/>
      <c r="P2328" s="54"/>
      <c r="Q2328" s="54"/>
      <c r="R2328" s="54"/>
      <c r="S2328" s="54"/>
      <c r="T2328" s="54"/>
      <c r="U2328" s="54"/>
      <c r="V2328" s="54"/>
      <c r="W2328" s="54"/>
      <c r="X2328" s="54"/>
      <c r="Y2328" s="54"/>
      <c r="Z2328" s="54"/>
    </row>
    <row r="2329" spans="1:26" ht="15" customHeight="1">
      <c r="A2329" s="53" t="s">
        <v>19206</v>
      </c>
      <c r="B2329" s="53"/>
      <c r="C2329" s="54" t="s">
        <v>19207</v>
      </c>
      <c r="D2329" s="53" t="s">
        <v>132</v>
      </c>
      <c r="E2329" s="53">
        <v>5.45</v>
      </c>
      <c r="F2329" s="54"/>
      <c r="G2329" s="54"/>
      <c r="H2329" s="54"/>
      <c r="I2329" s="54"/>
      <c r="J2329" s="54"/>
      <c r="K2329" s="54"/>
      <c r="L2329" s="54"/>
      <c r="M2329" s="54"/>
      <c r="N2329" s="54"/>
      <c r="O2329" s="54"/>
      <c r="P2329" s="54"/>
      <c r="Q2329" s="54"/>
      <c r="R2329" s="54"/>
      <c r="S2329" s="54"/>
      <c r="T2329" s="54"/>
      <c r="U2329" s="54"/>
      <c r="V2329" s="54"/>
      <c r="W2329" s="54"/>
      <c r="X2329" s="54"/>
      <c r="Y2329" s="54"/>
      <c r="Z2329" s="54"/>
    </row>
    <row r="2330" spans="1:26" ht="15" customHeight="1">
      <c r="A2330" s="53" t="s">
        <v>19208</v>
      </c>
      <c r="B2330" s="53"/>
      <c r="C2330" s="54" t="s">
        <v>19209</v>
      </c>
      <c r="D2330" s="53" t="s">
        <v>132</v>
      </c>
      <c r="E2330" s="53">
        <v>7.01</v>
      </c>
      <c r="F2330" s="54"/>
      <c r="G2330" s="54"/>
      <c r="H2330" s="54"/>
      <c r="I2330" s="54"/>
      <c r="J2330" s="54"/>
      <c r="K2330" s="54"/>
      <c r="L2330" s="54"/>
      <c r="M2330" s="54"/>
      <c r="N2330" s="54"/>
      <c r="O2330" s="54"/>
      <c r="P2330" s="54"/>
      <c r="Q2330" s="54"/>
      <c r="R2330" s="54"/>
      <c r="S2330" s="54"/>
      <c r="T2330" s="54"/>
      <c r="U2330" s="54"/>
      <c r="V2330" s="54"/>
      <c r="W2330" s="54"/>
      <c r="X2330" s="54"/>
      <c r="Y2330" s="54"/>
      <c r="Z2330" s="54"/>
    </row>
    <row r="2331" spans="1:26" ht="15" customHeight="1">
      <c r="A2331" s="53" t="s">
        <v>19210</v>
      </c>
      <c r="B2331" s="53"/>
      <c r="C2331" s="54" t="s">
        <v>19211</v>
      </c>
      <c r="D2331" s="53" t="s">
        <v>132</v>
      </c>
      <c r="E2331" s="53">
        <v>9.81</v>
      </c>
      <c r="F2331" s="54"/>
      <c r="G2331" s="54"/>
      <c r="H2331" s="54"/>
      <c r="I2331" s="54"/>
      <c r="J2331" s="54"/>
      <c r="K2331" s="54"/>
      <c r="L2331" s="54"/>
      <c r="M2331" s="54"/>
      <c r="N2331" s="54"/>
      <c r="O2331" s="54"/>
      <c r="P2331" s="54"/>
      <c r="Q2331" s="54"/>
      <c r="R2331" s="54"/>
      <c r="S2331" s="54"/>
      <c r="T2331" s="54"/>
      <c r="U2331" s="54"/>
      <c r="V2331" s="54"/>
      <c r="W2331" s="54"/>
      <c r="X2331" s="54"/>
      <c r="Y2331" s="54"/>
      <c r="Z2331" s="54"/>
    </row>
    <row r="2332" spans="1:26" ht="15" customHeight="1">
      <c r="A2332" s="53" t="s">
        <v>19212</v>
      </c>
      <c r="B2332" s="53"/>
      <c r="C2332" s="54" t="s">
        <v>19213</v>
      </c>
      <c r="D2332" s="53" t="s">
        <v>132</v>
      </c>
      <c r="E2332" s="53">
        <v>10.67</v>
      </c>
      <c r="F2332" s="54"/>
      <c r="G2332" s="54"/>
      <c r="H2332" s="54"/>
      <c r="I2332" s="54"/>
      <c r="J2332" s="54"/>
      <c r="K2332" s="54"/>
      <c r="L2332" s="54"/>
      <c r="M2332" s="54"/>
      <c r="N2332" s="54"/>
      <c r="O2332" s="54"/>
      <c r="P2332" s="54"/>
      <c r="Q2332" s="54"/>
      <c r="R2332" s="54"/>
      <c r="S2332" s="54"/>
      <c r="T2332" s="54"/>
      <c r="U2332" s="54"/>
      <c r="V2332" s="54"/>
      <c r="W2332" s="54"/>
      <c r="X2332" s="54"/>
      <c r="Y2332" s="54"/>
      <c r="Z2332" s="54"/>
    </row>
    <row r="2333" spans="1:26" ht="15" customHeight="1">
      <c r="A2333" s="53" t="s">
        <v>19214</v>
      </c>
      <c r="B2333" s="53"/>
      <c r="C2333" s="54" t="s">
        <v>19215</v>
      </c>
      <c r="D2333" s="53" t="s">
        <v>132</v>
      </c>
      <c r="E2333" s="53">
        <v>13.64</v>
      </c>
      <c r="F2333" s="54"/>
      <c r="G2333" s="54"/>
      <c r="H2333" s="54"/>
      <c r="I2333" s="54"/>
      <c r="J2333" s="54"/>
      <c r="K2333" s="54"/>
      <c r="L2333" s="54"/>
      <c r="M2333" s="54"/>
      <c r="N2333" s="54"/>
      <c r="O2333" s="54"/>
      <c r="P2333" s="54"/>
      <c r="Q2333" s="54"/>
      <c r="R2333" s="54"/>
      <c r="S2333" s="54"/>
      <c r="T2333" s="54"/>
      <c r="U2333" s="54"/>
      <c r="V2333" s="54"/>
      <c r="W2333" s="54"/>
      <c r="X2333" s="54"/>
      <c r="Y2333" s="54"/>
      <c r="Z2333" s="54"/>
    </row>
    <row r="2334" spans="1:26" ht="15" customHeight="1">
      <c r="A2334" s="53" t="s">
        <v>19216</v>
      </c>
      <c r="B2334" s="53"/>
      <c r="C2334" s="54" t="s">
        <v>19217</v>
      </c>
      <c r="D2334" s="53" t="s">
        <v>132</v>
      </c>
      <c r="E2334" s="53">
        <v>42.46</v>
      </c>
      <c r="F2334" s="54"/>
      <c r="G2334" s="54"/>
      <c r="H2334" s="54"/>
      <c r="I2334" s="54"/>
      <c r="J2334" s="54"/>
      <c r="K2334" s="54"/>
      <c r="L2334" s="54"/>
      <c r="M2334" s="54"/>
      <c r="N2334" s="54"/>
      <c r="O2334" s="54"/>
      <c r="P2334" s="54"/>
      <c r="Q2334" s="54"/>
      <c r="R2334" s="54"/>
      <c r="S2334" s="54"/>
      <c r="T2334" s="54"/>
      <c r="U2334" s="54"/>
      <c r="V2334" s="54"/>
      <c r="W2334" s="54"/>
      <c r="X2334" s="54"/>
      <c r="Y2334" s="54"/>
      <c r="Z2334" s="54"/>
    </row>
    <row r="2335" spans="1:26" ht="15" customHeight="1">
      <c r="A2335" s="53" t="s">
        <v>19218</v>
      </c>
      <c r="B2335" s="53"/>
      <c r="C2335" s="54" t="s">
        <v>19219</v>
      </c>
      <c r="D2335" s="53" t="s">
        <v>132</v>
      </c>
      <c r="E2335" s="53">
        <v>28.31</v>
      </c>
      <c r="F2335" s="54"/>
      <c r="G2335" s="54"/>
      <c r="H2335" s="54"/>
      <c r="I2335" s="54"/>
      <c r="J2335" s="54"/>
      <c r="K2335" s="54"/>
      <c r="L2335" s="54"/>
      <c r="M2335" s="54"/>
      <c r="N2335" s="54"/>
      <c r="O2335" s="54"/>
      <c r="P2335" s="54"/>
      <c r="Q2335" s="54"/>
      <c r="R2335" s="54"/>
      <c r="S2335" s="54"/>
      <c r="T2335" s="54"/>
      <c r="U2335" s="54"/>
      <c r="V2335" s="54"/>
      <c r="W2335" s="54"/>
      <c r="X2335" s="54"/>
      <c r="Y2335" s="54"/>
      <c r="Z2335" s="54"/>
    </row>
    <row r="2336" spans="1:26" ht="15" customHeight="1">
      <c r="A2336" s="53" t="s">
        <v>19220</v>
      </c>
      <c r="B2336" s="53"/>
      <c r="C2336" s="54" t="s">
        <v>19221</v>
      </c>
      <c r="D2336" s="53" t="s">
        <v>132</v>
      </c>
      <c r="E2336" s="53">
        <v>23.15</v>
      </c>
      <c r="F2336" s="54"/>
      <c r="G2336" s="54"/>
      <c r="H2336" s="54"/>
      <c r="I2336" s="54"/>
      <c r="J2336" s="54"/>
      <c r="K2336" s="54"/>
      <c r="L2336" s="54"/>
      <c r="M2336" s="54"/>
      <c r="N2336" s="54"/>
      <c r="O2336" s="54"/>
      <c r="P2336" s="54"/>
      <c r="Q2336" s="54"/>
      <c r="R2336" s="54"/>
      <c r="S2336" s="54"/>
      <c r="T2336" s="54"/>
      <c r="U2336" s="54"/>
      <c r="V2336" s="54"/>
      <c r="W2336" s="54"/>
      <c r="X2336" s="54"/>
      <c r="Y2336" s="54"/>
      <c r="Z2336" s="54"/>
    </row>
    <row r="2337" spans="1:26" ht="15" customHeight="1">
      <c r="A2337" s="53" t="s">
        <v>19222</v>
      </c>
      <c r="B2337" s="53"/>
      <c r="C2337" s="54" t="s">
        <v>19223</v>
      </c>
      <c r="D2337" s="53" t="s">
        <v>132</v>
      </c>
      <c r="E2337" s="53">
        <v>16.45</v>
      </c>
      <c r="F2337" s="54"/>
      <c r="G2337" s="54"/>
      <c r="H2337" s="54"/>
      <c r="I2337" s="54"/>
      <c r="J2337" s="54"/>
      <c r="K2337" s="54"/>
      <c r="L2337" s="54"/>
      <c r="M2337" s="54"/>
      <c r="N2337" s="54"/>
      <c r="O2337" s="54"/>
      <c r="P2337" s="54"/>
      <c r="Q2337" s="54"/>
      <c r="R2337" s="54"/>
      <c r="S2337" s="54"/>
      <c r="T2337" s="54"/>
      <c r="U2337" s="54"/>
      <c r="V2337" s="54"/>
      <c r="W2337" s="54"/>
      <c r="X2337" s="54"/>
      <c r="Y2337" s="54"/>
      <c r="Z2337" s="54"/>
    </row>
    <row r="2338" spans="1:26" ht="15" customHeight="1">
      <c r="A2338" s="53" t="s">
        <v>19224</v>
      </c>
      <c r="B2338" s="53"/>
      <c r="C2338" s="54" t="s">
        <v>19225</v>
      </c>
      <c r="D2338" s="53" t="s">
        <v>132</v>
      </c>
      <c r="E2338" s="53">
        <v>8.5299999999999994</v>
      </c>
      <c r="F2338" s="54"/>
      <c r="G2338" s="54"/>
      <c r="H2338" s="54"/>
      <c r="I2338" s="54"/>
      <c r="J2338" s="54"/>
      <c r="K2338" s="54"/>
      <c r="L2338" s="54"/>
      <c r="M2338" s="54"/>
      <c r="N2338" s="54"/>
      <c r="O2338" s="54"/>
      <c r="P2338" s="54"/>
      <c r="Q2338" s="54"/>
      <c r="R2338" s="54"/>
      <c r="S2338" s="54"/>
      <c r="T2338" s="54"/>
      <c r="U2338" s="54"/>
      <c r="V2338" s="54"/>
      <c r="W2338" s="54"/>
      <c r="X2338" s="54"/>
      <c r="Y2338" s="54"/>
      <c r="Z2338" s="54"/>
    </row>
    <row r="2339" spans="1:26" ht="15" customHeight="1">
      <c r="A2339" s="53" t="s">
        <v>19226</v>
      </c>
      <c r="B2339" s="53"/>
      <c r="C2339" s="54" t="s">
        <v>19227</v>
      </c>
      <c r="D2339" s="53" t="s">
        <v>132</v>
      </c>
      <c r="E2339" s="53">
        <v>10.56</v>
      </c>
      <c r="F2339" s="54"/>
      <c r="G2339" s="54"/>
      <c r="H2339" s="54"/>
      <c r="I2339" s="54"/>
      <c r="J2339" s="54"/>
      <c r="K2339" s="54"/>
      <c r="L2339" s="54"/>
      <c r="M2339" s="54"/>
      <c r="N2339" s="54"/>
      <c r="O2339" s="54"/>
      <c r="P2339" s="54"/>
      <c r="Q2339" s="54"/>
      <c r="R2339" s="54"/>
      <c r="S2339" s="54"/>
      <c r="T2339" s="54"/>
      <c r="U2339" s="54"/>
      <c r="V2339" s="54"/>
      <c r="W2339" s="54"/>
      <c r="X2339" s="54"/>
      <c r="Y2339" s="54"/>
      <c r="Z2339" s="54"/>
    </row>
    <row r="2340" spans="1:26" ht="15" customHeight="1">
      <c r="A2340" s="53" t="s">
        <v>19228</v>
      </c>
      <c r="B2340" s="53"/>
      <c r="C2340" s="54" t="s">
        <v>19229</v>
      </c>
      <c r="D2340" s="53" t="s">
        <v>6439</v>
      </c>
      <c r="E2340" s="53">
        <v>8.36</v>
      </c>
      <c r="F2340" s="54"/>
      <c r="G2340" s="54"/>
      <c r="H2340" s="54"/>
      <c r="I2340" s="54"/>
      <c r="J2340" s="54"/>
      <c r="K2340" s="54"/>
      <c r="L2340" s="54"/>
      <c r="M2340" s="54"/>
      <c r="N2340" s="54"/>
      <c r="O2340" s="54"/>
      <c r="P2340" s="54"/>
      <c r="Q2340" s="54"/>
      <c r="R2340" s="54"/>
      <c r="S2340" s="54"/>
      <c r="T2340" s="54"/>
      <c r="U2340" s="54"/>
      <c r="V2340" s="54"/>
      <c r="W2340" s="54"/>
      <c r="X2340" s="54"/>
      <c r="Y2340" s="54"/>
      <c r="Z2340" s="54"/>
    </row>
    <row r="2341" spans="1:26" ht="15" customHeight="1">
      <c r="A2341" s="53" t="s">
        <v>19230</v>
      </c>
      <c r="B2341" s="53"/>
      <c r="C2341" s="54" t="s">
        <v>19231</v>
      </c>
      <c r="D2341" s="53" t="s">
        <v>53</v>
      </c>
      <c r="E2341" s="53">
        <v>6.06</v>
      </c>
      <c r="F2341" s="54"/>
      <c r="G2341" s="54"/>
      <c r="H2341" s="54"/>
      <c r="I2341" s="54"/>
      <c r="J2341" s="54"/>
      <c r="K2341" s="54"/>
      <c r="L2341" s="54"/>
      <c r="M2341" s="54"/>
      <c r="N2341" s="54"/>
      <c r="O2341" s="54"/>
      <c r="P2341" s="54"/>
      <c r="Q2341" s="54"/>
      <c r="R2341" s="54"/>
      <c r="S2341" s="54"/>
      <c r="T2341" s="54"/>
      <c r="U2341" s="54"/>
      <c r="V2341" s="54"/>
      <c r="W2341" s="54"/>
      <c r="X2341" s="54"/>
      <c r="Y2341" s="54"/>
      <c r="Z2341" s="54"/>
    </row>
    <row r="2342" spans="1:26" ht="15" customHeight="1">
      <c r="A2342" s="53" t="s">
        <v>19232</v>
      </c>
      <c r="B2342" s="53"/>
      <c r="C2342" s="54" t="s">
        <v>19233</v>
      </c>
      <c r="D2342" s="53" t="s">
        <v>53</v>
      </c>
      <c r="E2342" s="53">
        <v>7.89</v>
      </c>
      <c r="F2342" s="54"/>
      <c r="G2342" s="54"/>
      <c r="H2342" s="54"/>
      <c r="I2342" s="54"/>
      <c r="J2342" s="54"/>
      <c r="K2342" s="54"/>
      <c r="L2342" s="54"/>
      <c r="M2342" s="54"/>
      <c r="N2342" s="54"/>
      <c r="O2342" s="54"/>
      <c r="P2342" s="54"/>
      <c r="Q2342" s="54"/>
      <c r="R2342" s="54"/>
      <c r="S2342" s="54"/>
      <c r="T2342" s="54"/>
      <c r="U2342" s="54"/>
      <c r="V2342" s="54"/>
      <c r="W2342" s="54"/>
      <c r="X2342" s="54"/>
      <c r="Y2342" s="54"/>
      <c r="Z2342" s="54"/>
    </row>
    <row r="2343" spans="1:26" ht="15" customHeight="1">
      <c r="A2343" s="53" t="s">
        <v>19234</v>
      </c>
      <c r="B2343" s="53"/>
      <c r="C2343" s="54" t="s">
        <v>19235</v>
      </c>
      <c r="D2343" s="53" t="s">
        <v>53</v>
      </c>
      <c r="E2343" s="53">
        <v>7.33</v>
      </c>
      <c r="F2343" s="54"/>
      <c r="G2343" s="54"/>
      <c r="H2343" s="54"/>
      <c r="I2343" s="54"/>
      <c r="J2343" s="54"/>
      <c r="K2343" s="54"/>
      <c r="L2343" s="54"/>
      <c r="M2343" s="54"/>
      <c r="N2343" s="54"/>
      <c r="O2343" s="54"/>
      <c r="P2343" s="54"/>
      <c r="Q2343" s="54"/>
      <c r="R2343" s="54"/>
      <c r="S2343" s="54"/>
      <c r="T2343" s="54"/>
      <c r="U2343" s="54"/>
      <c r="V2343" s="54"/>
      <c r="W2343" s="54"/>
      <c r="X2343" s="54"/>
      <c r="Y2343" s="54"/>
      <c r="Z2343" s="54"/>
    </row>
    <row r="2344" spans="1:26" ht="15" customHeight="1">
      <c r="A2344" s="53" t="s">
        <v>19236</v>
      </c>
      <c r="B2344" s="53"/>
      <c r="C2344" s="54" t="s">
        <v>19237</v>
      </c>
      <c r="D2344" s="53" t="s">
        <v>53</v>
      </c>
      <c r="E2344" s="53">
        <v>7.47</v>
      </c>
      <c r="F2344" s="54"/>
      <c r="G2344" s="54"/>
      <c r="H2344" s="54"/>
      <c r="I2344" s="54"/>
      <c r="J2344" s="54"/>
      <c r="K2344" s="54"/>
      <c r="L2344" s="54"/>
      <c r="M2344" s="54"/>
      <c r="N2344" s="54"/>
      <c r="O2344" s="54"/>
      <c r="P2344" s="54"/>
      <c r="Q2344" s="54"/>
      <c r="R2344" s="54"/>
      <c r="S2344" s="54"/>
      <c r="T2344" s="54"/>
      <c r="U2344" s="54"/>
      <c r="V2344" s="54"/>
      <c r="W2344" s="54"/>
      <c r="X2344" s="54"/>
      <c r="Y2344" s="54"/>
      <c r="Z2344" s="54"/>
    </row>
    <row r="2345" spans="1:26" ht="15" customHeight="1">
      <c r="A2345" s="53" t="s">
        <v>19238</v>
      </c>
      <c r="B2345" s="53"/>
      <c r="C2345" s="54" t="s">
        <v>19239</v>
      </c>
      <c r="D2345" s="53" t="s">
        <v>6439</v>
      </c>
      <c r="E2345" s="53">
        <v>31.55</v>
      </c>
      <c r="F2345" s="54"/>
      <c r="G2345" s="54"/>
      <c r="H2345" s="54"/>
      <c r="I2345" s="54"/>
      <c r="J2345" s="54"/>
      <c r="K2345" s="54"/>
      <c r="L2345" s="54"/>
      <c r="M2345" s="54"/>
      <c r="N2345" s="54"/>
      <c r="O2345" s="54"/>
      <c r="P2345" s="54"/>
      <c r="Q2345" s="54"/>
      <c r="R2345" s="54"/>
      <c r="S2345" s="54"/>
      <c r="T2345" s="54"/>
      <c r="U2345" s="54"/>
      <c r="V2345" s="54"/>
      <c r="W2345" s="54"/>
      <c r="X2345" s="54"/>
      <c r="Y2345" s="54"/>
      <c r="Z2345" s="54"/>
    </row>
    <row r="2346" spans="1:26" ht="15" customHeight="1">
      <c r="A2346" s="53" t="s">
        <v>19240</v>
      </c>
      <c r="B2346" s="53"/>
      <c r="C2346" s="54" t="s">
        <v>19241</v>
      </c>
      <c r="D2346" s="53" t="s">
        <v>132</v>
      </c>
      <c r="E2346" s="53">
        <v>1.04</v>
      </c>
      <c r="F2346" s="54"/>
      <c r="G2346" s="54"/>
      <c r="H2346" s="54"/>
      <c r="I2346" s="54"/>
      <c r="J2346" s="54"/>
      <c r="K2346" s="54"/>
      <c r="L2346" s="54"/>
      <c r="M2346" s="54"/>
      <c r="N2346" s="54"/>
      <c r="O2346" s="54"/>
      <c r="P2346" s="54"/>
      <c r="Q2346" s="54"/>
      <c r="R2346" s="54"/>
      <c r="S2346" s="54"/>
      <c r="T2346" s="54"/>
      <c r="U2346" s="54"/>
      <c r="V2346" s="54"/>
      <c r="W2346" s="54"/>
      <c r="X2346" s="54"/>
      <c r="Y2346" s="54"/>
      <c r="Z2346" s="54"/>
    </row>
    <row r="2347" spans="1:26" ht="15" customHeight="1">
      <c r="A2347" s="53" t="s">
        <v>19242</v>
      </c>
      <c r="B2347" s="53"/>
      <c r="C2347" s="54" t="s">
        <v>19243</v>
      </c>
      <c r="D2347" s="53" t="s">
        <v>15510</v>
      </c>
      <c r="E2347" s="53">
        <v>160.16</v>
      </c>
      <c r="F2347" s="54"/>
      <c r="G2347" s="54"/>
      <c r="H2347" s="54"/>
      <c r="I2347" s="54"/>
      <c r="J2347" s="54"/>
      <c r="K2347" s="54"/>
      <c r="L2347" s="54"/>
      <c r="M2347" s="54"/>
      <c r="N2347" s="54"/>
      <c r="O2347" s="54"/>
      <c r="P2347" s="54"/>
      <c r="Q2347" s="54"/>
      <c r="R2347" s="54"/>
      <c r="S2347" s="54"/>
      <c r="T2347" s="54"/>
      <c r="U2347" s="54"/>
      <c r="V2347" s="54"/>
      <c r="W2347" s="54"/>
      <c r="X2347" s="54"/>
      <c r="Y2347" s="54"/>
      <c r="Z2347" s="54"/>
    </row>
    <row r="2348" spans="1:26" ht="15" customHeight="1">
      <c r="A2348" s="53" t="s">
        <v>19244</v>
      </c>
      <c r="B2348" s="53"/>
      <c r="C2348" s="54" t="s">
        <v>19245</v>
      </c>
      <c r="D2348" s="53" t="s">
        <v>15510</v>
      </c>
      <c r="E2348" s="53">
        <v>202.78</v>
      </c>
      <c r="F2348" s="54"/>
      <c r="G2348" s="54"/>
      <c r="H2348" s="54"/>
      <c r="I2348" s="54"/>
      <c r="J2348" s="54"/>
      <c r="K2348" s="54"/>
      <c r="L2348" s="54"/>
      <c r="M2348" s="54"/>
      <c r="N2348" s="54"/>
      <c r="O2348" s="54"/>
      <c r="P2348" s="54"/>
      <c r="Q2348" s="54"/>
      <c r="R2348" s="54"/>
      <c r="S2348" s="54"/>
      <c r="T2348" s="54"/>
      <c r="U2348" s="54"/>
      <c r="V2348" s="54"/>
      <c r="W2348" s="54"/>
      <c r="X2348" s="54"/>
      <c r="Y2348" s="54"/>
      <c r="Z2348" s="54"/>
    </row>
    <row r="2349" spans="1:26" ht="15" customHeight="1">
      <c r="A2349" s="53" t="s">
        <v>19246</v>
      </c>
      <c r="B2349" s="53"/>
      <c r="C2349" s="54" t="s">
        <v>19247</v>
      </c>
      <c r="D2349" s="53" t="s">
        <v>15510</v>
      </c>
      <c r="E2349" s="53">
        <v>115.56</v>
      </c>
      <c r="F2349" s="54"/>
      <c r="G2349" s="54"/>
      <c r="H2349" s="54"/>
      <c r="I2349" s="54"/>
      <c r="J2349" s="54"/>
      <c r="K2349" s="54"/>
      <c r="L2349" s="54"/>
      <c r="M2349" s="54"/>
      <c r="N2349" s="54"/>
      <c r="O2349" s="54"/>
      <c r="P2349" s="54"/>
      <c r="Q2349" s="54"/>
      <c r="R2349" s="54"/>
      <c r="S2349" s="54"/>
      <c r="T2349" s="54"/>
      <c r="U2349" s="54"/>
      <c r="V2349" s="54"/>
      <c r="W2349" s="54"/>
      <c r="X2349" s="54"/>
      <c r="Y2349" s="54"/>
      <c r="Z2349" s="54"/>
    </row>
    <row r="2350" spans="1:26" ht="15" customHeight="1">
      <c r="A2350" s="53" t="s">
        <v>19248</v>
      </c>
      <c r="B2350" s="53"/>
      <c r="C2350" s="54" t="s">
        <v>19249</v>
      </c>
      <c r="D2350" s="53" t="s">
        <v>15510</v>
      </c>
      <c r="E2350" s="53">
        <v>110.45</v>
      </c>
      <c r="F2350" s="54"/>
      <c r="G2350" s="54"/>
      <c r="H2350" s="54"/>
      <c r="I2350" s="54"/>
      <c r="J2350" s="54"/>
      <c r="K2350" s="54"/>
      <c r="L2350" s="54"/>
      <c r="M2350" s="54"/>
      <c r="N2350" s="54"/>
      <c r="O2350" s="54"/>
      <c r="P2350" s="54"/>
      <c r="Q2350" s="54"/>
      <c r="R2350" s="54"/>
      <c r="S2350" s="54"/>
      <c r="T2350" s="54"/>
      <c r="U2350" s="54"/>
      <c r="V2350" s="54"/>
      <c r="W2350" s="54"/>
      <c r="X2350" s="54"/>
      <c r="Y2350" s="54"/>
      <c r="Z2350" s="54"/>
    </row>
    <row r="2351" spans="1:26" ht="15" customHeight="1">
      <c r="A2351" s="53" t="s">
        <v>19250</v>
      </c>
      <c r="B2351" s="53"/>
      <c r="C2351" s="54" t="s">
        <v>19251</v>
      </c>
      <c r="D2351" s="53" t="s">
        <v>15510</v>
      </c>
      <c r="E2351" s="53">
        <v>48.25</v>
      </c>
      <c r="F2351" s="54"/>
      <c r="G2351" s="54"/>
      <c r="H2351" s="54"/>
      <c r="I2351" s="54"/>
      <c r="J2351" s="54"/>
      <c r="K2351" s="54"/>
      <c r="L2351" s="54"/>
      <c r="M2351" s="54"/>
      <c r="N2351" s="54"/>
      <c r="O2351" s="54"/>
      <c r="P2351" s="54"/>
      <c r="Q2351" s="54"/>
      <c r="R2351" s="54"/>
      <c r="S2351" s="54"/>
      <c r="T2351" s="54"/>
      <c r="U2351" s="54"/>
      <c r="V2351" s="54"/>
      <c r="W2351" s="54"/>
      <c r="X2351" s="54"/>
      <c r="Y2351" s="54"/>
      <c r="Z2351" s="54"/>
    </row>
    <row r="2352" spans="1:26" ht="15" customHeight="1">
      <c r="A2352" s="53" t="s">
        <v>19252</v>
      </c>
      <c r="B2352" s="53"/>
      <c r="C2352" s="54" t="s">
        <v>19253</v>
      </c>
      <c r="D2352" s="53" t="s">
        <v>15510</v>
      </c>
      <c r="E2352" s="53">
        <v>79.290000000000006</v>
      </c>
      <c r="F2352" s="54"/>
      <c r="G2352" s="54"/>
      <c r="H2352" s="54"/>
      <c r="I2352" s="54"/>
      <c r="J2352" s="54"/>
      <c r="K2352" s="54"/>
      <c r="L2352" s="54"/>
      <c r="M2352" s="54"/>
      <c r="N2352" s="54"/>
      <c r="O2352" s="54"/>
      <c r="P2352" s="54"/>
      <c r="Q2352" s="54"/>
      <c r="R2352" s="54"/>
      <c r="S2352" s="54"/>
      <c r="T2352" s="54"/>
      <c r="U2352" s="54"/>
      <c r="V2352" s="54"/>
      <c r="W2352" s="54"/>
      <c r="X2352" s="54"/>
      <c r="Y2352" s="54"/>
      <c r="Z2352" s="54"/>
    </row>
    <row r="2353" spans="1:26" ht="15" customHeight="1">
      <c r="A2353" s="53" t="s">
        <v>19254</v>
      </c>
      <c r="B2353" s="53"/>
      <c r="C2353" s="54" t="s">
        <v>19255</v>
      </c>
      <c r="D2353" s="53" t="s">
        <v>15510</v>
      </c>
      <c r="E2353" s="53">
        <v>92.72</v>
      </c>
      <c r="F2353" s="54"/>
      <c r="G2353" s="54"/>
      <c r="H2353" s="54"/>
      <c r="I2353" s="54"/>
      <c r="J2353" s="54"/>
      <c r="K2353" s="54"/>
      <c r="L2353" s="54"/>
      <c r="M2353" s="54"/>
      <c r="N2353" s="54"/>
      <c r="O2353" s="54"/>
      <c r="P2353" s="54"/>
      <c r="Q2353" s="54"/>
      <c r="R2353" s="54"/>
      <c r="S2353" s="54"/>
      <c r="T2353" s="54"/>
      <c r="U2353" s="54"/>
      <c r="V2353" s="54"/>
      <c r="W2353" s="54"/>
      <c r="X2353" s="54"/>
      <c r="Y2353" s="54"/>
      <c r="Z2353" s="54"/>
    </row>
    <row r="2354" spans="1:26" ht="15" customHeight="1">
      <c r="A2354" s="53" t="s">
        <v>19256</v>
      </c>
      <c r="B2354" s="53"/>
      <c r="C2354" s="54" t="s">
        <v>19257</v>
      </c>
      <c r="D2354" s="53" t="s">
        <v>15510</v>
      </c>
      <c r="E2354" s="53">
        <v>147.31</v>
      </c>
      <c r="F2354" s="54"/>
      <c r="G2354" s="54"/>
      <c r="H2354" s="54"/>
      <c r="I2354" s="54"/>
      <c r="J2354" s="54"/>
      <c r="K2354" s="54"/>
      <c r="L2354" s="54"/>
      <c r="M2354" s="54"/>
      <c r="N2354" s="54"/>
      <c r="O2354" s="54"/>
      <c r="P2354" s="54"/>
      <c r="Q2354" s="54"/>
      <c r="R2354" s="54"/>
      <c r="S2354" s="54"/>
      <c r="T2354" s="54"/>
      <c r="U2354" s="54"/>
      <c r="V2354" s="54"/>
      <c r="W2354" s="54"/>
      <c r="X2354" s="54"/>
      <c r="Y2354" s="54"/>
      <c r="Z2354" s="54"/>
    </row>
    <row r="2355" spans="1:26" ht="15" customHeight="1">
      <c r="A2355" s="53" t="s">
        <v>19258</v>
      </c>
      <c r="B2355" s="53"/>
      <c r="C2355" s="54" t="s">
        <v>19259</v>
      </c>
      <c r="D2355" s="53" t="s">
        <v>15510</v>
      </c>
      <c r="E2355" s="53">
        <v>76.88</v>
      </c>
      <c r="F2355" s="54"/>
      <c r="G2355" s="54"/>
      <c r="H2355" s="54"/>
      <c r="I2355" s="54"/>
      <c r="J2355" s="54"/>
      <c r="K2355" s="54"/>
      <c r="L2355" s="54"/>
      <c r="M2355" s="54"/>
      <c r="N2355" s="54"/>
      <c r="O2355" s="54"/>
      <c r="P2355" s="54"/>
      <c r="Q2355" s="54"/>
      <c r="R2355" s="54"/>
      <c r="S2355" s="54"/>
      <c r="T2355" s="54"/>
      <c r="U2355" s="54"/>
      <c r="V2355" s="54"/>
      <c r="W2355" s="54"/>
      <c r="X2355" s="54"/>
      <c r="Y2355" s="54"/>
      <c r="Z2355" s="54"/>
    </row>
    <row r="2356" spans="1:26" ht="15" customHeight="1">
      <c r="A2356" s="53" t="s">
        <v>19260</v>
      </c>
      <c r="B2356" s="53"/>
      <c r="C2356" s="54" t="s">
        <v>19261</v>
      </c>
      <c r="D2356" s="53" t="s">
        <v>15510</v>
      </c>
      <c r="E2356" s="53">
        <v>77.64</v>
      </c>
      <c r="F2356" s="54"/>
      <c r="G2356" s="54"/>
      <c r="H2356" s="54"/>
      <c r="I2356" s="54"/>
      <c r="J2356" s="54"/>
      <c r="K2356" s="54"/>
      <c r="L2356" s="54"/>
      <c r="M2356" s="54"/>
      <c r="N2356" s="54"/>
      <c r="O2356" s="54"/>
      <c r="P2356" s="54"/>
      <c r="Q2356" s="54"/>
      <c r="R2356" s="54"/>
      <c r="S2356" s="54"/>
      <c r="T2356" s="54"/>
      <c r="U2356" s="54"/>
      <c r="V2356" s="54"/>
      <c r="W2356" s="54"/>
      <c r="X2356" s="54"/>
      <c r="Y2356" s="54"/>
      <c r="Z2356" s="54"/>
    </row>
    <row r="2357" spans="1:26" ht="15" customHeight="1">
      <c r="A2357" s="53" t="s">
        <v>19262</v>
      </c>
      <c r="B2357" s="53"/>
      <c r="C2357" s="54" t="s">
        <v>19263</v>
      </c>
      <c r="D2357" s="53" t="s">
        <v>15510</v>
      </c>
      <c r="E2357" s="53">
        <v>60.14</v>
      </c>
      <c r="F2357" s="54"/>
      <c r="G2357" s="54"/>
      <c r="H2357" s="54"/>
      <c r="I2357" s="54"/>
      <c r="J2357" s="54"/>
      <c r="K2357" s="54"/>
      <c r="L2357" s="54"/>
      <c r="M2357" s="54"/>
      <c r="N2357" s="54"/>
      <c r="O2357" s="54"/>
      <c r="P2357" s="54"/>
      <c r="Q2357" s="54"/>
      <c r="R2357" s="54"/>
      <c r="S2357" s="54"/>
      <c r="T2357" s="54"/>
      <c r="U2357" s="54"/>
      <c r="V2357" s="54"/>
      <c r="W2357" s="54"/>
      <c r="X2357" s="54"/>
      <c r="Y2357" s="54"/>
      <c r="Z2357" s="54"/>
    </row>
    <row r="2358" spans="1:26" ht="15" customHeight="1">
      <c r="A2358" s="53" t="s">
        <v>19264</v>
      </c>
      <c r="B2358" s="53"/>
      <c r="C2358" s="54" t="s">
        <v>19265</v>
      </c>
      <c r="D2358" s="53" t="s">
        <v>15510</v>
      </c>
      <c r="E2358" s="53">
        <v>43.31</v>
      </c>
      <c r="F2358" s="54"/>
      <c r="G2358" s="54"/>
      <c r="H2358" s="54"/>
      <c r="I2358" s="54"/>
      <c r="J2358" s="54"/>
      <c r="K2358" s="54"/>
      <c r="L2358" s="54"/>
      <c r="M2358" s="54"/>
      <c r="N2358" s="54"/>
      <c r="O2358" s="54"/>
      <c r="P2358" s="54"/>
      <c r="Q2358" s="54"/>
      <c r="R2358" s="54"/>
      <c r="S2358" s="54"/>
      <c r="T2358" s="54"/>
      <c r="U2358" s="54"/>
      <c r="V2358" s="54"/>
      <c r="W2358" s="54"/>
      <c r="X2358" s="54"/>
      <c r="Y2358" s="54"/>
      <c r="Z2358" s="54"/>
    </row>
    <row r="2359" spans="1:26" ht="15" customHeight="1">
      <c r="A2359" s="53" t="s">
        <v>19266</v>
      </c>
      <c r="B2359" s="53"/>
      <c r="C2359" s="54" t="s">
        <v>19267</v>
      </c>
      <c r="D2359" s="53" t="s">
        <v>15510</v>
      </c>
      <c r="E2359" s="53">
        <v>38.090000000000003</v>
      </c>
      <c r="F2359" s="54"/>
      <c r="G2359" s="54"/>
      <c r="H2359" s="54"/>
      <c r="I2359" s="54"/>
      <c r="J2359" s="54"/>
      <c r="K2359" s="54"/>
      <c r="L2359" s="54"/>
      <c r="M2359" s="54"/>
      <c r="N2359" s="54"/>
      <c r="O2359" s="54"/>
      <c r="P2359" s="54"/>
      <c r="Q2359" s="54"/>
      <c r="R2359" s="54"/>
      <c r="S2359" s="54"/>
      <c r="T2359" s="54"/>
      <c r="U2359" s="54"/>
      <c r="V2359" s="54"/>
      <c r="W2359" s="54"/>
      <c r="X2359" s="54"/>
      <c r="Y2359" s="54"/>
      <c r="Z2359" s="54"/>
    </row>
    <row r="2360" spans="1:26" ht="15" customHeight="1">
      <c r="A2360" s="53" t="s">
        <v>19268</v>
      </c>
      <c r="B2360" s="53"/>
      <c r="C2360" s="54" t="s">
        <v>19269</v>
      </c>
      <c r="D2360" s="53" t="s">
        <v>15510</v>
      </c>
      <c r="E2360" s="53">
        <v>702.13</v>
      </c>
      <c r="F2360" s="54"/>
      <c r="G2360" s="54"/>
      <c r="H2360" s="54"/>
      <c r="I2360" s="54"/>
      <c r="J2360" s="54"/>
      <c r="K2360" s="54"/>
      <c r="L2360" s="54"/>
      <c r="M2360" s="54"/>
      <c r="N2360" s="54"/>
      <c r="O2360" s="54"/>
      <c r="P2360" s="54"/>
      <c r="Q2360" s="54"/>
      <c r="R2360" s="54"/>
      <c r="S2360" s="54"/>
      <c r="T2360" s="54"/>
      <c r="U2360" s="54"/>
      <c r="V2360" s="54"/>
      <c r="W2360" s="54"/>
      <c r="X2360" s="54"/>
      <c r="Y2360" s="54"/>
      <c r="Z2360" s="54"/>
    </row>
    <row r="2361" spans="1:26" ht="15" customHeight="1">
      <c r="A2361" s="53" t="s">
        <v>19270</v>
      </c>
      <c r="B2361" s="53"/>
      <c r="C2361" s="54" t="s">
        <v>19271</v>
      </c>
      <c r="D2361" s="53" t="s">
        <v>15510</v>
      </c>
      <c r="E2361" s="53">
        <v>43.53</v>
      </c>
      <c r="F2361" s="54"/>
      <c r="G2361" s="54"/>
      <c r="H2361" s="54"/>
      <c r="I2361" s="54"/>
      <c r="J2361" s="54"/>
      <c r="K2361" s="54"/>
      <c r="L2361" s="54"/>
      <c r="M2361" s="54"/>
      <c r="N2361" s="54"/>
      <c r="O2361" s="54"/>
      <c r="P2361" s="54"/>
      <c r="Q2361" s="54"/>
      <c r="R2361" s="54"/>
      <c r="S2361" s="54"/>
      <c r="T2361" s="54"/>
      <c r="U2361" s="54"/>
      <c r="V2361" s="54"/>
      <c r="W2361" s="54"/>
      <c r="X2361" s="54"/>
      <c r="Y2361" s="54"/>
      <c r="Z2361" s="54"/>
    </row>
    <row r="2362" spans="1:26" ht="15" customHeight="1">
      <c r="A2362" s="53" t="s">
        <v>19272</v>
      </c>
      <c r="B2362" s="53"/>
      <c r="C2362" s="54" t="s">
        <v>19273</v>
      </c>
      <c r="D2362" s="53" t="s">
        <v>15510</v>
      </c>
      <c r="E2362" s="53">
        <v>32.47</v>
      </c>
      <c r="F2362" s="54"/>
      <c r="G2362" s="54"/>
      <c r="H2362" s="54"/>
      <c r="I2362" s="54"/>
      <c r="J2362" s="54"/>
      <c r="K2362" s="54"/>
      <c r="L2362" s="54"/>
      <c r="M2362" s="54"/>
      <c r="N2362" s="54"/>
      <c r="O2362" s="54"/>
      <c r="P2362" s="54"/>
      <c r="Q2362" s="54"/>
      <c r="R2362" s="54"/>
      <c r="S2362" s="54"/>
      <c r="T2362" s="54"/>
      <c r="U2362" s="54"/>
      <c r="V2362" s="54"/>
      <c r="W2362" s="54"/>
      <c r="X2362" s="54"/>
      <c r="Y2362" s="54"/>
      <c r="Z2362" s="54"/>
    </row>
    <row r="2363" spans="1:26" ht="15" customHeight="1">
      <c r="A2363" s="53" t="s">
        <v>19274</v>
      </c>
      <c r="B2363" s="53"/>
      <c r="C2363" s="54" t="s">
        <v>19275</v>
      </c>
      <c r="D2363" s="53" t="s">
        <v>15510</v>
      </c>
      <c r="E2363" s="53">
        <v>32.159999999999997</v>
      </c>
      <c r="F2363" s="54"/>
      <c r="G2363" s="54"/>
      <c r="H2363" s="54"/>
      <c r="I2363" s="54"/>
      <c r="J2363" s="54"/>
      <c r="K2363" s="54"/>
      <c r="L2363" s="54"/>
      <c r="M2363" s="54"/>
      <c r="N2363" s="54"/>
      <c r="O2363" s="54"/>
      <c r="P2363" s="54"/>
      <c r="Q2363" s="54"/>
      <c r="R2363" s="54"/>
      <c r="S2363" s="54"/>
      <c r="T2363" s="54"/>
      <c r="U2363" s="54"/>
      <c r="V2363" s="54"/>
      <c r="W2363" s="54"/>
      <c r="X2363" s="54"/>
      <c r="Y2363" s="54"/>
      <c r="Z2363" s="54"/>
    </row>
    <row r="2364" spans="1:26" ht="15" customHeight="1">
      <c r="A2364" s="53" t="s">
        <v>19276</v>
      </c>
      <c r="B2364" s="53"/>
      <c r="C2364" s="54" t="s">
        <v>19277</v>
      </c>
      <c r="D2364" s="53" t="s">
        <v>6721</v>
      </c>
      <c r="E2364" s="53">
        <v>1.25</v>
      </c>
      <c r="F2364" s="54"/>
      <c r="G2364" s="54"/>
      <c r="H2364" s="54"/>
      <c r="I2364" s="54"/>
      <c r="J2364" s="54"/>
      <c r="K2364" s="54"/>
      <c r="L2364" s="54"/>
      <c r="M2364" s="54"/>
      <c r="N2364" s="54"/>
      <c r="O2364" s="54"/>
      <c r="P2364" s="54"/>
      <c r="Q2364" s="54"/>
      <c r="R2364" s="54"/>
      <c r="S2364" s="54"/>
      <c r="T2364" s="54"/>
      <c r="U2364" s="54"/>
      <c r="V2364" s="54"/>
      <c r="W2364" s="54"/>
      <c r="X2364" s="54"/>
      <c r="Y2364" s="54"/>
      <c r="Z2364" s="54"/>
    </row>
    <row r="2365" spans="1:26" ht="15" customHeight="1">
      <c r="A2365" s="53" t="s">
        <v>19278</v>
      </c>
      <c r="B2365" s="53"/>
      <c r="C2365" s="54" t="s">
        <v>19279</v>
      </c>
      <c r="D2365" s="53" t="s">
        <v>6721</v>
      </c>
      <c r="E2365" s="53">
        <v>0.38</v>
      </c>
      <c r="F2365" s="54"/>
      <c r="G2365" s="54"/>
      <c r="H2365" s="54"/>
      <c r="I2365" s="54"/>
      <c r="J2365" s="54"/>
      <c r="K2365" s="54"/>
      <c r="L2365" s="54"/>
      <c r="M2365" s="54"/>
      <c r="N2365" s="54"/>
      <c r="O2365" s="54"/>
      <c r="P2365" s="54"/>
      <c r="Q2365" s="54"/>
      <c r="R2365" s="54"/>
      <c r="S2365" s="54"/>
      <c r="T2365" s="54"/>
      <c r="U2365" s="54"/>
      <c r="V2365" s="54"/>
      <c r="W2365" s="54"/>
      <c r="X2365" s="54"/>
      <c r="Y2365" s="54"/>
      <c r="Z2365" s="54"/>
    </row>
    <row r="2366" spans="1:26" ht="15" customHeight="1">
      <c r="A2366" s="53" t="s">
        <v>19280</v>
      </c>
      <c r="B2366" s="53"/>
      <c r="C2366" s="54" t="s">
        <v>19281</v>
      </c>
      <c r="D2366" s="53" t="s">
        <v>15510</v>
      </c>
      <c r="E2366" s="53">
        <v>60.44</v>
      </c>
      <c r="F2366" s="54"/>
      <c r="G2366" s="54"/>
      <c r="H2366" s="54"/>
      <c r="I2366" s="54"/>
      <c r="J2366" s="54"/>
      <c r="K2366" s="54"/>
      <c r="L2366" s="54"/>
      <c r="M2366" s="54"/>
      <c r="N2366" s="54"/>
      <c r="O2366" s="54"/>
      <c r="P2366" s="54"/>
      <c r="Q2366" s="54"/>
      <c r="R2366" s="54"/>
      <c r="S2366" s="54"/>
      <c r="T2366" s="54"/>
      <c r="U2366" s="54"/>
      <c r="V2366" s="54"/>
      <c r="W2366" s="54"/>
      <c r="X2366" s="54"/>
      <c r="Y2366" s="54"/>
      <c r="Z2366" s="54"/>
    </row>
    <row r="2367" spans="1:26" ht="15" customHeight="1">
      <c r="A2367" s="53" t="s">
        <v>19282</v>
      </c>
      <c r="B2367" s="53"/>
      <c r="C2367" s="54" t="s">
        <v>19283</v>
      </c>
      <c r="D2367" s="53" t="s">
        <v>15510</v>
      </c>
      <c r="E2367" s="53">
        <v>176.6</v>
      </c>
      <c r="F2367" s="54"/>
      <c r="G2367" s="54"/>
      <c r="H2367" s="54"/>
      <c r="I2367" s="54"/>
      <c r="J2367" s="54"/>
      <c r="K2367" s="54"/>
      <c r="L2367" s="54"/>
      <c r="M2367" s="54"/>
      <c r="N2367" s="54"/>
      <c r="O2367" s="54"/>
      <c r="P2367" s="54"/>
      <c r="Q2367" s="54"/>
      <c r="R2367" s="54"/>
      <c r="S2367" s="54"/>
      <c r="T2367" s="54"/>
      <c r="U2367" s="54"/>
      <c r="V2367" s="54"/>
      <c r="W2367" s="54"/>
      <c r="X2367" s="54"/>
      <c r="Y2367" s="54"/>
      <c r="Z2367" s="54"/>
    </row>
    <row r="2368" spans="1:26" ht="15" customHeight="1">
      <c r="A2368" s="53" t="s">
        <v>19284</v>
      </c>
      <c r="B2368" s="53"/>
      <c r="C2368" s="54" t="s">
        <v>19285</v>
      </c>
      <c r="D2368" s="53" t="s">
        <v>15510</v>
      </c>
      <c r="E2368" s="53">
        <v>113.46</v>
      </c>
      <c r="F2368" s="54"/>
      <c r="G2368" s="54"/>
      <c r="H2368" s="54"/>
      <c r="I2368" s="54"/>
      <c r="J2368" s="54"/>
      <c r="K2368" s="54"/>
      <c r="L2368" s="54"/>
      <c r="M2368" s="54"/>
      <c r="N2368" s="54"/>
      <c r="O2368" s="54"/>
      <c r="P2368" s="54"/>
      <c r="Q2368" s="54"/>
      <c r="R2368" s="54"/>
      <c r="S2368" s="54"/>
      <c r="T2368" s="54"/>
      <c r="U2368" s="54"/>
      <c r="V2368" s="54"/>
      <c r="W2368" s="54"/>
      <c r="X2368" s="54"/>
      <c r="Y2368" s="54"/>
      <c r="Z2368" s="54"/>
    </row>
    <row r="2369" spans="1:26" ht="15" customHeight="1">
      <c r="A2369" s="53" t="s">
        <v>19286</v>
      </c>
      <c r="B2369" s="53"/>
      <c r="C2369" s="54" t="s">
        <v>19287</v>
      </c>
      <c r="D2369" s="53" t="s">
        <v>15510</v>
      </c>
      <c r="E2369" s="53">
        <v>98.44</v>
      </c>
      <c r="F2369" s="54"/>
      <c r="G2369" s="54"/>
      <c r="H2369" s="54"/>
      <c r="I2369" s="54"/>
      <c r="J2369" s="54"/>
      <c r="K2369" s="54"/>
      <c r="L2369" s="54"/>
      <c r="M2369" s="54"/>
      <c r="N2369" s="54"/>
      <c r="O2369" s="54"/>
      <c r="P2369" s="54"/>
      <c r="Q2369" s="54"/>
      <c r="R2369" s="54"/>
      <c r="S2369" s="54"/>
      <c r="T2369" s="54"/>
      <c r="U2369" s="54"/>
      <c r="V2369" s="54"/>
      <c r="W2369" s="54"/>
      <c r="X2369" s="54"/>
      <c r="Y2369" s="54"/>
      <c r="Z2369" s="54"/>
    </row>
    <row r="2370" spans="1:26" ht="15" customHeight="1">
      <c r="A2370" s="53" t="s">
        <v>19288</v>
      </c>
      <c r="B2370" s="53"/>
      <c r="C2370" s="54" t="s">
        <v>19289</v>
      </c>
      <c r="D2370" s="53" t="s">
        <v>15510</v>
      </c>
      <c r="E2370" s="53">
        <v>106.19</v>
      </c>
      <c r="F2370" s="54"/>
      <c r="G2370" s="54"/>
      <c r="H2370" s="54"/>
      <c r="I2370" s="54"/>
      <c r="J2370" s="54"/>
      <c r="K2370" s="54"/>
      <c r="L2370" s="54"/>
      <c r="M2370" s="54"/>
      <c r="N2370" s="54"/>
      <c r="O2370" s="54"/>
      <c r="P2370" s="54"/>
      <c r="Q2370" s="54"/>
      <c r="R2370" s="54"/>
      <c r="S2370" s="54"/>
      <c r="T2370" s="54"/>
      <c r="U2370" s="54"/>
      <c r="V2370" s="54"/>
      <c r="W2370" s="54"/>
      <c r="X2370" s="54"/>
      <c r="Y2370" s="54"/>
      <c r="Z2370" s="54"/>
    </row>
    <row r="2371" spans="1:26" ht="15" customHeight="1">
      <c r="A2371" s="53" t="s">
        <v>19290</v>
      </c>
      <c r="B2371" s="53"/>
      <c r="C2371" s="54" t="s">
        <v>19291</v>
      </c>
      <c r="D2371" s="53" t="s">
        <v>15510</v>
      </c>
      <c r="E2371" s="53">
        <v>97.47</v>
      </c>
      <c r="F2371" s="54"/>
      <c r="G2371" s="54"/>
      <c r="H2371" s="54"/>
      <c r="I2371" s="54"/>
      <c r="J2371" s="54"/>
      <c r="K2371" s="54"/>
      <c r="L2371" s="54"/>
      <c r="M2371" s="54"/>
      <c r="N2371" s="54"/>
      <c r="O2371" s="54"/>
      <c r="P2371" s="54"/>
      <c r="Q2371" s="54"/>
      <c r="R2371" s="54"/>
      <c r="S2371" s="54"/>
      <c r="T2371" s="54"/>
      <c r="U2371" s="54"/>
      <c r="V2371" s="54"/>
      <c r="W2371" s="54"/>
      <c r="X2371" s="54"/>
      <c r="Y2371" s="54"/>
      <c r="Z2371" s="54"/>
    </row>
    <row r="2372" spans="1:26" ht="15" customHeight="1">
      <c r="A2372" s="53" t="s">
        <v>19292</v>
      </c>
      <c r="B2372" s="53"/>
      <c r="C2372" s="54" t="s">
        <v>19293</v>
      </c>
      <c r="D2372" s="53" t="s">
        <v>53</v>
      </c>
      <c r="E2372" s="53">
        <v>67.5</v>
      </c>
      <c r="F2372" s="54"/>
      <c r="G2372" s="54"/>
      <c r="H2372" s="54"/>
      <c r="I2372" s="54"/>
      <c r="J2372" s="54"/>
      <c r="K2372" s="54"/>
      <c r="L2372" s="54"/>
      <c r="M2372" s="54"/>
      <c r="N2372" s="54"/>
      <c r="O2372" s="54"/>
      <c r="P2372" s="54"/>
      <c r="Q2372" s="54"/>
      <c r="R2372" s="54"/>
      <c r="S2372" s="54"/>
      <c r="T2372" s="54"/>
      <c r="U2372" s="54"/>
      <c r="V2372" s="54"/>
      <c r="W2372" s="54"/>
      <c r="X2372" s="54"/>
      <c r="Y2372" s="54"/>
      <c r="Z2372" s="54"/>
    </row>
    <row r="2373" spans="1:26" ht="15" customHeight="1">
      <c r="A2373" s="53" t="s">
        <v>19294</v>
      </c>
      <c r="B2373" s="53"/>
      <c r="C2373" s="54" t="s">
        <v>19295</v>
      </c>
      <c r="D2373" s="53" t="s">
        <v>53</v>
      </c>
      <c r="E2373" s="53">
        <v>67.95</v>
      </c>
      <c r="F2373" s="54"/>
      <c r="G2373" s="54"/>
      <c r="H2373" s="54"/>
      <c r="I2373" s="54"/>
      <c r="J2373" s="54"/>
      <c r="K2373" s="54"/>
      <c r="L2373" s="54"/>
      <c r="M2373" s="54"/>
      <c r="N2373" s="54"/>
      <c r="O2373" s="54"/>
      <c r="P2373" s="54"/>
      <c r="Q2373" s="54"/>
      <c r="R2373" s="54"/>
      <c r="S2373" s="54"/>
      <c r="T2373" s="54"/>
      <c r="U2373" s="54"/>
      <c r="V2373" s="54"/>
      <c r="W2373" s="54"/>
      <c r="X2373" s="54"/>
      <c r="Y2373" s="54"/>
      <c r="Z2373" s="54"/>
    </row>
    <row r="2374" spans="1:26" ht="15" customHeight="1">
      <c r="A2374" s="53" t="s">
        <v>19296</v>
      </c>
      <c r="B2374" s="53"/>
      <c r="C2374" s="54" t="s">
        <v>19297</v>
      </c>
      <c r="D2374" s="53" t="s">
        <v>132</v>
      </c>
      <c r="E2374" s="53">
        <v>199</v>
      </c>
      <c r="F2374" s="54"/>
      <c r="G2374" s="54"/>
      <c r="H2374" s="54"/>
      <c r="I2374" s="54"/>
      <c r="J2374" s="54"/>
      <c r="K2374" s="54"/>
      <c r="L2374" s="54"/>
      <c r="M2374" s="54"/>
      <c r="N2374" s="54"/>
      <c r="O2374" s="54"/>
      <c r="P2374" s="54"/>
      <c r="Q2374" s="54"/>
      <c r="R2374" s="54"/>
      <c r="S2374" s="54"/>
      <c r="T2374" s="54"/>
      <c r="U2374" s="54"/>
      <c r="V2374" s="54"/>
      <c r="W2374" s="54"/>
      <c r="X2374" s="54"/>
      <c r="Y2374" s="54"/>
      <c r="Z2374" s="54"/>
    </row>
    <row r="2375" spans="1:26" ht="15" customHeight="1">
      <c r="A2375" s="53" t="s">
        <v>19298</v>
      </c>
      <c r="B2375" s="53"/>
      <c r="C2375" s="54" t="s">
        <v>19299</v>
      </c>
      <c r="D2375" s="53" t="s">
        <v>132</v>
      </c>
      <c r="E2375" s="53">
        <v>232</v>
      </c>
      <c r="F2375" s="54"/>
      <c r="G2375" s="54"/>
      <c r="H2375" s="54"/>
      <c r="I2375" s="54"/>
      <c r="J2375" s="54"/>
      <c r="K2375" s="54"/>
      <c r="L2375" s="54"/>
      <c r="M2375" s="54"/>
      <c r="N2375" s="54"/>
      <c r="O2375" s="54"/>
      <c r="P2375" s="54"/>
      <c r="Q2375" s="54"/>
      <c r="R2375" s="54"/>
      <c r="S2375" s="54"/>
      <c r="T2375" s="54"/>
      <c r="U2375" s="54"/>
      <c r="V2375" s="54"/>
      <c r="W2375" s="54"/>
      <c r="X2375" s="54"/>
      <c r="Y2375" s="54"/>
      <c r="Z2375" s="54"/>
    </row>
    <row r="2376" spans="1:26" ht="15" customHeight="1">
      <c r="A2376" s="53" t="s">
        <v>19300</v>
      </c>
      <c r="B2376" s="53"/>
      <c r="C2376" s="54" t="s">
        <v>19301</v>
      </c>
      <c r="D2376" s="53" t="s">
        <v>132</v>
      </c>
      <c r="E2376" s="53">
        <v>114</v>
      </c>
      <c r="F2376" s="54"/>
      <c r="G2376" s="54"/>
      <c r="H2376" s="54"/>
      <c r="I2376" s="54"/>
      <c r="J2376" s="54"/>
      <c r="K2376" s="54"/>
      <c r="L2376" s="54"/>
      <c r="M2376" s="54"/>
      <c r="N2376" s="54"/>
      <c r="O2376" s="54"/>
      <c r="P2376" s="54"/>
      <c r="Q2376" s="54"/>
      <c r="R2376" s="54"/>
      <c r="S2376" s="54"/>
      <c r="T2376" s="54"/>
      <c r="U2376" s="54"/>
      <c r="V2376" s="54"/>
      <c r="W2376" s="54"/>
      <c r="X2376" s="54"/>
      <c r="Y2376" s="54"/>
      <c r="Z2376" s="54"/>
    </row>
    <row r="2377" spans="1:26" ht="15" customHeight="1">
      <c r="A2377" s="53" t="s">
        <v>19302</v>
      </c>
      <c r="B2377" s="53"/>
      <c r="C2377" s="54" t="s">
        <v>19303</v>
      </c>
      <c r="D2377" s="53" t="s">
        <v>132</v>
      </c>
      <c r="E2377" s="53">
        <v>133</v>
      </c>
      <c r="F2377" s="54"/>
      <c r="G2377" s="54"/>
      <c r="H2377" s="54"/>
      <c r="I2377" s="54"/>
      <c r="J2377" s="54"/>
      <c r="K2377" s="54"/>
      <c r="L2377" s="54"/>
      <c r="M2377" s="54"/>
      <c r="N2377" s="54"/>
      <c r="O2377" s="54"/>
      <c r="P2377" s="54"/>
      <c r="Q2377" s="54"/>
      <c r="R2377" s="54"/>
      <c r="S2377" s="54"/>
      <c r="T2377" s="54"/>
      <c r="U2377" s="54"/>
      <c r="V2377" s="54"/>
      <c r="W2377" s="54"/>
      <c r="X2377" s="54"/>
      <c r="Y2377" s="54"/>
      <c r="Z2377" s="54"/>
    </row>
    <row r="2378" spans="1:26" ht="15" customHeight="1">
      <c r="A2378" s="53" t="s">
        <v>19304</v>
      </c>
      <c r="B2378" s="53"/>
      <c r="C2378" s="54" t="s">
        <v>19305</v>
      </c>
      <c r="D2378" s="53" t="s">
        <v>132</v>
      </c>
      <c r="E2378" s="53">
        <v>142</v>
      </c>
      <c r="F2378" s="54"/>
      <c r="G2378" s="54"/>
      <c r="H2378" s="54"/>
      <c r="I2378" s="54"/>
      <c r="J2378" s="54"/>
      <c r="K2378" s="54"/>
      <c r="L2378" s="54"/>
      <c r="M2378" s="54"/>
      <c r="N2378" s="54"/>
      <c r="O2378" s="54"/>
      <c r="P2378" s="54"/>
      <c r="Q2378" s="54"/>
      <c r="R2378" s="54"/>
      <c r="S2378" s="54"/>
      <c r="T2378" s="54"/>
      <c r="U2378" s="54"/>
      <c r="V2378" s="54"/>
      <c r="W2378" s="54"/>
      <c r="X2378" s="54"/>
      <c r="Y2378" s="54"/>
      <c r="Z2378" s="54"/>
    </row>
    <row r="2379" spans="1:26" ht="15" customHeight="1">
      <c r="A2379" s="53" t="s">
        <v>19306</v>
      </c>
      <c r="B2379" s="53"/>
      <c r="C2379" s="54" t="s">
        <v>19307</v>
      </c>
      <c r="D2379" s="53" t="s">
        <v>132</v>
      </c>
      <c r="E2379" s="53">
        <v>159</v>
      </c>
      <c r="F2379" s="54"/>
      <c r="G2379" s="54"/>
      <c r="H2379" s="54"/>
      <c r="I2379" s="54"/>
      <c r="J2379" s="54"/>
      <c r="K2379" s="54"/>
      <c r="L2379" s="54"/>
      <c r="M2379" s="54"/>
      <c r="N2379" s="54"/>
      <c r="O2379" s="54"/>
      <c r="P2379" s="54"/>
      <c r="Q2379" s="54"/>
      <c r="R2379" s="54"/>
      <c r="S2379" s="54"/>
      <c r="T2379" s="54"/>
      <c r="U2379" s="54"/>
      <c r="V2379" s="54"/>
      <c r="W2379" s="54"/>
      <c r="X2379" s="54"/>
      <c r="Y2379" s="54"/>
      <c r="Z2379" s="54"/>
    </row>
    <row r="2380" spans="1:26" ht="15" customHeight="1">
      <c r="A2380" s="53" t="s">
        <v>19308</v>
      </c>
      <c r="B2380" s="53"/>
      <c r="C2380" s="54" t="s">
        <v>19309</v>
      </c>
      <c r="D2380" s="53" t="s">
        <v>132</v>
      </c>
      <c r="E2380" s="53">
        <v>287</v>
      </c>
      <c r="F2380" s="54"/>
      <c r="G2380" s="54"/>
      <c r="H2380" s="54"/>
      <c r="I2380" s="54"/>
      <c r="J2380" s="54"/>
      <c r="K2380" s="54"/>
      <c r="L2380" s="54"/>
      <c r="M2380" s="54"/>
      <c r="N2380" s="54"/>
      <c r="O2380" s="54"/>
      <c r="P2380" s="54"/>
      <c r="Q2380" s="54"/>
      <c r="R2380" s="54"/>
      <c r="S2380" s="54"/>
      <c r="T2380" s="54"/>
      <c r="U2380" s="54"/>
      <c r="V2380" s="54"/>
      <c r="W2380" s="54"/>
      <c r="X2380" s="54"/>
      <c r="Y2380" s="54"/>
      <c r="Z2380" s="54"/>
    </row>
    <row r="2381" spans="1:26" ht="15" customHeight="1">
      <c r="A2381" s="53" t="s">
        <v>19310</v>
      </c>
      <c r="B2381" s="53"/>
      <c r="C2381" s="54" t="s">
        <v>19311</v>
      </c>
      <c r="D2381" s="53" t="s">
        <v>132</v>
      </c>
      <c r="E2381" s="53">
        <v>336</v>
      </c>
      <c r="F2381" s="54"/>
      <c r="G2381" s="54"/>
      <c r="H2381" s="54"/>
      <c r="I2381" s="54"/>
      <c r="J2381" s="54"/>
      <c r="K2381" s="54"/>
      <c r="L2381" s="54"/>
      <c r="M2381" s="54"/>
      <c r="N2381" s="54"/>
      <c r="O2381" s="54"/>
      <c r="P2381" s="54"/>
      <c r="Q2381" s="54"/>
      <c r="R2381" s="54"/>
      <c r="S2381" s="54"/>
      <c r="T2381" s="54"/>
      <c r="U2381" s="54"/>
      <c r="V2381" s="54"/>
      <c r="W2381" s="54"/>
      <c r="X2381" s="54"/>
      <c r="Y2381" s="54"/>
      <c r="Z2381" s="54"/>
    </row>
    <row r="2382" spans="1:26" ht="15" customHeight="1">
      <c r="A2382" s="53" t="s">
        <v>19312</v>
      </c>
      <c r="B2382" s="53"/>
      <c r="C2382" s="54" t="s">
        <v>19313</v>
      </c>
      <c r="D2382" s="53" t="s">
        <v>132</v>
      </c>
      <c r="E2382" s="53">
        <v>142</v>
      </c>
      <c r="F2382" s="54"/>
      <c r="G2382" s="54"/>
      <c r="H2382" s="54"/>
      <c r="I2382" s="54"/>
      <c r="J2382" s="54"/>
      <c r="K2382" s="54"/>
      <c r="L2382" s="54"/>
      <c r="M2382" s="54"/>
      <c r="N2382" s="54"/>
      <c r="O2382" s="54"/>
      <c r="P2382" s="54"/>
      <c r="Q2382" s="54"/>
      <c r="R2382" s="54"/>
      <c r="S2382" s="54"/>
      <c r="T2382" s="54"/>
      <c r="U2382" s="54"/>
      <c r="V2382" s="54"/>
      <c r="W2382" s="54"/>
      <c r="X2382" s="54"/>
      <c r="Y2382" s="54"/>
      <c r="Z2382" s="54"/>
    </row>
    <row r="2383" spans="1:26" ht="15" customHeight="1">
      <c r="A2383" s="53" t="s">
        <v>19314</v>
      </c>
      <c r="B2383" s="53"/>
      <c r="C2383" s="54" t="s">
        <v>19315</v>
      </c>
      <c r="D2383" s="53" t="s">
        <v>132</v>
      </c>
      <c r="E2383" s="53">
        <v>168</v>
      </c>
      <c r="F2383" s="54"/>
      <c r="G2383" s="54"/>
      <c r="H2383" s="54"/>
      <c r="I2383" s="54"/>
      <c r="J2383" s="54"/>
      <c r="K2383" s="54"/>
      <c r="L2383" s="54"/>
      <c r="M2383" s="54"/>
      <c r="N2383" s="54"/>
      <c r="O2383" s="54"/>
      <c r="P2383" s="54"/>
      <c r="Q2383" s="54"/>
      <c r="R2383" s="54"/>
      <c r="S2383" s="54"/>
      <c r="T2383" s="54"/>
      <c r="U2383" s="54"/>
      <c r="V2383" s="54"/>
      <c r="W2383" s="54"/>
      <c r="X2383" s="54"/>
      <c r="Y2383" s="54"/>
      <c r="Z2383" s="54"/>
    </row>
    <row r="2384" spans="1:26" ht="15" customHeight="1">
      <c r="A2384" s="53" t="s">
        <v>19316</v>
      </c>
      <c r="B2384" s="53"/>
      <c r="C2384" s="54" t="s">
        <v>19317</v>
      </c>
      <c r="D2384" s="53" t="s">
        <v>132</v>
      </c>
      <c r="E2384" s="53">
        <v>178</v>
      </c>
      <c r="F2384" s="54"/>
      <c r="G2384" s="54"/>
      <c r="H2384" s="54"/>
      <c r="I2384" s="54"/>
      <c r="J2384" s="54"/>
      <c r="K2384" s="54"/>
      <c r="L2384" s="54"/>
      <c r="M2384" s="54"/>
      <c r="N2384" s="54"/>
      <c r="O2384" s="54"/>
      <c r="P2384" s="54"/>
      <c r="Q2384" s="54"/>
      <c r="R2384" s="54"/>
      <c r="S2384" s="54"/>
      <c r="T2384" s="54"/>
      <c r="U2384" s="54"/>
      <c r="V2384" s="54"/>
      <c r="W2384" s="54"/>
      <c r="X2384" s="54"/>
      <c r="Y2384" s="54"/>
      <c r="Z2384" s="54"/>
    </row>
    <row r="2385" spans="1:26" ht="15" customHeight="1">
      <c r="A2385" s="53" t="s">
        <v>19318</v>
      </c>
      <c r="B2385" s="53"/>
      <c r="C2385" s="54" t="s">
        <v>19319</v>
      </c>
      <c r="D2385" s="53" t="s">
        <v>132</v>
      </c>
      <c r="E2385" s="53">
        <v>198</v>
      </c>
      <c r="F2385" s="54"/>
      <c r="G2385" s="54"/>
      <c r="H2385" s="54"/>
      <c r="I2385" s="54"/>
      <c r="J2385" s="54"/>
      <c r="K2385" s="54"/>
      <c r="L2385" s="54"/>
      <c r="M2385" s="54"/>
      <c r="N2385" s="54"/>
      <c r="O2385" s="54"/>
      <c r="P2385" s="54"/>
      <c r="Q2385" s="54"/>
      <c r="R2385" s="54"/>
      <c r="S2385" s="54"/>
      <c r="T2385" s="54"/>
      <c r="U2385" s="54"/>
      <c r="V2385" s="54"/>
      <c r="W2385" s="54"/>
      <c r="X2385" s="54"/>
      <c r="Y2385" s="54"/>
      <c r="Z2385" s="54"/>
    </row>
    <row r="2386" spans="1:26" ht="15" customHeight="1">
      <c r="A2386" s="53" t="s">
        <v>19320</v>
      </c>
      <c r="B2386" s="53"/>
      <c r="C2386" s="54" t="s">
        <v>19321</v>
      </c>
      <c r="D2386" s="53" t="s">
        <v>6721</v>
      </c>
      <c r="E2386" s="53">
        <v>22.72</v>
      </c>
      <c r="F2386" s="54"/>
      <c r="G2386" s="54"/>
      <c r="H2386" s="54"/>
      <c r="I2386" s="54"/>
      <c r="J2386" s="54"/>
      <c r="K2386" s="54"/>
      <c r="L2386" s="54"/>
      <c r="M2386" s="54"/>
      <c r="N2386" s="54"/>
      <c r="O2386" s="54"/>
      <c r="P2386" s="54"/>
      <c r="Q2386" s="54"/>
      <c r="R2386" s="54"/>
      <c r="S2386" s="54"/>
      <c r="T2386" s="54"/>
      <c r="U2386" s="54"/>
      <c r="V2386" s="54"/>
      <c r="W2386" s="54"/>
      <c r="X2386" s="54"/>
      <c r="Y2386" s="54"/>
      <c r="Z2386" s="54"/>
    </row>
    <row r="2387" spans="1:26" ht="15" customHeight="1">
      <c r="A2387" s="53" t="s">
        <v>19322</v>
      </c>
      <c r="B2387" s="53"/>
      <c r="C2387" s="54" t="s">
        <v>19323</v>
      </c>
      <c r="D2387" s="53" t="s">
        <v>6439</v>
      </c>
      <c r="E2387" s="53">
        <v>60.82</v>
      </c>
      <c r="F2387" s="54"/>
      <c r="G2387" s="54"/>
      <c r="H2387" s="54"/>
      <c r="I2387" s="54"/>
      <c r="J2387" s="54"/>
      <c r="K2387" s="54"/>
      <c r="L2387" s="54"/>
      <c r="M2387" s="54"/>
      <c r="N2387" s="54"/>
      <c r="O2387" s="54"/>
      <c r="P2387" s="54"/>
      <c r="Q2387" s="54"/>
      <c r="R2387" s="54"/>
      <c r="S2387" s="54"/>
      <c r="T2387" s="54"/>
      <c r="U2387" s="54"/>
      <c r="V2387" s="54"/>
      <c r="W2387" s="54"/>
      <c r="X2387" s="54"/>
      <c r="Y2387" s="54"/>
      <c r="Z2387" s="54"/>
    </row>
    <row r="2388" spans="1:26" ht="15" customHeight="1">
      <c r="A2388" s="53" t="s">
        <v>19324</v>
      </c>
      <c r="B2388" s="53"/>
      <c r="C2388" s="54" t="s">
        <v>19325</v>
      </c>
      <c r="D2388" s="53" t="s">
        <v>6439</v>
      </c>
      <c r="E2388" s="53">
        <v>71.64</v>
      </c>
      <c r="F2388" s="54"/>
      <c r="G2388" s="54"/>
      <c r="H2388" s="54"/>
      <c r="I2388" s="54"/>
      <c r="J2388" s="54"/>
      <c r="K2388" s="54"/>
      <c r="L2388" s="54"/>
      <c r="M2388" s="54"/>
      <c r="N2388" s="54"/>
      <c r="O2388" s="54"/>
      <c r="P2388" s="54"/>
      <c r="Q2388" s="54"/>
      <c r="R2388" s="54"/>
      <c r="S2388" s="54"/>
      <c r="T2388" s="54"/>
      <c r="U2388" s="54"/>
      <c r="V2388" s="54"/>
      <c r="W2388" s="54"/>
      <c r="X2388" s="54"/>
      <c r="Y2388" s="54"/>
      <c r="Z2388" s="54"/>
    </row>
    <row r="2389" spans="1:26" ht="15" customHeight="1">
      <c r="A2389" s="53" t="s">
        <v>19326</v>
      </c>
      <c r="B2389" s="53"/>
      <c r="C2389" s="54" t="s">
        <v>19327</v>
      </c>
      <c r="D2389" s="53" t="s">
        <v>6439</v>
      </c>
      <c r="E2389" s="53">
        <v>115.4</v>
      </c>
      <c r="F2389" s="54"/>
      <c r="G2389" s="54"/>
      <c r="H2389" s="54"/>
      <c r="I2389" s="54"/>
      <c r="J2389" s="54"/>
      <c r="K2389" s="54"/>
      <c r="L2389" s="54"/>
      <c r="M2389" s="54"/>
      <c r="N2389" s="54"/>
      <c r="O2389" s="54"/>
      <c r="P2389" s="54"/>
      <c r="Q2389" s="54"/>
      <c r="R2389" s="54"/>
      <c r="S2389" s="54"/>
      <c r="T2389" s="54"/>
      <c r="U2389" s="54"/>
      <c r="V2389" s="54"/>
      <c r="W2389" s="54"/>
      <c r="X2389" s="54"/>
      <c r="Y2389" s="54"/>
      <c r="Z2389" s="54"/>
    </row>
    <row r="2390" spans="1:26" ht="15" customHeight="1">
      <c r="A2390" s="53" t="s">
        <v>19328</v>
      </c>
      <c r="B2390" s="53"/>
      <c r="C2390" s="54" t="s">
        <v>19329</v>
      </c>
      <c r="D2390" s="53" t="s">
        <v>15510</v>
      </c>
      <c r="E2390" s="53">
        <v>419.12</v>
      </c>
      <c r="F2390" s="54"/>
      <c r="G2390" s="54"/>
      <c r="H2390" s="54"/>
      <c r="I2390" s="54"/>
      <c r="J2390" s="54"/>
      <c r="K2390" s="54"/>
      <c r="L2390" s="54"/>
      <c r="M2390" s="54"/>
      <c r="N2390" s="54"/>
      <c r="O2390" s="54"/>
      <c r="P2390" s="54"/>
      <c r="Q2390" s="54"/>
      <c r="R2390" s="54"/>
      <c r="S2390" s="54"/>
      <c r="T2390" s="54"/>
      <c r="U2390" s="54"/>
      <c r="V2390" s="54"/>
      <c r="W2390" s="54"/>
      <c r="X2390" s="54"/>
      <c r="Y2390" s="54"/>
      <c r="Z2390" s="54"/>
    </row>
    <row r="2391" spans="1:26" ht="15" customHeight="1">
      <c r="A2391" s="53" t="s">
        <v>19330</v>
      </c>
      <c r="B2391" s="53"/>
      <c r="C2391" s="54" t="s">
        <v>19331</v>
      </c>
      <c r="D2391" s="53" t="s">
        <v>132</v>
      </c>
      <c r="E2391" s="53">
        <v>454.21</v>
      </c>
      <c r="F2391" s="54"/>
      <c r="G2391" s="54"/>
      <c r="H2391" s="54"/>
      <c r="I2391" s="54"/>
      <c r="J2391" s="54"/>
      <c r="K2391" s="54"/>
      <c r="L2391" s="54"/>
      <c r="M2391" s="54"/>
      <c r="N2391" s="54"/>
      <c r="O2391" s="54"/>
      <c r="P2391" s="54"/>
      <c r="Q2391" s="54"/>
      <c r="R2391" s="54"/>
      <c r="S2391" s="54"/>
      <c r="T2391" s="54"/>
      <c r="U2391" s="54"/>
      <c r="V2391" s="54"/>
      <c r="W2391" s="54"/>
      <c r="X2391" s="54"/>
      <c r="Y2391" s="54"/>
      <c r="Z2391" s="54"/>
    </row>
    <row r="2392" spans="1:26" ht="15" customHeight="1">
      <c r="A2392" s="53" t="s">
        <v>19332</v>
      </c>
      <c r="B2392" s="53"/>
      <c r="C2392" s="54" t="s">
        <v>19333</v>
      </c>
      <c r="D2392" s="53" t="s">
        <v>132</v>
      </c>
      <c r="E2392" s="53">
        <v>455.01</v>
      </c>
      <c r="F2392" s="54"/>
      <c r="G2392" s="54"/>
      <c r="H2392" s="54"/>
      <c r="I2392" s="54"/>
      <c r="J2392" s="54"/>
      <c r="K2392" s="54"/>
      <c r="L2392" s="54"/>
      <c r="M2392" s="54"/>
      <c r="N2392" s="54"/>
      <c r="O2392" s="54"/>
      <c r="P2392" s="54"/>
      <c r="Q2392" s="54"/>
      <c r="R2392" s="54"/>
      <c r="S2392" s="54"/>
      <c r="T2392" s="54"/>
      <c r="U2392" s="54"/>
      <c r="V2392" s="54"/>
      <c r="W2392" s="54"/>
      <c r="X2392" s="54"/>
      <c r="Y2392" s="54"/>
      <c r="Z2392" s="54"/>
    </row>
    <row r="2393" spans="1:26" ht="15" customHeight="1">
      <c r="A2393" s="53" t="s">
        <v>19334</v>
      </c>
      <c r="B2393" s="53"/>
      <c r="C2393" s="54" t="s">
        <v>19335</v>
      </c>
      <c r="D2393" s="53" t="s">
        <v>132</v>
      </c>
      <c r="E2393" s="53">
        <v>497.11</v>
      </c>
      <c r="F2393" s="54"/>
      <c r="G2393" s="54"/>
      <c r="H2393" s="54"/>
      <c r="I2393" s="54"/>
      <c r="J2393" s="54"/>
      <c r="K2393" s="54"/>
      <c r="L2393" s="54"/>
      <c r="M2393" s="54"/>
      <c r="N2393" s="54"/>
      <c r="O2393" s="54"/>
      <c r="P2393" s="54"/>
      <c r="Q2393" s="54"/>
      <c r="R2393" s="54"/>
      <c r="S2393" s="54"/>
      <c r="T2393" s="54"/>
      <c r="U2393" s="54"/>
      <c r="V2393" s="54"/>
      <c r="W2393" s="54"/>
      <c r="X2393" s="54"/>
      <c r="Y2393" s="54"/>
      <c r="Z2393" s="54"/>
    </row>
    <row r="2394" spans="1:26" ht="15" customHeight="1">
      <c r="A2394" s="53" t="s">
        <v>19336</v>
      </c>
      <c r="B2394" s="53"/>
      <c r="C2394" s="54" t="s">
        <v>19337</v>
      </c>
      <c r="D2394" s="53" t="s">
        <v>132</v>
      </c>
      <c r="E2394" s="53">
        <v>758.94</v>
      </c>
      <c r="F2394" s="54"/>
      <c r="G2394" s="54"/>
      <c r="H2394" s="54"/>
      <c r="I2394" s="54"/>
      <c r="J2394" s="54"/>
      <c r="K2394" s="54"/>
      <c r="L2394" s="54"/>
      <c r="M2394" s="54"/>
      <c r="N2394" s="54"/>
      <c r="O2394" s="54"/>
      <c r="P2394" s="54"/>
      <c r="Q2394" s="54"/>
      <c r="R2394" s="54"/>
      <c r="S2394" s="54"/>
      <c r="T2394" s="54"/>
      <c r="U2394" s="54"/>
      <c r="V2394" s="54"/>
      <c r="W2394" s="54"/>
      <c r="X2394" s="54"/>
      <c r="Y2394" s="54"/>
      <c r="Z2394" s="54"/>
    </row>
    <row r="2395" spans="1:26" ht="15" customHeight="1">
      <c r="A2395" s="53" t="s">
        <v>19338</v>
      </c>
      <c r="B2395" s="53"/>
      <c r="C2395" s="54" t="s">
        <v>19339</v>
      </c>
      <c r="D2395" s="53" t="s">
        <v>132</v>
      </c>
      <c r="E2395" s="53">
        <v>743.06</v>
      </c>
      <c r="F2395" s="54"/>
      <c r="G2395" s="54"/>
      <c r="H2395" s="54"/>
      <c r="I2395" s="54"/>
      <c r="J2395" s="54"/>
      <c r="K2395" s="54"/>
      <c r="L2395" s="54"/>
      <c r="M2395" s="54"/>
      <c r="N2395" s="54"/>
      <c r="O2395" s="54"/>
      <c r="P2395" s="54"/>
      <c r="Q2395" s="54"/>
      <c r="R2395" s="54"/>
      <c r="S2395" s="54"/>
      <c r="T2395" s="54"/>
      <c r="U2395" s="54"/>
      <c r="V2395" s="54"/>
      <c r="W2395" s="54"/>
      <c r="X2395" s="54"/>
      <c r="Y2395" s="54"/>
      <c r="Z2395" s="54"/>
    </row>
    <row r="2396" spans="1:26" ht="15" customHeight="1">
      <c r="A2396" s="53" t="s">
        <v>19340</v>
      </c>
      <c r="B2396" s="53"/>
      <c r="C2396" s="54" t="s">
        <v>19341</v>
      </c>
      <c r="D2396" s="53" t="s">
        <v>132</v>
      </c>
      <c r="E2396" s="53">
        <v>1017.13</v>
      </c>
      <c r="F2396" s="54"/>
      <c r="G2396" s="54"/>
      <c r="H2396" s="54"/>
      <c r="I2396" s="54"/>
      <c r="J2396" s="54"/>
      <c r="K2396" s="54"/>
      <c r="L2396" s="54"/>
      <c r="M2396" s="54"/>
      <c r="N2396" s="54"/>
      <c r="O2396" s="54"/>
      <c r="P2396" s="54"/>
      <c r="Q2396" s="54"/>
      <c r="R2396" s="54"/>
      <c r="S2396" s="54"/>
      <c r="T2396" s="54"/>
      <c r="U2396" s="54"/>
      <c r="V2396" s="54"/>
      <c r="W2396" s="54"/>
      <c r="X2396" s="54"/>
      <c r="Y2396" s="54"/>
      <c r="Z2396" s="54"/>
    </row>
    <row r="2397" spans="1:26" ht="15" customHeight="1">
      <c r="A2397" s="53" t="s">
        <v>19342</v>
      </c>
      <c r="B2397" s="53"/>
      <c r="C2397" s="54" t="s">
        <v>19343</v>
      </c>
      <c r="D2397" s="53" t="s">
        <v>132</v>
      </c>
      <c r="E2397" s="53">
        <v>805.07</v>
      </c>
      <c r="F2397" s="54"/>
      <c r="G2397" s="54"/>
      <c r="H2397" s="54"/>
      <c r="I2397" s="54"/>
      <c r="J2397" s="54"/>
      <c r="K2397" s="54"/>
      <c r="L2397" s="54"/>
      <c r="M2397" s="54"/>
      <c r="N2397" s="54"/>
      <c r="O2397" s="54"/>
      <c r="P2397" s="54"/>
      <c r="Q2397" s="54"/>
      <c r="R2397" s="54"/>
      <c r="S2397" s="54"/>
      <c r="T2397" s="54"/>
      <c r="U2397" s="54"/>
      <c r="V2397" s="54"/>
      <c r="W2397" s="54"/>
      <c r="X2397" s="54"/>
      <c r="Y2397" s="54"/>
      <c r="Z2397" s="54"/>
    </row>
    <row r="2398" spans="1:26" ht="15" customHeight="1">
      <c r="A2398" s="53" t="s">
        <v>19344</v>
      </c>
      <c r="B2398" s="53"/>
      <c r="C2398" s="54" t="s">
        <v>19345</v>
      </c>
      <c r="D2398" s="53" t="s">
        <v>132</v>
      </c>
      <c r="E2398" s="53">
        <v>82.2</v>
      </c>
      <c r="F2398" s="54"/>
      <c r="G2398" s="54"/>
      <c r="H2398" s="54"/>
      <c r="I2398" s="54"/>
      <c r="J2398" s="54"/>
      <c r="K2398" s="54"/>
      <c r="L2398" s="54"/>
      <c r="M2398" s="54"/>
      <c r="N2398" s="54"/>
      <c r="O2398" s="54"/>
      <c r="P2398" s="54"/>
      <c r="Q2398" s="54"/>
      <c r="R2398" s="54"/>
      <c r="S2398" s="54"/>
      <c r="T2398" s="54"/>
      <c r="U2398" s="54"/>
      <c r="V2398" s="54"/>
      <c r="W2398" s="54"/>
      <c r="X2398" s="54"/>
      <c r="Y2398" s="54"/>
      <c r="Z2398" s="54"/>
    </row>
    <row r="2399" spans="1:26" ht="15" customHeight="1">
      <c r="A2399" s="53" t="s">
        <v>19346</v>
      </c>
      <c r="B2399" s="53"/>
      <c r="C2399" s="54" t="s">
        <v>19347</v>
      </c>
      <c r="D2399" s="53" t="s">
        <v>132</v>
      </c>
      <c r="E2399" s="53">
        <v>86.82</v>
      </c>
      <c r="F2399" s="54"/>
      <c r="G2399" s="54"/>
      <c r="H2399" s="54"/>
      <c r="I2399" s="54"/>
      <c r="J2399" s="54"/>
      <c r="K2399" s="54"/>
      <c r="L2399" s="54"/>
      <c r="M2399" s="54"/>
      <c r="N2399" s="54"/>
      <c r="O2399" s="54"/>
      <c r="P2399" s="54"/>
      <c r="Q2399" s="54"/>
      <c r="R2399" s="54"/>
      <c r="S2399" s="54"/>
      <c r="T2399" s="54"/>
      <c r="U2399" s="54"/>
      <c r="V2399" s="54"/>
      <c r="W2399" s="54"/>
      <c r="X2399" s="54"/>
      <c r="Y2399" s="54"/>
      <c r="Z2399" s="54"/>
    </row>
    <row r="2400" spans="1:26" ht="15" customHeight="1">
      <c r="A2400" s="53" t="s">
        <v>19348</v>
      </c>
      <c r="B2400" s="53"/>
      <c r="C2400" s="54" t="s">
        <v>19349</v>
      </c>
      <c r="D2400" s="53" t="s">
        <v>132</v>
      </c>
      <c r="E2400" s="53">
        <v>89.19</v>
      </c>
      <c r="F2400" s="54"/>
      <c r="G2400" s="54"/>
      <c r="H2400" s="54"/>
      <c r="I2400" s="54"/>
      <c r="J2400" s="54"/>
      <c r="K2400" s="54"/>
      <c r="L2400" s="54"/>
      <c r="M2400" s="54"/>
      <c r="N2400" s="54"/>
      <c r="O2400" s="54"/>
      <c r="P2400" s="54"/>
      <c r="Q2400" s="54"/>
      <c r="R2400" s="54"/>
      <c r="S2400" s="54"/>
      <c r="T2400" s="54"/>
      <c r="U2400" s="54"/>
      <c r="V2400" s="54"/>
      <c r="W2400" s="54"/>
      <c r="X2400" s="54"/>
      <c r="Y2400" s="54"/>
      <c r="Z2400" s="54"/>
    </row>
    <row r="2401" spans="1:26" ht="15" customHeight="1">
      <c r="A2401" s="53" t="s">
        <v>19350</v>
      </c>
      <c r="B2401" s="53"/>
      <c r="C2401" s="54" t="s">
        <v>19351</v>
      </c>
      <c r="D2401" s="53" t="s">
        <v>132</v>
      </c>
      <c r="E2401" s="53">
        <v>34.18</v>
      </c>
      <c r="F2401" s="54"/>
      <c r="G2401" s="54"/>
      <c r="H2401" s="54"/>
      <c r="I2401" s="54"/>
      <c r="J2401" s="54"/>
      <c r="K2401" s="54"/>
      <c r="L2401" s="54"/>
      <c r="M2401" s="54"/>
      <c r="N2401" s="54"/>
      <c r="O2401" s="54"/>
      <c r="P2401" s="54"/>
      <c r="Q2401" s="54"/>
      <c r="R2401" s="54"/>
      <c r="S2401" s="54"/>
      <c r="T2401" s="54"/>
      <c r="U2401" s="54"/>
      <c r="V2401" s="54"/>
      <c r="W2401" s="54"/>
      <c r="X2401" s="54"/>
      <c r="Y2401" s="54"/>
      <c r="Z2401" s="54"/>
    </row>
    <row r="2402" spans="1:26" ht="15" customHeight="1">
      <c r="A2402" s="53" t="s">
        <v>19352</v>
      </c>
      <c r="B2402" s="53"/>
      <c r="C2402" s="54" t="s">
        <v>19353</v>
      </c>
      <c r="D2402" s="53" t="s">
        <v>132</v>
      </c>
      <c r="E2402" s="53">
        <v>37.119999999999997</v>
      </c>
      <c r="F2402" s="54"/>
      <c r="G2402" s="54"/>
      <c r="H2402" s="54"/>
      <c r="I2402" s="54"/>
      <c r="J2402" s="54"/>
      <c r="K2402" s="54"/>
      <c r="L2402" s="54"/>
      <c r="M2402" s="54"/>
      <c r="N2402" s="54"/>
      <c r="O2402" s="54"/>
      <c r="P2402" s="54"/>
      <c r="Q2402" s="54"/>
      <c r="R2402" s="54"/>
      <c r="S2402" s="54"/>
      <c r="T2402" s="54"/>
      <c r="U2402" s="54"/>
      <c r="V2402" s="54"/>
      <c r="W2402" s="54"/>
      <c r="X2402" s="54"/>
      <c r="Y2402" s="54"/>
      <c r="Z2402" s="54"/>
    </row>
    <row r="2403" spans="1:26" ht="15" customHeight="1">
      <c r="A2403" s="53" t="s">
        <v>19354</v>
      </c>
      <c r="B2403" s="53"/>
      <c r="C2403" s="54" t="s">
        <v>19355</v>
      </c>
      <c r="D2403" s="53" t="s">
        <v>132</v>
      </c>
      <c r="E2403" s="53">
        <v>112.07</v>
      </c>
      <c r="F2403" s="54"/>
      <c r="G2403" s="54"/>
      <c r="H2403" s="54"/>
      <c r="I2403" s="54"/>
      <c r="J2403" s="54"/>
      <c r="K2403" s="54"/>
      <c r="L2403" s="54"/>
      <c r="M2403" s="54"/>
      <c r="N2403" s="54"/>
      <c r="O2403" s="54"/>
      <c r="P2403" s="54"/>
      <c r="Q2403" s="54"/>
      <c r="R2403" s="54"/>
      <c r="S2403" s="54"/>
      <c r="T2403" s="54"/>
      <c r="U2403" s="54"/>
      <c r="V2403" s="54"/>
      <c r="W2403" s="54"/>
      <c r="X2403" s="54"/>
      <c r="Y2403" s="54"/>
      <c r="Z2403" s="54"/>
    </row>
    <row r="2404" spans="1:26" ht="15" customHeight="1">
      <c r="A2404" s="53" t="s">
        <v>19356</v>
      </c>
      <c r="B2404" s="53"/>
      <c r="C2404" s="54" t="s">
        <v>19357</v>
      </c>
      <c r="D2404" s="53" t="s">
        <v>132</v>
      </c>
      <c r="E2404" s="53">
        <v>57.62</v>
      </c>
      <c r="F2404" s="54"/>
      <c r="G2404" s="54"/>
      <c r="H2404" s="54"/>
      <c r="I2404" s="54"/>
      <c r="J2404" s="54"/>
      <c r="K2404" s="54"/>
      <c r="L2404" s="54"/>
      <c r="M2404" s="54"/>
      <c r="N2404" s="54"/>
      <c r="O2404" s="54"/>
      <c r="P2404" s="54"/>
      <c r="Q2404" s="54"/>
      <c r="R2404" s="54"/>
      <c r="S2404" s="54"/>
      <c r="T2404" s="54"/>
      <c r="U2404" s="54"/>
      <c r="V2404" s="54"/>
      <c r="W2404" s="54"/>
      <c r="X2404" s="54"/>
      <c r="Y2404" s="54"/>
      <c r="Z2404" s="54"/>
    </row>
    <row r="2405" spans="1:26" ht="15" customHeight="1">
      <c r="A2405" s="53" t="s">
        <v>19358</v>
      </c>
      <c r="B2405" s="53"/>
      <c r="C2405" s="54" t="s">
        <v>19359</v>
      </c>
      <c r="D2405" s="53" t="s">
        <v>132</v>
      </c>
      <c r="E2405" s="53">
        <v>73.17</v>
      </c>
      <c r="F2405" s="54"/>
      <c r="G2405" s="54"/>
      <c r="H2405" s="54"/>
      <c r="I2405" s="54"/>
      <c r="J2405" s="54"/>
      <c r="K2405" s="54"/>
      <c r="L2405" s="54"/>
      <c r="M2405" s="54"/>
      <c r="N2405" s="54"/>
      <c r="O2405" s="54"/>
      <c r="P2405" s="54"/>
      <c r="Q2405" s="54"/>
      <c r="R2405" s="54"/>
      <c r="S2405" s="54"/>
      <c r="T2405" s="54"/>
      <c r="U2405" s="54"/>
      <c r="V2405" s="54"/>
      <c r="W2405" s="54"/>
      <c r="X2405" s="54"/>
      <c r="Y2405" s="54"/>
      <c r="Z2405" s="54"/>
    </row>
    <row r="2406" spans="1:26" ht="15" customHeight="1">
      <c r="A2406" s="53" t="s">
        <v>19360</v>
      </c>
      <c r="B2406" s="53"/>
      <c r="C2406" s="54" t="s">
        <v>19361</v>
      </c>
      <c r="D2406" s="53" t="s">
        <v>132</v>
      </c>
      <c r="E2406" s="53">
        <v>96.51</v>
      </c>
      <c r="F2406" s="54"/>
      <c r="G2406" s="54"/>
      <c r="H2406" s="54"/>
      <c r="I2406" s="54"/>
      <c r="J2406" s="54"/>
      <c r="K2406" s="54"/>
      <c r="L2406" s="54"/>
      <c r="M2406" s="54"/>
      <c r="N2406" s="54"/>
      <c r="O2406" s="54"/>
      <c r="P2406" s="54"/>
      <c r="Q2406" s="54"/>
      <c r="R2406" s="54"/>
      <c r="S2406" s="54"/>
      <c r="T2406" s="54"/>
      <c r="U2406" s="54"/>
      <c r="V2406" s="54"/>
      <c r="W2406" s="54"/>
      <c r="X2406" s="54"/>
      <c r="Y2406" s="54"/>
      <c r="Z2406" s="54"/>
    </row>
    <row r="2407" spans="1:26" ht="15" customHeight="1">
      <c r="A2407" s="53" t="s">
        <v>19362</v>
      </c>
      <c r="B2407" s="53"/>
      <c r="C2407" s="54" t="s">
        <v>19363</v>
      </c>
      <c r="D2407" s="53" t="s">
        <v>132</v>
      </c>
      <c r="E2407" s="53">
        <v>57.22</v>
      </c>
      <c r="F2407" s="54"/>
      <c r="G2407" s="54"/>
      <c r="H2407" s="54"/>
      <c r="I2407" s="54"/>
      <c r="J2407" s="54"/>
      <c r="K2407" s="54"/>
      <c r="L2407" s="54"/>
      <c r="M2407" s="54"/>
      <c r="N2407" s="54"/>
      <c r="O2407" s="54"/>
      <c r="P2407" s="54"/>
      <c r="Q2407" s="54"/>
      <c r="R2407" s="54"/>
      <c r="S2407" s="54"/>
      <c r="T2407" s="54"/>
      <c r="U2407" s="54"/>
      <c r="V2407" s="54"/>
      <c r="W2407" s="54"/>
      <c r="X2407" s="54"/>
      <c r="Y2407" s="54"/>
      <c r="Z2407" s="54"/>
    </row>
    <row r="2408" spans="1:26" ht="15" customHeight="1">
      <c r="A2408" s="53" t="s">
        <v>19364</v>
      </c>
      <c r="B2408" s="53"/>
      <c r="C2408" s="54" t="s">
        <v>19365</v>
      </c>
      <c r="D2408" s="53" t="s">
        <v>132</v>
      </c>
      <c r="E2408" s="53">
        <v>38.51</v>
      </c>
      <c r="F2408" s="54"/>
      <c r="G2408" s="54"/>
      <c r="H2408" s="54"/>
      <c r="I2408" s="54"/>
      <c r="J2408" s="54"/>
      <c r="K2408" s="54"/>
      <c r="L2408" s="54"/>
      <c r="M2408" s="54"/>
      <c r="N2408" s="54"/>
      <c r="O2408" s="54"/>
      <c r="P2408" s="54"/>
      <c r="Q2408" s="54"/>
      <c r="R2408" s="54"/>
      <c r="S2408" s="54"/>
      <c r="T2408" s="54"/>
      <c r="U2408" s="54"/>
      <c r="V2408" s="54"/>
      <c r="W2408" s="54"/>
      <c r="X2408" s="54"/>
      <c r="Y2408" s="54"/>
      <c r="Z2408" s="54"/>
    </row>
    <row r="2409" spans="1:26" ht="15" customHeight="1">
      <c r="A2409" s="53" t="s">
        <v>19366</v>
      </c>
      <c r="B2409" s="53"/>
      <c r="C2409" s="54" t="s">
        <v>19367</v>
      </c>
      <c r="D2409" s="53" t="s">
        <v>6439</v>
      </c>
      <c r="E2409" s="53">
        <v>78.62</v>
      </c>
      <c r="F2409" s="54"/>
      <c r="G2409" s="54"/>
      <c r="H2409" s="54"/>
      <c r="I2409" s="54"/>
      <c r="J2409" s="54"/>
      <c r="K2409" s="54"/>
      <c r="L2409" s="54"/>
      <c r="M2409" s="54"/>
      <c r="N2409" s="54"/>
      <c r="O2409" s="54"/>
      <c r="P2409" s="54"/>
      <c r="Q2409" s="54"/>
      <c r="R2409" s="54"/>
      <c r="S2409" s="54"/>
      <c r="T2409" s="54"/>
      <c r="U2409" s="54"/>
      <c r="V2409" s="54"/>
      <c r="W2409" s="54"/>
      <c r="X2409" s="54"/>
      <c r="Y2409" s="54"/>
      <c r="Z2409" s="54"/>
    </row>
    <row r="2410" spans="1:26" ht="15" customHeight="1">
      <c r="A2410" s="53" t="s">
        <v>19368</v>
      </c>
      <c r="B2410" s="53"/>
      <c r="C2410" s="54" t="s">
        <v>19369</v>
      </c>
      <c r="D2410" s="53" t="s">
        <v>132</v>
      </c>
      <c r="E2410" s="53">
        <v>40.53</v>
      </c>
      <c r="F2410" s="54"/>
      <c r="G2410" s="54"/>
      <c r="H2410" s="54"/>
      <c r="I2410" s="54"/>
      <c r="J2410" s="54"/>
      <c r="K2410" s="54"/>
      <c r="L2410" s="54"/>
      <c r="M2410" s="54"/>
      <c r="N2410" s="54"/>
      <c r="O2410" s="54"/>
      <c r="P2410" s="54"/>
      <c r="Q2410" s="54"/>
      <c r="R2410" s="54"/>
      <c r="S2410" s="54"/>
      <c r="T2410" s="54"/>
      <c r="U2410" s="54"/>
      <c r="V2410" s="54"/>
      <c r="W2410" s="54"/>
      <c r="X2410" s="54"/>
      <c r="Y2410" s="54"/>
      <c r="Z2410" s="54"/>
    </row>
    <row r="2411" spans="1:26" ht="15" customHeight="1">
      <c r="A2411" s="53" t="s">
        <v>19370</v>
      </c>
      <c r="B2411" s="53"/>
      <c r="C2411" s="54" t="s">
        <v>19371</v>
      </c>
      <c r="D2411" s="53" t="s">
        <v>132</v>
      </c>
      <c r="E2411" s="53">
        <v>58.2</v>
      </c>
      <c r="F2411" s="54"/>
      <c r="G2411" s="54"/>
      <c r="H2411" s="54"/>
      <c r="I2411" s="54"/>
      <c r="J2411" s="54"/>
      <c r="K2411" s="54"/>
      <c r="L2411" s="54"/>
      <c r="M2411" s="54"/>
      <c r="N2411" s="54"/>
      <c r="O2411" s="54"/>
      <c r="P2411" s="54"/>
      <c r="Q2411" s="54"/>
      <c r="R2411" s="54"/>
      <c r="S2411" s="54"/>
      <c r="T2411" s="54"/>
      <c r="U2411" s="54"/>
      <c r="V2411" s="54"/>
      <c r="W2411" s="54"/>
      <c r="X2411" s="54"/>
      <c r="Y2411" s="54"/>
      <c r="Z2411" s="54"/>
    </row>
    <row r="2412" spans="1:26" ht="15" customHeight="1">
      <c r="A2412" s="53" t="s">
        <v>19372</v>
      </c>
      <c r="B2412" s="53"/>
      <c r="C2412" s="54" t="s">
        <v>19373</v>
      </c>
      <c r="D2412" s="53" t="s">
        <v>132</v>
      </c>
      <c r="E2412" s="53">
        <v>94.73</v>
      </c>
      <c r="F2412" s="54"/>
      <c r="G2412" s="54"/>
      <c r="H2412" s="54"/>
      <c r="I2412" s="54"/>
      <c r="J2412" s="54"/>
      <c r="K2412" s="54"/>
      <c r="L2412" s="54"/>
      <c r="M2412" s="54"/>
      <c r="N2412" s="54"/>
      <c r="O2412" s="54"/>
      <c r="P2412" s="54"/>
      <c r="Q2412" s="54"/>
      <c r="R2412" s="54"/>
      <c r="S2412" s="54"/>
      <c r="T2412" s="54"/>
      <c r="U2412" s="54"/>
      <c r="V2412" s="54"/>
      <c r="W2412" s="54"/>
      <c r="X2412" s="54"/>
      <c r="Y2412" s="54"/>
      <c r="Z2412" s="54"/>
    </row>
    <row r="2413" spans="1:26" ht="15" customHeight="1">
      <c r="A2413" s="53" t="s">
        <v>19374</v>
      </c>
      <c r="B2413" s="53"/>
      <c r="C2413" s="54" t="s">
        <v>19375</v>
      </c>
      <c r="D2413" s="53" t="s">
        <v>132</v>
      </c>
      <c r="E2413" s="53">
        <v>325.64</v>
      </c>
      <c r="F2413" s="54"/>
      <c r="G2413" s="54"/>
      <c r="H2413" s="54"/>
      <c r="I2413" s="54"/>
      <c r="J2413" s="54"/>
      <c r="K2413" s="54"/>
      <c r="L2413" s="54"/>
      <c r="M2413" s="54"/>
      <c r="N2413" s="54"/>
      <c r="O2413" s="54"/>
      <c r="P2413" s="54"/>
      <c r="Q2413" s="54"/>
      <c r="R2413" s="54"/>
      <c r="S2413" s="54"/>
      <c r="T2413" s="54"/>
      <c r="U2413" s="54"/>
      <c r="V2413" s="54"/>
      <c r="W2413" s="54"/>
      <c r="X2413" s="54"/>
      <c r="Y2413" s="54"/>
      <c r="Z2413" s="54"/>
    </row>
    <row r="2414" spans="1:26" ht="15" customHeight="1">
      <c r="A2414" s="53" t="s">
        <v>19376</v>
      </c>
      <c r="B2414" s="53"/>
      <c r="C2414" s="54" t="s">
        <v>19377</v>
      </c>
      <c r="D2414" s="53" t="s">
        <v>53</v>
      </c>
      <c r="E2414" s="53">
        <v>338.74</v>
      </c>
      <c r="F2414" s="54"/>
      <c r="G2414" s="54"/>
      <c r="H2414" s="54"/>
      <c r="I2414" s="54"/>
      <c r="J2414" s="54"/>
      <c r="K2414" s="54"/>
      <c r="L2414" s="54"/>
      <c r="M2414" s="54"/>
      <c r="N2414" s="54"/>
      <c r="O2414" s="54"/>
      <c r="P2414" s="54"/>
      <c r="Q2414" s="54"/>
      <c r="R2414" s="54"/>
      <c r="S2414" s="54"/>
      <c r="T2414" s="54"/>
      <c r="U2414" s="54"/>
      <c r="V2414" s="54"/>
      <c r="W2414" s="54"/>
      <c r="X2414" s="54"/>
      <c r="Y2414" s="54"/>
      <c r="Z2414" s="54"/>
    </row>
    <row r="2415" spans="1:26" ht="15" customHeight="1">
      <c r="A2415" s="53" t="s">
        <v>19378</v>
      </c>
      <c r="B2415" s="53"/>
      <c r="C2415" s="54" t="s">
        <v>19379</v>
      </c>
      <c r="D2415" s="53" t="s">
        <v>53</v>
      </c>
      <c r="E2415" s="53">
        <v>364.82</v>
      </c>
      <c r="F2415" s="54"/>
      <c r="G2415" s="54"/>
      <c r="H2415" s="54"/>
      <c r="I2415" s="54"/>
      <c r="J2415" s="54"/>
      <c r="K2415" s="54"/>
      <c r="L2415" s="54"/>
      <c r="M2415" s="54"/>
      <c r="N2415" s="54"/>
      <c r="O2415" s="54"/>
      <c r="P2415" s="54"/>
      <c r="Q2415" s="54"/>
      <c r="R2415" s="54"/>
      <c r="S2415" s="54"/>
      <c r="T2415" s="54"/>
      <c r="U2415" s="54"/>
      <c r="V2415" s="54"/>
      <c r="W2415" s="54"/>
      <c r="X2415" s="54"/>
      <c r="Y2415" s="54"/>
      <c r="Z2415" s="54"/>
    </row>
    <row r="2416" spans="1:26" ht="15" customHeight="1">
      <c r="A2416" s="53" t="s">
        <v>19380</v>
      </c>
      <c r="B2416" s="53"/>
      <c r="C2416" s="54" t="s">
        <v>19381</v>
      </c>
      <c r="D2416" s="53" t="s">
        <v>53</v>
      </c>
      <c r="E2416" s="53">
        <v>195.29</v>
      </c>
      <c r="F2416" s="54"/>
      <c r="G2416" s="54"/>
      <c r="H2416" s="54"/>
      <c r="I2416" s="54"/>
      <c r="J2416" s="54"/>
      <c r="K2416" s="54"/>
      <c r="L2416" s="54"/>
      <c r="M2416" s="54"/>
      <c r="N2416" s="54"/>
      <c r="O2416" s="54"/>
      <c r="P2416" s="54"/>
      <c r="Q2416" s="54"/>
      <c r="R2416" s="54"/>
      <c r="S2416" s="54"/>
      <c r="T2416" s="54"/>
      <c r="U2416" s="54"/>
      <c r="V2416" s="54"/>
      <c r="W2416" s="54"/>
      <c r="X2416" s="54"/>
      <c r="Y2416" s="54"/>
      <c r="Z2416" s="54"/>
    </row>
    <row r="2417" spans="1:26" ht="15" customHeight="1">
      <c r="A2417" s="53" t="s">
        <v>19382</v>
      </c>
      <c r="B2417" s="53"/>
      <c r="C2417" s="54" t="s">
        <v>19383</v>
      </c>
      <c r="D2417" s="53" t="s">
        <v>53</v>
      </c>
      <c r="E2417" s="53">
        <v>220.44</v>
      </c>
      <c r="F2417" s="54"/>
      <c r="G2417" s="54"/>
      <c r="H2417" s="54"/>
      <c r="I2417" s="54"/>
      <c r="J2417" s="54"/>
      <c r="K2417" s="54"/>
      <c r="L2417" s="54"/>
      <c r="M2417" s="54"/>
      <c r="N2417" s="54"/>
      <c r="O2417" s="54"/>
      <c r="P2417" s="54"/>
      <c r="Q2417" s="54"/>
      <c r="R2417" s="54"/>
      <c r="S2417" s="54"/>
      <c r="T2417" s="54"/>
      <c r="U2417" s="54"/>
      <c r="V2417" s="54"/>
      <c r="W2417" s="54"/>
      <c r="X2417" s="54"/>
      <c r="Y2417" s="54"/>
      <c r="Z2417" s="54"/>
    </row>
    <row r="2418" spans="1:26" ht="15" customHeight="1">
      <c r="A2418" s="53" t="s">
        <v>19384</v>
      </c>
      <c r="B2418" s="53"/>
      <c r="C2418" s="54" t="s">
        <v>19385</v>
      </c>
      <c r="D2418" s="53" t="s">
        <v>53</v>
      </c>
      <c r="E2418" s="53">
        <v>220.41</v>
      </c>
      <c r="F2418" s="54"/>
      <c r="G2418" s="54"/>
      <c r="H2418" s="54"/>
      <c r="I2418" s="54"/>
      <c r="J2418" s="54"/>
      <c r="K2418" s="54"/>
      <c r="L2418" s="54"/>
      <c r="M2418" s="54"/>
      <c r="N2418" s="54"/>
      <c r="O2418" s="54"/>
      <c r="P2418" s="54"/>
      <c r="Q2418" s="54"/>
      <c r="R2418" s="54"/>
      <c r="S2418" s="54"/>
      <c r="T2418" s="54"/>
      <c r="U2418" s="54"/>
      <c r="V2418" s="54"/>
      <c r="W2418" s="54"/>
      <c r="X2418" s="54"/>
      <c r="Y2418" s="54"/>
      <c r="Z2418" s="54"/>
    </row>
    <row r="2419" spans="1:26" ht="15" customHeight="1">
      <c r="A2419" s="53" t="s">
        <v>19386</v>
      </c>
      <c r="B2419" s="53"/>
      <c r="C2419" s="54" t="s">
        <v>19387</v>
      </c>
      <c r="D2419" s="53" t="s">
        <v>53</v>
      </c>
      <c r="E2419" s="53">
        <v>245.56</v>
      </c>
      <c r="F2419" s="54"/>
      <c r="G2419" s="54"/>
      <c r="H2419" s="54"/>
      <c r="I2419" s="54"/>
      <c r="J2419" s="54"/>
      <c r="K2419" s="54"/>
      <c r="L2419" s="54"/>
      <c r="M2419" s="54"/>
      <c r="N2419" s="54"/>
      <c r="O2419" s="54"/>
      <c r="P2419" s="54"/>
      <c r="Q2419" s="54"/>
      <c r="R2419" s="54"/>
      <c r="S2419" s="54"/>
      <c r="T2419" s="54"/>
      <c r="U2419" s="54"/>
      <c r="V2419" s="54"/>
      <c r="W2419" s="54"/>
      <c r="X2419" s="54"/>
      <c r="Y2419" s="54"/>
      <c r="Z2419" s="54"/>
    </row>
    <row r="2420" spans="1:26" ht="15" customHeight="1">
      <c r="A2420" s="53" t="s">
        <v>19388</v>
      </c>
      <c r="B2420" s="53"/>
      <c r="C2420" s="54" t="s">
        <v>19389</v>
      </c>
      <c r="D2420" s="53" t="s">
        <v>15510</v>
      </c>
      <c r="E2420" s="53">
        <v>38.06</v>
      </c>
      <c r="F2420" s="54"/>
      <c r="G2420" s="54"/>
      <c r="H2420" s="54"/>
      <c r="I2420" s="54"/>
      <c r="J2420" s="54"/>
      <c r="K2420" s="54"/>
      <c r="L2420" s="54"/>
      <c r="M2420" s="54"/>
      <c r="N2420" s="54"/>
      <c r="O2420" s="54"/>
      <c r="P2420" s="54"/>
      <c r="Q2420" s="54"/>
      <c r="R2420" s="54"/>
      <c r="S2420" s="54"/>
      <c r="T2420" s="54"/>
      <c r="U2420" s="54"/>
      <c r="V2420" s="54"/>
      <c r="W2420" s="54"/>
      <c r="X2420" s="54"/>
      <c r="Y2420" s="54"/>
      <c r="Z2420" s="54"/>
    </row>
    <row r="2421" spans="1:26" ht="15" customHeight="1">
      <c r="A2421" s="53" t="s">
        <v>19390</v>
      </c>
      <c r="B2421" s="53"/>
      <c r="C2421" s="54" t="s">
        <v>19391</v>
      </c>
      <c r="D2421" s="53" t="s">
        <v>132</v>
      </c>
      <c r="E2421" s="53">
        <v>145.86000000000001</v>
      </c>
      <c r="F2421" s="54"/>
      <c r="G2421" s="54"/>
      <c r="H2421" s="54"/>
      <c r="I2421" s="54"/>
      <c r="J2421" s="54"/>
      <c r="K2421" s="54"/>
      <c r="L2421" s="54"/>
      <c r="M2421" s="54"/>
      <c r="N2421" s="54"/>
      <c r="O2421" s="54"/>
      <c r="P2421" s="54"/>
      <c r="Q2421" s="54"/>
      <c r="R2421" s="54"/>
      <c r="S2421" s="54"/>
      <c r="T2421" s="54"/>
      <c r="U2421" s="54"/>
      <c r="V2421" s="54"/>
      <c r="W2421" s="54"/>
      <c r="X2421" s="54"/>
      <c r="Y2421" s="54"/>
      <c r="Z2421" s="54"/>
    </row>
    <row r="2422" spans="1:26" ht="15" customHeight="1">
      <c r="A2422" s="53" t="s">
        <v>19392</v>
      </c>
      <c r="B2422" s="53"/>
      <c r="C2422" s="54" t="s">
        <v>19393</v>
      </c>
      <c r="D2422" s="53" t="s">
        <v>132</v>
      </c>
      <c r="E2422" s="53">
        <v>218.85</v>
      </c>
      <c r="F2422" s="54"/>
      <c r="G2422" s="54"/>
      <c r="H2422" s="54"/>
      <c r="I2422" s="54"/>
      <c r="J2422" s="54"/>
      <c r="K2422" s="54"/>
      <c r="L2422" s="54"/>
      <c r="M2422" s="54"/>
      <c r="N2422" s="54"/>
      <c r="O2422" s="54"/>
      <c r="P2422" s="54"/>
      <c r="Q2422" s="54"/>
      <c r="R2422" s="54"/>
      <c r="S2422" s="54"/>
      <c r="T2422" s="54"/>
      <c r="U2422" s="54"/>
      <c r="V2422" s="54"/>
      <c r="W2422" s="54"/>
      <c r="X2422" s="54"/>
      <c r="Y2422" s="54"/>
      <c r="Z2422" s="54"/>
    </row>
    <row r="2423" spans="1:26" ht="15" customHeight="1">
      <c r="A2423" s="53" t="s">
        <v>19394</v>
      </c>
      <c r="B2423" s="53"/>
      <c r="C2423" s="54" t="s">
        <v>19395</v>
      </c>
      <c r="D2423" s="53" t="s">
        <v>6669</v>
      </c>
      <c r="E2423" s="53">
        <v>587.20000000000005</v>
      </c>
      <c r="F2423" s="54"/>
      <c r="G2423" s="54"/>
      <c r="H2423" s="54"/>
      <c r="I2423" s="54"/>
      <c r="J2423" s="54"/>
      <c r="K2423" s="54"/>
      <c r="L2423" s="54"/>
      <c r="M2423" s="54"/>
      <c r="N2423" s="54"/>
      <c r="O2423" s="54"/>
      <c r="P2423" s="54"/>
      <c r="Q2423" s="54"/>
      <c r="R2423" s="54"/>
      <c r="S2423" s="54"/>
      <c r="T2423" s="54"/>
      <c r="U2423" s="54"/>
      <c r="V2423" s="54"/>
      <c r="W2423" s="54"/>
      <c r="X2423" s="54"/>
      <c r="Y2423" s="54"/>
      <c r="Z2423" s="54"/>
    </row>
    <row r="2424" spans="1:26" ht="15" customHeight="1">
      <c r="A2424" s="53" t="s">
        <v>19396</v>
      </c>
      <c r="B2424" s="53"/>
      <c r="C2424" s="54" t="s">
        <v>19397</v>
      </c>
      <c r="D2424" s="53" t="s">
        <v>6669</v>
      </c>
      <c r="E2424" s="53">
        <v>860.2</v>
      </c>
      <c r="F2424" s="54"/>
      <c r="G2424" s="54"/>
      <c r="H2424" s="54"/>
      <c r="I2424" s="54"/>
      <c r="J2424" s="54"/>
      <c r="K2424" s="54"/>
      <c r="L2424" s="54"/>
      <c r="M2424" s="54"/>
      <c r="N2424" s="54"/>
      <c r="O2424" s="54"/>
      <c r="P2424" s="54"/>
      <c r="Q2424" s="54"/>
      <c r="R2424" s="54"/>
      <c r="S2424" s="54"/>
      <c r="T2424" s="54"/>
      <c r="U2424" s="54"/>
      <c r="V2424" s="54"/>
      <c r="W2424" s="54"/>
      <c r="X2424" s="54"/>
      <c r="Y2424" s="54"/>
      <c r="Z2424" s="54"/>
    </row>
    <row r="2425" spans="1:26" ht="15" customHeight="1">
      <c r="A2425" s="53" t="s">
        <v>19398</v>
      </c>
      <c r="B2425" s="53"/>
      <c r="C2425" s="54" t="s">
        <v>19399</v>
      </c>
      <c r="D2425" s="53" t="s">
        <v>6669</v>
      </c>
      <c r="E2425" s="53">
        <v>575.13</v>
      </c>
      <c r="F2425" s="54"/>
      <c r="G2425" s="54"/>
      <c r="H2425" s="54"/>
      <c r="I2425" s="54"/>
      <c r="J2425" s="54"/>
      <c r="K2425" s="54"/>
      <c r="L2425" s="54"/>
      <c r="M2425" s="54"/>
      <c r="N2425" s="54"/>
      <c r="O2425" s="54"/>
      <c r="P2425" s="54"/>
      <c r="Q2425" s="54"/>
      <c r="R2425" s="54"/>
      <c r="S2425" s="54"/>
      <c r="T2425" s="54"/>
      <c r="U2425" s="54"/>
      <c r="V2425" s="54"/>
      <c r="W2425" s="54"/>
      <c r="X2425" s="54"/>
      <c r="Y2425" s="54"/>
      <c r="Z2425" s="54"/>
    </row>
    <row r="2426" spans="1:26" ht="15" customHeight="1">
      <c r="A2426" s="53" t="s">
        <v>19400</v>
      </c>
      <c r="B2426" s="53"/>
      <c r="C2426" s="54" t="s">
        <v>19401</v>
      </c>
      <c r="D2426" s="53" t="s">
        <v>6669</v>
      </c>
      <c r="E2426" s="53">
        <v>564.14</v>
      </c>
      <c r="F2426" s="54"/>
      <c r="G2426" s="54"/>
      <c r="H2426" s="54"/>
      <c r="I2426" s="54"/>
      <c r="J2426" s="54"/>
      <c r="K2426" s="54"/>
      <c r="L2426" s="54"/>
      <c r="M2426" s="54"/>
      <c r="N2426" s="54"/>
      <c r="O2426" s="54"/>
      <c r="P2426" s="54"/>
      <c r="Q2426" s="54"/>
      <c r="R2426" s="54"/>
      <c r="S2426" s="54"/>
      <c r="T2426" s="54"/>
      <c r="U2426" s="54"/>
      <c r="V2426" s="54"/>
      <c r="W2426" s="54"/>
      <c r="X2426" s="54"/>
      <c r="Y2426" s="54"/>
      <c r="Z2426" s="54"/>
    </row>
    <row r="2427" spans="1:26" ht="15" customHeight="1">
      <c r="A2427" s="53" t="s">
        <v>19402</v>
      </c>
      <c r="B2427" s="53"/>
      <c r="C2427" s="54" t="s">
        <v>19403</v>
      </c>
      <c r="D2427" s="53" t="s">
        <v>6669</v>
      </c>
      <c r="E2427" s="53">
        <v>1134.48</v>
      </c>
      <c r="F2427" s="54"/>
      <c r="G2427" s="54"/>
      <c r="H2427" s="54"/>
      <c r="I2427" s="54"/>
      <c r="J2427" s="54"/>
      <c r="K2427" s="54"/>
      <c r="L2427" s="54"/>
      <c r="M2427" s="54"/>
      <c r="N2427" s="54"/>
      <c r="O2427" s="54"/>
      <c r="P2427" s="54"/>
      <c r="Q2427" s="54"/>
      <c r="R2427" s="54"/>
      <c r="S2427" s="54"/>
      <c r="T2427" s="54"/>
      <c r="U2427" s="54"/>
      <c r="V2427" s="54"/>
      <c r="W2427" s="54"/>
      <c r="X2427" s="54"/>
      <c r="Y2427" s="54"/>
      <c r="Z2427" s="54"/>
    </row>
    <row r="2428" spans="1:26" ht="15" customHeight="1">
      <c r="A2428" s="53" t="s">
        <v>19404</v>
      </c>
      <c r="B2428" s="53"/>
      <c r="C2428" s="54" t="s">
        <v>19405</v>
      </c>
      <c r="D2428" s="53" t="s">
        <v>15510</v>
      </c>
      <c r="E2428" s="53">
        <v>2648.62</v>
      </c>
      <c r="F2428" s="54"/>
      <c r="G2428" s="54"/>
      <c r="H2428" s="54"/>
      <c r="I2428" s="54"/>
      <c r="J2428" s="54"/>
      <c r="K2428" s="54"/>
      <c r="L2428" s="54"/>
      <c r="M2428" s="54"/>
      <c r="N2428" s="54"/>
      <c r="O2428" s="54"/>
      <c r="P2428" s="54"/>
      <c r="Q2428" s="54"/>
      <c r="R2428" s="54"/>
      <c r="S2428" s="54"/>
      <c r="T2428" s="54"/>
      <c r="U2428" s="54"/>
      <c r="V2428" s="54"/>
      <c r="W2428" s="54"/>
      <c r="X2428" s="54"/>
      <c r="Y2428" s="54"/>
      <c r="Z2428" s="54"/>
    </row>
    <row r="2429" spans="1:26" ht="15" customHeight="1">
      <c r="A2429" s="53" t="s">
        <v>19406</v>
      </c>
      <c r="B2429" s="53"/>
      <c r="C2429" s="54" t="s">
        <v>19407</v>
      </c>
      <c r="D2429" s="53" t="s">
        <v>15510</v>
      </c>
      <c r="E2429" s="53">
        <v>3108.32</v>
      </c>
      <c r="F2429" s="54"/>
      <c r="G2429" s="54"/>
      <c r="H2429" s="54"/>
      <c r="I2429" s="54"/>
      <c r="J2429" s="54"/>
      <c r="K2429" s="54"/>
      <c r="L2429" s="54"/>
      <c r="M2429" s="54"/>
      <c r="N2429" s="54"/>
      <c r="O2429" s="54"/>
      <c r="P2429" s="54"/>
      <c r="Q2429" s="54"/>
      <c r="R2429" s="54"/>
      <c r="S2429" s="54"/>
      <c r="T2429" s="54"/>
      <c r="U2429" s="54"/>
      <c r="V2429" s="54"/>
      <c r="W2429" s="54"/>
      <c r="X2429" s="54"/>
      <c r="Y2429" s="54"/>
      <c r="Z2429" s="54"/>
    </row>
    <row r="2430" spans="1:26" ht="15" customHeight="1">
      <c r="A2430" s="53" t="s">
        <v>19408</v>
      </c>
      <c r="B2430" s="53"/>
      <c r="C2430" s="54" t="s">
        <v>19409</v>
      </c>
      <c r="D2430" s="53" t="s">
        <v>15510</v>
      </c>
      <c r="E2430" s="53">
        <v>3234.28</v>
      </c>
      <c r="F2430" s="54"/>
      <c r="G2430" s="54"/>
      <c r="H2430" s="54"/>
      <c r="I2430" s="54"/>
      <c r="J2430" s="54"/>
      <c r="K2430" s="54"/>
      <c r="L2430" s="54"/>
      <c r="M2430" s="54"/>
      <c r="N2430" s="54"/>
      <c r="O2430" s="54"/>
      <c r="P2430" s="54"/>
      <c r="Q2430" s="54"/>
      <c r="R2430" s="54"/>
      <c r="S2430" s="54"/>
      <c r="T2430" s="54"/>
      <c r="U2430" s="54"/>
      <c r="V2430" s="54"/>
      <c r="W2430" s="54"/>
      <c r="X2430" s="54"/>
      <c r="Y2430" s="54"/>
      <c r="Z2430" s="54"/>
    </row>
    <row r="2431" spans="1:26" ht="15" customHeight="1">
      <c r="A2431" s="53" t="s">
        <v>19410</v>
      </c>
      <c r="B2431" s="53"/>
      <c r="C2431" s="54" t="s">
        <v>19411</v>
      </c>
      <c r="D2431" s="53" t="s">
        <v>53</v>
      </c>
      <c r="E2431" s="53">
        <v>2589.0300000000002</v>
      </c>
      <c r="F2431" s="54"/>
      <c r="G2431" s="54"/>
      <c r="H2431" s="54"/>
      <c r="I2431" s="54"/>
      <c r="J2431" s="54"/>
      <c r="K2431" s="54"/>
      <c r="L2431" s="54"/>
      <c r="M2431" s="54"/>
      <c r="N2431" s="54"/>
      <c r="O2431" s="54"/>
      <c r="P2431" s="54"/>
      <c r="Q2431" s="54"/>
      <c r="R2431" s="54"/>
      <c r="S2431" s="54"/>
      <c r="T2431" s="54"/>
      <c r="U2431" s="54"/>
      <c r="V2431" s="54"/>
      <c r="W2431" s="54"/>
      <c r="X2431" s="54"/>
      <c r="Y2431" s="54"/>
      <c r="Z2431" s="54"/>
    </row>
    <row r="2432" spans="1:26" ht="15" customHeight="1">
      <c r="A2432" s="53" t="s">
        <v>19412</v>
      </c>
      <c r="B2432" s="53"/>
      <c r="C2432" s="54" t="s">
        <v>19413</v>
      </c>
      <c r="D2432" s="53" t="s">
        <v>53</v>
      </c>
      <c r="E2432" s="53">
        <v>713.43</v>
      </c>
      <c r="F2432" s="54"/>
      <c r="G2432" s="54"/>
      <c r="H2432" s="54"/>
      <c r="I2432" s="54"/>
      <c r="J2432" s="54"/>
      <c r="K2432" s="54"/>
      <c r="L2432" s="54"/>
      <c r="M2432" s="54"/>
      <c r="N2432" s="54"/>
      <c r="O2432" s="54"/>
      <c r="P2432" s="54"/>
      <c r="Q2432" s="54"/>
      <c r="R2432" s="54"/>
      <c r="S2432" s="54"/>
      <c r="T2432" s="54"/>
      <c r="U2432" s="54"/>
      <c r="V2432" s="54"/>
      <c r="W2432" s="54"/>
      <c r="X2432" s="54"/>
      <c r="Y2432" s="54"/>
      <c r="Z2432" s="54"/>
    </row>
    <row r="2433" spans="1:26" ht="15" customHeight="1">
      <c r="A2433" s="53" t="s">
        <v>19414</v>
      </c>
      <c r="B2433" s="53"/>
      <c r="C2433" s="54" t="s">
        <v>19415</v>
      </c>
      <c r="D2433" s="53" t="s">
        <v>53</v>
      </c>
      <c r="E2433" s="53">
        <v>916.22</v>
      </c>
      <c r="F2433" s="54"/>
      <c r="G2433" s="54"/>
      <c r="H2433" s="54"/>
      <c r="I2433" s="54"/>
      <c r="J2433" s="54"/>
      <c r="K2433" s="54"/>
      <c r="L2433" s="54"/>
      <c r="M2433" s="54"/>
      <c r="N2433" s="54"/>
      <c r="O2433" s="54"/>
      <c r="P2433" s="54"/>
      <c r="Q2433" s="54"/>
      <c r="R2433" s="54"/>
      <c r="S2433" s="54"/>
      <c r="T2433" s="54"/>
      <c r="U2433" s="54"/>
      <c r="V2433" s="54"/>
      <c r="W2433" s="54"/>
      <c r="X2433" s="54"/>
      <c r="Y2433" s="54"/>
      <c r="Z2433" s="54"/>
    </row>
    <row r="2434" spans="1:26" ht="15" customHeight="1">
      <c r="A2434" s="53" t="s">
        <v>19416</v>
      </c>
      <c r="B2434" s="53"/>
      <c r="C2434" s="54" t="s">
        <v>19417</v>
      </c>
      <c r="D2434" s="53" t="s">
        <v>53</v>
      </c>
      <c r="E2434" s="53">
        <v>1192.6600000000001</v>
      </c>
      <c r="F2434" s="54"/>
      <c r="G2434" s="54"/>
      <c r="H2434" s="54"/>
      <c r="I2434" s="54"/>
      <c r="J2434" s="54"/>
      <c r="K2434" s="54"/>
      <c r="L2434" s="54"/>
      <c r="M2434" s="54"/>
      <c r="N2434" s="54"/>
      <c r="O2434" s="54"/>
      <c r="P2434" s="54"/>
      <c r="Q2434" s="54"/>
      <c r="R2434" s="54"/>
      <c r="S2434" s="54"/>
      <c r="T2434" s="54"/>
      <c r="U2434" s="54"/>
      <c r="V2434" s="54"/>
      <c r="W2434" s="54"/>
      <c r="X2434" s="54"/>
      <c r="Y2434" s="54"/>
      <c r="Z2434" s="54"/>
    </row>
    <row r="2435" spans="1:26" ht="15" customHeight="1">
      <c r="A2435" s="53" t="s">
        <v>19418</v>
      </c>
      <c r="B2435" s="53"/>
      <c r="C2435" s="54" t="s">
        <v>19419</v>
      </c>
      <c r="D2435" s="53" t="s">
        <v>53</v>
      </c>
      <c r="E2435" s="53">
        <v>1646.55</v>
      </c>
      <c r="F2435" s="54"/>
      <c r="G2435" s="54"/>
      <c r="H2435" s="54"/>
      <c r="I2435" s="54"/>
      <c r="J2435" s="54"/>
      <c r="K2435" s="54"/>
      <c r="L2435" s="54"/>
      <c r="M2435" s="54"/>
      <c r="N2435" s="54"/>
      <c r="O2435" s="54"/>
      <c r="P2435" s="54"/>
      <c r="Q2435" s="54"/>
      <c r="R2435" s="54"/>
      <c r="S2435" s="54"/>
      <c r="T2435" s="54"/>
      <c r="U2435" s="54"/>
      <c r="V2435" s="54"/>
      <c r="W2435" s="54"/>
      <c r="X2435" s="54"/>
      <c r="Y2435" s="54"/>
      <c r="Z2435" s="54"/>
    </row>
    <row r="2436" spans="1:26" ht="15" customHeight="1">
      <c r="A2436" s="53" t="s">
        <v>19420</v>
      </c>
      <c r="B2436" s="53"/>
      <c r="C2436" s="54" t="s">
        <v>19421</v>
      </c>
      <c r="D2436" s="53" t="s">
        <v>53</v>
      </c>
      <c r="E2436" s="53">
        <v>1196.45</v>
      </c>
      <c r="F2436" s="54"/>
      <c r="G2436" s="54"/>
      <c r="H2436" s="54"/>
      <c r="I2436" s="54"/>
      <c r="J2436" s="54"/>
      <c r="K2436" s="54"/>
      <c r="L2436" s="54"/>
      <c r="M2436" s="54"/>
      <c r="N2436" s="54"/>
      <c r="O2436" s="54"/>
      <c r="P2436" s="54"/>
      <c r="Q2436" s="54"/>
      <c r="R2436" s="54"/>
      <c r="S2436" s="54"/>
      <c r="T2436" s="54"/>
      <c r="U2436" s="54"/>
      <c r="V2436" s="54"/>
      <c r="W2436" s="54"/>
      <c r="X2436" s="54"/>
      <c r="Y2436" s="54"/>
      <c r="Z2436" s="54"/>
    </row>
    <row r="2437" spans="1:26" ht="15" customHeight="1">
      <c r="A2437" s="53" t="s">
        <v>19422</v>
      </c>
      <c r="B2437" s="53"/>
      <c r="C2437" s="54" t="s">
        <v>19423</v>
      </c>
      <c r="D2437" s="53" t="s">
        <v>53</v>
      </c>
      <c r="E2437" s="53">
        <v>1149.53</v>
      </c>
      <c r="F2437" s="54"/>
      <c r="G2437" s="54"/>
      <c r="H2437" s="54"/>
      <c r="I2437" s="54"/>
      <c r="J2437" s="54"/>
      <c r="K2437" s="54"/>
      <c r="L2437" s="54"/>
      <c r="M2437" s="54"/>
      <c r="N2437" s="54"/>
      <c r="O2437" s="54"/>
      <c r="P2437" s="54"/>
      <c r="Q2437" s="54"/>
      <c r="R2437" s="54"/>
      <c r="S2437" s="54"/>
      <c r="T2437" s="54"/>
      <c r="U2437" s="54"/>
      <c r="V2437" s="54"/>
      <c r="W2437" s="54"/>
      <c r="X2437" s="54"/>
      <c r="Y2437" s="54"/>
      <c r="Z2437" s="54"/>
    </row>
    <row r="2438" spans="1:26" ht="15" customHeight="1">
      <c r="A2438" s="53" t="s">
        <v>19424</v>
      </c>
      <c r="B2438" s="53"/>
      <c r="C2438" s="54" t="s">
        <v>19425</v>
      </c>
      <c r="D2438" s="53" t="s">
        <v>6721</v>
      </c>
      <c r="E2438" s="53">
        <v>638.47</v>
      </c>
      <c r="F2438" s="54"/>
      <c r="G2438" s="54"/>
      <c r="H2438" s="54"/>
      <c r="I2438" s="54"/>
      <c r="J2438" s="54"/>
      <c r="K2438" s="54"/>
      <c r="L2438" s="54"/>
      <c r="M2438" s="54"/>
      <c r="N2438" s="54"/>
      <c r="O2438" s="54"/>
      <c r="P2438" s="54"/>
      <c r="Q2438" s="54"/>
      <c r="R2438" s="54"/>
      <c r="S2438" s="54"/>
      <c r="T2438" s="54"/>
      <c r="U2438" s="54"/>
      <c r="V2438" s="54"/>
      <c r="W2438" s="54"/>
      <c r="X2438" s="54"/>
      <c r="Y2438" s="54"/>
      <c r="Z2438" s="54"/>
    </row>
    <row r="2439" spans="1:26" ht="15" customHeight="1">
      <c r="A2439" s="53" t="s">
        <v>19426</v>
      </c>
      <c r="B2439" s="53"/>
      <c r="C2439" s="54" t="s">
        <v>19427</v>
      </c>
      <c r="D2439" s="53" t="s">
        <v>6439</v>
      </c>
      <c r="E2439" s="53">
        <v>5.77</v>
      </c>
      <c r="F2439" s="54"/>
      <c r="G2439" s="54"/>
      <c r="H2439" s="54"/>
      <c r="I2439" s="54"/>
      <c r="J2439" s="54"/>
      <c r="K2439" s="54"/>
      <c r="L2439" s="54"/>
      <c r="M2439" s="54"/>
      <c r="N2439" s="54"/>
      <c r="O2439" s="54"/>
      <c r="P2439" s="54"/>
      <c r="Q2439" s="54"/>
      <c r="R2439" s="54"/>
      <c r="S2439" s="54"/>
      <c r="T2439" s="54"/>
      <c r="U2439" s="54"/>
      <c r="V2439" s="54"/>
      <c r="W2439" s="54"/>
      <c r="X2439" s="54"/>
      <c r="Y2439" s="54"/>
      <c r="Z2439" s="54"/>
    </row>
    <row r="2440" spans="1:26" ht="15" customHeight="1">
      <c r="A2440" s="53" t="s">
        <v>19428</v>
      </c>
      <c r="B2440" s="53"/>
      <c r="C2440" s="54" t="s">
        <v>19429</v>
      </c>
      <c r="D2440" s="53" t="s">
        <v>132</v>
      </c>
      <c r="E2440" s="53">
        <v>2.6</v>
      </c>
      <c r="F2440" s="54"/>
      <c r="G2440" s="54"/>
      <c r="H2440" s="54"/>
      <c r="I2440" s="54"/>
      <c r="J2440" s="54"/>
      <c r="K2440" s="54"/>
      <c r="L2440" s="54"/>
      <c r="M2440" s="54"/>
      <c r="N2440" s="54"/>
      <c r="O2440" s="54"/>
      <c r="P2440" s="54"/>
      <c r="Q2440" s="54"/>
      <c r="R2440" s="54"/>
      <c r="S2440" s="54"/>
      <c r="T2440" s="54"/>
      <c r="U2440" s="54"/>
      <c r="V2440" s="54"/>
      <c r="W2440" s="54"/>
      <c r="X2440" s="54"/>
      <c r="Y2440" s="54"/>
      <c r="Z2440" s="54"/>
    </row>
    <row r="2441" spans="1:26" ht="15" customHeight="1">
      <c r="A2441" s="53" t="s">
        <v>19430</v>
      </c>
      <c r="B2441" s="53"/>
      <c r="C2441" s="54" t="s">
        <v>19431</v>
      </c>
      <c r="D2441" s="53" t="s">
        <v>6439</v>
      </c>
      <c r="E2441" s="53">
        <v>10.33</v>
      </c>
      <c r="F2441" s="54"/>
      <c r="G2441" s="54"/>
      <c r="H2441" s="54"/>
      <c r="I2441" s="54"/>
      <c r="J2441" s="54"/>
      <c r="K2441" s="54"/>
      <c r="L2441" s="54"/>
      <c r="M2441" s="54"/>
      <c r="N2441" s="54"/>
      <c r="O2441" s="54"/>
      <c r="P2441" s="54"/>
      <c r="Q2441" s="54"/>
      <c r="R2441" s="54"/>
      <c r="S2441" s="54"/>
      <c r="T2441" s="54"/>
      <c r="U2441" s="54"/>
      <c r="V2441" s="54"/>
      <c r="W2441" s="54"/>
      <c r="X2441" s="54"/>
      <c r="Y2441" s="54"/>
      <c r="Z2441" s="54"/>
    </row>
    <row r="2442" spans="1:26" ht="15" customHeight="1">
      <c r="A2442" s="53" t="s">
        <v>19432</v>
      </c>
      <c r="B2442" s="53"/>
      <c r="C2442" s="54" t="s">
        <v>19433</v>
      </c>
      <c r="D2442" s="53" t="s">
        <v>6439</v>
      </c>
      <c r="E2442" s="53">
        <v>1.97</v>
      </c>
      <c r="F2442" s="54"/>
      <c r="G2442" s="54"/>
      <c r="H2442" s="54"/>
      <c r="I2442" s="54"/>
      <c r="J2442" s="54"/>
      <c r="K2442" s="54"/>
      <c r="L2442" s="54"/>
      <c r="M2442" s="54"/>
      <c r="N2442" s="54"/>
      <c r="O2442" s="54"/>
      <c r="P2442" s="54"/>
      <c r="Q2442" s="54"/>
      <c r="R2442" s="54"/>
      <c r="S2442" s="54"/>
      <c r="T2442" s="54"/>
      <c r="U2442" s="54"/>
      <c r="V2442" s="54"/>
      <c r="W2442" s="54"/>
      <c r="X2442" s="54"/>
      <c r="Y2442" s="54"/>
      <c r="Z2442" s="54"/>
    </row>
    <row r="2443" spans="1:26" ht="15" customHeight="1">
      <c r="A2443" s="53" t="s">
        <v>19434</v>
      </c>
      <c r="B2443" s="53"/>
      <c r="C2443" s="54" t="s">
        <v>19435</v>
      </c>
      <c r="D2443" s="53" t="s">
        <v>6439</v>
      </c>
      <c r="E2443" s="53">
        <v>6.91</v>
      </c>
      <c r="F2443" s="54"/>
      <c r="G2443" s="54"/>
      <c r="H2443" s="54"/>
      <c r="I2443" s="54"/>
      <c r="J2443" s="54"/>
      <c r="K2443" s="54"/>
      <c r="L2443" s="54"/>
      <c r="M2443" s="54"/>
      <c r="N2443" s="54"/>
      <c r="O2443" s="54"/>
      <c r="P2443" s="54"/>
      <c r="Q2443" s="54"/>
      <c r="R2443" s="54"/>
      <c r="S2443" s="54"/>
      <c r="T2443" s="54"/>
      <c r="U2443" s="54"/>
      <c r="V2443" s="54"/>
      <c r="W2443" s="54"/>
      <c r="X2443" s="54"/>
      <c r="Y2443" s="54"/>
      <c r="Z2443" s="54"/>
    </row>
    <row r="2444" spans="1:26" ht="15" customHeight="1">
      <c r="A2444" s="53" t="s">
        <v>19436</v>
      </c>
      <c r="B2444" s="53"/>
      <c r="C2444" s="54" t="s">
        <v>19437</v>
      </c>
      <c r="D2444" s="53" t="s">
        <v>6376</v>
      </c>
      <c r="E2444" s="53">
        <v>2173.6</v>
      </c>
      <c r="F2444" s="54"/>
      <c r="G2444" s="54"/>
      <c r="H2444" s="54"/>
      <c r="I2444" s="54"/>
      <c r="J2444" s="54"/>
      <c r="K2444" s="54"/>
      <c r="L2444" s="54"/>
      <c r="M2444" s="54"/>
      <c r="N2444" s="54"/>
      <c r="O2444" s="54"/>
      <c r="P2444" s="54"/>
      <c r="Q2444" s="54"/>
      <c r="R2444" s="54"/>
      <c r="S2444" s="54"/>
      <c r="T2444" s="54"/>
      <c r="U2444" s="54"/>
      <c r="V2444" s="54"/>
      <c r="W2444" s="54"/>
      <c r="X2444" s="54"/>
      <c r="Y2444" s="54"/>
      <c r="Z2444" s="54"/>
    </row>
    <row r="2445" spans="1:26" ht="15" customHeight="1">
      <c r="A2445" s="53" t="s">
        <v>19438</v>
      </c>
      <c r="B2445" s="53"/>
      <c r="C2445" s="54" t="s">
        <v>19439</v>
      </c>
      <c r="D2445" s="53" t="s">
        <v>6376</v>
      </c>
      <c r="E2445" s="53">
        <v>4347.2</v>
      </c>
      <c r="F2445" s="54"/>
      <c r="G2445" s="54"/>
      <c r="H2445" s="54"/>
      <c r="I2445" s="54"/>
      <c r="J2445" s="54"/>
      <c r="K2445" s="54"/>
      <c r="L2445" s="54"/>
      <c r="M2445" s="54"/>
      <c r="N2445" s="54"/>
      <c r="O2445" s="54"/>
      <c r="P2445" s="54"/>
      <c r="Q2445" s="54"/>
      <c r="R2445" s="54"/>
      <c r="S2445" s="54"/>
      <c r="T2445" s="54"/>
      <c r="U2445" s="54"/>
      <c r="V2445" s="54"/>
      <c r="W2445" s="54"/>
      <c r="X2445" s="54"/>
      <c r="Y2445" s="54"/>
      <c r="Z2445" s="54"/>
    </row>
    <row r="2446" spans="1:26" ht="15" customHeight="1">
      <c r="A2446" s="53" t="s">
        <v>19440</v>
      </c>
      <c r="B2446" s="53"/>
      <c r="C2446" s="54" t="s">
        <v>19441</v>
      </c>
      <c r="D2446" s="53" t="s">
        <v>6439</v>
      </c>
      <c r="E2446" s="53">
        <v>7.08</v>
      </c>
      <c r="F2446" s="54"/>
      <c r="G2446" s="54"/>
      <c r="H2446" s="54"/>
      <c r="I2446" s="54"/>
      <c r="J2446" s="54"/>
      <c r="K2446" s="54"/>
      <c r="L2446" s="54"/>
      <c r="M2446" s="54"/>
      <c r="N2446" s="54"/>
      <c r="O2446" s="54"/>
      <c r="P2446" s="54"/>
      <c r="Q2446" s="54"/>
      <c r="R2446" s="54"/>
      <c r="S2446" s="54"/>
      <c r="T2446" s="54"/>
      <c r="U2446" s="54"/>
      <c r="V2446" s="54"/>
      <c r="W2446" s="54"/>
      <c r="X2446" s="54"/>
      <c r="Y2446" s="54"/>
      <c r="Z2446" s="54"/>
    </row>
    <row r="2447" spans="1:26" ht="15" customHeight="1">
      <c r="A2447" s="53" t="s">
        <v>19442</v>
      </c>
      <c r="B2447" s="53"/>
      <c r="C2447" s="54" t="s">
        <v>19443</v>
      </c>
      <c r="D2447" s="53" t="s">
        <v>6439</v>
      </c>
      <c r="E2447" s="53">
        <v>8.33</v>
      </c>
      <c r="F2447" s="54"/>
      <c r="G2447" s="54"/>
      <c r="H2447" s="54"/>
      <c r="I2447" s="54"/>
      <c r="J2447" s="54"/>
      <c r="K2447" s="54"/>
      <c r="L2447" s="54"/>
      <c r="M2447" s="54"/>
      <c r="N2447" s="54"/>
      <c r="O2447" s="54"/>
      <c r="P2447" s="54"/>
      <c r="Q2447" s="54"/>
      <c r="R2447" s="54"/>
      <c r="S2447" s="54"/>
      <c r="T2447" s="54"/>
      <c r="U2447" s="54"/>
      <c r="V2447" s="54"/>
      <c r="W2447" s="54"/>
      <c r="X2447" s="54"/>
      <c r="Y2447" s="54"/>
      <c r="Z2447" s="54"/>
    </row>
    <row r="2448" spans="1:26" ht="15" customHeight="1">
      <c r="A2448" s="53" t="s">
        <v>19444</v>
      </c>
      <c r="B2448" s="53"/>
      <c r="C2448" s="54" t="s">
        <v>19445</v>
      </c>
      <c r="D2448" s="53" t="s">
        <v>6721</v>
      </c>
      <c r="E2448" s="53">
        <v>191.58</v>
      </c>
      <c r="F2448" s="54"/>
      <c r="G2448" s="54"/>
      <c r="H2448" s="54"/>
      <c r="I2448" s="54"/>
      <c r="J2448" s="54"/>
      <c r="K2448" s="54"/>
      <c r="L2448" s="54"/>
      <c r="M2448" s="54"/>
      <c r="N2448" s="54"/>
      <c r="O2448" s="54"/>
      <c r="P2448" s="54"/>
      <c r="Q2448" s="54"/>
      <c r="R2448" s="54"/>
      <c r="S2448" s="54"/>
      <c r="T2448" s="54"/>
      <c r="U2448" s="54"/>
      <c r="V2448" s="54"/>
      <c r="W2448" s="54"/>
      <c r="X2448" s="54"/>
      <c r="Y2448" s="54"/>
      <c r="Z2448" s="54"/>
    </row>
    <row r="2449" spans="1:26" ht="15" customHeight="1">
      <c r="A2449" s="53" t="s">
        <v>19446</v>
      </c>
      <c r="B2449" s="53"/>
      <c r="C2449" s="54" t="s">
        <v>19447</v>
      </c>
      <c r="D2449" s="53" t="s">
        <v>6439</v>
      </c>
      <c r="E2449" s="53">
        <v>84.96</v>
      </c>
      <c r="F2449" s="54"/>
      <c r="G2449" s="54"/>
      <c r="H2449" s="54"/>
      <c r="I2449" s="54"/>
      <c r="J2449" s="54"/>
      <c r="K2449" s="54"/>
      <c r="L2449" s="54"/>
      <c r="M2449" s="54"/>
      <c r="N2449" s="54"/>
      <c r="O2449" s="54"/>
      <c r="P2449" s="54"/>
      <c r="Q2449" s="54"/>
      <c r="R2449" s="54"/>
      <c r="S2449" s="54"/>
      <c r="T2449" s="54"/>
      <c r="U2449" s="54"/>
      <c r="V2449" s="54"/>
      <c r="W2449" s="54"/>
      <c r="X2449" s="54"/>
      <c r="Y2449" s="54"/>
      <c r="Z2449" s="54"/>
    </row>
    <row r="2450" spans="1:26" ht="15" customHeight="1">
      <c r="A2450" s="53" t="s">
        <v>19448</v>
      </c>
      <c r="B2450" s="53"/>
      <c r="C2450" s="54" t="s">
        <v>19449</v>
      </c>
      <c r="D2450" s="53" t="s">
        <v>6439</v>
      </c>
      <c r="E2450" s="53">
        <v>75.94</v>
      </c>
      <c r="F2450" s="54"/>
      <c r="G2450" s="54"/>
      <c r="H2450" s="54"/>
      <c r="I2450" s="54"/>
      <c r="J2450" s="54"/>
      <c r="K2450" s="54"/>
      <c r="L2450" s="54"/>
      <c r="M2450" s="54"/>
      <c r="N2450" s="54"/>
      <c r="O2450" s="54"/>
      <c r="P2450" s="54"/>
      <c r="Q2450" s="54"/>
      <c r="R2450" s="54"/>
      <c r="S2450" s="54"/>
      <c r="T2450" s="54"/>
      <c r="U2450" s="54"/>
      <c r="V2450" s="54"/>
      <c r="W2450" s="54"/>
      <c r="X2450" s="54"/>
      <c r="Y2450" s="54"/>
      <c r="Z2450" s="54"/>
    </row>
    <row r="2451" spans="1:26" ht="15" customHeight="1">
      <c r="A2451" s="53" t="s">
        <v>19450</v>
      </c>
      <c r="B2451" s="53"/>
      <c r="C2451" s="54" t="s">
        <v>19451</v>
      </c>
      <c r="D2451" s="53" t="s">
        <v>6439</v>
      </c>
      <c r="E2451" s="53">
        <v>102.58</v>
      </c>
      <c r="F2451" s="54"/>
      <c r="G2451" s="54"/>
      <c r="H2451" s="54"/>
      <c r="I2451" s="54"/>
      <c r="J2451" s="54"/>
      <c r="K2451" s="54"/>
      <c r="L2451" s="54"/>
      <c r="M2451" s="54"/>
      <c r="N2451" s="54"/>
      <c r="O2451" s="54"/>
      <c r="P2451" s="54"/>
      <c r="Q2451" s="54"/>
      <c r="R2451" s="54"/>
      <c r="S2451" s="54"/>
      <c r="T2451" s="54"/>
      <c r="U2451" s="54"/>
      <c r="V2451" s="54"/>
      <c r="W2451" s="54"/>
      <c r="X2451" s="54"/>
      <c r="Y2451" s="54"/>
      <c r="Z2451" s="54"/>
    </row>
    <row r="2452" spans="1:26" ht="15" customHeight="1">
      <c r="A2452" s="53" t="s">
        <v>19452</v>
      </c>
      <c r="B2452" s="53"/>
      <c r="C2452" s="54" t="s">
        <v>19453</v>
      </c>
      <c r="D2452" s="53" t="s">
        <v>6439</v>
      </c>
      <c r="E2452" s="53">
        <v>110.03</v>
      </c>
      <c r="F2452" s="54"/>
      <c r="G2452" s="54"/>
      <c r="H2452" s="54"/>
      <c r="I2452" s="54"/>
      <c r="J2452" s="54"/>
      <c r="K2452" s="54"/>
      <c r="L2452" s="54"/>
      <c r="M2452" s="54"/>
      <c r="N2452" s="54"/>
      <c r="O2452" s="54"/>
      <c r="P2452" s="54"/>
      <c r="Q2452" s="54"/>
      <c r="R2452" s="54"/>
      <c r="S2452" s="54"/>
      <c r="T2452" s="54"/>
      <c r="U2452" s="54"/>
      <c r="V2452" s="54"/>
      <c r="W2452" s="54"/>
      <c r="X2452" s="54"/>
      <c r="Y2452" s="54"/>
      <c r="Z2452" s="54"/>
    </row>
    <row r="2453" spans="1:26" ht="15" customHeight="1">
      <c r="A2453" s="53" t="s">
        <v>19454</v>
      </c>
      <c r="B2453" s="53"/>
      <c r="C2453" s="54" t="s">
        <v>19455</v>
      </c>
      <c r="D2453" s="53" t="s">
        <v>6439</v>
      </c>
      <c r="E2453" s="53">
        <v>72.81</v>
      </c>
      <c r="F2453" s="54"/>
      <c r="G2453" s="54"/>
      <c r="H2453" s="54"/>
      <c r="I2453" s="54"/>
      <c r="J2453" s="54"/>
      <c r="K2453" s="54"/>
      <c r="L2453" s="54"/>
      <c r="M2453" s="54"/>
      <c r="N2453" s="54"/>
      <c r="O2453" s="54"/>
      <c r="P2453" s="54"/>
      <c r="Q2453" s="54"/>
      <c r="R2453" s="54"/>
      <c r="S2453" s="54"/>
      <c r="T2453" s="54"/>
      <c r="U2453" s="54"/>
      <c r="V2453" s="54"/>
      <c r="W2453" s="54"/>
      <c r="X2453" s="54"/>
      <c r="Y2453" s="54"/>
      <c r="Z2453" s="54"/>
    </row>
    <row r="2454" spans="1:26" ht="15" customHeight="1">
      <c r="A2454" s="53" t="s">
        <v>19456</v>
      </c>
      <c r="B2454" s="53"/>
      <c r="C2454" s="54" t="s">
        <v>19457</v>
      </c>
      <c r="D2454" s="53" t="s">
        <v>6439</v>
      </c>
      <c r="E2454" s="53">
        <v>89.01</v>
      </c>
      <c r="F2454" s="54"/>
      <c r="G2454" s="54"/>
      <c r="H2454" s="54"/>
      <c r="I2454" s="54"/>
      <c r="J2454" s="54"/>
      <c r="K2454" s="54"/>
      <c r="L2454" s="54"/>
      <c r="M2454" s="54"/>
      <c r="N2454" s="54"/>
      <c r="O2454" s="54"/>
      <c r="P2454" s="54"/>
      <c r="Q2454" s="54"/>
      <c r="R2454" s="54"/>
      <c r="S2454" s="54"/>
      <c r="T2454" s="54"/>
      <c r="U2454" s="54"/>
      <c r="V2454" s="54"/>
      <c r="W2454" s="54"/>
      <c r="X2454" s="54"/>
      <c r="Y2454" s="54"/>
      <c r="Z2454" s="54"/>
    </row>
    <row r="2455" spans="1:26" ht="15" customHeight="1">
      <c r="A2455" s="53" t="s">
        <v>19458</v>
      </c>
      <c r="B2455" s="53"/>
      <c r="C2455" s="54" t="s">
        <v>19459</v>
      </c>
      <c r="D2455" s="53" t="s">
        <v>6439</v>
      </c>
      <c r="E2455" s="53">
        <v>29.45</v>
      </c>
      <c r="F2455" s="54"/>
      <c r="G2455" s="54"/>
      <c r="H2455" s="54"/>
      <c r="I2455" s="54"/>
      <c r="J2455" s="54"/>
      <c r="K2455" s="54"/>
      <c r="L2455" s="54"/>
      <c r="M2455" s="54"/>
      <c r="N2455" s="54"/>
      <c r="O2455" s="54"/>
      <c r="P2455" s="54"/>
      <c r="Q2455" s="54"/>
      <c r="R2455" s="54"/>
      <c r="S2455" s="54"/>
      <c r="T2455" s="54"/>
      <c r="U2455" s="54"/>
      <c r="V2455" s="54"/>
      <c r="W2455" s="54"/>
      <c r="X2455" s="54"/>
      <c r="Y2455" s="54"/>
      <c r="Z2455" s="54"/>
    </row>
    <row r="2456" spans="1:26" ht="15" customHeight="1">
      <c r="A2456" s="53" t="s">
        <v>19460</v>
      </c>
      <c r="B2456" s="53"/>
      <c r="C2456" s="54" t="s">
        <v>19461</v>
      </c>
      <c r="D2456" s="53" t="s">
        <v>15510</v>
      </c>
      <c r="E2456" s="53">
        <v>955.93</v>
      </c>
      <c r="F2456" s="54"/>
      <c r="G2456" s="54"/>
      <c r="H2456" s="54"/>
      <c r="I2456" s="54"/>
      <c r="J2456" s="54"/>
      <c r="K2456" s="54"/>
      <c r="L2456" s="54"/>
      <c r="M2456" s="54"/>
      <c r="N2456" s="54"/>
      <c r="O2456" s="54"/>
      <c r="P2456" s="54"/>
      <c r="Q2456" s="54"/>
      <c r="R2456" s="54"/>
      <c r="S2456" s="54"/>
      <c r="T2456" s="54"/>
      <c r="U2456" s="54"/>
      <c r="V2456" s="54"/>
      <c r="W2456" s="54"/>
      <c r="X2456" s="54"/>
      <c r="Y2456" s="54"/>
      <c r="Z2456" s="54"/>
    </row>
    <row r="2457" spans="1:26" ht="15" customHeight="1">
      <c r="A2457" s="53" t="s">
        <v>19462</v>
      </c>
      <c r="B2457" s="53"/>
      <c r="C2457" s="54" t="s">
        <v>19463</v>
      </c>
      <c r="D2457" s="53" t="s">
        <v>6439</v>
      </c>
      <c r="E2457" s="53">
        <v>83.22</v>
      </c>
      <c r="F2457" s="54"/>
      <c r="G2457" s="54"/>
      <c r="H2457" s="54"/>
      <c r="I2457" s="54"/>
      <c r="J2457" s="54"/>
      <c r="K2457" s="54"/>
      <c r="L2457" s="54"/>
      <c r="M2457" s="54"/>
      <c r="N2457" s="54"/>
      <c r="O2457" s="54"/>
      <c r="P2457" s="54"/>
      <c r="Q2457" s="54"/>
      <c r="R2457" s="54"/>
      <c r="S2457" s="54"/>
      <c r="T2457" s="54"/>
      <c r="U2457" s="54"/>
      <c r="V2457" s="54"/>
      <c r="W2457" s="54"/>
      <c r="X2457" s="54"/>
      <c r="Y2457" s="54"/>
      <c r="Z2457" s="54"/>
    </row>
    <row r="2458" spans="1:26" ht="15" customHeight="1">
      <c r="A2458" s="53" t="s">
        <v>19464</v>
      </c>
      <c r="B2458" s="53"/>
      <c r="C2458" s="54" t="s">
        <v>19465</v>
      </c>
      <c r="D2458" s="53" t="s">
        <v>6721</v>
      </c>
      <c r="E2458" s="53">
        <v>885.75</v>
      </c>
      <c r="F2458" s="54"/>
      <c r="G2458" s="54"/>
      <c r="H2458" s="54"/>
      <c r="I2458" s="54"/>
      <c r="J2458" s="54"/>
      <c r="K2458" s="54"/>
      <c r="L2458" s="54"/>
      <c r="M2458" s="54"/>
      <c r="N2458" s="54"/>
      <c r="O2458" s="54"/>
      <c r="P2458" s="54"/>
      <c r="Q2458" s="54"/>
      <c r="R2458" s="54"/>
      <c r="S2458" s="54"/>
      <c r="T2458" s="54"/>
      <c r="U2458" s="54"/>
      <c r="V2458" s="54"/>
      <c r="W2458" s="54"/>
      <c r="X2458" s="54"/>
      <c r="Y2458" s="54"/>
      <c r="Z2458" s="54"/>
    </row>
    <row r="2459" spans="1:26" ht="15" customHeight="1">
      <c r="A2459" s="53" t="s">
        <v>19466</v>
      </c>
      <c r="B2459" s="53"/>
      <c r="C2459" s="54" t="s">
        <v>19467</v>
      </c>
      <c r="D2459" s="53" t="s">
        <v>6721</v>
      </c>
      <c r="E2459" s="53">
        <v>1570.58</v>
      </c>
      <c r="F2459" s="54"/>
      <c r="G2459" s="54"/>
      <c r="H2459" s="54"/>
      <c r="I2459" s="54"/>
      <c r="J2459" s="54"/>
      <c r="K2459" s="54"/>
      <c r="L2459" s="54"/>
      <c r="M2459" s="54"/>
      <c r="N2459" s="54"/>
      <c r="O2459" s="54"/>
      <c r="P2459" s="54"/>
      <c r="Q2459" s="54"/>
      <c r="R2459" s="54"/>
      <c r="S2459" s="54"/>
      <c r="T2459" s="54"/>
      <c r="U2459" s="54"/>
      <c r="V2459" s="54"/>
      <c r="W2459" s="54"/>
      <c r="X2459" s="54"/>
      <c r="Y2459" s="54"/>
      <c r="Z2459" s="54"/>
    </row>
    <row r="2460" spans="1:26" ht="15" customHeight="1">
      <c r="A2460" s="53" t="s">
        <v>19468</v>
      </c>
      <c r="B2460" s="53"/>
      <c r="C2460" s="54" t="s">
        <v>19469</v>
      </c>
      <c r="D2460" s="53" t="s">
        <v>6439</v>
      </c>
      <c r="E2460" s="53">
        <v>40.61</v>
      </c>
      <c r="F2460" s="54"/>
      <c r="G2460" s="54"/>
      <c r="H2460" s="54"/>
      <c r="I2460" s="54"/>
      <c r="J2460" s="54"/>
      <c r="K2460" s="54"/>
      <c r="L2460" s="54"/>
      <c r="M2460" s="54"/>
      <c r="N2460" s="54"/>
      <c r="O2460" s="54"/>
      <c r="P2460" s="54"/>
      <c r="Q2460" s="54"/>
      <c r="R2460" s="54"/>
      <c r="S2460" s="54"/>
      <c r="T2460" s="54"/>
      <c r="U2460" s="54"/>
      <c r="V2460" s="54"/>
      <c r="W2460" s="54"/>
      <c r="X2460" s="54"/>
      <c r="Y2460" s="54"/>
      <c r="Z2460" s="54"/>
    </row>
    <row r="2461" spans="1:26" ht="15" customHeight="1">
      <c r="A2461" s="53" t="s">
        <v>19470</v>
      </c>
      <c r="B2461" s="53"/>
      <c r="C2461" s="54" t="s">
        <v>19471</v>
      </c>
      <c r="D2461" s="53" t="s">
        <v>6439</v>
      </c>
      <c r="E2461" s="53">
        <v>33.61</v>
      </c>
      <c r="F2461" s="54"/>
      <c r="G2461" s="54"/>
      <c r="H2461" s="54"/>
      <c r="I2461" s="54"/>
      <c r="J2461" s="54"/>
      <c r="K2461" s="54"/>
      <c r="L2461" s="54"/>
      <c r="M2461" s="54"/>
      <c r="N2461" s="54"/>
      <c r="O2461" s="54"/>
      <c r="P2461" s="54"/>
      <c r="Q2461" s="54"/>
      <c r="R2461" s="54"/>
      <c r="S2461" s="54"/>
      <c r="T2461" s="54"/>
      <c r="U2461" s="54"/>
      <c r="V2461" s="54"/>
      <c r="W2461" s="54"/>
      <c r="X2461" s="54"/>
      <c r="Y2461" s="54"/>
      <c r="Z2461" s="54"/>
    </row>
    <row r="2462" spans="1:26" ht="15" customHeight="1">
      <c r="A2462" s="53" t="s">
        <v>19472</v>
      </c>
      <c r="B2462" s="53"/>
      <c r="C2462" s="54" t="s">
        <v>19473</v>
      </c>
      <c r="D2462" s="53" t="s">
        <v>6439</v>
      </c>
      <c r="E2462" s="53">
        <v>394.48</v>
      </c>
      <c r="F2462" s="54"/>
      <c r="G2462" s="54"/>
      <c r="H2462" s="54"/>
      <c r="I2462" s="54"/>
      <c r="J2462" s="54"/>
      <c r="K2462" s="54"/>
      <c r="L2462" s="54"/>
      <c r="M2462" s="54"/>
      <c r="N2462" s="54"/>
      <c r="O2462" s="54"/>
      <c r="P2462" s="54"/>
      <c r="Q2462" s="54"/>
      <c r="R2462" s="54"/>
      <c r="S2462" s="54"/>
      <c r="T2462" s="54"/>
      <c r="U2462" s="54"/>
      <c r="V2462" s="54"/>
      <c r="W2462" s="54"/>
      <c r="X2462" s="54"/>
      <c r="Y2462" s="54"/>
      <c r="Z2462" s="54"/>
    </row>
    <row r="2463" spans="1:26" ht="15" customHeight="1">
      <c r="A2463" s="53" t="s">
        <v>19474</v>
      </c>
      <c r="B2463" s="53"/>
      <c r="C2463" s="54" t="s">
        <v>19475</v>
      </c>
      <c r="D2463" s="53" t="s">
        <v>6439</v>
      </c>
      <c r="E2463" s="53">
        <v>158.87</v>
      </c>
      <c r="F2463" s="54"/>
      <c r="G2463" s="54"/>
      <c r="H2463" s="54"/>
      <c r="I2463" s="54"/>
      <c r="J2463" s="54"/>
      <c r="K2463" s="54"/>
      <c r="L2463" s="54"/>
      <c r="M2463" s="54"/>
      <c r="N2463" s="54"/>
      <c r="O2463" s="54"/>
      <c r="P2463" s="54"/>
      <c r="Q2463" s="54"/>
      <c r="R2463" s="54"/>
      <c r="S2463" s="54"/>
      <c r="T2463" s="54"/>
      <c r="U2463" s="54"/>
      <c r="V2463" s="54"/>
      <c r="W2463" s="54"/>
      <c r="X2463" s="54"/>
      <c r="Y2463" s="54"/>
      <c r="Z2463" s="54"/>
    </row>
    <row r="2464" spans="1:26" ht="15" customHeight="1">
      <c r="A2464" s="53" t="s">
        <v>19476</v>
      </c>
      <c r="B2464" s="53"/>
      <c r="C2464" s="54" t="s">
        <v>19477</v>
      </c>
      <c r="D2464" s="53" t="s">
        <v>53</v>
      </c>
      <c r="E2464" s="53">
        <v>3892.7</v>
      </c>
      <c r="F2464" s="54"/>
      <c r="G2464" s="54"/>
      <c r="H2464" s="54"/>
      <c r="I2464" s="54"/>
      <c r="J2464" s="54"/>
      <c r="K2464" s="54"/>
      <c r="L2464" s="54"/>
      <c r="M2464" s="54"/>
      <c r="N2464" s="54"/>
      <c r="O2464" s="54"/>
      <c r="P2464" s="54"/>
      <c r="Q2464" s="54"/>
      <c r="R2464" s="54"/>
      <c r="S2464" s="54"/>
      <c r="T2464" s="54"/>
      <c r="U2464" s="54"/>
      <c r="V2464" s="54"/>
      <c r="W2464" s="54"/>
      <c r="X2464" s="54"/>
      <c r="Y2464" s="54"/>
      <c r="Z2464" s="54"/>
    </row>
    <row r="2465" spans="1:26" ht="15" customHeight="1">
      <c r="A2465" s="53" t="s">
        <v>19478</v>
      </c>
      <c r="B2465" s="53"/>
      <c r="C2465" s="54" t="s">
        <v>19479</v>
      </c>
      <c r="D2465" s="53" t="s">
        <v>140</v>
      </c>
      <c r="E2465" s="53">
        <v>18.059999999999999</v>
      </c>
      <c r="F2465" s="54"/>
      <c r="G2465" s="54"/>
      <c r="H2465" s="54"/>
      <c r="I2465" s="54"/>
      <c r="J2465" s="54"/>
      <c r="K2465" s="54"/>
      <c r="L2465" s="54"/>
      <c r="M2465" s="54"/>
      <c r="N2465" s="54"/>
      <c r="O2465" s="54"/>
      <c r="P2465" s="54"/>
      <c r="Q2465" s="54"/>
      <c r="R2465" s="54"/>
      <c r="S2465" s="54"/>
      <c r="T2465" s="54"/>
      <c r="U2465" s="54"/>
      <c r="V2465" s="54"/>
      <c r="W2465" s="54"/>
      <c r="X2465" s="54"/>
      <c r="Y2465" s="54"/>
      <c r="Z2465" s="54"/>
    </row>
    <row r="2466" spans="1:26" ht="15" customHeight="1">
      <c r="A2466" s="53" t="s">
        <v>19480</v>
      </c>
      <c r="B2466" s="53"/>
      <c r="C2466" s="54" t="s">
        <v>19481</v>
      </c>
      <c r="D2466" s="53" t="s">
        <v>140</v>
      </c>
      <c r="E2466" s="53">
        <v>1.47</v>
      </c>
      <c r="F2466" s="54"/>
      <c r="G2466" s="54"/>
      <c r="H2466" s="54"/>
      <c r="I2466" s="54"/>
      <c r="J2466" s="54"/>
      <c r="K2466" s="54"/>
      <c r="L2466" s="54"/>
      <c r="M2466" s="54"/>
      <c r="N2466" s="54"/>
      <c r="O2466" s="54"/>
      <c r="P2466" s="54"/>
      <c r="Q2466" s="54"/>
      <c r="R2466" s="54"/>
      <c r="S2466" s="54"/>
      <c r="T2466" s="54"/>
      <c r="U2466" s="54"/>
      <c r="V2466" s="54"/>
      <c r="W2466" s="54"/>
      <c r="X2466" s="54"/>
      <c r="Y2466" s="54"/>
      <c r="Z2466" s="54"/>
    </row>
    <row r="2467" spans="1:26" ht="15" customHeight="1">
      <c r="A2467" s="53" t="s">
        <v>19482</v>
      </c>
      <c r="B2467" s="53"/>
      <c r="C2467" s="54" t="s">
        <v>19483</v>
      </c>
      <c r="D2467" s="53" t="s">
        <v>53</v>
      </c>
      <c r="E2467" s="53">
        <v>2479.19</v>
      </c>
      <c r="F2467" s="54"/>
      <c r="G2467" s="54"/>
      <c r="H2467" s="54"/>
      <c r="I2467" s="54"/>
      <c r="J2467" s="54"/>
      <c r="K2467" s="54"/>
      <c r="L2467" s="54"/>
      <c r="M2467" s="54"/>
      <c r="N2467" s="54"/>
      <c r="O2467" s="54"/>
      <c r="P2467" s="54"/>
      <c r="Q2467" s="54"/>
      <c r="R2467" s="54"/>
      <c r="S2467" s="54"/>
      <c r="T2467" s="54"/>
      <c r="U2467" s="54"/>
      <c r="V2467" s="54"/>
      <c r="W2467" s="54"/>
      <c r="X2467" s="54"/>
      <c r="Y2467" s="54"/>
      <c r="Z2467" s="54"/>
    </row>
    <row r="2468" spans="1:26" ht="15" customHeight="1">
      <c r="A2468" s="53" t="s">
        <v>19484</v>
      </c>
      <c r="B2468" s="53"/>
      <c r="C2468" s="54" t="s">
        <v>19485</v>
      </c>
      <c r="D2468" s="53" t="s">
        <v>19486</v>
      </c>
      <c r="E2468" s="53">
        <v>0.76</v>
      </c>
      <c r="F2468" s="54"/>
      <c r="G2468" s="54"/>
      <c r="H2468" s="54"/>
      <c r="I2468" s="54"/>
      <c r="J2468" s="54"/>
      <c r="K2468" s="54"/>
      <c r="L2468" s="54"/>
      <c r="M2468" s="54"/>
      <c r="N2468" s="54"/>
      <c r="O2468" s="54"/>
      <c r="P2468" s="54"/>
      <c r="Q2468" s="54"/>
      <c r="R2468" s="54"/>
      <c r="S2468" s="54"/>
      <c r="T2468" s="54"/>
      <c r="U2468" s="54"/>
      <c r="V2468" s="54"/>
      <c r="W2468" s="54"/>
      <c r="X2468" s="54"/>
      <c r="Y2468" s="54"/>
      <c r="Z2468" s="54"/>
    </row>
    <row r="2469" spans="1:26" ht="15" customHeight="1">
      <c r="A2469" s="53" t="s">
        <v>19487</v>
      </c>
      <c r="B2469" s="53"/>
      <c r="C2469" s="54" t="s">
        <v>19488</v>
      </c>
      <c r="D2469" s="53" t="s">
        <v>6721</v>
      </c>
      <c r="E2469" s="53">
        <v>39.520000000000003</v>
      </c>
      <c r="F2469" s="54"/>
      <c r="G2469" s="54"/>
      <c r="H2469" s="54"/>
      <c r="I2469" s="54"/>
      <c r="J2469" s="54"/>
      <c r="K2469" s="54"/>
      <c r="L2469" s="54"/>
      <c r="M2469" s="54"/>
      <c r="N2469" s="54"/>
      <c r="O2469" s="54"/>
      <c r="P2469" s="54"/>
      <c r="Q2469" s="54"/>
      <c r="R2469" s="54"/>
      <c r="S2469" s="54"/>
      <c r="T2469" s="54"/>
      <c r="U2469" s="54"/>
      <c r="V2469" s="54"/>
      <c r="W2469" s="54"/>
      <c r="X2469" s="54"/>
      <c r="Y2469" s="54"/>
      <c r="Z2469" s="54"/>
    </row>
    <row r="2470" spans="1:26" ht="15" customHeight="1">
      <c r="A2470" s="53" t="s">
        <v>19489</v>
      </c>
      <c r="B2470" s="53"/>
      <c r="C2470" s="54" t="s">
        <v>19490</v>
      </c>
      <c r="D2470" s="53" t="s">
        <v>6721</v>
      </c>
      <c r="E2470" s="53">
        <v>3.31</v>
      </c>
      <c r="F2470" s="54"/>
      <c r="G2470" s="54"/>
      <c r="H2470" s="54"/>
      <c r="I2470" s="54"/>
      <c r="J2470" s="54"/>
      <c r="K2470" s="54"/>
      <c r="L2470" s="54"/>
      <c r="M2470" s="54"/>
      <c r="N2470" s="54"/>
      <c r="O2470" s="54"/>
      <c r="P2470" s="54"/>
      <c r="Q2470" s="54"/>
      <c r="R2470" s="54"/>
      <c r="S2470" s="54"/>
      <c r="T2470" s="54"/>
      <c r="U2470" s="54"/>
      <c r="V2470" s="54"/>
      <c r="W2470" s="54"/>
      <c r="X2470" s="54"/>
      <c r="Y2470" s="54"/>
      <c r="Z2470" s="54"/>
    </row>
    <row r="2471" spans="1:26" ht="15" customHeight="1">
      <c r="A2471" s="53" t="s">
        <v>19491</v>
      </c>
      <c r="B2471" s="53"/>
      <c r="C2471" s="54" t="s">
        <v>19492</v>
      </c>
      <c r="D2471" s="53" t="s">
        <v>6721</v>
      </c>
      <c r="E2471" s="53">
        <v>39.159999999999997</v>
      </c>
      <c r="F2471" s="54"/>
      <c r="G2471" s="54"/>
      <c r="H2471" s="54"/>
      <c r="I2471" s="54"/>
      <c r="J2471" s="54"/>
      <c r="K2471" s="54"/>
      <c r="L2471" s="54"/>
      <c r="M2471" s="54"/>
      <c r="N2471" s="54"/>
      <c r="O2471" s="54"/>
      <c r="P2471" s="54"/>
      <c r="Q2471" s="54"/>
      <c r="R2471" s="54"/>
      <c r="S2471" s="54"/>
      <c r="T2471" s="54"/>
      <c r="U2471" s="54"/>
      <c r="V2471" s="54"/>
      <c r="W2471" s="54"/>
      <c r="X2471" s="54"/>
      <c r="Y2471" s="54"/>
      <c r="Z2471" s="54"/>
    </row>
    <row r="2472" spans="1:26" ht="15" customHeight="1">
      <c r="A2472" s="53" t="s">
        <v>19493</v>
      </c>
      <c r="B2472" s="53"/>
      <c r="C2472" s="54" t="s">
        <v>19494</v>
      </c>
      <c r="D2472" s="53" t="s">
        <v>6721</v>
      </c>
      <c r="E2472" s="53">
        <v>23.37</v>
      </c>
      <c r="F2472" s="54"/>
      <c r="G2472" s="54"/>
      <c r="H2472" s="54"/>
      <c r="I2472" s="54"/>
      <c r="J2472" s="54"/>
      <c r="K2472" s="54"/>
      <c r="L2472" s="54"/>
      <c r="M2472" s="54"/>
      <c r="N2472" s="54"/>
      <c r="O2472" s="54"/>
      <c r="P2472" s="54"/>
      <c r="Q2472" s="54"/>
      <c r="R2472" s="54"/>
      <c r="S2472" s="54"/>
      <c r="T2472" s="54"/>
      <c r="U2472" s="54"/>
      <c r="V2472" s="54"/>
      <c r="W2472" s="54"/>
      <c r="X2472" s="54"/>
      <c r="Y2472" s="54"/>
      <c r="Z2472" s="54"/>
    </row>
    <row r="2473" spans="1:26" ht="15" customHeight="1">
      <c r="A2473" s="53" t="s">
        <v>19495</v>
      </c>
      <c r="B2473" s="53"/>
      <c r="C2473" s="54" t="s">
        <v>19496</v>
      </c>
      <c r="D2473" s="53" t="s">
        <v>19497</v>
      </c>
      <c r="E2473" s="53">
        <v>4.51</v>
      </c>
      <c r="F2473" s="54"/>
      <c r="G2473" s="54"/>
      <c r="H2473" s="54"/>
      <c r="I2473" s="54"/>
      <c r="J2473" s="54"/>
      <c r="K2473" s="54"/>
      <c r="L2473" s="54"/>
      <c r="M2473" s="54"/>
      <c r="N2473" s="54"/>
      <c r="O2473" s="54"/>
      <c r="P2473" s="54"/>
      <c r="Q2473" s="54"/>
      <c r="R2473" s="54"/>
      <c r="S2473" s="54"/>
      <c r="T2473" s="54"/>
      <c r="U2473" s="54"/>
      <c r="V2473" s="54"/>
      <c r="W2473" s="54"/>
      <c r="X2473" s="54"/>
      <c r="Y2473" s="54"/>
      <c r="Z2473" s="54"/>
    </row>
    <row r="2474" spans="1:26" ht="15" customHeight="1">
      <c r="A2474" s="53" t="s">
        <v>19498</v>
      </c>
      <c r="B2474" s="53"/>
      <c r="C2474" s="54" t="s">
        <v>19499</v>
      </c>
      <c r="D2474" s="53" t="s">
        <v>19497</v>
      </c>
      <c r="E2474" s="53">
        <v>2.0499999999999998</v>
      </c>
      <c r="F2474" s="54"/>
      <c r="G2474" s="54"/>
      <c r="H2474" s="54"/>
      <c r="I2474" s="54"/>
      <c r="J2474" s="54"/>
      <c r="K2474" s="54"/>
      <c r="L2474" s="54"/>
      <c r="M2474" s="54"/>
      <c r="N2474" s="54"/>
      <c r="O2474" s="54"/>
      <c r="P2474" s="54"/>
      <c r="Q2474" s="54"/>
      <c r="R2474" s="54"/>
      <c r="S2474" s="54"/>
      <c r="T2474" s="54"/>
      <c r="U2474" s="54"/>
      <c r="V2474" s="54"/>
      <c r="W2474" s="54"/>
      <c r="X2474" s="54"/>
      <c r="Y2474" s="54"/>
      <c r="Z2474" s="54"/>
    </row>
    <row r="2475" spans="1:26" ht="15" customHeight="1">
      <c r="A2475" s="53" t="s">
        <v>19500</v>
      </c>
      <c r="B2475" s="53"/>
      <c r="C2475" s="54" t="s">
        <v>19501</v>
      </c>
      <c r="D2475" s="53" t="s">
        <v>19497</v>
      </c>
      <c r="E2475" s="53">
        <v>3</v>
      </c>
      <c r="F2475" s="54"/>
      <c r="G2475" s="54"/>
      <c r="H2475" s="54"/>
      <c r="I2475" s="54"/>
      <c r="J2475" s="54"/>
      <c r="K2475" s="54"/>
      <c r="L2475" s="54"/>
      <c r="M2475" s="54"/>
      <c r="N2475" s="54"/>
      <c r="O2475" s="54"/>
      <c r="P2475" s="54"/>
      <c r="Q2475" s="54"/>
      <c r="R2475" s="54"/>
      <c r="S2475" s="54"/>
      <c r="T2475" s="54"/>
      <c r="U2475" s="54"/>
      <c r="V2475" s="54"/>
      <c r="W2475" s="54"/>
      <c r="X2475" s="54"/>
      <c r="Y2475" s="54"/>
      <c r="Z2475" s="54"/>
    </row>
    <row r="2476" spans="1:26" ht="15" customHeight="1">
      <c r="A2476" s="53" t="s">
        <v>19502</v>
      </c>
      <c r="B2476" s="53"/>
      <c r="C2476" s="54" t="s">
        <v>19503</v>
      </c>
      <c r="D2476" s="53" t="s">
        <v>19497</v>
      </c>
      <c r="E2476" s="53">
        <v>1.94</v>
      </c>
      <c r="F2476" s="54"/>
      <c r="G2476" s="54"/>
      <c r="H2476" s="54"/>
      <c r="I2476" s="54"/>
      <c r="J2476" s="54"/>
      <c r="K2476" s="54"/>
      <c r="L2476" s="54"/>
      <c r="M2476" s="54"/>
      <c r="N2476" s="54"/>
      <c r="O2476" s="54"/>
      <c r="P2476" s="54"/>
      <c r="Q2476" s="54"/>
      <c r="R2476" s="54"/>
      <c r="S2476" s="54"/>
      <c r="T2476" s="54"/>
      <c r="U2476" s="54"/>
      <c r="V2476" s="54"/>
      <c r="W2476" s="54"/>
      <c r="X2476" s="54"/>
      <c r="Y2476" s="54"/>
      <c r="Z2476" s="54"/>
    </row>
    <row r="2477" spans="1:26" ht="15" customHeight="1">
      <c r="A2477" s="53" t="s">
        <v>19504</v>
      </c>
      <c r="B2477" s="53"/>
      <c r="C2477" s="54" t="s">
        <v>19505</v>
      </c>
      <c r="D2477" s="53" t="s">
        <v>19497</v>
      </c>
      <c r="E2477" s="53">
        <v>2.3199999999999998</v>
      </c>
      <c r="F2477" s="54"/>
      <c r="G2477" s="54"/>
      <c r="H2477" s="54"/>
      <c r="I2477" s="54"/>
      <c r="J2477" s="54"/>
      <c r="K2477" s="54"/>
      <c r="L2477" s="54"/>
      <c r="M2477" s="54"/>
      <c r="N2477" s="54"/>
      <c r="O2477" s="54"/>
      <c r="P2477" s="54"/>
      <c r="Q2477" s="54"/>
      <c r="R2477" s="54"/>
      <c r="S2477" s="54"/>
      <c r="T2477" s="54"/>
      <c r="U2477" s="54"/>
      <c r="V2477" s="54"/>
      <c r="W2477" s="54"/>
      <c r="X2477" s="54"/>
      <c r="Y2477" s="54"/>
      <c r="Z2477" s="54"/>
    </row>
    <row r="2478" spans="1:26" ht="15" customHeight="1">
      <c r="A2478" s="53" t="s">
        <v>19506</v>
      </c>
      <c r="B2478" s="53"/>
      <c r="C2478" s="54" t="s">
        <v>19507</v>
      </c>
      <c r="D2478" s="53" t="s">
        <v>19497</v>
      </c>
      <c r="E2478" s="53">
        <v>1.84</v>
      </c>
      <c r="F2478" s="54"/>
      <c r="G2478" s="54"/>
      <c r="H2478" s="54"/>
      <c r="I2478" s="54"/>
      <c r="J2478" s="54"/>
      <c r="K2478" s="54"/>
      <c r="L2478" s="54"/>
      <c r="M2478" s="54"/>
      <c r="N2478" s="54"/>
      <c r="O2478" s="54"/>
      <c r="P2478" s="54"/>
      <c r="Q2478" s="54"/>
      <c r="R2478" s="54"/>
      <c r="S2478" s="54"/>
      <c r="T2478" s="54"/>
      <c r="U2478" s="54"/>
      <c r="V2478" s="54"/>
      <c r="W2478" s="54"/>
      <c r="X2478" s="54"/>
      <c r="Y2478" s="54"/>
      <c r="Z2478" s="54"/>
    </row>
    <row r="2479" spans="1:26" ht="15" customHeight="1">
      <c r="A2479" s="53" t="s">
        <v>19508</v>
      </c>
      <c r="B2479" s="53"/>
      <c r="C2479" s="54" t="s">
        <v>19509</v>
      </c>
      <c r="D2479" s="53" t="s">
        <v>6721</v>
      </c>
      <c r="E2479" s="53">
        <v>6.94</v>
      </c>
      <c r="F2479" s="54"/>
      <c r="G2479" s="54"/>
      <c r="H2479" s="54"/>
      <c r="I2479" s="54"/>
      <c r="J2479" s="54"/>
      <c r="K2479" s="54"/>
      <c r="L2479" s="54"/>
      <c r="M2479" s="54"/>
      <c r="N2479" s="54"/>
      <c r="O2479" s="54"/>
      <c r="P2479" s="54"/>
      <c r="Q2479" s="54"/>
      <c r="R2479" s="54"/>
      <c r="S2479" s="54"/>
      <c r="T2479" s="54"/>
      <c r="U2479" s="54"/>
      <c r="V2479" s="54"/>
      <c r="W2479" s="54"/>
      <c r="X2479" s="54"/>
      <c r="Y2479" s="54"/>
      <c r="Z2479" s="54"/>
    </row>
    <row r="2480" spans="1:26" ht="15" customHeight="1">
      <c r="A2480" s="53" t="s">
        <v>19510</v>
      </c>
      <c r="B2480" s="53"/>
      <c r="C2480" s="54" t="s">
        <v>19511</v>
      </c>
      <c r="D2480" s="53" t="s">
        <v>6721</v>
      </c>
      <c r="E2480" s="53">
        <v>50</v>
      </c>
      <c r="F2480" s="54"/>
      <c r="G2480" s="54"/>
      <c r="H2480" s="54"/>
      <c r="I2480" s="54"/>
      <c r="J2480" s="54"/>
      <c r="K2480" s="54"/>
      <c r="L2480" s="54"/>
      <c r="M2480" s="54"/>
      <c r="N2480" s="54"/>
      <c r="O2480" s="54"/>
      <c r="P2480" s="54"/>
      <c r="Q2480" s="54"/>
      <c r="R2480" s="54"/>
      <c r="S2480" s="54"/>
      <c r="T2480" s="54"/>
      <c r="U2480" s="54"/>
      <c r="V2480" s="54"/>
      <c r="W2480" s="54"/>
      <c r="X2480" s="54"/>
      <c r="Y2480" s="54"/>
      <c r="Z2480" s="54"/>
    </row>
    <row r="2481" spans="1:26" ht="15" customHeight="1">
      <c r="A2481" s="53" t="s">
        <v>19512</v>
      </c>
      <c r="B2481" s="53"/>
      <c r="C2481" s="54" t="s">
        <v>19513</v>
      </c>
      <c r="D2481" s="53" t="s">
        <v>6721</v>
      </c>
      <c r="E2481" s="53">
        <v>50</v>
      </c>
      <c r="F2481" s="54"/>
      <c r="G2481" s="54"/>
      <c r="H2481" s="54"/>
      <c r="I2481" s="54"/>
      <c r="J2481" s="54"/>
      <c r="K2481" s="54"/>
      <c r="L2481" s="54"/>
      <c r="M2481" s="54"/>
      <c r="N2481" s="54"/>
      <c r="O2481" s="54"/>
      <c r="P2481" s="54"/>
      <c r="Q2481" s="54"/>
      <c r="R2481" s="54"/>
      <c r="S2481" s="54"/>
      <c r="T2481" s="54"/>
      <c r="U2481" s="54"/>
      <c r="V2481" s="54"/>
      <c r="W2481" s="54"/>
      <c r="X2481" s="54"/>
      <c r="Y2481" s="54"/>
      <c r="Z2481" s="54"/>
    </row>
    <row r="2482" spans="1:26" ht="15" customHeight="1">
      <c r="A2482" s="53" t="s">
        <v>19514</v>
      </c>
      <c r="B2482" s="53"/>
      <c r="C2482" s="54" t="s">
        <v>19515</v>
      </c>
      <c r="D2482" s="53" t="s">
        <v>15510</v>
      </c>
      <c r="E2482" s="53">
        <v>1355.3</v>
      </c>
      <c r="F2482" s="54"/>
      <c r="G2482" s="54"/>
      <c r="H2482" s="54"/>
      <c r="I2482" s="54"/>
      <c r="J2482" s="54"/>
      <c r="K2482" s="54"/>
      <c r="L2482" s="54"/>
      <c r="M2482" s="54"/>
      <c r="N2482" s="54"/>
      <c r="O2482" s="54"/>
      <c r="P2482" s="54"/>
      <c r="Q2482" s="54"/>
      <c r="R2482" s="54"/>
      <c r="S2482" s="54"/>
      <c r="T2482" s="54"/>
      <c r="U2482" s="54"/>
      <c r="V2482" s="54"/>
      <c r="W2482" s="54"/>
      <c r="X2482" s="54"/>
      <c r="Y2482" s="54"/>
      <c r="Z2482" s="54"/>
    </row>
    <row r="2483" spans="1:26" ht="15" customHeight="1">
      <c r="A2483" s="53" t="s">
        <v>19516</v>
      </c>
      <c r="B2483" s="53"/>
      <c r="C2483" s="54" t="s">
        <v>19517</v>
      </c>
      <c r="D2483" s="53" t="s">
        <v>132</v>
      </c>
      <c r="E2483" s="53">
        <v>355.76</v>
      </c>
      <c r="F2483" s="54"/>
      <c r="G2483" s="54"/>
      <c r="H2483" s="54"/>
      <c r="I2483" s="54"/>
      <c r="J2483" s="54"/>
      <c r="K2483" s="54"/>
      <c r="L2483" s="54"/>
      <c r="M2483" s="54"/>
      <c r="N2483" s="54"/>
      <c r="O2483" s="54"/>
      <c r="P2483" s="54"/>
      <c r="Q2483" s="54"/>
      <c r="R2483" s="54"/>
      <c r="S2483" s="54"/>
      <c r="T2483" s="54"/>
      <c r="U2483" s="54"/>
      <c r="V2483" s="54"/>
      <c r="W2483" s="54"/>
      <c r="X2483" s="54"/>
      <c r="Y2483" s="54"/>
      <c r="Z2483" s="54"/>
    </row>
    <row r="2484" spans="1:26" ht="15" customHeight="1">
      <c r="A2484" s="53" t="s">
        <v>19518</v>
      </c>
      <c r="B2484" s="53"/>
      <c r="C2484" s="54" t="s">
        <v>19519</v>
      </c>
      <c r="D2484" s="53" t="s">
        <v>132</v>
      </c>
      <c r="E2484" s="53">
        <v>404.44</v>
      </c>
      <c r="F2484" s="54"/>
      <c r="G2484" s="54"/>
      <c r="H2484" s="54"/>
      <c r="I2484" s="54"/>
      <c r="J2484" s="54"/>
      <c r="K2484" s="54"/>
      <c r="L2484" s="54"/>
      <c r="M2484" s="54"/>
      <c r="N2484" s="54"/>
      <c r="O2484" s="54"/>
      <c r="P2484" s="54"/>
      <c r="Q2484" s="54"/>
      <c r="R2484" s="54"/>
      <c r="S2484" s="54"/>
      <c r="T2484" s="54"/>
      <c r="U2484" s="54"/>
      <c r="V2484" s="54"/>
      <c r="W2484" s="54"/>
      <c r="X2484" s="54"/>
      <c r="Y2484" s="54"/>
      <c r="Z2484" s="54"/>
    </row>
    <row r="2485" spans="1:26" ht="15" customHeight="1">
      <c r="A2485" s="53" t="s">
        <v>19520</v>
      </c>
      <c r="B2485" s="53"/>
      <c r="C2485" s="54" t="s">
        <v>19521</v>
      </c>
      <c r="D2485" s="53" t="s">
        <v>15510</v>
      </c>
      <c r="E2485" s="53">
        <v>259.64</v>
      </c>
      <c r="F2485" s="54"/>
      <c r="G2485" s="54"/>
      <c r="H2485" s="54"/>
      <c r="I2485" s="54"/>
      <c r="J2485" s="54"/>
      <c r="K2485" s="54"/>
      <c r="L2485" s="54"/>
      <c r="M2485" s="54"/>
      <c r="N2485" s="54"/>
      <c r="O2485" s="54"/>
      <c r="P2485" s="54"/>
      <c r="Q2485" s="54"/>
      <c r="R2485" s="54"/>
      <c r="S2485" s="54"/>
      <c r="T2485" s="54"/>
      <c r="U2485" s="54"/>
      <c r="V2485" s="54"/>
      <c r="W2485" s="54"/>
      <c r="X2485" s="54"/>
      <c r="Y2485" s="54"/>
      <c r="Z2485" s="54"/>
    </row>
    <row r="2486" spans="1:26" ht="15" customHeight="1">
      <c r="A2486" s="53" t="s">
        <v>19522</v>
      </c>
      <c r="B2486" s="53"/>
      <c r="C2486" s="54" t="s">
        <v>19523</v>
      </c>
      <c r="D2486" s="53" t="s">
        <v>15510</v>
      </c>
      <c r="E2486" s="53">
        <v>272.14</v>
      </c>
      <c r="F2486" s="54"/>
      <c r="G2486" s="54"/>
      <c r="H2486" s="54"/>
      <c r="I2486" s="54"/>
      <c r="J2486" s="54"/>
      <c r="K2486" s="54"/>
      <c r="L2486" s="54"/>
      <c r="M2486" s="54"/>
      <c r="N2486" s="54"/>
      <c r="O2486" s="54"/>
      <c r="P2486" s="54"/>
      <c r="Q2486" s="54"/>
      <c r="R2486" s="54"/>
      <c r="S2486" s="54"/>
      <c r="T2486" s="54"/>
      <c r="U2486" s="54"/>
      <c r="V2486" s="54"/>
      <c r="W2486" s="54"/>
      <c r="X2486" s="54"/>
      <c r="Y2486" s="54"/>
      <c r="Z2486" s="54"/>
    </row>
    <row r="2487" spans="1:26" ht="15" customHeight="1">
      <c r="A2487" s="53" t="s">
        <v>19524</v>
      </c>
      <c r="B2487" s="53"/>
      <c r="C2487" s="54" t="s">
        <v>19525</v>
      </c>
      <c r="D2487" s="53" t="s">
        <v>6439</v>
      </c>
      <c r="E2487" s="53">
        <v>97.79</v>
      </c>
      <c r="F2487" s="54"/>
      <c r="G2487" s="54"/>
      <c r="H2487" s="54"/>
      <c r="I2487" s="54"/>
      <c r="J2487" s="54"/>
      <c r="K2487" s="54"/>
      <c r="L2487" s="54"/>
      <c r="M2487" s="54"/>
      <c r="N2487" s="54"/>
      <c r="O2487" s="54"/>
      <c r="P2487" s="54"/>
      <c r="Q2487" s="54"/>
      <c r="R2487" s="54"/>
      <c r="S2487" s="54"/>
      <c r="T2487" s="54"/>
      <c r="U2487" s="54"/>
      <c r="V2487" s="54"/>
      <c r="W2487" s="54"/>
      <c r="X2487" s="54"/>
      <c r="Y2487" s="54"/>
      <c r="Z2487" s="54"/>
    </row>
    <row r="2488" spans="1:26" ht="15" customHeight="1">
      <c r="A2488" s="53" t="s">
        <v>19526</v>
      </c>
      <c r="B2488" s="53"/>
      <c r="C2488" s="54" t="s">
        <v>19527</v>
      </c>
      <c r="D2488" s="53" t="s">
        <v>6439</v>
      </c>
      <c r="E2488" s="53">
        <v>223.31</v>
      </c>
      <c r="F2488" s="54"/>
      <c r="G2488" s="54"/>
      <c r="H2488" s="54"/>
      <c r="I2488" s="54"/>
      <c r="J2488" s="54"/>
      <c r="K2488" s="54"/>
      <c r="L2488" s="54"/>
      <c r="M2488" s="54"/>
      <c r="N2488" s="54"/>
      <c r="O2488" s="54"/>
      <c r="P2488" s="54"/>
      <c r="Q2488" s="54"/>
      <c r="R2488" s="54"/>
      <c r="S2488" s="54"/>
      <c r="T2488" s="54"/>
      <c r="U2488" s="54"/>
      <c r="V2488" s="54"/>
      <c r="W2488" s="54"/>
      <c r="X2488" s="54"/>
      <c r="Y2488" s="54"/>
      <c r="Z2488" s="54"/>
    </row>
    <row r="2489" spans="1:26" ht="15" customHeight="1">
      <c r="A2489" s="53" t="s">
        <v>19528</v>
      </c>
      <c r="B2489" s="53"/>
      <c r="C2489" s="54" t="s">
        <v>19529</v>
      </c>
      <c r="D2489" s="53" t="s">
        <v>15510</v>
      </c>
      <c r="E2489" s="53">
        <v>1748.32</v>
      </c>
      <c r="F2489" s="54"/>
      <c r="G2489" s="54"/>
      <c r="H2489" s="54"/>
      <c r="I2489" s="54"/>
      <c r="J2489" s="54"/>
      <c r="K2489" s="54"/>
      <c r="L2489" s="54"/>
      <c r="M2489" s="54"/>
      <c r="N2489" s="54"/>
      <c r="O2489" s="54"/>
      <c r="P2489" s="54"/>
      <c r="Q2489" s="54"/>
      <c r="R2489" s="54"/>
      <c r="S2489" s="54"/>
      <c r="T2489" s="54"/>
      <c r="U2489" s="54"/>
      <c r="V2489" s="54"/>
      <c r="W2489" s="54"/>
      <c r="X2489" s="54"/>
      <c r="Y2489" s="54"/>
      <c r="Z2489" s="54"/>
    </row>
    <row r="2490" spans="1:26" ht="15" customHeight="1">
      <c r="A2490" s="53" t="s">
        <v>19530</v>
      </c>
      <c r="B2490" s="53"/>
      <c r="C2490" s="54" t="s">
        <v>19531</v>
      </c>
      <c r="D2490" s="53" t="s">
        <v>15510</v>
      </c>
      <c r="E2490" s="53">
        <v>1989.47</v>
      </c>
      <c r="F2490" s="54"/>
      <c r="G2490" s="54"/>
      <c r="H2490" s="54"/>
      <c r="I2490" s="54"/>
      <c r="J2490" s="54"/>
      <c r="K2490" s="54"/>
      <c r="L2490" s="54"/>
      <c r="M2490" s="54"/>
      <c r="N2490" s="54"/>
      <c r="O2490" s="54"/>
      <c r="P2490" s="54"/>
      <c r="Q2490" s="54"/>
      <c r="R2490" s="54"/>
      <c r="S2490" s="54"/>
      <c r="T2490" s="54"/>
      <c r="U2490" s="54"/>
      <c r="V2490" s="54"/>
      <c r="W2490" s="54"/>
      <c r="X2490" s="54"/>
      <c r="Y2490" s="54"/>
      <c r="Z2490" s="54"/>
    </row>
    <row r="2491" spans="1:26" ht="15" customHeight="1">
      <c r="A2491" s="53" t="s">
        <v>19532</v>
      </c>
      <c r="B2491" s="53"/>
      <c r="C2491" s="54" t="s">
        <v>19533</v>
      </c>
      <c r="D2491" s="53" t="s">
        <v>15510</v>
      </c>
      <c r="E2491" s="53">
        <v>1266.02</v>
      </c>
      <c r="F2491" s="54"/>
      <c r="G2491" s="54"/>
      <c r="H2491" s="54"/>
      <c r="I2491" s="54"/>
      <c r="J2491" s="54"/>
      <c r="K2491" s="54"/>
      <c r="L2491" s="54"/>
      <c r="M2491" s="54"/>
      <c r="N2491" s="54"/>
      <c r="O2491" s="54"/>
      <c r="P2491" s="54"/>
      <c r="Q2491" s="54"/>
      <c r="R2491" s="54"/>
      <c r="S2491" s="54"/>
      <c r="T2491" s="54"/>
      <c r="U2491" s="54"/>
      <c r="V2491" s="54"/>
      <c r="W2491" s="54"/>
      <c r="X2491" s="54"/>
      <c r="Y2491" s="54"/>
      <c r="Z2491" s="54"/>
    </row>
    <row r="2492" spans="1:26" ht="15" customHeight="1">
      <c r="A2492" s="53" t="s">
        <v>19534</v>
      </c>
      <c r="B2492" s="53"/>
      <c r="C2492" s="54" t="s">
        <v>19535</v>
      </c>
      <c r="D2492" s="53" t="s">
        <v>15510</v>
      </c>
      <c r="E2492" s="53">
        <v>1989.47</v>
      </c>
      <c r="F2492" s="54"/>
      <c r="G2492" s="54"/>
      <c r="H2492" s="54"/>
      <c r="I2492" s="54"/>
      <c r="J2492" s="54"/>
      <c r="K2492" s="54"/>
      <c r="L2492" s="54"/>
      <c r="M2492" s="54"/>
      <c r="N2492" s="54"/>
      <c r="O2492" s="54"/>
      <c r="P2492" s="54"/>
      <c r="Q2492" s="54"/>
      <c r="R2492" s="54"/>
      <c r="S2492" s="54"/>
      <c r="T2492" s="54"/>
      <c r="U2492" s="54"/>
      <c r="V2492" s="54"/>
      <c r="W2492" s="54"/>
      <c r="X2492" s="54"/>
      <c r="Y2492" s="54"/>
      <c r="Z2492" s="54"/>
    </row>
    <row r="2493" spans="1:26" ht="15" customHeight="1">
      <c r="A2493" s="53" t="s">
        <v>19536</v>
      </c>
      <c r="B2493" s="53"/>
      <c r="C2493" s="54" t="s">
        <v>19537</v>
      </c>
      <c r="D2493" s="53" t="s">
        <v>15510</v>
      </c>
      <c r="E2493" s="53">
        <v>723.44</v>
      </c>
      <c r="F2493" s="54"/>
      <c r="G2493" s="54"/>
      <c r="H2493" s="54"/>
      <c r="I2493" s="54"/>
      <c r="J2493" s="54"/>
      <c r="K2493" s="54"/>
      <c r="L2493" s="54"/>
      <c r="M2493" s="54"/>
      <c r="N2493" s="54"/>
      <c r="O2493" s="54"/>
      <c r="P2493" s="54"/>
      <c r="Q2493" s="54"/>
      <c r="R2493" s="54"/>
      <c r="S2493" s="54"/>
      <c r="T2493" s="54"/>
      <c r="U2493" s="54"/>
      <c r="V2493" s="54"/>
      <c r="W2493" s="54"/>
      <c r="X2493" s="54"/>
      <c r="Y2493" s="54"/>
      <c r="Z2493" s="54"/>
    </row>
    <row r="2494" spans="1:26" ht="15" customHeight="1">
      <c r="A2494" s="53" t="s">
        <v>19538</v>
      </c>
      <c r="B2494" s="53"/>
      <c r="C2494" s="54" t="s">
        <v>19539</v>
      </c>
      <c r="D2494" s="53" t="s">
        <v>15510</v>
      </c>
      <c r="E2494" s="53">
        <v>964.59</v>
      </c>
      <c r="F2494" s="54"/>
      <c r="G2494" s="54"/>
      <c r="H2494" s="54"/>
      <c r="I2494" s="54"/>
      <c r="J2494" s="54"/>
      <c r="K2494" s="54"/>
      <c r="L2494" s="54"/>
      <c r="M2494" s="54"/>
      <c r="N2494" s="54"/>
      <c r="O2494" s="54"/>
      <c r="P2494" s="54"/>
      <c r="Q2494" s="54"/>
      <c r="R2494" s="54"/>
      <c r="S2494" s="54"/>
      <c r="T2494" s="54"/>
      <c r="U2494" s="54"/>
      <c r="V2494" s="54"/>
      <c r="W2494" s="54"/>
      <c r="X2494" s="54"/>
      <c r="Y2494" s="54"/>
      <c r="Z2494" s="54"/>
    </row>
    <row r="2495" spans="1:26" ht="15" customHeight="1">
      <c r="A2495" s="53" t="s">
        <v>19540</v>
      </c>
      <c r="B2495" s="53"/>
      <c r="C2495" s="54" t="s">
        <v>19541</v>
      </c>
      <c r="D2495" s="53" t="s">
        <v>15510</v>
      </c>
      <c r="E2495" s="53">
        <v>461.01</v>
      </c>
      <c r="F2495" s="54"/>
      <c r="G2495" s="54"/>
      <c r="H2495" s="54"/>
      <c r="I2495" s="54"/>
      <c r="J2495" s="54"/>
      <c r="K2495" s="54"/>
      <c r="L2495" s="54"/>
      <c r="M2495" s="54"/>
      <c r="N2495" s="54"/>
      <c r="O2495" s="54"/>
      <c r="P2495" s="54"/>
      <c r="Q2495" s="54"/>
      <c r="R2495" s="54"/>
      <c r="S2495" s="54"/>
      <c r="T2495" s="54"/>
      <c r="U2495" s="54"/>
      <c r="V2495" s="54"/>
      <c r="W2495" s="54"/>
      <c r="X2495" s="54"/>
      <c r="Y2495" s="54"/>
      <c r="Z2495" s="54"/>
    </row>
    <row r="2496" spans="1:26" ht="15" customHeight="1">
      <c r="A2496" s="53" t="s">
        <v>19542</v>
      </c>
      <c r="B2496" s="53"/>
      <c r="C2496" s="54" t="s">
        <v>19543</v>
      </c>
      <c r="D2496" s="53" t="s">
        <v>15510</v>
      </c>
      <c r="E2496" s="53">
        <v>2230.62</v>
      </c>
      <c r="F2496" s="54"/>
      <c r="G2496" s="54"/>
      <c r="H2496" s="54"/>
      <c r="I2496" s="54"/>
      <c r="J2496" s="54"/>
      <c r="K2496" s="54"/>
      <c r="L2496" s="54"/>
      <c r="M2496" s="54"/>
      <c r="N2496" s="54"/>
      <c r="O2496" s="54"/>
      <c r="P2496" s="54"/>
      <c r="Q2496" s="54"/>
      <c r="R2496" s="54"/>
      <c r="S2496" s="54"/>
      <c r="T2496" s="54"/>
      <c r="U2496" s="54"/>
      <c r="V2496" s="54"/>
      <c r="W2496" s="54"/>
      <c r="X2496" s="54"/>
      <c r="Y2496" s="54"/>
      <c r="Z2496" s="54"/>
    </row>
    <row r="2497" spans="1:26" ht="15" customHeight="1">
      <c r="A2497" s="53" t="s">
        <v>19544</v>
      </c>
      <c r="B2497" s="53"/>
      <c r="C2497" s="54" t="s">
        <v>19545</v>
      </c>
      <c r="D2497" s="53" t="s">
        <v>15510</v>
      </c>
      <c r="E2497" s="53">
        <v>482.29</v>
      </c>
      <c r="F2497" s="54"/>
      <c r="G2497" s="54"/>
      <c r="H2497" s="54"/>
      <c r="I2497" s="54"/>
      <c r="J2497" s="54"/>
      <c r="K2497" s="54"/>
      <c r="L2497" s="54"/>
      <c r="M2497" s="54"/>
      <c r="N2497" s="54"/>
      <c r="O2497" s="54"/>
      <c r="P2497" s="54"/>
      <c r="Q2497" s="54"/>
      <c r="R2497" s="54"/>
      <c r="S2497" s="54"/>
      <c r="T2497" s="54"/>
      <c r="U2497" s="54"/>
      <c r="V2497" s="54"/>
      <c r="W2497" s="54"/>
      <c r="X2497" s="54"/>
      <c r="Y2497" s="54"/>
      <c r="Z2497" s="54"/>
    </row>
    <row r="2498" spans="1:26" ht="15" customHeight="1">
      <c r="A2498" s="53" t="s">
        <v>19546</v>
      </c>
      <c r="B2498" s="53"/>
      <c r="C2498" s="54" t="s">
        <v>19547</v>
      </c>
      <c r="D2498" s="53" t="s">
        <v>15510</v>
      </c>
      <c r="E2498" s="53">
        <v>1008.56</v>
      </c>
      <c r="F2498" s="54"/>
      <c r="G2498" s="54"/>
      <c r="H2498" s="54"/>
      <c r="I2498" s="54"/>
      <c r="J2498" s="54"/>
      <c r="K2498" s="54"/>
      <c r="L2498" s="54"/>
      <c r="M2498" s="54"/>
      <c r="N2498" s="54"/>
      <c r="O2498" s="54"/>
      <c r="P2498" s="54"/>
      <c r="Q2498" s="54"/>
      <c r="R2498" s="54"/>
      <c r="S2498" s="54"/>
      <c r="T2498" s="54"/>
      <c r="U2498" s="54"/>
      <c r="V2498" s="54"/>
      <c r="W2498" s="54"/>
      <c r="X2498" s="54"/>
      <c r="Y2498" s="54"/>
      <c r="Z2498" s="54"/>
    </row>
    <row r="2499" spans="1:26" ht="15" customHeight="1">
      <c r="A2499" s="53" t="s">
        <v>19548</v>
      </c>
      <c r="B2499" s="53"/>
      <c r="C2499" s="54" t="s">
        <v>19549</v>
      </c>
      <c r="D2499" s="53" t="s">
        <v>15510</v>
      </c>
      <c r="E2499" s="53">
        <v>175.91</v>
      </c>
      <c r="F2499" s="54"/>
      <c r="G2499" s="54"/>
      <c r="H2499" s="54"/>
      <c r="I2499" s="54"/>
      <c r="J2499" s="54"/>
      <c r="K2499" s="54"/>
      <c r="L2499" s="54"/>
      <c r="M2499" s="54"/>
      <c r="N2499" s="54"/>
      <c r="O2499" s="54"/>
      <c r="P2499" s="54"/>
      <c r="Q2499" s="54"/>
      <c r="R2499" s="54"/>
      <c r="S2499" s="54"/>
      <c r="T2499" s="54"/>
      <c r="U2499" s="54"/>
      <c r="V2499" s="54"/>
      <c r="W2499" s="54"/>
      <c r="X2499" s="54"/>
      <c r="Y2499" s="54"/>
      <c r="Z2499" s="54"/>
    </row>
    <row r="2500" spans="1:26" ht="15" customHeight="1">
      <c r="A2500" s="53" t="s">
        <v>19550</v>
      </c>
      <c r="B2500" s="53"/>
      <c r="C2500" s="54" t="s">
        <v>19551</v>
      </c>
      <c r="D2500" s="53" t="s">
        <v>15510</v>
      </c>
      <c r="E2500" s="53">
        <v>351.82</v>
      </c>
      <c r="F2500" s="54"/>
      <c r="G2500" s="54"/>
      <c r="H2500" s="54"/>
      <c r="I2500" s="54"/>
      <c r="J2500" s="54"/>
      <c r="K2500" s="54"/>
      <c r="L2500" s="54"/>
      <c r="M2500" s="54"/>
      <c r="N2500" s="54"/>
      <c r="O2500" s="54"/>
      <c r="P2500" s="54"/>
      <c r="Q2500" s="54"/>
      <c r="R2500" s="54"/>
      <c r="S2500" s="54"/>
      <c r="T2500" s="54"/>
      <c r="U2500" s="54"/>
      <c r="V2500" s="54"/>
      <c r="W2500" s="54"/>
      <c r="X2500" s="54"/>
      <c r="Y2500" s="54"/>
      <c r="Z2500" s="54"/>
    </row>
    <row r="2501" spans="1:26" ht="15" customHeight="1">
      <c r="A2501" s="53" t="s">
        <v>19552</v>
      </c>
      <c r="B2501" s="53"/>
      <c r="C2501" s="54" t="s">
        <v>19553</v>
      </c>
      <c r="D2501" s="53" t="s">
        <v>15510</v>
      </c>
      <c r="E2501" s="53">
        <v>634.76</v>
      </c>
      <c r="F2501" s="54"/>
      <c r="G2501" s="54"/>
      <c r="H2501" s="54"/>
      <c r="I2501" s="54"/>
      <c r="J2501" s="54"/>
      <c r="K2501" s="54"/>
      <c r="L2501" s="54"/>
      <c r="M2501" s="54"/>
      <c r="N2501" s="54"/>
      <c r="O2501" s="54"/>
      <c r="P2501" s="54"/>
      <c r="Q2501" s="54"/>
      <c r="R2501" s="54"/>
      <c r="S2501" s="54"/>
      <c r="T2501" s="54"/>
      <c r="U2501" s="54"/>
      <c r="V2501" s="54"/>
      <c r="W2501" s="54"/>
      <c r="X2501" s="54"/>
      <c r="Y2501" s="54"/>
      <c r="Z2501" s="54"/>
    </row>
    <row r="2502" spans="1:26" ht="15" customHeight="1">
      <c r="A2502" s="53" t="s">
        <v>19554</v>
      </c>
      <c r="B2502" s="53"/>
      <c r="C2502" s="54" t="s">
        <v>19555</v>
      </c>
      <c r="D2502" s="53" t="s">
        <v>15510</v>
      </c>
      <c r="E2502" s="53">
        <v>644.1</v>
      </c>
      <c r="F2502" s="54"/>
      <c r="G2502" s="54"/>
      <c r="H2502" s="54"/>
      <c r="I2502" s="54"/>
      <c r="J2502" s="54"/>
      <c r="K2502" s="54"/>
      <c r="L2502" s="54"/>
      <c r="M2502" s="54"/>
      <c r="N2502" s="54"/>
      <c r="O2502" s="54"/>
      <c r="P2502" s="54"/>
      <c r="Q2502" s="54"/>
      <c r="R2502" s="54"/>
      <c r="S2502" s="54"/>
      <c r="T2502" s="54"/>
      <c r="U2502" s="54"/>
      <c r="V2502" s="54"/>
      <c r="W2502" s="54"/>
      <c r="X2502" s="54"/>
      <c r="Y2502" s="54"/>
      <c r="Z2502" s="54"/>
    </row>
    <row r="2503" spans="1:26" ht="15" customHeight="1">
      <c r="A2503" s="53" t="s">
        <v>19556</v>
      </c>
      <c r="B2503" s="53"/>
      <c r="C2503" s="54" t="s">
        <v>19557</v>
      </c>
      <c r="D2503" s="53" t="s">
        <v>15510</v>
      </c>
      <c r="E2503" s="53">
        <v>952.14</v>
      </c>
      <c r="F2503" s="54"/>
      <c r="G2503" s="54"/>
      <c r="H2503" s="54"/>
      <c r="I2503" s="54"/>
      <c r="J2503" s="54"/>
      <c r="K2503" s="54"/>
      <c r="L2503" s="54"/>
      <c r="M2503" s="54"/>
      <c r="N2503" s="54"/>
      <c r="O2503" s="54"/>
      <c r="P2503" s="54"/>
      <c r="Q2503" s="54"/>
      <c r="R2503" s="54"/>
      <c r="S2503" s="54"/>
      <c r="T2503" s="54"/>
      <c r="U2503" s="54"/>
      <c r="V2503" s="54"/>
      <c r="W2503" s="54"/>
      <c r="X2503" s="54"/>
      <c r="Y2503" s="54"/>
      <c r="Z2503" s="54"/>
    </row>
    <row r="2504" spans="1:26" ht="15" customHeight="1">
      <c r="A2504" s="53" t="s">
        <v>19558</v>
      </c>
      <c r="B2504" s="53"/>
      <c r="C2504" s="54" t="s">
        <v>19559</v>
      </c>
      <c r="D2504" s="53" t="s">
        <v>15510</v>
      </c>
      <c r="E2504" s="53">
        <v>966.15</v>
      </c>
      <c r="F2504" s="54"/>
      <c r="G2504" s="54"/>
      <c r="H2504" s="54"/>
      <c r="I2504" s="54"/>
      <c r="J2504" s="54"/>
      <c r="K2504" s="54"/>
      <c r="L2504" s="54"/>
      <c r="M2504" s="54"/>
      <c r="N2504" s="54"/>
      <c r="O2504" s="54"/>
      <c r="P2504" s="54"/>
      <c r="Q2504" s="54"/>
      <c r="R2504" s="54"/>
      <c r="S2504" s="54"/>
      <c r="T2504" s="54"/>
      <c r="U2504" s="54"/>
      <c r="V2504" s="54"/>
      <c r="W2504" s="54"/>
      <c r="X2504" s="54"/>
      <c r="Y2504" s="54"/>
      <c r="Z2504" s="54"/>
    </row>
    <row r="2505" spans="1:26" ht="15" customHeight="1">
      <c r="A2505" s="53" t="s">
        <v>19560</v>
      </c>
      <c r="B2505" s="53"/>
      <c r="C2505" s="54" t="s">
        <v>19561</v>
      </c>
      <c r="D2505" s="53" t="s">
        <v>15510</v>
      </c>
      <c r="E2505" s="53">
        <v>1269.53</v>
      </c>
      <c r="F2505" s="54"/>
      <c r="G2505" s="54"/>
      <c r="H2505" s="54"/>
      <c r="I2505" s="54"/>
      <c r="J2505" s="54"/>
      <c r="K2505" s="54"/>
      <c r="L2505" s="54"/>
      <c r="M2505" s="54"/>
      <c r="N2505" s="54"/>
      <c r="O2505" s="54"/>
      <c r="P2505" s="54"/>
      <c r="Q2505" s="54"/>
      <c r="R2505" s="54"/>
      <c r="S2505" s="54"/>
      <c r="T2505" s="54"/>
      <c r="U2505" s="54"/>
      <c r="V2505" s="54"/>
      <c r="W2505" s="54"/>
      <c r="X2505" s="54"/>
      <c r="Y2505" s="54"/>
      <c r="Z2505" s="54"/>
    </row>
    <row r="2506" spans="1:26" ht="15" customHeight="1">
      <c r="A2506" s="53" t="s">
        <v>19562</v>
      </c>
      <c r="B2506" s="53"/>
      <c r="C2506" s="54" t="s">
        <v>19563</v>
      </c>
      <c r="D2506" s="53" t="s">
        <v>15510</v>
      </c>
      <c r="E2506" s="53">
        <v>1288.2</v>
      </c>
      <c r="F2506" s="54"/>
      <c r="G2506" s="54"/>
      <c r="H2506" s="54"/>
      <c r="I2506" s="54"/>
      <c r="J2506" s="54"/>
      <c r="K2506" s="54"/>
      <c r="L2506" s="54"/>
      <c r="M2506" s="54"/>
      <c r="N2506" s="54"/>
      <c r="O2506" s="54"/>
      <c r="P2506" s="54"/>
      <c r="Q2506" s="54"/>
      <c r="R2506" s="54"/>
      <c r="S2506" s="54"/>
      <c r="T2506" s="54"/>
      <c r="U2506" s="54"/>
      <c r="V2506" s="54"/>
      <c r="W2506" s="54"/>
      <c r="X2506" s="54"/>
      <c r="Y2506" s="54"/>
      <c r="Z2506" s="54"/>
    </row>
    <row r="2507" spans="1:26" ht="15" customHeight="1">
      <c r="A2507" s="53" t="s">
        <v>19564</v>
      </c>
      <c r="B2507" s="53"/>
      <c r="C2507" s="54" t="s">
        <v>19565</v>
      </c>
      <c r="D2507" s="53" t="s">
        <v>15510</v>
      </c>
      <c r="E2507" s="53">
        <v>630.09</v>
      </c>
      <c r="F2507" s="54"/>
      <c r="G2507" s="54"/>
      <c r="H2507" s="54"/>
      <c r="I2507" s="54"/>
      <c r="J2507" s="54"/>
      <c r="K2507" s="54"/>
      <c r="L2507" s="54"/>
      <c r="M2507" s="54"/>
      <c r="N2507" s="54"/>
      <c r="O2507" s="54"/>
      <c r="P2507" s="54"/>
      <c r="Q2507" s="54"/>
      <c r="R2507" s="54"/>
      <c r="S2507" s="54"/>
      <c r="T2507" s="54"/>
      <c r="U2507" s="54"/>
      <c r="V2507" s="54"/>
      <c r="W2507" s="54"/>
      <c r="X2507" s="54"/>
      <c r="Y2507" s="54"/>
      <c r="Z2507" s="54"/>
    </row>
    <row r="2508" spans="1:26" ht="15" customHeight="1">
      <c r="A2508" s="53" t="s">
        <v>19566</v>
      </c>
      <c r="B2508" s="53"/>
      <c r="C2508" s="54" t="s">
        <v>19567</v>
      </c>
      <c r="D2508" s="53" t="s">
        <v>15510</v>
      </c>
      <c r="E2508" s="53">
        <v>322.05</v>
      </c>
      <c r="F2508" s="54"/>
      <c r="G2508" s="54"/>
      <c r="H2508" s="54"/>
      <c r="I2508" s="54"/>
      <c r="J2508" s="54"/>
      <c r="K2508" s="54"/>
      <c r="L2508" s="54"/>
      <c r="M2508" s="54"/>
      <c r="N2508" s="54"/>
      <c r="O2508" s="54"/>
      <c r="P2508" s="54"/>
      <c r="Q2508" s="54"/>
      <c r="R2508" s="54"/>
      <c r="S2508" s="54"/>
      <c r="T2508" s="54"/>
      <c r="U2508" s="54"/>
      <c r="V2508" s="54"/>
      <c r="W2508" s="54"/>
      <c r="X2508" s="54"/>
      <c r="Y2508" s="54"/>
      <c r="Z2508" s="54"/>
    </row>
    <row r="2509" spans="1:26" ht="15" customHeight="1">
      <c r="A2509" s="53" t="s">
        <v>19568</v>
      </c>
      <c r="B2509" s="53"/>
      <c r="C2509" s="54" t="s">
        <v>19569</v>
      </c>
      <c r="D2509" s="53" t="s">
        <v>15510</v>
      </c>
      <c r="E2509" s="53">
        <v>364.05</v>
      </c>
      <c r="F2509" s="54"/>
      <c r="G2509" s="54"/>
      <c r="H2509" s="54"/>
      <c r="I2509" s="54"/>
      <c r="J2509" s="54"/>
      <c r="K2509" s="54"/>
      <c r="L2509" s="54"/>
      <c r="M2509" s="54"/>
      <c r="N2509" s="54"/>
      <c r="O2509" s="54"/>
      <c r="P2509" s="54"/>
      <c r="Q2509" s="54"/>
      <c r="R2509" s="54"/>
      <c r="S2509" s="54"/>
      <c r="T2509" s="54"/>
      <c r="U2509" s="54"/>
      <c r="V2509" s="54"/>
      <c r="W2509" s="54"/>
      <c r="X2509" s="54"/>
      <c r="Y2509" s="54"/>
      <c r="Z2509" s="54"/>
    </row>
    <row r="2510" spans="1:26" ht="15" customHeight="1">
      <c r="A2510" s="53" t="s">
        <v>19570</v>
      </c>
      <c r="B2510" s="53"/>
      <c r="C2510" s="54" t="s">
        <v>19571</v>
      </c>
      <c r="D2510" s="53" t="s">
        <v>15510</v>
      </c>
      <c r="E2510" s="53">
        <v>410.73</v>
      </c>
      <c r="F2510" s="54"/>
      <c r="G2510" s="54"/>
      <c r="H2510" s="54"/>
      <c r="I2510" s="54"/>
      <c r="J2510" s="54"/>
      <c r="K2510" s="54"/>
      <c r="L2510" s="54"/>
      <c r="M2510" s="54"/>
      <c r="N2510" s="54"/>
      <c r="O2510" s="54"/>
      <c r="P2510" s="54"/>
      <c r="Q2510" s="54"/>
      <c r="R2510" s="54"/>
      <c r="S2510" s="54"/>
      <c r="T2510" s="54"/>
      <c r="U2510" s="54"/>
      <c r="V2510" s="54"/>
      <c r="W2510" s="54"/>
      <c r="X2510" s="54"/>
      <c r="Y2510" s="54"/>
      <c r="Z2510" s="54"/>
    </row>
    <row r="2511" spans="1:26" ht="15" customHeight="1">
      <c r="A2511" s="53" t="s">
        <v>19572</v>
      </c>
      <c r="B2511" s="53"/>
      <c r="C2511" s="54" t="s">
        <v>19573</v>
      </c>
      <c r="D2511" s="53" t="s">
        <v>15510</v>
      </c>
      <c r="E2511" s="53">
        <v>153.55000000000001</v>
      </c>
      <c r="F2511" s="54"/>
      <c r="G2511" s="54"/>
      <c r="H2511" s="54"/>
      <c r="I2511" s="54"/>
      <c r="J2511" s="54"/>
      <c r="K2511" s="54"/>
      <c r="L2511" s="54"/>
      <c r="M2511" s="54"/>
      <c r="N2511" s="54"/>
      <c r="O2511" s="54"/>
      <c r="P2511" s="54"/>
      <c r="Q2511" s="54"/>
      <c r="R2511" s="54"/>
      <c r="S2511" s="54"/>
      <c r="T2511" s="54"/>
      <c r="U2511" s="54"/>
      <c r="V2511" s="54"/>
      <c r="W2511" s="54"/>
      <c r="X2511" s="54"/>
      <c r="Y2511" s="54"/>
      <c r="Z2511" s="54"/>
    </row>
    <row r="2512" spans="1:26" ht="15" customHeight="1">
      <c r="A2512" s="53" t="s">
        <v>19574</v>
      </c>
      <c r="B2512" s="53"/>
      <c r="C2512" s="54" t="s">
        <v>19575</v>
      </c>
      <c r="D2512" s="53" t="s">
        <v>15510</v>
      </c>
      <c r="E2512" s="53">
        <v>303.38</v>
      </c>
      <c r="F2512" s="54"/>
      <c r="G2512" s="54"/>
      <c r="H2512" s="54"/>
      <c r="I2512" s="54"/>
      <c r="J2512" s="54"/>
      <c r="K2512" s="54"/>
      <c r="L2512" s="54"/>
      <c r="M2512" s="54"/>
      <c r="N2512" s="54"/>
      <c r="O2512" s="54"/>
      <c r="P2512" s="54"/>
      <c r="Q2512" s="54"/>
      <c r="R2512" s="54"/>
      <c r="S2512" s="54"/>
      <c r="T2512" s="54"/>
      <c r="U2512" s="54"/>
      <c r="V2512" s="54"/>
      <c r="W2512" s="54"/>
      <c r="X2512" s="54"/>
      <c r="Y2512" s="54"/>
      <c r="Z2512" s="54"/>
    </row>
    <row r="2513" spans="1:26" ht="15" customHeight="1">
      <c r="A2513" s="53" t="s">
        <v>19576</v>
      </c>
      <c r="B2513" s="53"/>
      <c r="C2513" s="54" t="s">
        <v>19577</v>
      </c>
      <c r="D2513" s="53" t="s">
        <v>15510</v>
      </c>
      <c r="E2513" s="53">
        <v>308.04000000000002</v>
      </c>
      <c r="F2513" s="54"/>
      <c r="G2513" s="54"/>
      <c r="H2513" s="54"/>
      <c r="I2513" s="54"/>
      <c r="J2513" s="54"/>
      <c r="K2513" s="54"/>
      <c r="L2513" s="54"/>
      <c r="M2513" s="54"/>
      <c r="N2513" s="54"/>
      <c r="O2513" s="54"/>
      <c r="P2513" s="54"/>
      <c r="Q2513" s="54"/>
      <c r="R2513" s="54"/>
      <c r="S2513" s="54"/>
      <c r="T2513" s="54"/>
      <c r="U2513" s="54"/>
      <c r="V2513" s="54"/>
      <c r="W2513" s="54"/>
      <c r="X2513" s="54"/>
      <c r="Y2513" s="54"/>
      <c r="Z2513" s="54"/>
    </row>
    <row r="2514" spans="1:26" ht="15" customHeight="1">
      <c r="A2514" s="53" t="s">
        <v>19578</v>
      </c>
      <c r="B2514" s="53"/>
      <c r="C2514" s="54" t="s">
        <v>19579</v>
      </c>
      <c r="D2514" s="53" t="s">
        <v>15510</v>
      </c>
      <c r="E2514" s="53">
        <v>242.7</v>
      </c>
      <c r="F2514" s="54"/>
      <c r="G2514" s="54"/>
      <c r="H2514" s="54"/>
      <c r="I2514" s="54"/>
      <c r="J2514" s="54"/>
      <c r="K2514" s="54"/>
      <c r="L2514" s="54"/>
      <c r="M2514" s="54"/>
      <c r="N2514" s="54"/>
      <c r="O2514" s="54"/>
      <c r="P2514" s="54"/>
      <c r="Q2514" s="54"/>
      <c r="R2514" s="54"/>
      <c r="S2514" s="54"/>
      <c r="T2514" s="54"/>
      <c r="U2514" s="54"/>
      <c r="V2514" s="54"/>
      <c r="W2514" s="54"/>
      <c r="X2514" s="54"/>
      <c r="Y2514" s="54"/>
      <c r="Z2514" s="54"/>
    </row>
    <row r="2515" spans="1:26" ht="15" customHeight="1">
      <c r="A2515" s="53" t="s">
        <v>19580</v>
      </c>
      <c r="B2515" s="53"/>
      <c r="C2515" s="54" t="s">
        <v>19581</v>
      </c>
      <c r="D2515" s="53" t="s">
        <v>15510</v>
      </c>
      <c r="E2515" s="53">
        <v>252.03</v>
      </c>
      <c r="F2515" s="54"/>
      <c r="G2515" s="54"/>
      <c r="H2515" s="54"/>
      <c r="I2515" s="54"/>
      <c r="J2515" s="54"/>
      <c r="K2515" s="54"/>
      <c r="L2515" s="54"/>
      <c r="M2515" s="54"/>
      <c r="N2515" s="54"/>
      <c r="O2515" s="54"/>
      <c r="P2515" s="54"/>
      <c r="Q2515" s="54"/>
      <c r="R2515" s="54"/>
      <c r="S2515" s="54"/>
      <c r="T2515" s="54"/>
      <c r="U2515" s="54"/>
      <c r="V2515" s="54"/>
      <c r="W2515" s="54"/>
      <c r="X2515" s="54"/>
      <c r="Y2515" s="54"/>
      <c r="Z2515" s="54"/>
    </row>
    <row r="2516" spans="1:26" ht="15" customHeight="1">
      <c r="A2516" s="53" t="s">
        <v>19582</v>
      </c>
      <c r="B2516" s="53"/>
      <c r="C2516" s="54" t="s">
        <v>19583</v>
      </c>
      <c r="D2516" s="53" t="s">
        <v>15510</v>
      </c>
      <c r="E2516" s="53">
        <v>2301.02</v>
      </c>
      <c r="F2516" s="54"/>
      <c r="G2516" s="54"/>
      <c r="H2516" s="54"/>
      <c r="I2516" s="54"/>
      <c r="J2516" s="54"/>
      <c r="K2516" s="54"/>
      <c r="L2516" s="54"/>
      <c r="M2516" s="54"/>
      <c r="N2516" s="54"/>
      <c r="O2516" s="54"/>
      <c r="P2516" s="54"/>
      <c r="Q2516" s="54"/>
      <c r="R2516" s="54"/>
      <c r="S2516" s="54"/>
      <c r="T2516" s="54"/>
      <c r="U2516" s="54"/>
      <c r="V2516" s="54"/>
      <c r="W2516" s="54"/>
      <c r="X2516" s="54"/>
      <c r="Y2516" s="54"/>
      <c r="Z2516" s="54"/>
    </row>
    <row r="2517" spans="1:26" ht="15" customHeight="1">
      <c r="A2517" s="53" t="s">
        <v>19584</v>
      </c>
      <c r="B2517" s="53"/>
      <c r="C2517" s="54" t="s">
        <v>19585</v>
      </c>
      <c r="D2517" s="53" t="s">
        <v>15510</v>
      </c>
      <c r="E2517" s="53">
        <v>2334.86</v>
      </c>
      <c r="F2517" s="54"/>
      <c r="G2517" s="54"/>
      <c r="H2517" s="54"/>
      <c r="I2517" s="54"/>
      <c r="J2517" s="54"/>
      <c r="K2517" s="54"/>
      <c r="L2517" s="54"/>
      <c r="M2517" s="54"/>
      <c r="N2517" s="54"/>
      <c r="O2517" s="54"/>
      <c r="P2517" s="54"/>
      <c r="Q2517" s="54"/>
      <c r="R2517" s="54"/>
      <c r="S2517" s="54"/>
      <c r="T2517" s="54"/>
      <c r="U2517" s="54"/>
      <c r="V2517" s="54"/>
      <c r="W2517" s="54"/>
      <c r="X2517" s="54"/>
      <c r="Y2517" s="54"/>
      <c r="Z2517" s="54"/>
    </row>
    <row r="2518" spans="1:26" ht="15" customHeight="1">
      <c r="A2518" s="53" t="s">
        <v>19586</v>
      </c>
      <c r="B2518" s="53"/>
      <c r="C2518" s="54" t="s">
        <v>19587</v>
      </c>
      <c r="D2518" s="53" t="s">
        <v>15510</v>
      </c>
      <c r="E2518" s="53">
        <v>2618.41</v>
      </c>
      <c r="F2518" s="54"/>
      <c r="G2518" s="54"/>
      <c r="H2518" s="54"/>
      <c r="I2518" s="54"/>
      <c r="J2518" s="54"/>
      <c r="K2518" s="54"/>
      <c r="L2518" s="54"/>
      <c r="M2518" s="54"/>
      <c r="N2518" s="54"/>
      <c r="O2518" s="54"/>
      <c r="P2518" s="54"/>
      <c r="Q2518" s="54"/>
      <c r="R2518" s="54"/>
      <c r="S2518" s="54"/>
      <c r="T2518" s="54"/>
      <c r="U2518" s="54"/>
      <c r="V2518" s="54"/>
      <c r="W2518" s="54"/>
      <c r="X2518" s="54"/>
      <c r="Y2518" s="54"/>
      <c r="Z2518" s="54"/>
    </row>
    <row r="2519" spans="1:26" ht="15" customHeight="1">
      <c r="A2519" s="53" t="s">
        <v>19588</v>
      </c>
      <c r="B2519" s="53"/>
      <c r="C2519" s="54" t="s">
        <v>19589</v>
      </c>
      <c r="D2519" s="53" t="s">
        <v>15510</v>
      </c>
      <c r="E2519" s="53">
        <v>2656.91</v>
      </c>
      <c r="F2519" s="54"/>
      <c r="G2519" s="54"/>
      <c r="H2519" s="54"/>
      <c r="I2519" s="54"/>
      <c r="J2519" s="54"/>
      <c r="K2519" s="54"/>
      <c r="L2519" s="54"/>
      <c r="M2519" s="54"/>
      <c r="N2519" s="54"/>
      <c r="O2519" s="54"/>
      <c r="P2519" s="54"/>
      <c r="Q2519" s="54"/>
      <c r="R2519" s="54"/>
      <c r="S2519" s="54"/>
      <c r="T2519" s="54"/>
      <c r="U2519" s="54"/>
      <c r="V2519" s="54"/>
      <c r="W2519" s="54"/>
      <c r="X2519" s="54"/>
      <c r="Y2519" s="54"/>
      <c r="Z2519" s="54"/>
    </row>
    <row r="2520" spans="1:26" ht="15" customHeight="1">
      <c r="A2520" s="53" t="s">
        <v>19590</v>
      </c>
      <c r="B2520" s="53"/>
      <c r="C2520" s="54" t="s">
        <v>19591</v>
      </c>
      <c r="D2520" s="53" t="s">
        <v>15510</v>
      </c>
      <c r="E2520" s="53">
        <v>312.36</v>
      </c>
      <c r="F2520" s="54"/>
      <c r="G2520" s="54"/>
      <c r="H2520" s="54"/>
      <c r="I2520" s="54"/>
      <c r="J2520" s="54"/>
      <c r="K2520" s="54"/>
      <c r="L2520" s="54"/>
      <c r="M2520" s="54"/>
      <c r="N2520" s="54"/>
      <c r="O2520" s="54"/>
      <c r="P2520" s="54"/>
      <c r="Q2520" s="54"/>
      <c r="R2520" s="54"/>
      <c r="S2520" s="54"/>
      <c r="T2520" s="54"/>
      <c r="U2520" s="54"/>
      <c r="V2520" s="54"/>
      <c r="W2520" s="54"/>
      <c r="X2520" s="54"/>
      <c r="Y2520" s="54"/>
      <c r="Z2520" s="54"/>
    </row>
    <row r="2521" spans="1:26" ht="15" customHeight="1">
      <c r="A2521" s="53" t="s">
        <v>19592</v>
      </c>
      <c r="B2521" s="53"/>
      <c r="C2521" s="54" t="s">
        <v>19593</v>
      </c>
      <c r="D2521" s="53" t="s">
        <v>15510</v>
      </c>
      <c r="E2521" s="53">
        <v>333.19</v>
      </c>
      <c r="F2521" s="54"/>
      <c r="G2521" s="54"/>
      <c r="H2521" s="54"/>
      <c r="I2521" s="54"/>
      <c r="J2521" s="54"/>
      <c r="K2521" s="54"/>
      <c r="L2521" s="54"/>
      <c r="M2521" s="54"/>
      <c r="N2521" s="54"/>
      <c r="O2521" s="54"/>
      <c r="P2521" s="54"/>
      <c r="Q2521" s="54"/>
      <c r="R2521" s="54"/>
      <c r="S2521" s="54"/>
      <c r="T2521" s="54"/>
      <c r="U2521" s="54"/>
      <c r="V2521" s="54"/>
      <c r="W2521" s="54"/>
      <c r="X2521" s="54"/>
      <c r="Y2521" s="54"/>
      <c r="Z2521" s="54"/>
    </row>
    <row r="2522" spans="1:26" ht="15" customHeight="1">
      <c r="A2522" s="53" t="s">
        <v>19594</v>
      </c>
      <c r="B2522" s="53"/>
      <c r="C2522" s="54" t="s">
        <v>19595</v>
      </c>
      <c r="D2522" s="53" t="s">
        <v>15510</v>
      </c>
      <c r="E2522" s="53">
        <v>695.07</v>
      </c>
      <c r="F2522" s="54"/>
      <c r="G2522" s="54"/>
      <c r="H2522" s="54"/>
      <c r="I2522" s="54"/>
      <c r="J2522" s="54"/>
      <c r="K2522" s="54"/>
      <c r="L2522" s="54"/>
      <c r="M2522" s="54"/>
      <c r="N2522" s="54"/>
      <c r="O2522" s="54"/>
      <c r="P2522" s="54"/>
      <c r="Q2522" s="54"/>
      <c r="R2522" s="54"/>
      <c r="S2522" s="54"/>
      <c r="T2522" s="54"/>
      <c r="U2522" s="54"/>
      <c r="V2522" s="54"/>
      <c r="W2522" s="54"/>
      <c r="X2522" s="54"/>
      <c r="Y2522" s="54"/>
      <c r="Z2522" s="54"/>
    </row>
    <row r="2523" spans="1:26" ht="15" customHeight="1">
      <c r="A2523" s="53" t="s">
        <v>19596</v>
      </c>
      <c r="B2523" s="53"/>
      <c r="C2523" s="54" t="s">
        <v>19597</v>
      </c>
      <c r="D2523" s="53" t="s">
        <v>15510</v>
      </c>
      <c r="E2523" s="53">
        <v>972.94</v>
      </c>
      <c r="F2523" s="54"/>
      <c r="G2523" s="54"/>
      <c r="H2523" s="54"/>
      <c r="I2523" s="54"/>
      <c r="J2523" s="54"/>
      <c r="K2523" s="54"/>
      <c r="L2523" s="54"/>
      <c r="M2523" s="54"/>
      <c r="N2523" s="54"/>
      <c r="O2523" s="54"/>
      <c r="P2523" s="54"/>
      <c r="Q2523" s="54"/>
      <c r="R2523" s="54"/>
      <c r="S2523" s="54"/>
      <c r="T2523" s="54"/>
      <c r="U2523" s="54"/>
      <c r="V2523" s="54"/>
      <c r="W2523" s="54"/>
      <c r="X2523" s="54"/>
      <c r="Y2523" s="54"/>
      <c r="Z2523" s="54"/>
    </row>
    <row r="2524" spans="1:26" ht="15" customHeight="1">
      <c r="A2524" s="53" t="s">
        <v>19598</v>
      </c>
      <c r="B2524" s="53"/>
      <c r="C2524" s="54" t="s">
        <v>19599</v>
      </c>
      <c r="D2524" s="53" t="s">
        <v>15510</v>
      </c>
      <c r="E2524" s="53">
        <v>260.75</v>
      </c>
      <c r="F2524" s="54"/>
      <c r="G2524" s="54"/>
      <c r="H2524" s="54"/>
      <c r="I2524" s="54"/>
      <c r="J2524" s="54"/>
      <c r="K2524" s="54"/>
      <c r="L2524" s="54"/>
      <c r="M2524" s="54"/>
      <c r="N2524" s="54"/>
      <c r="O2524" s="54"/>
      <c r="P2524" s="54"/>
      <c r="Q2524" s="54"/>
      <c r="R2524" s="54"/>
      <c r="S2524" s="54"/>
      <c r="T2524" s="54"/>
      <c r="U2524" s="54"/>
      <c r="V2524" s="54"/>
      <c r="W2524" s="54"/>
      <c r="X2524" s="54"/>
      <c r="Y2524" s="54"/>
      <c r="Z2524" s="54"/>
    </row>
    <row r="2525" spans="1:26" ht="15" customHeight="1">
      <c r="A2525" s="53" t="s">
        <v>19600</v>
      </c>
      <c r="B2525" s="53"/>
      <c r="C2525" s="54" t="s">
        <v>19601</v>
      </c>
      <c r="D2525" s="53" t="s">
        <v>53</v>
      </c>
      <c r="E2525" s="53">
        <v>646.34</v>
      </c>
      <c r="F2525" s="54"/>
      <c r="G2525" s="54"/>
      <c r="H2525" s="54"/>
      <c r="I2525" s="54"/>
      <c r="J2525" s="54"/>
      <c r="K2525" s="54"/>
      <c r="L2525" s="54"/>
      <c r="M2525" s="54"/>
      <c r="N2525" s="54"/>
      <c r="O2525" s="54"/>
      <c r="P2525" s="54"/>
      <c r="Q2525" s="54"/>
      <c r="R2525" s="54"/>
      <c r="S2525" s="54"/>
      <c r="T2525" s="54"/>
      <c r="U2525" s="54"/>
      <c r="V2525" s="54"/>
      <c r="W2525" s="54"/>
      <c r="X2525" s="54"/>
      <c r="Y2525" s="54"/>
      <c r="Z2525" s="54"/>
    </row>
    <row r="2526" spans="1:26" ht="15" customHeight="1">
      <c r="A2526" s="53" t="s">
        <v>19602</v>
      </c>
      <c r="B2526" s="53"/>
      <c r="C2526" s="54" t="s">
        <v>19603</v>
      </c>
      <c r="D2526" s="53" t="s">
        <v>15510</v>
      </c>
      <c r="E2526" s="53">
        <v>583.76</v>
      </c>
      <c r="F2526" s="54"/>
      <c r="G2526" s="54"/>
      <c r="H2526" s="54"/>
      <c r="I2526" s="54"/>
      <c r="J2526" s="54"/>
      <c r="K2526" s="54"/>
      <c r="L2526" s="54"/>
      <c r="M2526" s="54"/>
      <c r="N2526" s="54"/>
      <c r="O2526" s="54"/>
      <c r="P2526" s="54"/>
      <c r="Q2526" s="54"/>
      <c r="R2526" s="54"/>
      <c r="S2526" s="54"/>
      <c r="T2526" s="54"/>
      <c r="U2526" s="54"/>
      <c r="V2526" s="54"/>
      <c r="W2526" s="54"/>
      <c r="X2526" s="54"/>
      <c r="Y2526" s="54"/>
      <c r="Z2526" s="54"/>
    </row>
    <row r="2527" spans="1:26" ht="15" customHeight="1">
      <c r="A2527" s="53" t="s">
        <v>19604</v>
      </c>
      <c r="B2527" s="53"/>
      <c r="C2527" s="54" t="s">
        <v>19605</v>
      </c>
      <c r="D2527" s="53" t="s">
        <v>15510</v>
      </c>
      <c r="E2527" s="53">
        <v>667.16</v>
      </c>
      <c r="F2527" s="54"/>
      <c r="G2527" s="54"/>
      <c r="H2527" s="54"/>
      <c r="I2527" s="54"/>
      <c r="J2527" s="54"/>
      <c r="K2527" s="54"/>
      <c r="L2527" s="54"/>
      <c r="M2527" s="54"/>
      <c r="N2527" s="54"/>
      <c r="O2527" s="54"/>
      <c r="P2527" s="54"/>
      <c r="Q2527" s="54"/>
      <c r="R2527" s="54"/>
      <c r="S2527" s="54"/>
      <c r="T2527" s="54"/>
      <c r="U2527" s="54"/>
      <c r="V2527" s="54"/>
      <c r="W2527" s="54"/>
      <c r="X2527" s="54"/>
      <c r="Y2527" s="54"/>
      <c r="Z2527" s="54"/>
    </row>
    <row r="2528" spans="1:26" ht="15" customHeight="1">
      <c r="A2528" s="53" t="s">
        <v>19606</v>
      </c>
      <c r="B2528" s="53"/>
      <c r="C2528" s="54" t="s">
        <v>19607</v>
      </c>
      <c r="D2528" s="53" t="s">
        <v>15510</v>
      </c>
      <c r="E2528" s="53">
        <v>833.95</v>
      </c>
      <c r="F2528" s="54"/>
      <c r="G2528" s="54"/>
      <c r="H2528" s="54"/>
      <c r="I2528" s="54"/>
      <c r="J2528" s="54"/>
      <c r="K2528" s="54"/>
      <c r="L2528" s="54"/>
      <c r="M2528" s="54"/>
      <c r="N2528" s="54"/>
      <c r="O2528" s="54"/>
      <c r="P2528" s="54"/>
      <c r="Q2528" s="54"/>
      <c r="R2528" s="54"/>
      <c r="S2528" s="54"/>
      <c r="T2528" s="54"/>
      <c r="U2528" s="54"/>
      <c r="V2528" s="54"/>
      <c r="W2528" s="54"/>
      <c r="X2528" s="54"/>
      <c r="Y2528" s="54"/>
      <c r="Z2528" s="54"/>
    </row>
    <row r="2529" spans="1:26" ht="15" customHeight="1">
      <c r="A2529" s="53" t="s">
        <v>19608</v>
      </c>
      <c r="B2529" s="53"/>
      <c r="C2529" s="54" t="s">
        <v>19609</v>
      </c>
      <c r="D2529" s="53" t="s">
        <v>15510</v>
      </c>
      <c r="E2529" s="53">
        <v>349.02</v>
      </c>
      <c r="F2529" s="54"/>
      <c r="G2529" s="54"/>
      <c r="H2529" s="54"/>
      <c r="I2529" s="54"/>
      <c r="J2529" s="54"/>
      <c r="K2529" s="54"/>
      <c r="L2529" s="54"/>
      <c r="M2529" s="54"/>
      <c r="N2529" s="54"/>
      <c r="O2529" s="54"/>
      <c r="P2529" s="54"/>
      <c r="Q2529" s="54"/>
      <c r="R2529" s="54"/>
      <c r="S2529" s="54"/>
      <c r="T2529" s="54"/>
      <c r="U2529" s="54"/>
      <c r="V2529" s="54"/>
      <c r="W2529" s="54"/>
      <c r="X2529" s="54"/>
      <c r="Y2529" s="54"/>
      <c r="Z2529" s="54"/>
    </row>
    <row r="2530" spans="1:26" ht="15" customHeight="1">
      <c r="A2530" s="53" t="s">
        <v>19610</v>
      </c>
      <c r="B2530" s="53"/>
      <c r="C2530" s="54" t="s">
        <v>19611</v>
      </c>
      <c r="D2530" s="53" t="s">
        <v>6439</v>
      </c>
      <c r="E2530" s="53">
        <v>147.61000000000001</v>
      </c>
      <c r="F2530" s="54"/>
      <c r="G2530" s="54"/>
      <c r="H2530" s="54"/>
      <c r="I2530" s="54"/>
      <c r="J2530" s="54"/>
      <c r="K2530" s="54"/>
      <c r="L2530" s="54"/>
      <c r="M2530" s="54"/>
      <c r="N2530" s="54"/>
      <c r="O2530" s="54"/>
      <c r="P2530" s="54"/>
      <c r="Q2530" s="54"/>
      <c r="R2530" s="54"/>
      <c r="S2530" s="54"/>
      <c r="T2530" s="54"/>
      <c r="U2530" s="54"/>
      <c r="V2530" s="54"/>
      <c r="W2530" s="54"/>
      <c r="X2530" s="54"/>
      <c r="Y2530" s="54"/>
      <c r="Z2530" s="54"/>
    </row>
    <row r="2531" spans="1:26" ht="15" customHeight="1">
      <c r="A2531" s="53" t="s">
        <v>19612</v>
      </c>
      <c r="B2531" s="53"/>
      <c r="C2531" s="54" t="s">
        <v>19613</v>
      </c>
      <c r="D2531" s="53" t="s">
        <v>15510</v>
      </c>
      <c r="E2531" s="53">
        <v>173.6</v>
      </c>
      <c r="F2531" s="54"/>
      <c r="G2531" s="54"/>
      <c r="H2531" s="54"/>
      <c r="I2531" s="54"/>
      <c r="J2531" s="54"/>
      <c r="K2531" s="54"/>
      <c r="L2531" s="54"/>
      <c r="M2531" s="54"/>
      <c r="N2531" s="54"/>
      <c r="O2531" s="54"/>
      <c r="P2531" s="54"/>
      <c r="Q2531" s="54"/>
      <c r="R2531" s="54"/>
      <c r="S2531" s="54"/>
      <c r="T2531" s="54"/>
      <c r="U2531" s="54"/>
      <c r="V2531" s="54"/>
      <c r="W2531" s="54"/>
      <c r="X2531" s="54"/>
      <c r="Y2531" s="54"/>
      <c r="Z2531" s="54"/>
    </row>
    <row r="2532" spans="1:26" ht="15" customHeight="1">
      <c r="A2532" s="53" t="s">
        <v>19614</v>
      </c>
      <c r="B2532" s="53"/>
      <c r="C2532" s="54" t="s">
        <v>19615</v>
      </c>
      <c r="D2532" s="53" t="s">
        <v>6669</v>
      </c>
      <c r="E2532" s="53">
        <v>889.19</v>
      </c>
      <c r="F2532" s="54"/>
      <c r="G2532" s="54"/>
      <c r="H2532" s="54"/>
      <c r="I2532" s="54"/>
      <c r="J2532" s="54"/>
      <c r="K2532" s="54"/>
      <c r="L2532" s="54"/>
      <c r="M2532" s="54"/>
      <c r="N2532" s="54"/>
      <c r="O2532" s="54"/>
      <c r="P2532" s="54"/>
      <c r="Q2532" s="54"/>
      <c r="R2532" s="54"/>
      <c r="S2532" s="54"/>
      <c r="T2532" s="54"/>
      <c r="U2532" s="54"/>
      <c r="V2532" s="54"/>
      <c r="W2532" s="54"/>
      <c r="X2532" s="54"/>
      <c r="Y2532" s="54"/>
      <c r="Z2532" s="54"/>
    </row>
    <row r="2533" spans="1:26" ht="15" customHeight="1">
      <c r="A2533" s="53" t="s">
        <v>19616</v>
      </c>
      <c r="B2533" s="53"/>
      <c r="C2533" s="54" t="s">
        <v>19617</v>
      </c>
      <c r="D2533" s="53" t="s">
        <v>6721</v>
      </c>
      <c r="E2533" s="53">
        <v>3954.57</v>
      </c>
      <c r="F2533" s="54"/>
      <c r="G2533" s="54"/>
      <c r="H2533" s="54"/>
      <c r="I2533" s="54"/>
      <c r="J2533" s="54"/>
      <c r="K2533" s="54"/>
      <c r="L2533" s="54"/>
      <c r="M2533" s="54"/>
      <c r="N2533" s="54"/>
      <c r="O2533" s="54"/>
      <c r="P2533" s="54"/>
      <c r="Q2533" s="54"/>
      <c r="R2533" s="54"/>
      <c r="S2533" s="54"/>
      <c r="T2533" s="54"/>
      <c r="U2533" s="54"/>
      <c r="V2533" s="54"/>
      <c r="W2533" s="54"/>
      <c r="X2533" s="54"/>
      <c r="Y2533" s="54"/>
      <c r="Z2533" s="54"/>
    </row>
    <row r="2534" spans="1:26" ht="15" customHeight="1">
      <c r="A2534" s="53" t="s">
        <v>19618</v>
      </c>
      <c r="B2534" s="53"/>
      <c r="C2534" s="54" t="s">
        <v>19619</v>
      </c>
      <c r="D2534" s="53" t="s">
        <v>6721</v>
      </c>
      <c r="E2534" s="53">
        <v>3954.57</v>
      </c>
      <c r="F2534" s="54"/>
      <c r="G2534" s="54"/>
      <c r="H2534" s="54"/>
      <c r="I2534" s="54"/>
      <c r="J2534" s="54"/>
      <c r="K2534" s="54"/>
      <c r="L2534" s="54"/>
      <c r="M2534" s="54"/>
      <c r="N2534" s="54"/>
      <c r="O2534" s="54"/>
      <c r="P2534" s="54"/>
      <c r="Q2534" s="54"/>
      <c r="R2534" s="54"/>
      <c r="S2534" s="54"/>
      <c r="T2534" s="54"/>
      <c r="U2534" s="54"/>
      <c r="V2534" s="54"/>
      <c r="W2534" s="54"/>
      <c r="X2534" s="54"/>
      <c r="Y2534" s="54"/>
      <c r="Z2534" s="54"/>
    </row>
    <row r="2535" spans="1:26" ht="15" customHeight="1">
      <c r="A2535" s="53" t="s">
        <v>19620</v>
      </c>
      <c r="B2535" s="53"/>
      <c r="C2535" s="54" t="s">
        <v>19621</v>
      </c>
      <c r="D2535" s="53" t="s">
        <v>6721</v>
      </c>
      <c r="E2535" s="53">
        <v>1932.77</v>
      </c>
      <c r="F2535" s="54"/>
      <c r="G2535" s="54"/>
      <c r="H2535" s="54"/>
      <c r="I2535" s="54"/>
      <c r="J2535" s="54"/>
      <c r="K2535" s="54"/>
      <c r="L2535" s="54"/>
      <c r="M2535" s="54"/>
      <c r="N2535" s="54"/>
      <c r="O2535" s="54"/>
      <c r="P2535" s="54"/>
      <c r="Q2535" s="54"/>
      <c r="R2535" s="54"/>
      <c r="S2535" s="54"/>
      <c r="T2535" s="54"/>
      <c r="U2535" s="54"/>
      <c r="V2535" s="54"/>
      <c r="W2535" s="54"/>
      <c r="X2535" s="54"/>
      <c r="Y2535" s="54"/>
      <c r="Z2535" s="54"/>
    </row>
    <row r="2536" spans="1:26" ht="15" customHeight="1">
      <c r="A2536" s="53" t="s">
        <v>19622</v>
      </c>
      <c r="B2536" s="53"/>
      <c r="C2536" s="54" t="s">
        <v>19623</v>
      </c>
      <c r="D2536" s="53" t="s">
        <v>6721</v>
      </c>
      <c r="E2536" s="53">
        <v>2079.63</v>
      </c>
      <c r="F2536" s="54"/>
      <c r="G2536" s="54"/>
      <c r="H2536" s="54"/>
      <c r="I2536" s="54"/>
      <c r="J2536" s="54"/>
      <c r="K2536" s="54"/>
      <c r="L2536" s="54"/>
      <c r="M2536" s="54"/>
      <c r="N2536" s="54"/>
      <c r="O2536" s="54"/>
      <c r="P2536" s="54"/>
      <c r="Q2536" s="54"/>
      <c r="R2536" s="54"/>
      <c r="S2536" s="54"/>
      <c r="T2536" s="54"/>
      <c r="U2536" s="54"/>
      <c r="V2536" s="54"/>
      <c r="W2536" s="54"/>
      <c r="X2536" s="54"/>
      <c r="Y2536" s="54"/>
      <c r="Z2536" s="54"/>
    </row>
    <row r="2537" spans="1:26" ht="15" customHeight="1">
      <c r="A2537" s="53" t="s">
        <v>19624</v>
      </c>
      <c r="B2537" s="53"/>
      <c r="C2537" s="54" t="s">
        <v>19625</v>
      </c>
      <c r="D2537" s="53" t="s">
        <v>6721</v>
      </c>
      <c r="E2537" s="53">
        <v>2665.87</v>
      </c>
      <c r="F2537" s="54"/>
      <c r="G2537" s="54"/>
      <c r="H2537" s="54"/>
      <c r="I2537" s="54"/>
      <c r="J2537" s="54"/>
      <c r="K2537" s="54"/>
      <c r="L2537" s="54"/>
      <c r="M2537" s="54"/>
      <c r="N2537" s="54"/>
      <c r="O2537" s="54"/>
      <c r="P2537" s="54"/>
      <c r="Q2537" s="54"/>
      <c r="R2537" s="54"/>
      <c r="S2537" s="54"/>
      <c r="T2537" s="54"/>
      <c r="U2537" s="54"/>
      <c r="V2537" s="54"/>
      <c r="W2537" s="54"/>
      <c r="X2537" s="54"/>
      <c r="Y2537" s="54"/>
      <c r="Z2537" s="54"/>
    </row>
    <row r="2538" spans="1:26" ht="15" customHeight="1">
      <c r="A2538" s="53" t="s">
        <v>19626</v>
      </c>
      <c r="B2538" s="53"/>
      <c r="C2538" s="54" t="s">
        <v>19627</v>
      </c>
      <c r="D2538" s="53" t="s">
        <v>6439</v>
      </c>
      <c r="E2538" s="53">
        <v>162.47</v>
      </c>
      <c r="F2538" s="54"/>
      <c r="G2538" s="54"/>
      <c r="H2538" s="54"/>
      <c r="I2538" s="54"/>
      <c r="J2538" s="54"/>
      <c r="K2538" s="54"/>
      <c r="L2538" s="54"/>
      <c r="M2538" s="54"/>
      <c r="N2538" s="54"/>
      <c r="O2538" s="54"/>
      <c r="P2538" s="54"/>
      <c r="Q2538" s="54"/>
      <c r="R2538" s="54"/>
      <c r="S2538" s="54"/>
      <c r="T2538" s="54"/>
      <c r="U2538" s="54"/>
      <c r="V2538" s="54"/>
      <c r="W2538" s="54"/>
      <c r="X2538" s="54"/>
      <c r="Y2538" s="54"/>
      <c r="Z2538" s="54"/>
    </row>
    <row r="2539" spans="1:26" ht="15" customHeight="1">
      <c r="A2539" s="53" t="s">
        <v>19628</v>
      </c>
      <c r="B2539" s="53"/>
      <c r="C2539" s="54" t="s">
        <v>19629</v>
      </c>
      <c r="D2539" s="53" t="s">
        <v>6439</v>
      </c>
      <c r="E2539" s="53">
        <v>277.23</v>
      </c>
      <c r="F2539" s="54"/>
      <c r="G2539" s="54"/>
      <c r="H2539" s="54"/>
      <c r="I2539" s="54"/>
      <c r="J2539" s="54"/>
      <c r="K2539" s="54"/>
      <c r="L2539" s="54"/>
      <c r="M2539" s="54"/>
      <c r="N2539" s="54"/>
      <c r="O2539" s="54"/>
      <c r="P2539" s="54"/>
      <c r="Q2539" s="54"/>
      <c r="R2539" s="54"/>
      <c r="S2539" s="54"/>
      <c r="T2539" s="54"/>
      <c r="U2539" s="54"/>
      <c r="V2539" s="54"/>
      <c r="W2539" s="54"/>
      <c r="X2539" s="54"/>
      <c r="Y2539" s="54"/>
      <c r="Z2539" s="54"/>
    </row>
    <row r="2540" spans="1:26" ht="15" customHeight="1">
      <c r="A2540" s="53" t="s">
        <v>19630</v>
      </c>
      <c r="B2540" s="53"/>
      <c r="C2540" s="54" t="s">
        <v>19631</v>
      </c>
      <c r="D2540" s="53" t="s">
        <v>6439</v>
      </c>
      <c r="E2540" s="53">
        <v>226.33</v>
      </c>
      <c r="F2540" s="54"/>
      <c r="G2540" s="54"/>
      <c r="H2540" s="54"/>
      <c r="I2540" s="54"/>
      <c r="J2540" s="54"/>
      <c r="K2540" s="54"/>
      <c r="L2540" s="54"/>
      <c r="M2540" s="54"/>
      <c r="N2540" s="54"/>
      <c r="O2540" s="54"/>
      <c r="P2540" s="54"/>
      <c r="Q2540" s="54"/>
      <c r="R2540" s="54"/>
      <c r="S2540" s="54"/>
      <c r="T2540" s="54"/>
      <c r="U2540" s="54"/>
      <c r="V2540" s="54"/>
      <c r="W2540" s="54"/>
      <c r="X2540" s="54"/>
      <c r="Y2540" s="54"/>
      <c r="Z2540" s="54"/>
    </row>
    <row r="2541" spans="1:26" ht="15" customHeight="1">
      <c r="A2541" s="53" t="s">
        <v>19632</v>
      </c>
      <c r="B2541" s="53"/>
      <c r="C2541" s="54" t="s">
        <v>19633</v>
      </c>
      <c r="D2541" s="53" t="s">
        <v>6439</v>
      </c>
      <c r="E2541" s="53">
        <v>195.31</v>
      </c>
      <c r="F2541" s="54"/>
      <c r="G2541" s="54"/>
      <c r="H2541" s="54"/>
      <c r="I2541" s="54"/>
      <c r="J2541" s="54"/>
      <c r="K2541" s="54"/>
      <c r="L2541" s="54"/>
      <c r="M2541" s="54"/>
      <c r="N2541" s="54"/>
      <c r="O2541" s="54"/>
      <c r="P2541" s="54"/>
      <c r="Q2541" s="54"/>
      <c r="R2541" s="54"/>
      <c r="S2541" s="54"/>
      <c r="T2541" s="54"/>
      <c r="U2541" s="54"/>
      <c r="V2541" s="54"/>
      <c r="W2541" s="54"/>
      <c r="X2541" s="54"/>
      <c r="Y2541" s="54"/>
      <c r="Z2541" s="54"/>
    </row>
    <row r="2542" spans="1:26" ht="15" customHeight="1">
      <c r="A2542" s="53" t="s">
        <v>19634</v>
      </c>
      <c r="B2542" s="53"/>
      <c r="C2542" s="54" t="s">
        <v>19635</v>
      </c>
      <c r="D2542" s="53" t="s">
        <v>6439</v>
      </c>
      <c r="E2542" s="53">
        <v>358.07</v>
      </c>
      <c r="F2542" s="54"/>
      <c r="G2542" s="54"/>
      <c r="H2542" s="54"/>
      <c r="I2542" s="54"/>
      <c r="J2542" s="54"/>
      <c r="K2542" s="54"/>
      <c r="L2542" s="54"/>
      <c r="M2542" s="54"/>
      <c r="N2542" s="54"/>
      <c r="O2542" s="54"/>
      <c r="P2542" s="54"/>
      <c r="Q2542" s="54"/>
      <c r="R2542" s="54"/>
      <c r="S2542" s="54"/>
      <c r="T2542" s="54"/>
      <c r="U2542" s="54"/>
      <c r="V2542" s="54"/>
      <c r="W2542" s="54"/>
      <c r="X2542" s="54"/>
      <c r="Y2542" s="54"/>
      <c r="Z2542" s="54"/>
    </row>
    <row r="2543" spans="1:26" ht="15" customHeight="1">
      <c r="A2543" s="53" t="s">
        <v>19636</v>
      </c>
      <c r="B2543" s="53"/>
      <c r="C2543" s="54" t="s">
        <v>19637</v>
      </c>
      <c r="D2543" s="53" t="s">
        <v>6721</v>
      </c>
      <c r="E2543" s="53">
        <v>3176.18</v>
      </c>
      <c r="F2543" s="54"/>
      <c r="G2543" s="54"/>
      <c r="H2543" s="54"/>
      <c r="I2543" s="54"/>
      <c r="J2543" s="54"/>
      <c r="K2543" s="54"/>
      <c r="L2543" s="54"/>
      <c r="M2543" s="54"/>
      <c r="N2543" s="54"/>
      <c r="O2543" s="54"/>
      <c r="P2543" s="54"/>
      <c r="Q2543" s="54"/>
      <c r="R2543" s="54"/>
      <c r="S2543" s="54"/>
      <c r="T2543" s="54"/>
      <c r="U2543" s="54"/>
      <c r="V2543" s="54"/>
      <c r="W2543" s="54"/>
      <c r="X2543" s="54"/>
      <c r="Y2543" s="54"/>
      <c r="Z2543" s="54"/>
    </row>
    <row r="2544" spans="1:26" ht="15" customHeight="1">
      <c r="A2544" s="53" t="s">
        <v>19638</v>
      </c>
      <c r="B2544" s="53"/>
      <c r="C2544" s="54" t="s">
        <v>19639</v>
      </c>
      <c r="D2544" s="53" t="s">
        <v>6721</v>
      </c>
      <c r="E2544" s="53">
        <v>3092.4</v>
      </c>
      <c r="F2544" s="54"/>
      <c r="G2544" s="54"/>
      <c r="H2544" s="54"/>
      <c r="I2544" s="54"/>
      <c r="J2544" s="54"/>
      <c r="K2544" s="54"/>
      <c r="L2544" s="54"/>
      <c r="M2544" s="54"/>
      <c r="N2544" s="54"/>
      <c r="O2544" s="54"/>
      <c r="P2544" s="54"/>
      <c r="Q2544" s="54"/>
      <c r="R2544" s="54"/>
      <c r="S2544" s="54"/>
      <c r="T2544" s="54"/>
      <c r="U2544" s="54"/>
      <c r="V2544" s="54"/>
      <c r="W2544" s="54"/>
      <c r="X2544" s="54"/>
      <c r="Y2544" s="54"/>
      <c r="Z2544" s="54"/>
    </row>
    <row r="2545" spans="1:26" ht="15" customHeight="1">
      <c r="A2545" s="53" t="s">
        <v>19640</v>
      </c>
      <c r="B2545" s="53"/>
      <c r="C2545" s="54" t="s">
        <v>19641</v>
      </c>
      <c r="D2545" s="53" t="s">
        <v>6721</v>
      </c>
      <c r="E2545" s="53">
        <v>2136.94</v>
      </c>
      <c r="F2545" s="54"/>
      <c r="G2545" s="54"/>
      <c r="H2545" s="54"/>
      <c r="I2545" s="54"/>
      <c r="J2545" s="54"/>
      <c r="K2545" s="54"/>
      <c r="L2545" s="54"/>
      <c r="M2545" s="54"/>
      <c r="N2545" s="54"/>
      <c r="O2545" s="54"/>
      <c r="P2545" s="54"/>
      <c r="Q2545" s="54"/>
      <c r="R2545" s="54"/>
      <c r="S2545" s="54"/>
      <c r="T2545" s="54"/>
      <c r="U2545" s="54"/>
      <c r="V2545" s="54"/>
      <c r="W2545" s="54"/>
      <c r="X2545" s="54"/>
      <c r="Y2545" s="54"/>
      <c r="Z2545" s="54"/>
    </row>
    <row r="2546" spans="1:26" ht="15" customHeight="1">
      <c r="A2546" s="53" t="s">
        <v>19642</v>
      </c>
      <c r="B2546" s="53"/>
      <c r="C2546" s="54" t="s">
        <v>19643</v>
      </c>
      <c r="D2546" s="53" t="s">
        <v>15510</v>
      </c>
      <c r="E2546" s="53">
        <v>274.95</v>
      </c>
      <c r="F2546" s="54"/>
      <c r="G2546" s="54"/>
      <c r="H2546" s="54"/>
      <c r="I2546" s="54"/>
      <c r="J2546" s="54"/>
      <c r="K2546" s="54"/>
      <c r="L2546" s="54"/>
      <c r="M2546" s="54"/>
      <c r="N2546" s="54"/>
      <c r="O2546" s="54"/>
      <c r="P2546" s="54"/>
      <c r="Q2546" s="54"/>
      <c r="R2546" s="54"/>
      <c r="S2546" s="54"/>
      <c r="T2546" s="54"/>
      <c r="U2546" s="54"/>
      <c r="V2546" s="54"/>
      <c r="W2546" s="54"/>
      <c r="X2546" s="54"/>
      <c r="Y2546" s="54"/>
      <c r="Z2546" s="54"/>
    </row>
    <row r="2547" spans="1:26" ht="15" customHeight="1">
      <c r="A2547" s="53" t="s">
        <v>19644</v>
      </c>
      <c r="B2547" s="53"/>
      <c r="C2547" s="54" t="s">
        <v>19645</v>
      </c>
      <c r="D2547" s="53" t="s">
        <v>53</v>
      </c>
      <c r="E2547" s="53">
        <v>16423.59</v>
      </c>
      <c r="F2547" s="54"/>
      <c r="G2547" s="54"/>
      <c r="H2547" s="54"/>
      <c r="I2547" s="54"/>
      <c r="J2547" s="54"/>
      <c r="K2547" s="54"/>
      <c r="L2547" s="54"/>
      <c r="M2547" s="54"/>
      <c r="N2547" s="54"/>
      <c r="O2547" s="54"/>
      <c r="P2547" s="54"/>
      <c r="Q2547" s="54"/>
      <c r="R2547" s="54"/>
      <c r="S2547" s="54"/>
      <c r="T2547" s="54"/>
      <c r="U2547" s="54"/>
      <c r="V2547" s="54"/>
      <c r="W2547" s="54"/>
      <c r="X2547" s="54"/>
      <c r="Y2547" s="54"/>
      <c r="Z2547" s="54"/>
    </row>
    <row r="2548" spans="1:26" ht="15" customHeight="1">
      <c r="A2548" s="53" t="s">
        <v>19646</v>
      </c>
      <c r="B2548" s="53"/>
      <c r="C2548" s="54" t="s">
        <v>19647</v>
      </c>
      <c r="D2548" s="53" t="s">
        <v>53</v>
      </c>
      <c r="E2548" s="53">
        <v>20300.98</v>
      </c>
      <c r="F2548" s="54"/>
      <c r="G2548" s="54"/>
      <c r="H2548" s="54"/>
      <c r="I2548" s="54"/>
      <c r="J2548" s="54"/>
      <c r="K2548" s="54"/>
      <c r="L2548" s="54"/>
      <c r="M2548" s="54"/>
      <c r="N2548" s="54"/>
      <c r="O2548" s="54"/>
      <c r="P2548" s="54"/>
      <c r="Q2548" s="54"/>
      <c r="R2548" s="54"/>
      <c r="S2548" s="54"/>
      <c r="T2548" s="54"/>
      <c r="U2548" s="54"/>
      <c r="V2548" s="54"/>
      <c r="W2548" s="54"/>
      <c r="X2548" s="54"/>
      <c r="Y2548" s="54"/>
      <c r="Z2548" s="54"/>
    </row>
    <row r="2549" spans="1:26" ht="15" customHeight="1">
      <c r="A2549" s="53" t="s">
        <v>19648</v>
      </c>
      <c r="B2549" s="53"/>
      <c r="C2549" s="54" t="s">
        <v>19649</v>
      </c>
      <c r="D2549" s="53" t="s">
        <v>53</v>
      </c>
      <c r="E2549" s="53">
        <v>22355.61</v>
      </c>
      <c r="F2549" s="54"/>
      <c r="G2549" s="54"/>
      <c r="H2549" s="54"/>
      <c r="I2549" s="54"/>
      <c r="J2549" s="54"/>
      <c r="K2549" s="54"/>
      <c r="L2549" s="54"/>
      <c r="M2549" s="54"/>
      <c r="N2549" s="54"/>
      <c r="O2549" s="54"/>
      <c r="P2549" s="54"/>
      <c r="Q2549" s="54"/>
      <c r="R2549" s="54"/>
      <c r="S2549" s="54"/>
      <c r="T2549" s="54"/>
      <c r="U2549" s="54"/>
      <c r="V2549" s="54"/>
      <c r="W2549" s="54"/>
      <c r="X2549" s="54"/>
      <c r="Y2549" s="54"/>
      <c r="Z2549" s="54"/>
    </row>
    <row r="2550" spans="1:26" ht="15" customHeight="1">
      <c r="A2550" s="53" t="s">
        <v>19650</v>
      </c>
      <c r="B2550" s="53"/>
      <c r="C2550" s="54" t="s">
        <v>19651</v>
      </c>
      <c r="D2550" s="53" t="s">
        <v>53</v>
      </c>
      <c r="E2550" s="53">
        <v>24483.59</v>
      </c>
      <c r="F2550" s="54"/>
      <c r="G2550" s="54"/>
      <c r="H2550" s="54"/>
      <c r="I2550" s="54"/>
      <c r="J2550" s="54"/>
      <c r="K2550" s="54"/>
      <c r="L2550" s="54"/>
      <c r="M2550" s="54"/>
      <c r="N2550" s="54"/>
      <c r="O2550" s="54"/>
      <c r="P2550" s="54"/>
      <c r="Q2550" s="54"/>
      <c r="R2550" s="54"/>
      <c r="S2550" s="54"/>
      <c r="T2550" s="54"/>
      <c r="U2550" s="54"/>
      <c r="V2550" s="54"/>
      <c r="W2550" s="54"/>
      <c r="X2550" s="54"/>
      <c r="Y2550" s="54"/>
      <c r="Z2550" s="54"/>
    </row>
    <row r="2551" spans="1:26" ht="15" customHeight="1">
      <c r="A2551" s="53" t="s">
        <v>19652</v>
      </c>
      <c r="B2551" s="53"/>
      <c r="C2551" s="54" t="s">
        <v>19653</v>
      </c>
      <c r="D2551" s="53" t="s">
        <v>53</v>
      </c>
      <c r="E2551" s="53">
        <v>26364.05</v>
      </c>
      <c r="F2551" s="54"/>
      <c r="G2551" s="54"/>
      <c r="H2551" s="54"/>
      <c r="I2551" s="54"/>
      <c r="J2551" s="54"/>
      <c r="K2551" s="54"/>
      <c r="L2551" s="54"/>
      <c r="M2551" s="54"/>
      <c r="N2551" s="54"/>
      <c r="O2551" s="54"/>
      <c r="P2551" s="54"/>
      <c r="Q2551" s="54"/>
      <c r="R2551" s="54"/>
      <c r="S2551" s="54"/>
      <c r="T2551" s="54"/>
      <c r="U2551" s="54"/>
      <c r="V2551" s="54"/>
      <c r="W2551" s="54"/>
      <c r="X2551" s="54"/>
      <c r="Y2551" s="54"/>
      <c r="Z2551" s="54"/>
    </row>
    <row r="2552" spans="1:26" ht="15" customHeight="1">
      <c r="A2552" s="53" t="s">
        <v>19654</v>
      </c>
      <c r="B2552" s="53"/>
      <c r="C2552" s="54" t="s">
        <v>19655</v>
      </c>
      <c r="D2552" s="53" t="s">
        <v>15510</v>
      </c>
      <c r="E2552" s="53">
        <v>4448.38</v>
      </c>
      <c r="F2552" s="54"/>
      <c r="G2552" s="54"/>
      <c r="H2552" s="54"/>
      <c r="I2552" s="54"/>
      <c r="J2552" s="54"/>
      <c r="K2552" s="54"/>
      <c r="L2552" s="54"/>
      <c r="M2552" s="54"/>
      <c r="N2552" s="54"/>
      <c r="O2552" s="54"/>
      <c r="P2552" s="54"/>
      <c r="Q2552" s="54"/>
      <c r="R2552" s="54"/>
      <c r="S2552" s="54"/>
      <c r="T2552" s="54"/>
      <c r="U2552" s="54"/>
      <c r="V2552" s="54"/>
      <c r="W2552" s="54"/>
      <c r="X2552" s="54"/>
      <c r="Y2552" s="54"/>
      <c r="Z2552" s="54"/>
    </row>
    <row r="2553" spans="1:26" ht="15" customHeight="1">
      <c r="A2553" s="53" t="s">
        <v>19656</v>
      </c>
      <c r="B2553" s="53"/>
      <c r="C2553" s="54" t="s">
        <v>19657</v>
      </c>
      <c r="D2553" s="53" t="s">
        <v>6669</v>
      </c>
      <c r="E2553" s="53">
        <v>5683.37</v>
      </c>
      <c r="F2553" s="54"/>
      <c r="G2553" s="54"/>
      <c r="H2553" s="54"/>
      <c r="I2553" s="54"/>
      <c r="J2553" s="54"/>
      <c r="K2553" s="54"/>
      <c r="L2553" s="54"/>
      <c r="M2553" s="54"/>
      <c r="N2553" s="54"/>
      <c r="O2553" s="54"/>
      <c r="P2553" s="54"/>
      <c r="Q2553" s="54"/>
      <c r="R2553" s="54"/>
      <c r="S2553" s="54"/>
      <c r="T2553" s="54"/>
      <c r="U2553" s="54"/>
      <c r="V2553" s="54"/>
      <c r="W2553" s="54"/>
      <c r="X2553" s="54"/>
      <c r="Y2553" s="54"/>
      <c r="Z2553" s="54"/>
    </row>
    <row r="2554" spans="1:26" ht="15" customHeight="1">
      <c r="A2554" s="53" t="s">
        <v>19658</v>
      </c>
      <c r="B2554" s="53"/>
      <c r="C2554" s="54" t="s">
        <v>19659</v>
      </c>
      <c r="D2554" s="53" t="s">
        <v>53</v>
      </c>
      <c r="E2554" s="53">
        <v>2994.74</v>
      </c>
      <c r="F2554" s="54"/>
      <c r="G2554" s="54"/>
      <c r="H2554" s="54"/>
      <c r="I2554" s="54"/>
      <c r="J2554" s="54"/>
      <c r="K2554" s="54"/>
      <c r="L2554" s="54"/>
      <c r="M2554" s="54"/>
      <c r="N2554" s="54"/>
      <c r="O2554" s="54"/>
      <c r="P2554" s="54"/>
      <c r="Q2554" s="54"/>
      <c r="R2554" s="54"/>
      <c r="S2554" s="54"/>
      <c r="T2554" s="54"/>
      <c r="U2554" s="54"/>
      <c r="V2554" s="54"/>
      <c r="W2554" s="54"/>
      <c r="X2554" s="54"/>
      <c r="Y2554" s="54"/>
      <c r="Z2554" s="54"/>
    </row>
    <row r="2555" spans="1:26" ht="15" customHeight="1">
      <c r="A2555" s="53" t="s">
        <v>19660</v>
      </c>
      <c r="B2555" s="53"/>
      <c r="C2555" s="54" t="s">
        <v>19661</v>
      </c>
      <c r="D2555" s="53" t="s">
        <v>6669</v>
      </c>
      <c r="E2555" s="53">
        <v>604.09</v>
      </c>
      <c r="F2555" s="54"/>
      <c r="G2555" s="54"/>
      <c r="H2555" s="54"/>
      <c r="I2555" s="54"/>
      <c r="J2555" s="54"/>
      <c r="K2555" s="54"/>
      <c r="L2555" s="54"/>
      <c r="M2555" s="54"/>
      <c r="N2555" s="54"/>
      <c r="O2555" s="54"/>
      <c r="P2555" s="54"/>
      <c r="Q2555" s="54"/>
      <c r="R2555" s="54"/>
      <c r="S2555" s="54"/>
      <c r="T2555" s="54"/>
      <c r="U2555" s="54"/>
      <c r="V2555" s="54"/>
      <c r="W2555" s="54"/>
      <c r="X2555" s="54"/>
      <c r="Y2555" s="54"/>
      <c r="Z2555" s="54"/>
    </row>
    <row r="2556" spans="1:26" ht="15" customHeight="1">
      <c r="A2556" s="53" t="s">
        <v>19662</v>
      </c>
      <c r="B2556" s="53"/>
      <c r="C2556" s="54" t="s">
        <v>19663</v>
      </c>
      <c r="D2556" s="53" t="s">
        <v>132</v>
      </c>
      <c r="E2556" s="53">
        <v>66.98</v>
      </c>
      <c r="F2556" s="54"/>
      <c r="G2556" s="54"/>
      <c r="H2556" s="54"/>
      <c r="I2556" s="54"/>
      <c r="J2556" s="54"/>
      <c r="K2556" s="54"/>
      <c r="L2556" s="54"/>
      <c r="M2556" s="54"/>
      <c r="N2556" s="54"/>
      <c r="O2556" s="54"/>
      <c r="P2556" s="54"/>
      <c r="Q2556" s="54"/>
      <c r="R2556" s="54"/>
      <c r="S2556" s="54"/>
      <c r="T2556" s="54"/>
      <c r="U2556" s="54"/>
      <c r="V2556" s="54"/>
      <c r="W2556" s="54"/>
      <c r="X2556" s="54"/>
      <c r="Y2556" s="54"/>
      <c r="Z2556" s="54"/>
    </row>
    <row r="2557" spans="1:26" ht="15" customHeight="1">
      <c r="A2557" s="53" t="s">
        <v>19664</v>
      </c>
      <c r="B2557" s="53"/>
      <c r="C2557" s="54" t="s">
        <v>19665</v>
      </c>
      <c r="D2557" s="53" t="s">
        <v>6669</v>
      </c>
      <c r="E2557" s="53">
        <v>468.53</v>
      </c>
      <c r="F2557" s="54"/>
      <c r="G2557" s="54"/>
      <c r="H2557" s="54"/>
      <c r="I2557" s="54"/>
      <c r="J2557" s="54"/>
      <c r="K2557" s="54"/>
      <c r="L2557" s="54"/>
      <c r="M2557" s="54"/>
      <c r="N2557" s="54"/>
      <c r="O2557" s="54"/>
      <c r="P2557" s="54"/>
      <c r="Q2557" s="54"/>
      <c r="R2557" s="54"/>
      <c r="S2557" s="54"/>
      <c r="T2557" s="54"/>
      <c r="U2557" s="54"/>
      <c r="V2557" s="54"/>
      <c r="W2557" s="54"/>
      <c r="X2557" s="54"/>
      <c r="Y2557" s="54"/>
      <c r="Z2557" s="54"/>
    </row>
    <row r="2558" spans="1:26" ht="15" customHeight="1">
      <c r="A2558" s="53" t="s">
        <v>19666</v>
      </c>
      <c r="B2558" s="53"/>
      <c r="C2558" s="54" t="s">
        <v>19667</v>
      </c>
      <c r="D2558" s="53" t="s">
        <v>15510</v>
      </c>
      <c r="E2558" s="53">
        <v>219.6</v>
      </c>
      <c r="F2558" s="54"/>
      <c r="G2558" s="54"/>
      <c r="H2558" s="54"/>
      <c r="I2558" s="54"/>
      <c r="J2558" s="54"/>
      <c r="K2558" s="54"/>
      <c r="L2558" s="54"/>
      <c r="M2558" s="54"/>
      <c r="N2558" s="54"/>
      <c r="O2558" s="54"/>
      <c r="P2558" s="54"/>
      <c r="Q2558" s="54"/>
      <c r="R2558" s="54"/>
      <c r="S2558" s="54"/>
      <c r="T2558" s="54"/>
      <c r="U2558" s="54"/>
      <c r="V2558" s="54"/>
      <c r="W2558" s="54"/>
      <c r="X2558" s="54"/>
      <c r="Y2558" s="54"/>
      <c r="Z2558" s="54"/>
    </row>
    <row r="2559" spans="1:26" ht="15" customHeight="1">
      <c r="A2559" s="53" t="s">
        <v>19668</v>
      </c>
      <c r="B2559" s="53"/>
      <c r="C2559" s="54" t="s">
        <v>19669</v>
      </c>
      <c r="D2559" s="53" t="s">
        <v>6439</v>
      </c>
      <c r="E2559" s="53">
        <v>182.49</v>
      </c>
      <c r="F2559" s="54"/>
      <c r="G2559" s="54"/>
      <c r="H2559" s="54"/>
      <c r="I2559" s="54"/>
      <c r="J2559" s="54"/>
      <c r="K2559" s="54"/>
      <c r="L2559" s="54"/>
      <c r="M2559" s="54"/>
      <c r="N2559" s="54"/>
      <c r="O2559" s="54"/>
      <c r="P2559" s="54"/>
      <c r="Q2559" s="54"/>
      <c r="R2559" s="54"/>
      <c r="S2559" s="54"/>
      <c r="T2559" s="54"/>
      <c r="U2559" s="54"/>
      <c r="V2559" s="54"/>
      <c r="W2559" s="54"/>
      <c r="X2559" s="54"/>
      <c r="Y2559" s="54"/>
      <c r="Z2559" s="54"/>
    </row>
    <row r="2560" spans="1:26" ht="15" customHeight="1">
      <c r="A2560" s="53" t="s">
        <v>19670</v>
      </c>
      <c r="B2560" s="53"/>
      <c r="C2560" s="54" t="s">
        <v>19671</v>
      </c>
      <c r="D2560" s="53" t="s">
        <v>15510</v>
      </c>
      <c r="E2560" s="53">
        <v>824.69</v>
      </c>
      <c r="F2560" s="54"/>
      <c r="G2560" s="54"/>
      <c r="H2560" s="54"/>
      <c r="I2560" s="54"/>
      <c r="J2560" s="54"/>
      <c r="K2560" s="54"/>
      <c r="L2560" s="54"/>
      <c r="M2560" s="54"/>
      <c r="N2560" s="54"/>
      <c r="O2560" s="54"/>
      <c r="P2560" s="54"/>
      <c r="Q2560" s="54"/>
      <c r="R2560" s="54"/>
      <c r="S2560" s="54"/>
      <c r="T2560" s="54"/>
      <c r="U2560" s="54"/>
      <c r="V2560" s="54"/>
      <c r="W2560" s="54"/>
      <c r="X2560" s="54"/>
      <c r="Y2560" s="54"/>
      <c r="Z2560" s="54"/>
    </row>
    <row r="2561" spans="1:26" ht="15" customHeight="1">
      <c r="A2561" s="53" t="s">
        <v>19672</v>
      </c>
      <c r="B2561" s="53"/>
      <c r="C2561" s="54" t="s">
        <v>19673</v>
      </c>
      <c r="D2561" s="53" t="s">
        <v>15510</v>
      </c>
      <c r="E2561" s="53">
        <v>707.12</v>
      </c>
      <c r="F2561" s="54"/>
      <c r="G2561" s="54"/>
      <c r="H2561" s="54"/>
      <c r="I2561" s="54"/>
      <c r="J2561" s="54"/>
      <c r="K2561" s="54"/>
      <c r="L2561" s="54"/>
      <c r="M2561" s="54"/>
      <c r="N2561" s="54"/>
      <c r="O2561" s="54"/>
      <c r="P2561" s="54"/>
      <c r="Q2561" s="54"/>
      <c r="R2561" s="54"/>
      <c r="S2561" s="54"/>
      <c r="T2561" s="54"/>
      <c r="U2561" s="54"/>
      <c r="V2561" s="54"/>
      <c r="W2561" s="54"/>
      <c r="X2561" s="54"/>
      <c r="Y2561" s="54"/>
      <c r="Z2561" s="54"/>
    </row>
    <row r="2562" spans="1:26" ht="15" customHeight="1">
      <c r="A2562" s="53" t="s">
        <v>19674</v>
      </c>
      <c r="B2562" s="53"/>
      <c r="C2562" s="54" t="s">
        <v>19675</v>
      </c>
      <c r="D2562" s="53" t="s">
        <v>15510</v>
      </c>
      <c r="E2562" s="53">
        <v>580.72</v>
      </c>
      <c r="F2562" s="54"/>
      <c r="G2562" s="54"/>
      <c r="H2562" s="54"/>
      <c r="I2562" s="54"/>
      <c r="J2562" s="54"/>
      <c r="K2562" s="54"/>
      <c r="L2562" s="54"/>
      <c r="M2562" s="54"/>
      <c r="N2562" s="54"/>
      <c r="O2562" s="54"/>
      <c r="P2562" s="54"/>
      <c r="Q2562" s="54"/>
      <c r="R2562" s="54"/>
      <c r="S2562" s="54"/>
      <c r="T2562" s="54"/>
      <c r="U2562" s="54"/>
      <c r="V2562" s="54"/>
      <c r="W2562" s="54"/>
      <c r="X2562" s="54"/>
      <c r="Y2562" s="54"/>
      <c r="Z2562" s="54"/>
    </row>
    <row r="2563" spans="1:26" ht="15" customHeight="1">
      <c r="A2563" s="53" t="s">
        <v>19676</v>
      </c>
      <c r="B2563" s="53"/>
      <c r="C2563" s="54" t="s">
        <v>19677</v>
      </c>
      <c r="D2563" s="53" t="s">
        <v>15510</v>
      </c>
      <c r="E2563" s="53">
        <v>703.8</v>
      </c>
      <c r="F2563" s="54"/>
      <c r="G2563" s="54"/>
      <c r="H2563" s="54"/>
      <c r="I2563" s="54"/>
      <c r="J2563" s="54"/>
      <c r="K2563" s="54"/>
      <c r="L2563" s="54"/>
      <c r="M2563" s="54"/>
      <c r="N2563" s="54"/>
      <c r="O2563" s="54"/>
      <c r="P2563" s="54"/>
      <c r="Q2563" s="54"/>
      <c r="R2563" s="54"/>
      <c r="S2563" s="54"/>
      <c r="T2563" s="54"/>
      <c r="U2563" s="54"/>
      <c r="V2563" s="54"/>
      <c r="W2563" s="54"/>
      <c r="X2563" s="54"/>
      <c r="Y2563" s="54"/>
      <c r="Z2563" s="54"/>
    </row>
    <row r="2564" spans="1:26" ht="15" customHeight="1">
      <c r="A2564" s="53" t="s">
        <v>19678</v>
      </c>
      <c r="B2564" s="53"/>
      <c r="C2564" s="54" t="s">
        <v>19679</v>
      </c>
      <c r="D2564" s="53" t="s">
        <v>15510</v>
      </c>
      <c r="E2564" s="53">
        <v>591.76</v>
      </c>
      <c r="F2564" s="54"/>
      <c r="G2564" s="54"/>
      <c r="H2564" s="54"/>
      <c r="I2564" s="54"/>
      <c r="J2564" s="54"/>
      <c r="K2564" s="54"/>
      <c r="L2564" s="54"/>
      <c r="M2564" s="54"/>
      <c r="N2564" s="54"/>
      <c r="O2564" s="54"/>
      <c r="P2564" s="54"/>
      <c r="Q2564" s="54"/>
      <c r="R2564" s="54"/>
      <c r="S2564" s="54"/>
      <c r="T2564" s="54"/>
      <c r="U2564" s="54"/>
      <c r="V2564" s="54"/>
      <c r="W2564" s="54"/>
      <c r="X2564" s="54"/>
      <c r="Y2564" s="54"/>
      <c r="Z2564" s="54"/>
    </row>
    <row r="2565" spans="1:26" ht="15" customHeight="1">
      <c r="A2565" s="53" t="s">
        <v>19680</v>
      </c>
      <c r="B2565" s="53"/>
      <c r="C2565" s="54" t="s">
        <v>19681</v>
      </c>
      <c r="D2565" s="53" t="s">
        <v>15510</v>
      </c>
      <c r="E2565" s="53">
        <v>594.49</v>
      </c>
      <c r="F2565" s="54"/>
      <c r="G2565" s="54"/>
      <c r="H2565" s="54"/>
      <c r="I2565" s="54"/>
      <c r="J2565" s="54"/>
      <c r="K2565" s="54"/>
      <c r="L2565" s="54"/>
      <c r="M2565" s="54"/>
      <c r="N2565" s="54"/>
      <c r="O2565" s="54"/>
      <c r="P2565" s="54"/>
      <c r="Q2565" s="54"/>
      <c r="R2565" s="54"/>
      <c r="S2565" s="54"/>
      <c r="T2565" s="54"/>
      <c r="U2565" s="54"/>
      <c r="V2565" s="54"/>
      <c r="W2565" s="54"/>
      <c r="X2565" s="54"/>
      <c r="Y2565" s="54"/>
      <c r="Z2565" s="54"/>
    </row>
    <row r="2566" spans="1:26" ht="15" customHeight="1">
      <c r="A2566" s="53" t="s">
        <v>19682</v>
      </c>
      <c r="B2566" s="53"/>
      <c r="C2566" s="54" t="s">
        <v>19683</v>
      </c>
      <c r="D2566" s="53" t="s">
        <v>15510</v>
      </c>
      <c r="E2566" s="53">
        <v>333.19</v>
      </c>
      <c r="F2566" s="54"/>
      <c r="G2566" s="54"/>
      <c r="H2566" s="54"/>
      <c r="I2566" s="54"/>
      <c r="J2566" s="54"/>
      <c r="K2566" s="54"/>
      <c r="L2566" s="54"/>
      <c r="M2566" s="54"/>
      <c r="N2566" s="54"/>
      <c r="O2566" s="54"/>
      <c r="P2566" s="54"/>
      <c r="Q2566" s="54"/>
      <c r="R2566" s="54"/>
      <c r="S2566" s="54"/>
      <c r="T2566" s="54"/>
      <c r="U2566" s="54"/>
      <c r="V2566" s="54"/>
      <c r="W2566" s="54"/>
      <c r="X2566" s="54"/>
      <c r="Y2566" s="54"/>
      <c r="Z2566" s="54"/>
    </row>
    <row r="2567" spans="1:26" ht="15" customHeight="1">
      <c r="A2567" s="53" t="s">
        <v>19684</v>
      </c>
      <c r="B2567" s="53"/>
      <c r="C2567" s="54" t="s">
        <v>19685</v>
      </c>
      <c r="D2567" s="53" t="s">
        <v>15510</v>
      </c>
      <c r="E2567" s="53">
        <v>2384.36</v>
      </c>
      <c r="F2567" s="54"/>
      <c r="G2567" s="54"/>
      <c r="H2567" s="54"/>
      <c r="I2567" s="54"/>
      <c r="J2567" s="54"/>
      <c r="K2567" s="54"/>
      <c r="L2567" s="54"/>
      <c r="M2567" s="54"/>
      <c r="N2567" s="54"/>
      <c r="O2567" s="54"/>
      <c r="P2567" s="54"/>
      <c r="Q2567" s="54"/>
      <c r="R2567" s="54"/>
      <c r="S2567" s="54"/>
      <c r="T2567" s="54"/>
      <c r="U2567" s="54"/>
      <c r="V2567" s="54"/>
      <c r="W2567" s="54"/>
      <c r="X2567" s="54"/>
      <c r="Y2567" s="54"/>
      <c r="Z2567" s="54"/>
    </row>
    <row r="2568" spans="1:26" ht="15" customHeight="1">
      <c r="A2568" s="53" t="s">
        <v>19686</v>
      </c>
      <c r="B2568" s="53"/>
      <c r="C2568" s="54" t="s">
        <v>19687</v>
      </c>
      <c r="D2568" s="53" t="s">
        <v>15510</v>
      </c>
      <c r="E2568" s="53">
        <v>1721.76</v>
      </c>
      <c r="F2568" s="54"/>
      <c r="G2568" s="54"/>
      <c r="H2568" s="54"/>
      <c r="I2568" s="54"/>
      <c r="J2568" s="54"/>
      <c r="K2568" s="54"/>
      <c r="L2568" s="54"/>
      <c r="M2568" s="54"/>
      <c r="N2568" s="54"/>
      <c r="O2568" s="54"/>
      <c r="P2568" s="54"/>
      <c r="Q2568" s="54"/>
      <c r="R2568" s="54"/>
      <c r="S2568" s="54"/>
      <c r="T2568" s="54"/>
      <c r="U2568" s="54"/>
      <c r="V2568" s="54"/>
      <c r="W2568" s="54"/>
      <c r="X2568" s="54"/>
      <c r="Y2568" s="54"/>
      <c r="Z2568" s="54"/>
    </row>
    <row r="2569" spans="1:26" ht="15" customHeight="1">
      <c r="A2569" s="53" t="s">
        <v>19688</v>
      </c>
      <c r="B2569" s="53"/>
      <c r="C2569" s="54" t="s">
        <v>19689</v>
      </c>
      <c r="D2569" s="53" t="s">
        <v>15510</v>
      </c>
      <c r="E2569" s="53">
        <v>1252.74</v>
      </c>
      <c r="F2569" s="54"/>
      <c r="G2569" s="54"/>
      <c r="H2569" s="54"/>
      <c r="I2569" s="54"/>
      <c r="J2569" s="54"/>
      <c r="K2569" s="54"/>
      <c r="L2569" s="54"/>
      <c r="M2569" s="54"/>
      <c r="N2569" s="54"/>
      <c r="O2569" s="54"/>
      <c r="P2569" s="54"/>
      <c r="Q2569" s="54"/>
      <c r="R2569" s="54"/>
      <c r="S2569" s="54"/>
      <c r="T2569" s="54"/>
      <c r="U2569" s="54"/>
      <c r="V2569" s="54"/>
      <c r="W2569" s="54"/>
      <c r="X2569" s="54"/>
      <c r="Y2569" s="54"/>
      <c r="Z2569" s="54"/>
    </row>
    <row r="2570" spans="1:26" ht="15" customHeight="1">
      <c r="A2570" s="53" t="s">
        <v>19690</v>
      </c>
      <c r="B2570" s="53"/>
      <c r="C2570" s="54" t="s">
        <v>19691</v>
      </c>
      <c r="D2570" s="53" t="s">
        <v>15510</v>
      </c>
      <c r="E2570" s="53">
        <v>1923.13</v>
      </c>
      <c r="F2570" s="54"/>
      <c r="G2570" s="54"/>
      <c r="H2570" s="54"/>
      <c r="I2570" s="54"/>
      <c r="J2570" s="54"/>
      <c r="K2570" s="54"/>
      <c r="L2570" s="54"/>
      <c r="M2570" s="54"/>
      <c r="N2570" s="54"/>
      <c r="O2570" s="54"/>
      <c r="P2570" s="54"/>
      <c r="Q2570" s="54"/>
      <c r="R2570" s="54"/>
      <c r="S2570" s="54"/>
      <c r="T2570" s="54"/>
      <c r="U2570" s="54"/>
      <c r="V2570" s="54"/>
      <c r="W2570" s="54"/>
      <c r="X2570" s="54"/>
      <c r="Y2570" s="54"/>
      <c r="Z2570" s="54"/>
    </row>
    <row r="2571" spans="1:26" ht="15" customHeight="1">
      <c r="A2571" s="53" t="s">
        <v>19692</v>
      </c>
      <c r="B2571" s="53"/>
      <c r="C2571" s="54" t="s">
        <v>19693</v>
      </c>
      <c r="D2571" s="53" t="s">
        <v>15510</v>
      </c>
      <c r="E2571" s="53">
        <v>1252.67</v>
      </c>
      <c r="F2571" s="54"/>
      <c r="G2571" s="54"/>
      <c r="H2571" s="54"/>
      <c r="I2571" s="54"/>
      <c r="J2571" s="54"/>
      <c r="K2571" s="54"/>
      <c r="L2571" s="54"/>
      <c r="M2571" s="54"/>
      <c r="N2571" s="54"/>
      <c r="O2571" s="54"/>
      <c r="P2571" s="54"/>
      <c r="Q2571" s="54"/>
      <c r="R2571" s="54"/>
      <c r="S2571" s="54"/>
      <c r="T2571" s="54"/>
      <c r="U2571" s="54"/>
      <c r="V2571" s="54"/>
      <c r="W2571" s="54"/>
      <c r="X2571" s="54"/>
      <c r="Y2571" s="54"/>
      <c r="Z2571" s="54"/>
    </row>
    <row r="2572" spans="1:26" ht="15" customHeight="1">
      <c r="A2572" s="53" t="s">
        <v>19694</v>
      </c>
      <c r="B2572" s="53"/>
      <c r="C2572" s="54" t="s">
        <v>19695</v>
      </c>
      <c r="D2572" s="53" t="s">
        <v>132</v>
      </c>
      <c r="E2572" s="53">
        <v>20.100000000000001</v>
      </c>
      <c r="F2572" s="54"/>
      <c r="G2572" s="54"/>
      <c r="H2572" s="54"/>
      <c r="I2572" s="54"/>
      <c r="J2572" s="54"/>
      <c r="K2572" s="54"/>
      <c r="L2572" s="54"/>
      <c r="M2572" s="54"/>
      <c r="N2572" s="54"/>
      <c r="O2572" s="54"/>
      <c r="P2572" s="54"/>
      <c r="Q2572" s="54"/>
      <c r="R2572" s="54"/>
      <c r="S2572" s="54"/>
      <c r="T2572" s="54"/>
      <c r="U2572" s="54"/>
      <c r="V2572" s="54"/>
      <c r="W2572" s="54"/>
      <c r="X2572" s="54"/>
      <c r="Y2572" s="54"/>
      <c r="Z2572" s="54"/>
    </row>
    <row r="2573" spans="1:26" ht="15" customHeight="1">
      <c r="A2573" s="53" t="s">
        <v>19696</v>
      </c>
      <c r="B2573" s="53"/>
      <c r="C2573" s="54" t="s">
        <v>19697</v>
      </c>
      <c r="D2573" s="53" t="s">
        <v>132</v>
      </c>
      <c r="E2573" s="53">
        <v>31.85</v>
      </c>
      <c r="F2573" s="54"/>
      <c r="G2573" s="54"/>
      <c r="H2573" s="54"/>
      <c r="I2573" s="54"/>
      <c r="J2573" s="54"/>
      <c r="K2573" s="54"/>
      <c r="L2573" s="54"/>
      <c r="M2573" s="54"/>
      <c r="N2573" s="54"/>
      <c r="O2573" s="54"/>
      <c r="P2573" s="54"/>
      <c r="Q2573" s="54"/>
      <c r="R2573" s="54"/>
      <c r="S2573" s="54"/>
      <c r="T2573" s="54"/>
      <c r="U2573" s="54"/>
      <c r="V2573" s="54"/>
      <c r="W2573" s="54"/>
      <c r="X2573" s="54"/>
      <c r="Y2573" s="54"/>
      <c r="Z2573" s="54"/>
    </row>
    <row r="2574" spans="1:26" ht="15" customHeight="1">
      <c r="A2574" s="53" t="s">
        <v>19698</v>
      </c>
      <c r="B2574" s="53"/>
      <c r="C2574" s="54" t="s">
        <v>19699</v>
      </c>
      <c r="D2574" s="53" t="s">
        <v>132</v>
      </c>
      <c r="E2574" s="53">
        <v>755.08</v>
      </c>
      <c r="F2574" s="54"/>
      <c r="G2574" s="54"/>
      <c r="H2574" s="54"/>
      <c r="I2574" s="54"/>
      <c r="J2574" s="54"/>
      <c r="K2574" s="54"/>
      <c r="L2574" s="54"/>
      <c r="M2574" s="54"/>
      <c r="N2574" s="54"/>
      <c r="O2574" s="54"/>
      <c r="P2574" s="54"/>
      <c r="Q2574" s="54"/>
      <c r="R2574" s="54"/>
      <c r="S2574" s="54"/>
      <c r="T2574" s="54"/>
      <c r="U2574" s="54"/>
      <c r="V2574" s="54"/>
      <c r="W2574" s="54"/>
      <c r="X2574" s="54"/>
      <c r="Y2574" s="54"/>
      <c r="Z2574" s="54"/>
    </row>
    <row r="2575" spans="1:26" ht="15" customHeight="1">
      <c r="A2575" s="53" t="s">
        <v>19700</v>
      </c>
      <c r="B2575" s="53"/>
      <c r="C2575" s="54" t="s">
        <v>19701</v>
      </c>
      <c r="D2575" s="53" t="s">
        <v>132</v>
      </c>
      <c r="E2575" s="53">
        <v>2058.84</v>
      </c>
      <c r="F2575" s="54"/>
      <c r="G2575" s="54"/>
      <c r="H2575" s="54"/>
      <c r="I2575" s="54"/>
      <c r="J2575" s="54"/>
      <c r="K2575" s="54"/>
      <c r="L2575" s="54"/>
      <c r="M2575" s="54"/>
      <c r="N2575" s="54"/>
      <c r="O2575" s="54"/>
      <c r="P2575" s="54"/>
      <c r="Q2575" s="54"/>
      <c r="R2575" s="54"/>
      <c r="S2575" s="54"/>
      <c r="T2575" s="54"/>
      <c r="U2575" s="54"/>
      <c r="V2575" s="54"/>
      <c r="W2575" s="54"/>
      <c r="X2575" s="54"/>
      <c r="Y2575" s="54"/>
      <c r="Z2575" s="54"/>
    </row>
    <row r="2576" spans="1:26" ht="15" customHeight="1">
      <c r="A2576" s="53" t="s">
        <v>19702</v>
      </c>
      <c r="B2576" s="53"/>
      <c r="C2576" s="54" t="s">
        <v>19703</v>
      </c>
      <c r="D2576" s="53" t="s">
        <v>15510</v>
      </c>
      <c r="E2576" s="53">
        <v>200.76</v>
      </c>
      <c r="F2576" s="54"/>
      <c r="G2576" s="54"/>
      <c r="H2576" s="54"/>
      <c r="I2576" s="54"/>
      <c r="J2576" s="54"/>
      <c r="K2576" s="54"/>
      <c r="L2576" s="54"/>
      <c r="M2576" s="54"/>
      <c r="N2576" s="54"/>
      <c r="O2576" s="54"/>
      <c r="P2576" s="54"/>
      <c r="Q2576" s="54"/>
      <c r="R2576" s="54"/>
      <c r="S2576" s="54"/>
      <c r="T2576" s="54"/>
      <c r="U2576" s="54"/>
      <c r="V2576" s="54"/>
      <c r="W2576" s="54"/>
      <c r="X2576" s="54"/>
      <c r="Y2576" s="54"/>
      <c r="Z2576" s="54"/>
    </row>
    <row r="2577" spans="1:26" ht="15" customHeight="1">
      <c r="A2577" s="53" t="s">
        <v>19704</v>
      </c>
      <c r="B2577" s="53"/>
      <c r="C2577" s="54" t="s">
        <v>19705</v>
      </c>
      <c r="D2577" s="53" t="s">
        <v>15510</v>
      </c>
      <c r="E2577" s="53">
        <v>628.34</v>
      </c>
      <c r="F2577" s="54"/>
      <c r="G2577" s="54"/>
      <c r="H2577" s="54"/>
      <c r="I2577" s="54"/>
      <c r="J2577" s="54"/>
      <c r="K2577" s="54"/>
      <c r="L2577" s="54"/>
      <c r="M2577" s="54"/>
      <c r="N2577" s="54"/>
      <c r="O2577" s="54"/>
      <c r="P2577" s="54"/>
      <c r="Q2577" s="54"/>
      <c r="R2577" s="54"/>
      <c r="S2577" s="54"/>
      <c r="T2577" s="54"/>
      <c r="U2577" s="54"/>
      <c r="V2577" s="54"/>
      <c r="W2577" s="54"/>
      <c r="X2577" s="54"/>
      <c r="Y2577" s="54"/>
      <c r="Z2577" s="54"/>
    </row>
    <row r="2578" spans="1:26" ht="15" customHeight="1">
      <c r="A2578" s="53" t="s">
        <v>19706</v>
      </c>
      <c r="B2578" s="53"/>
      <c r="C2578" s="54" t="s">
        <v>19707</v>
      </c>
      <c r="D2578" s="53" t="s">
        <v>6439</v>
      </c>
      <c r="E2578" s="53">
        <v>1081.96</v>
      </c>
      <c r="F2578" s="54"/>
      <c r="G2578" s="54"/>
      <c r="H2578" s="54"/>
      <c r="I2578" s="54"/>
      <c r="J2578" s="54"/>
      <c r="K2578" s="54"/>
      <c r="L2578" s="54"/>
      <c r="M2578" s="54"/>
      <c r="N2578" s="54"/>
      <c r="O2578" s="54"/>
      <c r="P2578" s="54"/>
      <c r="Q2578" s="54"/>
      <c r="R2578" s="54"/>
      <c r="S2578" s="54"/>
      <c r="T2578" s="54"/>
      <c r="U2578" s="54"/>
      <c r="V2578" s="54"/>
      <c r="W2578" s="54"/>
      <c r="X2578" s="54"/>
      <c r="Y2578" s="54"/>
      <c r="Z2578" s="54"/>
    </row>
    <row r="2579" spans="1:26" ht="15" customHeight="1">
      <c r="A2579" s="53" t="s">
        <v>19708</v>
      </c>
      <c r="B2579" s="53"/>
      <c r="C2579" s="54" t="s">
        <v>19709</v>
      </c>
      <c r="D2579" s="53" t="s">
        <v>6439</v>
      </c>
      <c r="E2579" s="53">
        <v>664.37</v>
      </c>
      <c r="F2579" s="54"/>
      <c r="G2579" s="54"/>
      <c r="H2579" s="54"/>
      <c r="I2579" s="54"/>
      <c r="J2579" s="54"/>
      <c r="K2579" s="54"/>
      <c r="L2579" s="54"/>
      <c r="M2579" s="54"/>
      <c r="N2579" s="54"/>
      <c r="O2579" s="54"/>
      <c r="P2579" s="54"/>
      <c r="Q2579" s="54"/>
      <c r="R2579" s="54"/>
      <c r="S2579" s="54"/>
      <c r="T2579" s="54"/>
      <c r="U2579" s="54"/>
      <c r="V2579" s="54"/>
      <c r="W2579" s="54"/>
      <c r="X2579" s="54"/>
      <c r="Y2579" s="54"/>
      <c r="Z2579" s="54"/>
    </row>
    <row r="2580" spans="1:26" ht="15" customHeight="1">
      <c r="A2580" s="53" t="s">
        <v>19710</v>
      </c>
      <c r="B2580" s="53"/>
      <c r="C2580" s="54" t="s">
        <v>19711</v>
      </c>
      <c r="D2580" s="53" t="s">
        <v>6439</v>
      </c>
      <c r="E2580" s="53">
        <v>494.94</v>
      </c>
      <c r="F2580" s="54"/>
      <c r="G2580" s="54"/>
      <c r="H2580" s="54"/>
      <c r="I2580" s="54"/>
      <c r="J2580" s="54"/>
      <c r="K2580" s="54"/>
      <c r="L2580" s="54"/>
      <c r="M2580" s="54"/>
      <c r="N2580" s="54"/>
      <c r="O2580" s="54"/>
      <c r="P2580" s="54"/>
      <c r="Q2580" s="54"/>
      <c r="R2580" s="54"/>
      <c r="S2580" s="54"/>
      <c r="T2580" s="54"/>
      <c r="U2580" s="54"/>
      <c r="V2580" s="54"/>
      <c r="W2580" s="54"/>
      <c r="X2580" s="54"/>
      <c r="Y2580" s="54"/>
      <c r="Z2580" s="54"/>
    </row>
    <row r="2581" spans="1:26" ht="15" customHeight="1">
      <c r="A2581" s="53" t="s">
        <v>19712</v>
      </c>
      <c r="B2581" s="53"/>
      <c r="C2581" s="54" t="s">
        <v>19713</v>
      </c>
      <c r="D2581" s="53" t="s">
        <v>6439</v>
      </c>
      <c r="E2581" s="53">
        <v>449.85</v>
      </c>
      <c r="F2581" s="54"/>
      <c r="G2581" s="54"/>
      <c r="H2581" s="54"/>
      <c r="I2581" s="54"/>
      <c r="J2581" s="54"/>
      <c r="K2581" s="54"/>
      <c r="L2581" s="54"/>
      <c r="M2581" s="54"/>
      <c r="N2581" s="54"/>
      <c r="O2581" s="54"/>
      <c r="P2581" s="54"/>
      <c r="Q2581" s="54"/>
      <c r="R2581" s="54"/>
      <c r="S2581" s="54"/>
      <c r="T2581" s="54"/>
      <c r="U2581" s="54"/>
      <c r="V2581" s="54"/>
      <c r="W2581" s="54"/>
      <c r="X2581" s="54"/>
      <c r="Y2581" s="54"/>
      <c r="Z2581" s="54"/>
    </row>
    <row r="2582" spans="1:26" ht="15" customHeight="1">
      <c r="A2582" s="53" t="s">
        <v>19714</v>
      </c>
      <c r="B2582" s="53"/>
      <c r="C2582" s="54" t="s">
        <v>19715</v>
      </c>
      <c r="D2582" s="53" t="s">
        <v>6439</v>
      </c>
      <c r="E2582" s="53">
        <v>454.47</v>
      </c>
      <c r="F2582" s="54"/>
      <c r="G2582" s="54"/>
      <c r="H2582" s="54"/>
      <c r="I2582" s="54"/>
      <c r="J2582" s="54"/>
      <c r="K2582" s="54"/>
      <c r="L2582" s="54"/>
      <c r="M2582" s="54"/>
      <c r="N2582" s="54"/>
      <c r="O2582" s="54"/>
      <c r="P2582" s="54"/>
      <c r="Q2582" s="54"/>
      <c r="R2582" s="54"/>
      <c r="S2582" s="54"/>
      <c r="T2582" s="54"/>
      <c r="U2582" s="54"/>
      <c r="V2582" s="54"/>
      <c r="W2582" s="54"/>
      <c r="X2582" s="54"/>
      <c r="Y2582" s="54"/>
      <c r="Z2582" s="54"/>
    </row>
    <row r="2583" spans="1:26" ht="15" customHeight="1">
      <c r="A2583" s="53" t="s">
        <v>19716</v>
      </c>
      <c r="B2583" s="53"/>
      <c r="C2583" s="54" t="s">
        <v>19717</v>
      </c>
      <c r="D2583" s="53" t="s">
        <v>6439</v>
      </c>
      <c r="E2583" s="53">
        <v>675.91</v>
      </c>
      <c r="F2583" s="54"/>
      <c r="G2583" s="54"/>
      <c r="H2583" s="54"/>
      <c r="I2583" s="54"/>
      <c r="J2583" s="54"/>
      <c r="K2583" s="54"/>
      <c r="L2583" s="54"/>
      <c r="M2583" s="54"/>
      <c r="N2583" s="54"/>
      <c r="O2583" s="54"/>
      <c r="P2583" s="54"/>
      <c r="Q2583" s="54"/>
      <c r="R2583" s="54"/>
      <c r="S2583" s="54"/>
      <c r="T2583" s="54"/>
      <c r="U2583" s="54"/>
      <c r="V2583" s="54"/>
      <c r="W2583" s="54"/>
      <c r="X2583" s="54"/>
      <c r="Y2583" s="54"/>
      <c r="Z2583" s="54"/>
    </row>
    <row r="2584" spans="1:26" ht="15" customHeight="1">
      <c r="A2584" s="53" t="s">
        <v>19718</v>
      </c>
      <c r="B2584" s="53"/>
      <c r="C2584" s="54" t="s">
        <v>19719</v>
      </c>
      <c r="D2584" s="53" t="s">
        <v>6439</v>
      </c>
      <c r="E2584" s="53">
        <v>668.17</v>
      </c>
      <c r="F2584" s="54"/>
      <c r="G2584" s="54"/>
      <c r="H2584" s="54"/>
      <c r="I2584" s="54"/>
      <c r="J2584" s="54"/>
      <c r="K2584" s="54"/>
      <c r="L2584" s="54"/>
      <c r="M2584" s="54"/>
      <c r="N2584" s="54"/>
      <c r="O2584" s="54"/>
      <c r="P2584" s="54"/>
      <c r="Q2584" s="54"/>
      <c r="R2584" s="54"/>
      <c r="S2584" s="54"/>
      <c r="T2584" s="54"/>
      <c r="U2584" s="54"/>
      <c r="V2584" s="54"/>
      <c r="W2584" s="54"/>
      <c r="X2584" s="54"/>
      <c r="Y2584" s="54"/>
      <c r="Z2584" s="54"/>
    </row>
    <row r="2585" spans="1:26" ht="15" customHeight="1">
      <c r="A2585" s="53" t="s">
        <v>19720</v>
      </c>
      <c r="B2585" s="53"/>
      <c r="C2585" s="54" t="s">
        <v>19721</v>
      </c>
      <c r="D2585" s="53" t="s">
        <v>53</v>
      </c>
      <c r="E2585" s="53">
        <v>281.18</v>
      </c>
      <c r="F2585" s="54"/>
      <c r="G2585" s="54"/>
      <c r="H2585" s="54"/>
      <c r="I2585" s="54"/>
      <c r="J2585" s="54"/>
      <c r="K2585" s="54"/>
      <c r="L2585" s="54"/>
      <c r="M2585" s="54"/>
      <c r="N2585" s="54"/>
      <c r="O2585" s="54"/>
      <c r="P2585" s="54"/>
      <c r="Q2585" s="54"/>
      <c r="R2585" s="54"/>
      <c r="S2585" s="54"/>
      <c r="T2585" s="54"/>
      <c r="U2585" s="54"/>
      <c r="V2585" s="54"/>
      <c r="W2585" s="54"/>
      <c r="X2585" s="54"/>
      <c r="Y2585" s="54"/>
      <c r="Z2585" s="54"/>
    </row>
    <row r="2586" spans="1:26" ht="15" customHeight="1">
      <c r="A2586" s="53" t="s">
        <v>19722</v>
      </c>
      <c r="B2586" s="53"/>
      <c r="C2586" s="54" t="s">
        <v>19723</v>
      </c>
      <c r="D2586" s="53" t="s">
        <v>53</v>
      </c>
      <c r="E2586" s="53">
        <v>357.66</v>
      </c>
      <c r="F2586" s="54"/>
      <c r="G2586" s="54"/>
      <c r="H2586" s="54"/>
      <c r="I2586" s="54"/>
      <c r="J2586" s="54"/>
      <c r="K2586" s="54"/>
      <c r="L2586" s="54"/>
      <c r="M2586" s="54"/>
      <c r="N2586" s="54"/>
      <c r="O2586" s="54"/>
      <c r="P2586" s="54"/>
      <c r="Q2586" s="54"/>
      <c r="R2586" s="54"/>
      <c r="S2586" s="54"/>
      <c r="T2586" s="54"/>
      <c r="U2586" s="54"/>
      <c r="V2586" s="54"/>
      <c r="W2586" s="54"/>
      <c r="X2586" s="54"/>
      <c r="Y2586" s="54"/>
      <c r="Z2586" s="54"/>
    </row>
    <row r="2587" spans="1:26" ht="15" customHeight="1">
      <c r="A2587" s="53" t="s">
        <v>19724</v>
      </c>
      <c r="B2587" s="53"/>
      <c r="C2587" s="54" t="s">
        <v>19725</v>
      </c>
      <c r="D2587" s="53" t="s">
        <v>6439</v>
      </c>
      <c r="E2587" s="53">
        <v>1249.9100000000001</v>
      </c>
      <c r="F2587" s="54"/>
      <c r="G2587" s="54"/>
      <c r="H2587" s="54"/>
      <c r="I2587" s="54"/>
      <c r="J2587" s="54"/>
      <c r="K2587" s="54"/>
      <c r="L2587" s="54"/>
      <c r="M2587" s="54"/>
      <c r="N2587" s="54"/>
      <c r="O2587" s="54"/>
      <c r="P2587" s="54"/>
      <c r="Q2587" s="54"/>
      <c r="R2587" s="54"/>
      <c r="S2587" s="54"/>
      <c r="T2587" s="54"/>
      <c r="U2587" s="54"/>
      <c r="V2587" s="54"/>
      <c r="W2587" s="54"/>
      <c r="X2587" s="54"/>
      <c r="Y2587" s="54"/>
      <c r="Z2587" s="54"/>
    </row>
    <row r="2588" spans="1:26" ht="15" customHeight="1">
      <c r="A2588" s="53" t="s">
        <v>19726</v>
      </c>
      <c r="B2588" s="53"/>
      <c r="C2588" s="54" t="s">
        <v>19727</v>
      </c>
      <c r="D2588" s="53" t="s">
        <v>6439</v>
      </c>
      <c r="E2588" s="53">
        <v>347.6</v>
      </c>
      <c r="F2588" s="54"/>
      <c r="G2588" s="54"/>
      <c r="H2588" s="54"/>
      <c r="I2588" s="54"/>
      <c r="J2588" s="54"/>
      <c r="K2588" s="54"/>
      <c r="L2588" s="54"/>
      <c r="M2588" s="54"/>
      <c r="N2588" s="54"/>
      <c r="O2588" s="54"/>
      <c r="P2588" s="54"/>
      <c r="Q2588" s="54"/>
      <c r="R2588" s="54"/>
      <c r="S2588" s="54"/>
      <c r="T2588" s="54"/>
      <c r="U2588" s="54"/>
      <c r="V2588" s="54"/>
      <c r="W2588" s="54"/>
      <c r="X2588" s="54"/>
      <c r="Y2588" s="54"/>
      <c r="Z2588" s="54"/>
    </row>
    <row r="2589" spans="1:26" ht="15" customHeight="1">
      <c r="A2589" s="53" t="s">
        <v>19728</v>
      </c>
      <c r="B2589" s="53"/>
      <c r="C2589" s="54" t="s">
        <v>19729</v>
      </c>
      <c r="D2589" s="53" t="s">
        <v>6439</v>
      </c>
      <c r="E2589" s="53">
        <v>1025.18</v>
      </c>
      <c r="F2589" s="54"/>
      <c r="G2589" s="54"/>
      <c r="H2589" s="54"/>
      <c r="I2589" s="54"/>
      <c r="J2589" s="54"/>
      <c r="K2589" s="54"/>
      <c r="L2589" s="54"/>
      <c r="M2589" s="54"/>
      <c r="N2589" s="54"/>
      <c r="O2589" s="54"/>
      <c r="P2589" s="54"/>
      <c r="Q2589" s="54"/>
      <c r="R2589" s="54"/>
      <c r="S2589" s="54"/>
      <c r="T2589" s="54"/>
      <c r="U2589" s="54"/>
      <c r="V2589" s="54"/>
      <c r="W2589" s="54"/>
      <c r="X2589" s="54"/>
      <c r="Y2589" s="54"/>
      <c r="Z2589" s="54"/>
    </row>
    <row r="2590" spans="1:26" ht="15" customHeight="1">
      <c r="A2590" s="53" t="s">
        <v>19730</v>
      </c>
      <c r="B2590" s="53"/>
      <c r="C2590" s="54" t="s">
        <v>19731</v>
      </c>
      <c r="D2590" s="53" t="s">
        <v>6439</v>
      </c>
      <c r="E2590" s="53">
        <v>766.22</v>
      </c>
      <c r="F2590" s="54"/>
      <c r="G2590" s="54"/>
      <c r="H2590" s="54"/>
      <c r="I2590" s="54"/>
      <c r="J2590" s="54"/>
      <c r="K2590" s="54"/>
      <c r="L2590" s="54"/>
      <c r="M2590" s="54"/>
      <c r="N2590" s="54"/>
      <c r="O2590" s="54"/>
      <c r="P2590" s="54"/>
      <c r="Q2590" s="54"/>
      <c r="R2590" s="54"/>
      <c r="S2590" s="54"/>
      <c r="T2590" s="54"/>
      <c r="U2590" s="54"/>
      <c r="V2590" s="54"/>
      <c r="W2590" s="54"/>
      <c r="X2590" s="54"/>
      <c r="Y2590" s="54"/>
      <c r="Z2590" s="54"/>
    </row>
    <row r="2591" spans="1:26" ht="15" customHeight="1">
      <c r="A2591" s="53" t="s">
        <v>19732</v>
      </c>
      <c r="B2591" s="53"/>
      <c r="C2591" s="54" t="s">
        <v>19733</v>
      </c>
      <c r="D2591" s="53" t="s">
        <v>6439</v>
      </c>
      <c r="E2591" s="53">
        <v>766.22</v>
      </c>
      <c r="F2591" s="54"/>
      <c r="G2591" s="54"/>
      <c r="H2591" s="54"/>
      <c r="I2591" s="54"/>
      <c r="J2591" s="54"/>
      <c r="K2591" s="54"/>
      <c r="L2591" s="54"/>
      <c r="M2591" s="54"/>
      <c r="N2591" s="54"/>
      <c r="O2591" s="54"/>
      <c r="P2591" s="54"/>
      <c r="Q2591" s="54"/>
      <c r="R2591" s="54"/>
      <c r="S2591" s="54"/>
      <c r="T2591" s="54"/>
      <c r="U2591" s="54"/>
      <c r="V2591" s="54"/>
      <c r="W2591" s="54"/>
      <c r="X2591" s="54"/>
      <c r="Y2591" s="54"/>
      <c r="Z2591" s="54"/>
    </row>
    <row r="2592" spans="1:26" ht="15" customHeight="1">
      <c r="A2592" s="53" t="s">
        <v>19734</v>
      </c>
      <c r="B2592" s="53"/>
      <c r="C2592" s="54" t="s">
        <v>19735</v>
      </c>
      <c r="D2592" s="53" t="s">
        <v>53</v>
      </c>
      <c r="E2592" s="53">
        <v>3003.56</v>
      </c>
      <c r="F2592" s="54"/>
      <c r="G2592" s="54"/>
      <c r="H2592" s="54"/>
      <c r="I2592" s="54"/>
      <c r="J2592" s="54"/>
      <c r="K2592" s="54"/>
      <c r="L2592" s="54"/>
      <c r="M2592" s="54"/>
      <c r="N2592" s="54"/>
      <c r="O2592" s="54"/>
      <c r="P2592" s="54"/>
      <c r="Q2592" s="54"/>
      <c r="R2592" s="54"/>
      <c r="S2592" s="54"/>
      <c r="T2592" s="54"/>
      <c r="U2592" s="54"/>
      <c r="V2592" s="54"/>
      <c r="W2592" s="54"/>
      <c r="X2592" s="54"/>
      <c r="Y2592" s="54"/>
      <c r="Z2592" s="54"/>
    </row>
    <row r="2593" spans="1:26" ht="15" customHeight="1">
      <c r="A2593" s="53" t="s">
        <v>19736</v>
      </c>
      <c r="B2593" s="53"/>
      <c r="C2593" s="54" t="s">
        <v>19737</v>
      </c>
      <c r="D2593" s="53" t="s">
        <v>53</v>
      </c>
      <c r="E2593" s="53">
        <v>3284.04</v>
      </c>
      <c r="F2593" s="54"/>
      <c r="G2593" s="54"/>
      <c r="H2593" s="54"/>
      <c r="I2593" s="54"/>
      <c r="J2593" s="54"/>
      <c r="K2593" s="54"/>
      <c r="L2593" s="54"/>
      <c r="M2593" s="54"/>
      <c r="N2593" s="54"/>
      <c r="O2593" s="54"/>
      <c r="P2593" s="54"/>
      <c r="Q2593" s="54"/>
      <c r="R2593" s="54"/>
      <c r="S2593" s="54"/>
      <c r="T2593" s="54"/>
      <c r="U2593" s="54"/>
      <c r="V2593" s="54"/>
      <c r="W2593" s="54"/>
      <c r="X2593" s="54"/>
      <c r="Y2593" s="54"/>
      <c r="Z2593" s="54"/>
    </row>
    <row r="2594" spans="1:26" ht="15" customHeight="1">
      <c r="A2594" s="53" t="s">
        <v>19738</v>
      </c>
      <c r="B2594" s="53"/>
      <c r="C2594" s="54" t="s">
        <v>19739</v>
      </c>
      <c r="D2594" s="53" t="s">
        <v>53</v>
      </c>
      <c r="E2594" s="53">
        <v>3564.52</v>
      </c>
      <c r="F2594" s="54"/>
      <c r="G2594" s="54"/>
      <c r="H2594" s="54"/>
      <c r="I2594" s="54"/>
      <c r="J2594" s="54"/>
      <c r="K2594" s="54"/>
      <c r="L2594" s="54"/>
      <c r="M2594" s="54"/>
      <c r="N2594" s="54"/>
      <c r="O2594" s="54"/>
      <c r="P2594" s="54"/>
      <c r="Q2594" s="54"/>
      <c r="R2594" s="54"/>
      <c r="S2594" s="54"/>
      <c r="T2594" s="54"/>
      <c r="U2594" s="54"/>
      <c r="V2594" s="54"/>
      <c r="W2594" s="54"/>
      <c r="X2594" s="54"/>
      <c r="Y2594" s="54"/>
      <c r="Z2594" s="54"/>
    </row>
    <row r="2595" spans="1:26" ht="15" customHeight="1">
      <c r="A2595" s="53" t="s">
        <v>19740</v>
      </c>
      <c r="B2595" s="53"/>
      <c r="C2595" s="54" t="s">
        <v>19741</v>
      </c>
      <c r="D2595" s="53" t="s">
        <v>6439</v>
      </c>
      <c r="E2595" s="53">
        <v>1309.4100000000001</v>
      </c>
      <c r="F2595" s="54"/>
      <c r="G2595" s="54"/>
      <c r="H2595" s="54"/>
      <c r="I2595" s="54"/>
      <c r="J2595" s="54"/>
      <c r="K2595" s="54"/>
      <c r="L2595" s="54"/>
      <c r="M2595" s="54"/>
      <c r="N2595" s="54"/>
      <c r="O2595" s="54"/>
      <c r="P2595" s="54"/>
      <c r="Q2595" s="54"/>
      <c r="R2595" s="54"/>
      <c r="S2595" s="54"/>
      <c r="T2595" s="54"/>
      <c r="U2595" s="54"/>
      <c r="V2595" s="54"/>
      <c r="W2595" s="54"/>
      <c r="X2595" s="54"/>
      <c r="Y2595" s="54"/>
      <c r="Z2595" s="54"/>
    </row>
    <row r="2596" spans="1:26" ht="15" customHeight="1">
      <c r="A2596" s="53" t="s">
        <v>19742</v>
      </c>
      <c r="B2596" s="53"/>
      <c r="C2596" s="54" t="s">
        <v>19743</v>
      </c>
      <c r="D2596" s="53" t="s">
        <v>53</v>
      </c>
      <c r="E2596" s="53">
        <v>2883.46</v>
      </c>
      <c r="F2596" s="54"/>
      <c r="G2596" s="54"/>
      <c r="H2596" s="54"/>
      <c r="I2596" s="54"/>
      <c r="J2596" s="54"/>
      <c r="K2596" s="54"/>
      <c r="L2596" s="54"/>
      <c r="M2596" s="54"/>
      <c r="N2596" s="54"/>
      <c r="O2596" s="54"/>
      <c r="P2596" s="54"/>
      <c r="Q2596" s="54"/>
      <c r="R2596" s="54"/>
      <c r="S2596" s="54"/>
      <c r="T2596" s="54"/>
      <c r="U2596" s="54"/>
      <c r="V2596" s="54"/>
      <c r="W2596" s="54"/>
      <c r="X2596" s="54"/>
      <c r="Y2596" s="54"/>
      <c r="Z2596" s="54"/>
    </row>
    <row r="2597" spans="1:26" ht="15" customHeight="1">
      <c r="A2597" s="53" t="s">
        <v>19744</v>
      </c>
      <c r="B2597" s="53"/>
      <c r="C2597" s="54" t="s">
        <v>19745</v>
      </c>
      <c r="D2597" s="53" t="s">
        <v>6439</v>
      </c>
      <c r="E2597" s="53">
        <v>484.76</v>
      </c>
      <c r="F2597" s="54"/>
      <c r="G2597" s="54"/>
      <c r="H2597" s="54"/>
      <c r="I2597" s="54"/>
      <c r="J2597" s="54"/>
      <c r="K2597" s="54"/>
      <c r="L2597" s="54"/>
      <c r="M2597" s="54"/>
      <c r="N2597" s="54"/>
      <c r="O2597" s="54"/>
      <c r="P2597" s="54"/>
      <c r="Q2597" s="54"/>
      <c r="R2597" s="54"/>
      <c r="S2597" s="54"/>
      <c r="T2597" s="54"/>
      <c r="U2597" s="54"/>
      <c r="V2597" s="54"/>
      <c r="W2597" s="54"/>
      <c r="X2597" s="54"/>
      <c r="Y2597" s="54"/>
      <c r="Z2597" s="54"/>
    </row>
    <row r="2598" spans="1:26" ht="15" customHeight="1">
      <c r="A2598" s="53" t="s">
        <v>19746</v>
      </c>
      <c r="B2598" s="53"/>
      <c r="C2598" s="54" t="s">
        <v>19747</v>
      </c>
      <c r="D2598" s="53" t="s">
        <v>53</v>
      </c>
      <c r="E2598" s="53">
        <v>3126.08</v>
      </c>
      <c r="F2598" s="54"/>
      <c r="G2598" s="54"/>
      <c r="H2598" s="54"/>
      <c r="I2598" s="54"/>
      <c r="J2598" s="54"/>
      <c r="K2598" s="54"/>
      <c r="L2598" s="54"/>
      <c r="M2598" s="54"/>
      <c r="N2598" s="54"/>
      <c r="O2598" s="54"/>
      <c r="P2598" s="54"/>
      <c r="Q2598" s="54"/>
      <c r="R2598" s="54"/>
      <c r="S2598" s="54"/>
      <c r="T2598" s="54"/>
      <c r="U2598" s="54"/>
      <c r="V2598" s="54"/>
      <c r="W2598" s="54"/>
      <c r="X2598" s="54"/>
      <c r="Y2598" s="54"/>
      <c r="Z2598" s="54"/>
    </row>
    <row r="2599" spans="1:26" ht="15" customHeight="1">
      <c r="A2599" s="53" t="s">
        <v>19748</v>
      </c>
      <c r="B2599" s="53"/>
      <c r="C2599" s="54" t="s">
        <v>19749</v>
      </c>
      <c r="D2599" s="53" t="s">
        <v>53</v>
      </c>
      <c r="E2599" s="53">
        <v>481.12</v>
      </c>
      <c r="F2599" s="54"/>
      <c r="G2599" s="54"/>
      <c r="H2599" s="54"/>
      <c r="I2599" s="54"/>
      <c r="J2599" s="54"/>
      <c r="K2599" s="54"/>
      <c r="L2599" s="54"/>
      <c r="M2599" s="54"/>
      <c r="N2599" s="54"/>
      <c r="O2599" s="54"/>
      <c r="P2599" s="54"/>
      <c r="Q2599" s="54"/>
      <c r="R2599" s="54"/>
      <c r="S2599" s="54"/>
      <c r="T2599" s="54"/>
      <c r="U2599" s="54"/>
      <c r="V2599" s="54"/>
      <c r="W2599" s="54"/>
      <c r="X2599" s="54"/>
      <c r="Y2599" s="54"/>
      <c r="Z2599" s="54"/>
    </row>
    <row r="2600" spans="1:26" ht="15" customHeight="1">
      <c r="A2600" s="53" t="s">
        <v>19750</v>
      </c>
      <c r="B2600" s="53"/>
      <c r="C2600" s="54" t="s">
        <v>19751</v>
      </c>
      <c r="D2600" s="53" t="s">
        <v>53</v>
      </c>
      <c r="E2600" s="53">
        <v>47.69</v>
      </c>
      <c r="F2600" s="54"/>
      <c r="G2600" s="54"/>
      <c r="H2600" s="54"/>
      <c r="I2600" s="54"/>
      <c r="J2600" s="54"/>
      <c r="K2600" s="54"/>
      <c r="L2600" s="54"/>
      <c r="M2600" s="54"/>
      <c r="N2600" s="54"/>
      <c r="O2600" s="54"/>
      <c r="P2600" s="54"/>
      <c r="Q2600" s="54"/>
      <c r="R2600" s="54"/>
      <c r="S2600" s="54"/>
      <c r="T2600" s="54"/>
      <c r="U2600" s="54"/>
      <c r="V2600" s="54"/>
      <c r="W2600" s="54"/>
      <c r="X2600" s="54"/>
      <c r="Y2600" s="54"/>
      <c r="Z2600" s="54"/>
    </row>
    <row r="2601" spans="1:26" ht="15" customHeight="1">
      <c r="A2601" s="53" t="s">
        <v>19752</v>
      </c>
      <c r="B2601" s="53"/>
      <c r="C2601" s="54" t="s">
        <v>19753</v>
      </c>
      <c r="D2601" s="53" t="s">
        <v>53</v>
      </c>
      <c r="E2601" s="53">
        <v>757.97</v>
      </c>
      <c r="F2601" s="54"/>
      <c r="G2601" s="54"/>
      <c r="H2601" s="54"/>
      <c r="I2601" s="54"/>
      <c r="J2601" s="54"/>
      <c r="K2601" s="54"/>
      <c r="L2601" s="54"/>
      <c r="M2601" s="54"/>
      <c r="N2601" s="54"/>
      <c r="O2601" s="54"/>
      <c r="P2601" s="54"/>
      <c r="Q2601" s="54"/>
      <c r="R2601" s="54"/>
      <c r="S2601" s="54"/>
      <c r="T2601" s="54"/>
      <c r="U2601" s="54"/>
      <c r="V2601" s="54"/>
      <c r="W2601" s="54"/>
      <c r="X2601" s="54"/>
      <c r="Y2601" s="54"/>
      <c r="Z2601" s="54"/>
    </row>
    <row r="2602" spans="1:26" ht="15" customHeight="1">
      <c r="A2602" s="53" t="s">
        <v>19754</v>
      </c>
      <c r="B2602" s="53"/>
      <c r="C2602" s="54" t="s">
        <v>19755</v>
      </c>
      <c r="D2602" s="53" t="s">
        <v>15510</v>
      </c>
      <c r="E2602" s="53">
        <v>274.17</v>
      </c>
      <c r="F2602" s="54"/>
      <c r="G2602" s="54"/>
      <c r="H2602" s="54"/>
      <c r="I2602" s="54"/>
      <c r="J2602" s="54"/>
      <c r="K2602" s="54"/>
      <c r="L2602" s="54"/>
      <c r="M2602" s="54"/>
      <c r="N2602" s="54"/>
      <c r="O2602" s="54"/>
      <c r="P2602" s="54"/>
      <c r="Q2602" s="54"/>
      <c r="R2602" s="54"/>
      <c r="S2602" s="54"/>
      <c r="T2602" s="54"/>
      <c r="U2602" s="54"/>
      <c r="V2602" s="54"/>
      <c r="W2602" s="54"/>
      <c r="X2602" s="54"/>
      <c r="Y2602" s="54"/>
      <c r="Z2602" s="54"/>
    </row>
    <row r="2603" spans="1:26" ht="15" customHeight="1">
      <c r="A2603" s="53" t="s">
        <v>19756</v>
      </c>
      <c r="B2603" s="53"/>
      <c r="C2603" s="54" t="s">
        <v>19757</v>
      </c>
      <c r="D2603" s="53" t="s">
        <v>15510</v>
      </c>
      <c r="E2603" s="53">
        <v>390.72</v>
      </c>
      <c r="F2603" s="54"/>
      <c r="G2603" s="54"/>
      <c r="H2603" s="54"/>
      <c r="I2603" s="54"/>
      <c r="J2603" s="54"/>
      <c r="K2603" s="54"/>
      <c r="L2603" s="54"/>
      <c r="M2603" s="54"/>
      <c r="N2603" s="54"/>
      <c r="O2603" s="54"/>
      <c r="P2603" s="54"/>
      <c r="Q2603" s="54"/>
      <c r="R2603" s="54"/>
      <c r="S2603" s="54"/>
      <c r="T2603" s="54"/>
      <c r="U2603" s="54"/>
      <c r="V2603" s="54"/>
      <c r="W2603" s="54"/>
      <c r="X2603" s="54"/>
      <c r="Y2603" s="54"/>
      <c r="Z2603" s="54"/>
    </row>
    <row r="2604" spans="1:26" ht="15" customHeight="1">
      <c r="A2604" s="53" t="s">
        <v>19758</v>
      </c>
      <c r="B2604" s="53"/>
      <c r="C2604" s="54" t="s">
        <v>19759</v>
      </c>
      <c r="D2604" s="53" t="s">
        <v>15510</v>
      </c>
      <c r="E2604" s="53">
        <v>263.42</v>
      </c>
      <c r="F2604" s="54"/>
      <c r="G2604" s="54"/>
      <c r="H2604" s="54"/>
      <c r="I2604" s="54"/>
      <c r="J2604" s="54"/>
      <c r="K2604" s="54"/>
      <c r="L2604" s="54"/>
      <c r="M2604" s="54"/>
      <c r="N2604" s="54"/>
      <c r="O2604" s="54"/>
      <c r="P2604" s="54"/>
      <c r="Q2604" s="54"/>
      <c r="R2604" s="54"/>
      <c r="S2604" s="54"/>
      <c r="T2604" s="54"/>
      <c r="U2604" s="54"/>
      <c r="V2604" s="54"/>
      <c r="W2604" s="54"/>
      <c r="X2604" s="54"/>
      <c r="Y2604" s="54"/>
      <c r="Z2604" s="54"/>
    </row>
    <row r="2605" spans="1:26" ht="15" customHeight="1">
      <c r="A2605" s="53" t="s">
        <v>19760</v>
      </c>
      <c r="B2605" s="53"/>
      <c r="C2605" s="54" t="s">
        <v>19761</v>
      </c>
      <c r="D2605" s="53" t="s">
        <v>53</v>
      </c>
      <c r="E2605" s="53">
        <v>166.85</v>
      </c>
      <c r="F2605" s="54"/>
      <c r="G2605" s="54"/>
      <c r="H2605" s="54"/>
      <c r="I2605" s="54"/>
      <c r="J2605" s="54"/>
      <c r="K2605" s="54"/>
      <c r="L2605" s="54"/>
      <c r="M2605" s="54"/>
      <c r="N2605" s="54"/>
      <c r="O2605" s="54"/>
      <c r="P2605" s="54"/>
      <c r="Q2605" s="54"/>
      <c r="R2605" s="54"/>
      <c r="S2605" s="54"/>
      <c r="T2605" s="54"/>
      <c r="U2605" s="54"/>
      <c r="V2605" s="54"/>
      <c r="W2605" s="54"/>
      <c r="X2605" s="54"/>
      <c r="Y2605" s="54"/>
      <c r="Z2605" s="54"/>
    </row>
    <row r="2606" spans="1:26" ht="15" customHeight="1">
      <c r="A2606" s="53" t="s">
        <v>19762</v>
      </c>
      <c r="B2606" s="53"/>
      <c r="C2606" s="54" t="s">
        <v>19763</v>
      </c>
      <c r="D2606" s="53" t="s">
        <v>132</v>
      </c>
      <c r="E2606" s="53">
        <v>410.71</v>
      </c>
      <c r="F2606" s="54"/>
      <c r="G2606" s="54"/>
      <c r="H2606" s="54"/>
      <c r="I2606" s="54"/>
      <c r="J2606" s="54"/>
      <c r="K2606" s="54"/>
      <c r="L2606" s="54"/>
      <c r="M2606" s="54"/>
      <c r="N2606" s="54"/>
      <c r="O2606" s="54"/>
      <c r="P2606" s="54"/>
      <c r="Q2606" s="54"/>
      <c r="R2606" s="54"/>
      <c r="S2606" s="54"/>
      <c r="T2606" s="54"/>
      <c r="U2606" s="54"/>
      <c r="V2606" s="54"/>
      <c r="W2606" s="54"/>
      <c r="X2606" s="54"/>
      <c r="Y2606" s="54"/>
      <c r="Z2606" s="54"/>
    </row>
    <row r="2607" spans="1:26" ht="15" customHeight="1">
      <c r="A2607" s="53" t="s">
        <v>19764</v>
      </c>
      <c r="B2607" s="53"/>
      <c r="C2607" s="54" t="s">
        <v>19765</v>
      </c>
      <c r="D2607" s="53" t="s">
        <v>15510</v>
      </c>
      <c r="E2607" s="53">
        <v>2798.44</v>
      </c>
      <c r="F2607" s="54"/>
      <c r="G2607" s="54"/>
      <c r="H2607" s="54"/>
      <c r="I2607" s="54"/>
      <c r="J2607" s="54"/>
      <c r="K2607" s="54"/>
      <c r="L2607" s="54"/>
      <c r="M2607" s="54"/>
      <c r="N2607" s="54"/>
      <c r="O2607" s="54"/>
      <c r="P2607" s="54"/>
      <c r="Q2607" s="54"/>
      <c r="R2607" s="54"/>
      <c r="S2607" s="54"/>
      <c r="T2607" s="54"/>
      <c r="U2607" s="54"/>
      <c r="V2607" s="54"/>
      <c r="W2607" s="54"/>
      <c r="X2607" s="54"/>
      <c r="Y2607" s="54"/>
      <c r="Z2607" s="54"/>
    </row>
    <row r="2608" spans="1:26" ht="15" customHeight="1">
      <c r="A2608" s="53" t="s">
        <v>19766</v>
      </c>
      <c r="B2608" s="53"/>
      <c r="C2608" s="54" t="s">
        <v>19767</v>
      </c>
      <c r="D2608" s="53" t="s">
        <v>15510</v>
      </c>
      <c r="E2608" s="53">
        <v>1001.04</v>
      </c>
      <c r="F2608" s="54"/>
      <c r="G2608" s="54"/>
      <c r="H2608" s="54"/>
      <c r="I2608" s="54"/>
      <c r="J2608" s="54"/>
      <c r="K2608" s="54"/>
      <c r="L2608" s="54"/>
      <c r="M2608" s="54"/>
      <c r="N2608" s="54"/>
      <c r="O2608" s="54"/>
      <c r="P2608" s="54"/>
      <c r="Q2608" s="54"/>
      <c r="R2608" s="54"/>
      <c r="S2608" s="54"/>
      <c r="T2608" s="54"/>
      <c r="U2608" s="54"/>
      <c r="V2608" s="54"/>
      <c r="W2608" s="54"/>
      <c r="X2608" s="54"/>
      <c r="Y2608" s="54"/>
      <c r="Z2608" s="54"/>
    </row>
    <row r="2609" spans="1:26" ht="15" customHeight="1">
      <c r="A2609" s="53" t="s">
        <v>19768</v>
      </c>
      <c r="B2609" s="53"/>
      <c r="C2609" s="54" t="s">
        <v>19769</v>
      </c>
      <c r="D2609" s="53" t="s">
        <v>15510</v>
      </c>
      <c r="E2609" s="53">
        <v>266.87</v>
      </c>
      <c r="F2609" s="54"/>
      <c r="G2609" s="54"/>
      <c r="H2609" s="54"/>
      <c r="I2609" s="54"/>
      <c r="J2609" s="54"/>
      <c r="K2609" s="54"/>
      <c r="L2609" s="54"/>
      <c r="M2609" s="54"/>
      <c r="N2609" s="54"/>
      <c r="O2609" s="54"/>
      <c r="P2609" s="54"/>
      <c r="Q2609" s="54"/>
      <c r="R2609" s="54"/>
      <c r="S2609" s="54"/>
      <c r="T2609" s="54"/>
      <c r="U2609" s="54"/>
      <c r="V2609" s="54"/>
      <c r="W2609" s="54"/>
      <c r="X2609" s="54"/>
      <c r="Y2609" s="54"/>
      <c r="Z2609" s="54"/>
    </row>
    <row r="2610" spans="1:26" ht="15" customHeight="1">
      <c r="A2610" s="53" t="s">
        <v>19770</v>
      </c>
      <c r="B2610" s="53"/>
      <c r="C2610" s="54" t="s">
        <v>19771</v>
      </c>
      <c r="D2610" s="53" t="s">
        <v>132</v>
      </c>
      <c r="E2610" s="53">
        <v>146.74</v>
      </c>
      <c r="F2610" s="54"/>
      <c r="G2610" s="54"/>
      <c r="H2610" s="54"/>
      <c r="I2610" s="54"/>
      <c r="J2610" s="54"/>
      <c r="K2610" s="54"/>
      <c r="L2610" s="54"/>
      <c r="M2610" s="54"/>
      <c r="N2610" s="54"/>
      <c r="O2610" s="54"/>
      <c r="P2610" s="54"/>
      <c r="Q2610" s="54"/>
      <c r="R2610" s="54"/>
      <c r="S2610" s="54"/>
      <c r="T2610" s="54"/>
      <c r="U2610" s="54"/>
      <c r="V2610" s="54"/>
      <c r="W2610" s="54"/>
      <c r="X2610" s="54"/>
      <c r="Y2610" s="54"/>
      <c r="Z2610" s="54"/>
    </row>
    <row r="2611" spans="1:26" ht="15" customHeight="1">
      <c r="A2611" s="53" t="s">
        <v>19772</v>
      </c>
      <c r="B2611" s="53"/>
      <c r="C2611" s="54" t="s">
        <v>19773</v>
      </c>
      <c r="D2611" s="53" t="s">
        <v>132</v>
      </c>
      <c r="E2611" s="53">
        <v>364.59</v>
      </c>
      <c r="F2611" s="54"/>
      <c r="G2611" s="54"/>
      <c r="H2611" s="54"/>
      <c r="I2611" s="54"/>
      <c r="J2611" s="54"/>
      <c r="K2611" s="54"/>
      <c r="L2611" s="54"/>
      <c r="M2611" s="54"/>
      <c r="N2611" s="54"/>
      <c r="O2611" s="54"/>
      <c r="P2611" s="54"/>
      <c r="Q2611" s="54"/>
      <c r="R2611" s="54"/>
      <c r="S2611" s="54"/>
      <c r="T2611" s="54"/>
      <c r="U2611" s="54"/>
      <c r="V2611" s="54"/>
      <c r="W2611" s="54"/>
      <c r="X2611" s="54"/>
      <c r="Y2611" s="54"/>
      <c r="Z2611" s="54"/>
    </row>
    <row r="2612" spans="1:26" ht="15" customHeight="1">
      <c r="A2612" s="53" t="s">
        <v>19774</v>
      </c>
      <c r="B2612" s="53"/>
      <c r="C2612" s="54" t="s">
        <v>19775</v>
      </c>
      <c r="D2612" s="53" t="s">
        <v>132</v>
      </c>
      <c r="E2612" s="53">
        <v>223.56</v>
      </c>
      <c r="F2612" s="54"/>
      <c r="G2612" s="54"/>
      <c r="H2612" s="54"/>
      <c r="I2612" s="54"/>
      <c r="J2612" s="54"/>
      <c r="K2612" s="54"/>
      <c r="L2612" s="54"/>
      <c r="M2612" s="54"/>
      <c r="N2612" s="54"/>
      <c r="O2612" s="54"/>
      <c r="P2612" s="54"/>
      <c r="Q2612" s="54"/>
      <c r="R2612" s="54"/>
      <c r="S2612" s="54"/>
      <c r="T2612" s="54"/>
      <c r="U2612" s="54"/>
      <c r="V2612" s="54"/>
      <c r="W2612" s="54"/>
      <c r="X2612" s="54"/>
      <c r="Y2612" s="54"/>
      <c r="Z2612" s="54"/>
    </row>
    <row r="2613" spans="1:26" ht="15" customHeight="1">
      <c r="A2613" s="53" t="s">
        <v>19776</v>
      </c>
      <c r="B2613" s="53"/>
      <c r="C2613" s="54" t="s">
        <v>19777</v>
      </c>
      <c r="D2613" s="53" t="s">
        <v>132</v>
      </c>
      <c r="E2613" s="53">
        <v>212.78</v>
      </c>
      <c r="F2613" s="54"/>
      <c r="G2613" s="54"/>
      <c r="H2613" s="54"/>
      <c r="I2613" s="54"/>
      <c r="J2613" s="54"/>
      <c r="K2613" s="54"/>
      <c r="L2613" s="54"/>
      <c r="M2613" s="54"/>
      <c r="N2613" s="54"/>
      <c r="O2613" s="54"/>
      <c r="P2613" s="54"/>
      <c r="Q2613" s="54"/>
      <c r="R2613" s="54"/>
      <c r="S2613" s="54"/>
      <c r="T2613" s="54"/>
      <c r="U2613" s="54"/>
      <c r="V2613" s="54"/>
      <c r="W2613" s="54"/>
      <c r="X2613" s="54"/>
      <c r="Y2613" s="54"/>
      <c r="Z2613" s="54"/>
    </row>
    <row r="2614" spans="1:26" ht="15" customHeight="1">
      <c r="A2614" s="53" t="s">
        <v>19778</v>
      </c>
      <c r="B2614" s="53"/>
      <c r="C2614" s="54" t="s">
        <v>19779</v>
      </c>
      <c r="D2614" s="53" t="s">
        <v>6721</v>
      </c>
      <c r="E2614" s="53">
        <v>2263.2600000000002</v>
      </c>
      <c r="F2614" s="54"/>
      <c r="G2614" s="54"/>
      <c r="H2614" s="54"/>
      <c r="I2614" s="54"/>
      <c r="J2614" s="54"/>
      <c r="K2614" s="54"/>
      <c r="L2614" s="54"/>
      <c r="M2614" s="54"/>
      <c r="N2614" s="54"/>
      <c r="O2614" s="54"/>
      <c r="P2614" s="54"/>
      <c r="Q2614" s="54"/>
      <c r="R2614" s="54"/>
      <c r="S2614" s="54"/>
      <c r="T2614" s="54"/>
      <c r="U2614" s="54"/>
      <c r="V2614" s="54"/>
      <c r="W2614" s="54"/>
      <c r="X2614" s="54"/>
      <c r="Y2614" s="54"/>
      <c r="Z2614" s="54"/>
    </row>
    <row r="2615" spans="1:26" ht="15" customHeight="1">
      <c r="A2615" s="53" t="s">
        <v>19780</v>
      </c>
      <c r="B2615" s="53"/>
      <c r="C2615" s="54" t="s">
        <v>19781</v>
      </c>
      <c r="D2615" s="53" t="s">
        <v>15510</v>
      </c>
      <c r="E2615" s="53">
        <v>1564.16</v>
      </c>
      <c r="F2615" s="54"/>
      <c r="G2615" s="54"/>
      <c r="H2615" s="54"/>
      <c r="I2615" s="54"/>
      <c r="J2615" s="54"/>
      <c r="K2615" s="54"/>
      <c r="L2615" s="54"/>
      <c r="M2615" s="54"/>
      <c r="N2615" s="54"/>
      <c r="O2615" s="54"/>
      <c r="P2615" s="54"/>
      <c r="Q2615" s="54"/>
      <c r="R2615" s="54"/>
      <c r="S2615" s="54"/>
      <c r="T2615" s="54"/>
      <c r="U2615" s="54"/>
      <c r="V2615" s="54"/>
      <c r="W2615" s="54"/>
      <c r="X2615" s="54"/>
      <c r="Y2615" s="54"/>
      <c r="Z2615" s="54"/>
    </row>
    <row r="2616" spans="1:26" ht="15" customHeight="1">
      <c r="A2616" s="53" t="s">
        <v>19782</v>
      </c>
      <c r="B2616" s="53"/>
      <c r="C2616" s="54" t="s">
        <v>19783</v>
      </c>
      <c r="D2616" s="53" t="s">
        <v>15510</v>
      </c>
      <c r="E2616" s="53">
        <v>460.56</v>
      </c>
      <c r="F2616" s="54"/>
      <c r="G2616" s="54"/>
      <c r="H2616" s="54"/>
      <c r="I2616" s="54"/>
      <c r="J2616" s="54"/>
      <c r="K2616" s="54"/>
      <c r="L2616" s="54"/>
      <c r="M2616" s="54"/>
      <c r="N2616" s="54"/>
      <c r="O2616" s="54"/>
      <c r="P2616" s="54"/>
      <c r="Q2616" s="54"/>
      <c r="R2616" s="54"/>
      <c r="S2616" s="54"/>
      <c r="T2616" s="54"/>
      <c r="U2616" s="54"/>
      <c r="V2616" s="54"/>
      <c r="W2616" s="54"/>
      <c r="X2616" s="54"/>
      <c r="Y2616" s="54"/>
      <c r="Z2616" s="54"/>
    </row>
    <row r="2617" spans="1:26" ht="15" customHeight="1">
      <c r="A2617" s="53" t="s">
        <v>19784</v>
      </c>
      <c r="B2617" s="53"/>
      <c r="C2617" s="54" t="s">
        <v>19785</v>
      </c>
      <c r="D2617" s="53" t="s">
        <v>53</v>
      </c>
      <c r="E2617" s="53">
        <v>499.78</v>
      </c>
      <c r="F2617" s="54"/>
      <c r="G2617" s="54"/>
      <c r="H2617" s="54"/>
      <c r="I2617" s="54"/>
      <c r="J2617" s="54"/>
      <c r="K2617" s="54"/>
      <c r="L2617" s="54"/>
      <c r="M2617" s="54"/>
      <c r="N2617" s="54"/>
      <c r="O2617" s="54"/>
      <c r="P2617" s="54"/>
      <c r="Q2617" s="54"/>
      <c r="R2617" s="54"/>
      <c r="S2617" s="54"/>
      <c r="T2617" s="54"/>
      <c r="U2617" s="54"/>
      <c r="V2617" s="54"/>
      <c r="W2617" s="54"/>
      <c r="X2617" s="54"/>
      <c r="Y2617" s="54"/>
      <c r="Z2617" s="54"/>
    </row>
    <row r="2618" spans="1:26" ht="15" customHeight="1">
      <c r="A2618" s="53" t="s">
        <v>19786</v>
      </c>
      <c r="B2618" s="53"/>
      <c r="C2618" s="54" t="s">
        <v>19787</v>
      </c>
      <c r="D2618" s="53" t="s">
        <v>132</v>
      </c>
      <c r="E2618" s="53">
        <v>582.66999999999996</v>
      </c>
      <c r="F2618" s="54"/>
      <c r="G2618" s="54"/>
      <c r="H2618" s="54"/>
      <c r="I2618" s="54"/>
      <c r="J2618" s="54"/>
      <c r="K2618" s="54"/>
      <c r="L2618" s="54"/>
      <c r="M2618" s="54"/>
      <c r="N2618" s="54"/>
      <c r="O2618" s="54"/>
      <c r="P2618" s="54"/>
      <c r="Q2618" s="54"/>
      <c r="R2618" s="54"/>
      <c r="S2618" s="54"/>
      <c r="T2618" s="54"/>
      <c r="U2618" s="54"/>
      <c r="V2618" s="54"/>
      <c r="W2618" s="54"/>
      <c r="X2618" s="54"/>
      <c r="Y2618" s="54"/>
      <c r="Z2618" s="54"/>
    </row>
    <row r="2619" spans="1:26" ht="15" customHeight="1">
      <c r="A2619" s="53" t="s">
        <v>19788</v>
      </c>
      <c r="B2619" s="53"/>
      <c r="C2619" s="54" t="s">
        <v>19789</v>
      </c>
      <c r="D2619" s="53" t="s">
        <v>15510</v>
      </c>
      <c r="E2619" s="53">
        <v>75.569999999999993</v>
      </c>
      <c r="F2619" s="54"/>
      <c r="G2619" s="54"/>
      <c r="H2619" s="54"/>
      <c r="I2619" s="54"/>
      <c r="J2619" s="54"/>
      <c r="K2619" s="54"/>
      <c r="L2619" s="54"/>
      <c r="M2619" s="54"/>
      <c r="N2619" s="54"/>
      <c r="O2619" s="54"/>
      <c r="P2619" s="54"/>
      <c r="Q2619" s="54"/>
      <c r="R2619" s="54"/>
      <c r="S2619" s="54"/>
      <c r="T2619" s="54"/>
      <c r="U2619" s="54"/>
      <c r="V2619" s="54"/>
      <c r="W2619" s="54"/>
      <c r="X2619" s="54"/>
      <c r="Y2619" s="54"/>
      <c r="Z2619" s="54"/>
    </row>
    <row r="2620" spans="1:26" ht="15" customHeight="1">
      <c r="A2620" s="53" t="s">
        <v>19790</v>
      </c>
      <c r="B2620" s="53"/>
      <c r="C2620" s="54" t="s">
        <v>19791</v>
      </c>
      <c r="D2620" s="53" t="s">
        <v>6721</v>
      </c>
      <c r="E2620" s="53">
        <v>42.01</v>
      </c>
      <c r="F2620" s="54"/>
      <c r="G2620" s="54"/>
      <c r="H2620" s="54"/>
      <c r="I2620" s="54"/>
      <c r="J2620" s="54"/>
      <c r="K2620" s="54"/>
      <c r="L2620" s="54"/>
      <c r="M2620" s="54"/>
      <c r="N2620" s="54"/>
      <c r="O2620" s="54"/>
      <c r="P2620" s="54"/>
      <c r="Q2620" s="54"/>
      <c r="R2620" s="54"/>
      <c r="S2620" s="54"/>
      <c r="T2620" s="54"/>
      <c r="U2620" s="54"/>
      <c r="V2620" s="54"/>
      <c r="W2620" s="54"/>
      <c r="X2620" s="54"/>
      <c r="Y2620" s="54"/>
      <c r="Z2620" s="54"/>
    </row>
    <row r="2621" spans="1:26" ht="15" customHeight="1">
      <c r="A2621" s="53" t="s">
        <v>19792</v>
      </c>
      <c r="B2621" s="53"/>
      <c r="C2621" s="54" t="s">
        <v>19793</v>
      </c>
      <c r="D2621" s="53" t="s">
        <v>6721</v>
      </c>
      <c r="E2621" s="53">
        <v>28.02</v>
      </c>
      <c r="F2621" s="54"/>
      <c r="G2621" s="54"/>
      <c r="H2621" s="54"/>
      <c r="I2621" s="54"/>
      <c r="J2621" s="54"/>
      <c r="K2621" s="54"/>
      <c r="L2621" s="54"/>
      <c r="M2621" s="54"/>
      <c r="N2621" s="54"/>
      <c r="O2621" s="54"/>
      <c r="P2621" s="54"/>
      <c r="Q2621" s="54"/>
      <c r="R2621" s="54"/>
      <c r="S2621" s="54"/>
      <c r="T2621" s="54"/>
      <c r="U2621" s="54"/>
      <c r="V2621" s="54"/>
      <c r="W2621" s="54"/>
      <c r="X2621" s="54"/>
      <c r="Y2621" s="54"/>
      <c r="Z2621" s="54"/>
    </row>
    <row r="2622" spans="1:26" ht="15" customHeight="1">
      <c r="A2622" s="53" t="s">
        <v>19794</v>
      </c>
      <c r="B2622" s="53"/>
      <c r="C2622" s="54" t="s">
        <v>19795</v>
      </c>
      <c r="D2622" s="53" t="s">
        <v>6721</v>
      </c>
      <c r="E2622" s="53">
        <v>29.64</v>
      </c>
      <c r="F2622" s="54"/>
      <c r="G2622" s="54"/>
      <c r="H2622" s="54"/>
      <c r="I2622" s="54"/>
      <c r="J2622" s="54"/>
      <c r="K2622" s="54"/>
      <c r="L2622" s="54"/>
      <c r="M2622" s="54"/>
      <c r="N2622" s="54"/>
      <c r="O2622" s="54"/>
      <c r="P2622" s="54"/>
      <c r="Q2622" s="54"/>
      <c r="R2622" s="54"/>
      <c r="S2622" s="54"/>
      <c r="T2622" s="54"/>
      <c r="U2622" s="54"/>
      <c r="V2622" s="54"/>
      <c r="W2622" s="54"/>
      <c r="X2622" s="54"/>
      <c r="Y2622" s="54"/>
      <c r="Z2622" s="54"/>
    </row>
    <row r="2623" spans="1:26" ht="15" customHeight="1">
      <c r="A2623" s="53" t="s">
        <v>19796</v>
      </c>
      <c r="B2623" s="53"/>
      <c r="C2623" s="54" t="s">
        <v>19797</v>
      </c>
      <c r="D2623" s="53" t="s">
        <v>6721</v>
      </c>
      <c r="E2623" s="53">
        <v>979.34</v>
      </c>
      <c r="F2623" s="54"/>
      <c r="G2623" s="54"/>
      <c r="H2623" s="54"/>
      <c r="I2623" s="54"/>
      <c r="J2623" s="54"/>
      <c r="K2623" s="54"/>
      <c r="L2623" s="54"/>
      <c r="M2623" s="54"/>
      <c r="N2623" s="54"/>
      <c r="O2623" s="54"/>
      <c r="P2623" s="54"/>
      <c r="Q2623" s="54"/>
      <c r="R2623" s="54"/>
      <c r="S2623" s="54"/>
      <c r="T2623" s="54"/>
      <c r="U2623" s="54"/>
      <c r="V2623" s="54"/>
      <c r="W2623" s="54"/>
      <c r="X2623" s="54"/>
      <c r="Y2623" s="54"/>
      <c r="Z2623" s="54"/>
    </row>
    <row r="2624" spans="1:26" ht="15" customHeight="1">
      <c r="A2624" s="53" t="s">
        <v>19798</v>
      </c>
      <c r="B2624" s="53"/>
      <c r="C2624" s="54" t="s">
        <v>19799</v>
      </c>
      <c r="D2624" s="53" t="s">
        <v>6721</v>
      </c>
      <c r="E2624" s="53">
        <v>564.30999999999995</v>
      </c>
      <c r="F2624" s="54"/>
      <c r="G2624" s="54"/>
      <c r="H2624" s="54"/>
      <c r="I2624" s="54"/>
      <c r="J2624" s="54"/>
      <c r="K2624" s="54"/>
      <c r="L2624" s="54"/>
      <c r="M2624" s="54"/>
      <c r="N2624" s="54"/>
      <c r="O2624" s="54"/>
      <c r="P2624" s="54"/>
      <c r="Q2624" s="54"/>
      <c r="R2624" s="54"/>
      <c r="S2624" s="54"/>
      <c r="T2624" s="54"/>
      <c r="U2624" s="54"/>
      <c r="V2624" s="54"/>
      <c r="W2624" s="54"/>
      <c r="X2624" s="54"/>
      <c r="Y2624" s="54"/>
      <c r="Z2624" s="54"/>
    </row>
    <row r="2625" spans="1:26" ht="15" customHeight="1">
      <c r="A2625" s="53" t="s">
        <v>19800</v>
      </c>
      <c r="B2625" s="53"/>
      <c r="C2625" s="54" t="s">
        <v>19801</v>
      </c>
      <c r="D2625" s="53" t="s">
        <v>6721</v>
      </c>
      <c r="E2625" s="53">
        <v>591.54</v>
      </c>
      <c r="F2625" s="54"/>
      <c r="G2625" s="54"/>
      <c r="H2625" s="54"/>
      <c r="I2625" s="54"/>
      <c r="J2625" s="54"/>
      <c r="K2625" s="54"/>
      <c r="L2625" s="54"/>
      <c r="M2625" s="54"/>
      <c r="N2625" s="54"/>
      <c r="O2625" s="54"/>
      <c r="P2625" s="54"/>
      <c r="Q2625" s="54"/>
      <c r="R2625" s="54"/>
      <c r="S2625" s="54"/>
      <c r="T2625" s="54"/>
      <c r="U2625" s="54"/>
      <c r="V2625" s="54"/>
      <c r="W2625" s="54"/>
      <c r="X2625" s="54"/>
      <c r="Y2625" s="54"/>
      <c r="Z2625" s="54"/>
    </row>
    <row r="2626" spans="1:26" ht="15" customHeight="1">
      <c r="A2626" s="53" t="s">
        <v>19802</v>
      </c>
      <c r="B2626" s="53"/>
      <c r="C2626" s="54" t="s">
        <v>19803</v>
      </c>
      <c r="D2626" s="53" t="s">
        <v>6721</v>
      </c>
      <c r="E2626" s="53">
        <v>555.09</v>
      </c>
      <c r="F2626" s="54"/>
      <c r="G2626" s="54"/>
      <c r="H2626" s="54"/>
      <c r="I2626" s="54"/>
      <c r="J2626" s="54"/>
      <c r="K2626" s="54"/>
      <c r="L2626" s="54"/>
      <c r="M2626" s="54"/>
      <c r="N2626" s="54"/>
      <c r="O2626" s="54"/>
      <c r="P2626" s="54"/>
      <c r="Q2626" s="54"/>
      <c r="R2626" s="54"/>
      <c r="S2626" s="54"/>
      <c r="T2626" s="54"/>
      <c r="U2626" s="54"/>
      <c r="V2626" s="54"/>
      <c r="W2626" s="54"/>
      <c r="X2626" s="54"/>
      <c r="Y2626" s="54"/>
      <c r="Z2626" s="54"/>
    </row>
    <row r="2627" spans="1:26" ht="15" customHeight="1">
      <c r="A2627" s="53" t="s">
        <v>19804</v>
      </c>
      <c r="B2627" s="53"/>
      <c r="C2627" s="54" t="s">
        <v>19805</v>
      </c>
      <c r="D2627" s="53" t="s">
        <v>6721</v>
      </c>
      <c r="E2627" s="53">
        <v>637.71</v>
      </c>
      <c r="F2627" s="54"/>
      <c r="G2627" s="54"/>
      <c r="H2627" s="54"/>
      <c r="I2627" s="54"/>
      <c r="J2627" s="54"/>
      <c r="K2627" s="54"/>
      <c r="L2627" s="54"/>
      <c r="M2627" s="54"/>
      <c r="N2627" s="54"/>
      <c r="O2627" s="54"/>
      <c r="P2627" s="54"/>
      <c r="Q2627" s="54"/>
      <c r="R2627" s="54"/>
      <c r="S2627" s="54"/>
      <c r="T2627" s="54"/>
      <c r="U2627" s="54"/>
      <c r="V2627" s="54"/>
      <c r="W2627" s="54"/>
      <c r="X2627" s="54"/>
      <c r="Y2627" s="54"/>
      <c r="Z2627" s="54"/>
    </row>
    <row r="2628" spans="1:26" ht="15" customHeight="1">
      <c r="A2628" s="53" t="s">
        <v>19806</v>
      </c>
      <c r="B2628" s="53"/>
      <c r="C2628" s="54" t="s">
        <v>19807</v>
      </c>
      <c r="D2628" s="53" t="s">
        <v>6721</v>
      </c>
      <c r="E2628" s="53">
        <v>543.33000000000004</v>
      </c>
      <c r="F2628" s="54"/>
      <c r="G2628" s="54"/>
      <c r="H2628" s="54"/>
      <c r="I2628" s="54"/>
      <c r="J2628" s="54"/>
      <c r="K2628" s="54"/>
      <c r="L2628" s="54"/>
      <c r="M2628" s="54"/>
      <c r="N2628" s="54"/>
      <c r="O2628" s="54"/>
      <c r="P2628" s="54"/>
      <c r="Q2628" s="54"/>
      <c r="R2628" s="54"/>
      <c r="S2628" s="54"/>
      <c r="T2628" s="54"/>
      <c r="U2628" s="54"/>
      <c r="V2628" s="54"/>
      <c r="W2628" s="54"/>
      <c r="X2628" s="54"/>
      <c r="Y2628" s="54"/>
      <c r="Z2628" s="54"/>
    </row>
    <row r="2629" spans="1:26" ht="15" customHeight="1">
      <c r="A2629" s="53" t="s">
        <v>19808</v>
      </c>
      <c r="B2629" s="53"/>
      <c r="C2629" s="54" t="s">
        <v>19809</v>
      </c>
      <c r="D2629" s="53" t="s">
        <v>6721</v>
      </c>
      <c r="E2629" s="53">
        <v>486.39</v>
      </c>
      <c r="F2629" s="54"/>
      <c r="G2629" s="54"/>
      <c r="H2629" s="54"/>
      <c r="I2629" s="54"/>
      <c r="J2629" s="54"/>
      <c r="K2629" s="54"/>
      <c r="L2629" s="54"/>
      <c r="M2629" s="54"/>
      <c r="N2629" s="54"/>
      <c r="O2629" s="54"/>
      <c r="P2629" s="54"/>
      <c r="Q2629" s="54"/>
      <c r="R2629" s="54"/>
      <c r="S2629" s="54"/>
      <c r="T2629" s="54"/>
      <c r="U2629" s="54"/>
      <c r="V2629" s="54"/>
      <c r="W2629" s="54"/>
      <c r="X2629" s="54"/>
      <c r="Y2629" s="54"/>
      <c r="Z2629" s="54"/>
    </row>
    <row r="2630" spans="1:26" ht="15" customHeight="1">
      <c r="A2630" s="53" t="s">
        <v>19810</v>
      </c>
      <c r="B2630" s="53"/>
      <c r="C2630" s="54" t="s">
        <v>19811</v>
      </c>
      <c r="D2630" s="53" t="s">
        <v>6721</v>
      </c>
      <c r="E2630" s="53">
        <v>448.17</v>
      </c>
      <c r="F2630" s="54"/>
      <c r="G2630" s="54"/>
      <c r="H2630" s="54"/>
      <c r="I2630" s="54"/>
      <c r="J2630" s="54"/>
      <c r="K2630" s="54"/>
      <c r="L2630" s="54"/>
      <c r="M2630" s="54"/>
      <c r="N2630" s="54"/>
      <c r="O2630" s="54"/>
      <c r="P2630" s="54"/>
      <c r="Q2630" s="54"/>
      <c r="R2630" s="54"/>
      <c r="S2630" s="54"/>
      <c r="T2630" s="54"/>
      <c r="U2630" s="54"/>
      <c r="V2630" s="54"/>
      <c r="W2630" s="54"/>
      <c r="X2630" s="54"/>
      <c r="Y2630" s="54"/>
      <c r="Z2630" s="54"/>
    </row>
    <row r="2631" spans="1:26" ht="15" customHeight="1">
      <c r="A2631" s="53" t="s">
        <v>19812</v>
      </c>
      <c r="B2631" s="53"/>
      <c r="C2631" s="54" t="s">
        <v>19813</v>
      </c>
      <c r="D2631" s="53" t="s">
        <v>6721</v>
      </c>
      <c r="E2631" s="53">
        <v>420.87</v>
      </c>
      <c r="F2631" s="54"/>
      <c r="G2631" s="54"/>
      <c r="H2631" s="54"/>
      <c r="I2631" s="54"/>
      <c r="J2631" s="54"/>
      <c r="K2631" s="54"/>
      <c r="L2631" s="54"/>
      <c r="M2631" s="54"/>
      <c r="N2631" s="54"/>
      <c r="O2631" s="54"/>
      <c r="P2631" s="54"/>
      <c r="Q2631" s="54"/>
      <c r="R2631" s="54"/>
      <c r="S2631" s="54"/>
      <c r="T2631" s="54"/>
      <c r="U2631" s="54"/>
      <c r="V2631" s="54"/>
      <c r="W2631" s="54"/>
      <c r="X2631" s="54"/>
      <c r="Y2631" s="54"/>
      <c r="Z2631" s="54"/>
    </row>
    <row r="2632" spans="1:26" ht="15" customHeight="1">
      <c r="A2632" s="53" t="s">
        <v>19814</v>
      </c>
      <c r="B2632" s="53"/>
      <c r="C2632" s="54" t="s">
        <v>19815</v>
      </c>
      <c r="D2632" s="53" t="s">
        <v>6439</v>
      </c>
      <c r="E2632" s="53">
        <v>359.98</v>
      </c>
      <c r="F2632" s="54"/>
      <c r="G2632" s="54"/>
      <c r="H2632" s="54"/>
      <c r="I2632" s="54"/>
      <c r="J2632" s="54"/>
      <c r="K2632" s="54"/>
      <c r="L2632" s="54"/>
      <c r="M2632" s="54"/>
      <c r="N2632" s="54"/>
      <c r="O2632" s="54"/>
      <c r="P2632" s="54"/>
      <c r="Q2632" s="54"/>
      <c r="R2632" s="54"/>
      <c r="S2632" s="54"/>
      <c r="T2632" s="54"/>
      <c r="U2632" s="54"/>
      <c r="V2632" s="54"/>
      <c r="W2632" s="54"/>
      <c r="X2632" s="54"/>
      <c r="Y2632" s="54"/>
      <c r="Z2632" s="54"/>
    </row>
    <row r="2633" spans="1:26" ht="15" customHeight="1">
      <c r="A2633" s="53" t="s">
        <v>19816</v>
      </c>
      <c r="B2633" s="53"/>
      <c r="C2633" s="54" t="s">
        <v>19817</v>
      </c>
      <c r="D2633" s="53" t="s">
        <v>6721</v>
      </c>
      <c r="E2633" s="53">
        <v>504.53</v>
      </c>
      <c r="F2633" s="54"/>
      <c r="G2633" s="54"/>
      <c r="H2633" s="54"/>
      <c r="I2633" s="54"/>
      <c r="J2633" s="54"/>
      <c r="K2633" s="54"/>
      <c r="L2633" s="54"/>
      <c r="M2633" s="54"/>
      <c r="N2633" s="54"/>
      <c r="O2633" s="54"/>
      <c r="P2633" s="54"/>
      <c r="Q2633" s="54"/>
      <c r="R2633" s="54"/>
      <c r="S2633" s="54"/>
      <c r="T2633" s="54"/>
      <c r="U2633" s="54"/>
      <c r="V2633" s="54"/>
      <c r="W2633" s="54"/>
      <c r="X2633" s="54"/>
      <c r="Y2633" s="54"/>
      <c r="Z2633" s="54"/>
    </row>
    <row r="2634" spans="1:26" ht="15" customHeight="1">
      <c r="A2634" s="53" t="s">
        <v>19818</v>
      </c>
      <c r="B2634" s="53"/>
      <c r="C2634" s="54" t="s">
        <v>19819</v>
      </c>
      <c r="D2634" s="53" t="s">
        <v>6721</v>
      </c>
      <c r="E2634" s="53">
        <v>558.51</v>
      </c>
      <c r="F2634" s="54"/>
      <c r="G2634" s="54"/>
      <c r="H2634" s="54"/>
      <c r="I2634" s="54"/>
      <c r="J2634" s="54"/>
      <c r="K2634" s="54"/>
      <c r="L2634" s="54"/>
      <c r="M2634" s="54"/>
      <c r="N2634" s="54"/>
      <c r="O2634" s="54"/>
      <c r="P2634" s="54"/>
      <c r="Q2634" s="54"/>
      <c r="R2634" s="54"/>
      <c r="S2634" s="54"/>
      <c r="T2634" s="54"/>
      <c r="U2634" s="54"/>
      <c r="V2634" s="54"/>
      <c r="W2634" s="54"/>
      <c r="X2634" s="54"/>
      <c r="Y2634" s="54"/>
      <c r="Z2634" s="54"/>
    </row>
    <row r="2635" spans="1:26" ht="15" customHeight="1">
      <c r="A2635" s="53" t="s">
        <v>19820</v>
      </c>
      <c r="B2635" s="53"/>
      <c r="C2635" s="54" t="s">
        <v>19821</v>
      </c>
      <c r="D2635" s="53" t="s">
        <v>6721</v>
      </c>
      <c r="E2635" s="53">
        <v>537.11</v>
      </c>
      <c r="F2635" s="54"/>
      <c r="G2635" s="54"/>
      <c r="H2635" s="54"/>
      <c r="I2635" s="54"/>
      <c r="J2635" s="54"/>
      <c r="K2635" s="54"/>
      <c r="L2635" s="54"/>
      <c r="M2635" s="54"/>
      <c r="N2635" s="54"/>
      <c r="O2635" s="54"/>
      <c r="P2635" s="54"/>
      <c r="Q2635" s="54"/>
      <c r="R2635" s="54"/>
      <c r="S2635" s="54"/>
      <c r="T2635" s="54"/>
      <c r="U2635" s="54"/>
      <c r="V2635" s="54"/>
      <c r="W2635" s="54"/>
      <c r="X2635" s="54"/>
      <c r="Y2635" s="54"/>
      <c r="Z2635" s="54"/>
    </row>
    <row r="2636" spans="1:26" ht="15" customHeight="1">
      <c r="A2636" s="53" t="s">
        <v>19822</v>
      </c>
      <c r="B2636" s="53"/>
      <c r="C2636" s="54" t="s">
        <v>19823</v>
      </c>
      <c r="D2636" s="53" t="s">
        <v>6721</v>
      </c>
      <c r="E2636" s="53">
        <v>587.82000000000005</v>
      </c>
      <c r="F2636" s="54"/>
      <c r="G2636" s="54"/>
      <c r="H2636" s="54"/>
      <c r="I2636" s="54"/>
      <c r="J2636" s="54"/>
      <c r="K2636" s="54"/>
      <c r="L2636" s="54"/>
      <c r="M2636" s="54"/>
      <c r="N2636" s="54"/>
      <c r="O2636" s="54"/>
      <c r="P2636" s="54"/>
      <c r="Q2636" s="54"/>
      <c r="R2636" s="54"/>
      <c r="S2636" s="54"/>
      <c r="T2636" s="54"/>
      <c r="U2636" s="54"/>
      <c r="V2636" s="54"/>
      <c r="W2636" s="54"/>
      <c r="X2636" s="54"/>
      <c r="Y2636" s="54"/>
      <c r="Z2636" s="54"/>
    </row>
    <row r="2637" spans="1:26" ht="15" customHeight="1">
      <c r="A2637" s="53" t="s">
        <v>19824</v>
      </c>
      <c r="B2637" s="53"/>
      <c r="C2637" s="54" t="s">
        <v>19825</v>
      </c>
      <c r="D2637" s="53" t="s">
        <v>6721</v>
      </c>
      <c r="E2637" s="53">
        <v>574.07000000000005</v>
      </c>
      <c r="F2637" s="54"/>
      <c r="G2637" s="54"/>
      <c r="H2637" s="54"/>
      <c r="I2637" s="54"/>
      <c r="J2637" s="54"/>
      <c r="K2637" s="54"/>
      <c r="L2637" s="54"/>
      <c r="M2637" s="54"/>
      <c r="N2637" s="54"/>
      <c r="O2637" s="54"/>
      <c r="P2637" s="54"/>
      <c r="Q2637" s="54"/>
      <c r="R2637" s="54"/>
      <c r="S2637" s="54"/>
      <c r="T2637" s="54"/>
      <c r="U2637" s="54"/>
      <c r="V2637" s="54"/>
      <c r="W2637" s="54"/>
      <c r="X2637" s="54"/>
      <c r="Y2637" s="54"/>
      <c r="Z2637" s="54"/>
    </row>
    <row r="2638" spans="1:26" ht="15" customHeight="1">
      <c r="A2638" s="53" t="s">
        <v>19826</v>
      </c>
      <c r="B2638" s="53"/>
      <c r="C2638" s="54" t="s">
        <v>19827</v>
      </c>
      <c r="D2638" s="53" t="s">
        <v>6721</v>
      </c>
      <c r="E2638" s="53">
        <v>632.19000000000005</v>
      </c>
      <c r="F2638" s="54"/>
      <c r="G2638" s="54"/>
      <c r="H2638" s="54"/>
      <c r="I2638" s="54"/>
      <c r="J2638" s="54"/>
      <c r="K2638" s="54"/>
      <c r="L2638" s="54"/>
      <c r="M2638" s="54"/>
      <c r="N2638" s="54"/>
      <c r="O2638" s="54"/>
      <c r="P2638" s="54"/>
      <c r="Q2638" s="54"/>
      <c r="R2638" s="54"/>
      <c r="S2638" s="54"/>
      <c r="T2638" s="54"/>
      <c r="U2638" s="54"/>
      <c r="V2638" s="54"/>
      <c r="W2638" s="54"/>
      <c r="X2638" s="54"/>
      <c r="Y2638" s="54"/>
      <c r="Z2638" s="54"/>
    </row>
    <row r="2639" spans="1:26" ht="15" customHeight="1">
      <c r="A2639" s="53" t="s">
        <v>19828</v>
      </c>
      <c r="B2639" s="53"/>
      <c r="C2639" s="54" t="s">
        <v>19829</v>
      </c>
      <c r="D2639" s="53" t="s">
        <v>6721</v>
      </c>
      <c r="E2639" s="53">
        <v>617.54999999999995</v>
      </c>
      <c r="F2639" s="54"/>
      <c r="G2639" s="54"/>
      <c r="H2639" s="54"/>
      <c r="I2639" s="54"/>
      <c r="J2639" s="54"/>
      <c r="K2639" s="54"/>
      <c r="L2639" s="54"/>
      <c r="M2639" s="54"/>
      <c r="N2639" s="54"/>
      <c r="O2639" s="54"/>
      <c r="P2639" s="54"/>
      <c r="Q2639" s="54"/>
      <c r="R2639" s="54"/>
      <c r="S2639" s="54"/>
      <c r="T2639" s="54"/>
      <c r="U2639" s="54"/>
      <c r="V2639" s="54"/>
      <c r="W2639" s="54"/>
      <c r="X2639" s="54"/>
      <c r="Y2639" s="54"/>
      <c r="Z2639" s="54"/>
    </row>
    <row r="2640" spans="1:26" ht="15" customHeight="1">
      <c r="A2640" s="53" t="s">
        <v>19830</v>
      </c>
      <c r="B2640" s="53"/>
      <c r="C2640" s="54" t="s">
        <v>19831</v>
      </c>
      <c r="D2640" s="53" t="s">
        <v>6721</v>
      </c>
      <c r="E2640" s="53">
        <v>655.1</v>
      </c>
      <c r="F2640" s="54"/>
      <c r="G2640" s="54"/>
      <c r="H2640" s="54"/>
      <c r="I2640" s="54"/>
      <c r="J2640" s="54"/>
      <c r="K2640" s="54"/>
      <c r="L2640" s="54"/>
      <c r="M2640" s="54"/>
      <c r="N2640" s="54"/>
      <c r="O2640" s="54"/>
      <c r="P2640" s="54"/>
      <c r="Q2640" s="54"/>
      <c r="R2640" s="54"/>
      <c r="S2640" s="54"/>
      <c r="T2640" s="54"/>
      <c r="U2640" s="54"/>
      <c r="V2640" s="54"/>
      <c r="W2640" s="54"/>
      <c r="X2640" s="54"/>
      <c r="Y2640" s="54"/>
      <c r="Z2640" s="54"/>
    </row>
    <row r="2641" spans="1:26" ht="15" customHeight="1">
      <c r="A2641" s="53" t="s">
        <v>19832</v>
      </c>
      <c r="B2641" s="53"/>
      <c r="C2641" s="54" t="s">
        <v>19833</v>
      </c>
      <c r="D2641" s="53" t="s">
        <v>6721</v>
      </c>
      <c r="E2641" s="53">
        <v>710.13</v>
      </c>
      <c r="F2641" s="54"/>
      <c r="G2641" s="54"/>
      <c r="H2641" s="54"/>
      <c r="I2641" s="54"/>
      <c r="J2641" s="54"/>
      <c r="K2641" s="54"/>
      <c r="L2641" s="54"/>
      <c r="M2641" s="54"/>
      <c r="N2641" s="54"/>
      <c r="O2641" s="54"/>
      <c r="P2641" s="54"/>
      <c r="Q2641" s="54"/>
      <c r="R2641" s="54"/>
      <c r="S2641" s="54"/>
      <c r="T2641" s="54"/>
      <c r="U2641" s="54"/>
      <c r="V2641" s="54"/>
      <c r="W2641" s="54"/>
      <c r="X2641" s="54"/>
      <c r="Y2641" s="54"/>
      <c r="Z2641" s="54"/>
    </row>
    <row r="2642" spans="1:26" ht="15" customHeight="1">
      <c r="A2642" s="53" t="s">
        <v>19834</v>
      </c>
      <c r="B2642" s="53"/>
      <c r="C2642" s="54" t="s">
        <v>19835</v>
      </c>
      <c r="D2642" s="53" t="s">
        <v>6721</v>
      </c>
      <c r="E2642" s="53">
        <v>695.15</v>
      </c>
      <c r="F2642" s="54"/>
      <c r="G2642" s="54"/>
      <c r="H2642" s="54"/>
      <c r="I2642" s="54"/>
      <c r="J2642" s="54"/>
      <c r="K2642" s="54"/>
      <c r="L2642" s="54"/>
      <c r="M2642" s="54"/>
      <c r="N2642" s="54"/>
      <c r="O2642" s="54"/>
      <c r="P2642" s="54"/>
      <c r="Q2642" s="54"/>
      <c r="R2642" s="54"/>
      <c r="S2642" s="54"/>
      <c r="T2642" s="54"/>
      <c r="U2642" s="54"/>
      <c r="V2642" s="54"/>
      <c r="W2642" s="54"/>
      <c r="X2642" s="54"/>
      <c r="Y2642" s="54"/>
      <c r="Z2642" s="54"/>
    </row>
    <row r="2643" spans="1:26" ht="15" customHeight="1">
      <c r="A2643" s="53" t="s">
        <v>19836</v>
      </c>
      <c r="B2643" s="53"/>
      <c r="C2643" s="54" t="s">
        <v>19837</v>
      </c>
      <c r="D2643" s="53" t="s">
        <v>6721</v>
      </c>
      <c r="E2643" s="53">
        <v>568.57000000000005</v>
      </c>
      <c r="F2643" s="54"/>
      <c r="G2643" s="54"/>
      <c r="H2643" s="54"/>
      <c r="I2643" s="54"/>
      <c r="J2643" s="54"/>
      <c r="K2643" s="54"/>
      <c r="L2643" s="54"/>
      <c r="M2643" s="54"/>
      <c r="N2643" s="54"/>
      <c r="O2643" s="54"/>
      <c r="P2643" s="54"/>
      <c r="Q2643" s="54"/>
      <c r="R2643" s="54"/>
      <c r="S2643" s="54"/>
      <c r="T2643" s="54"/>
      <c r="U2643" s="54"/>
      <c r="V2643" s="54"/>
      <c r="W2643" s="54"/>
      <c r="X2643" s="54"/>
      <c r="Y2643" s="54"/>
      <c r="Z2643" s="54"/>
    </row>
    <row r="2644" spans="1:26" ht="15" customHeight="1">
      <c r="A2644" s="53" t="s">
        <v>19838</v>
      </c>
      <c r="B2644" s="53"/>
      <c r="C2644" s="54" t="s">
        <v>19839</v>
      </c>
      <c r="D2644" s="53" t="s">
        <v>6721</v>
      </c>
      <c r="E2644" s="53">
        <v>588.71</v>
      </c>
      <c r="F2644" s="54"/>
      <c r="G2644" s="54"/>
      <c r="H2644" s="54"/>
      <c r="I2644" s="54"/>
      <c r="J2644" s="54"/>
      <c r="K2644" s="54"/>
      <c r="L2644" s="54"/>
      <c r="M2644" s="54"/>
      <c r="N2644" s="54"/>
      <c r="O2644" s="54"/>
      <c r="P2644" s="54"/>
      <c r="Q2644" s="54"/>
      <c r="R2644" s="54"/>
      <c r="S2644" s="54"/>
      <c r="T2644" s="54"/>
      <c r="U2644" s="54"/>
      <c r="V2644" s="54"/>
      <c r="W2644" s="54"/>
      <c r="X2644" s="54"/>
      <c r="Y2644" s="54"/>
      <c r="Z2644" s="54"/>
    </row>
    <row r="2645" spans="1:26" ht="15" customHeight="1">
      <c r="A2645" s="53" t="s">
        <v>19840</v>
      </c>
      <c r="B2645" s="53"/>
      <c r="C2645" s="54" t="s">
        <v>19841</v>
      </c>
      <c r="D2645" s="53" t="s">
        <v>6721</v>
      </c>
      <c r="E2645" s="53">
        <v>390.59</v>
      </c>
      <c r="F2645" s="54"/>
      <c r="G2645" s="54"/>
      <c r="H2645" s="54"/>
      <c r="I2645" s="54"/>
      <c r="J2645" s="54"/>
      <c r="K2645" s="54"/>
      <c r="L2645" s="54"/>
      <c r="M2645" s="54"/>
      <c r="N2645" s="54"/>
      <c r="O2645" s="54"/>
      <c r="P2645" s="54"/>
      <c r="Q2645" s="54"/>
      <c r="R2645" s="54"/>
      <c r="S2645" s="54"/>
      <c r="T2645" s="54"/>
      <c r="U2645" s="54"/>
      <c r="V2645" s="54"/>
      <c r="W2645" s="54"/>
      <c r="X2645" s="54"/>
      <c r="Y2645" s="54"/>
      <c r="Z2645" s="54"/>
    </row>
    <row r="2646" spans="1:26" ht="15" customHeight="1">
      <c r="A2646" s="53" t="s">
        <v>19842</v>
      </c>
      <c r="B2646" s="53"/>
      <c r="C2646" s="54" t="s">
        <v>19843</v>
      </c>
      <c r="D2646" s="53" t="s">
        <v>6721</v>
      </c>
      <c r="E2646" s="53">
        <v>414.87</v>
      </c>
      <c r="F2646" s="54"/>
      <c r="G2646" s="54"/>
      <c r="H2646" s="54"/>
      <c r="I2646" s="54"/>
      <c r="J2646" s="54"/>
      <c r="K2646" s="54"/>
      <c r="L2646" s="54"/>
      <c r="M2646" s="54"/>
      <c r="N2646" s="54"/>
      <c r="O2646" s="54"/>
      <c r="P2646" s="54"/>
      <c r="Q2646" s="54"/>
      <c r="R2646" s="54"/>
      <c r="S2646" s="54"/>
      <c r="T2646" s="54"/>
      <c r="U2646" s="54"/>
      <c r="V2646" s="54"/>
      <c r="W2646" s="54"/>
      <c r="X2646" s="54"/>
      <c r="Y2646" s="54"/>
      <c r="Z2646" s="54"/>
    </row>
    <row r="2647" spans="1:26" ht="15" customHeight="1">
      <c r="A2647" s="53" t="s">
        <v>19844</v>
      </c>
      <c r="B2647" s="53"/>
      <c r="C2647" s="54" t="s">
        <v>19845</v>
      </c>
      <c r="D2647" s="53" t="s">
        <v>6721</v>
      </c>
      <c r="E2647" s="53">
        <v>538.15</v>
      </c>
      <c r="F2647" s="54"/>
      <c r="G2647" s="54"/>
      <c r="H2647" s="54"/>
      <c r="I2647" s="54"/>
      <c r="J2647" s="54"/>
      <c r="K2647" s="54"/>
      <c r="L2647" s="54"/>
      <c r="M2647" s="54"/>
      <c r="N2647" s="54"/>
      <c r="O2647" s="54"/>
      <c r="P2647" s="54"/>
      <c r="Q2647" s="54"/>
      <c r="R2647" s="54"/>
      <c r="S2647" s="54"/>
      <c r="T2647" s="54"/>
      <c r="U2647" s="54"/>
      <c r="V2647" s="54"/>
      <c r="W2647" s="54"/>
      <c r="X2647" s="54"/>
      <c r="Y2647" s="54"/>
      <c r="Z2647" s="54"/>
    </row>
    <row r="2648" spans="1:26" ht="15" customHeight="1">
      <c r="A2648" s="53" t="s">
        <v>19846</v>
      </c>
      <c r="B2648" s="53"/>
      <c r="C2648" s="54" t="s">
        <v>19847</v>
      </c>
      <c r="D2648" s="53" t="s">
        <v>6721</v>
      </c>
      <c r="E2648" s="53">
        <v>532.19000000000005</v>
      </c>
      <c r="F2648" s="54"/>
      <c r="G2648" s="54"/>
      <c r="H2648" s="54"/>
      <c r="I2648" s="54"/>
      <c r="J2648" s="54"/>
      <c r="K2648" s="54"/>
      <c r="L2648" s="54"/>
      <c r="M2648" s="54"/>
      <c r="N2648" s="54"/>
      <c r="O2648" s="54"/>
      <c r="P2648" s="54"/>
      <c r="Q2648" s="54"/>
      <c r="R2648" s="54"/>
      <c r="S2648" s="54"/>
      <c r="T2648" s="54"/>
      <c r="U2648" s="54"/>
      <c r="V2648" s="54"/>
      <c r="W2648" s="54"/>
      <c r="X2648" s="54"/>
      <c r="Y2648" s="54"/>
      <c r="Z2648" s="54"/>
    </row>
    <row r="2649" spans="1:26" ht="15" customHeight="1">
      <c r="A2649" s="53" t="s">
        <v>19848</v>
      </c>
      <c r="B2649" s="53"/>
      <c r="C2649" s="54" t="s">
        <v>19849</v>
      </c>
      <c r="D2649" s="53" t="s">
        <v>6721</v>
      </c>
      <c r="E2649" s="53">
        <v>511.92</v>
      </c>
      <c r="F2649" s="54"/>
      <c r="G2649" s="54"/>
      <c r="H2649" s="54"/>
      <c r="I2649" s="54"/>
      <c r="J2649" s="54"/>
      <c r="K2649" s="54"/>
      <c r="L2649" s="54"/>
      <c r="M2649" s="54"/>
      <c r="N2649" s="54"/>
      <c r="O2649" s="54"/>
      <c r="P2649" s="54"/>
      <c r="Q2649" s="54"/>
      <c r="R2649" s="54"/>
      <c r="S2649" s="54"/>
      <c r="T2649" s="54"/>
      <c r="U2649" s="54"/>
      <c r="V2649" s="54"/>
      <c r="W2649" s="54"/>
      <c r="X2649" s="54"/>
      <c r="Y2649" s="54"/>
      <c r="Z2649" s="54"/>
    </row>
    <row r="2650" spans="1:26" ht="15" customHeight="1">
      <c r="A2650" s="53" t="s">
        <v>19850</v>
      </c>
      <c r="B2650" s="53"/>
      <c r="C2650" s="54" t="s">
        <v>19851</v>
      </c>
      <c r="D2650" s="53" t="s">
        <v>6721</v>
      </c>
      <c r="E2650" s="53">
        <v>532.98</v>
      </c>
      <c r="F2650" s="54"/>
      <c r="G2650" s="54"/>
      <c r="H2650" s="54"/>
      <c r="I2650" s="54"/>
      <c r="J2650" s="54"/>
      <c r="K2650" s="54"/>
      <c r="L2650" s="54"/>
      <c r="M2650" s="54"/>
      <c r="N2650" s="54"/>
      <c r="O2650" s="54"/>
      <c r="P2650" s="54"/>
      <c r="Q2650" s="54"/>
      <c r="R2650" s="54"/>
      <c r="S2650" s="54"/>
      <c r="T2650" s="54"/>
      <c r="U2650" s="54"/>
      <c r="V2650" s="54"/>
      <c r="W2650" s="54"/>
      <c r="X2650" s="54"/>
      <c r="Y2650" s="54"/>
      <c r="Z2650" s="54"/>
    </row>
    <row r="2651" spans="1:26" ht="15" customHeight="1">
      <c r="A2651" s="53" t="s">
        <v>19852</v>
      </c>
      <c r="B2651" s="53"/>
      <c r="C2651" s="54" t="s">
        <v>19853</v>
      </c>
      <c r="D2651" s="53" t="s">
        <v>6721</v>
      </c>
      <c r="E2651" s="53">
        <v>540.96</v>
      </c>
      <c r="F2651" s="54"/>
      <c r="G2651" s="54"/>
      <c r="H2651" s="54"/>
      <c r="I2651" s="54"/>
      <c r="J2651" s="54"/>
      <c r="K2651" s="54"/>
      <c r="L2651" s="54"/>
      <c r="M2651" s="54"/>
      <c r="N2651" s="54"/>
      <c r="O2651" s="54"/>
      <c r="P2651" s="54"/>
      <c r="Q2651" s="54"/>
      <c r="R2651" s="54"/>
      <c r="S2651" s="54"/>
      <c r="T2651" s="54"/>
      <c r="U2651" s="54"/>
      <c r="V2651" s="54"/>
      <c r="W2651" s="54"/>
      <c r="X2651" s="54"/>
      <c r="Y2651" s="54"/>
      <c r="Z2651" s="54"/>
    </row>
    <row r="2652" spans="1:26" ht="15" customHeight="1">
      <c r="A2652" s="53" t="s">
        <v>19854</v>
      </c>
      <c r="B2652" s="53"/>
      <c r="C2652" s="54" t="s">
        <v>19855</v>
      </c>
      <c r="D2652" s="53" t="s">
        <v>6721</v>
      </c>
      <c r="E2652" s="53">
        <v>557.34</v>
      </c>
      <c r="F2652" s="54"/>
      <c r="G2652" s="54"/>
      <c r="H2652" s="54"/>
      <c r="I2652" s="54"/>
      <c r="J2652" s="54"/>
      <c r="K2652" s="54"/>
      <c r="L2652" s="54"/>
      <c r="M2652" s="54"/>
      <c r="N2652" s="54"/>
      <c r="O2652" s="54"/>
      <c r="P2652" s="54"/>
      <c r="Q2652" s="54"/>
      <c r="R2652" s="54"/>
      <c r="S2652" s="54"/>
      <c r="T2652" s="54"/>
      <c r="U2652" s="54"/>
      <c r="V2652" s="54"/>
      <c r="W2652" s="54"/>
      <c r="X2652" s="54"/>
      <c r="Y2652" s="54"/>
      <c r="Z2652" s="54"/>
    </row>
    <row r="2653" spans="1:26" ht="15" customHeight="1">
      <c r="A2653" s="53" t="s">
        <v>19856</v>
      </c>
      <c r="B2653" s="53"/>
      <c r="C2653" s="54" t="s">
        <v>19857</v>
      </c>
      <c r="D2653" s="53" t="s">
        <v>6721</v>
      </c>
      <c r="E2653" s="53">
        <v>506.29</v>
      </c>
      <c r="F2653" s="54"/>
      <c r="G2653" s="54"/>
      <c r="H2653" s="54"/>
      <c r="I2653" s="54"/>
      <c r="J2653" s="54"/>
      <c r="K2653" s="54"/>
      <c r="L2653" s="54"/>
      <c r="M2653" s="54"/>
      <c r="N2653" s="54"/>
      <c r="O2653" s="54"/>
      <c r="P2653" s="54"/>
      <c r="Q2653" s="54"/>
      <c r="R2653" s="54"/>
      <c r="S2653" s="54"/>
      <c r="T2653" s="54"/>
      <c r="U2653" s="54"/>
      <c r="V2653" s="54"/>
      <c r="W2653" s="54"/>
      <c r="X2653" s="54"/>
      <c r="Y2653" s="54"/>
      <c r="Z2653" s="54"/>
    </row>
    <row r="2654" spans="1:26" ht="15" customHeight="1">
      <c r="A2654" s="53" t="s">
        <v>19858</v>
      </c>
      <c r="B2654" s="53"/>
      <c r="C2654" s="54" t="s">
        <v>19859</v>
      </c>
      <c r="D2654" s="53" t="s">
        <v>6439</v>
      </c>
      <c r="E2654" s="53">
        <v>7.43</v>
      </c>
      <c r="F2654" s="54"/>
      <c r="G2654" s="54"/>
      <c r="H2654" s="54"/>
      <c r="I2654" s="54"/>
      <c r="J2654" s="54"/>
      <c r="K2654" s="54"/>
      <c r="L2654" s="54"/>
      <c r="M2654" s="54"/>
      <c r="N2654" s="54"/>
      <c r="O2654" s="54"/>
      <c r="P2654" s="54"/>
      <c r="Q2654" s="54"/>
      <c r="R2654" s="54"/>
      <c r="S2654" s="54"/>
      <c r="T2654" s="54"/>
      <c r="U2654" s="54"/>
      <c r="V2654" s="54"/>
      <c r="W2654" s="54"/>
      <c r="X2654" s="54"/>
      <c r="Y2654" s="54"/>
      <c r="Z2654" s="54"/>
    </row>
    <row r="2655" spans="1:26" ht="15" customHeight="1">
      <c r="A2655" s="53" t="s">
        <v>19860</v>
      </c>
      <c r="B2655" s="53"/>
      <c r="C2655" s="54" t="s">
        <v>19861</v>
      </c>
      <c r="D2655" s="53" t="s">
        <v>6439</v>
      </c>
      <c r="E2655" s="53">
        <v>145.4</v>
      </c>
      <c r="F2655" s="54"/>
      <c r="G2655" s="54"/>
      <c r="H2655" s="54"/>
      <c r="I2655" s="54"/>
      <c r="J2655" s="54"/>
      <c r="K2655" s="54"/>
      <c r="L2655" s="54"/>
      <c r="M2655" s="54"/>
      <c r="N2655" s="54"/>
      <c r="O2655" s="54"/>
      <c r="P2655" s="54"/>
      <c r="Q2655" s="54"/>
      <c r="R2655" s="54"/>
      <c r="S2655" s="54"/>
      <c r="T2655" s="54"/>
      <c r="U2655" s="54"/>
      <c r="V2655" s="54"/>
      <c r="W2655" s="54"/>
      <c r="X2655" s="54"/>
      <c r="Y2655" s="54"/>
      <c r="Z2655" s="54"/>
    </row>
    <row r="2656" spans="1:26" ht="15" customHeight="1">
      <c r="A2656" s="53" t="s">
        <v>19862</v>
      </c>
      <c r="B2656" s="53"/>
      <c r="C2656" s="54" t="s">
        <v>19863</v>
      </c>
      <c r="D2656" s="53" t="s">
        <v>6439</v>
      </c>
      <c r="E2656" s="53">
        <v>20.21</v>
      </c>
      <c r="F2656" s="54"/>
      <c r="G2656" s="54"/>
      <c r="H2656" s="54"/>
      <c r="I2656" s="54"/>
      <c r="J2656" s="54"/>
      <c r="K2656" s="54"/>
      <c r="L2656" s="54"/>
      <c r="M2656" s="54"/>
      <c r="N2656" s="54"/>
      <c r="O2656" s="54"/>
      <c r="P2656" s="54"/>
      <c r="Q2656" s="54"/>
      <c r="R2656" s="54"/>
      <c r="S2656" s="54"/>
      <c r="T2656" s="54"/>
      <c r="U2656" s="54"/>
      <c r="V2656" s="54"/>
      <c r="W2656" s="54"/>
      <c r="X2656" s="54"/>
      <c r="Y2656" s="54"/>
      <c r="Z2656" s="54"/>
    </row>
    <row r="2657" spans="1:26" ht="15" customHeight="1">
      <c r="A2657" s="53" t="s">
        <v>19864</v>
      </c>
      <c r="B2657" s="53"/>
      <c r="C2657" s="54" t="s">
        <v>19865</v>
      </c>
      <c r="D2657" s="53" t="s">
        <v>6439</v>
      </c>
      <c r="E2657" s="53">
        <v>7.43</v>
      </c>
      <c r="F2657" s="54"/>
      <c r="G2657" s="54"/>
      <c r="H2657" s="54"/>
      <c r="I2657" s="54"/>
      <c r="J2657" s="54"/>
      <c r="K2657" s="54"/>
      <c r="L2657" s="54"/>
      <c r="M2657" s="54"/>
      <c r="N2657" s="54"/>
      <c r="O2657" s="54"/>
      <c r="P2657" s="54"/>
      <c r="Q2657" s="54"/>
      <c r="R2657" s="54"/>
      <c r="S2657" s="54"/>
      <c r="T2657" s="54"/>
      <c r="U2657" s="54"/>
      <c r="V2657" s="54"/>
      <c r="W2657" s="54"/>
      <c r="X2657" s="54"/>
      <c r="Y2657" s="54"/>
      <c r="Z2657" s="54"/>
    </row>
    <row r="2658" spans="1:26" ht="15" customHeight="1">
      <c r="A2658" s="53" t="s">
        <v>19866</v>
      </c>
      <c r="B2658" s="53"/>
      <c r="C2658" s="54" t="s">
        <v>19867</v>
      </c>
      <c r="D2658" s="53" t="s">
        <v>6439</v>
      </c>
      <c r="E2658" s="53">
        <v>116.66</v>
      </c>
      <c r="F2658" s="54"/>
      <c r="G2658" s="54"/>
      <c r="H2658" s="54"/>
      <c r="I2658" s="54"/>
      <c r="J2658" s="54"/>
      <c r="K2658" s="54"/>
      <c r="L2658" s="54"/>
      <c r="M2658" s="54"/>
      <c r="N2658" s="54"/>
      <c r="O2658" s="54"/>
      <c r="P2658" s="54"/>
      <c r="Q2658" s="54"/>
      <c r="R2658" s="54"/>
      <c r="S2658" s="54"/>
      <c r="T2658" s="54"/>
      <c r="U2658" s="54"/>
      <c r="V2658" s="54"/>
      <c r="W2658" s="54"/>
      <c r="X2658" s="54"/>
      <c r="Y2658" s="54"/>
      <c r="Z2658" s="54"/>
    </row>
    <row r="2659" spans="1:26" ht="15" customHeight="1">
      <c r="A2659" s="53" t="s">
        <v>19868</v>
      </c>
      <c r="B2659" s="53"/>
      <c r="C2659" s="54" t="s">
        <v>19869</v>
      </c>
      <c r="D2659" s="53" t="s">
        <v>6439</v>
      </c>
      <c r="E2659" s="53">
        <v>20.21</v>
      </c>
      <c r="F2659" s="54"/>
      <c r="G2659" s="54"/>
      <c r="H2659" s="54"/>
      <c r="I2659" s="54"/>
      <c r="J2659" s="54"/>
      <c r="K2659" s="54"/>
      <c r="L2659" s="54"/>
      <c r="M2659" s="54"/>
      <c r="N2659" s="54"/>
      <c r="O2659" s="54"/>
      <c r="P2659" s="54"/>
      <c r="Q2659" s="54"/>
      <c r="R2659" s="54"/>
      <c r="S2659" s="54"/>
      <c r="T2659" s="54"/>
      <c r="U2659" s="54"/>
      <c r="V2659" s="54"/>
      <c r="W2659" s="54"/>
      <c r="X2659" s="54"/>
      <c r="Y2659" s="54"/>
      <c r="Z2659" s="54"/>
    </row>
    <row r="2660" spans="1:26" ht="15" customHeight="1">
      <c r="A2660" s="53" t="s">
        <v>19870</v>
      </c>
      <c r="B2660" s="53"/>
      <c r="C2660" s="54" t="s">
        <v>19871</v>
      </c>
      <c r="D2660" s="53" t="s">
        <v>6439</v>
      </c>
      <c r="E2660" s="53">
        <v>8.2100000000000009</v>
      </c>
      <c r="F2660" s="54"/>
      <c r="G2660" s="54"/>
      <c r="H2660" s="54"/>
      <c r="I2660" s="54"/>
      <c r="J2660" s="54"/>
      <c r="K2660" s="54"/>
      <c r="L2660" s="54"/>
      <c r="M2660" s="54"/>
      <c r="N2660" s="54"/>
      <c r="O2660" s="54"/>
      <c r="P2660" s="54"/>
      <c r="Q2660" s="54"/>
      <c r="R2660" s="54"/>
      <c r="S2660" s="54"/>
      <c r="T2660" s="54"/>
      <c r="U2660" s="54"/>
      <c r="V2660" s="54"/>
      <c r="W2660" s="54"/>
      <c r="X2660" s="54"/>
      <c r="Y2660" s="54"/>
      <c r="Z2660" s="54"/>
    </row>
    <row r="2661" spans="1:26" ht="15" customHeight="1">
      <c r="A2661" s="53" t="s">
        <v>19872</v>
      </c>
      <c r="B2661" s="53"/>
      <c r="C2661" s="54" t="s">
        <v>19873</v>
      </c>
      <c r="D2661" s="53" t="s">
        <v>6439</v>
      </c>
      <c r="E2661" s="53">
        <v>80.209999999999994</v>
      </c>
      <c r="F2661" s="54"/>
      <c r="G2661" s="54"/>
      <c r="H2661" s="54"/>
      <c r="I2661" s="54"/>
      <c r="J2661" s="54"/>
      <c r="K2661" s="54"/>
      <c r="L2661" s="54"/>
      <c r="M2661" s="54"/>
      <c r="N2661" s="54"/>
      <c r="O2661" s="54"/>
      <c r="P2661" s="54"/>
      <c r="Q2661" s="54"/>
      <c r="R2661" s="54"/>
      <c r="S2661" s="54"/>
      <c r="T2661" s="54"/>
      <c r="U2661" s="54"/>
      <c r="V2661" s="54"/>
      <c r="W2661" s="54"/>
      <c r="X2661" s="54"/>
      <c r="Y2661" s="54"/>
      <c r="Z2661" s="54"/>
    </row>
    <row r="2662" spans="1:26" ht="15" customHeight="1">
      <c r="A2662" s="53" t="s">
        <v>19874</v>
      </c>
      <c r="B2662" s="53"/>
      <c r="C2662" s="54" t="s">
        <v>19875</v>
      </c>
      <c r="D2662" s="53" t="s">
        <v>6439</v>
      </c>
      <c r="E2662" s="53">
        <v>25.67</v>
      </c>
      <c r="F2662" s="54"/>
      <c r="G2662" s="54"/>
      <c r="H2662" s="54"/>
      <c r="I2662" s="54"/>
      <c r="J2662" s="54"/>
      <c r="K2662" s="54"/>
      <c r="L2662" s="54"/>
      <c r="M2662" s="54"/>
      <c r="N2662" s="54"/>
      <c r="O2662" s="54"/>
      <c r="P2662" s="54"/>
      <c r="Q2662" s="54"/>
      <c r="R2662" s="54"/>
      <c r="S2662" s="54"/>
      <c r="T2662" s="54"/>
      <c r="U2662" s="54"/>
      <c r="V2662" s="54"/>
      <c r="W2662" s="54"/>
      <c r="X2662" s="54"/>
      <c r="Y2662" s="54"/>
      <c r="Z2662" s="54"/>
    </row>
    <row r="2663" spans="1:26" ht="15" customHeight="1">
      <c r="A2663" s="53" t="s">
        <v>19876</v>
      </c>
      <c r="B2663" s="53"/>
      <c r="C2663" s="54" t="s">
        <v>19877</v>
      </c>
      <c r="D2663" s="53" t="s">
        <v>6439</v>
      </c>
      <c r="E2663" s="53">
        <v>185.69</v>
      </c>
      <c r="F2663" s="54"/>
      <c r="G2663" s="54"/>
      <c r="H2663" s="54"/>
      <c r="I2663" s="54"/>
      <c r="J2663" s="54"/>
      <c r="K2663" s="54"/>
      <c r="L2663" s="54"/>
      <c r="M2663" s="54"/>
      <c r="N2663" s="54"/>
      <c r="O2663" s="54"/>
      <c r="P2663" s="54"/>
      <c r="Q2663" s="54"/>
      <c r="R2663" s="54"/>
      <c r="S2663" s="54"/>
      <c r="T2663" s="54"/>
      <c r="U2663" s="54"/>
      <c r="V2663" s="54"/>
      <c r="W2663" s="54"/>
      <c r="X2663" s="54"/>
      <c r="Y2663" s="54"/>
      <c r="Z2663" s="54"/>
    </row>
    <row r="2664" spans="1:26" ht="15" customHeight="1">
      <c r="A2664" s="53" t="s">
        <v>19878</v>
      </c>
      <c r="B2664" s="53"/>
      <c r="C2664" s="54" t="s">
        <v>19879</v>
      </c>
      <c r="D2664" s="53" t="s">
        <v>6439</v>
      </c>
      <c r="E2664" s="53">
        <v>57.19</v>
      </c>
      <c r="F2664" s="54"/>
      <c r="G2664" s="54"/>
      <c r="H2664" s="54"/>
      <c r="I2664" s="54"/>
      <c r="J2664" s="54"/>
      <c r="K2664" s="54"/>
      <c r="L2664" s="54"/>
      <c r="M2664" s="54"/>
      <c r="N2664" s="54"/>
      <c r="O2664" s="54"/>
      <c r="P2664" s="54"/>
      <c r="Q2664" s="54"/>
      <c r="R2664" s="54"/>
      <c r="S2664" s="54"/>
      <c r="T2664" s="54"/>
      <c r="U2664" s="54"/>
      <c r="V2664" s="54"/>
      <c r="W2664" s="54"/>
      <c r="X2664" s="54"/>
      <c r="Y2664" s="54"/>
      <c r="Z2664" s="54"/>
    </row>
    <row r="2665" spans="1:26" ht="15" customHeight="1">
      <c r="A2665" s="53" t="s">
        <v>19880</v>
      </c>
      <c r="B2665" s="53"/>
      <c r="C2665" s="54" t="s">
        <v>19881</v>
      </c>
      <c r="D2665" s="53" t="s">
        <v>6721</v>
      </c>
      <c r="E2665" s="53">
        <v>89.28</v>
      </c>
      <c r="F2665" s="54"/>
      <c r="G2665" s="54"/>
      <c r="H2665" s="54"/>
      <c r="I2665" s="54"/>
      <c r="J2665" s="54"/>
      <c r="K2665" s="54"/>
      <c r="L2665" s="54"/>
      <c r="M2665" s="54"/>
      <c r="N2665" s="54"/>
      <c r="O2665" s="54"/>
      <c r="P2665" s="54"/>
      <c r="Q2665" s="54"/>
      <c r="R2665" s="54"/>
      <c r="S2665" s="54"/>
      <c r="T2665" s="54"/>
      <c r="U2665" s="54"/>
      <c r="V2665" s="54"/>
      <c r="W2665" s="54"/>
      <c r="X2665" s="54"/>
      <c r="Y2665" s="54"/>
      <c r="Z2665" s="54"/>
    </row>
    <row r="2666" spans="1:26" ht="15" customHeight="1">
      <c r="A2666" s="53" t="s">
        <v>19882</v>
      </c>
      <c r="B2666" s="53"/>
      <c r="C2666" s="54" t="s">
        <v>19883</v>
      </c>
      <c r="D2666" s="53" t="s">
        <v>6721</v>
      </c>
      <c r="E2666" s="53">
        <v>70.150000000000006</v>
      </c>
      <c r="F2666" s="54"/>
      <c r="G2666" s="54"/>
      <c r="H2666" s="54"/>
      <c r="I2666" s="54"/>
      <c r="J2666" s="54"/>
      <c r="K2666" s="54"/>
      <c r="L2666" s="54"/>
      <c r="M2666" s="54"/>
      <c r="N2666" s="54"/>
      <c r="O2666" s="54"/>
      <c r="P2666" s="54"/>
      <c r="Q2666" s="54"/>
      <c r="R2666" s="54"/>
      <c r="S2666" s="54"/>
      <c r="T2666" s="54"/>
      <c r="U2666" s="54"/>
      <c r="V2666" s="54"/>
      <c r="W2666" s="54"/>
      <c r="X2666" s="54"/>
      <c r="Y2666" s="54"/>
      <c r="Z2666" s="54"/>
    </row>
    <row r="2667" spans="1:26" ht="15" customHeight="1">
      <c r="A2667" s="53" t="s">
        <v>19884</v>
      </c>
      <c r="B2667" s="53"/>
      <c r="C2667" s="54" t="s">
        <v>19885</v>
      </c>
      <c r="D2667" s="53" t="s">
        <v>6439</v>
      </c>
      <c r="E2667" s="53">
        <v>11.33</v>
      </c>
      <c r="F2667" s="54"/>
      <c r="G2667" s="54"/>
      <c r="H2667" s="54"/>
      <c r="I2667" s="54"/>
      <c r="J2667" s="54"/>
      <c r="K2667" s="54"/>
      <c r="L2667" s="54"/>
      <c r="M2667" s="54"/>
      <c r="N2667" s="54"/>
      <c r="O2667" s="54"/>
      <c r="P2667" s="54"/>
      <c r="Q2667" s="54"/>
      <c r="R2667" s="54"/>
      <c r="S2667" s="54"/>
      <c r="T2667" s="54"/>
      <c r="U2667" s="54"/>
      <c r="V2667" s="54"/>
      <c r="W2667" s="54"/>
      <c r="X2667" s="54"/>
      <c r="Y2667" s="54"/>
      <c r="Z2667" s="54"/>
    </row>
    <row r="2668" spans="1:26" ht="15" customHeight="1">
      <c r="A2668" s="53" t="s">
        <v>19886</v>
      </c>
      <c r="B2668" s="53"/>
      <c r="C2668" s="54" t="s">
        <v>19887</v>
      </c>
      <c r="D2668" s="53" t="s">
        <v>132</v>
      </c>
      <c r="E2668" s="53">
        <v>20.48</v>
      </c>
      <c r="F2668" s="54"/>
      <c r="G2668" s="54"/>
      <c r="H2668" s="54"/>
      <c r="I2668" s="54"/>
      <c r="J2668" s="54"/>
      <c r="K2668" s="54"/>
      <c r="L2668" s="54"/>
      <c r="M2668" s="54"/>
      <c r="N2668" s="54"/>
      <c r="O2668" s="54"/>
      <c r="P2668" s="54"/>
      <c r="Q2668" s="54"/>
      <c r="R2668" s="54"/>
      <c r="S2668" s="54"/>
      <c r="T2668" s="54"/>
      <c r="U2668" s="54"/>
      <c r="V2668" s="54"/>
      <c r="W2668" s="54"/>
      <c r="X2668" s="54"/>
      <c r="Y2668" s="54"/>
      <c r="Z2668" s="54"/>
    </row>
    <row r="2669" spans="1:26" ht="15" customHeight="1">
      <c r="A2669" s="53" t="s">
        <v>19888</v>
      </c>
      <c r="B2669" s="53"/>
      <c r="C2669" s="54" t="s">
        <v>19889</v>
      </c>
      <c r="D2669" s="53" t="s">
        <v>132</v>
      </c>
      <c r="E2669" s="53">
        <v>8.08</v>
      </c>
      <c r="F2669" s="54"/>
      <c r="G2669" s="54"/>
      <c r="H2669" s="54"/>
      <c r="I2669" s="54"/>
      <c r="J2669" s="54"/>
      <c r="K2669" s="54"/>
      <c r="L2669" s="54"/>
      <c r="M2669" s="54"/>
      <c r="N2669" s="54"/>
      <c r="O2669" s="54"/>
      <c r="P2669" s="54"/>
      <c r="Q2669" s="54"/>
      <c r="R2669" s="54"/>
      <c r="S2669" s="54"/>
      <c r="T2669" s="54"/>
      <c r="U2669" s="54"/>
      <c r="V2669" s="54"/>
      <c r="W2669" s="54"/>
      <c r="X2669" s="54"/>
      <c r="Y2669" s="54"/>
      <c r="Z2669" s="54"/>
    </row>
    <row r="2670" spans="1:26" ht="15" customHeight="1">
      <c r="A2670" s="53" t="s">
        <v>19890</v>
      </c>
      <c r="B2670" s="53"/>
      <c r="C2670" s="54" t="s">
        <v>19891</v>
      </c>
      <c r="D2670" s="53" t="s">
        <v>6439</v>
      </c>
      <c r="E2670" s="53">
        <v>211.5</v>
      </c>
      <c r="F2670" s="54"/>
      <c r="G2670" s="54"/>
      <c r="H2670" s="54"/>
      <c r="I2670" s="54"/>
      <c r="J2670" s="54"/>
      <c r="K2670" s="54"/>
      <c r="L2670" s="54"/>
      <c r="M2670" s="54"/>
      <c r="N2670" s="54"/>
      <c r="O2670" s="54"/>
      <c r="P2670" s="54"/>
      <c r="Q2670" s="54"/>
      <c r="R2670" s="54"/>
      <c r="S2670" s="54"/>
      <c r="T2670" s="54"/>
      <c r="U2670" s="54"/>
      <c r="V2670" s="54"/>
      <c r="W2670" s="54"/>
      <c r="X2670" s="54"/>
      <c r="Y2670" s="54"/>
      <c r="Z2670" s="54"/>
    </row>
    <row r="2671" spans="1:26" ht="15" customHeight="1">
      <c r="A2671" s="53" t="s">
        <v>19892</v>
      </c>
      <c r="B2671" s="53"/>
      <c r="C2671" s="54" t="s">
        <v>19893</v>
      </c>
      <c r="D2671" s="53" t="s">
        <v>6439</v>
      </c>
      <c r="E2671" s="53">
        <v>252.04</v>
      </c>
      <c r="F2671" s="54"/>
      <c r="G2671" s="54"/>
      <c r="H2671" s="54"/>
      <c r="I2671" s="54"/>
      <c r="J2671" s="54"/>
      <c r="K2671" s="54"/>
      <c r="L2671" s="54"/>
      <c r="M2671" s="54"/>
      <c r="N2671" s="54"/>
      <c r="O2671" s="54"/>
      <c r="P2671" s="54"/>
      <c r="Q2671" s="54"/>
      <c r="R2671" s="54"/>
      <c r="S2671" s="54"/>
      <c r="T2671" s="54"/>
      <c r="U2671" s="54"/>
      <c r="V2671" s="54"/>
      <c r="W2671" s="54"/>
      <c r="X2671" s="54"/>
      <c r="Y2671" s="54"/>
      <c r="Z2671" s="54"/>
    </row>
    <row r="2672" spans="1:26" ht="15" customHeight="1">
      <c r="A2672" s="53" t="s">
        <v>19894</v>
      </c>
      <c r="B2672" s="53"/>
      <c r="C2672" s="54" t="s">
        <v>19895</v>
      </c>
      <c r="D2672" s="53" t="s">
        <v>6439</v>
      </c>
      <c r="E2672" s="53">
        <v>185.69</v>
      </c>
      <c r="F2672" s="54"/>
      <c r="G2672" s="54"/>
      <c r="H2672" s="54"/>
      <c r="I2672" s="54"/>
      <c r="J2672" s="54"/>
      <c r="K2672" s="54"/>
      <c r="L2672" s="54"/>
      <c r="M2672" s="54"/>
      <c r="N2672" s="54"/>
      <c r="O2672" s="54"/>
      <c r="P2672" s="54"/>
      <c r="Q2672" s="54"/>
      <c r="R2672" s="54"/>
      <c r="S2672" s="54"/>
      <c r="T2672" s="54"/>
      <c r="U2672" s="54"/>
      <c r="V2672" s="54"/>
      <c r="W2672" s="54"/>
      <c r="X2672" s="54"/>
      <c r="Y2672" s="54"/>
      <c r="Z2672" s="54"/>
    </row>
    <row r="2673" spans="1:26" ht="15" customHeight="1">
      <c r="A2673" s="53" t="s">
        <v>19896</v>
      </c>
      <c r="B2673" s="53"/>
      <c r="C2673" s="54" t="s">
        <v>19897</v>
      </c>
      <c r="D2673" s="53" t="s">
        <v>132</v>
      </c>
      <c r="E2673" s="53">
        <v>46.56</v>
      </c>
      <c r="F2673" s="54"/>
      <c r="G2673" s="54"/>
      <c r="H2673" s="54"/>
      <c r="I2673" s="54"/>
      <c r="J2673" s="54"/>
      <c r="K2673" s="54"/>
      <c r="L2673" s="54"/>
      <c r="M2673" s="54"/>
      <c r="N2673" s="54"/>
      <c r="O2673" s="54"/>
      <c r="P2673" s="54"/>
      <c r="Q2673" s="54"/>
      <c r="R2673" s="54"/>
      <c r="S2673" s="54"/>
      <c r="T2673" s="54"/>
      <c r="U2673" s="54"/>
      <c r="V2673" s="54"/>
      <c r="W2673" s="54"/>
      <c r="X2673" s="54"/>
      <c r="Y2673" s="54"/>
      <c r="Z2673" s="54"/>
    </row>
    <row r="2674" spans="1:26" ht="15" customHeight="1">
      <c r="A2674" s="53" t="s">
        <v>19898</v>
      </c>
      <c r="B2674" s="53"/>
      <c r="C2674" s="54" t="s">
        <v>19899</v>
      </c>
      <c r="D2674" s="53" t="s">
        <v>6721</v>
      </c>
      <c r="E2674" s="53">
        <v>105.49</v>
      </c>
      <c r="F2674" s="54"/>
      <c r="G2674" s="54"/>
      <c r="H2674" s="54"/>
      <c r="I2674" s="54"/>
      <c r="J2674" s="54"/>
      <c r="K2674" s="54"/>
      <c r="L2674" s="54"/>
      <c r="M2674" s="54"/>
      <c r="N2674" s="54"/>
      <c r="O2674" s="54"/>
      <c r="P2674" s="54"/>
      <c r="Q2674" s="54"/>
      <c r="R2674" s="54"/>
      <c r="S2674" s="54"/>
      <c r="T2674" s="54"/>
      <c r="U2674" s="54"/>
      <c r="V2674" s="54"/>
      <c r="W2674" s="54"/>
      <c r="X2674" s="54"/>
      <c r="Y2674" s="54"/>
      <c r="Z2674" s="54"/>
    </row>
    <row r="2675" spans="1:26" ht="15" customHeight="1">
      <c r="A2675" s="53" t="s">
        <v>19900</v>
      </c>
      <c r="B2675" s="53"/>
      <c r="C2675" s="54" t="s">
        <v>19901</v>
      </c>
      <c r="D2675" s="53" t="s">
        <v>6721</v>
      </c>
      <c r="E2675" s="53">
        <v>2391.91</v>
      </c>
      <c r="F2675" s="54"/>
      <c r="G2675" s="54"/>
      <c r="H2675" s="54"/>
      <c r="I2675" s="54"/>
      <c r="J2675" s="54"/>
      <c r="K2675" s="54"/>
      <c r="L2675" s="54"/>
      <c r="M2675" s="54"/>
      <c r="N2675" s="54"/>
      <c r="O2675" s="54"/>
      <c r="P2675" s="54"/>
      <c r="Q2675" s="54"/>
      <c r="R2675" s="54"/>
      <c r="S2675" s="54"/>
      <c r="T2675" s="54"/>
      <c r="U2675" s="54"/>
      <c r="V2675" s="54"/>
      <c r="W2675" s="54"/>
      <c r="X2675" s="54"/>
      <c r="Y2675" s="54"/>
      <c r="Z2675" s="54"/>
    </row>
    <row r="2676" spans="1:26" ht="15" customHeight="1">
      <c r="A2676" s="53" t="s">
        <v>19902</v>
      </c>
      <c r="B2676" s="53"/>
      <c r="C2676" s="54" t="s">
        <v>19903</v>
      </c>
      <c r="D2676" s="53" t="s">
        <v>19904</v>
      </c>
      <c r="E2676" s="53">
        <v>20.18</v>
      </c>
      <c r="F2676" s="54"/>
      <c r="G2676" s="54"/>
      <c r="H2676" s="54"/>
      <c r="I2676" s="54"/>
      <c r="J2676" s="54"/>
      <c r="K2676" s="54"/>
      <c r="L2676" s="54"/>
      <c r="M2676" s="54"/>
      <c r="N2676" s="54"/>
      <c r="O2676" s="54"/>
      <c r="P2676" s="54"/>
      <c r="Q2676" s="54"/>
      <c r="R2676" s="54"/>
      <c r="S2676" s="54"/>
      <c r="T2676" s="54"/>
      <c r="U2676" s="54"/>
      <c r="V2676" s="54"/>
      <c r="W2676" s="54"/>
      <c r="X2676" s="54"/>
      <c r="Y2676" s="54"/>
      <c r="Z2676" s="54"/>
    </row>
    <row r="2677" spans="1:26" ht="15" customHeight="1">
      <c r="A2677" s="53" t="s">
        <v>19905</v>
      </c>
      <c r="B2677" s="53"/>
      <c r="C2677" s="54" t="s">
        <v>19906</v>
      </c>
      <c r="D2677" s="53" t="s">
        <v>19904</v>
      </c>
      <c r="E2677" s="53">
        <v>21.34</v>
      </c>
      <c r="F2677" s="54"/>
      <c r="G2677" s="54"/>
      <c r="H2677" s="54"/>
      <c r="I2677" s="54"/>
      <c r="J2677" s="54"/>
      <c r="K2677" s="54"/>
      <c r="L2677" s="54"/>
      <c r="M2677" s="54"/>
      <c r="N2677" s="54"/>
      <c r="O2677" s="54"/>
      <c r="P2677" s="54"/>
      <c r="Q2677" s="54"/>
      <c r="R2677" s="54"/>
      <c r="S2677" s="54"/>
      <c r="T2677" s="54"/>
      <c r="U2677" s="54"/>
      <c r="V2677" s="54"/>
      <c r="W2677" s="54"/>
      <c r="X2677" s="54"/>
      <c r="Y2677" s="54"/>
      <c r="Z2677" s="54"/>
    </row>
    <row r="2678" spans="1:26" ht="15" customHeight="1">
      <c r="A2678" s="53" t="s">
        <v>19907</v>
      </c>
      <c r="B2678" s="53"/>
      <c r="C2678" s="54" t="s">
        <v>19908</v>
      </c>
      <c r="D2678" s="53" t="s">
        <v>19904</v>
      </c>
      <c r="E2678" s="53">
        <v>21.78</v>
      </c>
      <c r="F2678" s="54"/>
      <c r="G2678" s="54"/>
      <c r="H2678" s="54"/>
      <c r="I2678" s="54"/>
      <c r="J2678" s="54"/>
      <c r="K2678" s="54"/>
      <c r="L2678" s="54"/>
      <c r="M2678" s="54"/>
      <c r="N2678" s="54"/>
      <c r="O2678" s="54"/>
      <c r="P2678" s="54"/>
      <c r="Q2678" s="54"/>
      <c r="R2678" s="54"/>
      <c r="S2678" s="54"/>
      <c r="T2678" s="54"/>
      <c r="U2678" s="54"/>
      <c r="V2678" s="54"/>
      <c r="W2678" s="54"/>
      <c r="X2678" s="54"/>
      <c r="Y2678" s="54"/>
      <c r="Z2678" s="54"/>
    </row>
    <row r="2679" spans="1:26" ht="15" customHeight="1">
      <c r="A2679" s="53" t="s">
        <v>19909</v>
      </c>
      <c r="B2679" s="53"/>
      <c r="C2679" s="54" t="s">
        <v>19910</v>
      </c>
      <c r="D2679" s="53" t="s">
        <v>19904</v>
      </c>
      <c r="E2679" s="53">
        <v>22.34</v>
      </c>
      <c r="F2679" s="54"/>
      <c r="G2679" s="54"/>
      <c r="H2679" s="54"/>
      <c r="I2679" s="54"/>
      <c r="J2679" s="54"/>
      <c r="K2679" s="54"/>
      <c r="L2679" s="54"/>
      <c r="M2679" s="54"/>
      <c r="N2679" s="54"/>
      <c r="O2679" s="54"/>
      <c r="P2679" s="54"/>
      <c r="Q2679" s="54"/>
      <c r="R2679" s="54"/>
      <c r="S2679" s="54"/>
      <c r="T2679" s="54"/>
      <c r="U2679" s="54"/>
      <c r="V2679" s="54"/>
      <c r="W2679" s="54"/>
      <c r="X2679" s="54"/>
      <c r="Y2679" s="54"/>
      <c r="Z2679" s="54"/>
    </row>
    <row r="2680" spans="1:26" ht="15" customHeight="1">
      <c r="A2680" s="53" t="s">
        <v>19911</v>
      </c>
      <c r="B2680" s="53"/>
      <c r="C2680" s="54" t="s">
        <v>19912</v>
      </c>
      <c r="D2680" s="53" t="s">
        <v>19904</v>
      </c>
      <c r="E2680" s="53">
        <v>23.31</v>
      </c>
      <c r="F2680" s="54"/>
      <c r="G2680" s="54"/>
      <c r="H2680" s="54"/>
      <c r="I2680" s="54"/>
      <c r="J2680" s="54"/>
      <c r="K2680" s="54"/>
      <c r="L2680" s="54"/>
      <c r="M2680" s="54"/>
      <c r="N2680" s="54"/>
      <c r="O2680" s="54"/>
      <c r="P2680" s="54"/>
      <c r="Q2680" s="54"/>
      <c r="R2680" s="54"/>
      <c r="S2680" s="54"/>
      <c r="T2680" s="54"/>
      <c r="U2680" s="54"/>
      <c r="V2680" s="54"/>
      <c r="W2680" s="54"/>
      <c r="X2680" s="54"/>
      <c r="Y2680" s="54"/>
      <c r="Z2680" s="54"/>
    </row>
    <row r="2681" spans="1:26" ht="15" customHeight="1">
      <c r="A2681" s="53" t="s">
        <v>19913</v>
      </c>
      <c r="B2681" s="53"/>
      <c r="C2681" s="54" t="s">
        <v>19914</v>
      </c>
      <c r="D2681" s="53" t="s">
        <v>19904</v>
      </c>
      <c r="E2681" s="53">
        <v>21.78</v>
      </c>
      <c r="F2681" s="54"/>
      <c r="G2681" s="54"/>
      <c r="H2681" s="54"/>
      <c r="I2681" s="54"/>
      <c r="J2681" s="54"/>
      <c r="K2681" s="54"/>
      <c r="L2681" s="54"/>
      <c r="M2681" s="54"/>
      <c r="N2681" s="54"/>
      <c r="O2681" s="54"/>
      <c r="P2681" s="54"/>
      <c r="Q2681" s="54"/>
      <c r="R2681" s="54"/>
      <c r="S2681" s="54"/>
      <c r="T2681" s="54"/>
      <c r="U2681" s="54"/>
      <c r="V2681" s="54"/>
      <c r="W2681" s="54"/>
      <c r="X2681" s="54"/>
      <c r="Y2681" s="54"/>
      <c r="Z2681" s="54"/>
    </row>
    <row r="2682" spans="1:26" ht="15" customHeight="1">
      <c r="A2682" s="53" t="s">
        <v>19915</v>
      </c>
      <c r="B2682" s="53"/>
      <c r="C2682" s="54" t="s">
        <v>19916</v>
      </c>
      <c r="D2682" s="53" t="s">
        <v>19904</v>
      </c>
      <c r="E2682" s="53">
        <v>21.76</v>
      </c>
      <c r="F2682" s="54"/>
      <c r="G2682" s="54"/>
      <c r="H2682" s="54"/>
      <c r="I2682" s="54"/>
      <c r="J2682" s="54"/>
      <c r="K2682" s="54"/>
      <c r="L2682" s="54"/>
      <c r="M2682" s="54"/>
      <c r="N2682" s="54"/>
      <c r="O2682" s="54"/>
      <c r="P2682" s="54"/>
      <c r="Q2682" s="54"/>
      <c r="R2682" s="54"/>
      <c r="S2682" s="54"/>
      <c r="T2682" s="54"/>
      <c r="U2682" s="54"/>
      <c r="V2682" s="54"/>
      <c r="W2682" s="54"/>
      <c r="X2682" s="54"/>
      <c r="Y2682" s="54"/>
      <c r="Z2682" s="54"/>
    </row>
    <row r="2683" spans="1:26" ht="15" customHeight="1">
      <c r="A2683" s="53" t="s">
        <v>19917</v>
      </c>
      <c r="B2683" s="53"/>
      <c r="C2683" s="54" t="s">
        <v>19918</v>
      </c>
      <c r="D2683" s="53" t="s">
        <v>19904</v>
      </c>
      <c r="E2683" s="53">
        <v>19.760000000000002</v>
      </c>
      <c r="F2683" s="54"/>
      <c r="G2683" s="54"/>
      <c r="H2683" s="54"/>
      <c r="I2683" s="54"/>
      <c r="J2683" s="54"/>
      <c r="K2683" s="54"/>
      <c r="L2683" s="54"/>
      <c r="M2683" s="54"/>
      <c r="N2683" s="54"/>
      <c r="O2683" s="54"/>
      <c r="P2683" s="54"/>
      <c r="Q2683" s="54"/>
      <c r="R2683" s="54"/>
      <c r="S2683" s="54"/>
      <c r="T2683" s="54"/>
      <c r="U2683" s="54"/>
      <c r="V2683" s="54"/>
      <c r="W2683" s="54"/>
      <c r="X2683" s="54"/>
      <c r="Y2683" s="54"/>
      <c r="Z2683" s="54"/>
    </row>
    <row r="2684" spans="1:26" ht="15" customHeight="1">
      <c r="A2684" s="53" t="s">
        <v>19919</v>
      </c>
      <c r="B2684" s="53"/>
      <c r="C2684" s="54" t="s">
        <v>19920</v>
      </c>
      <c r="D2684" s="53" t="s">
        <v>6376</v>
      </c>
      <c r="E2684" s="53">
        <v>4193.0200000000004</v>
      </c>
      <c r="F2684" s="54"/>
      <c r="G2684" s="54"/>
      <c r="H2684" s="54"/>
      <c r="I2684" s="54"/>
      <c r="J2684" s="54"/>
      <c r="K2684" s="54"/>
      <c r="L2684" s="54"/>
      <c r="M2684" s="54"/>
      <c r="N2684" s="54"/>
      <c r="O2684" s="54"/>
      <c r="P2684" s="54"/>
      <c r="Q2684" s="54"/>
      <c r="R2684" s="54"/>
      <c r="S2684" s="54"/>
      <c r="T2684" s="54"/>
      <c r="U2684" s="54"/>
      <c r="V2684" s="54"/>
      <c r="W2684" s="54"/>
      <c r="X2684" s="54"/>
      <c r="Y2684" s="54"/>
      <c r="Z2684" s="54"/>
    </row>
    <row r="2685" spans="1:26" ht="15" customHeight="1">
      <c r="A2685" s="53" t="s">
        <v>19921</v>
      </c>
      <c r="B2685" s="53"/>
      <c r="C2685" s="54" t="s">
        <v>19922</v>
      </c>
      <c r="D2685" s="53" t="s">
        <v>6376</v>
      </c>
      <c r="E2685" s="53">
        <v>3736.63</v>
      </c>
      <c r="F2685" s="54"/>
      <c r="G2685" s="54"/>
      <c r="H2685" s="54"/>
      <c r="I2685" s="54"/>
      <c r="J2685" s="54"/>
      <c r="K2685" s="54"/>
      <c r="L2685" s="54"/>
      <c r="M2685" s="54"/>
      <c r="N2685" s="54"/>
      <c r="O2685" s="54"/>
      <c r="P2685" s="54"/>
      <c r="Q2685" s="54"/>
      <c r="R2685" s="54"/>
      <c r="S2685" s="54"/>
      <c r="T2685" s="54"/>
      <c r="U2685" s="54"/>
      <c r="V2685" s="54"/>
      <c r="W2685" s="54"/>
      <c r="X2685" s="54"/>
      <c r="Y2685" s="54"/>
      <c r="Z2685" s="54"/>
    </row>
    <row r="2686" spans="1:26" ht="15" customHeight="1">
      <c r="A2686" s="53" t="s">
        <v>19923</v>
      </c>
      <c r="B2686" s="53"/>
      <c r="C2686" s="54" t="s">
        <v>19924</v>
      </c>
      <c r="D2686" s="53" t="s">
        <v>19904</v>
      </c>
      <c r="E2686" s="53">
        <v>27.23</v>
      </c>
      <c r="F2686" s="54"/>
      <c r="G2686" s="54"/>
      <c r="H2686" s="54"/>
      <c r="I2686" s="54"/>
      <c r="J2686" s="54"/>
      <c r="K2686" s="54"/>
      <c r="L2686" s="54"/>
      <c r="M2686" s="54"/>
      <c r="N2686" s="54"/>
      <c r="O2686" s="54"/>
      <c r="P2686" s="54"/>
      <c r="Q2686" s="54"/>
      <c r="R2686" s="54"/>
      <c r="S2686" s="54"/>
      <c r="T2686" s="54"/>
      <c r="U2686" s="54"/>
      <c r="V2686" s="54"/>
      <c r="W2686" s="54"/>
      <c r="X2686" s="54"/>
      <c r="Y2686" s="54"/>
      <c r="Z2686" s="54"/>
    </row>
    <row r="2687" spans="1:26" ht="15" customHeight="1">
      <c r="A2687" s="53" t="s">
        <v>19925</v>
      </c>
      <c r="B2687" s="53"/>
      <c r="C2687" s="54" t="s">
        <v>19926</v>
      </c>
      <c r="D2687" s="53" t="s">
        <v>6376</v>
      </c>
      <c r="E2687" s="53">
        <v>3254.6</v>
      </c>
      <c r="F2687" s="54"/>
      <c r="G2687" s="54"/>
      <c r="H2687" s="54"/>
      <c r="I2687" s="54"/>
      <c r="J2687" s="54"/>
      <c r="K2687" s="54"/>
      <c r="L2687" s="54"/>
      <c r="M2687" s="54"/>
      <c r="N2687" s="54"/>
      <c r="O2687" s="54"/>
      <c r="P2687" s="54"/>
      <c r="Q2687" s="54"/>
      <c r="R2687" s="54"/>
      <c r="S2687" s="54"/>
      <c r="T2687" s="54"/>
      <c r="U2687" s="54"/>
      <c r="V2687" s="54"/>
      <c r="W2687" s="54"/>
      <c r="X2687" s="54"/>
      <c r="Y2687" s="54"/>
      <c r="Z2687" s="54"/>
    </row>
    <row r="2688" spans="1:26" ht="15" customHeight="1">
      <c r="A2688" s="53" t="s">
        <v>19927</v>
      </c>
      <c r="B2688" s="53"/>
      <c r="C2688" s="54" t="s">
        <v>19928</v>
      </c>
      <c r="D2688" s="53" t="s">
        <v>19904</v>
      </c>
      <c r="E2688" s="53">
        <v>20.32</v>
      </c>
      <c r="F2688" s="54"/>
      <c r="G2688" s="54"/>
      <c r="H2688" s="54"/>
      <c r="I2688" s="54"/>
      <c r="J2688" s="54"/>
      <c r="K2688" s="54"/>
      <c r="L2688" s="54"/>
      <c r="M2688" s="54"/>
      <c r="N2688" s="54"/>
      <c r="O2688" s="54"/>
      <c r="P2688" s="54"/>
      <c r="Q2688" s="54"/>
      <c r="R2688" s="54"/>
      <c r="S2688" s="54"/>
      <c r="T2688" s="54"/>
      <c r="U2688" s="54"/>
      <c r="V2688" s="54"/>
      <c r="W2688" s="54"/>
      <c r="X2688" s="54"/>
      <c r="Y2688" s="54"/>
      <c r="Z2688" s="54"/>
    </row>
    <row r="2689" spans="1:26" ht="15" customHeight="1">
      <c r="A2689" s="53" t="s">
        <v>19929</v>
      </c>
      <c r="B2689" s="53"/>
      <c r="C2689" s="54" t="s">
        <v>19930</v>
      </c>
      <c r="D2689" s="53" t="s">
        <v>19904</v>
      </c>
      <c r="E2689" s="53">
        <v>29.13</v>
      </c>
      <c r="F2689" s="54"/>
      <c r="G2689" s="54"/>
      <c r="H2689" s="54"/>
      <c r="I2689" s="54"/>
      <c r="J2689" s="54"/>
      <c r="K2689" s="54"/>
      <c r="L2689" s="54"/>
      <c r="M2689" s="54"/>
      <c r="N2689" s="54"/>
      <c r="O2689" s="54"/>
      <c r="P2689" s="54"/>
      <c r="Q2689" s="54"/>
      <c r="R2689" s="54"/>
      <c r="S2689" s="54"/>
      <c r="T2689" s="54"/>
      <c r="U2689" s="54"/>
      <c r="V2689" s="54"/>
      <c r="W2689" s="54"/>
      <c r="X2689" s="54"/>
      <c r="Y2689" s="54"/>
      <c r="Z2689" s="54"/>
    </row>
    <row r="2690" spans="1:26" ht="15" customHeight="1">
      <c r="A2690" s="53" t="s">
        <v>19931</v>
      </c>
      <c r="B2690" s="53"/>
      <c r="C2690" s="54" t="s">
        <v>19932</v>
      </c>
      <c r="D2690" s="53" t="s">
        <v>19904</v>
      </c>
      <c r="E2690" s="53">
        <v>26.7</v>
      </c>
      <c r="F2690" s="54"/>
      <c r="G2690" s="54"/>
      <c r="H2690" s="54"/>
      <c r="I2690" s="54"/>
      <c r="J2690" s="54"/>
      <c r="K2690" s="54"/>
      <c r="L2690" s="54"/>
      <c r="M2690" s="54"/>
      <c r="N2690" s="54"/>
      <c r="O2690" s="54"/>
      <c r="P2690" s="54"/>
      <c r="Q2690" s="54"/>
      <c r="R2690" s="54"/>
      <c r="S2690" s="54"/>
      <c r="T2690" s="54"/>
      <c r="U2690" s="54"/>
      <c r="V2690" s="54"/>
      <c r="W2690" s="54"/>
      <c r="X2690" s="54"/>
      <c r="Y2690" s="54"/>
      <c r="Z2690" s="54"/>
    </row>
    <row r="2691" spans="1:26" ht="15" customHeight="1">
      <c r="A2691" s="53" t="s">
        <v>19933</v>
      </c>
      <c r="B2691" s="53"/>
      <c r="C2691" s="54" t="s">
        <v>19934</v>
      </c>
      <c r="D2691" s="53" t="s">
        <v>19904</v>
      </c>
      <c r="E2691" s="53">
        <v>21.06</v>
      </c>
      <c r="F2691" s="54"/>
      <c r="G2691" s="54"/>
      <c r="H2691" s="54"/>
      <c r="I2691" s="54"/>
      <c r="J2691" s="54"/>
      <c r="K2691" s="54"/>
      <c r="L2691" s="54"/>
      <c r="M2691" s="54"/>
      <c r="N2691" s="54"/>
      <c r="O2691" s="54"/>
      <c r="P2691" s="54"/>
      <c r="Q2691" s="54"/>
      <c r="R2691" s="54"/>
      <c r="S2691" s="54"/>
      <c r="T2691" s="54"/>
      <c r="U2691" s="54"/>
      <c r="V2691" s="54"/>
      <c r="W2691" s="54"/>
      <c r="X2691" s="54"/>
      <c r="Y2691" s="54"/>
      <c r="Z2691" s="54"/>
    </row>
    <row r="2692" spans="1:26" ht="15" customHeight="1">
      <c r="A2692" s="53" t="s">
        <v>19935</v>
      </c>
      <c r="B2692" s="53"/>
      <c r="C2692" s="54" t="s">
        <v>19936</v>
      </c>
      <c r="D2692" s="53" t="s">
        <v>19904</v>
      </c>
      <c r="E2692" s="53">
        <v>30.59</v>
      </c>
      <c r="F2692" s="54"/>
      <c r="G2692" s="54"/>
      <c r="H2692" s="54"/>
      <c r="I2692" s="54"/>
      <c r="J2692" s="54"/>
      <c r="K2692" s="54"/>
      <c r="L2692" s="54"/>
      <c r="M2692" s="54"/>
      <c r="N2692" s="54"/>
      <c r="O2692" s="54"/>
      <c r="P2692" s="54"/>
      <c r="Q2692" s="54"/>
      <c r="R2692" s="54"/>
      <c r="S2692" s="54"/>
      <c r="T2692" s="54"/>
      <c r="U2692" s="54"/>
      <c r="V2692" s="54"/>
      <c r="W2692" s="54"/>
      <c r="X2692" s="54"/>
      <c r="Y2692" s="54"/>
      <c r="Z2692" s="54"/>
    </row>
    <row r="2693" spans="1:26" ht="15" customHeight="1">
      <c r="A2693" s="53" t="s">
        <v>19937</v>
      </c>
      <c r="B2693" s="53"/>
      <c r="C2693" s="54" t="s">
        <v>19938</v>
      </c>
      <c r="D2693" s="53" t="s">
        <v>19904</v>
      </c>
      <c r="E2693" s="53">
        <v>27.05</v>
      </c>
      <c r="F2693" s="54"/>
      <c r="G2693" s="54"/>
      <c r="H2693" s="54"/>
      <c r="I2693" s="54"/>
      <c r="J2693" s="54"/>
      <c r="K2693" s="54"/>
      <c r="L2693" s="54"/>
      <c r="M2693" s="54"/>
      <c r="N2693" s="54"/>
      <c r="O2693" s="54"/>
      <c r="P2693" s="54"/>
      <c r="Q2693" s="54"/>
      <c r="R2693" s="54"/>
      <c r="S2693" s="54"/>
      <c r="T2693" s="54"/>
      <c r="U2693" s="54"/>
      <c r="V2693" s="54"/>
      <c r="W2693" s="54"/>
      <c r="X2693" s="54"/>
      <c r="Y2693" s="54"/>
      <c r="Z2693" s="54"/>
    </row>
    <row r="2694" spans="1:26" ht="15" customHeight="1">
      <c r="A2694" s="53" t="s">
        <v>19939</v>
      </c>
      <c r="B2694" s="53"/>
      <c r="C2694" s="54" t="s">
        <v>19940</v>
      </c>
      <c r="D2694" s="53" t="s">
        <v>19904</v>
      </c>
      <c r="E2694" s="53">
        <v>27.8</v>
      </c>
      <c r="F2694" s="54"/>
      <c r="G2694" s="54"/>
      <c r="H2694" s="54"/>
      <c r="I2694" s="54"/>
      <c r="J2694" s="54"/>
      <c r="K2694" s="54"/>
      <c r="L2694" s="54"/>
      <c r="M2694" s="54"/>
      <c r="N2694" s="54"/>
      <c r="O2694" s="54"/>
      <c r="P2694" s="54"/>
      <c r="Q2694" s="54"/>
      <c r="R2694" s="54"/>
      <c r="S2694" s="54"/>
      <c r="T2694" s="54"/>
      <c r="U2694" s="54"/>
      <c r="V2694" s="54"/>
      <c r="W2694" s="54"/>
      <c r="X2694" s="54"/>
      <c r="Y2694" s="54"/>
      <c r="Z2694" s="54"/>
    </row>
    <row r="2695" spans="1:26" ht="15" customHeight="1">
      <c r="A2695" s="53" t="s">
        <v>19941</v>
      </c>
      <c r="B2695" s="53"/>
      <c r="C2695" s="54" t="s">
        <v>19942</v>
      </c>
      <c r="D2695" s="53" t="s">
        <v>6376</v>
      </c>
      <c r="E2695" s="53">
        <v>8843.51</v>
      </c>
      <c r="F2695" s="54"/>
      <c r="G2695" s="54"/>
      <c r="H2695" s="54"/>
      <c r="I2695" s="54"/>
      <c r="J2695" s="54"/>
      <c r="K2695" s="54"/>
      <c r="L2695" s="54"/>
      <c r="M2695" s="54"/>
      <c r="N2695" s="54"/>
      <c r="O2695" s="54"/>
      <c r="P2695" s="54"/>
      <c r="Q2695" s="54"/>
      <c r="R2695" s="54"/>
      <c r="S2695" s="54"/>
      <c r="T2695" s="54"/>
      <c r="U2695" s="54"/>
      <c r="V2695" s="54"/>
      <c r="W2695" s="54"/>
      <c r="X2695" s="54"/>
      <c r="Y2695" s="54"/>
      <c r="Z2695" s="54"/>
    </row>
    <row r="2696" spans="1:26" ht="15" customHeight="1">
      <c r="A2696" s="53" t="s">
        <v>19943</v>
      </c>
      <c r="B2696" s="53"/>
      <c r="C2696" s="54" t="s">
        <v>19944</v>
      </c>
      <c r="D2696" s="53" t="s">
        <v>6376</v>
      </c>
      <c r="E2696" s="53">
        <v>19811.82</v>
      </c>
      <c r="F2696" s="54"/>
      <c r="G2696" s="54"/>
      <c r="H2696" s="54"/>
      <c r="I2696" s="54"/>
      <c r="J2696" s="54"/>
      <c r="K2696" s="54"/>
      <c r="L2696" s="54"/>
      <c r="M2696" s="54"/>
      <c r="N2696" s="54"/>
      <c r="O2696" s="54"/>
      <c r="P2696" s="54"/>
      <c r="Q2696" s="54"/>
      <c r="R2696" s="54"/>
      <c r="S2696" s="54"/>
      <c r="T2696" s="54"/>
      <c r="U2696" s="54"/>
      <c r="V2696" s="54"/>
      <c r="W2696" s="54"/>
      <c r="X2696" s="54"/>
      <c r="Y2696" s="54"/>
      <c r="Z2696" s="54"/>
    </row>
    <row r="2697" spans="1:26" ht="15" customHeight="1">
      <c r="A2697" s="53" t="s">
        <v>19945</v>
      </c>
      <c r="B2697" s="53"/>
      <c r="C2697" s="54" t="s">
        <v>19946</v>
      </c>
      <c r="D2697" s="53" t="s">
        <v>6376</v>
      </c>
      <c r="E2697" s="53">
        <v>22499.57</v>
      </c>
      <c r="F2697" s="54"/>
      <c r="G2697" s="54"/>
      <c r="H2697" s="54"/>
      <c r="I2697" s="54"/>
      <c r="J2697" s="54"/>
      <c r="K2697" s="54"/>
      <c r="L2697" s="54"/>
      <c r="M2697" s="54"/>
      <c r="N2697" s="54"/>
      <c r="O2697" s="54"/>
      <c r="P2697" s="54"/>
      <c r="Q2697" s="54"/>
      <c r="R2697" s="54"/>
      <c r="S2697" s="54"/>
      <c r="T2697" s="54"/>
      <c r="U2697" s="54"/>
      <c r="V2697" s="54"/>
      <c r="W2697" s="54"/>
      <c r="X2697" s="54"/>
      <c r="Y2697" s="54"/>
      <c r="Z2697" s="54"/>
    </row>
    <row r="2698" spans="1:26" ht="15" customHeight="1">
      <c r="A2698" s="53" t="s">
        <v>19947</v>
      </c>
      <c r="B2698" s="53"/>
      <c r="C2698" s="54" t="s">
        <v>19948</v>
      </c>
      <c r="D2698" s="53" t="s">
        <v>6376</v>
      </c>
      <c r="E2698" s="53">
        <v>30622.560000000001</v>
      </c>
      <c r="F2698" s="54"/>
      <c r="G2698" s="54"/>
      <c r="H2698" s="54"/>
      <c r="I2698" s="54"/>
      <c r="J2698" s="54"/>
      <c r="K2698" s="54"/>
      <c r="L2698" s="54"/>
      <c r="M2698" s="54"/>
      <c r="N2698" s="54"/>
      <c r="O2698" s="54"/>
      <c r="P2698" s="54"/>
      <c r="Q2698" s="54"/>
      <c r="R2698" s="54"/>
      <c r="S2698" s="54"/>
      <c r="T2698" s="54"/>
      <c r="U2698" s="54"/>
      <c r="V2698" s="54"/>
      <c r="W2698" s="54"/>
      <c r="X2698" s="54"/>
      <c r="Y2698" s="54"/>
      <c r="Z2698" s="54"/>
    </row>
    <row r="2699" spans="1:26" ht="15" customHeight="1">
      <c r="A2699" s="53" t="s">
        <v>19949</v>
      </c>
      <c r="B2699" s="53"/>
      <c r="C2699" s="54" t="s">
        <v>19950</v>
      </c>
      <c r="D2699" s="53" t="s">
        <v>6376</v>
      </c>
      <c r="E2699" s="53">
        <v>20131.75</v>
      </c>
      <c r="F2699" s="54"/>
      <c r="G2699" s="54"/>
      <c r="H2699" s="54"/>
      <c r="I2699" s="54"/>
      <c r="J2699" s="54"/>
      <c r="K2699" s="54"/>
      <c r="L2699" s="54"/>
      <c r="M2699" s="54"/>
      <c r="N2699" s="54"/>
      <c r="O2699" s="54"/>
      <c r="P2699" s="54"/>
      <c r="Q2699" s="54"/>
      <c r="R2699" s="54"/>
      <c r="S2699" s="54"/>
      <c r="T2699" s="54"/>
      <c r="U2699" s="54"/>
      <c r="V2699" s="54"/>
      <c r="W2699" s="54"/>
      <c r="X2699" s="54"/>
      <c r="Y2699" s="54"/>
      <c r="Z2699" s="54"/>
    </row>
    <row r="2700" spans="1:26" ht="15" customHeight="1">
      <c r="A2700" s="53" t="s">
        <v>19951</v>
      </c>
      <c r="B2700" s="53"/>
      <c r="C2700" s="54" t="s">
        <v>19952</v>
      </c>
      <c r="D2700" s="53" t="s">
        <v>6376</v>
      </c>
      <c r="E2700" s="53">
        <v>15484.88</v>
      </c>
      <c r="F2700" s="54"/>
      <c r="G2700" s="54"/>
      <c r="H2700" s="54"/>
      <c r="I2700" s="54"/>
      <c r="J2700" s="54"/>
      <c r="K2700" s="54"/>
      <c r="L2700" s="54"/>
      <c r="M2700" s="54"/>
      <c r="N2700" s="54"/>
      <c r="O2700" s="54"/>
      <c r="P2700" s="54"/>
      <c r="Q2700" s="54"/>
      <c r="R2700" s="54"/>
      <c r="S2700" s="54"/>
      <c r="T2700" s="54"/>
      <c r="U2700" s="54"/>
      <c r="V2700" s="54"/>
      <c r="W2700" s="54"/>
      <c r="X2700" s="54"/>
      <c r="Y2700" s="54"/>
      <c r="Z2700" s="54"/>
    </row>
    <row r="2701" spans="1:26" ht="15" customHeight="1">
      <c r="A2701" s="53" t="s">
        <v>19953</v>
      </c>
      <c r="B2701" s="53"/>
      <c r="C2701" s="54" t="s">
        <v>19954</v>
      </c>
      <c r="D2701" s="53" t="s">
        <v>19904</v>
      </c>
      <c r="E2701" s="53">
        <v>27.45</v>
      </c>
      <c r="F2701" s="54"/>
      <c r="G2701" s="54"/>
      <c r="H2701" s="54"/>
      <c r="I2701" s="54"/>
      <c r="J2701" s="54"/>
      <c r="K2701" s="54"/>
      <c r="L2701" s="54"/>
      <c r="M2701" s="54"/>
      <c r="N2701" s="54"/>
      <c r="O2701" s="54"/>
      <c r="P2701" s="54"/>
      <c r="Q2701" s="54"/>
      <c r="R2701" s="54"/>
      <c r="S2701" s="54"/>
      <c r="T2701" s="54"/>
      <c r="U2701" s="54"/>
      <c r="V2701" s="54"/>
      <c r="W2701" s="54"/>
      <c r="X2701" s="54"/>
      <c r="Y2701" s="54"/>
      <c r="Z2701" s="54"/>
    </row>
    <row r="2702" spans="1:26" ht="15" customHeight="1">
      <c r="A2702" s="53" t="s">
        <v>19955</v>
      </c>
      <c r="B2702" s="53"/>
      <c r="C2702" s="54" t="s">
        <v>19956</v>
      </c>
      <c r="D2702" s="53" t="s">
        <v>19904</v>
      </c>
      <c r="E2702" s="53">
        <v>27.87</v>
      </c>
      <c r="F2702" s="54"/>
      <c r="G2702" s="54"/>
      <c r="H2702" s="54"/>
      <c r="I2702" s="54"/>
      <c r="J2702" s="54"/>
      <c r="K2702" s="54"/>
      <c r="L2702" s="54"/>
      <c r="M2702" s="54"/>
      <c r="N2702" s="54"/>
      <c r="O2702" s="54"/>
      <c r="P2702" s="54"/>
      <c r="Q2702" s="54"/>
      <c r="R2702" s="54"/>
      <c r="S2702" s="54"/>
      <c r="T2702" s="54"/>
      <c r="U2702" s="54"/>
      <c r="V2702" s="54"/>
      <c r="W2702" s="54"/>
      <c r="X2702" s="54"/>
      <c r="Y2702" s="54"/>
      <c r="Z2702" s="54"/>
    </row>
    <row r="2703" spans="1:26" ht="15" customHeight="1">
      <c r="A2703" s="53" t="s">
        <v>19957</v>
      </c>
      <c r="B2703" s="53"/>
      <c r="C2703" s="54" t="s">
        <v>19958</v>
      </c>
      <c r="D2703" s="53" t="s">
        <v>19904</v>
      </c>
      <c r="E2703" s="53">
        <v>28.59</v>
      </c>
      <c r="F2703" s="54"/>
      <c r="G2703" s="54"/>
      <c r="H2703" s="54"/>
      <c r="I2703" s="54"/>
      <c r="J2703" s="54"/>
      <c r="K2703" s="54"/>
      <c r="L2703" s="54"/>
      <c r="M2703" s="54"/>
      <c r="N2703" s="54"/>
      <c r="O2703" s="54"/>
      <c r="P2703" s="54"/>
      <c r="Q2703" s="54"/>
      <c r="R2703" s="54"/>
      <c r="S2703" s="54"/>
      <c r="T2703" s="54"/>
      <c r="U2703" s="54"/>
      <c r="V2703" s="54"/>
      <c r="W2703" s="54"/>
      <c r="X2703" s="54"/>
      <c r="Y2703" s="54"/>
      <c r="Z2703" s="54"/>
    </row>
    <row r="2704" spans="1:26" ht="15" customHeight="1">
      <c r="A2704" s="53" t="s">
        <v>19959</v>
      </c>
      <c r="B2704" s="53"/>
      <c r="C2704" s="54" t="s">
        <v>19960</v>
      </c>
      <c r="D2704" s="53" t="s">
        <v>19904</v>
      </c>
      <c r="E2704" s="53">
        <v>27.45</v>
      </c>
      <c r="F2704" s="54"/>
      <c r="G2704" s="54"/>
      <c r="H2704" s="54"/>
      <c r="I2704" s="54"/>
      <c r="J2704" s="54"/>
      <c r="K2704" s="54"/>
      <c r="L2704" s="54"/>
      <c r="M2704" s="54"/>
      <c r="N2704" s="54"/>
      <c r="O2704" s="54"/>
      <c r="P2704" s="54"/>
      <c r="Q2704" s="54"/>
      <c r="R2704" s="54"/>
      <c r="S2704" s="54"/>
      <c r="T2704" s="54"/>
      <c r="U2704" s="54"/>
      <c r="V2704" s="54"/>
      <c r="W2704" s="54"/>
      <c r="X2704" s="54"/>
      <c r="Y2704" s="54"/>
      <c r="Z2704" s="54"/>
    </row>
    <row r="2705" spans="1:26" ht="15" customHeight="1">
      <c r="A2705" s="53" t="s">
        <v>19961</v>
      </c>
      <c r="B2705" s="53"/>
      <c r="C2705" s="54" t="s">
        <v>19962</v>
      </c>
      <c r="D2705" s="53" t="s">
        <v>19904</v>
      </c>
      <c r="E2705" s="53">
        <v>24.24</v>
      </c>
      <c r="F2705" s="54"/>
      <c r="G2705" s="54"/>
      <c r="H2705" s="54"/>
      <c r="I2705" s="54"/>
      <c r="J2705" s="54"/>
      <c r="K2705" s="54"/>
      <c r="L2705" s="54"/>
      <c r="M2705" s="54"/>
      <c r="N2705" s="54"/>
      <c r="O2705" s="54"/>
      <c r="P2705" s="54"/>
      <c r="Q2705" s="54"/>
      <c r="R2705" s="54"/>
      <c r="S2705" s="54"/>
      <c r="T2705" s="54"/>
      <c r="U2705" s="54"/>
      <c r="V2705" s="54"/>
      <c r="W2705" s="54"/>
      <c r="X2705" s="54"/>
      <c r="Y2705" s="54"/>
      <c r="Z2705" s="54"/>
    </row>
    <row r="2706" spans="1:26" ht="15" customHeight="1">
      <c r="A2706" s="53" t="s">
        <v>19963</v>
      </c>
      <c r="B2706" s="53"/>
      <c r="C2706" s="54" t="s">
        <v>19964</v>
      </c>
      <c r="D2706" s="53" t="s">
        <v>19904</v>
      </c>
      <c r="E2706" s="53">
        <v>29.13</v>
      </c>
      <c r="F2706" s="54"/>
      <c r="G2706" s="54"/>
      <c r="H2706" s="54"/>
      <c r="I2706" s="54"/>
      <c r="J2706" s="54"/>
      <c r="K2706" s="54"/>
      <c r="L2706" s="54"/>
      <c r="M2706" s="54"/>
      <c r="N2706" s="54"/>
      <c r="O2706" s="54"/>
      <c r="P2706" s="54"/>
      <c r="Q2706" s="54"/>
      <c r="R2706" s="54"/>
      <c r="S2706" s="54"/>
      <c r="T2706" s="54"/>
      <c r="U2706" s="54"/>
      <c r="V2706" s="54"/>
      <c r="W2706" s="54"/>
      <c r="X2706" s="54"/>
      <c r="Y2706" s="54"/>
      <c r="Z2706" s="54"/>
    </row>
    <row r="2707" spans="1:26" ht="15" customHeight="1">
      <c r="A2707" s="53" t="s">
        <v>19965</v>
      </c>
      <c r="B2707" s="53"/>
      <c r="C2707" s="54" t="s">
        <v>19966</v>
      </c>
      <c r="D2707" s="53" t="s">
        <v>19904</v>
      </c>
      <c r="E2707" s="53">
        <v>27.16</v>
      </c>
      <c r="F2707" s="54"/>
      <c r="G2707" s="54"/>
      <c r="H2707" s="54"/>
      <c r="I2707" s="54"/>
      <c r="J2707" s="54"/>
      <c r="K2707" s="54"/>
      <c r="L2707" s="54"/>
      <c r="M2707" s="54"/>
      <c r="N2707" s="54"/>
      <c r="O2707" s="54"/>
      <c r="P2707" s="54"/>
      <c r="Q2707" s="54"/>
      <c r="R2707" s="54"/>
      <c r="S2707" s="54"/>
      <c r="T2707" s="54"/>
      <c r="U2707" s="54"/>
      <c r="V2707" s="54"/>
      <c r="W2707" s="54"/>
      <c r="X2707" s="54"/>
      <c r="Y2707" s="54"/>
      <c r="Z2707" s="54"/>
    </row>
    <row r="2708" spans="1:26" ht="15" customHeight="1">
      <c r="A2708" s="53" t="s">
        <v>19967</v>
      </c>
      <c r="B2708" s="53"/>
      <c r="C2708" s="54" t="s">
        <v>19968</v>
      </c>
      <c r="D2708" s="53" t="s">
        <v>6376</v>
      </c>
      <c r="E2708" s="53">
        <v>14128.35</v>
      </c>
      <c r="F2708" s="54"/>
      <c r="G2708" s="54"/>
      <c r="H2708" s="54"/>
      <c r="I2708" s="54"/>
      <c r="J2708" s="54"/>
      <c r="K2708" s="54"/>
      <c r="L2708" s="54"/>
      <c r="M2708" s="54"/>
      <c r="N2708" s="54"/>
      <c r="O2708" s="54"/>
      <c r="P2708" s="54"/>
      <c r="Q2708" s="54"/>
      <c r="R2708" s="54"/>
      <c r="S2708" s="54"/>
      <c r="T2708" s="54"/>
      <c r="U2708" s="54"/>
      <c r="V2708" s="54"/>
      <c r="W2708" s="54"/>
      <c r="X2708" s="54"/>
      <c r="Y2708" s="54"/>
      <c r="Z2708" s="54"/>
    </row>
    <row r="2709" spans="1:26" ht="15" customHeight="1">
      <c r="A2709" s="53" t="s">
        <v>19969</v>
      </c>
      <c r="B2709" s="53"/>
      <c r="C2709" s="54" t="s">
        <v>19970</v>
      </c>
      <c r="D2709" s="53" t="s">
        <v>19904</v>
      </c>
      <c r="E2709" s="53">
        <v>25.03</v>
      </c>
      <c r="F2709" s="54"/>
      <c r="G2709" s="54"/>
      <c r="H2709" s="54"/>
      <c r="I2709" s="54"/>
      <c r="J2709" s="54"/>
      <c r="K2709" s="54"/>
      <c r="L2709" s="54"/>
      <c r="M2709" s="54"/>
      <c r="N2709" s="54"/>
      <c r="O2709" s="54"/>
      <c r="P2709" s="54"/>
      <c r="Q2709" s="54"/>
      <c r="R2709" s="54"/>
      <c r="S2709" s="54"/>
      <c r="T2709" s="54"/>
      <c r="U2709" s="54"/>
      <c r="V2709" s="54"/>
      <c r="W2709" s="54"/>
      <c r="X2709" s="54"/>
      <c r="Y2709" s="54"/>
      <c r="Z2709" s="54"/>
    </row>
    <row r="2710" spans="1:26" ht="15" customHeight="1">
      <c r="A2710" s="53" t="s">
        <v>19971</v>
      </c>
      <c r="B2710" s="53"/>
      <c r="C2710" s="54" t="s">
        <v>19972</v>
      </c>
      <c r="D2710" s="53" t="s">
        <v>19904</v>
      </c>
      <c r="E2710" s="53">
        <v>22.64</v>
      </c>
      <c r="F2710" s="54"/>
      <c r="G2710" s="54"/>
      <c r="H2710" s="54"/>
      <c r="I2710" s="54"/>
      <c r="J2710" s="54"/>
      <c r="K2710" s="54"/>
      <c r="L2710" s="54"/>
      <c r="M2710" s="54"/>
      <c r="N2710" s="54"/>
      <c r="O2710" s="54"/>
      <c r="P2710" s="54"/>
      <c r="Q2710" s="54"/>
      <c r="R2710" s="54"/>
      <c r="S2710" s="54"/>
      <c r="T2710" s="54"/>
      <c r="U2710" s="54"/>
      <c r="V2710" s="54"/>
      <c r="W2710" s="54"/>
      <c r="X2710" s="54"/>
      <c r="Y2710" s="54"/>
      <c r="Z2710" s="54"/>
    </row>
    <row r="2711" spans="1:26" ht="15" customHeight="1">
      <c r="A2711" s="53" t="s">
        <v>19973</v>
      </c>
      <c r="B2711" s="53"/>
      <c r="C2711" s="54" t="s">
        <v>19974</v>
      </c>
      <c r="D2711" s="53" t="s">
        <v>19904</v>
      </c>
      <c r="E2711" s="53">
        <v>27.45</v>
      </c>
      <c r="F2711" s="54"/>
      <c r="G2711" s="54"/>
      <c r="H2711" s="54"/>
      <c r="I2711" s="54"/>
      <c r="J2711" s="54"/>
      <c r="K2711" s="54"/>
      <c r="L2711" s="54"/>
      <c r="M2711" s="54"/>
      <c r="N2711" s="54"/>
      <c r="O2711" s="54"/>
      <c r="P2711" s="54"/>
      <c r="Q2711" s="54"/>
      <c r="R2711" s="54"/>
      <c r="S2711" s="54"/>
      <c r="T2711" s="54"/>
      <c r="U2711" s="54"/>
      <c r="V2711" s="54"/>
      <c r="W2711" s="54"/>
      <c r="X2711" s="54"/>
      <c r="Y2711" s="54"/>
      <c r="Z2711" s="54"/>
    </row>
    <row r="2712" spans="1:26" ht="15" customHeight="1">
      <c r="A2712" s="53" t="s">
        <v>19975</v>
      </c>
      <c r="B2712" s="53"/>
      <c r="C2712" s="54" t="s">
        <v>19976</v>
      </c>
      <c r="D2712" s="53" t="s">
        <v>19904</v>
      </c>
      <c r="E2712" s="53">
        <v>28.66</v>
      </c>
      <c r="F2712" s="54"/>
      <c r="G2712" s="54"/>
      <c r="H2712" s="54"/>
      <c r="I2712" s="54"/>
      <c r="J2712" s="54"/>
      <c r="K2712" s="54"/>
      <c r="L2712" s="54"/>
      <c r="M2712" s="54"/>
      <c r="N2712" s="54"/>
      <c r="O2712" s="54"/>
      <c r="P2712" s="54"/>
      <c r="Q2712" s="54"/>
      <c r="R2712" s="54"/>
      <c r="S2712" s="54"/>
      <c r="T2712" s="54"/>
      <c r="U2712" s="54"/>
      <c r="V2712" s="54"/>
      <c r="W2712" s="54"/>
      <c r="X2712" s="54"/>
      <c r="Y2712" s="54"/>
      <c r="Z2712" s="54"/>
    </row>
    <row r="2713" spans="1:26" ht="15" customHeight="1">
      <c r="A2713" s="53" t="s">
        <v>19977</v>
      </c>
      <c r="B2713" s="53"/>
      <c r="C2713" s="54" t="s">
        <v>19978</v>
      </c>
      <c r="D2713" s="53" t="s">
        <v>19904</v>
      </c>
      <c r="E2713" s="53">
        <v>23.84</v>
      </c>
      <c r="F2713" s="54"/>
      <c r="G2713" s="54"/>
      <c r="H2713" s="54"/>
      <c r="I2713" s="54"/>
      <c r="J2713" s="54"/>
      <c r="K2713" s="54"/>
      <c r="L2713" s="54"/>
      <c r="M2713" s="54"/>
      <c r="N2713" s="54"/>
      <c r="O2713" s="54"/>
      <c r="P2713" s="54"/>
      <c r="Q2713" s="54"/>
      <c r="R2713" s="54"/>
      <c r="S2713" s="54"/>
      <c r="T2713" s="54"/>
      <c r="U2713" s="54"/>
      <c r="V2713" s="54"/>
      <c r="W2713" s="54"/>
      <c r="X2713" s="54"/>
      <c r="Y2713" s="54"/>
      <c r="Z2713" s="54"/>
    </row>
    <row r="2714" spans="1:26" ht="15" customHeight="1">
      <c r="A2714" s="53" t="s">
        <v>19979</v>
      </c>
      <c r="B2714" s="53"/>
      <c r="C2714" s="54" t="s">
        <v>19980</v>
      </c>
      <c r="D2714" s="53" t="s">
        <v>19904</v>
      </c>
      <c r="E2714" s="53">
        <v>27.05</v>
      </c>
      <c r="F2714" s="54"/>
      <c r="G2714" s="54"/>
      <c r="H2714" s="54"/>
      <c r="I2714" s="54"/>
      <c r="J2714" s="54"/>
      <c r="K2714" s="54"/>
      <c r="L2714" s="54"/>
      <c r="M2714" s="54"/>
      <c r="N2714" s="54"/>
      <c r="O2714" s="54"/>
      <c r="P2714" s="54"/>
      <c r="Q2714" s="54"/>
      <c r="R2714" s="54"/>
      <c r="S2714" s="54"/>
      <c r="T2714" s="54"/>
      <c r="U2714" s="54"/>
      <c r="V2714" s="54"/>
      <c r="W2714" s="54"/>
      <c r="X2714" s="54"/>
      <c r="Y2714" s="54"/>
      <c r="Z2714" s="54"/>
    </row>
    <row r="2715" spans="1:26" ht="15" customHeight="1">
      <c r="A2715" s="53" t="s">
        <v>19981</v>
      </c>
      <c r="B2715" s="53"/>
      <c r="C2715" s="54" t="s">
        <v>19982</v>
      </c>
      <c r="D2715" s="53" t="s">
        <v>19904</v>
      </c>
      <c r="E2715" s="53">
        <v>20.86</v>
      </c>
      <c r="F2715" s="54"/>
      <c r="G2715" s="54"/>
      <c r="H2715" s="54"/>
      <c r="I2715" s="54"/>
      <c r="J2715" s="54"/>
      <c r="K2715" s="54"/>
      <c r="L2715" s="54"/>
      <c r="M2715" s="54"/>
      <c r="N2715" s="54"/>
      <c r="O2715" s="54"/>
      <c r="P2715" s="54"/>
      <c r="Q2715" s="54"/>
      <c r="R2715" s="54"/>
      <c r="S2715" s="54"/>
      <c r="T2715" s="54"/>
      <c r="U2715" s="54"/>
      <c r="V2715" s="54"/>
      <c r="W2715" s="54"/>
      <c r="X2715" s="54"/>
      <c r="Y2715" s="54"/>
      <c r="Z2715" s="54"/>
    </row>
    <row r="2716" spans="1:26" ht="15" customHeight="1">
      <c r="A2716" s="53" t="s">
        <v>19983</v>
      </c>
      <c r="B2716" s="53"/>
      <c r="C2716" s="54" t="s">
        <v>19984</v>
      </c>
      <c r="D2716" s="53" t="s">
        <v>19904</v>
      </c>
      <c r="E2716" s="53">
        <v>19.760000000000002</v>
      </c>
      <c r="F2716" s="54"/>
      <c r="G2716" s="54"/>
      <c r="H2716" s="54"/>
      <c r="I2716" s="54"/>
      <c r="J2716" s="54"/>
      <c r="K2716" s="54"/>
      <c r="L2716" s="54"/>
      <c r="M2716" s="54"/>
      <c r="N2716" s="54"/>
      <c r="O2716" s="54"/>
      <c r="P2716" s="54"/>
      <c r="Q2716" s="54"/>
      <c r="R2716" s="54"/>
      <c r="S2716" s="54"/>
      <c r="T2716" s="54"/>
      <c r="U2716" s="54"/>
      <c r="V2716" s="54"/>
      <c r="W2716" s="54"/>
      <c r="X2716" s="54"/>
      <c r="Y2716" s="54"/>
      <c r="Z2716" s="54"/>
    </row>
    <row r="2717" spans="1:26" ht="15" customHeight="1">
      <c r="A2717" s="53" t="s">
        <v>19985</v>
      </c>
      <c r="B2717" s="53"/>
      <c r="C2717" s="54" t="s">
        <v>19986</v>
      </c>
      <c r="D2717" s="53" t="s">
        <v>19904</v>
      </c>
      <c r="E2717" s="53">
        <v>27.23</v>
      </c>
      <c r="F2717" s="54"/>
      <c r="G2717" s="54"/>
      <c r="H2717" s="54"/>
      <c r="I2717" s="54"/>
      <c r="J2717" s="54"/>
      <c r="K2717" s="54"/>
      <c r="L2717" s="54"/>
      <c r="M2717" s="54"/>
      <c r="N2717" s="54"/>
      <c r="O2717" s="54"/>
      <c r="P2717" s="54"/>
      <c r="Q2717" s="54"/>
      <c r="R2717" s="54"/>
      <c r="S2717" s="54"/>
      <c r="T2717" s="54"/>
      <c r="U2717" s="54"/>
      <c r="V2717" s="54"/>
      <c r="W2717" s="54"/>
      <c r="X2717" s="54"/>
      <c r="Y2717" s="54"/>
      <c r="Z2717" s="54"/>
    </row>
    <row r="2718" spans="1:26" ht="15" customHeight="1">
      <c r="A2718" s="53" t="s">
        <v>19987</v>
      </c>
      <c r="B2718" s="53"/>
      <c r="C2718" s="54" t="s">
        <v>19988</v>
      </c>
      <c r="D2718" s="53" t="s">
        <v>19904</v>
      </c>
      <c r="E2718" s="53">
        <v>19.760000000000002</v>
      </c>
      <c r="F2718" s="54"/>
      <c r="G2718" s="54"/>
      <c r="H2718" s="54"/>
      <c r="I2718" s="54"/>
      <c r="J2718" s="54"/>
      <c r="K2718" s="54"/>
      <c r="L2718" s="54"/>
      <c r="M2718" s="54"/>
      <c r="N2718" s="54"/>
      <c r="O2718" s="54"/>
      <c r="P2718" s="54"/>
      <c r="Q2718" s="54"/>
      <c r="R2718" s="54"/>
      <c r="S2718" s="54"/>
      <c r="T2718" s="54"/>
      <c r="U2718" s="54"/>
      <c r="V2718" s="54"/>
      <c r="W2718" s="54"/>
      <c r="X2718" s="54"/>
      <c r="Y2718" s="54"/>
      <c r="Z2718" s="54"/>
    </row>
    <row r="2719" spans="1:26" ht="15" customHeight="1">
      <c r="A2719" s="53" t="s">
        <v>19989</v>
      </c>
      <c r="B2719" s="53"/>
      <c r="C2719" s="54" t="s">
        <v>19990</v>
      </c>
      <c r="D2719" s="53" t="s">
        <v>19904</v>
      </c>
      <c r="E2719" s="53">
        <v>27.05</v>
      </c>
      <c r="F2719" s="54"/>
      <c r="G2719" s="54"/>
      <c r="H2719" s="54"/>
      <c r="I2719" s="54"/>
      <c r="J2719" s="54"/>
      <c r="K2719" s="54"/>
      <c r="L2719" s="54"/>
      <c r="M2719" s="54"/>
      <c r="N2719" s="54"/>
      <c r="O2719" s="54"/>
      <c r="P2719" s="54"/>
      <c r="Q2719" s="54"/>
      <c r="R2719" s="54"/>
      <c r="S2719" s="54"/>
      <c r="T2719" s="54"/>
      <c r="U2719" s="54"/>
      <c r="V2719" s="54"/>
      <c r="W2719" s="54"/>
      <c r="X2719" s="54"/>
      <c r="Y2719" s="54"/>
      <c r="Z2719" s="54"/>
    </row>
    <row r="2720" spans="1:26" ht="15" customHeight="1">
      <c r="A2720" s="53" t="s">
        <v>19991</v>
      </c>
      <c r="B2720" s="53"/>
      <c r="C2720" s="54" t="s">
        <v>19992</v>
      </c>
      <c r="D2720" s="53" t="s">
        <v>6376</v>
      </c>
      <c r="E2720" s="53">
        <v>6684.48</v>
      </c>
      <c r="F2720" s="54"/>
      <c r="G2720" s="54"/>
      <c r="H2720" s="54"/>
      <c r="I2720" s="54"/>
      <c r="J2720" s="54"/>
      <c r="K2720" s="54"/>
      <c r="L2720" s="54"/>
      <c r="M2720" s="54"/>
      <c r="N2720" s="54"/>
      <c r="O2720" s="54"/>
      <c r="P2720" s="54"/>
      <c r="Q2720" s="54"/>
      <c r="R2720" s="54"/>
      <c r="S2720" s="54"/>
      <c r="T2720" s="54"/>
      <c r="U2720" s="54"/>
      <c r="V2720" s="54"/>
      <c r="W2720" s="54"/>
      <c r="X2720" s="54"/>
      <c r="Y2720" s="54"/>
      <c r="Z2720" s="54"/>
    </row>
    <row r="2721" spans="1:26" ht="15" customHeight="1">
      <c r="A2721" s="53" t="s">
        <v>19993</v>
      </c>
      <c r="B2721" s="53"/>
      <c r="C2721" s="54" t="s">
        <v>19994</v>
      </c>
      <c r="D2721" s="53" t="s">
        <v>19904</v>
      </c>
      <c r="E2721" s="53">
        <v>26.79</v>
      </c>
      <c r="F2721" s="54"/>
      <c r="G2721" s="54"/>
      <c r="H2721" s="54"/>
      <c r="I2721" s="54"/>
      <c r="J2721" s="54"/>
      <c r="K2721" s="54"/>
      <c r="L2721" s="54"/>
      <c r="M2721" s="54"/>
      <c r="N2721" s="54"/>
      <c r="O2721" s="54"/>
      <c r="P2721" s="54"/>
      <c r="Q2721" s="54"/>
      <c r="R2721" s="54"/>
      <c r="S2721" s="54"/>
      <c r="T2721" s="54"/>
      <c r="U2721" s="54"/>
      <c r="V2721" s="54"/>
      <c r="W2721" s="54"/>
      <c r="X2721" s="54"/>
      <c r="Y2721" s="54"/>
      <c r="Z2721" s="54"/>
    </row>
    <row r="2722" spans="1:26" ht="15" customHeight="1">
      <c r="A2722" s="53" t="s">
        <v>19995</v>
      </c>
      <c r="B2722" s="53"/>
      <c r="C2722" s="54" t="s">
        <v>19996</v>
      </c>
      <c r="D2722" s="53" t="s">
        <v>19904</v>
      </c>
      <c r="E2722" s="53">
        <v>42.81</v>
      </c>
      <c r="F2722" s="54"/>
      <c r="G2722" s="54"/>
      <c r="H2722" s="54"/>
      <c r="I2722" s="54"/>
      <c r="J2722" s="54"/>
      <c r="K2722" s="54"/>
      <c r="L2722" s="54"/>
      <c r="M2722" s="54"/>
      <c r="N2722" s="54"/>
      <c r="O2722" s="54"/>
      <c r="P2722" s="54"/>
      <c r="Q2722" s="54"/>
      <c r="R2722" s="54"/>
      <c r="S2722" s="54"/>
      <c r="T2722" s="54"/>
      <c r="U2722" s="54"/>
      <c r="V2722" s="54"/>
      <c r="W2722" s="54"/>
      <c r="X2722" s="54"/>
      <c r="Y2722" s="54"/>
      <c r="Z2722" s="54"/>
    </row>
    <row r="2723" spans="1:26" ht="15" customHeight="1">
      <c r="A2723" s="53" t="s">
        <v>19997</v>
      </c>
      <c r="B2723" s="53"/>
      <c r="C2723" s="54" t="s">
        <v>19998</v>
      </c>
      <c r="D2723" s="53" t="s">
        <v>19904</v>
      </c>
      <c r="E2723" s="53">
        <v>21.98</v>
      </c>
      <c r="F2723" s="54"/>
      <c r="G2723" s="54"/>
      <c r="H2723" s="54"/>
      <c r="I2723" s="54"/>
      <c r="J2723" s="54"/>
      <c r="K2723" s="54"/>
      <c r="L2723" s="54"/>
      <c r="M2723" s="54"/>
      <c r="N2723" s="54"/>
      <c r="O2723" s="54"/>
      <c r="P2723" s="54"/>
      <c r="Q2723" s="54"/>
      <c r="R2723" s="54"/>
      <c r="S2723" s="54"/>
      <c r="T2723" s="54"/>
      <c r="U2723" s="54"/>
      <c r="V2723" s="54"/>
      <c r="W2723" s="54"/>
      <c r="X2723" s="54"/>
      <c r="Y2723" s="54"/>
      <c r="Z2723" s="54"/>
    </row>
    <row r="2724" spans="1:26" ht="15" customHeight="1">
      <c r="A2724" s="53" t="s">
        <v>19999</v>
      </c>
      <c r="B2724" s="53"/>
      <c r="C2724" s="54" t="s">
        <v>20000</v>
      </c>
      <c r="D2724" s="53" t="s">
        <v>6376</v>
      </c>
      <c r="E2724" s="53">
        <v>3517.12</v>
      </c>
      <c r="F2724" s="54"/>
      <c r="G2724" s="54"/>
      <c r="H2724" s="54"/>
      <c r="I2724" s="54"/>
      <c r="J2724" s="54"/>
      <c r="K2724" s="54"/>
      <c r="L2724" s="54"/>
      <c r="M2724" s="54"/>
      <c r="N2724" s="54"/>
      <c r="O2724" s="54"/>
      <c r="P2724" s="54"/>
      <c r="Q2724" s="54"/>
      <c r="R2724" s="54"/>
      <c r="S2724" s="54"/>
      <c r="T2724" s="54"/>
      <c r="U2724" s="54"/>
      <c r="V2724" s="54"/>
      <c r="W2724" s="54"/>
      <c r="X2724" s="54"/>
      <c r="Y2724" s="54"/>
      <c r="Z2724" s="54"/>
    </row>
    <row r="2725" spans="1:26" ht="15" customHeight="1">
      <c r="A2725" s="53" t="s">
        <v>20001</v>
      </c>
      <c r="B2725" s="53"/>
      <c r="C2725" s="54" t="s">
        <v>20002</v>
      </c>
      <c r="D2725" s="53" t="s">
        <v>6376</v>
      </c>
      <c r="E2725" s="53">
        <v>4466.88</v>
      </c>
      <c r="F2725" s="54"/>
      <c r="G2725" s="54"/>
      <c r="H2725" s="54"/>
      <c r="I2725" s="54"/>
      <c r="J2725" s="54"/>
      <c r="K2725" s="54"/>
      <c r="L2725" s="54"/>
      <c r="M2725" s="54"/>
      <c r="N2725" s="54"/>
      <c r="O2725" s="54"/>
      <c r="P2725" s="54"/>
      <c r="Q2725" s="54"/>
      <c r="R2725" s="54"/>
      <c r="S2725" s="54"/>
      <c r="T2725" s="54"/>
      <c r="U2725" s="54"/>
      <c r="V2725" s="54"/>
      <c r="W2725" s="54"/>
      <c r="X2725" s="54"/>
      <c r="Y2725" s="54"/>
      <c r="Z2725" s="54"/>
    </row>
    <row r="2726" spans="1:26" ht="15" customHeight="1">
      <c r="A2726" s="53" t="s">
        <v>20003</v>
      </c>
      <c r="B2726" s="53"/>
      <c r="C2726" s="54" t="s">
        <v>20004</v>
      </c>
      <c r="D2726" s="53" t="s">
        <v>1865</v>
      </c>
      <c r="E2726" s="53">
        <v>2.73</v>
      </c>
      <c r="F2726" s="54"/>
      <c r="G2726" s="54"/>
      <c r="H2726" s="54"/>
      <c r="I2726" s="54"/>
      <c r="J2726" s="54"/>
      <c r="K2726" s="54"/>
      <c r="L2726" s="54"/>
      <c r="M2726" s="54"/>
      <c r="N2726" s="54"/>
      <c r="O2726" s="54"/>
      <c r="P2726" s="54"/>
      <c r="Q2726" s="54"/>
      <c r="R2726" s="54"/>
      <c r="S2726" s="54"/>
      <c r="T2726" s="54"/>
      <c r="U2726" s="54"/>
      <c r="V2726" s="54"/>
      <c r="W2726" s="54"/>
      <c r="X2726" s="54"/>
      <c r="Y2726" s="54"/>
      <c r="Z2726" s="54"/>
    </row>
    <row r="2727" spans="1:26" ht="15" customHeight="1">
      <c r="A2727" s="53" t="s">
        <v>20005</v>
      </c>
      <c r="B2727" s="53"/>
      <c r="C2727" s="54" t="s">
        <v>20006</v>
      </c>
      <c r="D2727" s="53" t="s">
        <v>1865</v>
      </c>
      <c r="E2727" s="53">
        <v>1.45</v>
      </c>
      <c r="F2727" s="54"/>
      <c r="G2727" s="54"/>
      <c r="H2727" s="54"/>
      <c r="I2727" s="54"/>
      <c r="J2727" s="54"/>
      <c r="K2727" s="54"/>
      <c r="L2727" s="54"/>
      <c r="M2727" s="54"/>
      <c r="N2727" s="54"/>
      <c r="O2727" s="54"/>
      <c r="P2727" s="54"/>
      <c r="Q2727" s="54"/>
      <c r="R2727" s="54"/>
      <c r="S2727" s="54"/>
      <c r="T2727" s="54"/>
      <c r="U2727" s="54"/>
      <c r="V2727" s="54"/>
      <c r="W2727" s="54"/>
      <c r="X2727" s="54"/>
      <c r="Y2727" s="54"/>
      <c r="Z2727" s="54"/>
    </row>
    <row r="2728" spans="1:26" ht="15" customHeight="1">
      <c r="A2728" s="53" t="s">
        <v>20007</v>
      </c>
      <c r="B2728" s="53"/>
      <c r="C2728" s="54" t="s">
        <v>20008</v>
      </c>
      <c r="D2728" s="53" t="s">
        <v>6439</v>
      </c>
      <c r="E2728" s="53">
        <v>4.3099999999999996</v>
      </c>
      <c r="F2728" s="54"/>
      <c r="G2728" s="54"/>
      <c r="H2728" s="54"/>
      <c r="I2728" s="54"/>
      <c r="J2728" s="54"/>
      <c r="K2728" s="54"/>
      <c r="L2728" s="54"/>
      <c r="M2728" s="54"/>
      <c r="N2728" s="54"/>
      <c r="O2728" s="54"/>
      <c r="P2728" s="54"/>
      <c r="Q2728" s="54"/>
      <c r="R2728" s="54"/>
      <c r="S2728" s="54"/>
      <c r="T2728" s="54"/>
      <c r="U2728" s="54"/>
      <c r="V2728" s="54"/>
      <c r="W2728" s="54"/>
      <c r="X2728" s="54"/>
      <c r="Y2728" s="54"/>
      <c r="Z2728" s="54"/>
    </row>
    <row r="2729" spans="1:26" ht="15" customHeight="1">
      <c r="A2729" s="53" t="s">
        <v>20009</v>
      </c>
      <c r="B2729" s="53"/>
      <c r="C2729" s="54" t="s">
        <v>20010</v>
      </c>
      <c r="D2729" s="53" t="s">
        <v>6721</v>
      </c>
      <c r="E2729" s="53">
        <v>5.74</v>
      </c>
      <c r="F2729" s="54"/>
      <c r="G2729" s="54"/>
      <c r="H2729" s="54"/>
      <c r="I2729" s="54"/>
      <c r="J2729" s="54"/>
      <c r="K2729" s="54"/>
      <c r="L2729" s="54"/>
      <c r="M2729" s="54"/>
      <c r="N2729" s="54"/>
      <c r="O2729" s="54"/>
      <c r="P2729" s="54"/>
      <c r="Q2729" s="54"/>
      <c r="R2729" s="54"/>
      <c r="S2729" s="54"/>
      <c r="T2729" s="54"/>
      <c r="U2729" s="54"/>
      <c r="V2729" s="54"/>
      <c r="W2729" s="54"/>
      <c r="X2729" s="54"/>
      <c r="Y2729" s="54"/>
      <c r="Z2729" s="54"/>
    </row>
    <row r="2730" spans="1:26" ht="15" customHeight="1">
      <c r="A2730" s="53" t="s">
        <v>20011</v>
      </c>
      <c r="B2730" s="53"/>
      <c r="C2730" s="54" t="s">
        <v>20012</v>
      </c>
      <c r="D2730" s="53" t="s">
        <v>6721</v>
      </c>
      <c r="E2730" s="53">
        <v>6.54</v>
      </c>
      <c r="F2730" s="54"/>
      <c r="G2730" s="54"/>
      <c r="H2730" s="54"/>
      <c r="I2730" s="54"/>
      <c r="J2730" s="54"/>
      <c r="K2730" s="54"/>
      <c r="L2730" s="54"/>
      <c r="M2730" s="54"/>
      <c r="N2730" s="54"/>
      <c r="O2730" s="54"/>
      <c r="P2730" s="54"/>
      <c r="Q2730" s="54"/>
      <c r="R2730" s="54"/>
      <c r="S2730" s="54"/>
      <c r="T2730" s="54"/>
      <c r="U2730" s="54"/>
      <c r="V2730" s="54"/>
      <c r="W2730" s="54"/>
      <c r="X2730" s="54"/>
      <c r="Y2730" s="54"/>
      <c r="Z2730" s="54"/>
    </row>
    <row r="2731" spans="1:26" ht="15" customHeight="1">
      <c r="A2731" s="53" t="s">
        <v>20013</v>
      </c>
      <c r="B2731" s="53"/>
      <c r="C2731" s="54" t="s">
        <v>20014</v>
      </c>
      <c r="D2731" s="53" t="s">
        <v>6721</v>
      </c>
      <c r="E2731" s="53">
        <v>5.01</v>
      </c>
      <c r="F2731" s="54"/>
      <c r="G2731" s="54"/>
      <c r="H2731" s="54"/>
      <c r="I2731" s="54"/>
      <c r="J2731" s="54"/>
      <c r="K2731" s="54"/>
      <c r="L2731" s="54"/>
      <c r="M2731" s="54"/>
      <c r="N2731" s="54"/>
      <c r="O2731" s="54"/>
      <c r="P2731" s="54"/>
      <c r="Q2731" s="54"/>
      <c r="R2731" s="54"/>
      <c r="S2731" s="54"/>
      <c r="T2731" s="54"/>
      <c r="U2731" s="54"/>
      <c r="V2731" s="54"/>
      <c r="W2731" s="54"/>
      <c r="X2731" s="54"/>
      <c r="Y2731" s="54"/>
      <c r="Z2731" s="54"/>
    </row>
    <row r="2732" spans="1:26" ht="15" customHeight="1">
      <c r="A2732" s="53" t="s">
        <v>20015</v>
      </c>
      <c r="B2732" s="53"/>
      <c r="C2732" s="54" t="s">
        <v>20016</v>
      </c>
      <c r="D2732" s="53" t="s">
        <v>6721</v>
      </c>
      <c r="E2732" s="53">
        <v>9.0399999999999991</v>
      </c>
      <c r="F2732" s="54"/>
      <c r="G2732" s="54"/>
      <c r="H2732" s="54"/>
      <c r="I2732" s="54"/>
      <c r="J2732" s="54"/>
      <c r="K2732" s="54"/>
      <c r="L2732" s="54"/>
      <c r="M2732" s="54"/>
      <c r="N2732" s="54"/>
      <c r="O2732" s="54"/>
      <c r="P2732" s="54"/>
      <c r="Q2732" s="54"/>
      <c r="R2732" s="54"/>
      <c r="S2732" s="54"/>
      <c r="T2732" s="54"/>
      <c r="U2732" s="54"/>
      <c r="V2732" s="54"/>
      <c r="W2732" s="54"/>
      <c r="X2732" s="54"/>
      <c r="Y2732" s="54"/>
      <c r="Z2732" s="54"/>
    </row>
    <row r="2733" spans="1:26" ht="15" customHeight="1">
      <c r="A2733" s="53" t="s">
        <v>20017</v>
      </c>
      <c r="B2733" s="53"/>
      <c r="C2733" s="54" t="s">
        <v>20018</v>
      </c>
      <c r="D2733" s="53" t="s">
        <v>6721</v>
      </c>
      <c r="E2733" s="53">
        <v>7.1</v>
      </c>
      <c r="F2733" s="54"/>
      <c r="G2733" s="54"/>
      <c r="H2733" s="54"/>
      <c r="I2733" s="54"/>
      <c r="J2733" s="54"/>
      <c r="K2733" s="54"/>
      <c r="L2733" s="54"/>
      <c r="M2733" s="54"/>
      <c r="N2733" s="54"/>
      <c r="O2733" s="54"/>
      <c r="P2733" s="54"/>
      <c r="Q2733" s="54"/>
      <c r="R2733" s="54"/>
      <c r="S2733" s="54"/>
      <c r="T2733" s="54"/>
      <c r="U2733" s="54"/>
      <c r="V2733" s="54"/>
      <c r="W2733" s="54"/>
      <c r="X2733" s="54"/>
      <c r="Y2733" s="54"/>
      <c r="Z2733" s="54"/>
    </row>
    <row r="2734" spans="1:26" ht="15" customHeight="1">
      <c r="A2734" s="53" t="s">
        <v>20019</v>
      </c>
      <c r="B2734" s="53"/>
      <c r="C2734" s="54" t="s">
        <v>20020</v>
      </c>
      <c r="D2734" s="53" t="s">
        <v>6721</v>
      </c>
      <c r="E2734" s="53">
        <v>6.12</v>
      </c>
      <c r="F2734" s="54"/>
      <c r="G2734" s="54"/>
      <c r="H2734" s="54"/>
      <c r="I2734" s="54"/>
      <c r="J2734" s="54"/>
      <c r="K2734" s="54"/>
      <c r="L2734" s="54"/>
      <c r="M2734" s="54"/>
      <c r="N2734" s="54"/>
      <c r="O2734" s="54"/>
      <c r="P2734" s="54"/>
      <c r="Q2734" s="54"/>
      <c r="R2734" s="54"/>
      <c r="S2734" s="54"/>
      <c r="T2734" s="54"/>
      <c r="U2734" s="54"/>
      <c r="V2734" s="54"/>
      <c r="W2734" s="54"/>
      <c r="X2734" s="54"/>
      <c r="Y2734" s="54"/>
      <c r="Z2734" s="54"/>
    </row>
    <row r="2735" spans="1:26" ht="15" customHeight="1">
      <c r="A2735" s="53" t="s">
        <v>20021</v>
      </c>
      <c r="B2735" s="53"/>
      <c r="C2735" s="54" t="s">
        <v>20022</v>
      </c>
      <c r="D2735" s="53" t="s">
        <v>6721</v>
      </c>
      <c r="E2735" s="53">
        <v>7.65</v>
      </c>
      <c r="F2735" s="54"/>
      <c r="G2735" s="54"/>
      <c r="H2735" s="54"/>
      <c r="I2735" s="54"/>
      <c r="J2735" s="54"/>
      <c r="K2735" s="54"/>
      <c r="L2735" s="54"/>
      <c r="M2735" s="54"/>
      <c r="N2735" s="54"/>
      <c r="O2735" s="54"/>
      <c r="P2735" s="54"/>
      <c r="Q2735" s="54"/>
      <c r="R2735" s="54"/>
      <c r="S2735" s="54"/>
      <c r="T2735" s="54"/>
      <c r="U2735" s="54"/>
      <c r="V2735" s="54"/>
      <c r="W2735" s="54"/>
      <c r="X2735" s="54"/>
      <c r="Y2735" s="54"/>
      <c r="Z2735" s="54"/>
    </row>
    <row r="2736" spans="1:26" ht="15" customHeight="1">
      <c r="A2736" s="53" t="s">
        <v>20023</v>
      </c>
      <c r="B2736" s="53"/>
      <c r="C2736" s="54" t="s">
        <v>20024</v>
      </c>
      <c r="D2736" s="53" t="s">
        <v>6721</v>
      </c>
      <c r="E2736" s="53">
        <v>7.89</v>
      </c>
      <c r="F2736" s="54"/>
      <c r="G2736" s="54"/>
      <c r="H2736" s="54"/>
      <c r="I2736" s="54"/>
      <c r="J2736" s="54"/>
      <c r="K2736" s="54"/>
      <c r="L2736" s="54"/>
      <c r="M2736" s="54"/>
      <c r="N2736" s="54"/>
      <c r="O2736" s="54"/>
      <c r="P2736" s="54"/>
      <c r="Q2736" s="54"/>
      <c r="R2736" s="54"/>
      <c r="S2736" s="54"/>
      <c r="T2736" s="54"/>
      <c r="U2736" s="54"/>
      <c r="V2736" s="54"/>
      <c r="W2736" s="54"/>
      <c r="X2736" s="54"/>
      <c r="Y2736" s="54"/>
      <c r="Z2736" s="54"/>
    </row>
    <row r="2737" spans="1:26" ht="15" customHeight="1">
      <c r="A2737" s="53" t="s">
        <v>20025</v>
      </c>
      <c r="B2737" s="53"/>
      <c r="C2737" s="54" t="s">
        <v>20026</v>
      </c>
      <c r="D2737" s="53" t="s">
        <v>6721</v>
      </c>
      <c r="E2737" s="53">
        <v>8.43</v>
      </c>
      <c r="F2737" s="54"/>
      <c r="G2737" s="54"/>
      <c r="H2737" s="54"/>
      <c r="I2737" s="54"/>
      <c r="J2737" s="54"/>
      <c r="K2737" s="54"/>
      <c r="L2737" s="54"/>
      <c r="M2737" s="54"/>
      <c r="N2737" s="54"/>
      <c r="O2737" s="54"/>
      <c r="P2737" s="54"/>
      <c r="Q2737" s="54"/>
      <c r="R2737" s="54"/>
      <c r="S2737" s="54"/>
      <c r="T2737" s="54"/>
      <c r="U2737" s="54"/>
      <c r="V2737" s="54"/>
      <c r="W2737" s="54"/>
      <c r="X2737" s="54"/>
      <c r="Y2737" s="54"/>
      <c r="Z2737" s="54"/>
    </row>
    <row r="2738" spans="1:26" ht="15" customHeight="1">
      <c r="A2738" s="53" t="s">
        <v>20027</v>
      </c>
      <c r="B2738" s="53"/>
      <c r="C2738" s="54" t="s">
        <v>20028</v>
      </c>
      <c r="D2738" s="53" t="s">
        <v>6721</v>
      </c>
      <c r="E2738" s="53">
        <v>8.6300000000000008</v>
      </c>
      <c r="F2738" s="54"/>
      <c r="G2738" s="54"/>
      <c r="H2738" s="54"/>
      <c r="I2738" s="54"/>
      <c r="J2738" s="54"/>
      <c r="K2738" s="54"/>
      <c r="L2738" s="54"/>
      <c r="M2738" s="54"/>
      <c r="N2738" s="54"/>
      <c r="O2738" s="54"/>
      <c r="P2738" s="54"/>
      <c r="Q2738" s="54"/>
      <c r="R2738" s="54"/>
      <c r="S2738" s="54"/>
      <c r="T2738" s="54"/>
      <c r="U2738" s="54"/>
      <c r="V2738" s="54"/>
      <c r="W2738" s="54"/>
      <c r="X2738" s="54"/>
      <c r="Y2738" s="54"/>
      <c r="Z2738" s="54"/>
    </row>
    <row r="2739" spans="1:26" ht="15" customHeight="1">
      <c r="A2739" s="53" t="s">
        <v>20029</v>
      </c>
      <c r="B2739" s="53"/>
      <c r="C2739" s="54" t="s">
        <v>20030</v>
      </c>
      <c r="D2739" s="53" t="s">
        <v>6721</v>
      </c>
      <c r="E2739" s="53">
        <v>9.7100000000000009</v>
      </c>
      <c r="F2739" s="54"/>
      <c r="G2739" s="54"/>
      <c r="H2739" s="54"/>
      <c r="I2739" s="54"/>
      <c r="J2739" s="54"/>
      <c r="K2739" s="54"/>
      <c r="L2739" s="54"/>
      <c r="M2739" s="54"/>
      <c r="N2739" s="54"/>
      <c r="O2739" s="54"/>
      <c r="P2739" s="54"/>
      <c r="Q2739" s="54"/>
      <c r="R2739" s="54"/>
      <c r="S2739" s="54"/>
      <c r="T2739" s="54"/>
      <c r="U2739" s="54"/>
      <c r="V2739" s="54"/>
      <c r="W2739" s="54"/>
      <c r="X2739" s="54"/>
      <c r="Y2739" s="54"/>
      <c r="Z2739" s="54"/>
    </row>
    <row r="2740" spans="1:26" ht="15" customHeight="1">
      <c r="A2740" s="53" t="s">
        <v>20031</v>
      </c>
      <c r="B2740" s="53"/>
      <c r="C2740" s="54" t="s">
        <v>20032</v>
      </c>
      <c r="D2740" s="53" t="s">
        <v>6721</v>
      </c>
      <c r="E2740" s="53">
        <v>7.39</v>
      </c>
      <c r="F2740" s="54"/>
      <c r="G2740" s="54"/>
      <c r="H2740" s="54"/>
      <c r="I2740" s="54"/>
      <c r="J2740" s="54"/>
      <c r="K2740" s="54"/>
      <c r="L2740" s="54"/>
      <c r="M2740" s="54"/>
      <c r="N2740" s="54"/>
      <c r="O2740" s="54"/>
      <c r="P2740" s="54"/>
      <c r="Q2740" s="54"/>
      <c r="R2740" s="54"/>
      <c r="S2740" s="54"/>
      <c r="T2740" s="54"/>
      <c r="U2740" s="54"/>
      <c r="V2740" s="54"/>
      <c r="W2740" s="54"/>
      <c r="X2740" s="54"/>
      <c r="Y2740" s="54"/>
      <c r="Z2740" s="54"/>
    </row>
    <row r="2741" spans="1:26" ht="15" customHeight="1">
      <c r="A2741" s="53" t="s">
        <v>20033</v>
      </c>
      <c r="B2741" s="53"/>
      <c r="C2741" s="54" t="s">
        <v>20034</v>
      </c>
      <c r="D2741" s="53" t="s">
        <v>6721</v>
      </c>
      <c r="E2741" s="53">
        <v>5.16</v>
      </c>
      <c r="F2741" s="54"/>
      <c r="G2741" s="54"/>
      <c r="H2741" s="54"/>
      <c r="I2741" s="54"/>
      <c r="J2741" s="54"/>
      <c r="K2741" s="54"/>
      <c r="L2741" s="54"/>
      <c r="M2741" s="54"/>
      <c r="N2741" s="54"/>
      <c r="O2741" s="54"/>
      <c r="P2741" s="54"/>
      <c r="Q2741" s="54"/>
      <c r="R2741" s="54"/>
      <c r="S2741" s="54"/>
      <c r="T2741" s="54"/>
      <c r="U2741" s="54"/>
      <c r="V2741" s="54"/>
      <c r="W2741" s="54"/>
      <c r="X2741" s="54"/>
      <c r="Y2741" s="54"/>
      <c r="Z2741" s="54"/>
    </row>
    <row r="2742" spans="1:26" ht="15" customHeight="1">
      <c r="A2742" s="53" t="s">
        <v>20035</v>
      </c>
      <c r="B2742" s="53"/>
      <c r="C2742" s="54" t="s">
        <v>20036</v>
      </c>
      <c r="D2742" s="53" t="s">
        <v>6721</v>
      </c>
      <c r="E2742" s="53">
        <v>5.01</v>
      </c>
      <c r="F2742" s="54"/>
      <c r="G2742" s="54"/>
      <c r="H2742" s="54"/>
      <c r="I2742" s="54"/>
      <c r="J2742" s="54"/>
      <c r="K2742" s="54"/>
      <c r="L2742" s="54"/>
      <c r="M2742" s="54"/>
      <c r="N2742" s="54"/>
      <c r="O2742" s="54"/>
      <c r="P2742" s="54"/>
      <c r="Q2742" s="54"/>
      <c r="R2742" s="54"/>
      <c r="S2742" s="54"/>
      <c r="T2742" s="54"/>
      <c r="U2742" s="54"/>
      <c r="V2742" s="54"/>
      <c r="W2742" s="54"/>
      <c r="X2742" s="54"/>
      <c r="Y2742" s="54"/>
      <c r="Z2742" s="54"/>
    </row>
    <row r="2743" spans="1:26" ht="15" customHeight="1">
      <c r="A2743" s="53" t="s">
        <v>20037</v>
      </c>
      <c r="B2743" s="53"/>
      <c r="C2743" s="54" t="s">
        <v>20038</v>
      </c>
      <c r="D2743" s="53" t="s">
        <v>6721</v>
      </c>
      <c r="E2743" s="53">
        <v>4.8499999999999996</v>
      </c>
      <c r="F2743" s="54"/>
      <c r="G2743" s="54"/>
      <c r="H2743" s="54"/>
      <c r="I2743" s="54"/>
      <c r="J2743" s="54"/>
      <c r="K2743" s="54"/>
      <c r="L2743" s="54"/>
      <c r="M2743" s="54"/>
      <c r="N2743" s="54"/>
      <c r="O2743" s="54"/>
      <c r="P2743" s="54"/>
      <c r="Q2743" s="54"/>
      <c r="R2743" s="54"/>
      <c r="S2743" s="54"/>
      <c r="T2743" s="54"/>
      <c r="U2743" s="54"/>
      <c r="V2743" s="54"/>
      <c r="W2743" s="54"/>
      <c r="X2743" s="54"/>
      <c r="Y2743" s="54"/>
      <c r="Z2743" s="54"/>
    </row>
    <row r="2744" spans="1:26" ht="15" customHeight="1">
      <c r="A2744" s="53" t="s">
        <v>20039</v>
      </c>
      <c r="B2744" s="53"/>
      <c r="C2744" s="54" t="s">
        <v>20040</v>
      </c>
      <c r="D2744" s="53" t="s">
        <v>6721</v>
      </c>
      <c r="E2744" s="53">
        <v>7.02</v>
      </c>
      <c r="F2744" s="54"/>
      <c r="G2744" s="54"/>
      <c r="H2744" s="54"/>
      <c r="I2744" s="54"/>
      <c r="J2744" s="54"/>
      <c r="K2744" s="54"/>
      <c r="L2744" s="54"/>
      <c r="M2744" s="54"/>
      <c r="N2744" s="54"/>
      <c r="O2744" s="54"/>
      <c r="P2744" s="54"/>
      <c r="Q2744" s="54"/>
      <c r="R2744" s="54"/>
      <c r="S2744" s="54"/>
      <c r="T2744" s="54"/>
      <c r="U2744" s="54"/>
      <c r="V2744" s="54"/>
      <c r="W2744" s="54"/>
      <c r="X2744" s="54"/>
      <c r="Y2744" s="54"/>
      <c r="Z2744" s="54"/>
    </row>
    <row r="2745" spans="1:26" ht="15" customHeight="1">
      <c r="A2745" s="53" t="s">
        <v>20041</v>
      </c>
      <c r="B2745" s="53"/>
      <c r="C2745" s="54" t="s">
        <v>20042</v>
      </c>
      <c r="D2745" s="53" t="s">
        <v>6721</v>
      </c>
      <c r="E2745" s="53">
        <v>5.77</v>
      </c>
      <c r="F2745" s="54"/>
      <c r="G2745" s="54"/>
      <c r="H2745" s="54"/>
      <c r="I2745" s="54"/>
      <c r="J2745" s="54"/>
      <c r="K2745" s="54"/>
      <c r="L2745" s="54"/>
      <c r="M2745" s="54"/>
      <c r="N2745" s="54"/>
      <c r="O2745" s="54"/>
      <c r="P2745" s="54"/>
      <c r="Q2745" s="54"/>
      <c r="R2745" s="54"/>
      <c r="S2745" s="54"/>
      <c r="T2745" s="54"/>
      <c r="U2745" s="54"/>
      <c r="V2745" s="54"/>
      <c r="W2745" s="54"/>
      <c r="X2745" s="54"/>
      <c r="Y2745" s="54"/>
      <c r="Z2745" s="54"/>
    </row>
    <row r="2746" spans="1:26" ht="15" customHeight="1">
      <c r="A2746" s="53" t="s">
        <v>20043</v>
      </c>
      <c r="B2746" s="53"/>
      <c r="C2746" s="54" t="s">
        <v>20044</v>
      </c>
      <c r="D2746" s="53" t="s">
        <v>6721</v>
      </c>
      <c r="E2746" s="53">
        <v>4.1900000000000004</v>
      </c>
      <c r="F2746" s="54"/>
      <c r="G2746" s="54"/>
      <c r="H2746" s="54"/>
      <c r="I2746" s="54"/>
      <c r="J2746" s="54"/>
      <c r="K2746" s="54"/>
      <c r="L2746" s="54"/>
      <c r="M2746" s="54"/>
      <c r="N2746" s="54"/>
      <c r="O2746" s="54"/>
      <c r="P2746" s="54"/>
      <c r="Q2746" s="54"/>
      <c r="R2746" s="54"/>
      <c r="S2746" s="54"/>
      <c r="T2746" s="54"/>
      <c r="U2746" s="54"/>
      <c r="V2746" s="54"/>
      <c r="W2746" s="54"/>
      <c r="X2746" s="54"/>
      <c r="Y2746" s="54"/>
      <c r="Z2746" s="54"/>
    </row>
    <row r="2747" spans="1:26" ht="15" customHeight="1">
      <c r="A2747" s="53" t="s">
        <v>20045</v>
      </c>
      <c r="B2747" s="53"/>
      <c r="C2747" s="54" t="s">
        <v>20046</v>
      </c>
      <c r="D2747" s="53" t="s">
        <v>6721</v>
      </c>
      <c r="E2747" s="53">
        <v>3.41</v>
      </c>
      <c r="F2747" s="54"/>
      <c r="G2747" s="54"/>
      <c r="H2747" s="54"/>
      <c r="I2747" s="54"/>
      <c r="J2747" s="54"/>
      <c r="K2747" s="54"/>
      <c r="L2747" s="54"/>
      <c r="M2747" s="54"/>
      <c r="N2747" s="54"/>
      <c r="O2747" s="54"/>
      <c r="P2747" s="54"/>
      <c r="Q2747" s="54"/>
      <c r="R2747" s="54"/>
      <c r="S2747" s="54"/>
      <c r="T2747" s="54"/>
      <c r="U2747" s="54"/>
      <c r="V2747" s="54"/>
      <c r="W2747" s="54"/>
      <c r="X2747" s="54"/>
      <c r="Y2747" s="54"/>
      <c r="Z2747" s="54"/>
    </row>
    <row r="2748" spans="1:26" ht="15" customHeight="1">
      <c r="A2748" s="53" t="s">
        <v>20047</v>
      </c>
      <c r="B2748" s="53"/>
      <c r="C2748" s="54" t="s">
        <v>20048</v>
      </c>
      <c r="D2748" s="53" t="s">
        <v>6721</v>
      </c>
      <c r="E2748" s="53">
        <v>27.59</v>
      </c>
      <c r="F2748" s="54"/>
      <c r="G2748" s="54"/>
      <c r="H2748" s="54"/>
      <c r="I2748" s="54"/>
      <c r="J2748" s="54"/>
      <c r="K2748" s="54"/>
      <c r="L2748" s="54"/>
      <c r="M2748" s="54"/>
      <c r="N2748" s="54"/>
      <c r="O2748" s="54"/>
      <c r="P2748" s="54"/>
      <c r="Q2748" s="54"/>
      <c r="R2748" s="54"/>
      <c r="S2748" s="54"/>
      <c r="T2748" s="54"/>
      <c r="U2748" s="54"/>
      <c r="V2748" s="54"/>
      <c r="W2748" s="54"/>
      <c r="X2748" s="54"/>
      <c r="Y2748" s="54"/>
      <c r="Z2748" s="54"/>
    </row>
    <row r="2749" spans="1:26" ht="15" customHeight="1">
      <c r="A2749" s="53" t="s">
        <v>20049</v>
      </c>
      <c r="B2749" s="53"/>
      <c r="C2749" s="54" t="s">
        <v>20050</v>
      </c>
      <c r="D2749" s="53" t="s">
        <v>15510</v>
      </c>
      <c r="E2749" s="53">
        <v>37.9</v>
      </c>
      <c r="F2749" s="54"/>
      <c r="G2749" s="54"/>
      <c r="H2749" s="54"/>
      <c r="I2749" s="54"/>
      <c r="J2749" s="54"/>
      <c r="K2749" s="54"/>
      <c r="L2749" s="54"/>
      <c r="M2749" s="54"/>
      <c r="N2749" s="54"/>
      <c r="O2749" s="54"/>
      <c r="P2749" s="54"/>
      <c r="Q2749" s="54"/>
      <c r="R2749" s="54"/>
      <c r="S2749" s="54"/>
      <c r="T2749" s="54"/>
      <c r="U2749" s="54"/>
      <c r="V2749" s="54"/>
      <c r="W2749" s="54"/>
      <c r="X2749" s="54"/>
      <c r="Y2749" s="54"/>
      <c r="Z2749" s="54"/>
    </row>
    <row r="2750" spans="1:26" ht="15" customHeight="1">
      <c r="A2750" s="53" t="s">
        <v>20051</v>
      </c>
      <c r="B2750" s="53"/>
      <c r="C2750" s="54" t="s">
        <v>20052</v>
      </c>
      <c r="D2750" s="53" t="s">
        <v>15510</v>
      </c>
      <c r="E2750" s="53">
        <v>26.53</v>
      </c>
      <c r="F2750" s="54"/>
      <c r="G2750" s="54"/>
      <c r="H2750" s="54"/>
      <c r="I2750" s="54"/>
      <c r="J2750" s="54"/>
      <c r="K2750" s="54"/>
      <c r="L2750" s="54"/>
      <c r="M2750" s="54"/>
      <c r="N2750" s="54"/>
      <c r="O2750" s="54"/>
      <c r="P2750" s="54"/>
      <c r="Q2750" s="54"/>
      <c r="R2750" s="54"/>
      <c r="S2750" s="54"/>
      <c r="T2750" s="54"/>
      <c r="U2750" s="54"/>
      <c r="V2750" s="54"/>
      <c r="W2750" s="54"/>
      <c r="X2750" s="54"/>
      <c r="Y2750" s="54"/>
      <c r="Z2750" s="54"/>
    </row>
    <row r="2751" spans="1:26" ht="15" customHeight="1">
      <c r="A2751" s="53" t="s">
        <v>20053</v>
      </c>
      <c r="B2751" s="53"/>
      <c r="C2751" s="54" t="s">
        <v>20054</v>
      </c>
      <c r="D2751" s="53" t="s">
        <v>15510</v>
      </c>
      <c r="E2751" s="53">
        <v>35.43</v>
      </c>
      <c r="F2751" s="54"/>
      <c r="G2751" s="54"/>
      <c r="H2751" s="54"/>
      <c r="I2751" s="54"/>
      <c r="J2751" s="54"/>
      <c r="K2751" s="54"/>
      <c r="L2751" s="54"/>
      <c r="M2751" s="54"/>
      <c r="N2751" s="54"/>
      <c r="O2751" s="54"/>
      <c r="P2751" s="54"/>
      <c r="Q2751" s="54"/>
      <c r="R2751" s="54"/>
      <c r="S2751" s="54"/>
      <c r="T2751" s="54"/>
      <c r="U2751" s="54"/>
      <c r="V2751" s="54"/>
      <c r="W2751" s="54"/>
      <c r="X2751" s="54"/>
      <c r="Y2751" s="54"/>
      <c r="Z2751" s="54"/>
    </row>
    <row r="2752" spans="1:26" ht="15" customHeight="1">
      <c r="A2752" s="53" t="s">
        <v>20055</v>
      </c>
      <c r="B2752" s="53"/>
      <c r="C2752" s="54" t="s">
        <v>20056</v>
      </c>
      <c r="D2752" s="53" t="s">
        <v>15510</v>
      </c>
      <c r="E2752" s="53">
        <v>50.59</v>
      </c>
      <c r="F2752" s="54"/>
      <c r="G2752" s="54"/>
      <c r="H2752" s="54"/>
      <c r="I2752" s="54"/>
      <c r="J2752" s="54"/>
      <c r="K2752" s="54"/>
      <c r="L2752" s="54"/>
      <c r="M2752" s="54"/>
      <c r="N2752" s="54"/>
      <c r="O2752" s="54"/>
      <c r="P2752" s="54"/>
      <c r="Q2752" s="54"/>
      <c r="R2752" s="54"/>
      <c r="S2752" s="54"/>
      <c r="T2752" s="54"/>
      <c r="U2752" s="54"/>
      <c r="V2752" s="54"/>
      <c r="W2752" s="54"/>
      <c r="X2752" s="54"/>
      <c r="Y2752" s="54"/>
      <c r="Z2752" s="54"/>
    </row>
    <row r="2753" spans="1:26" ht="15" customHeight="1">
      <c r="A2753" s="53" t="s">
        <v>20057</v>
      </c>
      <c r="B2753" s="53"/>
      <c r="C2753" s="54" t="s">
        <v>20058</v>
      </c>
      <c r="D2753" s="53" t="s">
        <v>6721</v>
      </c>
      <c r="E2753" s="53">
        <v>78.98</v>
      </c>
      <c r="F2753" s="54"/>
      <c r="G2753" s="54"/>
      <c r="H2753" s="54"/>
      <c r="I2753" s="54"/>
      <c r="J2753" s="54"/>
      <c r="K2753" s="54"/>
      <c r="L2753" s="54"/>
      <c r="M2753" s="54"/>
      <c r="N2753" s="54"/>
      <c r="O2753" s="54"/>
      <c r="P2753" s="54"/>
      <c r="Q2753" s="54"/>
      <c r="R2753" s="54"/>
      <c r="S2753" s="54"/>
      <c r="T2753" s="54"/>
      <c r="U2753" s="54"/>
      <c r="V2753" s="54"/>
      <c r="W2753" s="54"/>
      <c r="X2753" s="54"/>
      <c r="Y2753" s="54"/>
      <c r="Z2753" s="54"/>
    </row>
    <row r="2754" spans="1:26" ht="15" customHeight="1">
      <c r="A2754" s="53" t="s">
        <v>20059</v>
      </c>
      <c r="B2754" s="53"/>
      <c r="C2754" s="54" t="s">
        <v>20060</v>
      </c>
      <c r="D2754" s="53" t="s">
        <v>6439</v>
      </c>
      <c r="E2754" s="53">
        <v>0.49</v>
      </c>
      <c r="F2754" s="54"/>
      <c r="G2754" s="54"/>
      <c r="H2754" s="54"/>
      <c r="I2754" s="54"/>
      <c r="J2754" s="54"/>
      <c r="K2754" s="54"/>
      <c r="L2754" s="54"/>
      <c r="M2754" s="54"/>
      <c r="N2754" s="54"/>
      <c r="O2754" s="54"/>
      <c r="P2754" s="54"/>
      <c r="Q2754" s="54"/>
      <c r="R2754" s="54"/>
      <c r="S2754" s="54"/>
      <c r="T2754" s="54"/>
      <c r="U2754" s="54"/>
      <c r="V2754" s="54"/>
      <c r="W2754" s="54"/>
      <c r="X2754" s="54"/>
      <c r="Y2754" s="54"/>
      <c r="Z2754" s="54"/>
    </row>
    <row r="2755" spans="1:26" ht="15" customHeight="1">
      <c r="A2755" s="53" t="s">
        <v>20061</v>
      </c>
      <c r="B2755" s="53"/>
      <c r="C2755" s="54" t="s">
        <v>20062</v>
      </c>
      <c r="D2755" s="53" t="s">
        <v>6721</v>
      </c>
      <c r="E2755" s="53">
        <v>141.38999999999999</v>
      </c>
      <c r="F2755" s="54"/>
      <c r="G2755" s="54"/>
      <c r="H2755" s="54"/>
      <c r="I2755" s="54"/>
      <c r="J2755" s="54"/>
      <c r="K2755" s="54"/>
      <c r="L2755" s="54"/>
      <c r="M2755" s="54"/>
      <c r="N2755" s="54"/>
      <c r="O2755" s="54"/>
      <c r="P2755" s="54"/>
      <c r="Q2755" s="54"/>
      <c r="R2755" s="54"/>
      <c r="S2755" s="54"/>
      <c r="T2755" s="54"/>
      <c r="U2755" s="54"/>
      <c r="V2755" s="54"/>
      <c r="W2755" s="54"/>
      <c r="X2755" s="54"/>
      <c r="Y2755" s="54"/>
      <c r="Z2755" s="54"/>
    </row>
    <row r="2756" spans="1:26" ht="15" customHeight="1">
      <c r="A2756" s="53" t="s">
        <v>20063</v>
      </c>
      <c r="B2756" s="53"/>
      <c r="C2756" s="54" t="s">
        <v>20064</v>
      </c>
      <c r="D2756" s="53" t="s">
        <v>6721</v>
      </c>
      <c r="E2756" s="53">
        <v>6.89</v>
      </c>
      <c r="F2756" s="54"/>
      <c r="G2756" s="54"/>
      <c r="H2756" s="54"/>
      <c r="I2756" s="54"/>
      <c r="J2756" s="54"/>
      <c r="K2756" s="54"/>
      <c r="L2756" s="54"/>
      <c r="M2756" s="54"/>
      <c r="N2756" s="54"/>
      <c r="O2756" s="54"/>
      <c r="P2756" s="54"/>
      <c r="Q2756" s="54"/>
      <c r="R2756" s="54"/>
      <c r="S2756" s="54"/>
      <c r="T2756" s="54"/>
      <c r="U2756" s="54"/>
      <c r="V2756" s="54"/>
      <c r="W2756" s="54"/>
      <c r="X2756" s="54"/>
      <c r="Y2756" s="54"/>
      <c r="Z2756" s="54"/>
    </row>
    <row r="2757" spans="1:26" ht="15" customHeight="1">
      <c r="A2757" s="53" t="s">
        <v>20065</v>
      </c>
      <c r="B2757" s="53"/>
      <c r="C2757" s="54" t="s">
        <v>20066</v>
      </c>
      <c r="D2757" s="53" t="s">
        <v>6721</v>
      </c>
      <c r="E2757" s="53">
        <v>10.050000000000001</v>
      </c>
      <c r="F2757" s="54"/>
      <c r="G2757" s="54"/>
      <c r="H2757" s="54"/>
      <c r="I2757" s="54"/>
      <c r="J2757" s="54"/>
      <c r="K2757" s="54"/>
      <c r="L2757" s="54"/>
      <c r="M2757" s="54"/>
      <c r="N2757" s="54"/>
      <c r="O2757" s="54"/>
      <c r="P2757" s="54"/>
      <c r="Q2757" s="54"/>
      <c r="R2757" s="54"/>
      <c r="S2757" s="54"/>
      <c r="T2757" s="54"/>
      <c r="U2757" s="54"/>
      <c r="V2757" s="54"/>
      <c r="W2757" s="54"/>
      <c r="X2757" s="54"/>
      <c r="Y2757" s="54"/>
      <c r="Z2757" s="54"/>
    </row>
    <row r="2758" spans="1:26" ht="15" customHeight="1">
      <c r="A2758" s="53" t="s">
        <v>20067</v>
      </c>
      <c r="B2758" s="53"/>
      <c r="C2758" s="54" t="s">
        <v>20068</v>
      </c>
      <c r="D2758" s="53" t="s">
        <v>6721</v>
      </c>
      <c r="E2758" s="53">
        <v>11.3</v>
      </c>
      <c r="F2758" s="54"/>
      <c r="G2758" s="54"/>
      <c r="H2758" s="54"/>
      <c r="I2758" s="54"/>
      <c r="J2758" s="54"/>
      <c r="K2758" s="54"/>
      <c r="L2758" s="54"/>
      <c r="M2758" s="54"/>
      <c r="N2758" s="54"/>
      <c r="O2758" s="54"/>
      <c r="P2758" s="54"/>
      <c r="Q2758" s="54"/>
      <c r="R2758" s="54"/>
      <c r="S2758" s="54"/>
      <c r="T2758" s="54"/>
      <c r="U2758" s="54"/>
      <c r="V2758" s="54"/>
      <c r="W2758" s="54"/>
      <c r="X2758" s="54"/>
      <c r="Y2758" s="54"/>
      <c r="Z2758" s="54"/>
    </row>
    <row r="2759" spans="1:26" ht="15" customHeight="1">
      <c r="A2759" s="53" t="s">
        <v>20069</v>
      </c>
      <c r="B2759" s="53"/>
      <c r="C2759" s="54" t="s">
        <v>20070</v>
      </c>
      <c r="D2759" s="53" t="s">
        <v>6721</v>
      </c>
      <c r="E2759" s="53">
        <v>12.12</v>
      </c>
      <c r="F2759" s="54"/>
      <c r="G2759" s="54"/>
      <c r="H2759" s="54"/>
      <c r="I2759" s="54"/>
      <c r="J2759" s="54"/>
      <c r="K2759" s="54"/>
      <c r="L2759" s="54"/>
      <c r="M2759" s="54"/>
      <c r="N2759" s="54"/>
      <c r="O2759" s="54"/>
      <c r="P2759" s="54"/>
      <c r="Q2759" s="54"/>
      <c r="R2759" s="54"/>
      <c r="S2759" s="54"/>
      <c r="T2759" s="54"/>
      <c r="U2759" s="54"/>
      <c r="V2759" s="54"/>
      <c r="W2759" s="54"/>
      <c r="X2759" s="54"/>
      <c r="Y2759" s="54"/>
      <c r="Z2759" s="54"/>
    </row>
    <row r="2760" spans="1:26" ht="15" customHeight="1">
      <c r="A2760" s="53" t="s">
        <v>20071</v>
      </c>
      <c r="B2760" s="53"/>
      <c r="C2760" s="54" t="s">
        <v>20072</v>
      </c>
      <c r="D2760" s="53" t="s">
        <v>6721</v>
      </c>
      <c r="E2760" s="53">
        <v>13.31</v>
      </c>
      <c r="F2760" s="54"/>
      <c r="G2760" s="54"/>
      <c r="H2760" s="54"/>
      <c r="I2760" s="54"/>
      <c r="J2760" s="54"/>
      <c r="K2760" s="54"/>
      <c r="L2760" s="54"/>
      <c r="M2760" s="54"/>
      <c r="N2760" s="54"/>
      <c r="O2760" s="54"/>
      <c r="P2760" s="54"/>
      <c r="Q2760" s="54"/>
      <c r="R2760" s="54"/>
      <c r="S2760" s="54"/>
      <c r="T2760" s="54"/>
      <c r="U2760" s="54"/>
      <c r="V2760" s="54"/>
      <c r="W2760" s="54"/>
      <c r="X2760" s="54"/>
      <c r="Y2760" s="54"/>
      <c r="Z2760" s="54"/>
    </row>
    <row r="2761" spans="1:26" ht="15" customHeight="1">
      <c r="A2761" s="53" t="s">
        <v>20073</v>
      </c>
      <c r="B2761" s="53"/>
      <c r="C2761" s="54" t="s">
        <v>20074</v>
      </c>
      <c r="D2761" s="53" t="s">
        <v>6721</v>
      </c>
      <c r="E2761" s="53">
        <v>13.94</v>
      </c>
      <c r="F2761" s="54"/>
      <c r="G2761" s="54"/>
      <c r="H2761" s="54"/>
      <c r="I2761" s="54"/>
      <c r="J2761" s="54"/>
      <c r="K2761" s="54"/>
      <c r="L2761" s="54"/>
      <c r="M2761" s="54"/>
      <c r="N2761" s="54"/>
      <c r="O2761" s="54"/>
      <c r="P2761" s="54"/>
      <c r="Q2761" s="54"/>
      <c r="R2761" s="54"/>
      <c r="S2761" s="54"/>
      <c r="T2761" s="54"/>
      <c r="U2761" s="54"/>
      <c r="V2761" s="54"/>
      <c r="W2761" s="54"/>
      <c r="X2761" s="54"/>
      <c r="Y2761" s="54"/>
      <c r="Z2761" s="54"/>
    </row>
    <row r="2762" spans="1:26" ht="15" customHeight="1">
      <c r="A2762" s="53" t="s">
        <v>20075</v>
      </c>
      <c r="B2762" s="53"/>
      <c r="C2762" s="54" t="s">
        <v>20076</v>
      </c>
      <c r="D2762" s="53" t="s">
        <v>6721</v>
      </c>
      <c r="E2762" s="53">
        <v>5.75</v>
      </c>
      <c r="F2762" s="54"/>
      <c r="G2762" s="54"/>
      <c r="H2762" s="54"/>
      <c r="I2762" s="54"/>
      <c r="J2762" s="54"/>
      <c r="K2762" s="54"/>
      <c r="L2762" s="54"/>
      <c r="M2762" s="54"/>
      <c r="N2762" s="54"/>
      <c r="O2762" s="54"/>
      <c r="P2762" s="54"/>
      <c r="Q2762" s="54"/>
      <c r="R2762" s="54"/>
      <c r="S2762" s="54"/>
      <c r="T2762" s="54"/>
      <c r="U2762" s="54"/>
      <c r="V2762" s="54"/>
      <c r="W2762" s="54"/>
      <c r="X2762" s="54"/>
      <c r="Y2762" s="54"/>
      <c r="Z2762" s="54"/>
    </row>
    <row r="2763" spans="1:26" ht="15" customHeight="1">
      <c r="A2763" s="53" t="s">
        <v>20077</v>
      </c>
      <c r="B2763" s="53"/>
      <c r="C2763" s="54" t="s">
        <v>20078</v>
      </c>
      <c r="D2763" s="53" t="s">
        <v>6721</v>
      </c>
      <c r="E2763" s="53">
        <v>8.5500000000000007</v>
      </c>
      <c r="F2763" s="54"/>
      <c r="G2763" s="54"/>
      <c r="H2763" s="54"/>
      <c r="I2763" s="54"/>
      <c r="J2763" s="54"/>
      <c r="K2763" s="54"/>
      <c r="L2763" s="54"/>
      <c r="M2763" s="54"/>
      <c r="N2763" s="54"/>
      <c r="O2763" s="54"/>
      <c r="P2763" s="54"/>
      <c r="Q2763" s="54"/>
      <c r="R2763" s="54"/>
      <c r="S2763" s="54"/>
      <c r="T2763" s="54"/>
      <c r="U2763" s="54"/>
      <c r="V2763" s="54"/>
      <c r="W2763" s="54"/>
      <c r="X2763" s="54"/>
      <c r="Y2763" s="54"/>
      <c r="Z2763" s="54"/>
    </row>
    <row r="2764" spans="1:26" ht="15" customHeight="1">
      <c r="A2764" s="53" t="s">
        <v>20079</v>
      </c>
      <c r="B2764" s="53"/>
      <c r="C2764" s="54" t="s">
        <v>20080</v>
      </c>
      <c r="D2764" s="53" t="s">
        <v>6721</v>
      </c>
      <c r="E2764" s="53">
        <v>8.85</v>
      </c>
      <c r="F2764" s="54"/>
      <c r="G2764" s="54"/>
      <c r="H2764" s="54"/>
      <c r="I2764" s="54"/>
      <c r="J2764" s="54"/>
      <c r="K2764" s="54"/>
      <c r="L2764" s="54"/>
      <c r="M2764" s="54"/>
      <c r="N2764" s="54"/>
      <c r="O2764" s="54"/>
      <c r="P2764" s="54"/>
      <c r="Q2764" s="54"/>
      <c r="R2764" s="54"/>
      <c r="S2764" s="54"/>
      <c r="T2764" s="54"/>
      <c r="U2764" s="54"/>
      <c r="V2764" s="54"/>
      <c r="W2764" s="54"/>
      <c r="X2764" s="54"/>
      <c r="Y2764" s="54"/>
      <c r="Z2764" s="54"/>
    </row>
    <row r="2765" spans="1:26" ht="15" customHeight="1">
      <c r="A2765" s="53" t="s">
        <v>20081</v>
      </c>
      <c r="B2765" s="53"/>
      <c r="C2765" s="54" t="s">
        <v>20082</v>
      </c>
      <c r="D2765" s="53" t="s">
        <v>6721</v>
      </c>
      <c r="E2765" s="53">
        <v>9.51</v>
      </c>
      <c r="F2765" s="54"/>
      <c r="G2765" s="54"/>
      <c r="H2765" s="54"/>
      <c r="I2765" s="54"/>
      <c r="J2765" s="54"/>
      <c r="K2765" s="54"/>
      <c r="L2765" s="54"/>
      <c r="M2765" s="54"/>
      <c r="N2765" s="54"/>
      <c r="O2765" s="54"/>
      <c r="P2765" s="54"/>
      <c r="Q2765" s="54"/>
      <c r="R2765" s="54"/>
      <c r="S2765" s="54"/>
      <c r="T2765" s="54"/>
      <c r="U2765" s="54"/>
      <c r="V2765" s="54"/>
      <c r="W2765" s="54"/>
      <c r="X2765" s="54"/>
      <c r="Y2765" s="54"/>
      <c r="Z2765" s="54"/>
    </row>
    <row r="2766" spans="1:26" ht="15" customHeight="1">
      <c r="A2766" s="53" t="s">
        <v>20083</v>
      </c>
      <c r="B2766" s="53"/>
      <c r="C2766" s="54" t="s">
        <v>20084</v>
      </c>
      <c r="D2766" s="53" t="s">
        <v>6721</v>
      </c>
      <c r="E2766" s="53">
        <v>9.77</v>
      </c>
      <c r="F2766" s="54"/>
      <c r="G2766" s="54"/>
      <c r="H2766" s="54"/>
      <c r="I2766" s="54"/>
      <c r="J2766" s="54"/>
      <c r="K2766" s="54"/>
      <c r="L2766" s="54"/>
      <c r="M2766" s="54"/>
      <c r="N2766" s="54"/>
      <c r="O2766" s="54"/>
      <c r="P2766" s="54"/>
      <c r="Q2766" s="54"/>
      <c r="R2766" s="54"/>
      <c r="S2766" s="54"/>
      <c r="T2766" s="54"/>
      <c r="U2766" s="54"/>
      <c r="V2766" s="54"/>
      <c r="W2766" s="54"/>
      <c r="X2766" s="54"/>
      <c r="Y2766" s="54"/>
      <c r="Z2766" s="54"/>
    </row>
    <row r="2767" spans="1:26" ht="15" customHeight="1">
      <c r="A2767" s="53" t="s">
        <v>20085</v>
      </c>
      <c r="B2767" s="53"/>
      <c r="C2767" s="54" t="s">
        <v>20086</v>
      </c>
      <c r="D2767" s="53" t="s">
        <v>6721</v>
      </c>
      <c r="E2767" s="53">
        <v>10.02</v>
      </c>
      <c r="F2767" s="54"/>
      <c r="G2767" s="54"/>
      <c r="H2767" s="54"/>
      <c r="I2767" s="54"/>
      <c r="J2767" s="54"/>
      <c r="K2767" s="54"/>
      <c r="L2767" s="54"/>
      <c r="M2767" s="54"/>
      <c r="N2767" s="54"/>
      <c r="O2767" s="54"/>
      <c r="P2767" s="54"/>
      <c r="Q2767" s="54"/>
      <c r="R2767" s="54"/>
      <c r="S2767" s="54"/>
      <c r="T2767" s="54"/>
      <c r="U2767" s="54"/>
      <c r="V2767" s="54"/>
      <c r="W2767" s="54"/>
      <c r="X2767" s="54"/>
      <c r="Y2767" s="54"/>
      <c r="Z2767" s="54"/>
    </row>
    <row r="2768" spans="1:26" ht="15" customHeight="1">
      <c r="A2768" s="53" t="s">
        <v>20087</v>
      </c>
      <c r="B2768" s="53"/>
      <c r="C2768" s="54" t="s">
        <v>20088</v>
      </c>
      <c r="D2768" s="53" t="s">
        <v>6721</v>
      </c>
      <c r="E2768" s="53">
        <v>10.5</v>
      </c>
      <c r="F2768" s="54"/>
      <c r="G2768" s="54"/>
      <c r="H2768" s="54"/>
      <c r="I2768" s="54"/>
      <c r="J2768" s="54"/>
      <c r="K2768" s="54"/>
      <c r="L2768" s="54"/>
      <c r="M2768" s="54"/>
      <c r="N2768" s="54"/>
      <c r="O2768" s="54"/>
      <c r="P2768" s="54"/>
      <c r="Q2768" s="54"/>
      <c r="R2768" s="54"/>
      <c r="S2768" s="54"/>
      <c r="T2768" s="54"/>
      <c r="U2768" s="54"/>
      <c r="V2768" s="54"/>
      <c r="W2768" s="54"/>
      <c r="X2768" s="54"/>
      <c r="Y2768" s="54"/>
      <c r="Z2768" s="54"/>
    </row>
    <row r="2769" spans="1:26" ht="15" customHeight="1">
      <c r="A2769" s="53" t="s">
        <v>20089</v>
      </c>
      <c r="B2769" s="53"/>
      <c r="C2769" s="54" t="s">
        <v>20090</v>
      </c>
      <c r="D2769" s="53" t="s">
        <v>6721</v>
      </c>
      <c r="E2769" s="53">
        <v>6.61</v>
      </c>
      <c r="F2769" s="54"/>
      <c r="G2769" s="54"/>
      <c r="H2769" s="54"/>
      <c r="I2769" s="54"/>
      <c r="J2769" s="54"/>
      <c r="K2769" s="54"/>
      <c r="L2769" s="54"/>
      <c r="M2769" s="54"/>
      <c r="N2769" s="54"/>
      <c r="O2769" s="54"/>
      <c r="P2769" s="54"/>
      <c r="Q2769" s="54"/>
      <c r="R2769" s="54"/>
      <c r="S2769" s="54"/>
      <c r="T2769" s="54"/>
      <c r="U2769" s="54"/>
      <c r="V2769" s="54"/>
      <c r="W2769" s="54"/>
      <c r="X2769" s="54"/>
      <c r="Y2769" s="54"/>
      <c r="Z2769" s="54"/>
    </row>
    <row r="2770" spans="1:26" ht="15" customHeight="1">
      <c r="A2770" s="53" t="s">
        <v>20091</v>
      </c>
      <c r="B2770" s="53"/>
      <c r="C2770" s="54" t="s">
        <v>20092</v>
      </c>
      <c r="D2770" s="53" t="s">
        <v>6721</v>
      </c>
      <c r="E2770" s="53">
        <v>11.28</v>
      </c>
      <c r="F2770" s="54"/>
      <c r="G2770" s="54"/>
      <c r="H2770" s="54"/>
      <c r="I2770" s="54"/>
      <c r="J2770" s="54"/>
      <c r="K2770" s="54"/>
      <c r="L2770" s="54"/>
      <c r="M2770" s="54"/>
      <c r="N2770" s="54"/>
      <c r="O2770" s="54"/>
      <c r="P2770" s="54"/>
      <c r="Q2770" s="54"/>
      <c r="R2770" s="54"/>
      <c r="S2770" s="54"/>
      <c r="T2770" s="54"/>
      <c r="U2770" s="54"/>
      <c r="V2770" s="54"/>
      <c r="W2770" s="54"/>
      <c r="X2770" s="54"/>
      <c r="Y2770" s="54"/>
      <c r="Z2770" s="54"/>
    </row>
    <row r="2771" spans="1:26" ht="15" customHeight="1">
      <c r="A2771" s="53" t="s">
        <v>20093</v>
      </c>
      <c r="B2771" s="53"/>
      <c r="C2771" s="54" t="s">
        <v>20094</v>
      </c>
      <c r="D2771" s="53" t="s">
        <v>6721</v>
      </c>
      <c r="E2771" s="53">
        <v>12.5</v>
      </c>
      <c r="F2771" s="54"/>
      <c r="G2771" s="54"/>
      <c r="H2771" s="54"/>
      <c r="I2771" s="54"/>
      <c r="J2771" s="54"/>
      <c r="K2771" s="54"/>
      <c r="L2771" s="54"/>
      <c r="M2771" s="54"/>
      <c r="N2771" s="54"/>
      <c r="O2771" s="54"/>
      <c r="P2771" s="54"/>
      <c r="Q2771" s="54"/>
      <c r="R2771" s="54"/>
      <c r="S2771" s="54"/>
      <c r="T2771" s="54"/>
      <c r="U2771" s="54"/>
      <c r="V2771" s="54"/>
      <c r="W2771" s="54"/>
      <c r="X2771" s="54"/>
      <c r="Y2771" s="54"/>
      <c r="Z2771" s="54"/>
    </row>
    <row r="2772" spans="1:26" ht="15" customHeight="1">
      <c r="A2772" s="53" t="s">
        <v>20095</v>
      </c>
      <c r="B2772" s="53"/>
      <c r="C2772" s="54" t="s">
        <v>20096</v>
      </c>
      <c r="D2772" s="53" t="s">
        <v>6721</v>
      </c>
      <c r="E2772" s="53">
        <v>7.06</v>
      </c>
      <c r="F2772" s="54"/>
      <c r="G2772" s="54"/>
      <c r="H2772" s="54"/>
      <c r="I2772" s="54"/>
      <c r="J2772" s="54"/>
      <c r="K2772" s="54"/>
      <c r="L2772" s="54"/>
      <c r="M2772" s="54"/>
      <c r="N2772" s="54"/>
      <c r="O2772" s="54"/>
      <c r="P2772" s="54"/>
      <c r="Q2772" s="54"/>
      <c r="R2772" s="54"/>
      <c r="S2772" s="54"/>
      <c r="T2772" s="54"/>
      <c r="U2772" s="54"/>
      <c r="V2772" s="54"/>
      <c r="W2772" s="54"/>
      <c r="X2772" s="54"/>
      <c r="Y2772" s="54"/>
      <c r="Z2772" s="54"/>
    </row>
    <row r="2773" spans="1:26" ht="15" customHeight="1">
      <c r="A2773" s="53" t="s">
        <v>20097</v>
      </c>
      <c r="B2773" s="53"/>
      <c r="C2773" s="54" t="s">
        <v>20098</v>
      </c>
      <c r="D2773" s="53" t="s">
        <v>6721</v>
      </c>
      <c r="E2773" s="53">
        <v>7.92</v>
      </c>
      <c r="F2773" s="54"/>
      <c r="G2773" s="54"/>
      <c r="H2773" s="54"/>
      <c r="I2773" s="54"/>
      <c r="J2773" s="54"/>
      <c r="K2773" s="54"/>
      <c r="L2773" s="54"/>
      <c r="M2773" s="54"/>
      <c r="N2773" s="54"/>
      <c r="O2773" s="54"/>
      <c r="P2773" s="54"/>
      <c r="Q2773" s="54"/>
      <c r="R2773" s="54"/>
      <c r="S2773" s="54"/>
      <c r="T2773" s="54"/>
      <c r="U2773" s="54"/>
      <c r="V2773" s="54"/>
      <c r="W2773" s="54"/>
      <c r="X2773" s="54"/>
      <c r="Y2773" s="54"/>
      <c r="Z2773" s="54"/>
    </row>
    <row r="2774" spans="1:26" ht="15" customHeight="1">
      <c r="A2774" s="53" t="s">
        <v>20099</v>
      </c>
      <c r="B2774" s="53"/>
      <c r="C2774" s="54" t="s">
        <v>20100</v>
      </c>
      <c r="D2774" s="53" t="s">
        <v>6721</v>
      </c>
      <c r="E2774" s="53">
        <v>8.2100000000000009</v>
      </c>
      <c r="F2774" s="54"/>
      <c r="G2774" s="54"/>
      <c r="H2774" s="54"/>
      <c r="I2774" s="54"/>
      <c r="J2774" s="54"/>
      <c r="K2774" s="54"/>
      <c r="L2774" s="54"/>
      <c r="M2774" s="54"/>
      <c r="N2774" s="54"/>
      <c r="O2774" s="54"/>
      <c r="P2774" s="54"/>
      <c r="Q2774" s="54"/>
      <c r="R2774" s="54"/>
      <c r="S2774" s="54"/>
      <c r="T2774" s="54"/>
      <c r="U2774" s="54"/>
      <c r="V2774" s="54"/>
      <c r="W2774" s="54"/>
      <c r="X2774" s="54"/>
      <c r="Y2774" s="54"/>
      <c r="Z2774" s="54"/>
    </row>
    <row r="2775" spans="1:26" ht="15" customHeight="1">
      <c r="A2775" s="53" t="s">
        <v>20101</v>
      </c>
      <c r="B2775" s="53"/>
      <c r="C2775" s="54" t="s">
        <v>20102</v>
      </c>
      <c r="D2775" s="53" t="s">
        <v>6721</v>
      </c>
      <c r="E2775" s="53">
        <v>7.17</v>
      </c>
      <c r="F2775" s="54"/>
      <c r="G2775" s="54"/>
      <c r="H2775" s="54"/>
      <c r="I2775" s="54"/>
      <c r="J2775" s="54"/>
      <c r="K2775" s="54"/>
      <c r="L2775" s="54"/>
      <c r="M2775" s="54"/>
      <c r="N2775" s="54"/>
      <c r="O2775" s="54"/>
      <c r="P2775" s="54"/>
      <c r="Q2775" s="54"/>
      <c r="R2775" s="54"/>
      <c r="S2775" s="54"/>
      <c r="T2775" s="54"/>
      <c r="U2775" s="54"/>
      <c r="V2775" s="54"/>
      <c r="W2775" s="54"/>
      <c r="X2775" s="54"/>
      <c r="Y2775" s="54"/>
      <c r="Z2775" s="54"/>
    </row>
    <row r="2776" spans="1:26" ht="15" customHeight="1">
      <c r="A2776" s="53" t="s">
        <v>20103</v>
      </c>
      <c r="B2776" s="53"/>
      <c r="C2776" s="54" t="s">
        <v>20104</v>
      </c>
      <c r="D2776" s="53" t="s">
        <v>6721</v>
      </c>
      <c r="E2776" s="53">
        <v>7.92</v>
      </c>
      <c r="F2776" s="54"/>
      <c r="G2776" s="54"/>
      <c r="H2776" s="54"/>
      <c r="I2776" s="54"/>
      <c r="J2776" s="54"/>
      <c r="K2776" s="54"/>
      <c r="L2776" s="54"/>
      <c r="M2776" s="54"/>
      <c r="N2776" s="54"/>
      <c r="O2776" s="54"/>
      <c r="P2776" s="54"/>
      <c r="Q2776" s="54"/>
      <c r="R2776" s="54"/>
      <c r="S2776" s="54"/>
      <c r="T2776" s="54"/>
      <c r="U2776" s="54"/>
      <c r="V2776" s="54"/>
      <c r="W2776" s="54"/>
      <c r="X2776" s="54"/>
      <c r="Y2776" s="54"/>
      <c r="Z2776" s="54"/>
    </row>
    <row r="2777" spans="1:26" ht="15" customHeight="1">
      <c r="A2777" s="53" t="s">
        <v>20105</v>
      </c>
      <c r="B2777" s="53"/>
      <c r="C2777" s="54" t="s">
        <v>20106</v>
      </c>
      <c r="D2777" s="53" t="s">
        <v>6721</v>
      </c>
      <c r="E2777" s="53">
        <v>9.2799999999999994</v>
      </c>
      <c r="F2777" s="54"/>
      <c r="G2777" s="54"/>
      <c r="H2777" s="54"/>
      <c r="I2777" s="54"/>
      <c r="J2777" s="54"/>
      <c r="K2777" s="54"/>
      <c r="L2777" s="54"/>
      <c r="M2777" s="54"/>
      <c r="N2777" s="54"/>
      <c r="O2777" s="54"/>
      <c r="P2777" s="54"/>
      <c r="Q2777" s="54"/>
      <c r="R2777" s="54"/>
      <c r="S2777" s="54"/>
      <c r="T2777" s="54"/>
      <c r="U2777" s="54"/>
      <c r="V2777" s="54"/>
      <c r="W2777" s="54"/>
      <c r="X2777" s="54"/>
      <c r="Y2777" s="54"/>
      <c r="Z2777" s="54"/>
    </row>
    <row r="2778" spans="1:26" ht="15" customHeight="1">
      <c r="A2778" s="53" t="s">
        <v>20107</v>
      </c>
      <c r="B2778" s="53"/>
      <c r="C2778" s="54" t="s">
        <v>20108</v>
      </c>
      <c r="D2778" s="53" t="s">
        <v>6721</v>
      </c>
      <c r="E2778" s="53">
        <v>9.8000000000000007</v>
      </c>
      <c r="F2778" s="54"/>
      <c r="G2778" s="54"/>
      <c r="H2778" s="54"/>
      <c r="I2778" s="54"/>
      <c r="J2778" s="54"/>
      <c r="K2778" s="54"/>
      <c r="L2778" s="54"/>
      <c r="M2778" s="54"/>
      <c r="N2778" s="54"/>
      <c r="O2778" s="54"/>
      <c r="P2778" s="54"/>
      <c r="Q2778" s="54"/>
      <c r="R2778" s="54"/>
      <c r="S2778" s="54"/>
      <c r="T2778" s="54"/>
      <c r="U2778" s="54"/>
      <c r="V2778" s="54"/>
      <c r="W2778" s="54"/>
      <c r="X2778" s="54"/>
      <c r="Y2778" s="54"/>
      <c r="Z2778" s="54"/>
    </row>
    <row r="2779" spans="1:26" ht="15" customHeight="1">
      <c r="A2779" s="53" t="s">
        <v>20109</v>
      </c>
      <c r="B2779" s="53"/>
      <c r="C2779" s="54" t="s">
        <v>20110</v>
      </c>
      <c r="D2779" s="53" t="s">
        <v>6721</v>
      </c>
      <c r="E2779" s="53">
        <v>10.86</v>
      </c>
      <c r="F2779" s="54"/>
      <c r="G2779" s="54"/>
      <c r="H2779" s="54"/>
      <c r="I2779" s="54"/>
      <c r="J2779" s="54"/>
      <c r="K2779" s="54"/>
      <c r="L2779" s="54"/>
      <c r="M2779" s="54"/>
      <c r="N2779" s="54"/>
      <c r="O2779" s="54"/>
      <c r="P2779" s="54"/>
      <c r="Q2779" s="54"/>
      <c r="R2779" s="54"/>
      <c r="S2779" s="54"/>
      <c r="T2779" s="54"/>
      <c r="U2779" s="54"/>
      <c r="V2779" s="54"/>
      <c r="W2779" s="54"/>
      <c r="X2779" s="54"/>
      <c r="Y2779" s="54"/>
      <c r="Z2779" s="54"/>
    </row>
    <row r="2780" spans="1:26" ht="15" customHeight="1">
      <c r="A2780" s="53" t="s">
        <v>20111</v>
      </c>
      <c r="B2780" s="53"/>
      <c r="C2780" s="54" t="s">
        <v>20112</v>
      </c>
      <c r="D2780" s="53" t="s">
        <v>6721</v>
      </c>
      <c r="E2780" s="53">
        <v>7.31</v>
      </c>
      <c r="F2780" s="54"/>
      <c r="G2780" s="54"/>
      <c r="H2780" s="54"/>
      <c r="I2780" s="54"/>
      <c r="J2780" s="54"/>
      <c r="K2780" s="54"/>
      <c r="L2780" s="54"/>
      <c r="M2780" s="54"/>
      <c r="N2780" s="54"/>
      <c r="O2780" s="54"/>
      <c r="P2780" s="54"/>
      <c r="Q2780" s="54"/>
      <c r="R2780" s="54"/>
      <c r="S2780" s="54"/>
      <c r="T2780" s="54"/>
      <c r="U2780" s="54"/>
      <c r="V2780" s="54"/>
      <c r="W2780" s="54"/>
      <c r="X2780" s="54"/>
      <c r="Y2780" s="54"/>
      <c r="Z2780" s="54"/>
    </row>
    <row r="2781" spans="1:26" ht="15" customHeight="1">
      <c r="A2781" s="53" t="s">
        <v>20113</v>
      </c>
      <c r="B2781" s="53"/>
      <c r="C2781" s="54" t="s">
        <v>20114</v>
      </c>
      <c r="D2781" s="53" t="s">
        <v>6721</v>
      </c>
      <c r="E2781" s="53">
        <v>10</v>
      </c>
      <c r="F2781" s="54"/>
      <c r="G2781" s="54"/>
      <c r="H2781" s="54"/>
      <c r="I2781" s="54"/>
      <c r="J2781" s="54"/>
      <c r="K2781" s="54"/>
      <c r="L2781" s="54"/>
      <c r="M2781" s="54"/>
      <c r="N2781" s="54"/>
      <c r="O2781" s="54"/>
      <c r="P2781" s="54"/>
      <c r="Q2781" s="54"/>
      <c r="R2781" s="54"/>
      <c r="S2781" s="54"/>
      <c r="T2781" s="54"/>
      <c r="U2781" s="54"/>
      <c r="V2781" s="54"/>
      <c r="W2781" s="54"/>
      <c r="X2781" s="54"/>
      <c r="Y2781" s="54"/>
      <c r="Z2781" s="54"/>
    </row>
    <row r="2782" spans="1:26" ht="15" customHeight="1">
      <c r="A2782" s="53" t="s">
        <v>20115</v>
      </c>
      <c r="B2782" s="53"/>
      <c r="C2782" s="54" t="s">
        <v>20116</v>
      </c>
      <c r="D2782" s="53" t="s">
        <v>6721</v>
      </c>
      <c r="E2782" s="53">
        <v>10.83</v>
      </c>
      <c r="F2782" s="54"/>
      <c r="G2782" s="54"/>
      <c r="H2782" s="54"/>
      <c r="I2782" s="54"/>
      <c r="J2782" s="54"/>
      <c r="K2782" s="54"/>
      <c r="L2782" s="54"/>
      <c r="M2782" s="54"/>
      <c r="N2782" s="54"/>
      <c r="O2782" s="54"/>
      <c r="P2782" s="54"/>
      <c r="Q2782" s="54"/>
      <c r="R2782" s="54"/>
      <c r="S2782" s="54"/>
      <c r="T2782" s="54"/>
      <c r="U2782" s="54"/>
      <c r="V2782" s="54"/>
      <c r="W2782" s="54"/>
      <c r="X2782" s="54"/>
      <c r="Y2782" s="54"/>
      <c r="Z2782" s="54"/>
    </row>
    <row r="2783" spans="1:26" ht="15" customHeight="1">
      <c r="A2783" s="53" t="s">
        <v>20117</v>
      </c>
      <c r="B2783" s="53"/>
      <c r="C2783" s="54" t="s">
        <v>20118</v>
      </c>
      <c r="D2783" s="53" t="s">
        <v>6721</v>
      </c>
      <c r="E2783" s="53">
        <v>11.13</v>
      </c>
      <c r="F2783" s="54"/>
      <c r="G2783" s="54"/>
      <c r="H2783" s="54"/>
      <c r="I2783" s="54"/>
      <c r="J2783" s="54"/>
      <c r="K2783" s="54"/>
      <c r="L2783" s="54"/>
      <c r="M2783" s="54"/>
      <c r="N2783" s="54"/>
      <c r="O2783" s="54"/>
      <c r="P2783" s="54"/>
      <c r="Q2783" s="54"/>
      <c r="R2783" s="54"/>
      <c r="S2783" s="54"/>
      <c r="T2783" s="54"/>
      <c r="U2783" s="54"/>
      <c r="V2783" s="54"/>
      <c r="W2783" s="54"/>
      <c r="X2783" s="54"/>
      <c r="Y2783" s="54"/>
      <c r="Z2783" s="54"/>
    </row>
    <row r="2784" spans="1:26" ht="15" customHeight="1">
      <c r="A2784" s="53" t="s">
        <v>20119</v>
      </c>
      <c r="B2784" s="53"/>
      <c r="C2784" s="54" t="s">
        <v>20120</v>
      </c>
      <c r="D2784" s="53" t="s">
        <v>6721</v>
      </c>
      <c r="E2784" s="53">
        <v>11.41</v>
      </c>
      <c r="F2784" s="54"/>
      <c r="G2784" s="54"/>
      <c r="H2784" s="54"/>
      <c r="I2784" s="54"/>
      <c r="J2784" s="54"/>
      <c r="K2784" s="54"/>
      <c r="L2784" s="54"/>
      <c r="M2784" s="54"/>
      <c r="N2784" s="54"/>
      <c r="O2784" s="54"/>
      <c r="P2784" s="54"/>
      <c r="Q2784" s="54"/>
      <c r="R2784" s="54"/>
      <c r="S2784" s="54"/>
      <c r="T2784" s="54"/>
      <c r="U2784" s="54"/>
      <c r="V2784" s="54"/>
      <c r="W2784" s="54"/>
      <c r="X2784" s="54"/>
      <c r="Y2784" s="54"/>
      <c r="Z2784" s="54"/>
    </row>
    <row r="2785" spans="1:26" ht="15" customHeight="1">
      <c r="A2785" s="53" t="s">
        <v>20121</v>
      </c>
      <c r="B2785" s="53"/>
      <c r="C2785" s="54" t="s">
        <v>20122</v>
      </c>
      <c r="D2785" s="53" t="s">
        <v>6721</v>
      </c>
      <c r="E2785" s="53">
        <v>11.67</v>
      </c>
      <c r="F2785" s="54"/>
      <c r="G2785" s="54"/>
      <c r="H2785" s="54"/>
      <c r="I2785" s="54"/>
      <c r="J2785" s="54"/>
      <c r="K2785" s="54"/>
      <c r="L2785" s="54"/>
      <c r="M2785" s="54"/>
      <c r="N2785" s="54"/>
      <c r="O2785" s="54"/>
      <c r="P2785" s="54"/>
      <c r="Q2785" s="54"/>
      <c r="R2785" s="54"/>
      <c r="S2785" s="54"/>
      <c r="T2785" s="54"/>
      <c r="U2785" s="54"/>
      <c r="V2785" s="54"/>
      <c r="W2785" s="54"/>
      <c r="X2785" s="54"/>
      <c r="Y2785" s="54"/>
      <c r="Z2785" s="54"/>
    </row>
    <row r="2786" spans="1:26" ht="15" customHeight="1">
      <c r="A2786" s="53" t="s">
        <v>20123</v>
      </c>
      <c r="B2786" s="53"/>
      <c r="C2786" s="54" t="s">
        <v>20124</v>
      </c>
      <c r="D2786" s="53" t="s">
        <v>6721</v>
      </c>
      <c r="E2786" s="53">
        <v>12.69</v>
      </c>
      <c r="F2786" s="54"/>
      <c r="G2786" s="54"/>
      <c r="H2786" s="54"/>
      <c r="I2786" s="54"/>
      <c r="J2786" s="54"/>
      <c r="K2786" s="54"/>
      <c r="L2786" s="54"/>
      <c r="M2786" s="54"/>
      <c r="N2786" s="54"/>
      <c r="O2786" s="54"/>
      <c r="P2786" s="54"/>
      <c r="Q2786" s="54"/>
      <c r="R2786" s="54"/>
      <c r="S2786" s="54"/>
      <c r="T2786" s="54"/>
      <c r="U2786" s="54"/>
      <c r="V2786" s="54"/>
      <c r="W2786" s="54"/>
      <c r="X2786" s="54"/>
      <c r="Y2786" s="54"/>
      <c r="Z2786" s="54"/>
    </row>
    <row r="2787" spans="1:26" ht="15" customHeight="1">
      <c r="A2787" s="53" t="s">
        <v>20125</v>
      </c>
      <c r="B2787" s="53"/>
      <c r="C2787" s="54" t="s">
        <v>20126</v>
      </c>
      <c r="D2787" s="53" t="s">
        <v>6721</v>
      </c>
      <c r="E2787" s="53">
        <v>7.82</v>
      </c>
      <c r="F2787" s="54"/>
      <c r="G2787" s="54"/>
      <c r="H2787" s="54"/>
      <c r="I2787" s="54"/>
      <c r="J2787" s="54"/>
      <c r="K2787" s="54"/>
      <c r="L2787" s="54"/>
      <c r="M2787" s="54"/>
      <c r="N2787" s="54"/>
      <c r="O2787" s="54"/>
      <c r="P2787" s="54"/>
      <c r="Q2787" s="54"/>
      <c r="R2787" s="54"/>
      <c r="S2787" s="54"/>
      <c r="T2787" s="54"/>
      <c r="U2787" s="54"/>
      <c r="V2787" s="54"/>
      <c r="W2787" s="54"/>
      <c r="X2787" s="54"/>
      <c r="Y2787" s="54"/>
      <c r="Z2787" s="54"/>
    </row>
    <row r="2788" spans="1:26" ht="15" customHeight="1">
      <c r="A2788" s="53" t="s">
        <v>20127</v>
      </c>
      <c r="B2788" s="53"/>
      <c r="C2788" s="54" t="s">
        <v>20128</v>
      </c>
      <c r="D2788" s="53" t="s">
        <v>6721</v>
      </c>
      <c r="E2788" s="53">
        <v>13.12</v>
      </c>
      <c r="F2788" s="54"/>
      <c r="G2788" s="54"/>
      <c r="H2788" s="54"/>
      <c r="I2788" s="54"/>
      <c r="J2788" s="54"/>
      <c r="K2788" s="54"/>
      <c r="L2788" s="54"/>
      <c r="M2788" s="54"/>
      <c r="N2788" s="54"/>
      <c r="O2788" s="54"/>
      <c r="P2788" s="54"/>
      <c r="Q2788" s="54"/>
      <c r="R2788" s="54"/>
      <c r="S2788" s="54"/>
      <c r="T2788" s="54"/>
      <c r="U2788" s="54"/>
      <c r="V2788" s="54"/>
      <c r="W2788" s="54"/>
      <c r="X2788" s="54"/>
      <c r="Y2788" s="54"/>
      <c r="Z2788" s="54"/>
    </row>
    <row r="2789" spans="1:26" ht="15" customHeight="1">
      <c r="A2789" s="53" t="s">
        <v>20129</v>
      </c>
      <c r="B2789" s="53"/>
      <c r="C2789" s="54" t="s">
        <v>20130</v>
      </c>
      <c r="D2789" s="53" t="s">
        <v>6721</v>
      </c>
      <c r="E2789" s="53">
        <v>14.02</v>
      </c>
      <c r="F2789" s="54"/>
      <c r="G2789" s="54"/>
      <c r="H2789" s="54"/>
      <c r="I2789" s="54"/>
      <c r="J2789" s="54"/>
      <c r="K2789" s="54"/>
      <c r="L2789" s="54"/>
      <c r="M2789" s="54"/>
      <c r="N2789" s="54"/>
      <c r="O2789" s="54"/>
      <c r="P2789" s="54"/>
      <c r="Q2789" s="54"/>
      <c r="R2789" s="54"/>
      <c r="S2789" s="54"/>
      <c r="T2789" s="54"/>
      <c r="U2789" s="54"/>
      <c r="V2789" s="54"/>
      <c r="W2789" s="54"/>
      <c r="X2789" s="54"/>
      <c r="Y2789" s="54"/>
      <c r="Z2789" s="54"/>
    </row>
    <row r="2790" spans="1:26" ht="15" customHeight="1">
      <c r="A2790" s="53" t="s">
        <v>20131</v>
      </c>
      <c r="B2790" s="53"/>
      <c r="C2790" s="54" t="s">
        <v>20132</v>
      </c>
      <c r="D2790" s="53" t="s">
        <v>6721</v>
      </c>
      <c r="E2790" s="53">
        <v>8.81</v>
      </c>
      <c r="F2790" s="54"/>
      <c r="G2790" s="54"/>
      <c r="H2790" s="54"/>
      <c r="I2790" s="54"/>
      <c r="J2790" s="54"/>
      <c r="K2790" s="54"/>
      <c r="L2790" s="54"/>
      <c r="M2790" s="54"/>
      <c r="N2790" s="54"/>
      <c r="O2790" s="54"/>
      <c r="P2790" s="54"/>
      <c r="Q2790" s="54"/>
      <c r="R2790" s="54"/>
      <c r="S2790" s="54"/>
      <c r="T2790" s="54"/>
      <c r="U2790" s="54"/>
      <c r="V2790" s="54"/>
      <c r="W2790" s="54"/>
      <c r="X2790" s="54"/>
      <c r="Y2790" s="54"/>
      <c r="Z2790" s="54"/>
    </row>
    <row r="2791" spans="1:26" ht="15" customHeight="1">
      <c r="A2791" s="53" t="s">
        <v>20133</v>
      </c>
      <c r="B2791" s="53"/>
      <c r="C2791" s="54" t="s">
        <v>20134</v>
      </c>
      <c r="D2791" s="53" t="s">
        <v>6721</v>
      </c>
      <c r="E2791" s="53">
        <v>9.33</v>
      </c>
      <c r="F2791" s="54"/>
      <c r="G2791" s="54"/>
      <c r="H2791" s="54"/>
      <c r="I2791" s="54"/>
      <c r="J2791" s="54"/>
      <c r="K2791" s="54"/>
      <c r="L2791" s="54"/>
      <c r="M2791" s="54"/>
      <c r="N2791" s="54"/>
      <c r="O2791" s="54"/>
      <c r="P2791" s="54"/>
      <c r="Q2791" s="54"/>
      <c r="R2791" s="54"/>
      <c r="S2791" s="54"/>
      <c r="T2791" s="54"/>
      <c r="U2791" s="54"/>
      <c r="V2791" s="54"/>
      <c r="W2791" s="54"/>
      <c r="X2791" s="54"/>
      <c r="Y2791" s="54"/>
      <c r="Z2791" s="54"/>
    </row>
    <row r="2792" spans="1:26" ht="15" customHeight="1">
      <c r="A2792" s="53" t="s">
        <v>20135</v>
      </c>
      <c r="B2792" s="53"/>
      <c r="C2792" s="54" t="s">
        <v>20136</v>
      </c>
      <c r="D2792" s="53" t="s">
        <v>6721</v>
      </c>
      <c r="E2792" s="53">
        <v>9.64</v>
      </c>
      <c r="F2792" s="54"/>
      <c r="G2792" s="54"/>
      <c r="H2792" s="54"/>
      <c r="I2792" s="54"/>
      <c r="J2792" s="54"/>
      <c r="K2792" s="54"/>
      <c r="L2792" s="54"/>
      <c r="M2792" s="54"/>
      <c r="N2792" s="54"/>
      <c r="O2792" s="54"/>
      <c r="P2792" s="54"/>
      <c r="Q2792" s="54"/>
      <c r="R2792" s="54"/>
      <c r="S2792" s="54"/>
      <c r="T2792" s="54"/>
      <c r="U2792" s="54"/>
      <c r="V2792" s="54"/>
      <c r="W2792" s="54"/>
      <c r="X2792" s="54"/>
      <c r="Y2792" s="54"/>
      <c r="Z2792" s="54"/>
    </row>
    <row r="2793" spans="1:26" ht="15" customHeight="1">
      <c r="A2793" s="53" t="s">
        <v>20137</v>
      </c>
      <c r="B2793" s="53"/>
      <c r="C2793" s="54" t="s">
        <v>20138</v>
      </c>
      <c r="D2793" s="53" t="s">
        <v>6721</v>
      </c>
      <c r="E2793" s="53">
        <v>42.22</v>
      </c>
      <c r="F2793" s="54"/>
      <c r="G2793" s="54"/>
      <c r="H2793" s="54"/>
      <c r="I2793" s="54"/>
      <c r="J2793" s="54"/>
      <c r="K2793" s="54"/>
      <c r="L2793" s="54"/>
      <c r="M2793" s="54"/>
      <c r="N2793" s="54"/>
      <c r="O2793" s="54"/>
      <c r="P2793" s="54"/>
      <c r="Q2793" s="54"/>
      <c r="R2793" s="54"/>
      <c r="S2793" s="54"/>
      <c r="T2793" s="54"/>
      <c r="U2793" s="54"/>
      <c r="V2793" s="54"/>
      <c r="W2793" s="54"/>
      <c r="X2793" s="54"/>
      <c r="Y2793" s="54"/>
      <c r="Z2793" s="54"/>
    </row>
    <row r="2794" spans="1:26" ht="15" customHeight="1">
      <c r="A2794" s="53" t="s">
        <v>20139</v>
      </c>
      <c r="B2794" s="53"/>
      <c r="C2794" s="54" t="s">
        <v>20140</v>
      </c>
      <c r="D2794" s="53" t="s">
        <v>6721</v>
      </c>
      <c r="E2794" s="53">
        <v>36.5</v>
      </c>
      <c r="F2794" s="54"/>
      <c r="G2794" s="54"/>
      <c r="H2794" s="54"/>
      <c r="I2794" s="54"/>
      <c r="J2794" s="54"/>
      <c r="K2794" s="54"/>
      <c r="L2794" s="54"/>
      <c r="M2794" s="54"/>
      <c r="N2794" s="54"/>
      <c r="O2794" s="54"/>
      <c r="P2794" s="54"/>
      <c r="Q2794" s="54"/>
      <c r="R2794" s="54"/>
      <c r="S2794" s="54"/>
      <c r="T2794" s="54"/>
      <c r="U2794" s="54"/>
      <c r="V2794" s="54"/>
      <c r="W2794" s="54"/>
      <c r="X2794" s="54"/>
      <c r="Y2794" s="54"/>
      <c r="Z2794" s="54"/>
    </row>
    <row r="2795" spans="1:26" ht="15" customHeight="1">
      <c r="A2795" s="53" t="s">
        <v>20141</v>
      </c>
      <c r="B2795" s="53"/>
      <c r="C2795" s="54" t="s">
        <v>20142</v>
      </c>
      <c r="D2795" s="53" t="s">
        <v>6721</v>
      </c>
      <c r="E2795" s="53">
        <v>38.94</v>
      </c>
      <c r="F2795" s="54"/>
      <c r="G2795" s="54"/>
      <c r="H2795" s="54"/>
      <c r="I2795" s="54"/>
      <c r="J2795" s="54"/>
      <c r="K2795" s="54"/>
      <c r="L2795" s="54"/>
      <c r="M2795" s="54"/>
      <c r="N2795" s="54"/>
      <c r="O2795" s="54"/>
      <c r="P2795" s="54"/>
      <c r="Q2795" s="54"/>
      <c r="R2795" s="54"/>
      <c r="S2795" s="54"/>
      <c r="T2795" s="54"/>
      <c r="U2795" s="54"/>
      <c r="V2795" s="54"/>
      <c r="W2795" s="54"/>
      <c r="X2795" s="54"/>
      <c r="Y2795" s="54"/>
      <c r="Z2795" s="54"/>
    </row>
    <row r="2796" spans="1:26" ht="15" customHeight="1">
      <c r="A2796" s="53" t="s">
        <v>20143</v>
      </c>
      <c r="B2796" s="53"/>
      <c r="C2796" s="54" t="s">
        <v>20144</v>
      </c>
      <c r="D2796" s="53" t="s">
        <v>6721</v>
      </c>
      <c r="E2796" s="53">
        <v>37.08</v>
      </c>
      <c r="F2796" s="54"/>
      <c r="G2796" s="54"/>
      <c r="H2796" s="54"/>
      <c r="I2796" s="54"/>
      <c r="J2796" s="54"/>
      <c r="K2796" s="54"/>
      <c r="L2796" s="54"/>
      <c r="M2796" s="54"/>
      <c r="N2796" s="54"/>
      <c r="O2796" s="54"/>
      <c r="P2796" s="54"/>
      <c r="Q2796" s="54"/>
      <c r="R2796" s="54"/>
      <c r="S2796" s="54"/>
      <c r="T2796" s="54"/>
      <c r="U2796" s="54"/>
      <c r="V2796" s="54"/>
      <c r="W2796" s="54"/>
      <c r="X2796" s="54"/>
      <c r="Y2796" s="54"/>
      <c r="Z2796" s="54"/>
    </row>
    <row r="2797" spans="1:26" ht="15" customHeight="1">
      <c r="A2797" s="53" t="s">
        <v>20145</v>
      </c>
      <c r="B2797" s="53"/>
      <c r="C2797" s="54" t="s">
        <v>20146</v>
      </c>
      <c r="D2797" s="53" t="s">
        <v>6721</v>
      </c>
      <c r="E2797" s="53">
        <v>44.14</v>
      </c>
      <c r="F2797" s="54"/>
      <c r="G2797" s="54"/>
      <c r="H2797" s="54"/>
      <c r="I2797" s="54"/>
      <c r="J2797" s="54"/>
      <c r="K2797" s="54"/>
      <c r="L2797" s="54"/>
      <c r="M2797" s="54"/>
      <c r="N2797" s="54"/>
      <c r="O2797" s="54"/>
      <c r="P2797" s="54"/>
      <c r="Q2797" s="54"/>
      <c r="R2797" s="54"/>
      <c r="S2797" s="54"/>
      <c r="T2797" s="54"/>
      <c r="U2797" s="54"/>
      <c r="V2797" s="54"/>
      <c r="W2797" s="54"/>
      <c r="X2797" s="54"/>
      <c r="Y2797" s="54"/>
      <c r="Z2797" s="54"/>
    </row>
    <row r="2798" spans="1:26" ht="15" customHeight="1">
      <c r="A2798" s="53" t="s">
        <v>20147</v>
      </c>
      <c r="B2798" s="53"/>
      <c r="C2798" s="54" t="s">
        <v>20148</v>
      </c>
      <c r="D2798" s="53" t="s">
        <v>6721</v>
      </c>
      <c r="E2798" s="53">
        <v>37.619999999999997</v>
      </c>
      <c r="F2798" s="54"/>
      <c r="G2798" s="54"/>
      <c r="H2798" s="54"/>
      <c r="I2798" s="54"/>
      <c r="J2798" s="54"/>
      <c r="K2798" s="54"/>
      <c r="L2798" s="54"/>
      <c r="M2798" s="54"/>
      <c r="N2798" s="54"/>
      <c r="O2798" s="54"/>
      <c r="P2798" s="54"/>
      <c r="Q2798" s="54"/>
      <c r="R2798" s="54"/>
      <c r="S2798" s="54"/>
      <c r="T2798" s="54"/>
      <c r="U2798" s="54"/>
      <c r="V2798" s="54"/>
      <c r="W2798" s="54"/>
      <c r="X2798" s="54"/>
      <c r="Y2798" s="54"/>
      <c r="Z2798" s="54"/>
    </row>
    <row r="2799" spans="1:26" ht="15" customHeight="1">
      <c r="A2799" s="53" t="s">
        <v>20149</v>
      </c>
      <c r="B2799" s="53"/>
      <c r="C2799" s="54" t="s">
        <v>20150</v>
      </c>
      <c r="D2799" s="53" t="s">
        <v>6721</v>
      </c>
      <c r="E2799" s="53">
        <v>38.200000000000003</v>
      </c>
      <c r="F2799" s="54"/>
      <c r="G2799" s="54"/>
      <c r="H2799" s="54"/>
      <c r="I2799" s="54"/>
      <c r="J2799" s="54"/>
      <c r="K2799" s="54"/>
      <c r="L2799" s="54"/>
      <c r="M2799" s="54"/>
      <c r="N2799" s="54"/>
      <c r="O2799" s="54"/>
      <c r="P2799" s="54"/>
      <c r="Q2799" s="54"/>
      <c r="R2799" s="54"/>
      <c r="S2799" s="54"/>
      <c r="T2799" s="54"/>
      <c r="U2799" s="54"/>
      <c r="V2799" s="54"/>
      <c r="W2799" s="54"/>
      <c r="X2799" s="54"/>
      <c r="Y2799" s="54"/>
      <c r="Z2799" s="54"/>
    </row>
    <row r="2800" spans="1:26" ht="15" customHeight="1">
      <c r="A2800" s="53" t="s">
        <v>20151</v>
      </c>
      <c r="B2800" s="53"/>
      <c r="C2800" s="54" t="s">
        <v>20152</v>
      </c>
      <c r="D2800" s="53" t="s">
        <v>6721</v>
      </c>
      <c r="E2800" s="53">
        <v>40.229999999999997</v>
      </c>
      <c r="F2800" s="54"/>
      <c r="G2800" s="54"/>
      <c r="H2800" s="54"/>
      <c r="I2800" s="54"/>
      <c r="J2800" s="54"/>
      <c r="K2800" s="54"/>
      <c r="L2800" s="54"/>
      <c r="M2800" s="54"/>
      <c r="N2800" s="54"/>
      <c r="O2800" s="54"/>
      <c r="P2800" s="54"/>
      <c r="Q2800" s="54"/>
      <c r="R2800" s="54"/>
      <c r="S2800" s="54"/>
      <c r="T2800" s="54"/>
      <c r="U2800" s="54"/>
      <c r="V2800" s="54"/>
      <c r="W2800" s="54"/>
      <c r="X2800" s="54"/>
      <c r="Y2800" s="54"/>
      <c r="Z2800" s="54"/>
    </row>
    <row r="2801" spans="1:26" ht="15" customHeight="1">
      <c r="A2801" s="53" t="s">
        <v>20153</v>
      </c>
      <c r="B2801" s="53"/>
      <c r="C2801" s="54" t="s">
        <v>20154</v>
      </c>
      <c r="D2801" s="53" t="s">
        <v>6721</v>
      </c>
      <c r="E2801" s="53">
        <v>40.57</v>
      </c>
      <c r="F2801" s="54"/>
      <c r="G2801" s="54"/>
      <c r="H2801" s="54"/>
      <c r="I2801" s="54"/>
      <c r="J2801" s="54"/>
      <c r="K2801" s="54"/>
      <c r="L2801" s="54"/>
      <c r="M2801" s="54"/>
      <c r="N2801" s="54"/>
      <c r="O2801" s="54"/>
      <c r="P2801" s="54"/>
      <c r="Q2801" s="54"/>
      <c r="R2801" s="54"/>
      <c r="S2801" s="54"/>
      <c r="T2801" s="54"/>
      <c r="U2801" s="54"/>
      <c r="V2801" s="54"/>
      <c r="W2801" s="54"/>
      <c r="X2801" s="54"/>
      <c r="Y2801" s="54"/>
      <c r="Z2801" s="54"/>
    </row>
    <row r="2802" spans="1:26" ht="15" customHeight="1">
      <c r="A2802" s="53" t="s">
        <v>20155</v>
      </c>
      <c r="B2802" s="53"/>
      <c r="C2802" s="54" t="s">
        <v>20156</v>
      </c>
      <c r="D2802" s="53" t="s">
        <v>6721</v>
      </c>
      <c r="E2802" s="53">
        <v>40.880000000000003</v>
      </c>
      <c r="F2802" s="54"/>
      <c r="G2802" s="54"/>
      <c r="H2802" s="54"/>
      <c r="I2802" s="54"/>
      <c r="J2802" s="54"/>
      <c r="K2802" s="54"/>
      <c r="L2802" s="54"/>
      <c r="M2802" s="54"/>
      <c r="N2802" s="54"/>
      <c r="O2802" s="54"/>
      <c r="P2802" s="54"/>
      <c r="Q2802" s="54"/>
      <c r="R2802" s="54"/>
      <c r="S2802" s="54"/>
      <c r="T2802" s="54"/>
      <c r="U2802" s="54"/>
      <c r="V2802" s="54"/>
      <c r="W2802" s="54"/>
      <c r="X2802" s="54"/>
      <c r="Y2802" s="54"/>
      <c r="Z2802" s="54"/>
    </row>
    <row r="2803" spans="1:26" ht="15" customHeight="1">
      <c r="A2803" s="53" t="s">
        <v>20157</v>
      </c>
      <c r="B2803" s="53"/>
      <c r="C2803" s="54" t="s">
        <v>20158</v>
      </c>
      <c r="D2803" s="53" t="s">
        <v>6721</v>
      </c>
      <c r="E2803" s="53">
        <v>41.16</v>
      </c>
      <c r="F2803" s="54"/>
      <c r="G2803" s="54"/>
      <c r="H2803" s="54"/>
      <c r="I2803" s="54"/>
      <c r="J2803" s="54"/>
      <c r="K2803" s="54"/>
      <c r="L2803" s="54"/>
      <c r="M2803" s="54"/>
      <c r="N2803" s="54"/>
      <c r="O2803" s="54"/>
      <c r="P2803" s="54"/>
      <c r="Q2803" s="54"/>
      <c r="R2803" s="54"/>
      <c r="S2803" s="54"/>
      <c r="T2803" s="54"/>
      <c r="U2803" s="54"/>
      <c r="V2803" s="54"/>
      <c r="W2803" s="54"/>
      <c r="X2803" s="54"/>
      <c r="Y2803" s="54"/>
      <c r="Z2803" s="54"/>
    </row>
    <row r="2804" spans="1:26" ht="15" customHeight="1">
      <c r="A2804" s="53" t="s">
        <v>20159</v>
      </c>
      <c r="B2804" s="53"/>
      <c r="C2804" s="54" t="s">
        <v>20160</v>
      </c>
      <c r="D2804" s="53" t="s">
        <v>6721</v>
      </c>
      <c r="E2804" s="53">
        <v>41.74</v>
      </c>
      <c r="F2804" s="54"/>
      <c r="G2804" s="54"/>
      <c r="H2804" s="54"/>
      <c r="I2804" s="54"/>
      <c r="J2804" s="54"/>
      <c r="K2804" s="54"/>
      <c r="L2804" s="54"/>
      <c r="M2804" s="54"/>
      <c r="N2804" s="54"/>
      <c r="O2804" s="54"/>
      <c r="P2804" s="54"/>
      <c r="Q2804" s="54"/>
      <c r="R2804" s="54"/>
      <c r="S2804" s="54"/>
      <c r="T2804" s="54"/>
      <c r="U2804" s="54"/>
      <c r="V2804" s="54"/>
      <c r="W2804" s="54"/>
      <c r="X2804" s="54"/>
      <c r="Y2804" s="54"/>
      <c r="Z2804" s="54"/>
    </row>
    <row r="2805" spans="1:26" ht="15" customHeight="1">
      <c r="A2805" s="53" t="s">
        <v>20161</v>
      </c>
      <c r="B2805" s="53"/>
      <c r="C2805" s="54" t="s">
        <v>20162</v>
      </c>
      <c r="D2805" s="53" t="s">
        <v>6721</v>
      </c>
      <c r="E2805" s="53">
        <v>38.54</v>
      </c>
      <c r="F2805" s="54"/>
      <c r="G2805" s="54"/>
      <c r="H2805" s="54"/>
      <c r="I2805" s="54"/>
      <c r="J2805" s="54"/>
      <c r="K2805" s="54"/>
      <c r="L2805" s="54"/>
      <c r="M2805" s="54"/>
      <c r="N2805" s="54"/>
      <c r="O2805" s="54"/>
      <c r="P2805" s="54"/>
      <c r="Q2805" s="54"/>
      <c r="R2805" s="54"/>
      <c r="S2805" s="54"/>
      <c r="T2805" s="54"/>
      <c r="U2805" s="54"/>
      <c r="V2805" s="54"/>
      <c r="W2805" s="54"/>
      <c r="X2805" s="54"/>
      <c r="Y2805" s="54"/>
      <c r="Z2805" s="54"/>
    </row>
    <row r="2806" spans="1:26" ht="15" customHeight="1">
      <c r="A2806" s="53" t="s">
        <v>20163</v>
      </c>
      <c r="B2806" s="53"/>
      <c r="C2806" s="54" t="s">
        <v>20164</v>
      </c>
      <c r="D2806" s="53" t="s">
        <v>6721</v>
      </c>
      <c r="E2806" s="53">
        <v>4.68</v>
      </c>
      <c r="F2806" s="54"/>
      <c r="G2806" s="54"/>
      <c r="H2806" s="54"/>
      <c r="I2806" s="54"/>
      <c r="J2806" s="54"/>
      <c r="K2806" s="54"/>
      <c r="L2806" s="54"/>
      <c r="M2806" s="54"/>
      <c r="N2806" s="54"/>
      <c r="O2806" s="54"/>
      <c r="P2806" s="54"/>
      <c r="Q2806" s="54"/>
      <c r="R2806" s="54"/>
      <c r="S2806" s="54"/>
      <c r="T2806" s="54"/>
      <c r="U2806" s="54"/>
      <c r="V2806" s="54"/>
      <c r="W2806" s="54"/>
      <c r="X2806" s="54"/>
      <c r="Y2806" s="54"/>
      <c r="Z2806" s="54"/>
    </row>
    <row r="2807" spans="1:26" ht="15" customHeight="1">
      <c r="A2807" s="53" t="s">
        <v>20165</v>
      </c>
      <c r="B2807" s="53"/>
      <c r="C2807" s="54" t="s">
        <v>20166</v>
      </c>
      <c r="D2807" s="53" t="s">
        <v>6721</v>
      </c>
      <c r="E2807" s="53">
        <v>6.64</v>
      </c>
      <c r="F2807" s="54"/>
      <c r="G2807" s="54"/>
      <c r="H2807" s="54"/>
      <c r="I2807" s="54"/>
      <c r="J2807" s="54"/>
      <c r="K2807" s="54"/>
      <c r="L2807" s="54"/>
      <c r="M2807" s="54"/>
      <c r="N2807" s="54"/>
      <c r="O2807" s="54"/>
      <c r="P2807" s="54"/>
      <c r="Q2807" s="54"/>
      <c r="R2807" s="54"/>
      <c r="S2807" s="54"/>
      <c r="T2807" s="54"/>
      <c r="U2807" s="54"/>
      <c r="V2807" s="54"/>
      <c r="W2807" s="54"/>
      <c r="X2807" s="54"/>
      <c r="Y2807" s="54"/>
      <c r="Z2807" s="54"/>
    </row>
    <row r="2808" spans="1:26" ht="15" customHeight="1">
      <c r="A2808" s="53" t="s">
        <v>20167</v>
      </c>
      <c r="B2808" s="53"/>
      <c r="C2808" s="54" t="s">
        <v>20168</v>
      </c>
      <c r="D2808" s="53" t="s">
        <v>6721</v>
      </c>
      <c r="E2808" s="53">
        <v>3.21</v>
      </c>
      <c r="F2808" s="54"/>
      <c r="G2808" s="54"/>
      <c r="H2808" s="54"/>
      <c r="I2808" s="54"/>
      <c r="J2808" s="54"/>
      <c r="K2808" s="54"/>
      <c r="L2808" s="54"/>
      <c r="M2808" s="54"/>
      <c r="N2808" s="54"/>
      <c r="O2808" s="54"/>
      <c r="P2808" s="54"/>
      <c r="Q2808" s="54"/>
      <c r="R2808" s="54"/>
      <c r="S2808" s="54"/>
      <c r="T2808" s="54"/>
      <c r="U2808" s="54"/>
      <c r="V2808" s="54"/>
      <c r="W2808" s="54"/>
      <c r="X2808" s="54"/>
      <c r="Y2808" s="54"/>
      <c r="Z2808" s="54"/>
    </row>
    <row r="2809" spans="1:26" ht="15" customHeight="1">
      <c r="A2809" s="53" t="s">
        <v>20169</v>
      </c>
      <c r="B2809" s="53"/>
      <c r="C2809" s="54" t="s">
        <v>20170</v>
      </c>
      <c r="D2809" s="53" t="s">
        <v>6721</v>
      </c>
      <c r="E2809" s="53">
        <v>120.41</v>
      </c>
      <c r="F2809" s="54"/>
      <c r="G2809" s="54"/>
      <c r="H2809" s="54"/>
      <c r="I2809" s="54"/>
      <c r="J2809" s="54"/>
      <c r="K2809" s="54"/>
      <c r="L2809" s="54"/>
      <c r="M2809" s="54"/>
      <c r="N2809" s="54"/>
      <c r="O2809" s="54"/>
      <c r="P2809" s="54"/>
      <c r="Q2809" s="54"/>
      <c r="R2809" s="54"/>
      <c r="S2809" s="54"/>
      <c r="T2809" s="54"/>
      <c r="U2809" s="54"/>
      <c r="V2809" s="54"/>
      <c r="W2809" s="54"/>
      <c r="X2809" s="54"/>
      <c r="Y2809" s="54"/>
      <c r="Z2809" s="54"/>
    </row>
    <row r="2810" spans="1:26" ht="15" customHeight="1">
      <c r="A2810" s="53" t="s">
        <v>20171</v>
      </c>
      <c r="B2810" s="53"/>
      <c r="C2810" s="54" t="s">
        <v>20172</v>
      </c>
      <c r="D2810" s="53" t="s">
        <v>6721</v>
      </c>
      <c r="E2810" s="53">
        <v>68.27</v>
      </c>
      <c r="F2810" s="54"/>
      <c r="G2810" s="54"/>
      <c r="H2810" s="54"/>
      <c r="I2810" s="54"/>
      <c r="J2810" s="54"/>
      <c r="K2810" s="54"/>
      <c r="L2810" s="54"/>
      <c r="M2810" s="54"/>
      <c r="N2810" s="54"/>
      <c r="O2810" s="54"/>
      <c r="P2810" s="54"/>
      <c r="Q2810" s="54"/>
      <c r="R2810" s="54"/>
      <c r="S2810" s="54"/>
      <c r="T2810" s="54"/>
      <c r="U2810" s="54"/>
      <c r="V2810" s="54"/>
      <c r="W2810" s="54"/>
      <c r="X2810" s="54"/>
      <c r="Y2810" s="54"/>
      <c r="Z2810" s="54"/>
    </row>
    <row r="2811" spans="1:26" ht="15" customHeight="1">
      <c r="A2811" s="53" t="s">
        <v>20173</v>
      </c>
      <c r="B2811" s="53"/>
      <c r="C2811" s="54" t="s">
        <v>20174</v>
      </c>
      <c r="D2811" s="53" t="s">
        <v>6721</v>
      </c>
      <c r="E2811" s="53">
        <v>86.22</v>
      </c>
      <c r="F2811" s="54"/>
      <c r="G2811" s="54"/>
      <c r="H2811" s="54"/>
      <c r="I2811" s="54"/>
      <c r="J2811" s="54"/>
      <c r="K2811" s="54"/>
      <c r="L2811" s="54"/>
      <c r="M2811" s="54"/>
      <c r="N2811" s="54"/>
      <c r="O2811" s="54"/>
      <c r="P2811" s="54"/>
      <c r="Q2811" s="54"/>
      <c r="R2811" s="54"/>
      <c r="S2811" s="54"/>
      <c r="T2811" s="54"/>
      <c r="U2811" s="54"/>
      <c r="V2811" s="54"/>
      <c r="W2811" s="54"/>
      <c r="X2811" s="54"/>
      <c r="Y2811" s="54"/>
      <c r="Z2811" s="54"/>
    </row>
    <row r="2812" spans="1:26" ht="15" customHeight="1">
      <c r="A2812" s="53" t="s">
        <v>20175</v>
      </c>
      <c r="B2812" s="53"/>
      <c r="C2812" s="54" t="s">
        <v>20176</v>
      </c>
      <c r="D2812" s="53" t="s">
        <v>6721</v>
      </c>
      <c r="E2812" s="53">
        <v>84.41</v>
      </c>
      <c r="F2812" s="54"/>
      <c r="G2812" s="54"/>
      <c r="H2812" s="54"/>
      <c r="I2812" s="54"/>
      <c r="J2812" s="54"/>
      <c r="K2812" s="54"/>
      <c r="L2812" s="54"/>
      <c r="M2812" s="54"/>
      <c r="N2812" s="54"/>
      <c r="O2812" s="54"/>
      <c r="P2812" s="54"/>
      <c r="Q2812" s="54"/>
      <c r="R2812" s="54"/>
      <c r="S2812" s="54"/>
      <c r="T2812" s="54"/>
      <c r="U2812" s="54"/>
      <c r="V2812" s="54"/>
      <c r="W2812" s="54"/>
      <c r="X2812" s="54"/>
      <c r="Y2812" s="54"/>
      <c r="Z2812" s="54"/>
    </row>
    <row r="2813" spans="1:26" ht="15" customHeight="1">
      <c r="A2813" s="53" t="s">
        <v>20177</v>
      </c>
      <c r="B2813" s="53"/>
      <c r="C2813" s="54" t="s">
        <v>20178</v>
      </c>
      <c r="D2813" s="53" t="s">
        <v>6721</v>
      </c>
      <c r="E2813" s="53">
        <v>10.5</v>
      </c>
      <c r="F2813" s="54"/>
      <c r="G2813" s="54"/>
      <c r="H2813" s="54"/>
      <c r="I2813" s="54"/>
      <c r="J2813" s="54"/>
      <c r="K2813" s="54"/>
      <c r="L2813" s="54"/>
      <c r="M2813" s="54"/>
      <c r="N2813" s="54"/>
      <c r="O2813" s="54"/>
      <c r="P2813" s="54"/>
      <c r="Q2813" s="54"/>
      <c r="R2813" s="54"/>
      <c r="S2813" s="54"/>
      <c r="T2813" s="54"/>
      <c r="U2813" s="54"/>
      <c r="V2813" s="54"/>
      <c r="W2813" s="54"/>
      <c r="X2813" s="54"/>
      <c r="Y2813" s="54"/>
      <c r="Z2813" s="54"/>
    </row>
    <row r="2814" spans="1:26" ht="15" customHeight="1">
      <c r="A2814" s="53" t="s">
        <v>20179</v>
      </c>
      <c r="B2814" s="53"/>
      <c r="C2814" s="54" t="s">
        <v>20180</v>
      </c>
      <c r="D2814" s="53" t="s">
        <v>6721</v>
      </c>
      <c r="E2814" s="53">
        <v>12.07</v>
      </c>
      <c r="F2814" s="54"/>
      <c r="G2814" s="54"/>
      <c r="H2814" s="54"/>
      <c r="I2814" s="54"/>
      <c r="J2814" s="54"/>
      <c r="K2814" s="54"/>
      <c r="L2814" s="54"/>
      <c r="M2814" s="54"/>
      <c r="N2814" s="54"/>
      <c r="O2814" s="54"/>
      <c r="P2814" s="54"/>
      <c r="Q2814" s="54"/>
      <c r="R2814" s="54"/>
      <c r="S2814" s="54"/>
      <c r="T2814" s="54"/>
      <c r="U2814" s="54"/>
      <c r="V2814" s="54"/>
      <c r="W2814" s="54"/>
      <c r="X2814" s="54"/>
      <c r="Y2814" s="54"/>
      <c r="Z2814" s="54"/>
    </row>
    <row r="2815" spans="1:26" ht="15" customHeight="1">
      <c r="A2815" s="53" t="s">
        <v>20181</v>
      </c>
      <c r="B2815" s="53"/>
      <c r="C2815" s="54" t="s">
        <v>20182</v>
      </c>
      <c r="D2815" s="53" t="s">
        <v>6721</v>
      </c>
      <c r="E2815" s="53">
        <v>13.36</v>
      </c>
      <c r="F2815" s="54"/>
      <c r="G2815" s="54"/>
      <c r="H2815" s="54"/>
      <c r="I2815" s="54"/>
      <c r="J2815" s="54"/>
      <c r="K2815" s="54"/>
      <c r="L2815" s="54"/>
      <c r="M2815" s="54"/>
      <c r="N2815" s="54"/>
      <c r="O2815" s="54"/>
      <c r="P2815" s="54"/>
      <c r="Q2815" s="54"/>
      <c r="R2815" s="54"/>
      <c r="S2815" s="54"/>
      <c r="T2815" s="54"/>
      <c r="U2815" s="54"/>
      <c r="V2815" s="54"/>
      <c r="W2815" s="54"/>
      <c r="X2815" s="54"/>
      <c r="Y2815" s="54"/>
      <c r="Z2815" s="54"/>
    </row>
    <row r="2816" spans="1:26" ht="15" customHeight="1">
      <c r="A2816" s="53" t="s">
        <v>20183</v>
      </c>
      <c r="B2816" s="53"/>
      <c r="C2816" s="54" t="s">
        <v>20184</v>
      </c>
      <c r="D2816" s="53" t="s">
        <v>6721</v>
      </c>
      <c r="E2816" s="53">
        <v>106.22</v>
      </c>
      <c r="F2816" s="54"/>
      <c r="G2816" s="54"/>
      <c r="H2816" s="54"/>
      <c r="I2816" s="54"/>
      <c r="J2816" s="54"/>
      <c r="K2816" s="54"/>
      <c r="L2816" s="54"/>
      <c r="M2816" s="54"/>
      <c r="N2816" s="54"/>
      <c r="O2816" s="54"/>
      <c r="P2816" s="54"/>
      <c r="Q2816" s="54"/>
      <c r="R2816" s="54"/>
      <c r="S2816" s="54"/>
      <c r="T2816" s="54"/>
      <c r="U2816" s="54"/>
      <c r="V2816" s="54"/>
      <c r="W2816" s="54"/>
      <c r="X2816" s="54"/>
      <c r="Y2816" s="54"/>
      <c r="Z2816" s="54"/>
    </row>
    <row r="2817" spans="1:26" ht="15" customHeight="1">
      <c r="A2817" s="53" t="s">
        <v>20185</v>
      </c>
      <c r="B2817" s="53"/>
      <c r="C2817" s="54" t="s">
        <v>4634</v>
      </c>
      <c r="D2817" s="53" t="s">
        <v>6721</v>
      </c>
      <c r="E2817" s="53">
        <v>0.28000000000000003</v>
      </c>
      <c r="F2817" s="54"/>
      <c r="G2817" s="54"/>
      <c r="H2817" s="54"/>
      <c r="I2817" s="54"/>
      <c r="J2817" s="54"/>
      <c r="K2817" s="54"/>
      <c r="L2817" s="54"/>
      <c r="M2817" s="54"/>
      <c r="N2817" s="54"/>
      <c r="O2817" s="54"/>
      <c r="P2817" s="54"/>
      <c r="Q2817" s="54"/>
      <c r="R2817" s="54"/>
      <c r="S2817" s="54"/>
      <c r="T2817" s="54"/>
      <c r="U2817" s="54"/>
      <c r="V2817" s="54"/>
      <c r="W2817" s="54"/>
      <c r="X2817" s="54"/>
      <c r="Y2817" s="54"/>
      <c r="Z2817" s="54"/>
    </row>
    <row r="2818" spans="1:26" ht="15" customHeight="1">
      <c r="A2818" s="53" t="s">
        <v>20186</v>
      </c>
      <c r="B2818" s="53"/>
      <c r="C2818" s="54" t="s">
        <v>20187</v>
      </c>
      <c r="D2818" s="53" t="s">
        <v>6439</v>
      </c>
      <c r="E2818" s="53">
        <v>257.45999999999998</v>
      </c>
      <c r="F2818" s="54"/>
      <c r="G2818" s="54"/>
      <c r="H2818" s="54"/>
      <c r="I2818" s="54"/>
      <c r="J2818" s="54"/>
      <c r="K2818" s="54"/>
      <c r="L2818" s="54"/>
      <c r="M2818" s="54"/>
      <c r="N2818" s="54"/>
      <c r="O2818" s="54"/>
      <c r="P2818" s="54"/>
      <c r="Q2818" s="54"/>
      <c r="R2818" s="54"/>
      <c r="S2818" s="54"/>
      <c r="T2818" s="54"/>
      <c r="U2818" s="54"/>
      <c r="V2818" s="54"/>
      <c r="W2818" s="54"/>
      <c r="X2818" s="54"/>
      <c r="Y2818" s="54"/>
      <c r="Z2818" s="54"/>
    </row>
    <row r="2819" spans="1:26" ht="15" customHeight="1">
      <c r="A2819" s="53" t="s">
        <v>20188</v>
      </c>
      <c r="B2819" s="53"/>
      <c r="C2819" s="54" t="s">
        <v>20189</v>
      </c>
      <c r="D2819" s="53" t="s">
        <v>6721</v>
      </c>
      <c r="E2819" s="53">
        <v>288.24</v>
      </c>
      <c r="F2819" s="54"/>
      <c r="G2819" s="54"/>
      <c r="H2819" s="54"/>
      <c r="I2819" s="54"/>
      <c r="J2819" s="54"/>
      <c r="K2819" s="54"/>
      <c r="L2819" s="54"/>
      <c r="M2819" s="54"/>
      <c r="N2819" s="54"/>
      <c r="O2819" s="54"/>
      <c r="P2819" s="54"/>
      <c r="Q2819" s="54"/>
      <c r="R2819" s="54"/>
      <c r="S2819" s="54"/>
      <c r="T2819" s="54"/>
      <c r="U2819" s="54"/>
      <c r="V2819" s="54"/>
      <c r="W2819" s="54"/>
      <c r="X2819" s="54"/>
      <c r="Y2819" s="54"/>
      <c r="Z2819" s="54"/>
    </row>
    <row r="2820" spans="1:26" ht="15" customHeight="1">
      <c r="A2820" s="53" t="s">
        <v>20190</v>
      </c>
      <c r="B2820" s="53"/>
      <c r="C2820" s="54" t="s">
        <v>20191</v>
      </c>
      <c r="D2820" s="53" t="s">
        <v>6721</v>
      </c>
      <c r="E2820" s="53">
        <v>344.5</v>
      </c>
      <c r="F2820" s="54"/>
      <c r="G2820" s="54"/>
      <c r="H2820" s="54"/>
      <c r="I2820" s="54"/>
      <c r="J2820" s="54"/>
      <c r="K2820" s="54"/>
      <c r="L2820" s="54"/>
      <c r="M2820" s="54"/>
      <c r="N2820" s="54"/>
      <c r="O2820" s="54"/>
      <c r="P2820" s="54"/>
      <c r="Q2820" s="54"/>
      <c r="R2820" s="54"/>
      <c r="S2820" s="54"/>
      <c r="T2820" s="54"/>
      <c r="U2820" s="54"/>
      <c r="V2820" s="54"/>
      <c r="W2820" s="54"/>
      <c r="X2820" s="54"/>
      <c r="Y2820" s="54"/>
      <c r="Z2820" s="54"/>
    </row>
    <row r="2821" spans="1:26" ht="15" customHeight="1">
      <c r="A2821" s="53" t="s">
        <v>20192</v>
      </c>
      <c r="B2821" s="53"/>
      <c r="C2821" s="54" t="s">
        <v>20193</v>
      </c>
      <c r="D2821" s="53" t="s">
        <v>6721</v>
      </c>
      <c r="E2821" s="53">
        <v>290.8</v>
      </c>
      <c r="F2821" s="54"/>
      <c r="G2821" s="54"/>
      <c r="H2821" s="54"/>
      <c r="I2821" s="54"/>
      <c r="J2821" s="54"/>
      <c r="K2821" s="54"/>
      <c r="L2821" s="54"/>
      <c r="M2821" s="54"/>
      <c r="N2821" s="54"/>
      <c r="O2821" s="54"/>
      <c r="P2821" s="54"/>
      <c r="Q2821" s="54"/>
      <c r="R2821" s="54"/>
      <c r="S2821" s="54"/>
      <c r="T2821" s="54"/>
      <c r="U2821" s="54"/>
      <c r="V2821" s="54"/>
      <c r="W2821" s="54"/>
      <c r="X2821" s="54"/>
      <c r="Y2821" s="54"/>
      <c r="Z2821" s="54"/>
    </row>
    <row r="2822" spans="1:26" ht="15" customHeight="1">
      <c r="A2822" s="53" t="s">
        <v>20194</v>
      </c>
      <c r="B2822" s="53"/>
      <c r="C2822" s="54" t="s">
        <v>20195</v>
      </c>
      <c r="D2822" s="53" t="s">
        <v>6721</v>
      </c>
      <c r="E2822" s="53">
        <v>228.03</v>
      </c>
      <c r="F2822" s="54"/>
      <c r="G2822" s="54"/>
      <c r="H2822" s="54"/>
      <c r="I2822" s="54"/>
      <c r="J2822" s="54"/>
      <c r="K2822" s="54"/>
      <c r="L2822" s="54"/>
      <c r="M2822" s="54"/>
      <c r="N2822" s="54"/>
      <c r="O2822" s="54"/>
      <c r="P2822" s="54"/>
      <c r="Q2822" s="54"/>
      <c r="R2822" s="54"/>
      <c r="S2822" s="54"/>
      <c r="T2822" s="54"/>
      <c r="U2822" s="54"/>
      <c r="V2822" s="54"/>
      <c r="W2822" s="54"/>
      <c r="X2822" s="54"/>
      <c r="Y2822" s="54"/>
      <c r="Z2822" s="54"/>
    </row>
    <row r="2823" spans="1:26" ht="15" customHeight="1">
      <c r="A2823" s="53" t="s">
        <v>20196</v>
      </c>
      <c r="B2823" s="53"/>
      <c r="C2823" s="54" t="s">
        <v>20197</v>
      </c>
      <c r="D2823" s="53" t="s">
        <v>6439</v>
      </c>
      <c r="E2823" s="53">
        <v>7.0000000000000007E-2</v>
      </c>
      <c r="F2823" s="54"/>
      <c r="G2823" s="54"/>
      <c r="H2823" s="54"/>
      <c r="I2823" s="54"/>
      <c r="J2823" s="54"/>
      <c r="K2823" s="54"/>
      <c r="L2823" s="54"/>
      <c r="M2823" s="54"/>
      <c r="N2823" s="54"/>
      <c r="O2823" s="54"/>
      <c r="P2823" s="54"/>
      <c r="Q2823" s="54"/>
      <c r="R2823" s="54"/>
      <c r="S2823" s="54"/>
      <c r="T2823" s="54"/>
      <c r="U2823" s="54"/>
      <c r="V2823" s="54"/>
      <c r="W2823" s="54"/>
      <c r="X2823" s="54"/>
      <c r="Y2823" s="54"/>
      <c r="Z2823" s="54"/>
    </row>
    <row r="2824" spans="1:26" ht="15" customHeight="1">
      <c r="A2824" s="53" t="s">
        <v>20198</v>
      </c>
      <c r="B2824" s="53"/>
      <c r="C2824" s="54" t="s">
        <v>20199</v>
      </c>
      <c r="D2824" s="53" t="s">
        <v>6439</v>
      </c>
      <c r="E2824" s="53">
        <v>0.16</v>
      </c>
      <c r="F2824" s="54"/>
      <c r="G2824" s="54"/>
      <c r="H2824" s="54"/>
      <c r="I2824" s="54"/>
      <c r="J2824" s="54"/>
      <c r="K2824" s="54"/>
      <c r="L2824" s="54"/>
      <c r="M2824" s="54"/>
      <c r="N2824" s="54"/>
      <c r="O2824" s="54"/>
      <c r="P2824" s="54"/>
      <c r="Q2824" s="54"/>
      <c r="R2824" s="54"/>
      <c r="S2824" s="54"/>
      <c r="T2824" s="54"/>
      <c r="U2824" s="54"/>
      <c r="V2824" s="54"/>
      <c r="W2824" s="54"/>
      <c r="X2824" s="54"/>
      <c r="Y2824" s="54"/>
      <c r="Z2824" s="54"/>
    </row>
    <row r="2825" spans="1:26" ht="15" customHeight="1">
      <c r="A2825" s="53" t="s">
        <v>20200</v>
      </c>
      <c r="B2825" s="53"/>
      <c r="C2825" s="54" t="s">
        <v>20201</v>
      </c>
      <c r="D2825" s="53" t="s">
        <v>6721</v>
      </c>
      <c r="E2825" s="53">
        <v>39.119999999999997</v>
      </c>
      <c r="F2825" s="54"/>
      <c r="G2825" s="54"/>
      <c r="H2825" s="54"/>
      <c r="I2825" s="54"/>
      <c r="J2825" s="54"/>
      <c r="K2825" s="54"/>
      <c r="L2825" s="54"/>
      <c r="M2825" s="54"/>
      <c r="N2825" s="54"/>
      <c r="O2825" s="54"/>
      <c r="P2825" s="54"/>
      <c r="Q2825" s="54"/>
      <c r="R2825" s="54"/>
      <c r="S2825" s="54"/>
      <c r="T2825" s="54"/>
      <c r="U2825" s="54"/>
      <c r="V2825" s="54"/>
      <c r="W2825" s="54"/>
      <c r="X2825" s="54"/>
      <c r="Y2825" s="54"/>
      <c r="Z2825" s="54"/>
    </row>
    <row r="2826" spans="1:26" ht="15" customHeight="1">
      <c r="A2826" s="53" t="s">
        <v>20202</v>
      </c>
      <c r="B2826" s="53"/>
      <c r="C2826" s="54" t="s">
        <v>20203</v>
      </c>
      <c r="D2826" s="53" t="s">
        <v>6721</v>
      </c>
      <c r="E2826" s="53">
        <v>15.99</v>
      </c>
      <c r="F2826" s="54"/>
      <c r="G2826" s="54"/>
      <c r="H2826" s="54"/>
      <c r="I2826" s="54"/>
      <c r="J2826" s="54"/>
      <c r="K2826" s="54"/>
      <c r="L2826" s="54"/>
      <c r="M2826" s="54"/>
      <c r="N2826" s="54"/>
      <c r="O2826" s="54"/>
      <c r="P2826" s="54"/>
      <c r="Q2826" s="54"/>
      <c r="R2826" s="54"/>
      <c r="S2826" s="54"/>
      <c r="T2826" s="54"/>
      <c r="U2826" s="54"/>
      <c r="V2826" s="54"/>
      <c r="W2826" s="54"/>
      <c r="X2826" s="54"/>
      <c r="Y2826" s="54"/>
      <c r="Z2826" s="54"/>
    </row>
    <row r="2827" spans="1:26" ht="15" customHeight="1">
      <c r="A2827" s="53" t="s">
        <v>20204</v>
      </c>
      <c r="B2827" s="53"/>
      <c r="C2827" s="54" t="s">
        <v>20205</v>
      </c>
      <c r="D2827" s="53" t="s">
        <v>6721</v>
      </c>
      <c r="E2827" s="53">
        <v>20.63</v>
      </c>
      <c r="F2827" s="54"/>
      <c r="G2827" s="54"/>
      <c r="H2827" s="54"/>
      <c r="I2827" s="54"/>
      <c r="J2827" s="54"/>
      <c r="K2827" s="54"/>
      <c r="L2827" s="54"/>
      <c r="M2827" s="54"/>
      <c r="N2827" s="54"/>
      <c r="O2827" s="54"/>
      <c r="P2827" s="54"/>
      <c r="Q2827" s="54"/>
      <c r="R2827" s="54"/>
      <c r="S2827" s="54"/>
      <c r="T2827" s="54"/>
      <c r="U2827" s="54"/>
      <c r="V2827" s="54"/>
      <c r="W2827" s="54"/>
      <c r="X2827" s="54"/>
      <c r="Y2827" s="54"/>
      <c r="Z2827" s="54"/>
    </row>
    <row r="2828" spans="1:26" ht="15" customHeight="1">
      <c r="A2828" s="53" t="s">
        <v>20206</v>
      </c>
      <c r="B2828" s="53"/>
      <c r="C2828" s="54" t="s">
        <v>20207</v>
      </c>
      <c r="D2828" s="53" t="s">
        <v>6721</v>
      </c>
      <c r="E2828" s="53">
        <v>23.16</v>
      </c>
      <c r="F2828" s="54"/>
      <c r="G2828" s="54"/>
      <c r="H2828" s="54"/>
      <c r="I2828" s="54"/>
      <c r="J2828" s="54"/>
      <c r="K2828" s="54"/>
      <c r="L2828" s="54"/>
      <c r="M2828" s="54"/>
      <c r="N2828" s="54"/>
      <c r="O2828" s="54"/>
      <c r="P2828" s="54"/>
      <c r="Q2828" s="54"/>
      <c r="R2828" s="54"/>
      <c r="S2828" s="54"/>
      <c r="T2828" s="54"/>
      <c r="U2828" s="54"/>
      <c r="V2828" s="54"/>
      <c r="W2828" s="54"/>
      <c r="X2828" s="54"/>
      <c r="Y2828" s="54"/>
      <c r="Z2828" s="54"/>
    </row>
    <row r="2829" spans="1:26" ht="15" customHeight="1">
      <c r="A2829" s="53" t="s">
        <v>20208</v>
      </c>
      <c r="B2829" s="53"/>
      <c r="C2829" s="54" t="s">
        <v>20209</v>
      </c>
      <c r="D2829" s="53" t="s">
        <v>6721</v>
      </c>
      <c r="E2829" s="53">
        <v>25.92</v>
      </c>
      <c r="F2829" s="54"/>
      <c r="G2829" s="54"/>
      <c r="H2829" s="54"/>
      <c r="I2829" s="54"/>
      <c r="J2829" s="54"/>
      <c r="K2829" s="54"/>
      <c r="L2829" s="54"/>
      <c r="M2829" s="54"/>
      <c r="N2829" s="54"/>
      <c r="O2829" s="54"/>
      <c r="P2829" s="54"/>
      <c r="Q2829" s="54"/>
      <c r="R2829" s="54"/>
      <c r="S2829" s="54"/>
      <c r="T2829" s="54"/>
      <c r="U2829" s="54"/>
      <c r="V2829" s="54"/>
      <c r="W2829" s="54"/>
      <c r="X2829" s="54"/>
      <c r="Y2829" s="54"/>
      <c r="Z2829" s="54"/>
    </row>
    <row r="2830" spans="1:26" ht="15" customHeight="1">
      <c r="A2830" s="53" t="s">
        <v>20210</v>
      </c>
      <c r="B2830" s="53"/>
      <c r="C2830" s="54" t="s">
        <v>20211</v>
      </c>
      <c r="D2830" s="53" t="s">
        <v>6721</v>
      </c>
      <c r="E2830" s="53">
        <v>16.97</v>
      </c>
      <c r="F2830" s="54"/>
      <c r="G2830" s="54"/>
      <c r="H2830" s="54"/>
      <c r="I2830" s="54"/>
      <c r="J2830" s="54"/>
      <c r="K2830" s="54"/>
      <c r="L2830" s="54"/>
      <c r="M2830" s="54"/>
      <c r="N2830" s="54"/>
      <c r="O2830" s="54"/>
      <c r="P2830" s="54"/>
      <c r="Q2830" s="54"/>
      <c r="R2830" s="54"/>
      <c r="S2830" s="54"/>
      <c r="T2830" s="54"/>
      <c r="U2830" s="54"/>
      <c r="V2830" s="54"/>
      <c r="W2830" s="54"/>
      <c r="X2830" s="54"/>
      <c r="Y2830" s="54"/>
      <c r="Z2830" s="54"/>
    </row>
    <row r="2831" spans="1:26" ht="15" customHeight="1">
      <c r="A2831" s="53" t="s">
        <v>20212</v>
      </c>
      <c r="B2831" s="53"/>
      <c r="C2831" s="54" t="s">
        <v>20213</v>
      </c>
      <c r="D2831" s="53" t="s">
        <v>6721</v>
      </c>
      <c r="E2831" s="53">
        <v>17.940000000000001</v>
      </c>
      <c r="F2831" s="54"/>
      <c r="G2831" s="54"/>
      <c r="H2831" s="54"/>
      <c r="I2831" s="54"/>
      <c r="J2831" s="54"/>
      <c r="K2831" s="54"/>
      <c r="L2831" s="54"/>
      <c r="M2831" s="54"/>
      <c r="N2831" s="54"/>
      <c r="O2831" s="54"/>
      <c r="P2831" s="54"/>
      <c r="Q2831" s="54"/>
      <c r="R2831" s="54"/>
      <c r="S2831" s="54"/>
      <c r="T2831" s="54"/>
      <c r="U2831" s="54"/>
      <c r="V2831" s="54"/>
      <c r="W2831" s="54"/>
      <c r="X2831" s="54"/>
      <c r="Y2831" s="54"/>
      <c r="Z2831" s="54"/>
    </row>
    <row r="2832" spans="1:26" ht="15" customHeight="1">
      <c r="A2832" s="53" t="s">
        <v>20214</v>
      </c>
      <c r="B2832" s="53"/>
      <c r="C2832" s="54" t="s">
        <v>20215</v>
      </c>
      <c r="D2832" s="53" t="s">
        <v>6721</v>
      </c>
      <c r="E2832" s="53">
        <v>19.21</v>
      </c>
      <c r="F2832" s="54"/>
      <c r="G2832" s="54"/>
      <c r="H2832" s="54"/>
      <c r="I2832" s="54"/>
      <c r="J2832" s="54"/>
      <c r="K2832" s="54"/>
      <c r="L2832" s="54"/>
      <c r="M2832" s="54"/>
      <c r="N2832" s="54"/>
      <c r="O2832" s="54"/>
      <c r="P2832" s="54"/>
      <c r="Q2832" s="54"/>
      <c r="R2832" s="54"/>
      <c r="S2832" s="54"/>
      <c r="T2832" s="54"/>
      <c r="U2832" s="54"/>
      <c r="V2832" s="54"/>
      <c r="W2832" s="54"/>
      <c r="X2832" s="54"/>
      <c r="Y2832" s="54"/>
      <c r="Z2832" s="54"/>
    </row>
    <row r="2833" spans="1:26" ht="15" customHeight="1">
      <c r="A2833" s="53" t="s">
        <v>20216</v>
      </c>
      <c r="B2833" s="53"/>
      <c r="C2833" s="54" t="s">
        <v>20217</v>
      </c>
      <c r="D2833" s="53" t="s">
        <v>6721</v>
      </c>
      <c r="E2833" s="53">
        <v>20.04</v>
      </c>
      <c r="F2833" s="54"/>
      <c r="G2833" s="54"/>
      <c r="H2833" s="54"/>
      <c r="I2833" s="54"/>
      <c r="J2833" s="54"/>
      <c r="K2833" s="54"/>
      <c r="L2833" s="54"/>
      <c r="M2833" s="54"/>
      <c r="N2833" s="54"/>
      <c r="O2833" s="54"/>
      <c r="P2833" s="54"/>
      <c r="Q2833" s="54"/>
      <c r="R2833" s="54"/>
      <c r="S2833" s="54"/>
      <c r="T2833" s="54"/>
      <c r="U2833" s="54"/>
      <c r="V2833" s="54"/>
      <c r="W2833" s="54"/>
      <c r="X2833" s="54"/>
      <c r="Y2833" s="54"/>
      <c r="Z2833" s="54"/>
    </row>
    <row r="2834" spans="1:26" ht="15" customHeight="1">
      <c r="A2834" s="53" t="s">
        <v>20218</v>
      </c>
      <c r="B2834" s="53"/>
      <c r="C2834" s="54" t="s">
        <v>20219</v>
      </c>
      <c r="D2834" s="53" t="s">
        <v>6721</v>
      </c>
      <c r="E2834" s="53">
        <v>27.44</v>
      </c>
      <c r="F2834" s="54"/>
      <c r="G2834" s="54"/>
      <c r="H2834" s="54"/>
      <c r="I2834" s="54"/>
      <c r="J2834" s="54"/>
      <c r="K2834" s="54"/>
      <c r="L2834" s="54"/>
      <c r="M2834" s="54"/>
      <c r="N2834" s="54"/>
      <c r="O2834" s="54"/>
      <c r="P2834" s="54"/>
      <c r="Q2834" s="54"/>
      <c r="R2834" s="54"/>
      <c r="S2834" s="54"/>
      <c r="T2834" s="54"/>
      <c r="U2834" s="54"/>
      <c r="V2834" s="54"/>
      <c r="W2834" s="54"/>
      <c r="X2834" s="54"/>
      <c r="Y2834" s="54"/>
      <c r="Z2834" s="54"/>
    </row>
    <row r="2835" spans="1:26" ht="15" customHeight="1">
      <c r="A2835" s="53" t="s">
        <v>20220</v>
      </c>
      <c r="B2835" s="53"/>
      <c r="C2835" s="54" t="s">
        <v>20221</v>
      </c>
      <c r="D2835" s="53" t="s">
        <v>6721</v>
      </c>
      <c r="E2835" s="53">
        <v>15.41</v>
      </c>
      <c r="F2835" s="54"/>
      <c r="G2835" s="54"/>
      <c r="H2835" s="54"/>
      <c r="I2835" s="54"/>
      <c r="J2835" s="54"/>
      <c r="K2835" s="54"/>
      <c r="L2835" s="54"/>
      <c r="M2835" s="54"/>
      <c r="N2835" s="54"/>
      <c r="O2835" s="54"/>
      <c r="P2835" s="54"/>
      <c r="Q2835" s="54"/>
      <c r="R2835" s="54"/>
      <c r="S2835" s="54"/>
      <c r="T2835" s="54"/>
      <c r="U2835" s="54"/>
      <c r="V2835" s="54"/>
      <c r="W2835" s="54"/>
      <c r="X2835" s="54"/>
      <c r="Y2835" s="54"/>
      <c r="Z2835" s="54"/>
    </row>
    <row r="2836" spans="1:26" ht="15" customHeight="1">
      <c r="A2836" s="53" t="s">
        <v>20222</v>
      </c>
      <c r="B2836" s="53"/>
      <c r="C2836" s="54" t="s">
        <v>20223</v>
      </c>
      <c r="D2836" s="53" t="s">
        <v>15510</v>
      </c>
      <c r="E2836" s="53">
        <v>793.94</v>
      </c>
      <c r="F2836" s="54"/>
      <c r="G2836" s="54"/>
      <c r="H2836" s="54"/>
      <c r="I2836" s="54"/>
      <c r="J2836" s="54"/>
      <c r="K2836" s="54"/>
      <c r="L2836" s="54"/>
      <c r="M2836" s="54"/>
      <c r="N2836" s="54"/>
      <c r="O2836" s="54"/>
      <c r="P2836" s="54"/>
      <c r="Q2836" s="54"/>
      <c r="R2836" s="54"/>
      <c r="S2836" s="54"/>
      <c r="T2836" s="54"/>
      <c r="U2836" s="54"/>
      <c r="V2836" s="54"/>
      <c r="W2836" s="54"/>
      <c r="X2836" s="54"/>
      <c r="Y2836" s="54"/>
      <c r="Z2836" s="54"/>
    </row>
    <row r="2837" spans="1:26" ht="15" customHeight="1">
      <c r="A2837" s="53" t="s">
        <v>20224</v>
      </c>
      <c r="B2837" s="53"/>
      <c r="C2837" s="54" t="s">
        <v>20225</v>
      </c>
      <c r="D2837" s="53" t="s">
        <v>15510</v>
      </c>
      <c r="E2837" s="53">
        <v>815.99</v>
      </c>
      <c r="F2837" s="54"/>
      <c r="G2837" s="54"/>
      <c r="H2837" s="54"/>
      <c r="I2837" s="54"/>
      <c r="J2837" s="54"/>
      <c r="K2837" s="54"/>
      <c r="L2837" s="54"/>
      <c r="M2837" s="54"/>
      <c r="N2837" s="54"/>
      <c r="O2837" s="54"/>
      <c r="P2837" s="54"/>
      <c r="Q2837" s="54"/>
      <c r="R2837" s="54"/>
      <c r="S2837" s="54"/>
      <c r="T2837" s="54"/>
      <c r="U2837" s="54"/>
      <c r="V2837" s="54"/>
      <c r="W2837" s="54"/>
      <c r="X2837" s="54"/>
      <c r="Y2837" s="54"/>
      <c r="Z2837" s="54"/>
    </row>
    <row r="2838" spans="1:26" ht="15" customHeight="1">
      <c r="A2838" s="53" t="s">
        <v>20226</v>
      </c>
      <c r="B2838" s="53"/>
      <c r="C2838" s="54" t="s">
        <v>20227</v>
      </c>
      <c r="D2838" s="53" t="s">
        <v>15510</v>
      </c>
      <c r="E2838" s="53">
        <v>1146.8</v>
      </c>
      <c r="F2838" s="54"/>
      <c r="G2838" s="54"/>
      <c r="H2838" s="54"/>
      <c r="I2838" s="54"/>
      <c r="J2838" s="54"/>
      <c r="K2838" s="54"/>
      <c r="L2838" s="54"/>
      <c r="M2838" s="54"/>
      <c r="N2838" s="54"/>
      <c r="O2838" s="54"/>
      <c r="P2838" s="54"/>
      <c r="Q2838" s="54"/>
      <c r="R2838" s="54"/>
      <c r="S2838" s="54"/>
      <c r="T2838" s="54"/>
      <c r="U2838" s="54"/>
      <c r="V2838" s="54"/>
      <c r="W2838" s="54"/>
      <c r="X2838" s="54"/>
      <c r="Y2838" s="54"/>
      <c r="Z2838" s="54"/>
    </row>
    <row r="2839" spans="1:26" ht="15" customHeight="1">
      <c r="A2839" s="53" t="s">
        <v>20228</v>
      </c>
      <c r="B2839" s="53"/>
      <c r="C2839" s="54" t="s">
        <v>20229</v>
      </c>
      <c r="D2839" s="53" t="s">
        <v>15510</v>
      </c>
      <c r="E2839" s="53">
        <v>1235.02</v>
      </c>
      <c r="F2839" s="54"/>
      <c r="G2839" s="54"/>
      <c r="H2839" s="54"/>
      <c r="I2839" s="54"/>
      <c r="J2839" s="54"/>
      <c r="K2839" s="54"/>
      <c r="L2839" s="54"/>
      <c r="M2839" s="54"/>
      <c r="N2839" s="54"/>
      <c r="O2839" s="54"/>
      <c r="P2839" s="54"/>
      <c r="Q2839" s="54"/>
      <c r="R2839" s="54"/>
      <c r="S2839" s="54"/>
      <c r="T2839" s="54"/>
      <c r="U2839" s="54"/>
      <c r="V2839" s="54"/>
      <c r="W2839" s="54"/>
      <c r="X2839" s="54"/>
      <c r="Y2839" s="54"/>
      <c r="Z2839" s="54"/>
    </row>
    <row r="2840" spans="1:26" ht="15" customHeight="1">
      <c r="A2840" s="53" t="s">
        <v>20230</v>
      </c>
      <c r="B2840" s="53"/>
      <c r="C2840" s="54" t="s">
        <v>20231</v>
      </c>
      <c r="D2840" s="53" t="s">
        <v>15510</v>
      </c>
      <c r="E2840" s="53">
        <v>10099.14</v>
      </c>
      <c r="F2840" s="54"/>
      <c r="G2840" s="54"/>
      <c r="H2840" s="54"/>
      <c r="I2840" s="54"/>
      <c r="J2840" s="54"/>
      <c r="K2840" s="54"/>
      <c r="L2840" s="54"/>
      <c r="M2840" s="54"/>
      <c r="N2840" s="54"/>
      <c r="O2840" s="54"/>
      <c r="P2840" s="54"/>
      <c r="Q2840" s="54"/>
      <c r="R2840" s="54"/>
      <c r="S2840" s="54"/>
      <c r="T2840" s="54"/>
      <c r="U2840" s="54"/>
      <c r="V2840" s="54"/>
      <c r="W2840" s="54"/>
      <c r="X2840" s="54"/>
      <c r="Y2840" s="54"/>
      <c r="Z2840" s="54"/>
    </row>
    <row r="2841" spans="1:26" ht="15" customHeight="1">
      <c r="A2841" s="53" t="s">
        <v>20232</v>
      </c>
      <c r="B2841" s="53"/>
      <c r="C2841" s="54" t="s">
        <v>20233</v>
      </c>
      <c r="D2841" s="53" t="s">
        <v>132</v>
      </c>
      <c r="E2841" s="53">
        <v>10599.51</v>
      </c>
      <c r="F2841" s="54"/>
      <c r="G2841" s="54"/>
      <c r="H2841" s="54"/>
      <c r="I2841" s="54"/>
      <c r="J2841" s="54"/>
      <c r="K2841" s="54"/>
      <c r="L2841" s="54"/>
      <c r="M2841" s="54"/>
      <c r="N2841" s="54"/>
      <c r="O2841" s="54"/>
      <c r="P2841" s="54"/>
      <c r="Q2841" s="54"/>
      <c r="R2841" s="54"/>
      <c r="S2841" s="54"/>
      <c r="T2841" s="54"/>
      <c r="U2841" s="54"/>
      <c r="V2841" s="54"/>
      <c r="W2841" s="54"/>
      <c r="X2841" s="54"/>
      <c r="Y2841" s="54"/>
      <c r="Z2841" s="54"/>
    </row>
    <row r="2842" spans="1:26" ht="15" customHeight="1">
      <c r="A2842" s="53" t="s">
        <v>20234</v>
      </c>
      <c r="B2842" s="53"/>
      <c r="C2842" s="54" t="s">
        <v>20235</v>
      </c>
      <c r="D2842" s="53" t="s">
        <v>15510</v>
      </c>
      <c r="E2842" s="53">
        <v>11281.95</v>
      </c>
      <c r="F2842" s="54"/>
      <c r="G2842" s="54"/>
      <c r="H2842" s="54"/>
      <c r="I2842" s="54"/>
      <c r="J2842" s="54"/>
      <c r="K2842" s="54"/>
      <c r="L2842" s="54"/>
      <c r="M2842" s="54"/>
      <c r="N2842" s="54"/>
      <c r="O2842" s="54"/>
      <c r="P2842" s="54"/>
      <c r="Q2842" s="54"/>
      <c r="R2842" s="54"/>
      <c r="S2842" s="54"/>
      <c r="T2842" s="54"/>
      <c r="U2842" s="54"/>
      <c r="V2842" s="54"/>
      <c r="W2842" s="54"/>
      <c r="X2842" s="54"/>
      <c r="Y2842" s="54"/>
      <c r="Z2842" s="54"/>
    </row>
    <row r="2843" spans="1:26" ht="15" customHeight="1">
      <c r="A2843" s="53" t="s">
        <v>20236</v>
      </c>
      <c r="B2843" s="53"/>
      <c r="C2843" s="54" t="s">
        <v>20237</v>
      </c>
      <c r="D2843" s="53" t="s">
        <v>132</v>
      </c>
      <c r="E2843" s="53">
        <v>13106.4</v>
      </c>
      <c r="F2843" s="54"/>
      <c r="G2843" s="54"/>
      <c r="H2843" s="54"/>
      <c r="I2843" s="54"/>
      <c r="J2843" s="54"/>
      <c r="K2843" s="54"/>
      <c r="L2843" s="54"/>
      <c r="M2843" s="54"/>
      <c r="N2843" s="54"/>
      <c r="O2843" s="54"/>
      <c r="P2843" s="54"/>
      <c r="Q2843" s="54"/>
      <c r="R2843" s="54"/>
      <c r="S2843" s="54"/>
      <c r="T2843" s="54"/>
      <c r="U2843" s="54"/>
      <c r="V2843" s="54"/>
      <c r="W2843" s="54"/>
      <c r="X2843" s="54"/>
      <c r="Y2843" s="54"/>
      <c r="Z2843" s="54"/>
    </row>
    <row r="2844" spans="1:26" ht="15" customHeight="1">
      <c r="A2844" s="53" t="s">
        <v>20238</v>
      </c>
      <c r="B2844" s="53"/>
      <c r="C2844" s="54" t="s">
        <v>20239</v>
      </c>
      <c r="D2844" s="53" t="s">
        <v>15510</v>
      </c>
      <c r="E2844" s="53">
        <v>21755.25</v>
      </c>
      <c r="F2844" s="54"/>
      <c r="G2844" s="54"/>
      <c r="H2844" s="54"/>
      <c r="I2844" s="54"/>
      <c r="J2844" s="54"/>
      <c r="K2844" s="54"/>
      <c r="L2844" s="54"/>
      <c r="M2844" s="54"/>
      <c r="N2844" s="54"/>
      <c r="O2844" s="54"/>
      <c r="P2844" s="54"/>
      <c r="Q2844" s="54"/>
      <c r="R2844" s="54"/>
      <c r="S2844" s="54"/>
      <c r="T2844" s="54"/>
      <c r="U2844" s="54"/>
      <c r="V2844" s="54"/>
      <c r="W2844" s="54"/>
      <c r="X2844" s="54"/>
      <c r="Y2844" s="54"/>
      <c r="Z2844" s="54"/>
    </row>
    <row r="2845" spans="1:26" ht="15" customHeight="1">
      <c r="A2845" s="53" t="s">
        <v>20240</v>
      </c>
      <c r="B2845" s="53"/>
      <c r="C2845" s="54" t="s">
        <v>20241</v>
      </c>
      <c r="D2845" s="53" t="s">
        <v>132</v>
      </c>
      <c r="E2845" s="53">
        <v>15886.02</v>
      </c>
      <c r="F2845" s="54"/>
      <c r="G2845" s="54"/>
      <c r="H2845" s="54"/>
      <c r="I2845" s="54"/>
      <c r="J2845" s="54"/>
      <c r="K2845" s="54"/>
      <c r="L2845" s="54"/>
      <c r="M2845" s="54"/>
      <c r="N2845" s="54"/>
      <c r="O2845" s="54"/>
      <c r="P2845" s="54"/>
      <c r="Q2845" s="54"/>
      <c r="R2845" s="54"/>
      <c r="S2845" s="54"/>
      <c r="T2845" s="54"/>
      <c r="U2845" s="54"/>
      <c r="V2845" s="54"/>
      <c r="W2845" s="54"/>
      <c r="X2845" s="54"/>
      <c r="Y2845" s="54"/>
      <c r="Z2845" s="54"/>
    </row>
    <row r="2846" spans="1:26" ht="15" customHeight="1">
      <c r="A2846" s="53" t="s">
        <v>20242</v>
      </c>
      <c r="B2846" s="53"/>
      <c r="C2846" s="54" t="s">
        <v>20243</v>
      </c>
      <c r="D2846" s="53" t="s">
        <v>15510</v>
      </c>
      <c r="E2846" s="53">
        <v>30834.82</v>
      </c>
      <c r="F2846" s="54"/>
      <c r="G2846" s="54"/>
      <c r="H2846" s="54"/>
      <c r="I2846" s="54"/>
      <c r="J2846" s="54"/>
      <c r="K2846" s="54"/>
      <c r="L2846" s="54"/>
      <c r="M2846" s="54"/>
      <c r="N2846" s="54"/>
      <c r="O2846" s="54"/>
      <c r="P2846" s="54"/>
      <c r="Q2846" s="54"/>
      <c r="R2846" s="54"/>
      <c r="S2846" s="54"/>
      <c r="T2846" s="54"/>
      <c r="U2846" s="54"/>
      <c r="V2846" s="54"/>
      <c r="W2846" s="54"/>
      <c r="X2846" s="54"/>
      <c r="Y2846" s="54"/>
      <c r="Z2846" s="54"/>
    </row>
    <row r="2847" spans="1:26" ht="15" customHeight="1">
      <c r="A2847" s="53" t="s">
        <v>20244</v>
      </c>
      <c r="B2847" s="53"/>
      <c r="C2847" s="54" t="s">
        <v>20245</v>
      </c>
      <c r="D2847" s="53" t="s">
        <v>132</v>
      </c>
      <c r="E2847" s="53">
        <v>20391.53</v>
      </c>
      <c r="F2847" s="54"/>
      <c r="G2847" s="54"/>
      <c r="H2847" s="54"/>
      <c r="I2847" s="54"/>
      <c r="J2847" s="54"/>
      <c r="K2847" s="54"/>
      <c r="L2847" s="54"/>
      <c r="M2847" s="54"/>
      <c r="N2847" s="54"/>
      <c r="O2847" s="54"/>
      <c r="P2847" s="54"/>
      <c r="Q2847" s="54"/>
      <c r="R2847" s="54"/>
      <c r="S2847" s="54"/>
      <c r="T2847" s="54"/>
      <c r="U2847" s="54"/>
      <c r="V2847" s="54"/>
      <c r="W2847" s="54"/>
      <c r="X2847" s="54"/>
      <c r="Y2847" s="54"/>
      <c r="Z2847" s="54"/>
    </row>
    <row r="2848" spans="1:26" ht="15" customHeight="1">
      <c r="A2848" s="53" t="s">
        <v>20246</v>
      </c>
      <c r="B2848" s="53"/>
      <c r="C2848" s="54" t="s">
        <v>20247</v>
      </c>
      <c r="D2848" s="53" t="s">
        <v>15510</v>
      </c>
      <c r="E2848" s="53">
        <v>1987.1</v>
      </c>
      <c r="F2848" s="54"/>
      <c r="G2848" s="54"/>
      <c r="H2848" s="54"/>
      <c r="I2848" s="54"/>
      <c r="J2848" s="54"/>
      <c r="K2848" s="54"/>
      <c r="L2848" s="54"/>
      <c r="M2848" s="54"/>
      <c r="N2848" s="54"/>
      <c r="O2848" s="54"/>
      <c r="P2848" s="54"/>
      <c r="Q2848" s="54"/>
      <c r="R2848" s="54"/>
      <c r="S2848" s="54"/>
      <c r="T2848" s="54"/>
      <c r="U2848" s="54"/>
      <c r="V2848" s="54"/>
      <c r="W2848" s="54"/>
      <c r="X2848" s="54"/>
      <c r="Y2848" s="54"/>
      <c r="Z2848" s="54"/>
    </row>
    <row r="2849" spans="1:26" ht="15" customHeight="1">
      <c r="A2849" s="53" t="s">
        <v>20248</v>
      </c>
      <c r="B2849" s="53"/>
      <c r="C2849" s="54" t="s">
        <v>20249</v>
      </c>
      <c r="D2849" s="53" t="s">
        <v>132</v>
      </c>
      <c r="E2849" s="53">
        <v>2641.47</v>
      </c>
      <c r="F2849" s="54"/>
      <c r="G2849" s="54"/>
      <c r="H2849" s="54"/>
      <c r="I2849" s="54"/>
      <c r="J2849" s="54"/>
      <c r="K2849" s="54"/>
      <c r="L2849" s="54"/>
      <c r="M2849" s="54"/>
      <c r="N2849" s="54"/>
      <c r="O2849" s="54"/>
      <c r="P2849" s="54"/>
      <c r="Q2849" s="54"/>
      <c r="R2849" s="54"/>
      <c r="S2849" s="54"/>
      <c r="T2849" s="54"/>
      <c r="U2849" s="54"/>
      <c r="V2849" s="54"/>
      <c r="W2849" s="54"/>
      <c r="X2849" s="54"/>
      <c r="Y2849" s="54"/>
      <c r="Z2849" s="54"/>
    </row>
    <row r="2850" spans="1:26" ht="15" customHeight="1">
      <c r="A2850" s="53" t="s">
        <v>20250</v>
      </c>
      <c r="B2850" s="53"/>
      <c r="C2850" s="54" t="s">
        <v>20251</v>
      </c>
      <c r="D2850" s="53" t="s">
        <v>15510</v>
      </c>
      <c r="E2850" s="53">
        <v>6883.86</v>
      </c>
      <c r="F2850" s="54"/>
      <c r="G2850" s="54"/>
      <c r="H2850" s="54"/>
      <c r="I2850" s="54"/>
      <c r="J2850" s="54"/>
      <c r="K2850" s="54"/>
      <c r="L2850" s="54"/>
      <c r="M2850" s="54"/>
      <c r="N2850" s="54"/>
      <c r="O2850" s="54"/>
      <c r="P2850" s="54"/>
      <c r="Q2850" s="54"/>
      <c r="R2850" s="54"/>
      <c r="S2850" s="54"/>
      <c r="T2850" s="54"/>
      <c r="U2850" s="54"/>
      <c r="V2850" s="54"/>
      <c r="W2850" s="54"/>
      <c r="X2850" s="54"/>
      <c r="Y2850" s="54"/>
      <c r="Z2850" s="54"/>
    </row>
    <row r="2851" spans="1:26" ht="15" customHeight="1">
      <c r="A2851" s="53" t="s">
        <v>20252</v>
      </c>
      <c r="B2851" s="53"/>
      <c r="C2851" s="54" t="s">
        <v>20253</v>
      </c>
      <c r="D2851" s="53" t="s">
        <v>132</v>
      </c>
      <c r="E2851" s="53">
        <v>5519.94</v>
      </c>
      <c r="F2851" s="54"/>
      <c r="G2851" s="54"/>
      <c r="H2851" s="54"/>
      <c r="I2851" s="54"/>
      <c r="J2851" s="54"/>
      <c r="K2851" s="54"/>
      <c r="L2851" s="54"/>
      <c r="M2851" s="54"/>
      <c r="N2851" s="54"/>
      <c r="O2851" s="54"/>
      <c r="P2851" s="54"/>
      <c r="Q2851" s="54"/>
      <c r="R2851" s="54"/>
      <c r="S2851" s="54"/>
      <c r="T2851" s="54"/>
      <c r="U2851" s="54"/>
      <c r="V2851" s="54"/>
      <c r="W2851" s="54"/>
      <c r="X2851" s="54"/>
      <c r="Y2851" s="54"/>
      <c r="Z2851" s="54"/>
    </row>
    <row r="2852" spans="1:26" ht="15" customHeight="1">
      <c r="A2852" s="53" t="s">
        <v>20254</v>
      </c>
      <c r="B2852" s="53"/>
      <c r="C2852" s="54" t="s">
        <v>20255</v>
      </c>
      <c r="D2852" s="53" t="s">
        <v>15510</v>
      </c>
      <c r="E2852" s="53">
        <v>4692.72</v>
      </c>
      <c r="F2852" s="54"/>
      <c r="G2852" s="54"/>
      <c r="H2852" s="54"/>
      <c r="I2852" s="54"/>
      <c r="J2852" s="54"/>
      <c r="K2852" s="54"/>
      <c r="L2852" s="54"/>
      <c r="M2852" s="54"/>
      <c r="N2852" s="54"/>
      <c r="O2852" s="54"/>
      <c r="P2852" s="54"/>
      <c r="Q2852" s="54"/>
      <c r="R2852" s="54"/>
      <c r="S2852" s="54"/>
      <c r="T2852" s="54"/>
      <c r="U2852" s="54"/>
      <c r="V2852" s="54"/>
      <c r="W2852" s="54"/>
      <c r="X2852" s="54"/>
      <c r="Y2852" s="54"/>
      <c r="Z2852" s="54"/>
    </row>
    <row r="2853" spans="1:26" ht="15" customHeight="1">
      <c r="A2853" s="53" t="s">
        <v>20256</v>
      </c>
      <c r="B2853" s="53"/>
      <c r="C2853" s="54" t="s">
        <v>20257</v>
      </c>
      <c r="D2853" s="53" t="s">
        <v>132</v>
      </c>
      <c r="E2853" s="53">
        <v>5928.38</v>
      </c>
      <c r="F2853" s="54"/>
      <c r="G2853" s="54"/>
      <c r="H2853" s="54"/>
      <c r="I2853" s="54"/>
      <c r="J2853" s="54"/>
      <c r="K2853" s="54"/>
      <c r="L2853" s="54"/>
      <c r="M2853" s="54"/>
      <c r="N2853" s="54"/>
      <c r="O2853" s="54"/>
      <c r="P2853" s="54"/>
      <c r="Q2853" s="54"/>
      <c r="R2853" s="54"/>
      <c r="S2853" s="54"/>
      <c r="T2853" s="54"/>
      <c r="U2853" s="54"/>
      <c r="V2853" s="54"/>
      <c r="W2853" s="54"/>
      <c r="X2853" s="54"/>
      <c r="Y2853" s="54"/>
      <c r="Z2853" s="54"/>
    </row>
    <row r="2854" spans="1:26" ht="15" customHeight="1">
      <c r="A2854" s="53" t="s">
        <v>20258</v>
      </c>
      <c r="B2854" s="53"/>
      <c r="C2854" s="54" t="s">
        <v>20259</v>
      </c>
      <c r="D2854" s="53" t="s">
        <v>15510</v>
      </c>
      <c r="E2854" s="53">
        <v>7549.98</v>
      </c>
      <c r="F2854" s="54"/>
      <c r="G2854" s="54"/>
      <c r="H2854" s="54"/>
      <c r="I2854" s="54"/>
      <c r="J2854" s="54"/>
      <c r="K2854" s="54"/>
      <c r="L2854" s="54"/>
      <c r="M2854" s="54"/>
      <c r="N2854" s="54"/>
      <c r="O2854" s="54"/>
      <c r="P2854" s="54"/>
      <c r="Q2854" s="54"/>
      <c r="R2854" s="54"/>
      <c r="S2854" s="54"/>
      <c r="T2854" s="54"/>
      <c r="U2854" s="54"/>
      <c r="V2854" s="54"/>
      <c r="W2854" s="54"/>
      <c r="X2854" s="54"/>
      <c r="Y2854" s="54"/>
      <c r="Z2854" s="54"/>
    </row>
    <row r="2855" spans="1:26" ht="15" customHeight="1">
      <c r="A2855" s="53" t="s">
        <v>20260</v>
      </c>
      <c r="B2855" s="53"/>
      <c r="C2855" s="54" t="s">
        <v>20261</v>
      </c>
      <c r="D2855" s="53" t="s">
        <v>132</v>
      </c>
      <c r="E2855" s="53">
        <v>6956.88</v>
      </c>
      <c r="F2855" s="54"/>
      <c r="G2855" s="54"/>
      <c r="H2855" s="54"/>
      <c r="I2855" s="54"/>
      <c r="J2855" s="54"/>
      <c r="K2855" s="54"/>
      <c r="L2855" s="54"/>
      <c r="M2855" s="54"/>
      <c r="N2855" s="54"/>
      <c r="O2855" s="54"/>
      <c r="P2855" s="54"/>
      <c r="Q2855" s="54"/>
      <c r="R2855" s="54"/>
      <c r="S2855" s="54"/>
      <c r="T2855" s="54"/>
      <c r="U2855" s="54"/>
      <c r="V2855" s="54"/>
      <c r="W2855" s="54"/>
      <c r="X2855" s="54"/>
      <c r="Y2855" s="54"/>
      <c r="Z2855" s="54"/>
    </row>
    <row r="2856" spans="1:26" ht="15" customHeight="1">
      <c r="A2856" s="53" t="s">
        <v>20262</v>
      </c>
      <c r="B2856" s="53"/>
      <c r="C2856" s="54" t="s">
        <v>20263</v>
      </c>
      <c r="D2856" s="53" t="s">
        <v>15510</v>
      </c>
      <c r="E2856" s="53">
        <v>11132.66</v>
      </c>
      <c r="F2856" s="54"/>
      <c r="G2856" s="54"/>
      <c r="H2856" s="54"/>
      <c r="I2856" s="54"/>
      <c r="J2856" s="54"/>
      <c r="K2856" s="54"/>
      <c r="L2856" s="54"/>
      <c r="M2856" s="54"/>
      <c r="N2856" s="54"/>
      <c r="O2856" s="54"/>
      <c r="P2856" s="54"/>
      <c r="Q2856" s="54"/>
      <c r="R2856" s="54"/>
      <c r="S2856" s="54"/>
      <c r="T2856" s="54"/>
      <c r="U2856" s="54"/>
      <c r="V2856" s="54"/>
      <c r="W2856" s="54"/>
      <c r="X2856" s="54"/>
      <c r="Y2856" s="54"/>
      <c r="Z2856" s="54"/>
    </row>
    <row r="2857" spans="1:26" ht="15" customHeight="1">
      <c r="A2857" s="53" t="s">
        <v>20264</v>
      </c>
      <c r="B2857" s="53"/>
      <c r="C2857" s="54" t="s">
        <v>20265</v>
      </c>
      <c r="D2857" s="53" t="s">
        <v>132</v>
      </c>
      <c r="E2857" s="53">
        <v>8065.39</v>
      </c>
      <c r="F2857" s="54"/>
      <c r="G2857" s="54"/>
      <c r="H2857" s="54"/>
      <c r="I2857" s="54"/>
      <c r="J2857" s="54"/>
      <c r="K2857" s="54"/>
      <c r="L2857" s="54"/>
      <c r="M2857" s="54"/>
      <c r="N2857" s="54"/>
      <c r="O2857" s="54"/>
      <c r="P2857" s="54"/>
      <c r="Q2857" s="54"/>
      <c r="R2857" s="54"/>
      <c r="S2857" s="54"/>
      <c r="T2857" s="54"/>
      <c r="U2857" s="54"/>
      <c r="V2857" s="54"/>
      <c r="W2857" s="54"/>
      <c r="X2857" s="54"/>
      <c r="Y2857" s="54"/>
      <c r="Z2857" s="54"/>
    </row>
    <row r="2858" spans="1:26" ht="15" customHeight="1">
      <c r="A2858" s="53" t="s">
        <v>20266</v>
      </c>
      <c r="B2858" s="53"/>
      <c r="C2858" s="54" t="s">
        <v>20267</v>
      </c>
      <c r="D2858" s="53" t="s">
        <v>15510</v>
      </c>
      <c r="E2858" s="53">
        <v>15786.14</v>
      </c>
      <c r="F2858" s="54"/>
      <c r="G2858" s="54"/>
      <c r="H2858" s="54"/>
      <c r="I2858" s="54"/>
      <c r="J2858" s="54"/>
      <c r="K2858" s="54"/>
      <c r="L2858" s="54"/>
      <c r="M2858" s="54"/>
      <c r="N2858" s="54"/>
      <c r="O2858" s="54"/>
      <c r="P2858" s="54"/>
      <c r="Q2858" s="54"/>
      <c r="R2858" s="54"/>
      <c r="S2858" s="54"/>
      <c r="T2858" s="54"/>
      <c r="U2858" s="54"/>
      <c r="V2858" s="54"/>
      <c r="W2858" s="54"/>
      <c r="X2858" s="54"/>
      <c r="Y2858" s="54"/>
      <c r="Z2858" s="54"/>
    </row>
    <row r="2859" spans="1:26" ht="15" customHeight="1">
      <c r="A2859" s="53" t="s">
        <v>20268</v>
      </c>
      <c r="B2859" s="53"/>
      <c r="C2859" s="54" t="s">
        <v>20269</v>
      </c>
      <c r="D2859" s="53" t="s">
        <v>132</v>
      </c>
      <c r="E2859" s="53">
        <v>9352.9599999999991</v>
      </c>
      <c r="F2859" s="54"/>
      <c r="G2859" s="54"/>
      <c r="H2859" s="54"/>
      <c r="I2859" s="54"/>
      <c r="J2859" s="54"/>
      <c r="K2859" s="54"/>
      <c r="L2859" s="54"/>
      <c r="M2859" s="54"/>
      <c r="N2859" s="54"/>
      <c r="O2859" s="54"/>
      <c r="P2859" s="54"/>
      <c r="Q2859" s="54"/>
      <c r="R2859" s="54"/>
      <c r="S2859" s="54"/>
      <c r="T2859" s="54"/>
      <c r="U2859" s="54"/>
      <c r="V2859" s="54"/>
      <c r="W2859" s="54"/>
      <c r="X2859" s="54"/>
      <c r="Y2859" s="54"/>
      <c r="Z2859" s="54"/>
    </row>
    <row r="2860" spans="1:26" ht="15" customHeight="1">
      <c r="A2860" s="53" t="s">
        <v>20270</v>
      </c>
      <c r="B2860" s="53"/>
      <c r="C2860" s="54" t="s">
        <v>20271</v>
      </c>
      <c r="D2860" s="53" t="s">
        <v>15510</v>
      </c>
      <c r="E2860" s="53">
        <v>5200.72</v>
      </c>
      <c r="F2860" s="54"/>
      <c r="G2860" s="54"/>
      <c r="H2860" s="54"/>
      <c r="I2860" s="54"/>
      <c r="J2860" s="54"/>
      <c r="K2860" s="54"/>
      <c r="L2860" s="54"/>
      <c r="M2860" s="54"/>
      <c r="N2860" s="54"/>
      <c r="O2860" s="54"/>
      <c r="P2860" s="54"/>
      <c r="Q2860" s="54"/>
      <c r="R2860" s="54"/>
      <c r="S2860" s="54"/>
      <c r="T2860" s="54"/>
      <c r="U2860" s="54"/>
      <c r="V2860" s="54"/>
      <c r="W2860" s="54"/>
      <c r="X2860" s="54"/>
      <c r="Y2860" s="54"/>
      <c r="Z2860" s="54"/>
    </row>
    <row r="2861" spans="1:26" ht="15" customHeight="1">
      <c r="A2861" s="53" t="s">
        <v>20272</v>
      </c>
      <c r="B2861" s="53"/>
      <c r="C2861" s="54" t="s">
        <v>20273</v>
      </c>
      <c r="D2861" s="53" t="s">
        <v>132</v>
      </c>
      <c r="E2861" s="53">
        <v>7473.56</v>
      </c>
      <c r="F2861" s="54"/>
      <c r="G2861" s="54"/>
      <c r="H2861" s="54"/>
      <c r="I2861" s="54"/>
      <c r="J2861" s="54"/>
      <c r="K2861" s="54"/>
      <c r="L2861" s="54"/>
      <c r="M2861" s="54"/>
      <c r="N2861" s="54"/>
      <c r="O2861" s="54"/>
      <c r="P2861" s="54"/>
      <c r="Q2861" s="54"/>
      <c r="R2861" s="54"/>
      <c r="S2861" s="54"/>
      <c r="T2861" s="54"/>
      <c r="U2861" s="54"/>
      <c r="V2861" s="54"/>
      <c r="W2861" s="54"/>
      <c r="X2861" s="54"/>
      <c r="Y2861" s="54"/>
      <c r="Z2861" s="54"/>
    </row>
    <row r="2862" spans="1:26" ht="15" customHeight="1">
      <c r="A2862" s="53" t="s">
        <v>20274</v>
      </c>
      <c r="B2862" s="53"/>
      <c r="C2862" s="54" t="s">
        <v>20275</v>
      </c>
      <c r="D2862" s="53" t="s">
        <v>15510</v>
      </c>
      <c r="E2862" s="53">
        <v>8095.53</v>
      </c>
      <c r="F2862" s="54"/>
      <c r="G2862" s="54"/>
      <c r="H2862" s="54"/>
      <c r="I2862" s="54"/>
      <c r="J2862" s="54"/>
      <c r="K2862" s="54"/>
      <c r="L2862" s="54"/>
      <c r="M2862" s="54"/>
      <c r="N2862" s="54"/>
      <c r="O2862" s="54"/>
      <c r="P2862" s="54"/>
      <c r="Q2862" s="54"/>
      <c r="R2862" s="54"/>
      <c r="S2862" s="54"/>
      <c r="T2862" s="54"/>
      <c r="U2862" s="54"/>
      <c r="V2862" s="54"/>
      <c r="W2862" s="54"/>
      <c r="X2862" s="54"/>
      <c r="Y2862" s="54"/>
      <c r="Z2862" s="54"/>
    </row>
    <row r="2863" spans="1:26" ht="15" customHeight="1">
      <c r="A2863" s="53" t="s">
        <v>20276</v>
      </c>
      <c r="B2863" s="53"/>
      <c r="C2863" s="54" t="s">
        <v>20277</v>
      </c>
      <c r="D2863" s="53" t="s">
        <v>132</v>
      </c>
      <c r="E2863" s="53">
        <v>8460.5499999999993</v>
      </c>
      <c r="F2863" s="54"/>
      <c r="G2863" s="54"/>
      <c r="H2863" s="54"/>
      <c r="I2863" s="54"/>
      <c r="J2863" s="54"/>
      <c r="K2863" s="54"/>
      <c r="L2863" s="54"/>
      <c r="M2863" s="54"/>
      <c r="N2863" s="54"/>
      <c r="O2863" s="54"/>
      <c r="P2863" s="54"/>
      <c r="Q2863" s="54"/>
      <c r="R2863" s="54"/>
      <c r="S2863" s="54"/>
      <c r="T2863" s="54"/>
      <c r="U2863" s="54"/>
      <c r="V2863" s="54"/>
      <c r="W2863" s="54"/>
      <c r="X2863" s="54"/>
      <c r="Y2863" s="54"/>
      <c r="Z2863" s="54"/>
    </row>
    <row r="2864" spans="1:26" ht="15" customHeight="1">
      <c r="A2864" s="53" t="s">
        <v>20278</v>
      </c>
      <c r="B2864" s="53"/>
      <c r="C2864" s="54" t="s">
        <v>20279</v>
      </c>
      <c r="D2864" s="53" t="s">
        <v>15510</v>
      </c>
      <c r="E2864" s="53">
        <v>12014.52</v>
      </c>
      <c r="F2864" s="54"/>
      <c r="G2864" s="54"/>
      <c r="H2864" s="54"/>
      <c r="I2864" s="54"/>
      <c r="J2864" s="54"/>
      <c r="K2864" s="54"/>
      <c r="L2864" s="54"/>
      <c r="M2864" s="54"/>
      <c r="N2864" s="54"/>
      <c r="O2864" s="54"/>
      <c r="P2864" s="54"/>
      <c r="Q2864" s="54"/>
      <c r="R2864" s="54"/>
      <c r="S2864" s="54"/>
      <c r="T2864" s="54"/>
      <c r="U2864" s="54"/>
      <c r="V2864" s="54"/>
      <c r="W2864" s="54"/>
      <c r="X2864" s="54"/>
      <c r="Y2864" s="54"/>
      <c r="Z2864" s="54"/>
    </row>
    <row r="2865" spans="1:26" ht="15" customHeight="1">
      <c r="A2865" s="53" t="s">
        <v>20280</v>
      </c>
      <c r="B2865" s="53"/>
      <c r="C2865" s="54" t="s">
        <v>20281</v>
      </c>
      <c r="D2865" s="53" t="s">
        <v>132</v>
      </c>
      <c r="E2865" s="53">
        <v>9663.5400000000009</v>
      </c>
      <c r="F2865" s="54"/>
      <c r="G2865" s="54"/>
      <c r="H2865" s="54"/>
      <c r="I2865" s="54"/>
      <c r="J2865" s="54"/>
      <c r="K2865" s="54"/>
      <c r="L2865" s="54"/>
      <c r="M2865" s="54"/>
      <c r="N2865" s="54"/>
      <c r="O2865" s="54"/>
      <c r="P2865" s="54"/>
      <c r="Q2865" s="54"/>
      <c r="R2865" s="54"/>
      <c r="S2865" s="54"/>
      <c r="T2865" s="54"/>
      <c r="U2865" s="54"/>
      <c r="V2865" s="54"/>
      <c r="W2865" s="54"/>
      <c r="X2865" s="54"/>
      <c r="Y2865" s="54"/>
      <c r="Z2865" s="54"/>
    </row>
    <row r="2866" spans="1:26" ht="15" customHeight="1">
      <c r="A2866" s="53" t="s">
        <v>20282</v>
      </c>
      <c r="B2866" s="53"/>
      <c r="C2866" s="54" t="s">
        <v>20283</v>
      </c>
      <c r="D2866" s="53" t="s">
        <v>15510</v>
      </c>
      <c r="E2866" s="53">
        <v>16729.349999999999</v>
      </c>
      <c r="F2866" s="54"/>
      <c r="G2866" s="54"/>
      <c r="H2866" s="54"/>
      <c r="I2866" s="54"/>
      <c r="J2866" s="54"/>
      <c r="K2866" s="54"/>
      <c r="L2866" s="54"/>
      <c r="M2866" s="54"/>
      <c r="N2866" s="54"/>
      <c r="O2866" s="54"/>
      <c r="P2866" s="54"/>
      <c r="Q2866" s="54"/>
      <c r="R2866" s="54"/>
      <c r="S2866" s="54"/>
      <c r="T2866" s="54"/>
      <c r="U2866" s="54"/>
      <c r="V2866" s="54"/>
      <c r="W2866" s="54"/>
      <c r="X2866" s="54"/>
      <c r="Y2866" s="54"/>
      <c r="Z2866" s="54"/>
    </row>
    <row r="2867" spans="1:26" ht="15" customHeight="1">
      <c r="A2867" s="53" t="s">
        <v>20284</v>
      </c>
      <c r="B2867" s="53"/>
      <c r="C2867" s="54" t="s">
        <v>20285</v>
      </c>
      <c r="D2867" s="53" t="s">
        <v>132</v>
      </c>
      <c r="E2867" s="53">
        <v>10879.63</v>
      </c>
      <c r="F2867" s="54"/>
      <c r="G2867" s="54"/>
      <c r="H2867" s="54"/>
      <c r="I2867" s="54"/>
      <c r="J2867" s="54"/>
      <c r="K2867" s="54"/>
      <c r="L2867" s="54"/>
      <c r="M2867" s="54"/>
      <c r="N2867" s="54"/>
      <c r="O2867" s="54"/>
      <c r="P2867" s="54"/>
      <c r="Q2867" s="54"/>
      <c r="R2867" s="54"/>
      <c r="S2867" s="54"/>
      <c r="T2867" s="54"/>
      <c r="U2867" s="54"/>
      <c r="V2867" s="54"/>
      <c r="W2867" s="54"/>
      <c r="X2867" s="54"/>
      <c r="Y2867" s="54"/>
      <c r="Z2867" s="54"/>
    </row>
    <row r="2868" spans="1:26" ht="15" customHeight="1">
      <c r="A2868" s="53" t="s">
        <v>20286</v>
      </c>
      <c r="B2868" s="53"/>
      <c r="C2868" s="54" t="s">
        <v>20287</v>
      </c>
      <c r="D2868" s="53" t="s">
        <v>15510</v>
      </c>
      <c r="E2868" s="53">
        <v>8841.9500000000007</v>
      </c>
      <c r="F2868" s="54"/>
      <c r="G2868" s="54"/>
      <c r="H2868" s="54"/>
      <c r="I2868" s="54"/>
      <c r="J2868" s="54"/>
      <c r="K2868" s="54"/>
      <c r="L2868" s="54"/>
      <c r="M2868" s="54"/>
      <c r="N2868" s="54"/>
      <c r="O2868" s="54"/>
      <c r="P2868" s="54"/>
      <c r="Q2868" s="54"/>
      <c r="R2868" s="54"/>
      <c r="S2868" s="54"/>
      <c r="T2868" s="54"/>
      <c r="U2868" s="54"/>
      <c r="V2868" s="54"/>
      <c r="W2868" s="54"/>
      <c r="X2868" s="54"/>
      <c r="Y2868" s="54"/>
      <c r="Z2868" s="54"/>
    </row>
    <row r="2869" spans="1:26" ht="15" customHeight="1">
      <c r="A2869" s="53" t="s">
        <v>20288</v>
      </c>
      <c r="B2869" s="53"/>
      <c r="C2869" s="54" t="s">
        <v>20289</v>
      </c>
      <c r="D2869" s="53" t="s">
        <v>132</v>
      </c>
      <c r="E2869" s="53">
        <v>10294.73</v>
      </c>
      <c r="F2869" s="54"/>
      <c r="G2869" s="54"/>
      <c r="H2869" s="54"/>
      <c r="I2869" s="54"/>
      <c r="J2869" s="54"/>
      <c r="K2869" s="54"/>
      <c r="L2869" s="54"/>
      <c r="M2869" s="54"/>
      <c r="N2869" s="54"/>
      <c r="O2869" s="54"/>
      <c r="P2869" s="54"/>
      <c r="Q2869" s="54"/>
      <c r="R2869" s="54"/>
      <c r="S2869" s="54"/>
      <c r="T2869" s="54"/>
      <c r="U2869" s="54"/>
      <c r="V2869" s="54"/>
      <c r="W2869" s="54"/>
      <c r="X2869" s="54"/>
      <c r="Y2869" s="54"/>
      <c r="Z2869" s="54"/>
    </row>
    <row r="2870" spans="1:26" ht="15" customHeight="1">
      <c r="A2870" s="53" t="s">
        <v>20290</v>
      </c>
      <c r="B2870" s="53"/>
      <c r="C2870" s="54" t="s">
        <v>20291</v>
      </c>
      <c r="D2870" s="53" t="s">
        <v>15510</v>
      </c>
      <c r="E2870" s="53">
        <v>12788.19</v>
      </c>
      <c r="F2870" s="54"/>
      <c r="G2870" s="54"/>
      <c r="H2870" s="54"/>
      <c r="I2870" s="54"/>
      <c r="J2870" s="54"/>
      <c r="K2870" s="54"/>
      <c r="L2870" s="54"/>
      <c r="M2870" s="54"/>
      <c r="N2870" s="54"/>
      <c r="O2870" s="54"/>
      <c r="P2870" s="54"/>
      <c r="Q2870" s="54"/>
      <c r="R2870" s="54"/>
      <c r="S2870" s="54"/>
      <c r="T2870" s="54"/>
      <c r="U2870" s="54"/>
      <c r="V2870" s="54"/>
      <c r="W2870" s="54"/>
      <c r="X2870" s="54"/>
      <c r="Y2870" s="54"/>
      <c r="Z2870" s="54"/>
    </row>
    <row r="2871" spans="1:26" ht="15" customHeight="1">
      <c r="A2871" s="53" t="s">
        <v>20292</v>
      </c>
      <c r="B2871" s="53"/>
      <c r="C2871" s="54" t="s">
        <v>20293</v>
      </c>
      <c r="D2871" s="53" t="s">
        <v>132</v>
      </c>
      <c r="E2871" s="53">
        <v>11391.66</v>
      </c>
      <c r="F2871" s="54"/>
      <c r="G2871" s="54"/>
      <c r="H2871" s="54"/>
      <c r="I2871" s="54"/>
      <c r="J2871" s="54"/>
      <c r="K2871" s="54"/>
      <c r="L2871" s="54"/>
      <c r="M2871" s="54"/>
      <c r="N2871" s="54"/>
      <c r="O2871" s="54"/>
      <c r="P2871" s="54"/>
      <c r="Q2871" s="54"/>
      <c r="R2871" s="54"/>
      <c r="S2871" s="54"/>
      <c r="T2871" s="54"/>
      <c r="U2871" s="54"/>
      <c r="V2871" s="54"/>
      <c r="W2871" s="54"/>
      <c r="X2871" s="54"/>
      <c r="Y2871" s="54"/>
      <c r="Z2871" s="54"/>
    </row>
    <row r="2872" spans="1:26" ht="15" customHeight="1">
      <c r="A2872" s="53" t="s">
        <v>20294</v>
      </c>
      <c r="B2872" s="53"/>
      <c r="C2872" s="54" t="s">
        <v>20295</v>
      </c>
      <c r="D2872" s="53" t="s">
        <v>15510</v>
      </c>
      <c r="E2872" s="53">
        <v>17658.03</v>
      </c>
      <c r="F2872" s="54"/>
      <c r="G2872" s="54"/>
      <c r="H2872" s="54"/>
      <c r="I2872" s="54"/>
      <c r="J2872" s="54"/>
      <c r="K2872" s="54"/>
      <c r="L2872" s="54"/>
      <c r="M2872" s="54"/>
      <c r="N2872" s="54"/>
      <c r="O2872" s="54"/>
      <c r="P2872" s="54"/>
      <c r="Q2872" s="54"/>
      <c r="R2872" s="54"/>
      <c r="S2872" s="54"/>
      <c r="T2872" s="54"/>
      <c r="U2872" s="54"/>
      <c r="V2872" s="54"/>
      <c r="W2872" s="54"/>
      <c r="X2872" s="54"/>
      <c r="Y2872" s="54"/>
      <c r="Z2872" s="54"/>
    </row>
    <row r="2873" spans="1:26" ht="15" customHeight="1">
      <c r="A2873" s="53" t="s">
        <v>20296</v>
      </c>
      <c r="B2873" s="53"/>
      <c r="C2873" s="54" t="s">
        <v>20297</v>
      </c>
      <c r="D2873" s="53" t="s">
        <v>132</v>
      </c>
      <c r="E2873" s="53">
        <v>12621.77</v>
      </c>
      <c r="F2873" s="54"/>
      <c r="G2873" s="54"/>
      <c r="H2873" s="54"/>
      <c r="I2873" s="54"/>
      <c r="J2873" s="54"/>
      <c r="K2873" s="54"/>
      <c r="L2873" s="54"/>
      <c r="M2873" s="54"/>
      <c r="N2873" s="54"/>
      <c r="O2873" s="54"/>
      <c r="P2873" s="54"/>
      <c r="Q2873" s="54"/>
      <c r="R2873" s="54"/>
      <c r="S2873" s="54"/>
      <c r="T2873" s="54"/>
      <c r="U2873" s="54"/>
      <c r="V2873" s="54"/>
      <c r="W2873" s="54"/>
      <c r="X2873" s="54"/>
      <c r="Y2873" s="54"/>
      <c r="Z2873" s="54"/>
    </row>
    <row r="2874" spans="1:26" ht="15" customHeight="1">
      <c r="A2874" s="53" t="s">
        <v>20298</v>
      </c>
      <c r="B2874" s="53"/>
      <c r="C2874" s="54" t="s">
        <v>20299</v>
      </c>
      <c r="D2874" s="53" t="s">
        <v>15510</v>
      </c>
      <c r="E2874" s="53">
        <v>23562.46</v>
      </c>
      <c r="F2874" s="54"/>
      <c r="G2874" s="54"/>
      <c r="H2874" s="54"/>
      <c r="I2874" s="54"/>
      <c r="J2874" s="54"/>
      <c r="K2874" s="54"/>
      <c r="L2874" s="54"/>
      <c r="M2874" s="54"/>
      <c r="N2874" s="54"/>
      <c r="O2874" s="54"/>
      <c r="P2874" s="54"/>
      <c r="Q2874" s="54"/>
      <c r="R2874" s="54"/>
      <c r="S2874" s="54"/>
      <c r="T2874" s="54"/>
      <c r="U2874" s="54"/>
      <c r="V2874" s="54"/>
      <c r="W2874" s="54"/>
      <c r="X2874" s="54"/>
      <c r="Y2874" s="54"/>
      <c r="Z2874" s="54"/>
    </row>
    <row r="2875" spans="1:26" ht="15" customHeight="1">
      <c r="A2875" s="53" t="s">
        <v>20300</v>
      </c>
      <c r="B2875" s="53"/>
      <c r="C2875" s="54" t="s">
        <v>20301</v>
      </c>
      <c r="D2875" s="53" t="s">
        <v>132</v>
      </c>
      <c r="E2875" s="53">
        <v>14008.49</v>
      </c>
      <c r="F2875" s="54"/>
      <c r="G2875" s="54"/>
      <c r="H2875" s="54"/>
      <c r="I2875" s="54"/>
      <c r="J2875" s="54"/>
      <c r="K2875" s="54"/>
      <c r="L2875" s="54"/>
      <c r="M2875" s="54"/>
      <c r="N2875" s="54"/>
      <c r="O2875" s="54"/>
      <c r="P2875" s="54"/>
      <c r="Q2875" s="54"/>
      <c r="R2875" s="54"/>
      <c r="S2875" s="54"/>
      <c r="T2875" s="54"/>
      <c r="U2875" s="54"/>
      <c r="V2875" s="54"/>
      <c r="W2875" s="54"/>
      <c r="X2875" s="54"/>
      <c r="Y2875" s="54"/>
      <c r="Z2875" s="54"/>
    </row>
    <row r="2876" spans="1:26" ht="15" customHeight="1">
      <c r="A2876" s="53" t="s">
        <v>20302</v>
      </c>
      <c r="B2876" s="53"/>
      <c r="C2876" s="54" t="s">
        <v>20303</v>
      </c>
      <c r="D2876" s="53" t="s">
        <v>15510</v>
      </c>
      <c r="E2876" s="53">
        <v>18645.919999999998</v>
      </c>
      <c r="F2876" s="54"/>
      <c r="G2876" s="54"/>
      <c r="H2876" s="54"/>
      <c r="I2876" s="54"/>
      <c r="J2876" s="54"/>
      <c r="K2876" s="54"/>
      <c r="L2876" s="54"/>
      <c r="M2876" s="54"/>
      <c r="N2876" s="54"/>
      <c r="O2876" s="54"/>
      <c r="P2876" s="54"/>
      <c r="Q2876" s="54"/>
      <c r="R2876" s="54"/>
      <c r="S2876" s="54"/>
      <c r="T2876" s="54"/>
      <c r="U2876" s="54"/>
      <c r="V2876" s="54"/>
      <c r="W2876" s="54"/>
      <c r="X2876" s="54"/>
      <c r="Y2876" s="54"/>
      <c r="Z2876" s="54"/>
    </row>
    <row r="2877" spans="1:26" ht="15" customHeight="1">
      <c r="A2877" s="53" t="s">
        <v>20304</v>
      </c>
      <c r="B2877" s="53"/>
      <c r="C2877" s="54" t="s">
        <v>20305</v>
      </c>
      <c r="D2877" s="53" t="s">
        <v>132</v>
      </c>
      <c r="E2877" s="53">
        <v>14567.49</v>
      </c>
      <c r="F2877" s="54"/>
      <c r="G2877" s="54"/>
      <c r="H2877" s="54"/>
      <c r="I2877" s="54"/>
      <c r="J2877" s="54"/>
      <c r="K2877" s="54"/>
      <c r="L2877" s="54"/>
      <c r="M2877" s="54"/>
      <c r="N2877" s="54"/>
      <c r="O2877" s="54"/>
      <c r="P2877" s="54"/>
      <c r="Q2877" s="54"/>
      <c r="R2877" s="54"/>
      <c r="S2877" s="54"/>
      <c r="T2877" s="54"/>
      <c r="U2877" s="54"/>
      <c r="V2877" s="54"/>
      <c r="W2877" s="54"/>
      <c r="X2877" s="54"/>
      <c r="Y2877" s="54"/>
      <c r="Z2877" s="54"/>
    </row>
    <row r="2878" spans="1:26" ht="15" customHeight="1">
      <c r="A2878" s="53" t="s">
        <v>20306</v>
      </c>
      <c r="B2878" s="53"/>
      <c r="C2878" s="54" t="s">
        <v>20307</v>
      </c>
      <c r="D2878" s="53" t="s">
        <v>15510</v>
      </c>
      <c r="E2878" s="53">
        <v>24722.47</v>
      </c>
      <c r="F2878" s="54"/>
      <c r="G2878" s="54"/>
      <c r="H2878" s="54"/>
      <c r="I2878" s="54"/>
      <c r="J2878" s="54"/>
      <c r="K2878" s="54"/>
      <c r="L2878" s="54"/>
      <c r="M2878" s="54"/>
      <c r="N2878" s="54"/>
      <c r="O2878" s="54"/>
      <c r="P2878" s="54"/>
      <c r="Q2878" s="54"/>
      <c r="R2878" s="54"/>
      <c r="S2878" s="54"/>
      <c r="T2878" s="54"/>
      <c r="U2878" s="54"/>
      <c r="V2878" s="54"/>
      <c r="W2878" s="54"/>
      <c r="X2878" s="54"/>
      <c r="Y2878" s="54"/>
      <c r="Z2878" s="54"/>
    </row>
    <row r="2879" spans="1:26" ht="15" customHeight="1">
      <c r="A2879" s="53" t="s">
        <v>20308</v>
      </c>
      <c r="B2879" s="53"/>
      <c r="C2879" s="54" t="s">
        <v>20309</v>
      </c>
      <c r="D2879" s="53" t="s">
        <v>132</v>
      </c>
      <c r="E2879" s="53">
        <v>15944.91</v>
      </c>
      <c r="F2879" s="54"/>
      <c r="G2879" s="54"/>
      <c r="H2879" s="54"/>
      <c r="I2879" s="54"/>
      <c r="J2879" s="54"/>
      <c r="K2879" s="54"/>
      <c r="L2879" s="54"/>
      <c r="M2879" s="54"/>
      <c r="N2879" s="54"/>
      <c r="O2879" s="54"/>
      <c r="P2879" s="54"/>
      <c r="Q2879" s="54"/>
      <c r="R2879" s="54"/>
      <c r="S2879" s="54"/>
      <c r="T2879" s="54"/>
      <c r="U2879" s="54"/>
      <c r="V2879" s="54"/>
      <c r="W2879" s="54"/>
      <c r="X2879" s="54"/>
      <c r="Y2879" s="54"/>
      <c r="Z2879" s="54"/>
    </row>
    <row r="2880" spans="1:26" ht="15" customHeight="1">
      <c r="A2880" s="53" t="s">
        <v>20310</v>
      </c>
      <c r="B2880" s="53"/>
      <c r="C2880" s="54" t="s">
        <v>20311</v>
      </c>
      <c r="D2880" s="53" t="s">
        <v>15510</v>
      </c>
      <c r="E2880" s="53">
        <v>32793.120000000003</v>
      </c>
      <c r="F2880" s="54"/>
      <c r="G2880" s="54"/>
      <c r="H2880" s="54"/>
      <c r="I2880" s="54"/>
      <c r="J2880" s="54"/>
      <c r="K2880" s="54"/>
      <c r="L2880" s="54"/>
      <c r="M2880" s="54"/>
      <c r="N2880" s="54"/>
      <c r="O2880" s="54"/>
      <c r="P2880" s="54"/>
      <c r="Q2880" s="54"/>
      <c r="R2880" s="54"/>
      <c r="S2880" s="54"/>
      <c r="T2880" s="54"/>
      <c r="U2880" s="54"/>
      <c r="V2880" s="54"/>
      <c r="W2880" s="54"/>
      <c r="X2880" s="54"/>
      <c r="Y2880" s="54"/>
      <c r="Z2880" s="54"/>
    </row>
    <row r="2881" spans="1:26" ht="15" customHeight="1">
      <c r="A2881" s="53" t="s">
        <v>20312</v>
      </c>
      <c r="B2881" s="53"/>
      <c r="C2881" s="54" t="s">
        <v>20313</v>
      </c>
      <c r="D2881" s="53" t="s">
        <v>132</v>
      </c>
      <c r="E2881" s="53">
        <v>19773.52</v>
      </c>
      <c r="F2881" s="54"/>
      <c r="G2881" s="54"/>
      <c r="H2881" s="54"/>
      <c r="I2881" s="54"/>
      <c r="J2881" s="54"/>
      <c r="K2881" s="54"/>
      <c r="L2881" s="54"/>
      <c r="M2881" s="54"/>
      <c r="N2881" s="54"/>
      <c r="O2881" s="54"/>
      <c r="P2881" s="54"/>
      <c r="Q2881" s="54"/>
      <c r="R2881" s="54"/>
      <c r="S2881" s="54"/>
      <c r="T2881" s="54"/>
      <c r="U2881" s="54"/>
      <c r="V2881" s="54"/>
      <c r="W2881" s="54"/>
      <c r="X2881" s="54"/>
      <c r="Y2881" s="54"/>
      <c r="Z2881" s="54"/>
    </row>
    <row r="2882" spans="1:26" ht="15" customHeight="1">
      <c r="A2882" s="53" t="s">
        <v>20314</v>
      </c>
      <c r="B2882" s="53"/>
      <c r="C2882" s="54" t="s">
        <v>20315</v>
      </c>
      <c r="D2882" s="53" t="s">
        <v>132</v>
      </c>
      <c r="E2882" s="53">
        <v>953.5</v>
      </c>
      <c r="F2882" s="54"/>
      <c r="G2882" s="54"/>
      <c r="H2882" s="54"/>
      <c r="I2882" s="54"/>
      <c r="J2882" s="54"/>
      <c r="K2882" s="54"/>
      <c r="L2882" s="54"/>
      <c r="M2882" s="54"/>
      <c r="N2882" s="54"/>
      <c r="O2882" s="54"/>
      <c r="P2882" s="54"/>
      <c r="Q2882" s="54"/>
      <c r="R2882" s="54"/>
      <c r="S2882" s="54"/>
      <c r="T2882" s="54"/>
      <c r="U2882" s="54"/>
      <c r="V2882" s="54"/>
      <c r="W2882" s="54"/>
      <c r="X2882" s="54"/>
      <c r="Y2882" s="54"/>
      <c r="Z2882" s="54"/>
    </row>
    <row r="2883" spans="1:26" ht="15" customHeight="1">
      <c r="A2883" s="53" t="s">
        <v>20316</v>
      </c>
      <c r="B2883" s="53"/>
      <c r="C2883" s="54" t="s">
        <v>20317</v>
      </c>
      <c r="D2883" s="53" t="s">
        <v>132</v>
      </c>
      <c r="E2883" s="53">
        <v>1598.18</v>
      </c>
      <c r="F2883" s="54"/>
      <c r="G2883" s="54"/>
      <c r="H2883" s="54"/>
      <c r="I2883" s="54"/>
      <c r="J2883" s="54"/>
      <c r="K2883" s="54"/>
      <c r="L2883" s="54"/>
      <c r="M2883" s="54"/>
      <c r="N2883" s="54"/>
      <c r="O2883" s="54"/>
      <c r="P2883" s="54"/>
      <c r="Q2883" s="54"/>
      <c r="R2883" s="54"/>
      <c r="S2883" s="54"/>
      <c r="T2883" s="54"/>
      <c r="U2883" s="54"/>
      <c r="V2883" s="54"/>
      <c r="W2883" s="54"/>
      <c r="X2883" s="54"/>
      <c r="Y2883" s="54"/>
      <c r="Z2883" s="54"/>
    </row>
    <row r="2884" spans="1:26" ht="15" customHeight="1">
      <c r="A2884" s="53" t="s">
        <v>20318</v>
      </c>
      <c r="B2884" s="53"/>
      <c r="C2884" s="54" t="s">
        <v>20319</v>
      </c>
      <c r="D2884" s="53" t="s">
        <v>132</v>
      </c>
      <c r="E2884" s="53">
        <v>2282.2399999999998</v>
      </c>
      <c r="F2884" s="54"/>
      <c r="G2884" s="54"/>
      <c r="H2884" s="54"/>
      <c r="I2884" s="54"/>
      <c r="J2884" s="54"/>
      <c r="K2884" s="54"/>
      <c r="L2884" s="54"/>
      <c r="M2884" s="54"/>
      <c r="N2884" s="54"/>
      <c r="O2884" s="54"/>
      <c r="P2884" s="54"/>
      <c r="Q2884" s="54"/>
      <c r="R2884" s="54"/>
      <c r="S2884" s="54"/>
      <c r="T2884" s="54"/>
      <c r="U2884" s="54"/>
      <c r="V2884" s="54"/>
      <c r="W2884" s="54"/>
      <c r="X2884" s="54"/>
      <c r="Y2884" s="54"/>
      <c r="Z2884" s="54"/>
    </row>
    <row r="2885" spans="1:26" ht="15" customHeight="1">
      <c r="A2885" s="53" t="s">
        <v>20320</v>
      </c>
      <c r="B2885" s="53"/>
      <c r="C2885" s="54" t="s">
        <v>20321</v>
      </c>
      <c r="D2885" s="53" t="s">
        <v>132</v>
      </c>
      <c r="E2885" s="53">
        <v>3096.41</v>
      </c>
      <c r="F2885" s="54"/>
      <c r="G2885" s="54"/>
      <c r="H2885" s="54"/>
      <c r="I2885" s="54"/>
      <c r="J2885" s="54"/>
      <c r="K2885" s="54"/>
      <c r="L2885" s="54"/>
      <c r="M2885" s="54"/>
      <c r="N2885" s="54"/>
      <c r="O2885" s="54"/>
      <c r="P2885" s="54"/>
      <c r="Q2885" s="54"/>
      <c r="R2885" s="54"/>
      <c r="S2885" s="54"/>
      <c r="T2885" s="54"/>
      <c r="U2885" s="54"/>
      <c r="V2885" s="54"/>
      <c r="W2885" s="54"/>
      <c r="X2885" s="54"/>
      <c r="Y2885" s="54"/>
      <c r="Z2885" s="54"/>
    </row>
    <row r="2886" spans="1:26" ht="15" customHeight="1">
      <c r="A2886" s="53" t="s">
        <v>20322</v>
      </c>
      <c r="B2886" s="53"/>
      <c r="C2886" s="54" t="s">
        <v>20323</v>
      </c>
      <c r="D2886" s="53" t="s">
        <v>132</v>
      </c>
      <c r="E2886" s="53">
        <v>4774.87</v>
      </c>
      <c r="F2886" s="54"/>
      <c r="G2886" s="54"/>
      <c r="H2886" s="54"/>
      <c r="I2886" s="54"/>
      <c r="J2886" s="54"/>
      <c r="K2886" s="54"/>
      <c r="L2886" s="54"/>
      <c r="M2886" s="54"/>
      <c r="N2886" s="54"/>
      <c r="O2886" s="54"/>
      <c r="P2886" s="54"/>
      <c r="Q2886" s="54"/>
      <c r="R2886" s="54"/>
      <c r="S2886" s="54"/>
      <c r="T2886" s="54"/>
      <c r="U2886" s="54"/>
      <c r="V2886" s="54"/>
      <c r="W2886" s="54"/>
      <c r="X2886" s="54"/>
      <c r="Y2886" s="54"/>
      <c r="Z2886" s="54"/>
    </row>
    <row r="2887" spans="1:26" ht="15" customHeight="1">
      <c r="A2887" s="53" t="s">
        <v>20324</v>
      </c>
      <c r="B2887" s="53"/>
      <c r="C2887" s="54" t="s">
        <v>20325</v>
      </c>
      <c r="D2887" s="53" t="s">
        <v>15510</v>
      </c>
      <c r="E2887" s="53">
        <v>2061.84</v>
      </c>
      <c r="F2887" s="54"/>
      <c r="G2887" s="54"/>
      <c r="H2887" s="54"/>
      <c r="I2887" s="54"/>
      <c r="J2887" s="54"/>
      <c r="K2887" s="54"/>
      <c r="L2887" s="54"/>
      <c r="M2887" s="54"/>
      <c r="N2887" s="54"/>
      <c r="O2887" s="54"/>
      <c r="P2887" s="54"/>
      <c r="Q2887" s="54"/>
      <c r="R2887" s="54"/>
      <c r="S2887" s="54"/>
      <c r="T2887" s="54"/>
      <c r="U2887" s="54"/>
      <c r="V2887" s="54"/>
      <c r="W2887" s="54"/>
      <c r="X2887" s="54"/>
      <c r="Y2887" s="54"/>
      <c r="Z2887" s="54"/>
    </row>
    <row r="2888" spans="1:26" ht="15" customHeight="1">
      <c r="A2888" s="53" t="s">
        <v>20326</v>
      </c>
      <c r="B2888" s="53"/>
      <c r="C2888" s="54" t="s">
        <v>20327</v>
      </c>
      <c r="D2888" s="53" t="s">
        <v>15510</v>
      </c>
      <c r="E2888" s="53">
        <v>3353.22</v>
      </c>
      <c r="F2888" s="54"/>
      <c r="G2888" s="54"/>
      <c r="H2888" s="54"/>
      <c r="I2888" s="54"/>
      <c r="J2888" s="54"/>
      <c r="K2888" s="54"/>
      <c r="L2888" s="54"/>
      <c r="M2888" s="54"/>
      <c r="N2888" s="54"/>
      <c r="O2888" s="54"/>
      <c r="P2888" s="54"/>
      <c r="Q2888" s="54"/>
      <c r="R2888" s="54"/>
      <c r="S2888" s="54"/>
      <c r="T2888" s="54"/>
      <c r="U2888" s="54"/>
      <c r="V2888" s="54"/>
      <c r="W2888" s="54"/>
      <c r="X2888" s="54"/>
      <c r="Y2888" s="54"/>
      <c r="Z2888" s="54"/>
    </row>
    <row r="2889" spans="1:26" ht="15" customHeight="1">
      <c r="A2889" s="53" t="s">
        <v>20328</v>
      </c>
      <c r="B2889" s="53"/>
      <c r="C2889" s="54" t="s">
        <v>20329</v>
      </c>
      <c r="D2889" s="53" t="s">
        <v>15510</v>
      </c>
      <c r="E2889" s="53">
        <v>5045.3500000000004</v>
      </c>
      <c r="F2889" s="54"/>
      <c r="G2889" s="54"/>
      <c r="H2889" s="54"/>
      <c r="I2889" s="54"/>
      <c r="J2889" s="54"/>
      <c r="K2889" s="54"/>
      <c r="L2889" s="54"/>
      <c r="M2889" s="54"/>
      <c r="N2889" s="54"/>
      <c r="O2889" s="54"/>
      <c r="P2889" s="54"/>
      <c r="Q2889" s="54"/>
      <c r="R2889" s="54"/>
      <c r="S2889" s="54"/>
      <c r="T2889" s="54"/>
      <c r="U2889" s="54"/>
      <c r="V2889" s="54"/>
      <c r="W2889" s="54"/>
      <c r="X2889" s="54"/>
      <c r="Y2889" s="54"/>
      <c r="Z2889" s="54"/>
    </row>
    <row r="2890" spans="1:26" ht="15" customHeight="1">
      <c r="A2890" s="53" t="s">
        <v>20330</v>
      </c>
      <c r="B2890" s="53"/>
      <c r="C2890" s="54" t="s">
        <v>20331</v>
      </c>
      <c r="D2890" s="53" t="s">
        <v>15510</v>
      </c>
      <c r="E2890" s="53">
        <v>7344.2</v>
      </c>
      <c r="F2890" s="54"/>
      <c r="G2890" s="54"/>
      <c r="H2890" s="54"/>
      <c r="I2890" s="54"/>
      <c r="J2890" s="54"/>
      <c r="K2890" s="54"/>
      <c r="L2890" s="54"/>
      <c r="M2890" s="54"/>
      <c r="N2890" s="54"/>
      <c r="O2890" s="54"/>
      <c r="P2890" s="54"/>
      <c r="Q2890" s="54"/>
      <c r="R2890" s="54"/>
      <c r="S2890" s="54"/>
      <c r="T2890" s="54"/>
      <c r="U2890" s="54"/>
      <c r="V2890" s="54"/>
      <c r="W2890" s="54"/>
      <c r="X2890" s="54"/>
      <c r="Y2890" s="54"/>
      <c r="Z2890" s="54"/>
    </row>
    <row r="2891" spans="1:26" ht="15" customHeight="1">
      <c r="A2891" s="53" t="s">
        <v>20332</v>
      </c>
      <c r="B2891" s="53"/>
      <c r="C2891" s="54" t="s">
        <v>20333</v>
      </c>
      <c r="D2891" s="53" t="s">
        <v>15510</v>
      </c>
      <c r="E2891" s="53">
        <v>13052.82</v>
      </c>
      <c r="F2891" s="54"/>
      <c r="G2891" s="54"/>
      <c r="H2891" s="54"/>
      <c r="I2891" s="54"/>
      <c r="J2891" s="54"/>
      <c r="K2891" s="54"/>
      <c r="L2891" s="54"/>
      <c r="M2891" s="54"/>
      <c r="N2891" s="54"/>
      <c r="O2891" s="54"/>
      <c r="P2891" s="54"/>
      <c r="Q2891" s="54"/>
      <c r="R2891" s="54"/>
      <c r="S2891" s="54"/>
      <c r="T2891" s="54"/>
      <c r="U2891" s="54"/>
      <c r="V2891" s="54"/>
      <c r="W2891" s="54"/>
      <c r="X2891" s="54"/>
      <c r="Y2891" s="54"/>
      <c r="Z2891" s="54"/>
    </row>
    <row r="2892" spans="1:26" ht="15" customHeight="1">
      <c r="A2892" s="53" t="s">
        <v>20334</v>
      </c>
      <c r="B2892" s="53"/>
      <c r="C2892" s="54" t="s">
        <v>20335</v>
      </c>
      <c r="D2892" s="53" t="s">
        <v>132</v>
      </c>
      <c r="E2892" s="53">
        <v>893.34</v>
      </c>
      <c r="F2892" s="54"/>
      <c r="G2892" s="54"/>
      <c r="H2892" s="54"/>
      <c r="I2892" s="54"/>
      <c r="J2892" s="54"/>
      <c r="K2892" s="54"/>
      <c r="L2892" s="54"/>
      <c r="M2892" s="54"/>
      <c r="N2892" s="54"/>
      <c r="O2892" s="54"/>
      <c r="P2892" s="54"/>
      <c r="Q2892" s="54"/>
      <c r="R2892" s="54"/>
      <c r="S2892" s="54"/>
      <c r="T2892" s="54"/>
      <c r="U2892" s="54"/>
      <c r="V2892" s="54"/>
      <c r="W2892" s="54"/>
      <c r="X2892" s="54"/>
      <c r="Y2892" s="54"/>
      <c r="Z2892" s="54"/>
    </row>
    <row r="2893" spans="1:26" ht="15" customHeight="1">
      <c r="A2893" s="53" t="s">
        <v>20336</v>
      </c>
      <c r="B2893" s="53"/>
      <c r="C2893" s="54" t="s">
        <v>20337</v>
      </c>
      <c r="D2893" s="53" t="s">
        <v>132</v>
      </c>
      <c r="E2893" s="53">
        <v>1394.66</v>
      </c>
      <c r="F2893" s="54"/>
      <c r="G2893" s="54"/>
      <c r="H2893" s="54"/>
      <c r="I2893" s="54"/>
      <c r="J2893" s="54"/>
      <c r="K2893" s="54"/>
      <c r="L2893" s="54"/>
      <c r="M2893" s="54"/>
      <c r="N2893" s="54"/>
      <c r="O2893" s="54"/>
      <c r="P2893" s="54"/>
      <c r="Q2893" s="54"/>
      <c r="R2893" s="54"/>
      <c r="S2893" s="54"/>
      <c r="T2893" s="54"/>
      <c r="U2893" s="54"/>
      <c r="V2893" s="54"/>
      <c r="W2893" s="54"/>
      <c r="X2893" s="54"/>
      <c r="Y2893" s="54"/>
      <c r="Z2893" s="54"/>
    </row>
    <row r="2894" spans="1:26" ht="15" customHeight="1">
      <c r="A2894" s="53" t="s">
        <v>20338</v>
      </c>
      <c r="B2894" s="53"/>
      <c r="C2894" s="54" t="s">
        <v>20339</v>
      </c>
      <c r="D2894" s="53" t="s">
        <v>132</v>
      </c>
      <c r="E2894" s="53">
        <v>2073.02</v>
      </c>
      <c r="F2894" s="54"/>
      <c r="G2894" s="54"/>
      <c r="H2894" s="54"/>
      <c r="I2894" s="54"/>
      <c r="J2894" s="54"/>
      <c r="K2894" s="54"/>
      <c r="L2894" s="54"/>
      <c r="M2894" s="54"/>
      <c r="N2894" s="54"/>
      <c r="O2894" s="54"/>
      <c r="P2894" s="54"/>
      <c r="Q2894" s="54"/>
      <c r="R2894" s="54"/>
      <c r="S2894" s="54"/>
      <c r="T2894" s="54"/>
      <c r="U2894" s="54"/>
      <c r="V2894" s="54"/>
      <c r="W2894" s="54"/>
      <c r="X2894" s="54"/>
      <c r="Y2894" s="54"/>
      <c r="Z2894" s="54"/>
    </row>
    <row r="2895" spans="1:26" ht="15" customHeight="1">
      <c r="A2895" s="53" t="s">
        <v>20340</v>
      </c>
      <c r="B2895" s="53"/>
      <c r="C2895" s="54" t="s">
        <v>20341</v>
      </c>
      <c r="D2895" s="53" t="s">
        <v>132</v>
      </c>
      <c r="E2895" s="53">
        <v>2973.85</v>
      </c>
      <c r="F2895" s="54"/>
      <c r="G2895" s="54"/>
      <c r="H2895" s="54"/>
      <c r="I2895" s="54"/>
      <c r="J2895" s="54"/>
      <c r="K2895" s="54"/>
      <c r="L2895" s="54"/>
      <c r="M2895" s="54"/>
      <c r="N2895" s="54"/>
      <c r="O2895" s="54"/>
      <c r="P2895" s="54"/>
      <c r="Q2895" s="54"/>
      <c r="R2895" s="54"/>
      <c r="S2895" s="54"/>
      <c r="T2895" s="54"/>
      <c r="U2895" s="54"/>
      <c r="V2895" s="54"/>
      <c r="W2895" s="54"/>
      <c r="X2895" s="54"/>
      <c r="Y2895" s="54"/>
      <c r="Z2895" s="54"/>
    </row>
    <row r="2896" spans="1:26" ht="15" customHeight="1">
      <c r="A2896" s="53" t="s">
        <v>20342</v>
      </c>
      <c r="B2896" s="53"/>
      <c r="C2896" s="54" t="s">
        <v>20343</v>
      </c>
      <c r="D2896" s="53" t="s">
        <v>132</v>
      </c>
      <c r="E2896" s="53">
        <v>4401.13</v>
      </c>
      <c r="F2896" s="54"/>
      <c r="G2896" s="54"/>
      <c r="H2896" s="54"/>
      <c r="I2896" s="54"/>
      <c r="J2896" s="54"/>
      <c r="K2896" s="54"/>
      <c r="L2896" s="54"/>
      <c r="M2896" s="54"/>
      <c r="N2896" s="54"/>
      <c r="O2896" s="54"/>
      <c r="P2896" s="54"/>
      <c r="Q2896" s="54"/>
      <c r="R2896" s="54"/>
      <c r="S2896" s="54"/>
      <c r="T2896" s="54"/>
      <c r="U2896" s="54"/>
      <c r="V2896" s="54"/>
      <c r="W2896" s="54"/>
      <c r="X2896" s="54"/>
      <c r="Y2896" s="54"/>
      <c r="Z2896" s="54"/>
    </row>
    <row r="2897" spans="1:26" ht="15" customHeight="1">
      <c r="A2897" s="53" t="s">
        <v>20344</v>
      </c>
      <c r="B2897" s="53"/>
      <c r="C2897" s="54" t="s">
        <v>20345</v>
      </c>
      <c r="D2897" s="53" t="s">
        <v>132</v>
      </c>
      <c r="E2897" s="53">
        <v>1025.02</v>
      </c>
      <c r="F2897" s="54"/>
      <c r="G2897" s="54"/>
      <c r="H2897" s="54"/>
      <c r="I2897" s="54"/>
      <c r="J2897" s="54"/>
      <c r="K2897" s="54"/>
      <c r="L2897" s="54"/>
      <c r="M2897" s="54"/>
      <c r="N2897" s="54"/>
      <c r="O2897" s="54"/>
      <c r="P2897" s="54"/>
      <c r="Q2897" s="54"/>
      <c r="R2897" s="54"/>
      <c r="S2897" s="54"/>
      <c r="T2897" s="54"/>
      <c r="U2897" s="54"/>
      <c r="V2897" s="54"/>
      <c r="W2897" s="54"/>
      <c r="X2897" s="54"/>
      <c r="Y2897" s="54"/>
      <c r="Z2897" s="54"/>
    </row>
    <row r="2898" spans="1:26" ht="15" customHeight="1">
      <c r="A2898" s="53" t="s">
        <v>20346</v>
      </c>
      <c r="B2898" s="53"/>
      <c r="C2898" s="54" t="s">
        <v>20347</v>
      </c>
      <c r="D2898" s="53" t="s">
        <v>132</v>
      </c>
      <c r="E2898" s="53">
        <v>1668</v>
      </c>
      <c r="F2898" s="54"/>
      <c r="G2898" s="54"/>
      <c r="H2898" s="54"/>
      <c r="I2898" s="54"/>
      <c r="J2898" s="54"/>
      <c r="K2898" s="54"/>
      <c r="L2898" s="54"/>
      <c r="M2898" s="54"/>
      <c r="N2898" s="54"/>
      <c r="O2898" s="54"/>
      <c r="P2898" s="54"/>
      <c r="Q2898" s="54"/>
      <c r="R2898" s="54"/>
      <c r="S2898" s="54"/>
      <c r="T2898" s="54"/>
      <c r="U2898" s="54"/>
      <c r="V2898" s="54"/>
      <c r="W2898" s="54"/>
      <c r="X2898" s="54"/>
      <c r="Y2898" s="54"/>
      <c r="Z2898" s="54"/>
    </row>
    <row r="2899" spans="1:26" ht="15" customHeight="1">
      <c r="A2899" s="53" t="s">
        <v>20348</v>
      </c>
      <c r="B2899" s="53"/>
      <c r="C2899" s="54" t="s">
        <v>20349</v>
      </c>
      <c r="D2899" s="53" t="s">
        <v>132</v>
      </c>
      <c r="E2899" s="53">
        <v>2394.2399999999998</v>
      </c>
      <c r="F2899" s="54"/>
      <c r="G2899" s="54"/>
      <c r="H2899" s="54"/>
      <c r="I2899" s="54"/>
      <c r="J2899" s="54"/>
      <c r="K2899" s="54"/>
      <c r="L2899" s="54"/>
      <c r="M2899" s="54"/>
      <c r="N2899" s="54"/>
      <c r="O2899" s="54"/>
      <c r="P2899" s="54"/>
      <c r="Q2899" s="54"/>
      <c r="R2899" s="54"/>
      <c r="S2899" s="54"/>
      <c r="T2899" s="54"/>
      <c r="U2899" s="54"/>
      <c r="V2899" s="54"/>
      <c r="W2899" s="54"/>
      <c r="X2899" s="54"/>
      <c r="Y2899" s="54"/>
      <c r="Z2899" s="54"/>
    </row>
    <row r="2900" spans="1:26" ht="15" customHeight="1">
      <c r="A2900" s="53" t="s">
        <v>20350</v>
      </c>
      <c r="B2900" s="53"/>
      <c r="C2900" s="54" t="s">
        <v>20351</v>
      </c>
      <c r="D2900" s="53" t="s">
        <v>132</v>
      </c>
      <c r="E2900" s="53">
        <v>3267.95</v>
      </c>
      <c r="F2900" s="54"/>
      <c r="G2900" s="54"/>
      <c r="H2900" s="54"/>
      <c r="I2900" s="54"/>
      <c r="J2900" s="54"/>
      <c r="K2900" s="54"/>
      <c r="L2900" s="54"/>
      <c r="M2900" s="54"/>
      <c r="N2900" s="54"/>
      <c r="O2900" s="54"/>
      <c r="P2900" s="54"/>
      <c r="Q2900" s="54"/>
      <c r="R2900" s="54"/>
      <c r="S2900" s="54"/>
      <c r="T2900" s="54"/>
      <c r="U2900" s="54"/>
      <c r="V2900" s="54"/>
      <c r="W2900" s="54"/>
      <c r="X2900" s="54"/>
      <c r="Y2900" s="54"/>
      <c r="Z2900" s="54"/>
    </row>
    <row r="2901" spans="1:26" ht="15" customHeight="1">
      <c r="A2901" s="53" t="s">
        <v>20352</v>
      </c>
      <c r="B2901" s="53"/>
      <c r="C2901" s="54" t="s">
        <v>20353</v>
      </c>
      <c r="D2901" s="53" t="s">
        <v>132</v>
      </c>
      <c r="E2901" s="53">
        <v>4908.1499999999996</v>
      </c>
      <c r="F2901" s="54"/>
      <c r="G2901" s="54"/>
      <c r="H2901" s="54"/>
      <c r="I2901" s="54"/>
      <c r="J2901" s="54"/>
      <c r="K2901" s="54"/>
      <c r="L2901" s="54"/>
      <c r="M2901" s="54"/>
      <c r="N2901" s="54"/>
      <c r="O2901" s="54"/>
      <c r="P2901" s="54"/>
      <c r="Q2901" s="54"/>
      <c r="R2901" s="54"/>
      <c r="S2901" s="54"/>
      <c r="T2901" s="54"/>
      <c r="U2901" s="54"/>
      <c r="V2901" s="54"/>
      <c r="W2901" s="54"/>
      <c r="X2901" s="54"/>
      <c r="Y2901" s="54"/>
      <c r="Z2901" s="54"/>
    </row>
    <row r="2902" spans="1:26" ht="15" customHeight="1">
      <c r="A2902" s="53" t="s">
        <v>20354</v>
      </c>
      <c r="B2902" s="53"/>
      <c r="C2902" s="54" t="s">
        <v>20355</v>
      </c>
      <c r="D2902" s="53" t="s">
        <v>15510</v>
      </c>
      <c r="E2902" s="53">
        <v>4902.37</v>
      </c>
      <c r="F2902" s="54"/>
      <c r="G2902" s="54"/>
      <c r="H2902" s="54"/>
      <c r="I2902" s="54"/>
      <c r="J2902" s="54"/>
      <c r="K2902" s="54"/>
      <c r="L2902" s="54"/>
      <c r="M2902" s="54"/>
      <c r="N2902" s="54"/>
      <c r="O2902" s="54"/>
      <c r="P2902" s="54"/>
      <c r="Q2902" s="54"/>
      <c r="R2902" s="54"/>
      <c r="S2902" s="54"/>
      <c r="T2902" s="54"/>
      <c r="U2902" s="54"/>
      <c r="V2902" s="54"/>
      <c r="W2902" s="54"/>
      <c r="X2902" s="54"/>
      <c r="Y2902" s="54"/>
      <c r="Z2902" s="54"/>
    </row>
    <row r="2903" spans="1:26" ht="15" customHeight="1">
      <c r="A2903" s="53" t="s">
        <v>20356</v>
      </c>
      <c r="B2903" s="53"/>
      <c r="C2903" s="54" t="s">
        <v>20357</v>
      </c>
      <c r="D2903" s="53" t="s">
        <v>132</v>
      </c>
      <c r="E2903" s="53">
        <v>3478.72</v>
      </c>
      <c r="F2903" s="54"/>
      <c r="G2903" s="54"/>
      <c r="H2903" s="54"/>
      <c r="I2903" s="54"/>
      <c r="J2903" s="54"/>
      <c r="K2903" s="54"/>
      <c r="L2903" s="54"/>
      <c r="M2903" s="54"/>
      <c r="N2903" s="54"/>
      <c r="O2903" s="54"/>
      <c r="P2903" s="54"/>
      <c r="Q2903" s="54"/>
      <c r="R2903" s="54"/>
      <c r="S2903" s="54"/>
      <c r="T2903" s="54"/>
      <c r="U2903" s="54"/>
      <c r="V2903" s="54"/>
      <c r="W2903" s="54"/>
      <c r="X2903" s="54"/>
      <c r="Y2903" s="54"/>
      <c r="Z2903" s="54"/>
    </row>
    <row r="2904" spans="1:26" ht="15" customHeight="1">
      <c r="A2904" s="53" t="s">
        <v>20358</v>
      </c>
      <c r="B2904" s="53"/>
      <c r="C2904" s="54" t="s">
        <v>20359</v>
      </c>
      <c r="D2904" s="53" t="s">
        <v>15510</v>
      </c>
      <c r="E2904" s="53">
        <v>5749</v>
      </c>
      <c r="F2904" s="54"/>
      <c r="G2904" s="54"/>
      <c r="H2904" s="54"/>
      <c r="I2904" s="54"/>
      <c r="J2904" s="54"/>
      <c r="K2904" s="54"/>
      <c r="L2904" s="54"/>
      <c r="M2904" s="54"/>
      <c r="N2904" s="54"/>
      <c r="O2904" s="54"/>
      <c r="P2904" s="54"/>
      <c r="Q2904" s="54"/>
      <c r="R2904" s="54"/>
      <c r="S2904" s="54"/>
      <c r="T2904" s="54"/>
      <c r="U2904" s="54"/>
      <c r="V2904" s="54"/>
      <c r="W2904" s="54"/>
      <c r="X2904" s="54"/>
      <c r="Y2904" s="54"/>
      <c r="Z2904" s="54"/>
    </row>
    <row r="2905" spans="1:26" ht="15" customHeight="1">
      <c r="A2905" s="53" t="s">
        <v>20360</v>
      </c>
      <c r="B2905" s="53"/>
      <c r="C2905" s="54" t="s">
        <v>20361</v>
      </c>
      <c r="D2905" s="53" t="s">
        <v>132</v>
      </c>
      <c r="E2905" s="53">
        <v>4551.1400000000003</v>
      </c>
      <c r="F2905" s="54"/>
      <c r="G2905" s="54"/>
      <c r="H2905" s="54"/>
      <c r="I2905" s="54"/>
      <c r="J2905" s="54"/>
      <c r="K2905" s="54"/>
      <c r="L2905" s="54"/>
      <c r="M2905" s="54"/>
      <c r="N2905" s="54"/>
      <c r="O2905" s="54"/>
      <c r="P2905" s="54"/>
      <c r="Q2905" s="54"/>
      <c r="R2905" s="54"/>
      <c r="S2905" s="54"/>
      <c r="T2905" s="54"/>
      <c r="U2905" s="54"/>
      <c r="V2905" s="54"/>
      <c r="W2905" s="54"/>
      <c r="X2905" s="54"/>
      <c r="Y2905" s="54"/>
      <c r="Z2905" s="54"/>
    </row>
    <row r="2906" spans="1:26" ht="15" customHeight="1">
      <c r="A2906" s="53" t="s">
        <v>20362</v>
      </c>
      <c r="B2906" s="53"/>
      <c r="C2906" s="54" t="s">
        <v>20363</v>
      </c>
      <c r="D2906" s="53" t="s">
        <v>15510</v>
      </c>
      <c r="E2906" s="53">
        <v>8983.86</v>
      </c>
      <c r="F2906" s="54"/>
      <c r="G2906" s="54"/>
      <c r="H2906" s="54"/>
      <c r="I2906" s="54"/>
      <c r="J2906" s="54"/>
      <c r="K2906" s="54"/>
      <c r="L2906" s="54"/>
      <c r="M2906" s="54"/>
      <c r="N2906" s="54"/>
      <c r="O2906" s="54"/>
      <c r="P2906" s="54"/>
      <c r="Q2906" s="54"/>
      <c r="R2906" s="54"/>
      <c r="S2906" s="54"/>
      <c r="T2906" s="54"/>
      <c r="U2906" s="54"/>
      <c r="V2906" s="54"/>
      <c r="W2906" s="54"/>
      <c r="X2906" s="54"/>
      <c r="Y2906" s="54"/>
      <c r="Z2906" s="54"/>
    </row>
    <row r="2907" spans="1:26" ht="15" customHeight="1">
      <c r="A2907" s="53" t="s">
        <v>20364</v>
      </c>
      <c r="B2907" s="53"/>
      <c r="C2907" s="54" t="s">
        <v>20365</v>
      </c>
      <c r="D2907" s="53" t="s">
        <v>132</v>
      </c>
      <c r="E2907" s="53">
        <v>5378.17</v>
      </c>
      <c r="F2907" s="54"/>
      <c r="G2907" s="54"/>
      <c r="H2907" s="54"/>
      <c r="I2907" s="54"/>
      <c r="J2907" s="54"/>
      <c r="K2907" s="54"/>
      <c r="L2907" s="54"/>
      <c r="M2907" s="54"/>
      <c r="N2907" s="54"/>
      <c r="O2907" s="54"/>
      <c r="P2907" s="54"/>
      <c r="Q2907" s="54"/>
      <c r="R2907" s="54"/>
      <c r="S2907" s="54"/>
      <c r="T2907" s="54"/>
      <c r="U2907" s="54"/>
      <c r="V2907" s="54"/>
      <c r="W2907" s="54"/>
      <c r="X2907" s="54"/>
      <c r="Y2907" s="54"/>
      <c r="Z2907" s="54"/>
    </row>
    <row r="2908" spans="1:26" ht="15" customHeight="1">
      <c r="A2908" s="53" t="s">
        <v>20366</v>
      </c>
      <c r="B2908" s="53"/>
      <c r="C2908" s="54" t="s">
        <v>20367</v>
      </c>
      <c r="D2908" s="53" t="s">
        <v>15510</v>
      </c>
      <c r="E2908" s="53">
        <v>13178.85</v>
      </c>
      <c r="F2908" s="54"/>
      <c r="G2908" s="54"/>
      <c r="H2908" s="54"/>
      <c r="I2908" s="54"/>
      <c r="J2908" s="54"/>
      <c r="K2908" s="54"/>
      <c r="L2908" s="54"/>
      <c r="M2908" s="54"/>
      <c r="N2908" s="54"/>
      <c r="O2908" s="54"/>
      <c r="P2908" s="54"/>
      <c r="Q2908" s="54"/>
      <c r="R2908" s="54"/>
      <c r="S2908" s="54"/>
      <c r="T2908" s="54"/>
      <c r="U2908" s="54"/>
      <c r="V2908" s="54"/>
      <c r="W2908" s="54"/>
      <c r="X2908" s="54"/>
      <c r="Y2908" s="54"/>
      <c r="Z2908" s="54"/>
    </row>
    <row r="2909" spans="1:26" ht="15" customHeight="1">
      <c r="A2909" s="53" t="s">
        <v>20368</v>
      </c>
      <c r="B2909" s="53"/>
      <c r="C2909" s="54" t="s">
        <v>20369</v>
      </c>
      <c r="D2909" s="53" t="s">
        <v>132</v>
      </c>
      <c r="E2909" s="53">
        <v>6286.65</v>
      </c>
      <c r="F2909" s="54"/>
      <c r="G2909" s="54"/>
      <c r="H2909" s="54"/>
      <c r="I2909" s="54"/>
      <c r="J2909" s="54"/>
      <c r="K2909" s="54"/>
      <c r="L2909" s="54"/>
      <c r="M2909" s="54"/>
      <c r="N2909" s="54"/>
      <c r="O2909" s="54"/>
      <c r="P2909" s="54"/>
      <c r="Q2909" s="54"/>
      <c r="R2909" s="54"/>
      <c r="S2909" s="54"/>
      <c r="T2909" s="54"/>
      <c r="U2909" s="54"/>
      <c r="V2909" s="54"/>
      <c r="W2909" s="54"/>
      <c r="X2909" s="54"/>
      <c r="Y2909" s="54"/>
      <c r="Z2909" s="54"/>
    </row>
    <row r="2910" spans="1:26" ht="15" customHeight="1">
      <c r="A2910" s="53" t="s">
        <v>20370</v>
      </c>
      <c r="B2910" s="53"/>
      <c r="C2910" s="54" t="s">
        <v>20371</v>
      </c>
      <c r="D2910" s="53" t="s">
        <v>15510</v>
      </c>
      <c r="E2910" s="53">
        <v>18340.580000000002</v>
      </c>
      <c r="F2910" s="54"/>
      <c r="G2910" s="54"/>
      <c r="H2910" s="54"/>
      <c r="I2910" s="54"/>
      <c r="J2910" s="54"/>
      <c r="K2910" s="54"/>
      <c r="L2910" s="54"/>
      <c r="M2910" s="54"/>
      <c r="N2910" s="54"/>
      <c r="O2910" s="54"/>
      <c r="P2910" s="54"/>
      <c r="Q2910" s="54"/>
      <c r="R2910" s="54"/>
      <c r="S2910" s="54"/>
      <c r="T2910" s="54"/>
      <c r="U2910" s="54"/>
      <c r="V2910" s="54"/>
      <c r="W2910" s="54"/>
      <c r="X2910" s="54"/>
      <c r="Y2910" s="54"/>
      <c r="Z2910" s="54"/>
    </row>
    <row r="2911" spans="1:26" ht="15" customHeight="1">
      <c r="A2911" s="53" t="s">
        <v>20372</v>
      </c>
      <c r="B2911" s="53"/>
      <c r="C2911" s="54" t="s">
        <v>20373</v>
      </c>
      <c r="D2911" s="53" t="s">
        <v>132</v>
      </c>
      <c r="E2911" s="53">
        <v>7303.88</v>
      </c>
      <c r="F2911" s="54"/>
      <c r="G2911" s="54"/>
      <c r="H2911" s="54"/>
      <c r="I2911" s="54"/>
      <c r="J2911" s="54"/>
      <c r="K2911" s="54"/>
      <c r="L2911" s="54"/>
      <c r="M2911" s="54"/>
      <c r="N2911" s="54"/>
      <c r="O2911" s="54"/>
      <c r="P2911" s="54"/>
      <c r="Q2911" s="54"/>
      <c r="R2911" s="54"/>
      <c r="S2911" s="54"/>
      <c r="T2911" s="54"/>
      <c r="U2911" s="54"/>
      <c r="V2911" s="54"/>
      <c r="W2911" s="54"/>
      <c r="X2911" s="54"/>
      <c r="Y2911" s="54"/>
      <c r="Z2911" s="54"/>
    </row>
    <row r="2912" spans="1:26" ht="15" customHeight="1">
      <c r="A2912" s="53" t="s">
        <v>20374</v>
      </c>
      <c r="B2912" s="53"/>
      <c r="C2912" s="54" t="s">
        <v>20375</v>
      </c>
      <c r="D2912" s="53" t="s">
        <v>15510</v>
      </c>
      <c r="E2912" s="53">
        <v>10099.14</v>
      </c>
      <c r="F2912" s="54"/>
      <c r="G2912" s="54"/>
      <c r="H2912" s="54"/>
      <c r="I2912" s="54"/>
      <c r="J2912" s="54"/>
      <c r="K2912" s="54"/>
      <c r="L2912" s="54"/>
      <c r="M2912" s="54"/>
      <c r="N2912" s="54"/>
      <c r="O2912" s="54"/>
      <c r="P2912" s="54"/>
      <c r="Q2912" s="54"/>
      <c r="R2912" s="54"/>
      <c r="S2912" s="54"/>
      <c r="T2912" s="54"/>
      <c r="U2912" s="54"/>
      <c r="V2912" s="54"/>
      <c r="W2912" s="54"/>
      <c r="X2912" s="54"/>
      <c r="Y2912" s="54"/>
      <c r="Z2912" s="54"/>
    </row>
    <row r="2913" spans="1:26" ht="15" customHeight="1">
      <c r="A2913" s="53" t="s">
        <v>20376</v>
      </c>
      <c r="B2913" s="53"/>
      <c r="C2913" s="54" t="s">
        <v>20377</v>
      </c>
      <c r="D2913" s="53" t="s">
        <v>132</v>
      </c>
      <c r="E2913" s="53">
        <v>6623.37</v>
      </c>
      <c r="F2913" s="54"/>
      <c r="G2913" s="54"/>
      <c r="H2913" s="54"/>
      <c r="I2913" s="54"/>
      <c r="J2913" s="54"/>
      <c r="K2913" s="54"/>
      <c r="L2913" s="54"/>
      <c r="M2913" s="54"/>
      <c r="N2913" s="54"/>
      <c r="O2913" s="54"/>
      <c r="P2913" s="54"/>
      <c r="Q2913" s="54"/>
      <c r="R2913" s="54"/>
      <c r="S2913" s="54"/>
      <c r="T2913" s="54"/>
      <c r="U2913" s="54"/>
      <c r="V2913" s="54"/>
      <c r="W2913" s="54"/>
      <c r="X2913" s="54"/>
      <c r="Y2913" s="54"/>
      <c r="Z2913" s="54"/>
    </row>
    <row r="2914" spans="1:26" ht="15" customHeight="1">
      <c r="A2914" s="53" t="s">
        <v>20378</v>
      </c>
      <c r="B2914" s="53"/>
      <c r="C2914" s="54" t="s">
        <v>20379</v>
      </c>
      <c r="D2914" s="53" t="s">
        <v>132</v>
      </c>
      <c r="E2914" s="53">
        <v>7589.83</v>
      </c>
      <c r="F2914" s="54"/>
      <c r="G2914" s="54"/>
      <c r="H2914" s="54"/>
      <c r="I2914" s="54"/>
      <c r="J2914" s="54"/>
      <c r="K2914" s="54"/>
      <c r="L2914" s="54"/>
      <c r="M2914" s="54"/>
      <c r="N2914" s="54"/>
      <c r="O2914" s="54"/>
      <c r="P2914" s="54"/>
      <c r="Q2914" s="54"/>
      <c r="R2914" s="54"/>
      <c r="S2914" s="54"/>
      <c r="T2914" s="54"/>
      <c r="U2914" s="54"/>
      <c r="V2914" s="54"/>
      <c r="W2914" s="54"/>
      <c r="X2914" s="54"/>
      <c r="Y2914" s="54"/>
      <c r="Z2914" s="54"/>
    </row>
    <row r="2915" spans="1:26" ht="15" customHeight="1">
      <c r="A2915" s="53" t="s">
        <v>20380</v>
      </c>
      <c r="B2915" s="53"/>
      <c r="C2915" s="54" t="s">
        <v>20381</v>
      </c>
      <c r="D2915" s="53" t="s">
        <v>15510</v>
      </c>
      <c r="E2915" s="53">
        <v>15845.25</v>
      </c>
      <c r="F2915" s="54"/>
      <c r="G2915" s="54"/>
      <c r="H2915" s="54"/>
      <c r="I2915" s="54"/>
      <c r="J2915" s="54"/>
      <c r="K2915" s="54"/>
      <c r="L2915" s="54"/>
      <c r="M2915" s="54"/>
      <c r="N2915" s="54"/>
      <c r="O2915" s="54"/>
      <c r="P2915" s="54"/>
      <c r="Q2915" s="54"/>
      <c r="R2915" s="54"/>
      <c r="S2915" s="54"/>
      <c r="T2915" s="54"/>
      <c r="U2915" s="54"/>
      <c r="V2915" s="54"/>
      <c r="W2915" s="54"/>
      <c r="X2915" s="54"/>
      <c r="Y2915" s="54"/>
      <c r="Z2915" s="54"/>
    </row>
    <row r="2916" spans="1:26" ht="15" customHeight="1">
      <c r="A2916" s="53" t="s">
        <v>20382</v>
      </c>
      <c r="B2916" s="53"/>
      <c r="C2916" s="54" t="s">
        <v>20383</v>
      </c>
      <c r="D2916" s="53" t="s">
        <v>132</v>
      </c>
      <c r="E2916" s="53">
        <v>9046.4</v>
      </c>
      <c r="F2916" s="54"/>
      <c r="G2916" s="54"/>
      <c r="H2916" s="54"/>
      <c r="I2916" s="54"/>
      <c r="J2916" s="54"/>
      <c r="K2916" s="54"/>
      <c r="L2916" s="54"/>
      <c r="M2916" s="54"/>
      <c r="N2916" s="54"/>
      <c r="O2916" s="54"/>
      <c r="P2916" s="54"/>
      <c r="Q2916" s="54"/>
      <c r="R2916" s="54"/>
      <c r="S2916" s="54"/>
      <c r="T2916" s="54"/>
      <c r="U2916" s="54"/>
      <c r="V2916" s="54"/>
      <c r="W2916" s="54"/>
      <c r="X2916" s="54"/>
      <c r="Y2916" s="54"/>
      <c r="Z2916" s="54"/>
    </row>
    <row r="2917" spans="1:26" ht="15" customHeight="1">
      <c r="A2917" s="53" t="s">
        <v>20384</v>
      </c>
      <c r="B2917" s="53"/>
      <c r="C2917" s="54" t="s">
        <v>20385</v>
      </c>
      <c r="D2917" s="53" t="s">
        <v>15510</v>
      </c>
      <c r="E2917" s="53">
        <v>21755.25</v>
      </c>
      <c r="F2917" s="54"/>
      <c r="G2917" s="54"/>
      <c r="H2917" s="54"/>
      <c r="I2917" s="54"/>
      <c r="J2917" s="54"/>
      <c r="K2917" s="54"/>
      <c r="L2917" s="54"/>
      <c r="M2917" s="54"/>
      <c r="N2917" s="54"/>
      <c r="O2917" s="54"/>
      <c r="P2917" s="54"/>
      <c r="Q2917" s="54"/>
      <c r="R2917" s="54"/>
      <c r="S2917" s="54"/>
      <c r="T2917" s="54"/>
      <c r="U2917" s="54"/>
      <c r="V2917" s="54"/>
      <c r="W2917" s="54"/>
      <c r="X2917" s="54"/>
      <c r="Y2917" s="54"/>
      <c r="Z2917" s="54"/>
    </row>
    <row r="2918" spans="1:26" ht="15" customHeight="1">
      <c r="A2918" s="53" t="s">
        <v>20386</v>
      </c>
      <c r="B2918" s="53"/>
      <c r="C2918" s="54" t="s">
        <v>20387</v>
      </c>
      <c r="D2918" s="53" t="s">
        <v>132</v>
      </c>
      <c r="E2918" s="53">
        <v>10152.77</v>
      </c>
      <c r="F2918" s="54"/>
      <c r="G2918" s="54"/>
      <c r="H2918" s="54"/>
      <c r="I2918" s="54"/>
      <c r="J2918" s="54"/>
      <c r="K2918" s="54"/>
      <c r="L2918" s="54"/>
      <c r="M2918" s="54"/>
      <c r="N2918" s="54"/>
      <c r="O2918" s="54"/>
      <c r="P2918" s="54"/>
      <c r="Q2918" s="54"/>
      <c r="R2918" s="54"/>
      <c r="S2918" s="54"/>
      <c r="T2918" s="54"/>
      <c r="U2918" s="54"/>
      <c r="V2918" s="54"/>
      <c r="W2918" s="54"/>
      <c r="X2918" s="54"/>
      <c r="Y2918" s="54"/>
      <c r="Z2918" s="54"/>
    </row>
    <row r="2919" spans="1:26" ht="15" customHeight="1">
      <c r="A2919" s="53" t="s">
        <v>20388</v>
      </c>
      <c r="B2919" s="53"/>
      <c r="C2919" s="54" t="s">
        <v>20389</v>
      </c>
      <c r="D2919" s="53" t="s">
        <v>15510</v>
      </c>
      <c r="E2919" s="53">
        <v>1987.1</v>
      </c>
      <c r="F2919" s="54"/>
      <c r="G2919" s="54"/>
      <c r="H2919" s="54"/>
      <c r="I2919" s="54"/>
      <c r="J2919" s="54"/>
      <c r="K2919" s="54"/>
      <c r="L2919" s="54"/>
      <c r="M2919" s="54"/>
      <c r="N2919" s="54"/>
      <c r="O2919" s="54"/>
      <c r="P2919" s="54"/>
      <c r="Q2919" s="54"/>
      <c r="R2919" s="54"/>
      <c r="S2919" s="54"/>
      <c r="T2919" s="54"/>
      <c r="U2919" s="54"/>
      <c r="V2919" s="54"/>
      <c r="W2919" s="54"/>
      <c r="X2919" s="54"/>
      <c r="Y2919" s="54"/>
      <c r="Z2919" s="54"/>
    </row>
    <row r="2920" spans="1:26" ht="15" customHeight="1">
      <c r="A2920" s="53" t="s">
        <v>20390</v>
      </c>
      <c r="B2920" s="53"/>
      <c r="C2920" s="54" t="s">
        <v>20391</v>
      </c>
      <c r="D2920" s="53" t="s">
        <v>132</v>
      </c>
      <c r="E2920" s="53">
        <v>1673.88</v>
      </c>
      <c r="F2920" s="54"/>
      <c r="G2920" s="54"/>
      <c r="H2920" s="54"/>
      <c r="I2920" s="54"/>
      <c r="J2920" s="54"/>
      <c r="K2920" s="54"/>
      <c r="L2920" s="54"/>
      <c r="M2920" s="54"/>
      <c r="N2920" s="54"/>
      <c r="O2920" s="54"/>
      <c r="P2920" s="54"/>
      <c r="Q2920" s="54"/>
      <c r="R2920" s="54"/>
      <c r="S2920" s="54"/>
      <c r="T2920" s="54"/>
      <c r="U2920" s="54"/>
      <c r="V2920" s="54"/>
      <c r="W2920" s="54"/>
      <c r="X2920" s="54"/>
      <c r="Y2920" s="54"/>
      <c r="Z2920" s="54"/>
    </row>
    <row r="2921" spans="1:26" ht="15" customHeight="1">
      <c r="A2921" s="53" t="s">
        <v>20392</v>
      </c>
      <c r="B2921" s="53"/>
      <c r="C2921" s="54" t="s">
        <v>20393</v>
      </c>
      <c r="D2921" s="53" t="s">
        <v>15510</v>
      </c>
      <c r="E2921" s="53">
        <v>3757.3</v>
      </c>
      <c r="F2921" s="54"/>
      <c r="G2921" s="54"/>
      <c r="H2921" s="54"/>
      <c r="I2921" s="54"/>
      <c r="J2921" s="54"/>
      <c r="K2921" s="54"/>
      <c r="L2921" s="54"/>
      <c r="M2921" s="54"/>
      <c r="N2921" s="54"/>
      <c r="O2921" s="54"/>
      <c r="P2921" s="54"/>
      <c r="Q2921" s="54"/>
      <c r="R2921" s="54"/>
      <c r="S2921" s="54"/>
      <c r="T2921" s="54"/>
      <c r="U2921" s="54"/>
      <c r="V2921" s="54"/>
      <c r="W2921" s="54"/>
      <c r="X2921" s="54"/>
      <c r="Y2921" s="54"/>
      <c r="Z2921" s="54"/>
    </row>
    <row r="2922" spans="1:26" ht="15" customHeight="1">
      <c r="A2922" s="53" t="s">
        <v>20394</v>
      </c>
      <c r="B2922" s="53"/>
      <c r="C2922" s="54" t="s">
        <v>20395</v>
      </c>
      <c r="D2922" s="53" t="s">
        <v>132</v>
      </c>
      <c r="E2922" s="53">
        <v>2256.61</v>
      </c>
      <c r="F2922" s="54"/>
      <c r="G2922" s="54"/>
      <c r="H2922" s="54"/>
      <c r="I2922" s="54"/>
      <c r="J2922" s="54"/>
      <c r="K2922" s="54"/>
      <c r="L2922" s="54"/>
      <c r="M2922" s="54"/>
      <c r="N2922" s="54"/>
      <c r="O2922" s="54"/>
      <c r="P2922" s="54"/>
      <c r="Q2922" s="54"/>
      <c r="R2922" s="54"/>
      <c r="S2922" s="54"/>
      <c r="T2922" s="54"/>
      <c r="U2922" s="54"/>
      <c r="V2922" s="54"/>
      <c r="W2922" s="54"/>
      <c r="X2922" s="54"/>
      <c r="Y2922" s="54"/>
      <c r="Z2922" s="54"/>
    </row>
    <row r="2923" spans="1:26" ht="15" customHeight="1">
      <c r="A2923" s="53" t="s">
        <v>20396</v>
      </c>
      <c r="B2923" s="53"/>
      <c r="C2923" s="54" t="s">
        <v>20397</v>
      </c>
      <c r="D2923" s="53" t="s">
        <v>15510</v>
      </c>
      <c r="E2923" s="53">
        <v>6394.97</v>
      </c>
      <c r="F2923" s="54"/>
      <c r="G2923" s="54"/>
      <c r="H2923" s="54"/>
      <c r="I2923" s="54"/>
      <c r="J2923" s="54"/>
      <c r="K2923" s="54"/>
      <c r="L2923" s="54"/>
      <c r="M2923" s="54"/>
      <c r="N2923" s="54"/>
      <c r="O2923" s="54"/>
      <c r="P2923" s="54"/>
      <c r="Q2923" s="54"/>
      <c r="R2923" s="54"/>
      <c r="S2923" s="54"/>
      <c r="T2923" s="54"/>
      <c r="U2923" s="54"/>
      <c r="V2923" s="54"/>
      <c r="W2923" s="54"/>
      <c r="X2923" s="54"/>
      <c r="Y2923" s="54"/>
      <c r="Z2923" s="54"/>
    </row>
    <row r="2924" spans="1:26" ht="15" customHeight="1">
      <c r="A2924" s="53" t="s">
        <v>20398</v>
      </c>
      <c r="B2924" s="53"/>
      <c r="C2924" s="54" t="s">
        <v>20399</v>
      </c>
      <c r="D2924" s="53" t="s">
        <v>132</v>
      </c>
      <c r="E2924" s="53">
        <v>2969.8</v>
      </c>
      <c r="F2924" s="54"/>
      <c r="G2924" s="54"/>
      <c r="H2924" s="54"/>
      <c r="I2924" s="54"/>
      <c r="J2924" s="54"/>
      <c r="K2924" s="54"/>
      <c r="L2924" s="54"/>
      <c r="M2924" s="54"/>
      <c r="N2924" s="54"/>
      <c r="O2924" s="54"/>
      <c r="P2924" s="54"/>
      <c r="Q2924" s="54"/>
      <c r="R2924" s="54"/>
      <c r="S2924" s="54"/>
      <c r="T2924" s="54"/>
      <c r="U2924" s="54"/>
      <c r="V2924" s="54"/>
      <c r="W2924" s="54"/>
      <c r="X2924" s="54"/>
      <c r="Y2924" s="54"/>
      <c r="Z2924" s="54"/>
    </row>
    <row r="2925" spans="1:26" ht="15" customHeight="1">
      <c r="A2925" s="53" t="s">
        <v>20400</v>
      </c>
      <c r="B2925" s="53"/>
      <c r="C2925" s="54" t="s">
        <v>20401</v>
      </c>
      <c r="D2925" s="53" t="s">
        <v>15510</v>
      </c>
      <c r="E2925" s="53">
        <v>2285.5</v>
      </c>
      <c r="F2925" s="54"/>
      <c r="G2925" s="54"/>
      <c r="H2925" s="54"/>
      <c r="I2925" s="54"/>
      <c r="J2925" s="54"/>
      <c r="K2925" s="54"/>
      <c r="L2925" s="54"/>
      <c r="M2925" s="54"/>
      <c r="N2925" s="54"/>
      <c r="O2925" s="54"/>
      <c r="P2925" s="54"/>
      <c r="Q2925" s="54"/>
      <c r="R2925" s="54"/>
      <c r="S2925" s="54"/>
      <c r="T2925" s="54"/>
      <c r="U2925" s="54"/>
      <c r="V2925" s="54"/>
      <c r="W2925" s="54"/>
      <c r="X2925" s="54"/>
      <c r="Y2925" s="54"/>
      <c r="Z2925" s="54"/>
    </row>
    <row r="2926" spans="1:26" ht="15" customHeight="1">
      <c r="A2926" s="53" t="s">
        <v>20402</v>
      </c>
      <c r="B2926" s="53"/>
      <c r="C2926" s="54" t="s">
        <v>20403</v>
      </c>
      <c r="D2926" s="53" t="s">
        <v>132</v>
      </c>
      <c r="E2926" s="53">
        <v>2292.34</v>
      </c>
      <c r="F2926" s="54"/>
      <c r="G2926" s="54"/>
      <c r="H2926" s="54"/>
      <c r="I2926" s="54"/>
      <c r="J2926" s="54"/>
      <c r="K2926" s="54"/>
      <c r="L2926" s="54"/>
      <c r="M2926" s="54"/>
      <c r="N2926" s="54"/>
      <c r="O2926" s="54"/>
      <c r="P2926" s="54"/>
      <c r="Q2926" s="54"/>
      <c r="R2926" s="54"/>
      <c r="S2926" s="54"/>
      <c r="T2926" s="54"/>
      <c r="U2926" s="54"/>
      <c r="V2926" s="54"/>
      <c r="W2926" s="54"/>
      <c r="X2926" s="54"/>
      <c r="Y2926" s="54"/>
      <c r="Z2926" s="54"/>
    </row>
    <row r="2927" spans="1:26" ht="15" customHeight="1">
      <c r="A2927" s="53" t="s">
        <v>20404</v>
      </c>
      <c r="B2927" s="53"/>
      <c r="C2927" s="54" t="s">
        <v>20405</v>
      </c>
      <c r="D2927" s="53" t="s">
        <v>15510</v>
      </c>
      <c r="E2927" s="53">
        <v>4215.3599999999997</v>
      </c>
      <c r="F2927" s="54"/>
      <c r="G2927" s="54"/>
      <c r="H2927" s="54"/>
      <c r="I2927" s="54"/>
      <c r="J2927" s="54"/>
      <c r="K2927" s="54"/>
      <c r="L2927" s="54"/>
      <c r="M2927" s="54"/>
      <c r="N2927" s="54"/>
      <c r="O2927" s="54"/>
      <c r="P2927" s="54"/>
      <c r="Q2927" s="54"/>
      <c r="R2927" s="54"/>
      <c r="S2927" s="54"/>
      <c r="T2927" s="54"/>
      <c r="U2927" s="54"/>
      <c r="V2927" s="54"/>
      <c r="W2927" s="54"/>
      <c r="X2927" s="54"/>
      <c r="Y2927" s="54"/>
      <c r="Z2927" s="54"/>
    </row>
    <row r="2928" spans="1:26" ht="15" customHeight="1">
      <c r="A2928" s="53" t="s">
        <v>20406</v>
      </c>
      <c r="B2928" s="53"/>
      <c r="C2928" s="54" t="s">
        <v>20407</v>
      </c>
      <c r="D2928" s="53" t="s">
        <v>132</v>
      </c>
      <c r="E2928" s="53">
        <v>2901.37</v>
      </c>
      <c r="F2928" s="54"/>
      <c r="G2928" s="54"/>
      <c r="H2928" s="54"/>
      <c r="I2928" s="54"/>
      <c r="J2928" s="54"/>
      <c r="K2928" s="54"/>
      <c r="L2928" s="54"/>
      <c r="M2928" s="54"/>
      <c r="N2928" s="54"/>
      <c r="O2928" s="54"/>
      <c r="P2928" s="54"/>
      <c r="Q2928" s="54"/>
      <c r="R2928" s="54"/>
      <c r="S2928" s="54"/>
      <c r="T2928" s="54"/>
      <c r="U2928" s="54"/>
      <c r="V2928" s="54"/>
      <c r="W2928" s="54"/>
      <c r="X2928" s="54"/>
      <c r="Y2928" s="54"/>
      <c r="Z2928" s="54"/>
    </row>
    <row r="2929" spans="1:26" ht="15" customHeight="1">
      <c r="A2929" s="53" t="s">
        <v>20408</v>
      </c>
      <c r="B2929" s="53"/>
      <c r="C2929" s="54" t="s">
        <v>20409</v>
      </c>
      <c r="D2929" s="53" t="s">
        <v>15510</v>
      </c>
      <c r="E2929" s="53">
        <v>6883.86</v>
      </c>
      <c r="F2929" s="54"/>
      <c r="G2929" s="54"/>
      <c r="H2929" s="54"/>
      <c r="I2929" s="54"/>
      <c r="J2929" s="54"/>
      <c r="K2929" s="54"/>
      <c r="L2929" s="54"/>
      <c r="M2929" s="54"/>
      <c r="N2929" s="54"/>
      <c r="O2929" s="54"/>
      <c r="P2929" s="54"/>
      <c r="Q2929" s="54"/>
      <c r="R2929" s="54"/>
      <c r="S2929" s="54"/>
      <c r="T2929" s="54"/>
      <c r="U2929" s="54"/>
      <c r="V2929" s="54"/>
      <c r="W2929" s="54"/>
      <c r="X2929" s="54"/>
      <c r="Y2929" s="54"/>
      <c r="Z2929" s="54"/>
    </row>
    <row r="2930" spans="1:26" ht="15" customHeight="1">
      <c r="A2930" s="53" t="s">
        <v>20410</v>
      </c>
      <c r="B2930" s="53"/>
      <c r="C2930" s="54" t="s">
        <v>20411</v>
      </c>
      <c r="D2930" s="53" t="s">
        <v>132</v>
      </c>
      <c r="E2930" s="53">
        <v>3616.72</v>
      </c>
      <c r="F2930" s="54"/>
      <c r="G2930" s="54"/>
      <c r="H2930" s="54"/>
      <c r="I2930" s="54"/>
      <c r="J2930" s="54"/>
      <c r="K2930" s="54"/>
      <c r="L2930" s="54"/>
      <c r="M2930" s="54"/>
      <c r="N2930" s="54"/>
      <c r="O2930" s="54"/>
      <c r="P2930" s="54"/>
      <c r="Q2930" s="54"/>
      <c r="R2930" s="54"/>
      <c r="S2930" s="54"/>
      <c r="T2930" s="54"/>
      <c r="U2930" s="54"/>
      <c r="V2930" s="54"/>
      <c r="W2930" s="54"/>
      <c r="X2930" s="54"/>
      <c r="Y2930" s="54"/>
      <c r="Z2930" s="54"/>
    </row>
    <row r="2931" spans="1:26" ht="15" customHeight="1">
      <c r="A2931" s="53" t="s">
        <v>20412</v>
      </c>
      <c r="B2931" s="53"/>
      <c r="C2931" s="54" t="s">
        <v>20413</v>
      </c>
      <c r="D2931" s="53" t="s">
        <v>15510</v>
      </c>
      <c r="E2931" s="53">
        <v>2604.42</v>
      </c>
      <c r="F2931" s="54"/>
      <c r="G2931" s="54"/>
      <c r="H2931" s="54"/>
      <c r="I2931" s="54"/>
      <c r="J2931" s="54"/>
      <c r="K2931" s="54"/>
      <c r="L2931" s="54"/>
      <c r="M2931" s="54"/>
      <c r="N2931" s="54"/>
      <c r="O2931" s="54"/>
      <c r="P2931" s="54"/>
      <c r="Q2931" s="54"/>
      <c r="R2931" s="54"/>
      <c r="S2931" s="54"/>
      <c r="T2931" s="54"/>
      <c r="U2931" s="54"/>
      <c r="V2931" s="54"/>
      <c r="W2931" s="54"/>
      <c r="X2931" s="54"/>
      <c r="Y2931" s="54"/>
      <c r="Z2931" s="54"/>
    </row>
    <row r="2932" spans="1:26" ht="15" customHeight="1">
      <c r="A2932" s="53" t="s">
        <v>20414</v>
      </c>
      <c r="B2932" s="53"/>
      <c r="C2932" s="54" t="s">
        <v>20415</v>
      </c>
      <c r="D2932" s="53" t="s">
        <v>132</v>
      </c>
      <c r="E2932" s="53">
        <v>3014.23</v>
      </c>
      <c r="F2932" s="54"/>
      <c r="G2932" s="54"/>
      <c r="H2932" s="54"/>
      <c r="I2932" s="54"/>
      <c r="J2932" s="54"/>
      <c r="K2932" s="54"/>
      <c r="L2932" s="54"/>
      <c r="M2932" s="54"/>
      <c r="N2932" s="54"/>
      <c r="O2932" s="54"/>
      <c r="P2932" s="54"/>
      <c r="Q2932" s="54"/>
      <c r="R2932" s="54"/>
      <c r="S2932" s="54"/>
      <c r="T2932" s="54"/>
      <c r="U2932" s="54"/>
      <c r="V2932" s="54"/>
      <c r="W2932" s="54"/>
      <c r="X2932" s="54"/>
      <c r="Y2932" s="54"/>
      <c r="Z2932" s="54"/>
    </row>
    <row r="2933" spans="1:26" ht="15" customHeight="1">
      <c r="A2933" s="53" t="s">
        <v>20416</v>
      </c>
      <c r="B2933" s="53"/>
      <c r="C2933" s="54" t="s">
        <v>20417</v>
      </c>
      <c r="D2933" s="53" t="s">
        <v>15510</v>
      </c>
      <c r="E2933" s="53">
        <v>4692.72</v>
      </c>
      <c r="F2933" s="54"/>
      <c r="G2933" s="54"/>
      <c r="H2933" s="54"/>
      <c r="I2933" s="54"/>
      <c r="J2933" s="54"/>
      <c r="K2933" s="54"/>
      <c r="L2933" s="54"/>
      <c r="M2933" s="54"/>
      <c r="N2933" s="54"/>
      <c r="O2933" s="54"/>
      <c r="P2933" s="54"/>
      <c r="Q2933" s="54"/>
      <c r="R2933" s="54"/>
      <c r="S2933" s="54"/>
      <c r="T2933" s="54"/>
      <c r="U2933" s="54"/>
      <c r="V2933" s="54"/>
      <c r="W2933" s="54"/>
      <c r="X2933" s="54"/>
      <c r="Y2933" s="54"/>
      <c r="Z2933" s="54"/>
    </row>
    <row r="2934" spans="1:26" ht="15" customHeight="1">
      <c r="A2934" s="53" t="s">
        <v>20418</v>
      </c>
      <c r="B2934" s="53"/>
      <c r="C2934" s="54" t="s">
        <v>20419</v>
      </c>
      <c r="D2934" s="53" t="s">
        <v>132</v>
      </c>
      <c r="E2934" s="53">
        <v>3655.77</v>
      </c>
      <c r="F2934" s="54"/>
      <c r="G2934" s="54"/>
      <c r="H2934" s="54"/>
      <c r="I2934" s="54"/>
      <c r="J2934" s="54"/>
      <c r="K2934" s="54"/>
      <c r="L2934" s="54"/>
      <c r="M2934" s="54"/>
      <c r="N2934" s="54"/>
      <c r="O2934" s="54"/>
      <c r="P2934" s="54"/>
      <c r="Q2934" s="54"/>
      <c r="R2934" s="54"/>
      <c r="S2934" s="54"/>
      <c r="T2934" s="54"/>
      <c r="U2934" s="54"/>
      <c r="V2934" s="54"/>
      <c r="W2934" s="54"/>
      <c r="X2934" s="54"/>
      <c r="Y2934" s="54"/>
      <c r="Z2934" s="54"/>
    </row>
    <row r="2935" spans="1:26" ht="15" customHeight="1">
      <c r="A2935" s="53" t="s">
        <v>20420</v>
      </c>
      <c r="B2935" s="53"/>
      <c r="C2935" s="54" t="s">
        <v>20421</v>
      </c>
      <c r="D2935" s="53" t="s">
        <v>15510</v>
      </c>
      <c r="E2935" s="53">
        <v>7549.98</v>
      </c>
      <c r="F2935" s="54"/>
      <c r="G2935" s="54"/>
      <c r="H2935" s="54"/>
      <c r="I2935" s="54"/>
      <c r="J2935" s="54"/>
      <c r="K2935" s="54"/>
      <c r="L2935" s="54"/>
      <c r="M2935" s="54"/>
      <c r="N2935" s="54"/>
      <c r="O2935" s="54"/>
      <c r="P2935" s="54"/>
      <c r="Q2935" s="54"/>
      <c r="R2935" s="54"/>
      <c r="S2935" s="54"/>
      <c r="T2935" s="54"/>
      <c r="U2935" s="54"/>
      <c r="V2935" s="54"/>
      <c r="W2935" s="54"/>
      <c r="X2935" s="54"/>
      <c r="Y2935" s="54"/>
      <c r="Z2935" s="54"/>
    </row>
    <row r="2936" spans="1:26" ht="15" customHeight="1">
      <c r="A2936" s="53" t="s">
        <v>20422</v>
      </c>
      <c r="B2936" s="53"/>
      <c r="C2936" s="54" t="s">
        <v>20423</v>
      </c>
      <c r="D2936" s="53" t="s">
        <v>132</v>
      </c>
      <c r="E2936" s="53">
        <v>4385.28</v>
      </c>
      <c r="F2936" s="54"/>
      <c r="G2936" s="54"/>
      <c r="H2936" s="54"/>
      <c r="I2936" s="54"/>
      <c r="J2936" s="54"/>
      <c r="K2936" s="54"/>
      <c r="L2936" s="54"/>
      <c r="M2936" s="54"/>
      <c r="N2936" s="54"/>
      <c r="O2936" s="54"/>
      <c r="P2936" s="54"/>
      <c r="Q2936" s="54"/>
      <c r="R2936" s="54"/>
      <c r="S2936" s="54"/>
      <c r="T2936" s="54"/>
      <c r="U2936" s="54"/>
      <c r="V2936" s="54"/>
      <c r="W2936" s="54"/>
      <c r="X2936" s="54"/>
      <c r="Y2936" s="54"/>
      <c r="Z2936" s="54"/>
    </row>
    <row r="2937" spans="1:26" ht="15" customHeight="1">
      <c r="A2937" s="53" t="s">
        <v>20424</v>
      </c>
      <c r="B2937" s="53"/>
      <c r="C2937" s="54" t="s">
        <v>20425</v>
      </c>
      <c r="D2937" s="53" t="s">
        <v>15510</v>
      </c>
      <c r="E2937" s="53">
        <v>11132.66</v>
      </c>
      <c r="F2937" s="54"/>
      <c r="G2937" s="54"/>
      <c r="H2937" s="54"/>
      <c r="I2937" s="54"/>
      <c r="J2937" s="54"/>
      <c r="K2937" s="54"/>
      <c r="L2937" s="54"/>
      <c r="M2937" s="54"/>
      <c r="N2937" s="54"/>
      <c r="O2937" s="54"/>
      <c r="P2937" s="54"/>
      <c r="Q2937" s="54"/>
      <c r="R2937" s="54"/>
      <c r="S2937" s="54"/>
      <c r="T2937" s="54"/>
      <c r="U2937" s="54"/>
      <c r="V2937" s="54"/>
      <c r="W2937" s="54"/>
      <c r="X2937" s="54"/>
      <c r="Y2937" s="54"/>
      <c r="Z2937" s="54"/>
    </row>
    <row r="2938" spans="1:26" ht="15" customHeight="1">
      <c r="A2938" s="53" t="s">
        <v>20426</v>
      </c>
      <c r="B2938" s="53"/>
      <c r="C2938" s="54" t="s">
        <v>20427</v>
      </c>
      <c r="D2938" s="53" t="s">
        <v>132</v>
      </c>
      <c r="E2938" s="53">
        <v>5178.6000000000004</v>
      </c>
      <c r="F2938" s="54"/>
      <c r="G2938" s="54"/>
      <c r="H2938" s="54"/>
      <c r="I2938" s="54"/>
      <c r="J2938" s="54"/>
      <c r="K2938" s="54"/>
      <c r="L2938" s="54"/>
      <c r="M2938" s="54"/>
      <c r="N2938" s="54"/>
      <c r="O2938" s="54"/>
      <c r="P2938" s="54"/>
      <c r="Q2938" s="54"/>
      <c r="R2938" s="54"/>
      <c r="S2938" s="54"/>
      <c r="T2938" s="54"/>
      <c r="U2938" s="54"/>
      <c r="V2938" s="54"/>
      <c r="W2938" s="54"/>
      <c r="X2938" s="54"/>
      <c r="Y2938" s="54"/>
      <c r="Z2938" s="54"/>
    </row>
    <row r="2939" spans="1:26" ht="15" customHeight="1">
      <c r="A2939" s="53" t="s">
        <v>20428</v>
      </c>
      <c r="B2939" s="53"/>
      <c r="C2939" s="54" t="s">
        <v>20429</v>
      </c>
      <c r="D2939" s="53" t="s">
        <v>15510</v>
      </c>
      <c r="E2939" s="53">
        <v>15786.14</v>
      </c>
      <c r="F2939" s="54"/>
      <c r="G2939" s="54"/>
      <c r="H2939" s="54"/>
      <c r="I2939" s="54"/>
      <c r="J2939" s="54"/>
      <c r="K2939" s="54"/>
      <c r="L2939" s="54"/>
      <c r="M2939" s="54"/>
      <c r="N2939" s="54"/>
      <c r="O2939" s="54"/>
      <c r="P2939" s="54"/>
      <c r="Q2939" s="54"/>
      <c r="R2939" s="54"/>
      <c r="S2939" s="54"/>
      <c r="T2939" s="54"/>
      <c r="U2939" s="54"/>
      <c r="V2939" s="54"/>
      <c r="W2939" s="54"/>
      <c r="X2939" s="54"/>
      <c r="Y2939" s="54"/>
      <c r="Z2939" s="54"/>
    </row>
    <row r="2940" spans="1:26" ht="15" customHeight="1">
      <c r="A2940" s="53" t="s">
        <v>20430</v>
      </c>
      <c r="B2940" s="53"/>
      <c r="C2940" s="54" t="s">
        <v>20431</v>
      </c>
      <c r="D2940" s="53" t="s">
        <v>132</v>
      </c>
      <c r="E2940" s="53">
        <v>6097.01</v>
      </c>
      <c r="F2940" s="54"/>
      <c r="G2940" s="54"/>
      <c r="H2940" s="54"/>
      <c r="I2940" s="54"/>
      <c r="J2940" s="54"/>
      <c r="K2940" s="54"/>
      <c r="L2940" s="54"/>
      <c r="M2940" s="54"/>
      <c r="N2940" s="54"/>
      <c r="O2940" s="54"/>
      <c r="P2940" s="54"/>
      <c r="Q2940" s="54"/>
      <c r="R2940" s="54"/>
      <c r="S2940" s="54"/>
      <c r="T2940" s="54"/>
      <c r="U2940" s="54"/>
      <c r="V2940" s="54"/>
      <c r="W2940" s="54"/>
      <c r="X2940" s="54"/>
      <c r="Y2940" s="54"/>
      <c r="Z2940" s="54"/>
    </row>
    <row r="2941" spans="1:26" ht="15" customHeight="1">
      <c r="A2941" s="53" t="s">
        <v>20432</v>
      </c>
      <c r="B2941" s="53"/>
      <c r="C2941" s="54" t="s">
        <v>20433</v>
      </c>
      <c r="D2941" s="53" t="s">
        <v>15510</v>
      </c>
      <c r="E2941" s="53">
        <v>8095.53</v>
      </c>
      <c r="F2941" s="54"/>
      <c r="G2941" s="54"/>
      <c r="H2941" s="54"/>
      <c r="I2941" s="54"/>
      <c r="J2941" s="54"/>
      <c r="K2941" s="54"/>
      <c r="L2941" s="54"/>
      <c r="M2941" s="54"/>
      <c r="N2941" s="54"/>
      <c r="O2941" s="54"/>
      <c r="P2941" s="54"/>
      <c r="Q2941" s="54"/>
      <c r="R2941" s="54"/>
      <c r="S2941" s="54"/>
      <c r="T2941" s="54"/>
      <c r="U2941" s="54"/>
      <c r="V2941" s="54"/>
      <c r="W2941" s="54"/>
      <c r="X2941" s="54"/>
      <c r="Y2941" s="54"/>
      <c r="Z2941" s="54"/>
    </row>
    <row r="2942" spans="1:26" ht="15" customHeight="1">
      <c r="A2942" s="53" t="s">
        <v>20434</v>
      </c>
      <c r="B2942" s="53"/>
      <c r="C2942" s="54" t="s">
        <v>20435</v>
      </c>
      <c r="D2942" s="53" t="s">
        <v>132</v>
      </c>
      <c r="E2942" s="53">
        <v>5236.78</v>
      </c>
      <c r="F2942" s="54"/>
      <c r="G2942" s="54"/>
      <c r="H2942" s="54"/>
      <c r="I2942" s="54"/>
      <c r="J2942" s="54"/>
      <c r="K2942" s="54"/>
      <c r="L2942" s="54"/>
      <c r="M2942" s="54"/>
      <c r="N2942" s="54"/>
      <c r="O2942" s="54"/>
      <c r="P2942" s="54"/>
      <c r="Q2942" s="54"/>
      <c r="R2942" s="54"/>
      <c r="S2942" s="54"/>
      <c r="T2942" s="54"/>
      <c r="U2942" s="54"/>
      <c r="V2942" s="54"/>
      <c r="W2942" s="54"/>
      <c r="X2942" s="54"/>
      <c r="Y2942" s="54"/>
      <c r="Z2942" s="54"/>
    </row>
    <row r="2943" spans="1:26" ht="15" customHeight="1">
      <c r="A2943" s="53" t="s">
        <v>20436</v>
      </c>
      <c r="B2943" s="53"/>
      <c r="C2943" s="54" t="s">
        <v>20437</v>
      </c>
      <c r="D2943" s="53" t="s">
        <v>15510</v>
      </c>
      <c r="E2943" s="53">
        <v>12014.52</v>
      </c>
      <c r="F2943" s="54"/>
      <c r="G2943" s="54"/>
      <c r="H2943" s="54"/>
      <c r="I2943" s="54"/>
      <c r="J2943" s="54"/>
      <c r="K2943" s="54"/>
      <c r="L2943" s="54"/>
      <c r="M2943" s="54"/>
      <c r="N2943" s="54"/>
      <c r="O2943" s="54"/>
      <c r="P2943" s="54"/>
      <c r="Q2943" s="54"/>
      <c r="R2943" s="54"/>
      <c r="S2943" s="54"/>
      <c r="T2943" s="54"/>
      <c r="U2943" s="54"/>
      <c r="V2943" s="54"/>
      <c r="W2943" s="54"/>
      <c r="X2943" s="54"/>
      <c r="Y2943" s="54"/>
      <c r="Z2943" s="54"/>
    </row>
    <row r="2944" spans="1:26" ht="15" customHeight="1">
      <c r="A2944" s="53" t="s">
        <v>20438</v>
      </c>
      <c r="B2944" s="53"/>
      <c r="C2944" s="54" t="s">
        <v>20439</v>
      </c>
      <c r="D2944" s="53" t="s">
        <v>132</v>
      </c>
      <c r="E2944" s="53">
        <v>6102.75</v>
      </c>
      <c r="F2944" s="54"/>
      <c r="G2944" s="54"/>
      <c r="H2944" s="54"/>
      <c r="I2944" s="54"/>
      <c r="J2944" s="54"/>
      <c r="K2944" s="54"/>
      <c r="L2944" s="54"/>
      <c r="M2944" s="54"/>
      <c r="N2944" s="54"/>
      <c r="O2944" s="54"/>
      <c r="P2944" s="54"/>
      <c r="Q2944" s="54"/>
      <c r="R2944" s="54"/>
      <c r="S2944" s="54"/>
      <c r="T2944" s="54"/>
      <c r="U2944" s="54"/>
      <c r="V2944" s="54"/>
      <c r="W2944" s="54"/>
      <c r="X2944" s="54"/>
      <c r="Y2944" s="54"/>
      <c r="Z2944" s="54"/>
    </row>
    <row r="2945" spans="1:26" ht="15" customHeight="1">
      <c r="A2945" s="53" t="s">
        <v>20440</v>
      </c>
      <c r="B2945" s="53"/>
      <c r="C2945" s="54" t="s">
        <v>20441</v>
      </c>
      <c r="D2945" s="53" t="s">
        <v>15510</v>
      </c>
      <c r="E2945" s="53">
        <v>16729.349999999999</v>
      </c>
      <c r="F2945" s="54"/>
      <c r="G2945" s="54"/>
      <c r="H2945" s="54"/>
      <c r="I2945" s="54"/>
      <c r="J2945" s="54"/>
      <c r="K2945" s="54"/>
      <c r="L2945" s="54"/>
      <c r="M2945" s="54"/>
      <c r="N2945" s="54"/>
      <c r="O2945" s="54"/>
      <c r="P2945" s="54"/>
      <c r="Q2945" s="54"/>
      <c r="R2945" s="54"/>
      <c r="S2945" s="54"/>
      <c r="T2945" s="54"/>
      <c r="U2945" s="54"/>
      <c r="V2945" s="54"/>
      <c r="W2945" s="54"/>
      <c r="X2945" s="54"/>
      <c r="Y2945" s="54"/>
      <c r="Z2945" s="54"/>
    </row>
    <row r="2946" spans="1:26" ht="15" customHeight="1">
      <c r="A2946" s="53" t="s">
        <v>20442</v>
      </c>
      <c r="B2946" s="53"/>
      <c r="C2946" s="54" t="s">
        <v>20443</v>
      </c>
      <c r="D2946" s="53" t="s">
        <v>132</v>
      </c>
      <c r="E2946" s="53">
        <v>6986.26</v>
      </c>
      <c r="F2946" s="54"/>
      <c r="G2946" s="54"/>
      <c r="H2946" s="54"/>
      <c r="I2946" s="54"/>
      <c r="J2946" s="54"/>
      <c r="K2946" s="54"/>
      <c r="L2946" s="54"/>
      <c r="M2946" s="54"/>
      <c r="N2946" s="54"/>
      <c r="O2946" s="54"/>
      <c r="P2946" s="54"/>
      <c r="Q2946" s="54"/>
      <c r="R2946" s="54"/>
      <c r="S2946" s="54"/>
      <c r="T2946" s="54"/>
      <c r="U2946" s="54"/>
      <c r="V2946" s="54"/>
      <c r="W2946" s="54"/>
      <c r="X2946" s="54"/>
      <c r="Y2946" s="54"/>
      <c r="Z2946" s="54"/>
    </row>
    <row r="2947" spans="1:26" ht="15" customHeight="1">
      <c r="A2947" s="53" t="s">
        <v>20444</v>
      </c>
      <c r="B2947" s="53"/>
      <c r="C2947" s="54" t="s">
        <v>20445</v>
      </c>
      <c r="D2947" s="53" t="s">
        <v>15510</v>
      </c>
      <c r="E2947" s="53">
        <v>5629.24</v>
      </c>
      <c r="F2947" s="54"/>
      <c r="G2947" s="54"/>
      <c r="H2947" s="54"/>
      <c r="I2947" s="54"/>
      <c r="J2947" s="54"/>
      <c r="K2947" s="54"/>
      <c r="L2947" s="54"/>
      <c r="M2947" s="54"/>
      <c r="N2947" s="54"/>
      <c r="O2947" s="54"/>
      <c r="P2947" s="54"/>
      <c r="Q2947" s="54"/>
      <c r="R2947" s="54"/>
      <c r="S2947" s="54"/>
      <c r="T2947" s="54"/>
      <c r="U2947" s="54"/>
      <c r="V2947" s="54"/>
      <c r="W2947" s="54"/>
      <c r="X2947" s="54"/>
      <c r="Y2947" s="54"/>
      <c r="Z2947" s="54"/>
    </row>
    <row r="2948" spans="1:26" ht="15" customHeight="1">
      <c r="A2948" s="53" t="s">
        <v>20446</v>
      </c>
      <c r="B2948" s="53"/>
      <c r="C2948" s="54" t="s">
        <v>20447</v>
      </c>
      <c r="D2948" s="53" t="s">
        <v>132</v>
      </c>
      <c r="E2948" s="53">
        <v>5529.12</v>
      </c>
      <c r="F2948" s="54"/>
      <c r="G2948" s="54"/>
      <c r="H2948" s="54"/>
      <c r="I2948" s="54"/>
      <c r="J2948" s="54"/>
      <c r="K2948" s="54"/>
      <c r="L2948" s="54"/>
      <c r="M2948" s="54"/>
      <c r="N2948" s="54"/>
      <c r="O2948" s="54"/>
      <c r="P2948" s="54"/>
      <c r="Q2948" s="54"/>
      <c r="R2948" s="54"/>
      <c r="S2948" s="54"/>
      <c r="T2948" s="54"/>
      <c r="U2948" s="54"/>
      <c r="V2948" s="54"/>
      <c r="W2948" s="54"/>
      <c r="X2948" s="54"/>
      <c r="Y2948" s="54"/>
      <c r="Z2948" s="54"/>
    </row>
    <row r="2949" spans="1:26" ht="15" customHeight="1">
      <c r="A2949" s="53" t="s">
        <v>20448</v>
      </c>
      <c r="B2949" s="53"/>
      <c r="C2949" s="54" t="s">
        <v>20449</v>
      </c>
      <c r="D2949" s="53" t="s">
        <v>15510</v>
      </c>
      <c r="E2949" s="53">
        <v>8841.9500000000007</v>
      </c>
      <c r="F2949" s="54"/>
      <c r="G2949" s="54"/>
      <c r="H2949" s="54"/>
      <c r="I2949" s="54"/>
      <c r="J2949" s="54"/>
      <c r="K2949" s="54"/>
      <c r="L2949" s="54"/>
      <c r="M2949" s="54"/>
      <c r="N2949" s="54"/>
      <c r="O2949" s="54"/>
      <c r="P2949" s="54"/>
      <c r="Q2949" s="54"/>
      <c r="R2949" s="54"/>
      <c r="S2949" s="54"/>
      <c r="T2949" s="54"/>
      <c r="U2949" s="54"/>
      <c r="V2949" s="54"/>
      <c r="W2949" s="54"/>
      <c r="X2949" s="54"/>
      <c r="Y2949" s="54"/>
      <c r="Z2949" s="54"/>
    </row>
    <row r="2950" spans="1:26" ht="15" customHeight="1">
      <c r="A2950" s="53" t="s">
        <v>20450</v>
      </c>
      <c r="B2950" s="53"/>
      <c r="C2950" s="54" t="s">
        <v>20451</v>
      </c>
      <c r="D2950" s="53" t="s">
        <v>132</v>
      </c>
      <c r="E2950" s="53">
        <v>6313.53</v>
      </c>
      <c r="F2950" s="54"/>
      <c r="G2950" s="54"/>
      <c r="H2950" s="54"/>
      <c r="I2950" s="54"/>
      <c r="J2950" s="54"/>
      <c r="K2950" s="54"/>
      <c r="L2950" s="54"/>
      <c r="M2950" s="54"/>
      <c r="N2950" s="54"/>
      <c r="O2950" s="54"/>
      <c r="P2950" s="54"/>
      <c r="Q2950" s="54"/>
      <c r="R2950" s="54"/>
      <c r="S2950" s="54"/>
      <c r="T2950" s="54"/>
      <c r="U2950" s="54"/>
      <c r="V2950" s="54"/>
      <c r="W2950" s="54"/>
      <c r="X2950" s="54"/>
      <c r="Y2950" s="54"/>
      <c r="Z2950" s="54"/>
    </row>
    <row r="2951" spans="1:26" ht="15" customHeight="1">
      <c r="A2951" s="53" t="s">
        <v>20452</v>
      </c>
      <c r="B2951" s="53"/>
      <c r="C2951" s="54" t="s">
        <v>20453</v>
      </c>
      <c r="D2951" s="53" t="s">
        <v>15510</v>
      </c>
      <c r="E2951" s="53">
        <v>12788.19</v>
      </c>
      <c r="F2951" s="54"/>
      <c r="G2951" s="54"/>
      <c r="H2951" s="54"/>
      <c r="I2951" s="54"/>
      <c r="J2951" s="54"/>
      <c r="K2951" s="54"/>
      <c r="L2951" s="54"/>
      <c r="M2951" s="54"/>
      <c r="N2951" s="54"/>
      <c r="O2951" s="54"/>
      <c r="P2951" s="54"/>
      <c r="Q2951" s="54"/>
      <c r="R2951" s="54"/>
      <c r="S2951" s="54"/>
      <c r="T2951" s="54"/>
      <c r="U2951" s="54"/>
      <c r="V2951" s="54"/>
      <c r="W2951" s="54"/>
      <c r="X2951" s="54"/>
      <c r="Y2951" s="54"/>
      <c r="Z2951" s="54"/>
    </row>
    <row r="2952" spans="1:26" ht="15" customHeight="1">
      <c r="A2952" s="53" t="s">
        <v>20454</v>
      </c>
      <c r="B2952" s="53"/>
      <c r="C2952" s="54" t="s">
        <v>20455</v>
      </c>
      <c r="D2952" s="53" t="s">
        <v>132</v>
      </c>
      <c r="E2952" s="53">
        <v>7117.62</v>
      </c>
      <c r="F2952" s="54"/>
      <c r="G2952" s="54"/>
      <c r="H2952" s="54"/>
      <c r="I2952" s="54"/>
      <c r="J2952" s="54"/>
      <c r="K2952" s="54"/>
      <c r="L2952" s="54"/>
      <c r="M2952" s="54"/>
      <c r="N2952" s="54"/>
      <c r="O2952" s="54"/>
      <c r="P2952" s="54"/>
      <c r="Q2952" s="54"/>
      <c r="R2952" s="54"/>
      <c r="S2952" s="54"/>
      <c r="T2952" s="54"/>
      <c r="U2952" s="54"/>
      <c r="V2952" s="54"/>
      <c r="W2952" s="54"/>
      <c r="X2952" s="54"/>
      <c r="Y2952" s="54"/>
      <c r="Z2952" s="54"/>
    </row>
    <row r="2953" spans="1:26" ht="15" customHeight="1">
      <c r="A2953" s="53" t="s">
        <v>20456</v>
      </c>
      <c r="B2953" s="53"/>
      <c r="C2953" s="54" t="s">
        <v>20457</v>
      </c>
      <c r="D2953" s="53" t="s">
        <v>15510</v>
      </c>
      <c r="E2953" s="53">
        <v>17658.03</v>
      </c>
      <c r="F2953" s="54"/>
      <c r="G2953" s="54"/>
      <c r="H2953" s="54"/>
      <c r="I2953" s="54"/>
      <c r="J2953" s="54"/>
      <c r="K2953" s="54"/>
      <c r="L2953" s="54"/>
      <c r="M2953" s="54"/>
      <c r="N2953" s="54"/>
      <c r="O2953" s="54"/>
      <c r="P2953" s="54"/>
      <c r="Q2953" s="54"/>
      <c r="R2953" s="54"/>
      <c r="S2953" s="54"/>
      <c r="T2953" s="54"/>
      <c r="U2953" s="54"/>
      <c r="V2953" s="54"/>
      <c r="W2953" s="54"/>
      <c r="X2953" s="54"/>
      <c r="Y2953" s="54"/>
      <c r="Z2953" s="54"/>
    </row>
    <row r="2954" spans="1:26" ht="15" customHeight="1">
      <c r="A2954" s="53" t="s">
        <v>20458</v>
      </c>
      <c r="B2954" s="53"/>
      <c r="C2954" s="54" t="s">
        <v>20459</v>
      </c>
      <c r="D2954" s="53" t="s">
        <v>132</v>
      </c>
      <c r="E2954" s="53">
        <v>8028.17</v>
      </c>
      <c r="F2954" s="54"/>
      <c r="G2954" s="54"/>
      <c r="H2954" s="54"/>
      <c r="I2954" s="54"/>
      <c r="J2954" s="54"/>
      <c r="K2954" s="54"/>
      <c r="L2954" s="54"/>
      <c r="M2954" s="54"/>
      <c r="N2954" s="54"/>
      <c r="O2954" s="54"/>
      <c r="P2954" s="54"/>
      <c r="Q2954" s="54"/>
      <c r="R2954" s="54"/>
      <c r="S2954" s="54"/>
      <c r="T2954" s="54"/>
      <c r="U2954" s="54"/>
      <c r="V2954" s="54"/>
      <c r="W2954" s="54"/>
      <c r="X2954" s="54"/>
      <c r="Y2954" s="54"/>
      <c r="Z2954" s="54"/>
    </row>
    <row r="2955" spans="1:26" ht="15" customHeight="1">
      <c r="A2955" s="53" t="s">
        <v>20460</v>
      </c>
      <c r="B2955" s="53"/>
      <c r="C2955" s="54" t="s">
        <v>20461</v>
      </c>
      <c r="D2955" s="53" t="s">
        <v>15510</v>
      </c>
      <c r="E2955" s="53">
        <v>23562.46</v>
      </c>
      <c r="F2955" s="54"/>
      <c r="G2955" s="54"/>
      <c r="H2955" s="54"/>
      <c r="I2955" s="54"/>
      <c r="J2955" s="54"/>
      <c r="K2955" s="54"/>
      <c r="L2955" s="54"/>
      <c r="M2955" s="54"/>
      <c r="N2955" s="54"/>
      <c r="O2955" s="54"/>
      <c r="P2955" s="54"/>
      <c r="Q2955" s="54"/>
      <c r="R2955" s="54"/>
      <c r="S2955" s="54"/>
      <c r="T2955" s="54"/>
      <c r="U2955" s="54"/>
      <c r="V2955" s="54"/>
      <c r="W2955" s="54"/>
      <c r="X2955" s="54"/>
      <c r="Y2955" s="54"/>
      <c r="Z2955" s="54"/>
    </row>
    <row r="2956" spans="1:26" ht="15" customHeight="1">
      <c r="A2956" s="53" t="s">
        <v>20462</v>
      </c>
      <c r="B2956" s="53"/>
      <c r="C2956" s="54" t="s">
        <v>20463</v>
      </c>
      <c r="D2956" s="53" t="s">
        <v>132</v>
      </c>
      <c r="E2956" s="53">
        <v>9019.2900000000009</v>
      </c>
      <c r="F2956" s="54"/>
      <c r="G2956" s="54"/>
      <c r="H2956" s="54"/>
      <c r="I2956" s="54"/>
      <c r="J2956" s="54"/>
      <c r="K2956" s="54"/>
      <c r="L2956" s="54"/>
      <c r="M2956" s="54"/>
      <c r="N2956" s="54"/>
      <c r="O2956" s="54"/>
      <c r="P2956" s="54"/>
      <c r="Q2956" s="54"/>
      <c r="R2956" s="54"/>
      <c r="S2956" s="54"/>
      <c r="T2956" s="54"/>
      <c r="U2956" s="54"/>
      <c r="V2956" s="54"/>
      <c r="W2956" s="54"/>
      <c r="X2956" s="54"/>
      <c r="Y2956" s="54"/>
      <c r="Z2956" s="54"/>
    </row>
    <row r="2957" spans="1:26" ht="15" customHeight="1">
      <c r="A2957" s="53" t="s">
        <v>20464</v>
      </c>
      <c r="B2957" s="53"/>
      <c r="C2957" s="54" t="s">
        <v>20465</v>
      </c>
      <c r="D2957" s="53" t="s">
        <v>15510</v>
      </c>
      <c r="E2957" s="53">
        <v>13557.2</v>
      </c>
      <c r="F2957" s="54"/>
      <c r="G2957" s="54"/>
      <c r="H2957" s="54"/>
      <c r="I2957" s="54"/>
      <c r="J2957" s="54"/>
      <c r="K2957" s="54"/>
      <c r="L2957" s="54"/>
      <c r="M2957" s="54"/>
      <c r="N2957" s="54"/>
      <c r="O2957" s="54"/>
      <c r="P2957" s="54"/>
      <c r="Q2957" s="54"/>
      <c r="R2957" s="54"/>
      <c r="S2957" s="54"/>
      <c r="T2957" s="54"/>
      <c r="U2957" s="54"/>
      <c r="V2957" s="54"/>
      <c r="W2957" s="54"/>
      <c r="X2957" s="54"/>
      <c r="Y2957" s="54"/>
      <c r="Z2957" s="54"/>
    </row>
    <row r="2958" spans="1:26" ht="15" customHeight="1">
      <c r="A2958" s="53" t="s">
        <v>20466</v>
      </c>
      <c r="B2958" s="53"/>
      <c r="C2958" s="54" t="s">
        <v>20467</v>
      </c>
      <c r="D2958" s="53" t="s">
        <v>132</v>
      </c>
      <c r="E2958" s="53">
        <v>8257.44</v>
      </c>
      <c r="F2958" s="54"/>
      <c r="G2958" s="54"/>
      <c r="H2958" s="54"/>
      <c r="I2958" s="54"/>
      <c r="J2958" s="54"/>
      <c r="K2958" s="54"/>
      <c r="L2958" s="54"/>
      <c r="M2958" s="54"/>
      <c r="N2958" s="54"/>
      <c r="O2958" s="54"/>
      <c r="P2958" s="54"/>
      <c r="Q2958" s="54"/>
      <c r="R2958" s="54"/>
      <c r="S2958" s="54"/>
      <c r="T2958" s="54"/>
      <c r="U2958" s="54"/>
      <c r="V2958" s="54"/>
      <c r="W2958" s="54"/>
      <c r="X2958" s="54"/>
      <c r="Y2958" s="54"/>
      <c r="Z2958" s="54"/>
    </row>
    <row r="2959" spans="1:26" ht="15" customHeight="1">
      <c r="A2959" s="53" t="s">
        <v>20468</v>
      </c>
      <c r="B2959" s="53"/>
      <c r="C2959" s="54" t="s">
        <v>20469</v>
      </c>
      <c r="D2959" s="53" t="s">
        <v>15510</v>
      </c>
      <c r="E2959" s="53">
        <v>18645.919999999998</v>
      </c>
      <c r="F2959" s="54"/>
      <c r="G2959" s="54"/>
      <c r="H2959" s="54"/>
      <c r="I2959" s="54"/>
      <c r="J2959" s="54"/>
      <c r="K2959" s="54"/>
      <c r="L2959" s="54"/>
      <c r="M2959" s="54"/>
      <c r="N2959" s="54"/>
      <c r="O2959" s="54"/>
      <c r="P2959" s="54"/>
      <c r="Q2959" s="54"/>
      <c r="R2959" s="54"/>
      <c r="S2959" s="54"/>
      <c r="T2959" s="54"/>
      <c r="U2959" s="54"/>
      <c r="V2959" s="54"/>
      <c r="W2959" s="54"/>
      <c r="X2959" s="54"/>
      <c r="Y2959" s="54"/>
      <c r="Z2959" s="54"/>
    </row>
    <row r="2960" spans="1:26" ht="15" customHeight="1">
      <c r="A2960" s="53" t="s">
        <v>20470</v>
      </c>
      <c r="B2960" s="53"/>
      <c r="C2960" s="54" t="s">
        <v>20471</v>
      </c>
      <c r="D2960" s="53" t="s">
        <v>132</v>
      </c>
      <c r="E2960" s="53">
        <v>9167.41</v>
      </c>
      <c r="F2960" s="54"/>
      <c r="G2960" s="54"/>
      <c r="H2960" s="54"/>
      <c r="I2960" s="54"/>
      <c r="J2960" s="54"/>
      <c r="K2960" s="54"/>
      <c r="L2960" s="54"/>
      <c r="M2960" s="54"/>
      <c r="N2960" s="54"/>
      <c r="O2960" s="54"/>
      <c r="P2960" s="54"/>
      <c r="Q2960" s="54"/>
      <c r="R2960" s="54"/>
      <c r="S2960" s="54"/>
      <c r="T2960" s="54"/>
      <c r="U2960" s="54"/>
      <c r="V2960" s="54"/>
      <c r="W2960" s="54"/>
      <c r="X2960" s="54"/>
      <c r="Y2960" s="54"/>
      <c r="Z2960" s="54"/>
    </row>
    <row r="2961" spans="1:26" ht="15" customHeight="1">
      <c r="A2961" s="53" t="s">
        <v>20472</v>
      </c>
      <c r="B2961" s="53"/>
      <c r="C2961" s="54" t="s">
        <v>20473</v>
      </c>
      <c r="D2961" s="53" t="s">
        <v>15510</v>
      </c>
      <c r="E2961" s="53">
        <v>24722.47</v>
      </c>
      <c r="F2961" s="54"/>
      <c r="G2961" s="54"/>
      <c r="H2961" s="54"/>
      <c r="I2961" s="54"/>
      <c r="J2961" s="54"/>
      <c r="K2961" s="54"/>
      <c r="L2961" s="54"/>
      <c r="M2961" s="54"/>
      <c r="N2961" s="54"/>
      <c r="O2961" s="54"/>
      <c r="P2961" s="54"/>
      <c r="Q2961" s="54"/>
      <c r="R2961" s="54"/>
      <c r="S2961" s="54"/>
      <c r="T2961" s="54"/>
      <c r="U2961" s="54"/>
      <c r="V2961" s="54"/>
      <c r="W2961" s="54"/>
      <c r="X2961" s="54"/>
      <c r="Y2961" s="54"/>
      <c r="Z2961" s="54"/>
    </row>
    <row r="2962" spans="1:26" ht="15" customHeight="1">
      <c r="A2962" s="53" t="s">
        <v>20474</v>
      </c>
      <c r="B2962" s="53"/>
      <c r="C2962" s="54" t="s">
        <v>20475</v>
      </c>
      <c r="D2962" s="53" t="s">
        <v>132</v>
      </c>
      <c r="E2962" s="53">
        <v>10174.290000000001</v>
      </c>
      <c r="F2962" s="54"/>
      <c r="G2962" s="54"/>
      <c r="H2962" s="54"/>
      <c r="I2962" s="54"/>
      <c r="J2962" s="54"/>
      <c r="K2962" s="54"/>
      <c r="L2962" s="54"/>
      <c r="M2962" s="54"/>
      <c r="N2962" s="54"/>
      <c r="O2962" s="54"/>
      <c r="P2962" s="54"/>
      <c r="Q2962" s="54"/>
      <c r="R2962" s="54"/>
      <c r="S2962" s="54"/>
      <c r="T2962" s="54"/>
      <c r="U2962" s="54"/>
      <c r="V2962" s="54"/>
      <c r="W2962" s="54"/>
      <c r="X2962" s="54"/>
      <c r="Y2962" s="54"/>
      <c r="Z2962" s="54"/>
    </row>
    <row r="2963" spans="1:26" ht="15" customHeight="1">
      <c r="A2963" s="53" t="s">
        <v>20476</v>
      </c>
      <c r="B2963" s="53"/>
      <c r="C2963" s="54" t="s">
        <v>20477</v>
      </c>
      <c r="D2963" s="53" t="s">
        <v>15510</v>
      </c>
      <c r="E2963" s="53">
        <v>32332.67</v>
      </c>
      <c r="F2963" s="54"/>
      <c r="G2963" s="54"/>
      <c r="H2963" s="54"/>
      <c r="I2963" s="54"/>
      <c r="J2963" s="54"/>
      <c r="K2963" s="54"/>
      <c r="L2963" s="54"/>
      <c r="M2963" s="54"/>
      <c r="N2963" s="54"/>
      <c r="O2963" s="54"/>
      <c r="P2963" s="54"/>
      <c r="Q2963" s="54"/>
      <c r="R2963" s="54"/>
      <c r="S2963" s="54"/>
      <c r="T2963" s="54"/>
      <c r="U2963" s="54"/>
      <c r="V2963" s="54"/>
      <c r="W2963" s="54"/>
      <c r="X2963" s="54"/>
      <c r="Y2963" s="54"/>
      <c r="Z2963" s="54"/>
    </row>
    <row r="2964" spans="1:26" ht="15" customHeight="1">
      <c r="A2964" s="53" t="s">
        <v>20478</v>
      </c>
      <c r="B2964" s="53"/>
      <c r="C2964" s="54" t="s">
        <v>20479</v>
      </c>
      <c r="D2964" s="53" t="s">
        <v>132</v>
      </c>
      <c r="E2964" s="53">
        <v>11403.89</v>
      </c>
      <c r="F2964" s="54"/>
      <c r="G2964" s="54"/>
      <c r="H2964" s="54"/>
      <c r="I2964" s="54"/>
      <c r="J2964" s="54"/>
      <c r="K2964" s="54"/>
      <c r="L2964" s="54"/>
      <c r="M2964" s="54"/>
      <c r="N2964" s="54"/>
      <c r="O2964" s="54"/>
      <c r="P2964" s="54"/>
      <c r="Q2964" s="54"/>
      <c r="R2964" s="54"/>
      <c r="S2964" s="54"/>
      <c r="T2964" s="54"/>
      <c r="U2964" s="54"/>
      <c r="V2964" s="54"/>
      <c r="W2964" s="54"/>
      <c r="X2964" s="54"/>
      <c r="Y2964" s="54"/>
      <c r="Z2964" s="54"/>
    </row>
    <row r="2965" spans="1:26" ht="15" customHeight="1">
      <c r="A2965" s="53" t="s">
        <v>20480</v>
      </c>
      <c r="B2965" s="53"/>
      <c r="C2965" s="54" t="s">
        <v>20481</v>
      </c>
      <c r="D2965" s="53" t="s">
        <v>15510</v>
      </c>
      <c r="E2965" s="53">
        <v>14597.07</v>
      </c>
      <c r="F2965" s="54"/>
      <c r="G2965" s="54"/>
      <c r="H2965" s="54"/>
      <c r="I2965" s="54"/>
      <c r="J2965" s="54"/>
      <c r="K2965" s="54"/>
      <c r="L2965" s="54"/>
      <c r="M2965" s="54"/>
      <c r="N2965" s="54"/>
      <c r="O2965" s="54"/>
      <c r="P2965" s="54"/>
      <c r="Q2965" s="54"/>
      <c r="R2965" s="54"/>
      <c r="S2965" s="54"/>
      <c r="T2965" s="54"/>
      <c r="U2965" s="54"/>
      <c r="V2965" s="54"/>
      <c r="W2965" s="54"/>
      <c r="X2965" s="54"/>
      <c r="Y2965" s="54"/>
      <c r="Z2965" s="54"/>
    </row>
    <row r="2966" spans="1:26" ht="15" customHeight="1">
      <c r="A2966" s="53" t="s">
        <v>20482</v>
      </c>
      <c r="B2966" s="53"/>
      <c r="C2966" s="54" t="s">
        <v>20483</v>
      </c>
      <c r="D2966" s="53" t="s">
        <v>132</v>
      </c>
      <c r="E2966" s="53">
        <v>300.77</v>
      </c>
      <c r="F2966" s="54"/>
      <c r="G2966" s="54"/>
      <c r="H2966" s="54"/>
      <c r="I2966" s="54"/>
      <c r="J2966" s="54"/>
      <c r="K2966" s="54"/>
      <c r="L2966" s="54"/>
      <c r="M2966" s="54"/>
      <c r="N2966" s="54"/>
      <c r="O2966" s="54"/>
      <c r="P2966" s="54"/>
      <c r="Q2966" s="54"/>
      <c r="R2966" s="54"/>
      <c r="S2966" s="54"/>
      <c r="T2966" s="54"/>
      <c r="U2966" s="54"/>
      <c r="V2966" s="54"/>
      <c r="W2966" s="54"/>
      <c r="X2966" s="54"/>
      <c r="Y2966" s="54"/>
      <c r="Z2966" s="54"/>
    </row>
    <row r="2967" spans="1:26" ht="15" customHeight="1">
      <c r="A2967" s="53" t="s">
        <v>20484</v>
      </c>
      <c r="B2967" s="53"/>
      <c r="C2967" s="54" t="s">
        <v>20485</v>
      </c>
      <c r="D2967" s="53" t="s">
        <v>132</v>
      </c>
      <c r="E2967" s="53">
        <v>507.63</v>
      </c>
      <c r="F2967" s="54"/>
      <c r="G2967" s="54"/>
      <c r="H2967" s="54"/>
      <c r="I2967" s="54"/>
      <c r="J2967" s="54"/>
      <c r="K2967" s="54"/>
      <c r="L2967" s="54"/>
      <c r="M2967" s="54"/>
      <c r="N2967" s="54"/>
      <c r="O2967" s="54"/>
      <c r="P2967" s="54"/>
      <c r="Q2967" s="54"/>
      <c r="R2967" s="54"/>
      <c r="S2967" s="54"/>
      <c r="T2967" s="54"/>
      <c r="U2967" s="54"/>
      <c r="V2967" s="54"/>
      <c r="W2967" s="54"/>
      <c r="X2967" s="54"/>
      <c r="Y2967" s="54"/>
      <c r="Z2967" s="54"/>
    </row>
    <row r="2968" spans="1:26" ht="15" customHeight="1">
      <c r="A2968" s="53" t="s">
        <v>20486</v>
      </c>
      <c r="B2968" s="53"/>
      <c r="C2968" s="54" t="s">
        <v>20487</v>
      </c>
      <c r="D2968" s="53" t="s">
        <v>132</v>
      </c>
      <c r="E2968" s="53">
        <v>839.33</v>
      </c>
      <c r="F2968" s="54"/>
      <c r="G2968" s="54"/>
      <c r="H2968" s="54"/>
      <c r="I2968" s="54"/>
      <c r="J2968" s="54"/>
      <c r="K2968" s="54"/>
      <c r="L2968" s="54"/>
      <c r="M2968" s="54"/>
      <c r="N2968" s="54"/>
      <c r="O2968" s="54"/>
      <c r="P2968" s="54"/>
      <c r="Q2968" s="54"/>
      <c r="R2968" s="54"/>
      <c r="S2968" s="54"/>
      <c r="T2968" s="54"/>
      <c r="U2968" s="54"/>
      <c r="V2968" s="54"/>
      <c r="W2968" s="54"/>
      <c r="X2968" s="54"/>
      <c r="Y2968" s="54"/>
      <c r="Z2968" s="54"/>
    </row>
    <row r="2969" spans="1:26" ht="15" customHeight="1">
      <c r="A2969" s="53" t="s">
        <v>20488</v>
      </c>
      <c r="B2969" s="53"/>
      <c r="C2969" s="54" t="s">
        <v>20489</v>
      </c>
      <c r="D2969" s="53" t="s">
        <v>132</v>
      </c>
      <c r="E2969" s="53">
        <v>1192.5899999999999</v>
      </c>
      <c r="F2969" s="54"/>
      <c r="G2969" s="54"/>
      <c r="H2969" s="54"/>
      <c r="I2969" s="54"/>
      <c r="J2969" s="54"/>
      <c r="K2969" s="54"/>
      <c r="L2969" s="54"/>
      <c r="M2969" s="54"/>
      <c r="N2969" s="54"/>
      <c r="O2969" s="54"/>
      <c r="P2969" s="54"/>
      <c r="Q2969" s="54"/>
      <c r="R2969" s="54"/>
      <c r="S2969" s="54"/>
      <c r="T2969" s="54"/>
      <c r="U2969" s="54"/>
      <c r="V2969" s="54"/>
      <c r="W2969" s="54"/>
      <c r="X2969" s="54"/>
      <c r="Y2969" s="54"/>
      <c r="Z2969" s="54"/>
    </row>
    <row r="2970" spans="1:26" ht="15" customHeight="1">
      <c r="A2970" s="53" t="s">
        <v>20490</v>
      </c>
      <c r="B2970" s="53"/>
      <c r="C2970" s="54" t="s">
        <v>20491</v>
      </c>
      <c r="D2970" s="53" t="s">
        <v>132</v>
      </c>
      <c r="E2970" s="53">
        <v>1609.97</v>
      </c>
      <c r="F2970" s="54"/>
      <c r="G2970" s="54"/>
      <c r="H2970" s="54"/>
      <c r="I2970" s="54"/>
      <c r="J2970" s="54"/>
      <c r="K2970" s="54"/>
      <c r="L2970" s="54"/>
      <c r="M2970" s="54"/>
      <c r="N2970" s="54"/>
      <c r="O2970" s="54"/>
      <c r="P2970" s="54"/>
      <c r="Q2970" s="54"/>
      <c r="R2970" s="54"/>
      <c r="S2970" s="54"/>
      <c r="T2970" s="54"/>
      <c r="U2970" s="54"/>
      <c r="V2970" s="54"/>
      <c r="W2970" s="54"/>
      <c r="X2970" s="54"/>
      <c r="Y2970" s="54"/>
      <c r="Z2970" s="54"/>
    </row>
    <row r="2971" spans="1:26" ht="15" customHeight="1">
      <c r="A2971" s="53" t="s">
        <v>20492</v>
      </c>
      <c r="B2971" s="53"/>
      <c r="C2971" s="54" t="s">
        <v>20493</v>
      </c>
      <c r="D2971" s="53" t="s">
        <v>132</v>
      </c>
      <c r="E2971" s="53">
        <v>2465.12</v>
      </c>
      <c r="F2971" s="54"/>
      <c r="G2971" s="54"/>
      <c r="H2971" s="54"/>
      <c r="I2971" s="54"/>
      <c r="J2971" s="54"/>
      <c r="K2971" s="54"/>
      <c r="L2971" s="54"/>
      <c r="M2971" s="54"/>
      <c r="N2971" s="54"/>
      <c r="O2971" s="54"/>
      <c r="P2971" s="54"/>
      <c r="Q2971" s="54"/>
      <c r="R2971" s="54"/>
      <c r="S2971" s="54"/>
      <c r="T2971" s="54"/>
      <c r="U2971" s="54"/>
      <c r="V2971" s="54"/>
      <c r="W2971" s="54"/>
      <c r="X2971" s="54"/>
      <c r="Y2971" s="54"/>
      <c r="Z2971" s="54"/>
    </row>
    <row r="2972" spans="1:26" ht="15" customHeight="1">
      <c r="A2972" s="53" t="s">
        <v>20494</v>
      </c>
      <c r="B2972" s="53"/>
      <c r="C2972" s="54" t="s">
        <v>20495</v>
      </c>
      <c r="D2972" s="53" t="s">
        <v>15510</v>
      </c>
      <c r="E2972" s="53">
        <v>495.6</v>
      </c>
      <c r="F2972" s="54"/>
      <c r="G2972" s="54"/>
      <c r="H2972" s="54"/>
      <c r="I2972" s="54"/>
      <c r="J2972" s="54"/>
      <c r="K2972" s="54"/>
      <c r="L2972" s="54"/>
      <c r="M2972" s="54"/>
      <c r="N2972" s="54"/>
      <c r="O2972" s="54"/>
      <c r="P2972" s="54"/>
      <c r="Q2972" s="54"/>
      <c r="R2972" s="54"/>
      <c r="S2972" s="54"/>
      <c r="T2972" s="54"/>
      <c r="U2972" s="54"/>
      <c r="V2972" s="54"/>
      <c r="W2972" s="54"/>
      <c r="X2972" s="54"/>
      <c r="Y2972" s="54"/>
      <c r="Z2972" s="54"/>
    </row>
    <row r="2973" spans="1:26" ht="15" customHeight="1">
      <c r="A2973" s="53" t="s">
        <v>20496</v>
      </c>
      <c r="B2973" s="53"/>
      <c r="C2973" s="54" t="s">
        <v>20497</v>
      </c>
      <c r="D2973" s="53" t="s">
        <v>15510</v>
      </c>
      <c r="E2973" s="53">
        <v>1391.07</v>
      </c>
      <c r="F2973" s="54"/>
      <c r="G2973" s="54"/>
      <c r="H2973" s="54"/>
      <c r="I2973" s="54"/>
      <c r="J2973" s="54"/>
      <c r="K2973" s="54"/>
      <c r="L2973" s="54"/>
      <c r="M2973" s="54"/>
      <c r="N2973" s="54"/>
      <c r="O2973" s="54"/>
      <c r="P2973" s="54"/>
      <c r="Q2973" s="54"/>
      <c r="R2973" s="54"/>
      <c r="S2973" s="54"/>
      <c r="T2973" s="54"/>
      <c r="U2973" s="54"/>
      <c r="V2973" s="54"/>
      <c r="W2973" s="54"/>
      <c r="X2973" s="54"/>
      <c r="Y2973" s="54"/>
      <c r="Z2973" s="54"/>
    </row>
    <row r="2974" spans="1:26" ht="15" customHeight="1">
      <c r="A2974" s="53" t="s">
        <v>20498</v>
      </c>
      <c r="B2974" s="53"/>
      <c r="C2974" s="54" t="s">
        <v>20499</v>
      </c>
      <c r="D2974" s="53" t="s">
        <v>15510</v>
      </c>
      <c r="E2974" s="53">
        <v>2333.14</v>
      </c>
      <c r="F2974" s="54"/>
      <c r="G2974" s="54"/>
      <c r="H2974" s="54"/>
      <c r="I2974" s="54"/>
      <c r="J2974" s="54"/>
      <c r="K2974" s="54"/>
      <c r="L2974" s="54"/>
      <c r="M2974" s="54"/>
      <c r="N2974" s="54"/>
      <c r="O2974" s="54"/>
      <c r="P2974" s="54"/>
      <c r="Q2974" s="54"/>
      <c r="R2974" s="54"/>
      <c r="S2974" s="54"/>
      <c r="T2974" s="54"/>
      <c r="U2974" s="54"/>
      <c r="V2974" s="54"/>
      <c r="W2974" s="54"/>
      <c r="X2974" s="54"/>
      <c r="Y2974" s="54"/>
      <c r="Z2974" s="54"/>
    </row>
    <row r="2975" spans="1:26" ht="15" customHeight="1">
      <c r="A2975" s="53" t="s">
        <v>20500</v>
      </c>
      <c r="B2975" s="53"/>
      <c r="C2975" s="54" t="s">
        <v>20501</v>
      </c>
      <c r="D2975" s="53" t="s">
        <v>15510</v>
      </c>
      <c r="E2975" s="53">
        <v>3613.9</v>
      </c>
      <c r="F2975" s="54"/>
      <c r="G2975" s="54"/>
      <c r="H2975" s="54"/>
      <c r="I2975" s="54"/>
      <c r="J2975" s="54"/>
      <c r="K2975" s="54"/>
      <c r="L2975" s="54"/>
      <c r="M2975" s="54"/>
      <c r="N2975" s="54"/>
      <c r="O2975" s="54"/>
      <c r="P2975" s="54"/>
      <c r="Q2975" s="54"/>
      <c r="R2975" s="54"/>
      <c r="S2975" s="54"/>
      <c r="T2975" s="54"/>
      <c r="U2975" s="54"/>
      <c r="V2975" s="54"/>
      <c r="W2975" s="54"/>
      <c r="X2975" s="54"/>
      <c r="Y2975" s="54"/>
      <c r="Z2975" s="54"/>
    </row>
    <row r="2976" spans="1:26" ht="15" customHeight="1">
      <c r="A2976" s="53" t="s">
        <v>20502</v>
      </c>
      <c r="B2976" s="53"/>
      <c r="C2976" s="54" t="s">
        <v>20503</v>
      </c>
      <c r="D2976" s="53" t="s">
        <v>15510</v>
      </c>
      <c r="E2976" s="53">
        <v>5245.79</v>
      </c>
      <c r="F2976" s="54"/>
      <c r="G2976" s="54"/>
      <c r="H2976" s="54"/>
      <c r="I2976" s="54"/>
      <c r="J2976" s="54"/>
      <c r="K2976" s="54"/>
      <c r="L2976" s="54"/>
      <c r="M2976" s="54"/>
      <c r="N2976" s="54"/>
      <c r="O2976" s="54"/>
      <c r="P2976" s="54"/>
      <c r="Q2976" s="54"/>
      <c r="R2976" s="54"/>
      <c r="S2976" s="54"/>
      <c r="T2976" s="54"/>
      <c r="U2976" s="54"/>
      <c r="V2976" s="54"/>
      <c r="W2976" s="54"/>
      <c r="X2976" s="54"/>
      <c r="Y2976" s="54"/>
      <c r="Z2976" s="54"/>
    </row>
    <row r="2977" spans="1:26" ht="15" customHeight="1">
      <c r="A2977" s="53" t="s">
        <v>20504</v>
      </c>
      <c r="B2977" s="53"/>
      <c r="C2977" s="54" t="s">
        <v>20505</v>
      </c>
      <c r="D2977" s="53" t="s">
        <v>15510</v>
      </c>
      <c r="E2977" s="53">
        <v>9550.11</v>
      </c>
      <c r="F2977" s="54"/>
      <c r="G2977" s="54"/>
      <c r="H2977" s="54"/>
      <c r="I2977" s="54"/>
      <c r="J2977" s="54"/>
      <c r="K2977" s="54"/>
      <c r="L2977" s="54"/>
      <c r="M2977" s="54"/>
      <c r="N2977" s="54"/>
      <c r="O2977" s="54"/>
      <c r="P2977" s="54"/>
      <c r="Q2977" s="54"/>
      <c r="R2977" s="54"/>
      <c r="S2977" s="54"/>
      <c r="T2977" s="54"/>
      <c r="U2977" s="54"/>
      <c r="V2977" s="54"/>
      <c r="W2977" s="54"/>
      <c r="X2977" s="54"/>
      <c r="Y2977" s="54"/>
      <c r="Z2977" s="54"/>
    </row>
    <row r="2978" spans="1:26" ht="15" customHeight="1">
      <c r="A2978" s="53" t="s">
        <v>20506</v>
      </c>
      <c r="B2978" s="53"/>
      <c r="C2978" s="54" t="s">
        <v>20507</v>
      </c>
      <c r="D2978" s="53" t="s">
        <v>132</v>
      </c>
      <c r="E2978" s="53">
        <v>292.72000000000003</v>
      </c>
      <c r="F2978" s="54"/>
      <c r="G2978" s="54"/>
      <c r="H2978" s="54"/>
      <c r="I2978" s="54"/>
      <c r="J2978" s="54"/>
      <c r="K2978" s="54"/>
      <c r="L2978" s="54"/>
      <c r="M2978" s="54"/>
      <c r="N2978" s="54"/>
      <c r="O2978" s="54"/>
      <c r="P2978" s="54"/>
      <c r="Q2978" s="54"/>
      <c r="R2978" s="54"/>
      <c r="S2978" s="54"/>
      <c r="T2978" s="54"/>
      <c r="U2978" s="54"/>
      <c r="V2978" s="54"/>
      <c r="W2978" s="54"/>
      <c r="X2978" s="54"/>
      <c r="Y2978" s="54"/>
      <c r="Z2978" s="54"/>
    </row>
    <row r="2979" spans="1:26" ht="15" customHeight="1">
      <c r="A2979" s="53" t="s">
        <v>20508</v>
      </c>
      <c r="B2979" s="53"/>
      <c r="C2979" s="54" t="s">
        <v>20509</v>
      </c>
      <c r="D2979" s="53" t="s">
        <v>132</v>
      </c>
      <c r="E2979" s="53">
        <v>477.55</v>
      </c>
      <c r="F2979" s="54"/>
      <c r="G2979" s="54"/>
      <c r="H2979" s="54"/>
      <c r="I2979" s="54"/>
      <c r="J2979" s="54"/>
      <c r="K2979" s="54"/>
      <c r="L2979" s="54"/>
      <c r="M2979" s="54"/>
      <c r="N2979" s="54"/>
      <c r="O2979" s="54"/>
      <c r="P2979" s="54"/>
      <c r="Q2979" s="54"/>
      <c r="R2979" s="54"/>
      <c r="S2979" s="54"/>
      <c r="T2979" s="54"/>
      <c r="U2979" s="54"/>
      <c r="V2979" s="54"/>
      <c r="W2979" s="54"/>
      <c r="X2979" s="54"/>
      <c r="Y2979" s="54"/>
      <c r="Z2979" s="54"/>
    </row>
    <row r="2980" spans="1:26" ht="15" customHeight="1">
      <c r="A2980" s="53" t="s">
        <v>20510</v>
      </c>
      <c r="B2980" s="53"/>
      <c r="C2980" s="54" t="s">
        <v>20511</v>
      </c>
      <c r="D2980" s="53" t="s">
        <v>132</v>
      </c>
      <c r="E2980" s="53">
        <v>737.57</v>
      </c>
      <c r="F2980" s="54"/>
      <c r="G2980" s="54"/>
      <c r="H2980" s="54"/>
      <c r="I2980" s="54"/>
      <c r="J2980" s="54"/>
      <c r="K2980" s="54"/>
      <c r="L2980" s="54"/>
      <c r="M2980" s="54"/>
      <c r="N2980" s="54"/>
      <c r="O2980" s="54"/>
      <c r="P2980" s="54"/>
      <c r="Q2980" s="54"/>
      <c r="R2980" s="54"/>
      <c r="S2980" s="54"/>
      <c r="T2980" s="54"/>
      <c r="U2980" s="54"/>
      <c r="V2980" s="54"/>
      <c r="W2980" s="54"/>
      <c r="X2980" s="54"/>
      <c r="Y2980" s="54"/>
      <c r="Z2980" s="54"/>
    </row>
    <row r="2981" spans="1:26" ht="15" customHeight="1">
      <c r="A2981" s="53" t="s">
        <v>20512</v>
      </c>
      <c r="B2981" s="53"/>
      <c r="C2981" s="54" t="s">
        <v>20513</v>
      </c>
      <c r="D2981" s="53" t="s">
        <v>132</v>
      </c>
      <c r="E2981" s="53">
        <v>1087.98</v>
      </c>
      <c r="F2981" s="54"/>
      <c r="G2981" s="54"/>
      <c r="H2981" s="54"/>
      <c r="I2981" s="54"/>
      <c r="J2981" s="54"/>
      <c r="K2981" s="54"/>
      <c r="L2981" s="54"/>
      <c r="M2981" s="54"/>
      <c r="N2981" s="54"/>
      <c r="O2981" s="54"/>
      <c r="P2981" s="54"/>
      <c r="Q2981" s="54"/>
      <c r="R2981" s="54"/>
      <c r="S2981" s="54"/>
      <c r="T2981" s="54"/>
      <c r="U2981" s="54"/>
      <c r="V2981" s="54"/>
      <c r="W2981" s="54"/>
      <c r="X2981" s="54"/>
      <c r="Y2981" s="54"/>
      <c r="Z2981" s="54"/>
    </row>
    <row r="2982" spans="1:26" ht="15" customHeight="1">
      <c r="A2982" s="53" t="s">
        <v>20514</v>
      </c>
      <c r="B2982" s="53"/>
      <c r="C2982" s="54" t="s">
        <v>20515</v>
      </c>
      <c r="D2982" s="53" t="s">
        <v>132</v>
      </c>
      <c r="E2982" s="53">
        <v>1548.69</v>
      </c>
      <c r="F2982" s="54"/>
      <c r="G2982" s="54"/>
      <c r="H2982" s="54"/>
      <c r="I2982" s="54"/>
      <c r="J2982" s="54"/>
      <c r="K2982" s="54"/>
      <c r="L2982" s="54"/>
      <c r="M2982" s="54"/>
      <c r="N2982" s="54"/>
      <c r="O2982" s="54"/>
      <c r="P2982" s="54"/>
      <c r="Q2982" s="54"/>
      <c r="R2982" s="54"/>
      <c r="S2982" s="54"/>
      <c r="T2982" s="54"/>
      <c r="U2982" s="54"/>
      <c r="V2982" s="54"/>
      <c r="W2982" s="54"/>
      <c r="X2982" s="54"/>
      <c r="Y2982" s="54"/>
      <c r="Z2982" s="54"/>
    </row>
    <row r="2983" spans="1:26" ht="15" customHeight="1">
      <c r="A2983" s="53" t="s">
        <v>20516</v>
      </c>
      <c r="B2983" s="53"/>
      <c r="C2983" s="54" t="s">
        <v>20517</v>
      </c>
      <c r="D2983" s="53" t="s">
        <v>132</v>
      </c>
      <c r="E2983" s="53">
        <v>2278.25</v>
      </c>
      <c r="F2983" s="54"/>
      <c r="G2983" s="54"/>
      <c r="H2983" s="54"/>
      <c r="I2983" s="54"/>
      <c r="J2983" s="54"/>
      <c r="K2983" s="54"/>
      <c r="L2983" s="54"/>
      <c r="M2983" s="54"/>
      <c r="N2983" s="54"/>
      <c r="O2983" s="54"/>
      <c r="P2983" s="54"/>
      <c r="Q2983" s="54"/>
      <c r="R2983" s="54"/>
      <c r="S2983" s="54"/>
      <c r="T2983" s="54"/>
      <c r="U2983" s="54"/>
      <c r="V2983" s="54"/>
      <c r="W2983" s="54"/>
      <c r="X2983" s="54"/>
      <c r="Y2983" s="54"/>
      <c r="Z2983" s="54"/>
    </row>
    <row r="2984" spans="1:26" ht="15" customHeight="1">
      <c r="A2984" s="53" t="s">
        <v>20518</v>
      </c>
      <c r="B2984" s="53"/>
      <c r="C2984" s="54" t="s">
        <v>20519</v>
      </c>
      <c r="D2984" s="53" t="s">
        <v>132</v>
      </c>
      <c r="E2984" s="53">
        <v>543.39</v>
      </c>
      <c r="F2984" s="54"/>
      <c r="G2984" s="54"/>
      <c r="H2984" s="54"/>
      <c r="I2984" s="54"/>
      <c r="J2984" s="54"/>
      <c r="K2984" s="54"/>
      <c r="L2984" s="54"/>
      <c r="M2984" s="54"/>
      <c r="N2984" s="54"/>
      <c r="O2984" s="54"/>
      <c r="P2984" s="54"/>
      <c r="Q2984" s="54"/>
      <c r="R2984" s="54"/>
      <c r="S2984" s="54"/>
      <c r="T2984" s="54"/>
      <c r="U2984" s="54"/>
      <c r="V2984" s="54"/>
      <c r="W2984" s="54"/>
      <c r="X2984" s="54"/>
      <c r="Y2984" s="54"/>
      <c r="Z2984" s="54"/>
    </row>
    <row r="2985" spans="1:26" ht="15" customHeight="1">
      <c r="A2985" s="53" t="s">
        <v>20520</v>
      </c>
      <c r="B2985" s="53"/>
      <c r="C2985" s="54" t="s">
        <v>20521</v>
      </c>
      <c r="D2985" s="53" t="s">
        <v>132</v>
      </c>
      <c r="E2985" s="53">
        <v>874.24</v>
      </c>
      <c r="F2985" s="54"/>
      <c r="G2985" s="54"/>
      <c r="H2985" s="54"/>
      <c r="I2985" s="54"/>
      <c r="J2985" s="54"/>
      <c r="K2985" s="54"/>
      <c r="L2985" s="54"/>
      <c r="M2985" s="54"/>
      <c r="N2985" s="54"/>
      <c r="O2985" s="54"/>
      <c r="P2985" s="54"/>
      <c r="Q2985" s="54"/>
      <c r="R2985" s="54"/>
      <c r="S2985" s="54"/>
      <c r="T2985" s="54"/>
      <c r="U2985" s="54"/>
      <c r="V2985" s="54"/>
      <c r="W2985" s="54"/>
      <c r="X2985" s="54"/>
      <c r="Y2985" s="54"/>
      <c r="Z2985" s="54"/>
    </row>
    <row r="2986" spans="1:26" ht="15" customHeight="1">
      <c r="A2986" s="53" t="s">
        <v>20522</v>
      </c>
      <c r="B2986" s="53"/>
      <c r="C2986" s="54" t="s">
        <v>20523</v>
      </c>
      <c r="D2986" s="53" t="s">
        <v>132</v>
      </c>
      <c r="E2986" s="53">
        <v>1248.5899999999999</v>
      </c>
      <c r="F2986" s="54"/>
      <c r="G2986" s="54"/>
      <c r="H2986" s="54"/>
      <c r="I2986" s="54"/>
      <c r="J2986" s="54"/>
      <c r="K2986" s="54"/>
      <c r="L2986" s="54"/>
      <c r="M2986" s="54"/>
      <c r="N2986" s="54"/>
      <c r="O2986" s="54"/>
      <c r="P2986" s="54"/>
      <c r="Q2986" s="54"/>
      <c r="R2986" s="54"/>
      <c r="S2986" s="54"/>
      <c r="T2986" s="54"/>
      <c r="U2986" s="54"/>
      <c r="V2986" s="54"/>
      <c r="W2986" s="54"/>
      <c r="X2986" s="54"/>
      <c r="Y2986" s="54"/>
      <c r="Z2986" s="54"/>
    </row>
    <row r="2987" spans="1:26" ht="15" customHeight="1">
      <c r="A2987" s="53" t="s">
        <v>20524</v>
      </c>
      <c r="B2987" s="53"/>
      <c r="C2987" s="54" t="s">
        <v>20525</v>
      </c>
      <c r="D2987" s="53" t="s">
        <v>132</v>
      </c>
      <c r="E2987" s="53">
        <v>1695.74</v>
      </c>
      <c r="F2987" s="54"/>
      <c r="G2987" s="54"/>
      <c r="H2987" s="54"/>
      <c r="I2987" s="54"/>
      <c r="J2987" s="54"/>
      <c r="K2987" s="54"/>
      <c r="L2987" s="54"/>
      <c r="M2987" s="54"/>
      <c r="N2987" s="54"/>
      <c r="O2987" s="54"/>
      <c r="P2987" s="54"/>
      <c r="Q2987" s="54"/>
      <c r="R2987" s="54"/>
      <c r="S2987" s="54"/>
      <c r="T2987" s="54"/>
      <c r="U2987" s="54"/>
      <c r="V2987" s="54"/>
      <c r="W2987" s="54"/>
      <c r="X2987" s="54"/>
      <c r="Y2987" s="54"/>
      <c r="Z2987" s="54"/>
    </row>
    <row r="2988" spans="1:26" ht="15" customHeight="1">
      <c r="A2988" s="53" t="s">
        <v>20526</v>
      </c>
      <c r="B2988" s="53"/>
      <c r="C2988" s="54" t="s">
        <v>20527</v>
      </c>
      <c r="D2988" s="53" t="s">
        <v>132</v>
      </c>
      <c r="E2988" s="53">
        <v>2531.7600000000002</v>
      </c>
      <c r="F2988" s="54"/>
      <c r="G2988" s="54"/>
      <c r="H2988" s="54"/>
      <c r="I2988" s="54"/>
      <c r="J2988" s="54"/>
      <c r="K2988" s="54"/>
      <c r="L2988" s="54"/>
      <c r="M2988" s="54"/>
      <c r="N2988" s="54"/>
      <c r="O2988" s="54"/>
      <c r="P2988" s="54"/>
      <c r="Q2988" s="54"/>
      <c r="R2988" s="54"/>
      <c r="S2988" s="54"/>
      <c r="T2988" s="54"/>
      <c r="U2988" s="54"/>
      <c r="V2988" s="54"/>
      <c r="W2988" s="54"/>
      <c r="X2988" s="54"/>
      <c r="Y2988" s="54"/>
      <c r="Z2988" s="54"/>
    </row>
    <row r="2989" spans="1:26" ht="15" customHeight="1">
      <c r="A2989" s="53" t="s">
        <v>20528</v>
      </c>
      <c r="B2989" s="53"/>
      <c r="C2989" s="54" t="s">
        <v>20529</v>
      </c>
      <c r="D2989" s="53" t="s">
        <v>15510</v>
      </c>
      <c r="E2989" s="53">
        <v>5749</v>
      </c>
      <c r="F2989" s="54"/>
      <c r="G2989" s="54"/>
      <c r="H2989" s="54"/>
      <c r="I2989" s="54"/>
      <c r="J2989" s="54"/>
      <c r="K2989" s="54"/>
      <c r="L2989" s="54"/>
      <c r="M2989" s="54"/>
      <c r="N2989" s="54"/>
      <c r="O2989" s="54"/>
      <c r="P2989" s="54"/>
      <c r="Q2989" s="54"/>
      <c r="R2989" s="54"/>
      <c r="S2989" s="54"/>
      <c r="T2989" s="54"/>
      <c r="U2989" s="54"/>
      <c r="V2989" s="54"/>
      <c r="W2989" s="54"/>
      <c r="X2989" s="54"/>
      <c r="Y2989" s="54"/>
      <c r="Z2989" s="54"/>
    </row>
    <row r="2990" spans="1:26" ht="15" customHeight="1">
      <c r="A2990" s="53" t="s">
        <v>20530</v>
      </c>
      <c r="B2990" s="53"/>
      <c r="C2990" s="54" t="s">
        <v>20531</v>
      </c>
      <c r="D2990" s="53" t="s">
        <v>132</v>
      </c>
      <c r="E2990" s="53">
        <v>10257.18</v>
      </c>
      <c r="F2990" s="54"/>
      <c r="G2990" s="54"/>
      <c r="H2990" s="54"/>
      <c r="I2990" s="54"/>
      <c r="J2990" s="54"/>
      <c r="K2990" s="54"/>
      <c r="L2990" s="54"/>
      <c r="M2990" s="54"/>
      <c r="N2990" s="54"/>
      <c r="O2990" s="54"/>
      <c r="P2990" s="54"/>
      <c r="Q2990" s="54"/>
      <c r="R2990" s="54"/>
      <c r="S2990" s="54"/>
      <c r="T2990" s="54"/>
      <c r="U2990" s="54"/>
      <c r="V2990" s="54"/>
      <c r="W2990" s="54"/>
      <c r="X2990" s="54"/>
      <c r="Y2990" s="54"/>
      <c r="Z2990" s="54"/>
    </row>
    <row r="2991" spans="1:26" ht="15" customHeight="1">
      <c r="A2991" s="53" t="s">
        <v>20532</v>
      </c>
      <c r="B2991" s="53"/>
      <c r="C2991" s="54" t="s">
        <v>20533</v>
      </c>
      <c r="D2991" s="53" t="s">
        <v>15510</v>
      </c>
      <c r="E2991" s="53">
        <v>30834.82</v>
      </c>
      <c r="F2991" s="54"/>
      <c r="G2991" s="54"/>
      <c r="H2991" s="54"/>
      <c r="I2991" s="54"/>
      <c r="J2991" s="54"/>
      <c r="K2991" s="54"/>
      <c r="L2991" s="54"/>
      <c r="M2991" s="54"/>
      <c r="N2991" s="54"/>
      <c r="O2991" s="54"/>
      <c r="P2991" s="54"/>
      <c r="Q2991" s="54"/>
      <c r="R2991" s="54"/>
      <c r="S2991" s="54"/>
      <c r="T2991" s="54"/>
      <c r="U2991" s="54"/>
      <c r="V2991" s="54"/>
      <c r="W2991" s="54"/>
      <c r="X2991" s="54"/>
      <c r="Y2991" s="54"/>
      <c r="Z2991" s="54"/>
    </row>
    <row r="2992" spans="1:26" ht="15" customHeight="1">
      <c r="A2992" s="53" t="s">
        <v>20534</v>
      </c>
      <c r="B2992" s="53"/>
      <c r="C2992" s="54" t="s">
        <v>20535</v>
      </c>
      <c r="D2992" s="53" t="s">
        <v>132</v>
      </c>
      <c r="E2992" s="53">
        <v>28303.49</v>
      </c>
      <c r="F2992" s="54"/>
      <c r="G2992" s="54"/>
      <c r="H2992" s="54"/>
      <c r="I2992" s="54"/>
      <c r="J2992" s="54"/>
      <c r="K2992" s="54"/>
      <c r="L2992" s="54"/>
      <c r="M2992" s="54"/>
      <c r="N2992" s="54"/>
      <c r="O2992" s="54"/>
      <c r="P2992" s="54"/>
      <c r="Q2992" s="54"/>
      <c r="R2992" s="54"/>
      <c r="S2992" s="54"/>
      <c r="T2992" s="54"/>
      <c r="U2992" s="54"/>
      <c r="V2992" s="54"/>
      <c r="W2992" s="54"/>
      <c r="X2992" s="54"/>
      <c r="Y2992" s="54"/>
      <c r="Z2992" s="54"/>
    </row>
    <row r="2993" spans="1:26" ht="15" customHeight="1">
      <c r="A2993" s="53" t="s">
        <v>20536</v>
      </c>
      <c r="B2993" s="53"/>
      <c r="C2993" s="54" t="s">
        <v>20537</v>
      </c>
      <c r="D2993" s="53" t="s">
        <v>15510</v>
      </c>
      <c r="E2993" s="53">
        <v>7549.98</v>
      </c>
      <c r="F2993" s="54"/>
      <c r="G2993" s="54"/>
      <c r="H2993" s="54"/>
      <c r="I2993" s="54"/>
      <c r="J2993" s="54"/>
      <c r="K2993" s="54"/>
      <c r="L2993" s="54"/>
      <c r="M2993" s="54"/>
      <c r="N2993" s="54"/>
      <c r="O2993" s="54"/>
      <c r="P2993" s="54"/>
      <c r="Q2993" s="54"/>
      <c r="R2993" s="54"/>
      <c r="S2993" s="54"/>
      <c r="T2993" s="54"/>
      <c r="U2993" s="54"/>
      <c r="V2993" s="54"/>
      <c r="W2993" s="54"/>
      <c r="X2993" s="54"/>
      <c r="Y2993" s="54"/>
      <c r="Z2993" s="54"/>
    </row>
    <row r="2994" spans="1:26" ht="15" customHeight="1">
      <c r="A2994" s="53" t="s">
        <v>20538</v>
      </c>
      <c r="B2994" s="53"/>
      <c r="C2994" s="54" t="s">
        <v>20539</v>
      </c>
      <c r="D2994" s="53" t="s">
        <v>132</v>
      </c>
      <c r="E2994" s="53">
        <v>9665.85</v>
      </c>
      <c r="F2994" s="54"/>
      <c r="G2994" s="54"/>
      <c r="H2994" s="54"/>
      <c r="I2994" s="54"/>
      <c r="J2994" s="54"/>
      <c r="K2994" s="54"/>
      <c r="L2994" s="54"/>
      <c r="M2994" s="54"/>
      <c r="N2994" s="54"/>
      <c r="O2994" s="54"/>
      <c r="P2994" s="54"/>
      <c r="Q2994" s="54"/>
      <c r="R2994" s="54"/>
      <c r="S2994" s="54"/>
      <c r="T2994" s="54"/>
      <c r="U2994" s="54"/>
      <c r="V2994" s="54"/>
      <c r="W2994" s="54"/>
      <c r="X2994" s="54"/>
      <c r="Y2994" s="54"/>
      <c r="Z2994" s="54"/>
    </row>
    <row r="2995" spans="1:26" ht="15" customHeight="1">
      <c r="A2995" s="53" t="s">
        <v>20540</v>
      </c>
      <c r="B2995" s="53"/>
      <c r="C2995" s="54" t="s">
        <v>20541</v>
      </c>
      <c r="D2995" s="53" t="s">
        <v>15510</v>
      </c>
      <c r="E2995" s="53">
        <v>5200.72</v>
      </c>
      <c r="F2995" s="54"/>
      <c r="G2995" s="54"/>
      <c r="H2995" s="54"/>
      <c r="I2995" s="54"/>
      <c r="J2995" s="54"/>
      <c r="K2995" s="54"/>
      <c r="L2995" s="54"/>
      <c r="M2995" s="54"/>
      <c r="N2995" s="54"/>
      <c r="O2995" s="54"/>
      <c r="P2995" s="54"/>
      <c r="Q2995" s="54"/>
      <c r="R2995" s="54"/>
      <c r="S2995" s="54"/>
      <c r="T2995" s="54"/>
      <c r="U2995" s="54"/>
      <c r="V2995" s="54"/>
      <c r="W2995" s="54"/>
      <c r="X2995" s="54"/>
      <c r="Y2995" s="54"/>
      <c r="Z2995" s="54"/>
    </row>
    <row r="2996" spans="1:26" ht="15" customHeight="1">
      <c r="A2996" s="53" t="s">
        <v>20542</v>
      </c>
      <c r="B2996" s="53"/>
      <c r="C2996" s="54" t="s">
        <v>20543</v>
      </c>
      <c r="D2996" s="53" t="s">
        <v>132</v>
      </c>
      <c r="E2996" s="53">
        <v>10614.49</v>
      </c>
      <c r="F2996" s="54"/>
      <c r="G2996" s="54"/>
      <c r="H2996" s="54"/>
      <c r="I2996" s="54"/>
      <c r="J2996" s="54"/>
      <c r="K2996" s="54"/>
      <c r="L2996" s="54"/>
      <c r="M2996" s="54"/>
      <c r="N2996" s="54"/>
      <c r="O2996" s="54"/>
      <c r="P2996" s="54"/>
      <c r="Q2996" s="54"/>
      <c r="R2996" s="54"/>
      <c r="S2996" s="54"/>
      <c r="T2996" s="54"/>
      <c r="U2996" s="54"/>
      <c r="V2996" s="54"/>
      <c r="W2996" s="54"/>
      <c r="X2996" s="54"/>
      <c r="Y2996" s="54"/>
      <c r="Z2996" s="54"/>
    </row>
    <row r="2997" spans="1:26" ht="15" customHeight="1">
      <c r="A2997" s="53" t="s">
        <v>20544</v>
      </c>
      <c r="B2997" s="53"/>
      <c r="C2997" s="54" t="s">
        <v>20545</v>
      </c>
      <c r="D2997" s="53" t="s">
        <v>15510</v>
      </c>
      <c r="E2997" s="53">
        <v>12014.52</v>
      </c>
      <c r="F2997" s="54"/>
      <c r="G2997" s="54"/>
      <c r="H2997" s="54"/>
      <c r="I2997" s="54"/>
      <c r="J2997" s="54"/>
      <c r="K2997" s="54"/>
      <c r="L2997" s="54"/>
      <c r="M2997" s="54"/>
      <c r="N2997" s="54"/>
      <c r="O2997" s="54"/>
      <c r="P2997" s="54"/>
      <c r="Q2997" s="54"/>
      <c r="R2997" s="54"/>
      <c r="S2997" s="54"/>
      <c r="T2997" s="54"/>
      <c r="U2997" s="54"/>
      <c r="V2997" s="54"/>
      <c r="W2997" s="54"/>
      <c r="X2997" s="54"/>
      <c r="Y2997" s="54"/>
      <c r="Z2997" s="54"/>
    </row>
    <row r="2998" spans="1:26" ht="15" customHeight="1">
      <c r="A2998" s="53" t="s">
        <v>20546</v>
      </c>
      <c r="B2998" s="53"/>
      <c r="C2998" s="54" t="s">
        <v>20547</v>
      </c>
      <c r="D2998" s="53" t="s">
        <v>132</v>
      </c>
      <c r="E2998" s="53">
        <v>13413.22</v>
      </c>
      <c r="F2998" s="54"/>
      <c r="G2998" s="54"/>
      <c r="H2998" s="54"/>
      <c r="I2998" s="54"/>
      <c r="J2998" s="54"/>
      <c r="K2998" s="54"/>
      <c r="L2998" s="54"/>
      <c r="M2998" s="54"/>
      <c r="N2998" s="54"/>
      <c r="O2998" s="54"/>
      <c r="P2998" s="54"/>
      <c r="Q2998" s="54"/>
      <c r="R2998" s="54"/>
      <c r="S2998" s="54"/>
      <c r="T2998" s="54"/>
      <c r="U2998" s="54"/>
      <c r="V2998" s="54"/>
      <c r="W2998" s="54"/>
      <c r="X2998" s="54"/>
      <c r="Y2998" s="54"/>
      <c r="Z2998" s="54"/>
    </row>
    <row r="2999" spans="1:26" ht="15" customHeight="1">
      <c r="A2999" s="53" t="s">
        <v>20548</v>
      </c>
      <c r="B2999" s="53"/>
      <c r="C2999" s="54" t="s">
        <v>20549</v>
      </c>
      <c r="D2999" s="53" t="s">
        <v>15510</v>
      </c>
      <c r="E2999" s="53">
        <v>12788.19</v>
      </c>
      <c r="F2999" s="54"/>
      <c r="G2999" s="54"/>
      <c r="H2999" s="54"/>
      <c r="I2999" s="54"/>
      <c r="J2999" s="54"/>
      <c r="K2999" s="54"/>
      <c r="L2999" s="54"/>
      <c r="M2999" s="54"/>
      <c r="N2999" s="54"/>
      <c r="O2999" s="54"/>
      <c r="P2999" s="54"/>
      <c r="Q2999" s="54"/>
      <c r="R2999" s="54"/>
      <c r="S2999" s="54"/>
      <c r="T2999" s="54"/>
      <c r="U2999" s="54"/>
      <c r="V2999" s="54"/>
      <c r="W2999" s="54"/>
      <c r="X2999" s="54"/>
      <c r="Y2999" s="54"/>
      <c r="Z2999" s="54"/>
    </row>
    <row r="3000" spans="1:26" ht="15" customHeight="1">
      <c r="A3000" s="53" t="s">
        <v>20550</v>
      </c>
      <c r="B3000" s="53"/>
      <c r="C3000" s="54" t="s">
        <v>20551</v>
      </c>
      <c r="D3000" s="53" t="s">
        <v>132</v>
      </c>
      <c r="E3000" s="53">
        <v>15920.6</v>
      </c>
      <c r="F3000" s="54"/>
      <c r="G3000" s="54"/>
      <c r="H3000" s="54"/>
      <c r="I3000" s="54"/>
      <c r="J3000" s="54"/>
      <c r="K3000" s="54"/>
      <c r="L3000" s="54"/>
      <c r="M3000" s="54"/>
      <c r="N3000" s="54"/>
      <c r="O3000" s="54"/>
      <c r="P3000" s="54"/>
      <c r="Q3000" s="54"/>
      <c r="R3000" s="54"/>
      <c r="S3000" s="54"/>
      <c r="T3000" s="54"/>
      <c r="U3000" s="54"/>
      <c r="V3000" s="54"/>
      <c r="W3000" s="54"/>
      <c r="X3000" s="54"/>
      <c r="Y3000" s="54"/>
      <c r="Z3000" s="54"/>
    </row>
    <row r="3001" spans="1:26" ht="15" customHeight="1">
      <c r="A3001" s="53" t="s">
        <v>20552</v>
      </c>
      <c r="B3001" s="53"/>
      <c r="C3001" s="54" t="s">
        <v>20553</v>
      </c>
      <c r="D3001" s="53" t="s">
        <v>15510</v>
      </c>
      <c r="E3001" s="53">
        <v>17658.03</v>
      </c>
      <c r="F3001" s="54"/>
      <c r="G3001" s="54"/>
      <c r="H3001" s="54"/>
      <c r="I3001" s="54"/>
      <c r="J3001" s="54"/>
      <c r="K3001" s="54"/>
      <c r="L3001" s="54"/>
      <c r="M3001" s="54"/>
      <c r="N3001" s="54"/>
      <c r="O3001" s="54"/>
      <c r="P3001" s="54"/>
      <c r="Q3001" s="54"/>
      <c r="R3001" s="54"/>
      <c r="S3001" s="54"/>
      <c r="T3001" s="54"/>
      <c r="U3001" s="54"/>
      <c r="V3001" s="54"/>
      <c r="W3001" s="54"/>
      <c r="X3001" s="54"/>
      <c r="Y3001" s="54"/>
      <c r="Z3001" s="54"/>
    </row>
    <row r="3002" spans="1:26" ht="15" customHeight="1">
      <c r="A3002" s="53" t="s">
        <v>20554</v>
      </c>
      <c r="B3002" s="53"/>
      <c r="C3002" s="54" t="s">
        <v>20555</v>
      </c>
      <c r="D3002" s="53" t="s">
        <v>132</v>
      </c>
      <c r="E3002" s="53">
        <v>17469.59</v>
      </c>
      <c r="F3002" s="54"/>
      <c r="G3002" s="54"/>
      <c r="H3002" s="54"/>
      <c r="I3002" s="54"/>
      <c r="J3002" s="54"/>
      <c r="K3002" s="54"/>
      <c r="L3002" s="54"/>
      <c r="M3002" s="54"/>
      <c r="N3002" s="54"/>
      <c r="O3002" s="54"/>
      <c r="P3002" s="54"/>
      <c r="Q3002" s="54"/>
      <c r="R3002" s="54"/>
      <c r="S3002" s="54"/>
      <c r="T3002" s="54"/>
      <c r="U3002" s="54"/>
      <c r="V3002" s="54"/>
      <c r="W3002" s="54"/>
      <c r="X3002" s="54"/>
      <c r="Y3002" s="54"/>
      <c r="Z3002" s="54"/>
    </row>
    <row r="3003" spans="1:26" ht="15" customHeight="1">
      <c r="A3003" s="53" t="s">
        <v>20556</v>
      </c>
      <c r="B3003" s="53"/>
      <c r="C3003" s="54" t="s">
        <v>20557</v>
      </c>
      <c r="D3003" s="53" t="s">
        <v>15510</v>
      </c>
      <c r="E3003" s="53">
        <v>23562.46</v>
      </c>
      <c r="F3003" s="54"/>
      <c r="G3003" s="54"/>
      <c r="H3003" s="54"/>
      <c r="I3003" s="54"/>
      <c r="J3003" s="54"/>
      <c r="K3003" s="54"/>
      <c r="L3003" s="54"/>
      <c r="M3003" s="54"/>
      <c r="N3003" s="54"/>
      <c r="O3003" s="54"/>
      <c r="P3003" s="54"/>
      <c r="Q3003" s="54"/>
      <c r="R3003" s="54"/>
      <c r="S3003" s="54"/>
      <c r="T3003" s="54"/>
      <c r="U3003" s="54"/>
      <c r="V3003" s="54"/>
      <c r="W3003" s="54"/>
      <c r="X3003" s="54"/>
      <c r="Y3003" s="54"/>
      <c r="Z3003" s="54"/>
    </row>
    <row r="3004" spans="1:26" ht="15" customHeight="1">
      <c r="A3004" s="53" t="s">
        <v>20558</v>
      </c>
      <c r="B3004" s="53"/>
      <c r="C3004" s="54" t="s">
        <v>20559</v>
      </c>
      <c r="D3004" s="53" t="s">
        <v>132</v>
      </c>
      <c r="E3004" s="53">
        <v>19235.29</v>
      </c>
      <c r="F3004" s="54"/>
      <c r="G3004" s="54"/>
      <c r="H3004" s="54"/>
      <c r="I3004" s="54"/>
      <c r="J3004" s="54"/>
      <c r="K3004" s="54"/>
      <c r="L3004" s="54"/>
      <c r="M3004" s="54"/>
      <c r="N3004" s="54"/>
      <c r="O3004" s="54"/>
      <c r="P3004" s="54"/>
      <c r="Q3004" s="54"/>
      <c r="R3004" s="54"/>
      <c r="S3004" s="54"/>
      <c r="T3004" s="54"/>
      <c r="U3004" s="54"/>
      <c r="V3004" s="54"/>
      <c r="W3004" s="54"/>
      <c r="X3004" s="54"/>
      <c r="Y3004" s="54"/>
      <c r="Z3004" s="54"/>
    </row>
    <row r="3005" spans="1:26" ht="15" customHeight="1">
      <c r="A3005" s="53" t="s">
        <v>20560</v>
      </c>
      <c r="B3005" s="53"/>
      <c r="C3005" s="54" t="s">
        <v>20561</v>
      </c>
      <c r="D3005" s="53" t="s">
        <v>132</v>
      </c>
      <c r="E3005" s="53">
        <v>14521.08</v>
      </c>
      <c r="F3005" s="54"/>
      <c r="G3005" s="54"/>
      <c r="H3005" s="54"/>
      <c r="I3005" s="54"/>
      <c r="J3005" s="54"/>
      <c r="K3005" s="54"/>
      <c r="L3005" s="54"/>
      <c r="M3005" s="54"/>
      <c r="N3005" s="54"/>
      <c r="O3005" s="54"/>
      <c r="P3005" s="54"/>
      <c r="Q3005" s="54"/>
      <c r="R3005" s="54"/>
      <c r="S3005" s="54"/>
      <c r="T3005" s="54"/>
      <c r="U3005" s="54"/>
      <c r="V3005" s="54"/>
      <c r="W3005" s="54"/>
      <c r="X3005" s="54"/>
      <c r="Y3005" s="54"/>
      <c r="Z3005" s="54"/>
    </row>
    <row r="3006" spans="1:26" ht="15" customHeight="1">
      <c r="A3006" s="53" t="s">
        <v>20562</v>
      </c>
      <c r="B3006" s="53"/>
      <c r="C3006" s="54" t="s">
        <v>20563</v>
      </c>
      <c r="D3006" s="53" t="s">
        <v>15510</v>
      </c>
      <c r="E3006" s="53">
        <v>24722.47</v>
      </c>
      <c r="F3006" s="54"/>
      <c r="G3006" s="54"/>
      <c r="H3006" s="54"/>
      <c r="I3006" s="54"/>
      <c r="J3006" s="54"/>
      <c r="K3006" s="54"/>
      <c r="L3006" s="54"/>
      <c r="M3006" s="54"/>
      <c r="N3006" s="54"/>
      <c r="O3006" s="54"/>
      <c r="P3006" s="54"/>
      <c r="Q3006" s="54"/>
      <c r="R3006" s="54"/>
      <c r="S3006" s="54"/>
      <c r="T3006" s="54"/>
      <c r="U3006" s="54"/>
      <c r="V3006" s="54"/>
      <c r="W3006" s="54"/>
      <c r="X3006" s="54"/>
      <c r="Y3006" s="54"/>
      <c r="Z3006" s="54"/>
    </row>
    <row r="3007" spans="1:26" ht="15" customHeight="1">
      <c r="A3007" s="53" t="s">
        <v>20564</v>
      </c>
      <c r="B3007" s="53"/>
      <c r="C3007" s="54" t="s">
        <v>20565</v>
      </c>
      <c r="D3007" s="53" t="s">
        <v>132</v>
      </c>
      <c r="E3007" s="53">
        <v>22027.26</v>
      </c>
      <c r="F3007" s="54"/>
      <c r="G3007" s="54"/>
      <c r="H3007" s="54"/>
      <c r="I3007" s="54"/>
      <c r="J3007" s="54"/>
      <c r="K3007" s="54"/>
      <c r="L3007" s="54"/>
      <c r="M3007" s="54"/>
      <c r="N3007" s="54"/>
      <c r="O3007" s="54"/>
      <c r="P3007" s="54"/>
      <c r="Q3007" s="54"/>
      <c r="R3007" s="54"/>
      <c r="S3007" s="54"/>
      <c r="T3007" s="54"/>
      <c r="U3007" s="54"/>
      <c r="V3007" s="54"/>
      <c r="W3007" s="54"/>
      <c r="X3007" s="54"/>
      <c r="Y3007" s="54"/>
      <c r="Z3007" s="54"/>
    </row>
    <row r="3008" spans="1:26" ht="15" customHeight="1">
      <c r="A3008" s="53" t="s">
        <v>20566</v>
      </c>
      <c r="B3008" s="53"/>
      <c r="C3008" s="54" t="s">
        <v>20567</v>
      </c>
      <c r="D3008" s="53" t="s">
        <v>132</v>
      </c>
      <c r="E3008" s="53">
        <v>27471.39</v>
      </c>
      <c r="F3008" s="54"/>
      <c r="G3008" s="54"/>
      <c r="H3008" s="54"/>
      <c r="I3008" s="54"/>
      <c r="J3008" s="54"/>
      <c r="K3008" s="54"/>
      <c r="L3008" s="54"/>
      <c r="M3008" s="54"/>
      <c r="N3008" s="54"/>
      <c r="O3008" s="54"/>
      <c r="P3008" s="54"/>
      <c r="Q3008" s="54"/>
      <c r="R3008" s="54"/>
      <c r="S3008" s="54"/>
      <c r="T3008" s="54"/>
      <c r="U3008" s="54"/>
      <c r="V3008" s="54"/>
      <c r="W3008" s="54"/>
      <c r="X3008" s="54"/>
      <c r="Y3008" s="54"/>
      <c r="Z3008" s="54"/>
    </row>
    <row r="3009" spans="1:26" ht="15" customHeight="1">
      <c r="A3009" s="53" t="s">
        <v>20568</v>
      </c>
      <c r="B3009" s="53"/>
      <c r="C3009" s="54" t="s">
        <v>20569</v>
      </c>
      <c r="D3009" s="53" t="s">
        <v>15510</v>
      </c>
      <c r="E3009" s="53">
        <v>32793.120000000003</v>
      </c>
      <c r="F3009" s="54"/>
      <c r="G3009" s="54"/>
      <c r="H3009" s="54"/>
      <c r="I3009" s="54"/>
      <c r="J3009" s="54"/>
      <c r="K3009" s="54"/>
      <c r="L3009" s="54"/>
      <c r="M3009" s="54"/>
      <c r="N3009" s="54"/>
      <c r="O3009" s="54"/>
      <c r="P3009" s="54"/>
      <c r="Q3009" s="54"/>
      <c r="R3009" s="54"/>
      <c r="S3009" s="54"/>
      <c r="T3009" s="54"/>
      <c r="U3009" s="54"/>
      <c r="V3009" s="54"/>
      <c r="W3009" s="54"/>
      <c r="X3009" s="54"/>
      <c r="Y3009" s="54"/>
      <c r="Z3009" s="54"/>
    </row>
    <row r="3010" spans="1:26" ht="15" customHeight="1">
      <c r="A3010" s="53" t="s">
        <v>20570</v>
      </c>
      <c r="B3010" s="53"/>
      <c r="C3010" s="54" t="s">
        <v>20571</v>
      </c>
      <c r="D3010" s="53" t="s">
        <v>15510</v>
      </c>
      <c r="E3010" s="53">
        <v>8841.9500000000007</v>
      </c>
      <c r="F3010" s="54"/>
      <c r="G3010" s="54"/>
      <c r="H3010" s="54"/>
      <c r="I3010" s="54"/>
      <c r="J3010" s="54"/>
      <c r="K3010" s="54"/>
      <c r="L3010" s="54"/>
      <c r="M3010" s="54"/>
      <c r="N3010" s="54"/>
      <c r="O3010" s="54"/>
      <c r="P3010" s="54"/>
      <c r="Q3010" s="54"/>
      <c r="R3010" s="54"/>
      <c r="S3010" s="54"/>
      <c r="T3010" s="54"/>
      <c r="U3010" s="54"/>
      <c r="V3010" s="54"/>
      <c r="W3010" s="54"/>
      <c r="X3010" s="54"/>
      <c r="Y3010" s="54"/>
      <c r="Z3010" s="54"/>
    </row>
    <row r="3011" spans="1:26" ht="15" customHeight="1">
      <c r="A3011" s="53" t="s">
        <v>20572</v>
      </c>
      <c r="B3011" s="53"/>
      <c r="C3011" s="54" t="s">
        <v>20573</v>
      </c>
      <c r="D3011" s="53" t="s">
        <v>15510</v>
      </c>
      <c r="E3011" s="53">
        <v>17464.45</v>
      </c>
      <c r="F3011" s="54"/>
      <c r="G3011" s="54"/>
      <c r="H3011" s="54"/>
      <c r="I3011" s="54"/>
      <c r="J3011" s="54"/>
      <c r="K3011" s="54"/>
      <c r="L3011" s="54"/>
      <c r="M3011" s="54"/>
      <c r="N3011" s="54"/>
      <c r="O3011" s="54"/>
      <c r="P3011" s="54"/>
      <c r="Q3011" s="54"/>
      <c r="R3011" s="54"/>
      <c r="S3011" s="54"/>
      <c r="T3011" s="54"/>
      <c r="U3011" s="54"/>
      <c r="V3011" s="54"/>
      <c r="W3011" s="54"/>
      <c r="X3011" s="54"/>
      <c r="Y3011" s="54"/>
      <c r="Z3011" s="54"/>
    </row>
    <row r="3012" spans="1:26" ht="15" customHeight="1">
      <c r="A3012" s="53" t="s">
        <v>20574</v>
      </c>
      <c r="B3012" s="53"/>
      <c r="C3012" s="54" t="s">
        <v>20575</v>
      </c>
      <c r="D3012" s="53" t="s">
        <v>132</v>
      </c>
      <c r="E3012" s="53">
        <v>24355.85</v>
      </c>
      <c r="F3012" s="54"/>
      <c r="G3012" s="54"/>
      <c r="H3012" s="54"/>
      <c r="I3012" s="54"/>
      <c r="J3012" s="54"/>
      <c r="K3012" s="54"/>
      <c r="L3012" s="54"/>
      <c r="M3012" s="54"/>
      <c r="N3012" s="54"/>
      <c r="O3012" s="54"/>
      <c r="P3012" s="54"/>
      <c r="Q3012" s="54"/>
      <c r="R3012" s="54"/>
      <c r="S3012" s="54"/>
      <c r="T3012" s="54"/>
      <c r="U3012" s="54"/>
      <c r="V3012" s="54"/>
      <c r="W3012" s="54"/>
      <c r="X3012" s="54"/>
      <c r="Y3012" s="54"/>
      <c r="Z3012" s="54"/>
    </row>
    <row r="3013" spans="1:26" ht="15" customHeight="1">
      <c r="A3013" s="53" t="s">
        <v>20576</v>
      </c>
      <c r="B3013" s="53"/>
      <c r="C3013" s="54" t="s">
        <v>20577</v>
      </c>
      <c r="D3013" s="53" t="s">
        <v>132</v>
      </c>
      <c r="E3013" s="53">
        <v>1399.14</v>
      </c>
      <c r="F3013" s="54"/>
      <c r="G3013" s="54"/>
      <c r="H3013" s="54"/>
      <c r="I3013" s="54"/>
      <c r="J3013" s="54"/>
      <c r="K3013" s="54"/>
      <c r="L3013" s="54"/>
      <c r="M3013" s="54"/>
      <c r="N3013" s="54"/>
      <c r="O3013" s="54"/>
      <c r="P3013" s="54"/>
      <c r="Q3013" s="54"/>
      <c r="R3013" s="54"/>
      <c r="S3013" s="54"/>
      <c r="T3013" s="54"/>
      <c r="U3013" s="54"/>
      <c r="V3013" s="54"/>
      <c r="W3013" s="54"/>
      <c r="X3013" s="54"/>
      <c r="Y3013" s="54"/>
      <c r="Z3013" s="54"/>
    </row>
    <row r="3014" spans="1:26" ht="15" customHeight="1">
      <c r="A3014" s="53" t="s">
        <v>20578</v>
      </c>
      <c r="B3014" s="53"/>
      <c r="C3014" s="54" t="s">
        <v>20579</v>
      </c>
      <c r="D3014" s="53" t="s">
        <v>132</v>
      </c>
      <c r="E3014" s="53">
        <v>2357.04</v>
      </c>
      <c r="F3014" s="54"/>
      <c r="G3014" s="54"/>
      <c r="H3014" s="54"/>
      <c r="I3014" s="54"/>
      <c r="J3014" s="54"/>
      <c r="K3014" s="54"/>
      <c r="L3014" s="54"/>
      <c r="M3014" s="54"/>
      <c r="N3014" s="54"/>
      <c r="O3014" s="54"/>
      <c r="P3014" s="54"/>
      <c r="Q3014" s="54"/>
      <c r="R3014" s="54"/>
      <c r="S3014" s="54"/>
      <c r="T3014" s="54"/>
      <c r="U3014" s="54"/>
      <c r="V3014" s="54"/>
      <c r="W3014" s="54"/>
      <c r="X3014" s="54"/>
      <c r="Y3014" s="54"/>
      <c r="Z3014" s="54"/>
    </row>
    <row r="3015" spans="1:26" ht="15" customHeight="1">
      <c r="A3015" s="53" t="s">
        <v>20580</v>
      </c>
      <c r="B3015" s="53"/>
      <c r="C3015" s="54" t="s">
        <v>20581</v>
      </c>
      <c r="D3015" s="53" t="s">
        <v>132</v>
      </c>
      <c r="E3015" s="53">
        <v>3372.23</v>
      </c>
      <c r="F3015" s="54"/>
      <c r="G3015" s="54"/>
      <c r="H3015" s="54"/>
      <c r="I3015" s="54"/>
      <c r="J3015" s="54"/>
      <c r="K3015" s="54"/>
      <c r="L3015" s="54"/>
      <c r="M3015" s="54"/>
      <c r="N3015" s="54"/>
      <c r="O3015" s="54"/>
      <c r="P3015" s="54"/>
      <c r="Q3015" s="54"/>
      <c r="R3015" s="54"/>
      <c r="S3015" s="54"/>
      <c r="T3015" s="54"/>
      <c r="U3015" s="54"/>
      <c r="V3015" s="54"/>
      <c r="W3015" s="54"/>
      <c r="X3015" s="54"/>
      <c r="Y3015" s="54"/>
      <c r="Z3015" s="54"/>
    </row>
    <row r="3016" spans="1:26" ht="15" customHeight="1">
      <c r="A3016" s="53" t="s">
        <v>20582</v>
      </c>
      <c r="B3016" s="53"/>
      <c r="C3016" s="54" t="s">
        <v>20583</v>
      </c>
      <c r="D3016" s="53" t="s">
        <v>132</v>
      </c>
      <c r="E3016" s="53">
        <v>4582.8</v>
      </c>
      <c r="F3016" s="54"/>
      <c r="G3016" s="54"/>
      <c r="H3016" s="54"/>
      <c r="I3016" s="54"/>
      <c r="J3016" s="54"/>
      <c r="K3016" s="54"/>
      <c r="L3016" s="54"/>
      <c r="M3016" s="54"/>
      <c r="N3016" s="54"/>
      <c r="O3016" s="54"/>
      <c r="P3016" s="54"/>
      <c r="Q3016" s="54"/>
      <c r="R3016" s="54"/>
      <c r="S3016" s="54"/>
      <c r="T3016" s="54"/>
      <c r="U3016" s="54"/>
      <c r="V3016" s="54"/>
      <c r="W3016" s="54"/>
      <c r="X3016" s="54"/>
      <c r="Y3016" s="54"/>
      <c r="Z3016" s="54"/>
    </row>
    <row r="3017" spans="1:26" ht="15" customHeight="1">
      <c r="A3017" s="53" t="s">
        <v>20584</v>
      </c>
      <c r="B3017" s="53"/>
      <c r="C3017" s="54" t="s">
        <v>20585</v>
      </c>
      <c r="D3017" s="53" t="s">
        <v>132</v>
      </c>
      <c r="E3017" s="53">
        <v>7084.62</v>
      </c>
      <c r="F3017" s="54"/>
      <c r="G3017" s="54"/>
      <c r="H3017" s="54"/>
      <c r="I3017" s="54"/>
      <c r="J3017" s="54"/>
      <c r="K3017" s="54"/>
      <c r="L3017" s="54"/>
      <c r="M3017" s="54"/>
      <c r="N3017" s="54"/>
      <c r="O3017" s="54"/>
      <c r="P3017" s="54"/>
      <c r="Q3017" s="54"/>
      <c r="R3017" s="54"/>
      <c r="S3017" s="54"/>
      <c r="T3017" s="54"/>
      <c r="U3017" s="54"/>
      <c r="V3017" s="54"/>
      <c r="W3017" s="54"/>
      <c r="X3017" s="54"/>
      <c r="Y3017" s="54"/>
      <c r="Z3017" s="54"/>
    </row>
    <row r="3018" spans="1:26" ht="15" customHeight="1">
      <c r="A3018" s="53" t="s">
        <v>20586</v>
      </c>
      <c r="B3018" s="53"/>
      <c r="C3018" s="54" t="s">
        <v>20587</v>
      </c>
      <c r="D3018" s="53" t="s">
        <v>15510</v>
      </c>
      <c r="E3018" s="53">
        <v>2680.52</v>
      </c>
      <c r="F3018" s="54"/>
      <c r="G3018" s="54"/>
      <c r="H3018" s="54"/>
      <c r="I3018" s="54"/>
      <c r="J3018" s="54"/>
      <c r="K3018" s="54"/>
      <c r="L3018" s="54"/>
      <c r="M3018" s="54"/>
      <c r="N3018" s="54"/>
      <c r="O3018" s="54"/>
      <c r="P3018" s="54"/>
      <c r="Q3018" s="54"/>
      <c r="R3018" s="54"/>
      <c r="S3018" s="54"/>
      <c r="T3018" s="54"/>
      <c r="U3018" s="54"/>
      <c r="V3018" s="54"/>
      <c r="W3018" s="54"/>
      <c r="X3018" s="54"/>
      <c r="Y3018" s="54"/>
      <c r="Z3018" s="54"/>
    </row>
    <row r="3019" spans="1:26" ht="15" customHeight="1">
      <c r="A3019" s="53" t="s">
        <v>20588</v>
      </c>
      <c r="B3019" s="53"/>
      <c r="C3019" s="54" t="s">
        <v>20589</v>
      </c>
      <c r="D3019" s="53" t="s">
        <v>15510</v>
      </c>
      <c r="E3019" s="53">
        <v>4318.8999999999996</v>
      </c>
      <c r="F3019" s="54"/>
      <c r="G3019" s="54"/>
      <c r="H3019" s="54"/>
      <c r="I3019" s="54"/>
      <c r="J3019" s="54"/>
      <c r="K3019" s="54"/>
      <c r="L3019" s="54"/>
      <c r="M3019" s="54"/>
      <c r="N3019" s="54"/>
      <c r="O3019" s="54"/>
      <c r="P3019" s="54"/>
      <c r="Q3019" s="54"/>
      <c r="R3019" s="54"/>
      <c r="S3019" s="54"/>
      <c r="T3019" s="54"/>
      <c r="U3019" s="54"/>
      <c r="V3019" s="54"/>
      <c r="W3019" s="54"/>
      <c r="X3019" s="54"/>
      <c r="Y3019" s="54"/>
      <c r="Z3019" s="54"/>
    </row>
    <row r="3020" spans="1:26" ht="15" customHeight="1">
      <c r="A3020" s="53" t="s">
        <v>20590</v>
      </c>
      <c r="B3020" s="53"/>
      <c r="C3020" s="54" t="s">
        <v>20591</v>
      </c>
      <c r="D3020" s="53" t="s">
        <v>15510</v>
      </c>
      <c r="E3020" s="53">
        <v>6476.81</v>
      </c>
      <c r="F3020" s="54"/>
      <c r="G3020" s="54"/>
      <c r="H3020" s="54"/>
      <c r="I3020" s="54"/>
      <c r="J3020" s="54"/>
      <c r="K3020" s="54"/>
      <c r="L3020" s="54"/>
      <c r="M3020" s="54"/>
      <c r="N3020" s="54"/>
      <c r="O3020" s="54"/>
      <c r="P3020" s="54"/>
      <c r="Q3020" s="54"/>
      <c r="R3020" s="54"/>
      <c r="S3020" s="54"/>
      <c r="T3020" s="54"/>
      <c r="U3020" s="54"/>
      <c r="V3020" s="54"/>
      <c r="W3020" s="54"/>
      <c r="X3020" s="54"/>
      <c r="Y3020" s="54"/>
      <c r="Z3020" s="54"/>
    </row>
    <row r="3021" spans="1:26" ht="15" customHeight="1">
      <c r="A3021" s="53" t="s">
        <v>20592</v>
      </c>
      <c r="B3021" s="53"/>
      <c r="C3021" s="54" t="s">
        <v>20593</v>
      </c>
      <c r="D3021" s="53" t="s">
        <v>15510</v>
      </c>
      <c r="E3021" s="53">
        <v>9441.67</v>
      </c>
      <c r="F3021" s="54"/>
      <c r="G3021" s="54"/>
      <c r="H3021" s="54"/>
      <c r="I3021" s="54"/>
      <c r="J3021" s="54"/>
      <c r="K3021" s="54"/>
      <c r="L3021" s="54"/>
      <c r="M3021" s="54"/>
      <c r="N3021" s="54"/>
      <c r="O3021" s="54"/>
      <c r="P3021" s="54"/>
      <c r="Q3021" s="54"/>
      <c r="R3021" s="54"/>
      <c r="S3021" s="54"/>
      <c r="T3021" s="54"/>
      <c r="U3021" s="54"/>
      <c r="V3021" s="54"/>
      <c r="W3021" s="54"/>
      <c r="X3021" s="54"/>
      <c r="Y3021" s="54"/>
      <c r="Z3021" s="54"/>
    </row>
    <row r="3022" spans="1:26" ht="15" customHeight="1">
      <c r="A3022" s="53" t="s">
        <v>20594</v>
      </c>
      <c r="B3022" s="53"/>
      <c r="C3022" s="54" t="s">
        <v>20595</v>
      </c>
      <c r="D3022" s="53" t="s">
        <v>15510</v>
      </c>
      <c r="E3022" s="53">
        <v>16616.52</v>
      </c>
      <c r="F3022" s="54"/>
      <c r="G3022" s="54"/>
      <c r="H3022" s="54"/>
      <c r="I3022" s="54"/>
      <c r="J3022" s="54"/>
      <c r="K3022" s="54"/>
      <c r="L3022" s="54"/>
      <c r="M3022" s="54"/>
      <c r="N3022" s="54"/>
      <c r="O3022" s="54"/>
      <c r="P3022" s="54"/>
      <c r="Q3022" s="54"/>
      <c r="R3022" s="54"/>
      <c r="S3022" s="54"/>
      <c r="T3022" s="54"/>
      <c r="U3022" s="54"/>
      <c r="V3022" s="54"/>
      <c r="W3022" s="54"/>
      <c r="X3022" s="54"/>
      <c r="Y3022" s="54"/>
      <c r="Z3022" s="54"/>
    </row>
    <row r="3023" spans="1:26" ht="15" customHeight="1">
      <c r="A3023" s="53" t="s">
        <v>20596</v>
      </c>
      <c r="B3023" s="53"/>
      <c r="C3023" s="54" t="s">
        <v>20597</v>
      </c>
      <c r="D3023" s="53" t="s">
        <v>132</v>
      </c>
      <c r="E3023" s="53">
        <v>1308.9000000000001</v>
      </c>
      <c r="F3023" s="54"/>
      <c r="G3023" s="54"/>
      <c r="H3023" s="54"/>
      <c r="I3023" s="54"/>
      <c r="J3023" s="54"/>
      <c r="K3023" s="54"/>
      <c r="L3023" s="54"/>
      <c r="M3023" s="54"/>
      <c r="N3023" s="54"/>
      <c r="O3023" s="54"/>
      <c r="P3023" s="54"/>
      <c r="Q3023" s="54"/>
      <c r="R3023" s="54"/>
      <c r="S3023" s="54"/>
      <c r="T3023" s="54"/>
      <c r="U3023" s="54"/>
      <c r="V3023" s="54"/>
      <c r="W3023" s="54"/>
      <c r="X3023" s="54"/>
      <c r="Y3023" s="54"/>
      <c r="Z3023" s="54"/>
    </row>
    <row r="3024" spans="1:26" ht="15" customHeight="1">
      <c r="A3024" s="53" t="s">
        <v>20598</v>
      </c>
      <c r="B3024" s="53"/>
      <c r="C3024" s="54" t="s">
        <v>20599</v>
      </c>
      <c r="D3024" s="53" t="s">
        <v>132</v>
      </c>
      <c r="E3024" s="53">
        <v>2051.7600000000002</v>
      </c>
      <c r="F3024" s="54"/>
      <c r="G3024" s="54"/>
      <c r="H3024" s="54"/>
      <c r="I3024" s="54"/>
      <c r="J3024" s="54"/>
      <c r="K3024" s="54"/>
      <c r="L3024" s="54"/>
      <c r="M3024" s="54"/>
      <c r="N3024" s="54"/>
      <c r="O3024" s="54"/>
      <c r="P3024" s="54"/>
      <c r="Q3024" s="54"/>
      <c r="R3024" s="54"/>
      <c r="S3024" s="54"/>
      <c r="T3024" s="54"/>
      <c r="U3024" s="54"/>
      <c r="V3024" s="54"/>
      <c r="W3024" s="54"/>
      <c r="X3024" s="54"/>
      <c r="Y3024" s="54"/>
      <c r="Z3024" s="54"/>
    </row>
    <row r="3025" spans="1:26" ht="15" customHeight="1">
      <c r="A3025" s="53" t="s">
        <v>20600</v>
      </c>
      <c r="B3025" s="53"/>
      <c r="C3025" s="54" t="s">
        <v>20601</v>
      </c>
      <c r="D3025" s="53" t="s">
        <v>132</v>
      </c>
      <c r="E3025" s="53">
        <v>3058.4</v>
      </c>
      <c r="F3025" s="54"/>
      <c r="G3025" s="54"/>
      <c r="H3025" s="54"/>
      <c r="I3025" s="54"/>
      <c r="J3025" s="54"/>
      <c r="K3025" s="54"/>
      <c r="L3025" s="54"/>
      <c r="M3025" s="54"/>
      <c r="N3025" s="54"/>
      <c r="O3025" s="54"/>
      <c r="P3025" s="54"/>
      <c r="Q3025" s="54"/>
      <c r="R3025" s="54"/>
      <c r="S3025" s="54"/>
      <c r="T3025" s="54"/>
      <c r="U3025" s="54"/>
      <c r="V3025" s="54"/>
      <c r="W3025" s="54"/>
      <c r="X3025" s="54"/>
      <c r="Y3025" s="54"/>
      <c r="Z3025" s="54"/>
    </row>
    <row r="3026" spans="1:26" ht="15" customHeight="1">
      <c r="A3026" s="53" t="s">
        <v>20602</v>
      </c>
      <c r="B3026" s="53"/>
      <c r="C3026" s="54" t="s">
        <v>20603</v>
      </c>
      <c r="D3026" s="53" t="s">
        <v>132</v>
      </c>
      <c r="E3026" s="53">
        <v>4398.55</v>
      </c>
      <c r="F3026" s="54"/>
      <c r="G3026" s="54"/>
      <c r="H3026" s="54"/>
      <c r="I3026" s="54"/>
      <c r="J3026" s="54"/>
      <c r="K3026" s="54"/>
      <c r="L3026" s="54"/>
      <c r="M3026" s="54"/>
      <c r="N3026" s="54"/>
      <c r="O3026" s="54"/>
      <c r="P3026" s="54"/>
      <c r="Q3026" s="54"/>
      <c r="R3026" s="54"/>
      <c r="S3026" s="54"/>
      <c r="T3026" s="54"/>
      <c r="U3026" s="54"/>
      <c r="V3026" s="54"/>
      <c r="W3026" s="54"/>
      <c r="X3026" s="54"/>
      <c r="Y3026" s="54"/>
      <c r="Z3026" s="54"/>
    </row>
    <row r="3027" spans="1:26" ht="15" customHeight="1">
      <c r="A3027" s="53" t="s">
        <v>20604</v>
      </c>
      <c r="B3027" s="53"/>
      <c r="C3027" s="54" t="s">
        <v>20605</v>
      </c>
      <c r="D3027" s="53" t="s">
        <v>132</v>
      </c>
      <c r="E3027" s="53">
        <v>6524.01</v>
      </c>
      <c r="F3027" s="54"/>
      <c r="G3027" s="54"/>
      <c r="H3027" s="54"/>
      <c r="I3027" s="54"/>
      <c r="J3027" s="54"/>
      <c r="K3027" s="54"/>
      <c r="L3027" s="54"/>
      <c r="M3027" s="54"/>
      <c r="N3027" s="54"/>
      <c r="O3027" s="54"/>
      <c r="P3027" s="54"/>
      <c r="Q3027" s="54"/>
      <c r="R3027" s="54"/>
      <c r="S3027" s="54"/>
      <c r="T3027" s="54"/>
      <c r="U3027" s="54"/>
      <c r="V3027" s="54"/>
      <c r="W3027" s="54"/>
      <c r="X3027" s="54"/>
      <c r="Y3027" s="54"/>
      <c r="Z3027" s="54"/>
    </row>
    <row r="3028" spans="1:26" ht="15" customHeight="1">
      <c r="A3028" s="53" t="s">
        <v>20606</v>
      </c>
      <c r="B3028" s="53"/>
      <c r="C3028" s="54" t="s">
        <v>20607</v>
      </c>
      <c r="D3028" s="53" t="s">
        <v>132</v>
      </c>
      <c r="E3028" s="53">
        <v>2461.77</v>
      </c>
      <c r="F3028" s="54"/>
      <c r="G3028" s="54"/>
      <c r="H3028" s="54"/>
      <c r="I3028" s="54"/>
      <c r="J3028" s="54"/>
      <c r="K3028" s="54"/>
      <c r="L3028" s="54"/>
      <c r="M3028" s="54"/>
      <c r="N3028" s="54"/>
      <c r="O3028" s="54"/>
      <c r="P3028" s="54"/>
      <c r="Q3028" s="54"/>
      <c r="R3028" s="54"/>
      <c r="S3028" s="54"/>
      <c r="T3028" s="54"/>
      <c r="U3028" s="54"/>
      <c r="V3028" s="54"/>
      <c r="W3028" s="54"/>
      <c r="X3028" s="54"/>
      <c r="Y3028" s="54"/>
      <c r="Z3028" s="54"/>
    </row>
    <row r="3029" spans="1:26" ht="15" customHeight="1">
      <c r="A3029" s="53" t="s">
        <v>20608</v>
      </c>
      <c r="B3029" s="53"/>
      <c r="C3029" s="54" t="s">
        <v>20609</v>
      </c>
      <c r="D3029" s="53" t="s">
        <v>132</v>
      </c>
      <c r="E3029" s="53">
        <v>3540.23</v>
      </c>
      <c r="F3029" s="54"/>
      <c r="G3029" s="54"/>
      <c r="H3029" s="54"/>
      <c r="I3029" s="54"/>
      <c r="J3029" s="54"/>
      <c r="K3029" s="54"/>
      <c r="L3029" s="54"/>
      <c r="M3029" s="54"/>
      <c r="N3029" s="54"/>
      <c r="O3029" s="54"/>
      <c r="P3029" s="54"/>
      <c r="Q3029" s="54"/>
      <c r="R3029" s="54"/>
      <c r="S3029" s="54"/>
      <c r="T3029" s="54"/>
      <c r="U3029" s="54"/>
      <c r="V3029" s="54"/>
      <c r="W3029" s="54"/>
      <c r="X3029" s="54"/>
      <c r="Y3029" s="54"/>
      <c r="Z3029" s="54"/>
    </row>
    <row r="3030" spans="1:26" ht="15" customHeight="1">
      <c r="A3030" s="53" t="s">
        <v>20610</v>
      </c>
      <c r="B3030" s="53"/>
      <c r="C3030" s="54" t="s">
        <v>20611</v>
      </c>
      <c r="D3030" s="53" t="s">
        <v>132</v>
      </c>
      <c r="E3030" s="53">
        <v>4840.1099999999997</v>
      </c>
      <c r="F3030" s="54"/>
      <c r="G3030" s="54"/>
      <c r="H3030" s="54"/>
      <c r="I3030" s="54"/>
      <c r="J3030" s="54"/>
      <c r="K3030" s="54"/>
      <c r="L3030" s="54"/>
      <c r="M3030" s="54"/>
      <c r="N3030" s="54"/>
      <c r="O3030" s="54"/>
      <c r="P3030" s="54"/>
      <c r="Q3030" s="54"/>
      <c r="R3030" s="54"/>
      <c r="S3030" s="54"/>
      <c r="T3030" s="54"/>
      <c r="U3030" s="54"/>
      <c r="V3030" s="54"/>
      <c r="W3030" s="54"/>
      <c r="X3030" s="54"/>
      <c r="Y3030" s="54"/>
      <c r="Z3030" s="54"/>
    </row>
    <row r="3031" spans="1:26" ht="15" customHeight="1">
      <c r="A3031" s="53" t="s">
        <v>20612</v>
      </c>
      <c r="B3031" s="53"/>
      <c r="C3031" s="54" t="s">
        <v>20613</v>
      </c>
      <c r="D3031" s="53" t="s">
        <v>132</v>
      </c>
      <c r="E3031" s="53">
        <v>7284.54</v>
      </c>
      <c r="F3031" s="54"/>
      <c r="G3031" s="54"/>
      <c r="H3031" s="54"/>
      <c r="I3031" s="54"/>
      <c r="J3031" s="54"/>
      <c r="K3031" s="54"/>
      <c r="L3031" s="54"/>
      <c r="M3031" s="54"/>
      <c r="N3031" s="54"/>
      <c r="O3031" s="54"/>
      <c r="P3031" s="54"/>
      <c r="Q3031" s="54"/>
      <c r="R3031" s="54"/>
      <c r="S3031" s="54"/>
      <c r="T3031" s="54"/>
      <c r="U3031" s="54"/>
      <c r="V3031" s="54"/>
      <c r="W3031" s="54"/>
      <c r="X3031" s="54"/>
      <c r="Y3031" s="54"/>
      <c r="Z3031" s="54"/>
    </row>
    <row r="3032" spans="1:26" ht="15" customHeight="1">
      <c r="A3032" s="53" t="s">
        <v>20614</v>
      </c>
      <c r="B3032" s="53"/>
      <c r="C3032" s="54" t="s">
        <v>20615</v>
      </c>
      <c r="D3032" s="53" t="s">
        <v>6721</v>
      </c>
      <c r="E3032" s="53">
        <v>89.14</v>
      </c>
      <c r="F3032" s="54"/>
      <c r="G3032" s="54"/>
      <c r="H3032" s="54"/>
      <c r="I3032" s="54"/>
      <c r="J3032" s="54"/>
      <c r="K3032" s="54"/>
      <c r="L3032" s="54"/>
      <c r="M3032" s="54"/>
      <c r="N3032" s="54"/>
      <c r="O3032" s="54"/>
      <c r="P3032" s="54"/>
      <c r="Q3032" s="54"/>
      <c r="R3032" s="54"/>
      <c r="S3032" s="54"/>
      <c r="T3032" s="54"/>
      <c r="U3032" s="54"/>
      <c r="V3032" s="54"/>
      <c r="W3032" s="54"/>
      <c r="X3032" s="54"/>
      <c r="Y3032" s="54"/>
      <c r="Z3032" s="54"/>
    </row>
    <row r="3033" spans="1:26" ht="15" customHeight="1">
      <c r="A3033" s="53" t="s">
        <v>20616</v>
      </c>
      <c r="B3033" s="53"/>
      <c r="C3033" s="54" t="s">
        <v>20617</v>
      </c>
      <c r="D3033" s="53" t="s">
        <v>6721</v>
      </c>
      <c r="E3033" s="53">
        <v>140.05000000000001</v>
      </c>
      <c r="F3033" s="54"/>
      <c r="G3033" s="54"/>
      <c r="H3033" s="54"/>
      <c r="I3033" s="54"/>
      <c r="J3033" s="54"/>
      <c r="K3033" s="54"/>
      <c r="L3033" s="54"/>
      <c r="M3033" s="54"/>
      <c r="N3033" s="54"/>
      <c r="O3033" s="54"/>
      <c r="P3033" s="54"/>
      <c r="Q3033" s="54"/>
      <c r="R3033" s="54"/>
      <c r="S3033" s="54"/>
      <c r="T3033" s="54"/>
      <c r="U3033" s="54"/>
      <c r="V3033" s="54"/>
      <c r="W3033" s="54"/>
      <c r="X3033" s="54"/>
      <c r="Y3033" s="54"/>
      <c r="Z3033" s="54"/>
    </row>
    <row r="3034" spans="1:26" ht="15" customHeight="1">
      <c r="A3034" s="53" t="s">
        <v>20618</v>
      </c>
      <c r="B3034" s="53"/>
      <c r="C3034" s="54" t="s">
        <v>20619</v>
      </c>
      <c r="D3034" s="53" t="s">
        <v>132</v>
      </c>
      <c r="E3034" s="53">
        <v>8.94</v>
      </c>
      <c r="F3034" s="54"/>
      <c r="G3034" s="54"/>
      <c r="H3034" s="54"/>
      <c r="I3034" s="54"/>
      <c r="J3034" s="54"/>
      <c r="K3034" s="54"/>
      <c r="L3034" s="54"/>
      <c r="M3034" s="54"/>
      <c r="N3034" s="54"/>
      <c r="O3034" s="54"/>
      <c r="P3034" s="54"/>
      <c r="Q3034" s="54"/>
      <c r="R3034" s="54"/>
      <c r="S3034" s="54"/>
      <c r="T3034" s="54"/>
      <c r="U3034" s="54"/>
      <c r="V3034" s="54"/>
      <c r="W3034" s="54"/>
      <c r="X3034" s="54"/>
      <c r="Y3034" s="54"/>
      <c r="Z3034" s="54"/>
    </row>
    <row r="3035" spans="1:26" ht="15" customHeight="1">
      <c r="A3035" s="53" t="s">
        <v>20620</v>
      </c>
      <c r="B3035" s="53"/>
      <c r="C3035" s="54" t="s">
        <v>20621</v>
      </c>
      <c r="D3035" s="53" t="s">
        <v>6721</v>
      </c>
      <c r="E3035" s="53">
        <v>161.97</v>
      </c>
      <c r="F3035" s="54"/>
      <c r="G3035" s="54"/>
      <c r="H3035" s="54"/>
      <c r="I3035" s="54"/>
      <c r="J3035" s="54"/>
      <c r="K3035" s="54"/>
      <c r="L3035" s="54"/>
      <c r="M3035" s="54"/>
      <c r="N3035" s="54"/>
      <c r="O3035" s="54"/>
      <c r="P3035" s="54"/>
      <c r="Q3035" s="54"/>
      <c r="R3035" s="54"/>
      <c r="S3035" s="54"/>
      <c r="T3035" s="54"/>
      <c r="U3035" s="54"/>
      <c r="V3035" s="54"/>
      <c r="W3035" s="54"/>
      <c r="X3035" s="54"/>
      <c r="Y3035" s="54"/>
      <c r="Z3035" s="54"/>
    </row>
    <row r="3036" spans="1:26" ht="15" customHeight="1">
      <c r="A3036" s="53" t="s">
        <v>20622</v>
      </c>
      <c r="B3036" s="53"/>
      <c r="C3036" s="54" t="s">
        <v>20623</v>
      </c>
      <c r="D3036" s="53" t="s">
        <v>6721</v>
      </c>
      <c r="E3036" s="53">
        <v>141.27000000000001</v>
      </c>
      <c r="F3036" s="54"/>
      <c r="G3036" s="54"/>
      <c r="H3036" s="54"/>
      <c r="I3036" s="54"/>
      <c r="J3036" s="54"/>
      <c r="K3036" s="54"/>
      <c r="L3036" s="54"/>
      <c r="M3036" s="54"/>
      <c r="N3036" s="54"/>
      <c r="O3036" s="54"/>
      <c r="P3036" s="54"/>
      <c r="Q3036" s="54"/>
      <c r="R3036" s="54"/>
      <c r="S3036" s="54"/>
      <c r="T3036" s="54"/>
      <c r="U3036" s="54"/>
      <c r="V3036" s="54"/>
      <c r="W3036" s="54"/>
      <c r="X3036" s="54"/>
      <c r="Y3036" s="54"/>
      <c r="Z3036" s="54"/>
    </row>
    <row r="3037" spans="1:26" ht="15" customHeight="1">
      <c r="A3037" s="53" t="s">
        <v>20624</v>
      </c>
      <c r="B3037" s="53"/>
      <c r="C3037" s="54" t="s">
        <v>20625</v>
      </c>
      <c r="D3037" s="53" t="s">
        <v>132</v>
      </c>
      <c r="E3037" s="53">
        <v>17.670000000000002</v>
      </c>
      <c r="F3037" s="54"/>
      <c r="G3037" s="54"/>
      <c r="H3037" s="54"/>
      <c r="I3037" s="54"/>
      <c r="J3037" s="54"/>
      <c r="K3037" s="54"/>
      <c r="L3037" s="54"/>
      <c r="M3037" s="54"/>
      <c r="N3037" s="54"/>
      <c r="O3037" s="54"/>
      <c r="P3037" s="54"/>
      <c r="Q3037" s="54"/>
      <c r="R3037" s="54"/>
      <c r="S3037" s="54"/>
      <c r="T3037" s="54"/>
      <c r="U3037" s="54"/>
      <c r="V3037" s="54"/>
      <c r="W3037" s="54"/>
      <c r="X3037" s="54"/>
      <c r="Y3037" s="54"/>
      <c r="Z3037" s="54"/>
    </row>
    <row r="3038" spans="1:26" ht="15" customHeight="1">
      <c r="A3038" s="53" t="s">
        <v>20626</v>
      </c>
      <c r="B3038" s="53"/>
      <c r="C3038" s="54" t="s">
        <v>20627</v>
      </c>
      <c r="D3038" s="53" t="s">
        <v>132</v>
      </c>
      <c r="E3038" s="53">
        <v>20.149999999999999</v>
      </c>
      <c r="F3038" s="54"/>
      <c r="G3038" s="54"/>
      <c r="H3038" s="54"/>
      <c r="I3038" s="54"/>
      <c r="J3038" s="54"/>
      <c r="K3038" s="54"/>
      <c r="L3038" s="54"/>
      <c r="M3038" s="54"/>
      <c r="N3038" s="54"/>
      <c r="O3038" s="54"/>
      <c r="P3038" s="54"/>
      <c r="Q3038" s="54"/>
      <c r="R3038" s="54"/>
      <c r="S3038" s="54"/>
      <c r="T3038" s="54"/>
      <c r="U3038" s="54"/>
      <c r="V3038" s="54"/>
      <c r="W3038" s="54"/>
      <c r="X3038" s="54"/>
      <c r="Y3038" s="54"/>
      <c r="Z3038" s="54"/>
    </row>
    <row r="3039" spans="1:26" ht="15" customHeight="1">
      <c r="A3039" s="53" t="s">
        <v>20628</v>
      </c>
      <c r="B3039" s="53"/>
      <c r="C3039" s="54" t="s">
        <v>20629</v>
      </c>
      <c r="D3039" s="53" t="s">
        <v>132</v>
      </c>
      <c r="E3039" s="53">
        <v>100.25</v>
      </c>
      <c r="F3039" s="54"/>
      <c r="G3039" s="54"/>
      <c r="H3039" s="54"/>
      <c r="I3039" s="54"/>
      <c r="J3039" s="54"/>
      <c r="K3039" s="54"/>
      <c r="L3039" s="54"/>
      <c r="M3039" s="54"/>
      <c r="N3039" s="54"/>
      <c r="O3039" s="54"/>
      <c r="P3039" s="54"/>
      <c r="Q3039" s="54"/>
      <c r="R3039" s="54"/>
      <c r="S3039" s="54"/>
      <c r="T3039" s="54"/>
      <c r="U3039" s="54"/>
      <c r="V3039" s="54"/>
      <c r="W3039" s="54"/>
      <c r="X3039" s="54"/>
      <c r="Y3039" s="54"/>
      <c r="Z3039" s="54"/>
    </row>
    <row r="3040" spans="1:26" ht="15" customHeight="1">
      <c r="A3040" s="53" t="s">
        <v>20630</v>
      </c>
      <c r="B3040" s="53"/>
      <c r="C3040" s="54" t="s">
        <v>20631</v>
      </c>
      <c r="D3040" s="53" t="s">
        <v>132</v>
      </c>
      <c r="E3040" s="53">
        <v>116.53</v>
      </c>
      <c r="F3040" s="54"/>
      <c r="G3040" s="54"/>
      <c r="H3040" s="54"/>
      <c r="I3040" s="54"/>
      <c r="J3040" s="54"/>
      <c r="K3040" s="54"/>
      <c r="L3040" s="54"/>
      <c r="M3040" s="54"/>
      <c r="N3040" s="54"/>
      <c r="O3040" s="54"/>
      <c r="P3040" s="54"/>
      <c r="Q3040" s="54"/>
      <c r="R3040" s="54"/>
      <c r="S3040" s="54"/>
      <c r="T3040" s="54"/>
      <c r="U3040" s="54"/>
      <c r="V3040" s="54"/>
      <c r="W3040" s="54"/>
      <c r="X3040" s="54"/>
      <c r="Y3040" s="54"/>
      <c r="Z3040" s="54"/>
    </row>
    <row r="3041" spans="1:26" ht="15" customHeight="1">
      <c r="A3041" s="53" t="s">
        <v>20632</v>
      </c>
      <c r="B3041" s="53"/>
      <c r="C3041" s="54" t="s">
        <v>20633</v>
      </c>
      <c r="D3041" s="53" t="s">
        <v>132</v>
      </c>
      <c r="E3041" s="53">
        <v>127.65</v>
      </c>
      <c r="F3041" s="54"/>
      <c r="G3041" s="54"/>
      <c r="H3041" s="54"/>
      <c r="I3041" s="54"/>
      <c r="J3041" s="54"/>
      <c r="K3041" s="54"/>
      <c r="L3041" s="54"/>
      <c r="M3041" s="54"/>
      <c r="N3041" s="54"/>
      <c r="O3041" s="54"/>
      <c r="P3041" s="54"/>
      <c r="Q3041" s="54"/>
      <c r="R3041" s="54"/>
      <c r="S3041" s="54"/>
      <c r="T3041" s="54"/>
      <c r="U3041" s="54"/>
      <c r="V3041" s="54"/>
      <c r="W3041" s="54"/>
      <c r="X3041" s="54"/>
      <c r="Y3041" s="54"/>
      <c r="Z3041" s="54"/>
    </row>
    <row r="3042" spans="1:26" ht="15" customHeight="1">
      <c r="A3042" s="53" t="s">
        <v>20634</v>
      </c>
      <c r="B3042" s="53"/>
      <c r="C3042" s="54" t="s">
        <v>20635</v>
      </c>
      <c r="D3042" s="53" t="s">
        <v>132</v>
      </c>
      <c r="E3042" s="53">
        <v>180.17</v>
      </c>
      <c r="F3042" s="54"/>
      <c r="G3042" s="54"/>
      <c r="H3042" s="54"/>
      <c r="I3042" s="54"/>
      <c r="J3042" s="54"/>
      <c r="K3042" s="54"/>
      <c r="L3042" s="54"/>
      <c r="M3042" s="54"/>
      <c r="N3042" s="54"/>
      <c r="O3042" s="54"/>
      <c r="P3042" s="54"/>
      <c r="Q3042" s="54"/>
      <c r="R3042" s="54"/>
      <c r="S3042" s="54"/>
      <c r="T3042" s="54"/>
      <c r="U3042" s="54"/>
      <c r="V3042" s="54"/>
      <c r="W3042" s="54"/>
      <c r="X3042" s="54"/>
      <c r="Y3042" s="54"/>
      <c r="Z3042" s="54"/>
    </row>
    <row r="3043" spans="1:26" ht="15" customHeight="1">
      <c r="A3043" s="53" t="s">
        <v>20636</v>
      </c>
      <c r="B3043" s="53"/>
      <c r="C3043" s="54" t="s">
        <v>20637</v>
      </c>
      <c r="D3043" s="53" t="s">
        <v>132</v>
      </c>
      <c r="E3043" s="53">
        <v>88.75</v>
      </c>
      <c r="F3043" s="54"/>
      <c r="G3043" s="54"/>
      <c r="H3043" s="54"/>
      <c r="I3043" s="54"/>
      <c r="J3043" s="54"/>
      <c r="K3043" s="54"/>
      <c r="L3043" s="54"/>
      <c r="M3043" s="54"/>
      <c r="N3043" s="54"/>
      <c r="O3043" s="54"/>
      <c r="P3043" s="54"/>
      <c r="Q3043" s="54"/>
      <c r="R3043" s="54"/>
      <c r="S3043" s="54"/>
      <c r="T3043" s="54"/>
      <c r="U3043" s="54"/>
      <c r="V3043" s="54"/>
      <c r="W3043" s="54"/>
      <c r="X3043" s="54"/>
      <c r="Y3043" s="54"/>
      <c r="Z3043" s="54"/>
    </row>
    <row r="3044" spans="1:26" ht="15" customHeight="1">
      <c r="A3044" s="53" t="s">
        <v>20638</v>
      </c>
      <c r="B3044" s="53"/>
      <c r="C3044" s="54" t="s">
        <v>20639</v>
      </c>
      <c r="D3044" s="53" t="s">
        <v>132</v>
      </c>
      <c r="E3044" s="53">
        <v>49.81</v>
      </c>
      <c r="F3044" s="54"/>
      <c r="G3044" s="54"/>
      <c r="H3044" s="54"/>
      <c r="I3044" s="54"/>
      <c r="J3044" s="54"/>
      <c r="K3044" s="54"/>
      <c r="L3044" s="54"/>
      <c r="M3044" s="54"/>
      <c r="N3044" s="54"/>
      <c r="O3044" s="54"/>
      <c r="P3044" s="54"/>
      <c r="Q3044" s="54"/>
      <c r="R3044" s="54"/>
      <c r="S3044" s="54"/>
      <c r="T3044" s="54"/>
      <c r="U3044" s="54"/>
      <c r="V3044" s="54"/>
      <c r="W3044" s="54"/>
      <c r="X3044" s="54"/>
      <c r="Y3044" s="54"/>
      <c r="Z3044" s="54"/>
    </row>
    <row r="3045" spans="1:26" ht="15" customHeight="1">
      <c r="A3045" s="53" t="s">
        <v>20640</v>
      </c>
      <c r="B3045" s="53"/>
      <c r="C3045" s="54" t="s">
        <v>20641</v>
      </c>
      <c r="D3045" s="53" t="s">
        <v>6721</v>
      </c>
      <c r="E3045" s="53">
        <v>126.94</v>
      </c>
      <c r="F3045" s="54"/>
      <c r="G3045" s="54"/>
      <c r="H3045" s="54"/>
      <c r="I3045" s="54"/>
      <c r="J3045" s="54"/>
      <c r="K3045" s="54"/>
      <c r="L3045" s="54"/>
      <c r="M3045" s="54"/>
      <c r="N3045" s="54"/>
      <c r="O3045" s="54"/>
      <c r="P3045" s="54"/>
      <c r="Q3045" s="54"/>
      <c r="R3045" s="54"/>
      <c r="S3045" s="54"/>
      <c r="T3045" s="54"/>
      <c r="U3045" s="54"/>
      <c r="V3045" s="54"/>
      <c r="W3045" s="54"/>
      <c r="X3045" s="54"/>
      <c r="Y3045" s="54"/>
      <c r="Z3045" s="54"/>
    </row>
    <row r="3046" spans="1:26" ht="15" customHeight="1">
      <c r="A3046" s="53" t="s">
        <v>20642</v>
      </c>
      <c r="B3046" s="53"/>
      <c r="C3046" s="54" t="s">
        <v>20643</v>
      </c>
      <c r="D3046" s="53" t="s">
        <v>6721</v>
      </c>
      <c r="E3046" s="53">
        <v>168.28</v>
      </c>
      <c r="F3046" s="54"/>
      <c r="G3046" s="54"/>
      <c r="H3046" s="54"/>
      <c r="I3046" s="54"/>
      <c r="J3046" s="54"/>
      <c r="K3046" s="54"/>
      <c r="L3046" s="54"/>
      <c r="M3046" s="54"/>
      <c r="N3046" s="54"/>
      <c r="O3046" s="54"/>
      <c r="P3046" s="54"/>
      <c r="Q3046" s="54"/>
      <c r="R3046" s="54"/>
      <c r="S3046" s="54"/>
      <c r="T3046" s="54"/>
      <c r="U3046" s="54"/>
      <c r="V3046" s="54"/>
      <c r="W3046" s="54"/>
      <c r="X3046" s="54"/>
      <c r="Y3046" s="54"/>
      <c r="Z3046" s="54"/>
    </row>
    <row r="3047" spans="1:26" ht="15" customHeight="1">
      <c r="A3047" s="53" t="s">
        <v>20644</v>
      </c>
      <c r="B3047" s="53"/>
      <c r="C3047" s="54" t="s">
        <v>20645</v>
      </c>
      <c r="D3047" s="53" t="s">
        <v>6721</v>
      </c>
      <c r="E3047" s="53">
        <v>213.19</v>
      </c>
      <c r="F3047" s="54"/>
      <c r="G3047" s="54"/>
      <c r="H3047" s="54"/>
      <c r="I3047" s="54"/>
      <c r="J3047" s="54"/>
      <c r="K3047" s="54"/>
      <c r="L3047" s="54"/>
      <c r="M3047" s="54"/>
      <c r="N3047" s="54"/>
      <c r="O3047" s="54"/>
      <c r="P3047" s="54"/>
      <c r="Q3047" s="54"/>
      <c r="R3047" s="54"/>
      <c r="S3047" s="54"/>
      <c r="T3047" s="54"/>
      <c r="U3047" s="54"/>
      <c r="V3047" s="54"/>
      <c r="W3047" s="54"/>
      <c r="X3047" s="54"/>
      <c r="Y3047" s="54"/>
      <c r="Z3047" s="54"/>
    </row>
    <row r="3048" spans="1:26" ht="15" customHeight="1">
      <c r="A3048" s="53" t="s">
        <v>20646</v>
      </c>
      <c r="B3048" s="53"/>
      <c r="C3048" s="54" t="s">
        <v>20647</v>
      </c>
      <c r="D3048" s="53" t="s">
        <v>15510</v>
      </c>
      <c r="E3048" s="53">
        <v>1442.3</v>
      </c>
      <c r="F3048" s="54"/>
      <c r="G3048" s="54"/>
      <c r="H3048" s="54"/>
      <c r="I3048" s="54"/>
      <c r="J3048" s="54"/>
      <c r="K3048" s="54"/>
      <c r="L3048" s="54"/>
      <c r="M3048" s="54"/>
      <c r="N3048" s="54"/>
      <c r="O3048" s="54"/>
      <c r="P3048" s="54"/>
      <c r="Q3048" s="54"/>
      <c r="R3048" s="54"/>
      <c r="S3048" s="54"/>
      <c r="T3048" s="54"/>
      <c r="U3048" s="54"/>
      <c r="V3048" s="54"/>
      <c r="W3048" s="54"/>
      <c r="X3048" s="54"/>
      <c r="Y3048" s="54"/>
      <c r="Z3048" s="54"/>
    </row>
    <row r="3049" spans="1:26" ht="15" customHeight="1">
      <c r="A3049" s="53" t="s">
        <v>20648</v>
      </c>
      <c r="B3049" s="53"/>
      <c r="C3049" s="54" t="s">
        <v>20649</v>
      </c>
      <c r="D3049" s="53" t="s">
        <v>15510</v>
      </c>
      <c r="E3049" s="53">
        <v>709.6</v>
      </c>
      <c r="F3049" s="54"/>
      <c r="G3049" s="54"/>
      <c r="H3049" s="54"/>
      <c r="I3049" s="54"/>
      <c r="J3049" s="54"/>
      <c r="K3049" s="54"/>
      <c r="L3049" s="54"/>
      <c r="M3049" s="54"/>
      <c r="N3049" s="54"/>
      <c r="O3049" s="54"/>
      <c r="P3049" s="54"/>
      <c r="Q3049" s="54"/>
      <c r="R3049" s="54"/>
      <c r="S3049" s="54"/>
      <c r="T3049" s="54"/>
      <c r="U3049" s="54"/>
      <c r="V3049" s="54"/>
      <c r="W3049" s="54"/>
      <c r="X3049" s="54"/>
      <c r="Y3049" s="54"/>
      <c r="Z3049" s="54"/>
    </row>
    <row r="3050" spans="1:26" ht="15" customHeight="1">
      <c r="A3050" s="53" t="s">
        <v>20650</v>
      </c>
      <c r="B3050" s="53"/>
      <c r="C3050" s="54" t="s">
        <v>20651</v>
      </c>
      <c r="D3050" s="53" t="s">
        <v>15510</v>
      </c>
      <c r="E3050" s="53">
        <v>765.52</v>
      </c>
      <c r="F3050" s="54"/>
      <c r="G3050" s="54"/>
      <c r="H3050" s="54"/>
      <c r="I3050" s="54"/>
      <c r="J3050" s="54"/>
      <c r="K3050" s="54"/>
      <c r="L3050" s="54"/>
      <c r="M3050" s="54"/>
      <c r="N3050" s="54"/>
      <c r="O3050" s="54"/>
      <c r="P3050" s="54"/>
      <c r="Q3050" s="54"/>
      <c r="R3050" s="54"/>
      <c r="S3050" s="54"/>
      <c r="T3050" s="54"/>
      <c r="U3050" s="54"/>
      <c r="V3050" s="54"/>
      <c r="W3050" s="54"/>
      <c r="X3050" s="54"/>
      <c r="Y3050" s="54"/>
      <c r="Z3050" s="54"/>
    </row>
    <row r="3051" spans="1:26" ht="15" customHeight="1">
      <c r="A3051" s="53" t="s">
        <v>20652</v>
      </c>
      <c r="B3051" s="53"/>
      <c r="C3051" s="54" t="s">
        <v>20653</v>
      </c>
      <c r="D3051" s="53" t="s">
        <v>15510</v>
      </c>
      <c r="E3051" s="53">
        <v>925.02</v>
      </c>
      <c r="F3051" s="54"/>
      <c r="G3051" s="54"/>
      <c r="H3051" s="54"/>
      <c r="I3051" s="54"/>
      <c r="J3051" s="54"/>
      <c r="K3051" s="54"/>
      <c r="L3051" s="54"/>
      <c r="M3051" s="54"/>
      <c r="N3051" s="54"/>
      <c r="O3051" s="54"/>
      <c r="P3051" s="54"/>
      <c r="Q3051" s="54"/>
      <c r="R3051" s="54"/>
      <c r="S3051" s="54"/>
      <c r="T3051" s="54"/>
      <c r="U3051" s="54"/>
      <c r="V3051" s="54"/>
      <c r="W3051" s="54"/>
      <c r="X3051" s="54"/>
      <c r="Y3051" s="54"/>
      <c r="Z3051" s="54"/>
    </row>
    <row r="3052" spans="1:26" ht="15" customHeight="1">
      <c r="A3052" s="53" t="s">
        <v>20654</v>
      </c>
      <c r="B3052" s="53"/>
      <c r="C3052" s="54" t="s">
        <v>20655</v>
      </c>
      <c r="D3052" s="53" t="s">
        <v>15510</v>
      </c>
      <c r="E3052" s="53">
        <v>1981.45</v>
      </c>
      <c r="F3052" s="54"/>
      <c r="G3052" s="54"/>
      <c r="H3052" s="54"/>
      <c r="I3052" s="54"/>
      <c r="J3052" s="54"/>
      <c r="K3052" s="54"/>
      <c r="L3052" s="54"/>
      <c r="M3052" s="54"/>
      <c r="N3052" s="54"/>
      <c r="O3052" s="54"/>
      <c r="P3052" s="54"/>
      <c r="Q3052" s="54"/>
      <c r="R3052" s="54"/>
      <c r="S3052" s="54"/>
      <c r="T3052" s="54"/>
      <c r="U3052" s="54"/>
      <c r="V3052" s="54"/>
      <c r="W3052" s="54"/>
      <c r="X3052" s="54"/>
      <c r="Y3052" s="54"/>
      <c r="Z3052" s="54"/>
    </row>
    <row r="3053" spans="1:26" ht="15" customHeight="1">
      <c r="A3053" s="53" t="s">
        <v>20656</v>
      </c>
      <c r="B3053" s="53"/>
      <c r="C3053" s="54" t="s">
        <v>20657</v>
      </c>
      <c r="D3053" s="53" t="s">
        <v>132</v>
      </c>
      <c r="E3053" s="53">
        <v>479.88</v>
      </c>
      <c r="F3053" s="54"/>
      <c r="G3053" s="54"/>
      <c r="H3053" s="54"/>
      <c r="I3053" s="54"/>
      <c r="J3053" s="54"/>
      <c r="K3053" s="54"/>
      <c r="L3053" s="54"/>
      <c r="M3053" s="54"/>
      <c r="N3053" s="54"/>
      <c r="O3053" s="54"/>
      <c r="P3053" s="54"/>
      <c r="Q3053" s="54"/>
      <c r="R3053" s="54"/>
      <c r="S3053" s="54"/>
      <c r="T3053" s="54"/>
      <c r="U3053" s="54"/>
      <c r="V3053" s="54"/>
      <c r="W3053" s="54"/>
      <c r="X3053" s="54"/>
      <c r="Y3053" s="54"/>
      <c r="Z3053" s="54"/>
    </row>
    <row r="3054" spans="1:26" ht="15" customHeight="1">
      <c r="A3054" s="53" t="s">
        <v>20658</v>
      </c>
      <c r="B3054" s="53"/>
      <c r="C3054" s="54" t="s">
        <v>20659</v>
      </c>
      <c r="D3054" s="53" t="s">
        <v>6439</v>
      </c>
      <c r="E3054" s="53">
        <v>7.02</v>
      </c>
      <c r="F3054" s="54"/>
      <c r="G3054" s="54"/>
      <c r="H3054" s="54"/>
      <c r="I3054" s="54"/>
      <c r="J3054" s="54"/>
      <c r="K3054" s="54"/>
      <c r="L3054" s="54"/>
      <c r="M3054" s="54"/>
      <c r="N3054" s="54"/>
      <c r="O3054" s="54"/>
      <c r="P3054" s="54"/>
      <c r="Q3054" s="54"/>
      <c r="R3054" s="54"/>
      <c r="S3054" s="54"/>
      <c r="T3054" s="54"/>
      <c r="U3054" s="54"/>
      <c r="V3054" s="54"/>
      <c r="W3054" s="54"/>
      <c r="X3054" s="54"/>
      <c r="Y3054" s="54"/>
      <c r="Z3054" s="54"/>
    </row>
    <row r="3055" spans="1:26" ht="15" customHeight="1">
      <c r="A3055" s="53" t="s">
        <v>20660</v>
      </c>
      <c r="B3055" s="53"/>
      <c r="C3055" s="54" t="s">
        <v>20661</v>
      </c>
      <c r="D3055" s="53" t="s">
        <v>6439</v>
      </c>
      <c r="E3055" s="53">
        <v>4.4400000000000004</v>
      </c>
      <c r="F3055" s="54"/>
      <c r="G3055" s="54"/>
      <c r="H3055" s="54"/>
      <c r="I3055" s="54"/>
      <c r="J3055" s="54"/>
      <c r="K3055" s="54"/>
      <c r="L3055" s="54"/>
      <c r="M3055" s="54"/>
      <c r="N3055" s="54"/>
      <c r="O3055" s="54"/>
      <c r="P3055" s="54"/>
      <c r="Q3055" s="54"/>
      <c r="R3055" s="54"/>
      <c r="S3055" s="54"/>
      <c r="T3055" s="54"/>
      <c r="U3055" s="54"/>
      <c r="V3055" s="54"/>
      <c r="W3055" s="54"/>
      <c r="X3055" s="54"/>
      <c r="Y3055" s="54"/>
      <c r="Z3055" s="54"/>
    </row>
    <row r="3056" spans="1:26" ht="15" customHeight="1">
      <c r="A3056" s="53" t="s">
        <v>20662</v>
      </c>
      <c r="B3056" s="53"/>
      <c r="C3056" s="54" t="s">
        <v>20663</v>
      </c>
      <c r="D3056" s="53" t="s">
        <v>6439</v>
      </c>
      <c r="E3056" s="53">
        <v>7.02</v>
      </c>
      <c r="F3056" s="54"/>
      <c r="G3056" s="54"/>
      <c r="H3056" s="54"/>
      <c r="I3056" s="54"/>
      <c r="J3056" s="54"/>
      <c r="K3056" s="54"/>
      <c r="L3056" s="54"/>
      <c r="M3056" s="54"/>
      <c r="N3056" s="54"/>
      <c r="O3056" s="54"/>
      <c r="P3056" s="54"/>
      <c r="Q3056" s="54"/>
      <c r="R3056" s="54"/>
      <c r="S3056" s="54"/>
      <c r="T3056" s="54"/>
      <c r="U3056" s="54"/>
      <c r="V3056" s="54"/>
      <c r="W3056" s="54"/>
      <c r="X3056" s="54"/>
      <c r="Y3056" s="54"/>
      <c r="Z3056" s="54"/>
    </row>
    <row r="3057" spans="1:26" ht="15" customHeight="1">
      <c r="A3057" s="53" t="s">
        <v>20664</v>
      </c>
      <c r="B3057" s="53"/>
      <c r="C3057" s="54" t="s">
        <v>20665</v>
      </c>
      <c r="D3057" s="53" t="s">
        <v>6439</v>
      </c>
      <c r="E3057" s="53">
        <v>14.52</v>
      </c>
      <c r="F3057" s="54"/>
      <c r="G3057" s="54"/>
      <c r="H3057" s="54"/>
      <c r="I3057" s="54"/>
      <c r="J3057" s="54"/>
      <c r="K3057" s="54"/>
      <c r="L3057" s="54"/>
      <c r="M3057" s="54"/>
      <c r="N3057" s="54"/>
      <c r="O3057" s="54"/>
      <c r="P3057" s="54"/>
      <c r="Q3057" s="54"/>
      <c r="R3057" s="54"/>
      <c r="S3057" s="54"/>
      <c r="T3057" s="54"/>
      <c r="U3057" s="54"/>
      <c r="V3057" s="54"/>
      <c r="W3057" s="54"/>
      <c r="X3057" s="54"/>
      <c r="Y3057" s="54"/>
      <c r="Z3057" s="54"/>
    </row>
    <row r="3058" spans="1:26" ht="15" customHeight="1">
      <c r="A3058" s="53" t="s">
        <v>20666</v>
      </c>
      <c r="B3058" s="53"/>
      <c r="C3058" s="54" t="s">
        <v>20667</v>
      </c>
      <c r="D3058" s="53" t="s">
        <v>6439</v>
      </c>
      <c r="E3058" s="53">
        <v>10.11</v>
      </c>
      <c r="F3058" s="54"/>
      <c r="G3058" s="54"/>
      <c r="H3058" s="54"/>
      <c r="I3058" s="54"/>
      <c r="J3058" s="54"/>
      <c r="K3058" s="54"/>
      <c r="L3058" s="54"/>
      <c r="M3058" s="54"/>
      <c r="N3058" s="54"/>
      <c r="O3058" s="54"/>
      <c r="P3058" s="54"/>
      <c r="Q3058" s="54"/>
      <c r="R3058" s="54"/>
      <c r="S3058" s="54"/>
      <c r="T3058" s="54"/>
      <c r="U3058" s="54"/>
      <c r="V3058" s="54"/>
      <c r="W3058" s="54"/>
      <c r="X3058" s="54"/>
      <c r="Y3058" s="54"/>
      <c r="Z3058" s="54"/>
    </row>
    <row r="3059" spans="1:26" ht="15" customHeight="1">
      <c r="A3059" s="53" t="s">
        <v>20668</v>
      </c>
      <c r="B3059" s="53"/>
      <c r="C3059" s="54" t="s">
        <v>20669</v>
      </c>
      <c r="D3059" s="53" t="s">
        <v>6439</v>
      </c>
      <c r="E3059" s="53">
        <v>3.91</v>
      </c>
      <c r="F3059" s="54"/>
      <c r="G3059" s="54"/>
      <c r="H3059" s="54"/>
      <c r="I3059" s="54"/>
      <c r="J3059" s="54"/>
      <c r="K3059" s="54"/>
      <c r="L3059" s="54"/>
      <c r="M3059" s="54"/>
      <c r="N3059" s="54"/>
      <c r="O3059" s="54"/>
      <c r="P3059" s="54"/>
      <c r="Q3059" s="54"/>
      <c r="R3059" s="54"/>
      <c r="S3059" s="54"/>
      <c r="T3059" s="54"/>
      <c r="U3059" s="54"/>
      <c r="V3059" s="54"/>
      <c r="W3059" s="54"/>
      <c r="X3059" s="54"/>
      <c r="Y3059" s="54"/>
      <c r="Z3059" s="54"/>
    </row>
    <row r="3060" spans="1:26" ht="15" customHeight="1">
      <c r="A3060" s="53" t="s">
        <v>20670</v>
      </c>
      <c r="B3060" s="53"/>
      <c r="C3060" s="54" t="s">
        <v>20671</v>
      </c>
      <c r="D3060" s="53" t="s">
        <v>6439</v>
      </c>
      <c r="E3060" s="53">
        <v>6.83</v>
      </c>
      <c r="F3060" s="54"/>
      <c r="G3060" s="54"/>
      <c r="H3060" s="54"/>
      <c r="I3060" s="54"/>
      <c r="J3060" s="54"/>
      <c r="K3060" s="54"/>
      <c r="L3060" s="54"/>
      <c r="M3060" s="54"/>
      <c r="N3060" s="54"/>
      <c r="O3060" s="54"/>
      <c r="P3060" s="54"/>
      <c r="Q3060" s="54"/>
      <c r="R3060" s="54"/>
      <c r="S3060" s="54"/>
      <c r="T3060" s="54"/>
      <c r="U3060" s="54"/>
      <c r="V3060" s="54"/>
      <c r="W3060" s="54"/>
      <c r="X3060" s="54"/>
      <c r="Y3060" s="54"/>
      <c r="Z3060" s="54"/>
    </row>
    <row r="3061" spans="1:26" ht="15" customHeight="1">
      <c r="A3061" s="53" t="s">
        <v>20672</v>
      </c>
      <c r="B3061" s="53"/>
      <c r="C3061" s="54" t="s">
        <v>20673</v>
      </c>
      <c r="D3061" s="53" t="s">
        <v>6439</v>
      </c>
      <c r="E3061" s="53">
        <v>7.63</v>
      </c>
      <c r="F3061" s="54"/>
      <c r="G3061" s="54"/>
      <c r="H3061" s="54"/>
      <c r="I3061" s="54"/>
      <c r="J3061" s="54"/>
      <c r="K3061" s="54"/>
      <c r="L3061" s="54"/>
      <c r="M3061" s="54"/>
      <c r="N3061" s="54"/>
      <c r="O3061" s="54"/>
      <c r="P3061" s="54"/>
      <c r="Q3061" s="54"/>
      <c r="R3061" s="54"/>
      <c r="S3061" s="54"/>
      <c r="T3061" s="54"/>
      <c r="U3061" s="54"/>
      <c r="V3061" s="54"/>
      <c r="W3061" s="54"/>
      <c r="X3061" s="54"/>
      <c r="Y3061" s="54"/>
      <c r="Z3061" s="54"/>
    </row>
    <row r="3062" spans="1:26" ht="15" customHeight="1">
      <c r="A3062" s="53" t="s">
        <v>20674</v>
      </c>
      <c r="B3062" s="53"/>
      <c r="C3062" s="54" t="s">
        <v>20675</v>
      </c>
      <c r="D3062" s="53" t="s">
        <v>132</v>
      </c>
      <c r="E3062" s="53">
        <v>59.68</v>
      </c>
      <c r="F3062" s="54"/>
      <c r="G3062" s="54"/>
      <c r="H3062" s="54"/>
      <c r="I3062" s="54"/>
      <c r="J3062" s="54"/>
      <c r="K3062" s="54"/>
      <c r="L3062" s="54"/>
      <c r="M3062" s="54"/>
      <c r="N3062" s="54"/>
      <c r="O3062" s="54"/>
      <c r="P3062" s="54"/>
      <c r="Q3062" s="54"/>
      <c r="R3062" s="54"/>
      <c r="S3062" s="54"/>
      <c r="T3062" s="54"/>
      <c r="U3062" s="54"/>
      <c r="V3062" s="54"/>
      <c r="W3062" s="54"/>
      <c r="X3062" s="54"/>
      <c r="Y3062" s="54"/>
      <c r="Z3062" s="54"/>
    </row>
    <row r="3063" spans="1:26" ht="15" customHeight="1">
      <c r="A3063" s="53" t="s">
        <v>20676</v>
      </c>
      <c r="B3063" s="53"/>
      <c r="C3063" s="54" t="s">
        <v>20677</v>
      </c>
      <c r="D3063" s="53" t="s">
        <v>132</v>
      </c>
      <c r="E3063" s="53">
        <v>59.74</v>
      </c>
      <c r="F3063" s="54"/>
      <c r="G3063" s="54"/>
      <c r="H3063" s="54"/>
      <c r="I3063" s="54"/>
      <c r="J3063" s="54"/>
      <c r="K3063" s="54"/>
      <c r="L3063" s="54"/>
      <c r="M3063" s="54"/>
      <c r="N3063" s="54"/>
      <c r="O3063" s="54"/>
      <c r="P3063" s="54"/>
      <c r="Q3063" s="54"/>
      <c r="R3063" s="54"/>
      <c r="S3063" s="54"/>
      <c r="T3063" s="54"/>
      <c r="U3063" s="54"/>
      <c r="V3063" s="54"/>
      <c r="W3063" s="54"/>
      <c r="X3063" s="54"/>
      <c r="Y3063" s="54"/>
      <c r="Z3063" s="54"/>
    </row>
    <row r="3064" spans="1:26" ht="15" customHeight="1">
      <c r="A3064" s="53" t="s">
        <v>20678</v>
      </c>
      <c r="B3064" s="53"/>
      <c r="C3064" s="54" t="s">
        <v>20679</v>
      </c>
      <c r="D3064" s="53" t="s">
        <v>15510</v>
      </c>
      <c r="E3064" s="53">
        <v>8766.18</v>
      </c>
      <c r="F3064" s="54"/>
      <c r="G3064" s="54"/>
      <c r="H3064" s="54"/>
      <c r="I3064" s="54"/>
      <c r="J3064" s="54"/>
      <c r="K3064" s="54"/>
      <c r="L3064" s="54"/>
      <c r="M3064" s="54"/>
      <c r="N3064" s="54"/>
      <c r="O3064" s="54"/>
      <c r="P3064" s="54"/>
      <c r="Q3064" s="54"/>
      <c r="R3064" s="54"/>
      <c r="S3064" s="54"/>
      <c r="T3064" s="54"/>
      <c r="U3064" s="54"/>
      <c r="V3064" s="54"/>
      <c r="W3064" s="54"/>
      <c r="X3064" s="54"/>
      <c r="Y3064" s="54"/>
      <c r="Z3064" s="54"/>
    </row>
    <row r="3065" spans="1:26" ht="15" customHeight="1">
      <c r="A3065" s="53" t="s">
        <v>20680</v>
      </c>
      <c r="B3065" s="53"/>
      <c r="C3065" s="54" t="s">
        <v>20681</v>
      </c>
      <c r="D3065" s="53" t="s">
        <v>132</v>
      </c>
      <c r="E3065" s="53">
        <v>4842.07</v>
      </c>
      <c r="F3065" s="54"/>
      <c r="G3065" s="54"/>
      <c r="H3065" s="54"/>
      <c r="I3065" s="54"/>
      <c r="J3065" s="54"/>
      <c r="K3065" s="54"/>
      <c r="L3065" s="54"/>
      <c r="M3065" s="54"/>
      <c r="N3065" s="54"/>
      <c r="O3065" s="54"/>
      <c r="P3065" s="54"/>
      <c r="Q3065" s="54"/>
      <c r="R3065" s="54"/>
      <c r="S3065" s="54"/>
      <c r="T3065" s="54"/>
      <c r="U3065" s="54"/>
      <c r="V3065" s="54"/>
      <c r="W3065" s="54"/>
      <c r="X3065" s="54"/>
      <c r="Y3065" s="54"/>
      <c r="Z3065" s="54"/>
    </row>
    <row r="3066" spans="1:26" ht="15" customHeight="1">
      <c r="A3066" s="53" t="s">
        <v>20682</v>
      </c>
      <c r="B3066" s="53"/>
      <c r="C3066" s="54" t="s">
        <v>20683</v>
      </c>
      <c r="D3066" s="53" t="s">
        <v>15510</v>
      </c>
      <c r="E3066" s="53">
        <v>13243.97</v>
      </c>
      <c r="F3066" s="54"/>
      <c r="G3066" s="54"/>
      <c r="H3066" s="54"/>
      <c r="I3066" s="54"/>
      <c r="J3066" s="54"/>
      <c r="K3066" s="54"/>
      <c r="L3066" s="54"/>
      <c r="M3066" s="54"/>
      <c r="N3066" s="54"/>
      <c r="O3066" s="54"/>
      <c r="P3066" s="54"/>
      <c r="Q3066" s="54"/>
      <c r="R3066" s="54"/>
      <c r="S3066" s="54"/>
      <c r="T3066" s="54"/>
      <c r="U3066" s="54"/>
      <c r="V3066" s="54"/>
      <c r="W3066" s="54"/>
      <c r="X3066" s="54"/>
      <c r="Y3066" s="54"/>
      <c r="Z3066" s="54"/>
    </row>
    <row r="3067" spans="1:26" ht="15" customHeight="1">
      <c r="A3067" s="53" t="s">
        <v>20684</v>
      </c>
      <c r="B3067" s="53"/>
      <c r="C3067" s="54" t="s">
        <v>20685</v>
      </c>
      <c r="D3067" s="53" t="s">
        <v>132</v>
      </c>
      <c r="E3067" s="53">
        <v>7281.25</v>
      </c>
      <c r="F3067" s="54"/>
      <c r="G3067" s="54"/>
      <c r="H3067" s="54"/>
      <c r="I3067" s="54"/>
      <c r="J3067" s="54"/>
      <c r="K3067" s="54"/>
      <c r="L3067" s="54"/>
      <c r="M3067" s="54"/>
      <c r="N3067" s="54"/>
      <c r="O3067" s="54"/>
      <c r="P3067" s="54"/>
      <c r="Q3067" s="54"/>
      <c r="R3067" s="54"/>
      <c r="S3067" s="54"/>
      <c r="T3067" s="54"/>
      <c r="U3067" s="54"/>
      <c r="V3067" s="54"/>
      <c r="W3067" s="54"/>
      <c r="X3067" s="54"/>
      <c r="Y3067" s="54"/>
      <c r="Z3067" s="54"/>
    </row>
    <row r="3068" spans="1:26" ht="15" customHeight="1">
      <c r="A3068" s="53" t="s">
        <v>20686</v>
      </c>
      <c r="B3068" s="53"/>
      <c r="C3068" s="54" t="s">
        <v>20687</v>
      </c>
      <c r="D3068" s="53" t="s">
        <v>15510</v>
      </c>
      <c r="E3068" s="53">
        <v>1728.98</v>
      </c>
      <c r="F3068" s="54"/>
      <c r="G3068" s="54"/>
      <c r="H3068" s="54"/>
      <c r="I3068" s="54"/>
      <c r="J3068" s="54"/>
      <c r="K3068" s="54"/>
      <c r="L3068" s="54"/>
      <c r="M3068" s="54"/>
      <c r="N3068" s="54"/>
      <c r="O3068" s="54"/>
      <c r="P3068" s="54"/>
      <c r="Q3068" s="54"/>
      <c r="R3068" s="54"/>
      <c r="S3068" s="54"/>
      <c r="T3068" s="54"/>
      <c r="U3068" s="54"/>
      <c r="V3068" s="54"/>
      <c r="W3068" s="54"/>
      <c r="X3068" s="54"/>
      <c r="Y3068" s="54"/>
      <c r="Z3068" s="54"/>
    </row>
    <row r="3069" spans="1:26" ht="15" customHeight="1">
      <c r="A3069" s="53" t="s">
        <v>20688</v>
      </c>
      <c r="B3069" s="53"/>
      <c r="C3069" s="54" t="s">
        <v>20689</v>
      </c>
      <c r="D3069" s="53" t="s">
        <v>15510</v>
      </c>
      <c r="E3069" s="53">
        <v>2408.65</v>
      </c>
      <c r="F3069" s="54"/>
      <c r="G3069" s="54"/>
      <c r="H3069" s="54"/>
      <c r="I3069" s="54"/>
      <c r="J3069" s="54"/>
      <c r="K3069" s="54"/>
      <c r="L3069" s="54"/>
      <c r="M3069" s="54"/>
      <c r="N3069" s="54"/>
      <c r="O3069" s="54"/>
      <c r="P3069" s="54"/>
      <c r="Q3069" s="54"/>
      <c r="R3069" s="54"/>
      <c r="S3069" s="54"/>
      <c r="T3069" s="54"/>
      <c r="U3069" s="54"/>
      <c r="V3069" s="54"/>
      <c r="W3069" s="54"/>
      <c r="X3069" s="54"/>
      <c r="Y3069" s="54"/>
      <c r="Z3069" s="54"/>
    </row>
    <row r="3070" spans="1:26" ht="15" customHeight="1">
      <c r="A3070" s="53" t="s">
        <v>20690</v>
      </c>
      <c r="B3070" s="53"/>
      <c r="C3070" s="54" t="s">
        <v>20691</v>
      </c>
      <c r="D3070" s="53" t="s">
        <v>15510</v>
      </c>
      <c r="E3070" s="53">
        <v>388.21</v>
      </c>
      <c r="F3070" s="54"/>
      <c r="G3070" s="54"/>
      <c r="H3070" s="54"/>
      <c r="I3070" s="54"/>
      <c r="J3070" s="54"/>
      <c r="K3070" s="54"/>
      <c r="L3070" s="54"/>
      <c r="M3070" s="54"/>
      <c r="N3070" s="54"/>
      <c r="O3070" s="54"/>
      <c r="P3070" s="54"/>
      <c r="Q3070" s="54"/>
      <c r="R3070" s="54"/>
      <c r="S3070" s="54"/>
      <c r="T3070" s="54"/>
      <c r="U3070" s="54"/>
      <c r="V3070" s="54"/>
      <c r="W3070" s="54"/>
      <c r="X3070" s="54"/>
      <c r="Y3070" s="54"/>
      <c r="Z3070" s="54"/>
    </row>
    <row r="3071" spans="1:26" ht="15" customHeight="1">
      <c r="A3071" s="53" t="s">
        <v>20692</v>
      </c>
      <c r="B3071" s="53"/>
      <c r="C3071" s="54" t="s">
        <v>20693</v>
      </c>
      <c r="D3071" s="53" t="s">
        <v>132</v>
      </c>
      <c r="E3071" s="53">
        <v>166.6</v>
      </c>
      <c r="F3071" s="54"/>
      <c r="G3071" s="54"/>
      <c r="H3071" s="54"/>
      <c r="I3071" s="54"/>
      <c r="J3071" s="54"/>
      <c r="K3071" s="54"/>
      <c r="L3071" s="54"/>
      <c r="M3071" s="54"/>
      <c r="N3071" s="54"/>
      <c r="O3071" s="54"/>
      <c r="P3071" s="54"/>
      <c r="Q3071" s="54"/>
      <c r="R3071" s="54"/>
      <c r="S3071" s="54"/>
      <c r="T3071" s="54"/>
      <c r="U3071" s="54"/>
      <c r="V3071" s="54"/>
      <c r="W3071" s="54"/>
      <c r="X3071" s="54"/>
      <c r="Y3071" s="54"/>
      <c r="Z3071" s="54"/>
    </row>
    <row r="3072" spans="1:26" ht="15" customHeight="1">
      <c r="A3072" s="53" t="s">
        <v>20694</v>
      </c>
      <c r="B3072" s="53"/>
      <c r="C3072" s="54" t="s">
        <v>20695</v>
      </c>
      <c r="D3072" s="53" t="s">
        <v>15510</v>
      </c>
      <c r="E3072" s="53">
        <v>617.69000000000005</v>
      </c>
      <c r="F3072" s="54"/>
      <c r="G3072" s="54"/>
      <c r="H3072" s="54"/>
      <c r="I3072" s="54"/>
      <c r="J3072" s="54"/>
      <c r="K3072" s="54"/>
      <c r="L3072" s="54"/>
      <c r="M3072" s="54"/>
      <c r="N3072" s="54"/>
      <c r="O3072" s="54"/>
      <c r="P3072" s="54"/>
      <c r="Q3072" s="54"/>
      <c r="R3072" s="54"/>
      <c r="S3072" s="54"/>
      <c r="T3072" s="54"/>
      <c r="U3072" s="54"/>
      <c r="V3072" s="54"/>
      <c r="W3072" s="54"/>
      <c r="X3072" s="54"/>
      <c r="Y3072" s="54"/>
      <c r="Z3072" s="54"/>
    </row>
    <row r="3073" spans="1:26" ht="15" customHeight="1">
      <c r="A3073" s="53" t="s">
        <v>20696</v>
      </c>
      <c r="B3073" s="53"/>
      <c r="C3073" s="54" t="s">
        <v>20697</v>
      </c>
      <c r="D3073" s="53" t="s">
        <v>132</v>
      </c>
      <c r="E3073" s="53">
        <v>264.89999999999998</v>
      </c>
      <c r="F3073" s="54"/>
      <c r="G3073" s="54"/>
      <c r="H3073" s="54"/>
      <c r="I3073" s="54"/>
      <c r="J3073" s="54"/>
      <c r="K3073" s="54"/>
      <c r="L3073" s="54"/>
      <c r="M3073" s="54"/>
      <c r="N3073" s="54"/>
      <c r="O3073" s="54"/>
      <c r="P3073" s="54"/>
      <c r="Q3073" s="54"/>
      <c r="R3073" s="54"/>
      <c r="S3073" s="54"/>
      <c r="T3073" s="54"/>
      <c r="U3073" s="54"/>
      <c r="V3073" s="54"/>
      <c r="W3073" s="54"/>
      <c r="X3073" s="54"/>
      <c r="Y3073" s="54"/>
      <c r="Z3073" s="54"/>
    </row>
    <row r="3074" spans="1:26" ht="15" customHeight="1">
      <c r="A3074" s="53" t="s">
        <v>20698</v>
      </c>
      <c r="B3074" s="53"/>
      <c r="C3074" s="54" t="s">
        <v>20699</v>
      </c>
      <c r="D3074" s="53" t="s">
        <v>15510</v>
      </c>
      <c r="E3074" s="53">
        <v>918.35</v>
      </c>
      <c r="F3074" s="54"/>
      <c r="G3074" s="54"/>
      <c r="H3074" s="54"/>
      <c r="I3074" s="54"/>
      <c r="J3074" s="54"/>
      <c r="K3074" s="54"/>
      <c r="L3074" s="54"/>
      <c r="M3074" s="54"/>
      <c r="N3074" s="54"/>
      <c r="O3074" s="54"/>
      <c r="P3074" s="54"/>
      <c r="Q3074" s="54"/>
      <c r="R3074" s="54"/>
      <c r="S3074" s="54"/>
      <c r="T3074" s="54"/>
      <c r="U3074" s="54"/>
      <c r="V3074" s="54"/>
      <c r="W3074" s="54"/>
      <c r="X3074" s="54"/>
      <c r="Y3074" s="54"/>
      <c r="Z3074" s="54"/>
    </row>
    <row r="3075" spans="1:26" ht="15" customHeight="1">
      <c r="A3075" s="53" t="s">
        <v>20700</v>
      </c>
      <c r="B3075" s="53"/>
      <c r="C3075" s="54" t="s">
        <v>20701</v>
      </c>
      <c r="D3075" s="53" t="s">
        <v>132</v>
      </c>
      <c r="E3075" s="53">
        <v>387.41</v>
      </c>
      <c r="F3075" s="54"/>
      <c r="G3075" s="54"/>
      <c r="H3075" s="54"/>
      <c r="I3075" s="54"/>
      <c r="J3075" s="54"/>
      <c r="K3075" s="54"/>
      <c r="L3075" s="54"/>
      <c r="M3075" s="54"/>
      <c r="N3075" s="54"/>
      <c r="O3075" s="54"/>
      <c r="P3075" s="54"/>
      <c r="Q3075" s="54"/>
      <c r="R3075" s="54"/>
      <c r="S3075" s="54"/>
      <c r="T3075" s="54"/>
      <c r="U3075" s="54"/>
      <c r="V3075" s="54"/>
      <c r="W3075" s="54"/>
      <c r="X3075" s="54"/>
      <c r="Y3075" s="54"/>
      <c r="Z3075" s="54"/>
    </row>
    <row r="3076" spans="1:26" ht="15" customHeight="1">
      <c r="A3076" s="53" t="s">
        <v>20702</v>
      </c>
      <c r="B3076" s="53"/>
      <c r="C3076" s="54" t="s">
        <v>20703</v>
      </c>
      <c r="D3076" s="53" t="s">
        <v>15510</v>
      </c>
      <c r="E3076" s="53">
        <v>1366.27</v>
      </c>
      <c r="F3076" s="54"/>
      <c r="G3076" s="54"/>
      <c r="H3076" s="54"/>
      <c r="I3076" s="54"/>
      <c r="J3076" s="54"/>
      <c r="K3076" s="54"/>
      <c r="L3076" s="54"/>
      <c r="M3076" s="54"/>
      <c r="N3076" s="54"/>
      <c r="O3076" s="54"/>
      <c r="P3076" s="54"/>
      <c r="Q3076" s="54"/>
      <c r="R3076" s="54"/>
      <c r="S3076" s="54"/>
      <c r="T3076" s="54"/>
      <c r="U3076" s="54"/>
      <c r="V3076" s="54"/>
      <c r="W3076" s="54"/>
      <c r="X3076" s="54"/>
      <c r="Y3076" s="54"/>
      <c r="Z3076" s="54"/>
    </row>
    <row r="3077" spans="1:26" ht="15" customHeight="1">
      <c r="A3077" s="53" t="s">
        <v>20704</v>
      </c>
      <c r="B3077" s="53"/>
      <c r="C3077" s="54" t="s">
        <v>20705</v>
      </c>
      <c r="D3077" s="53" t="s">
        <v>132</v>
      </c>
      <c r="E3077" s="53">
        <v>517.19000000000005</v>
      </c>
      <c r="F3077" s="54"/>
      <c r="G3077" s="54"/>
      <c r="H3077" s="54"/>
      <c r="I3077" s="54"/>
      <c r="J3077" s="54"/>
      <c r="K3077" s="54"/>
      <c r="L3077" s="54"/>
      <c r="M3077" s="54"/>
      <c r="N3077" s="54"/>
      <c r="O3077" s="54"/>
      <c r="P3077" s="54"/>
      <c r="Q3077" s="54"/>
      <c r="R3077" s="54"/>
      <c r="S3077" s="54"/>
      <c r="T3077" s="54"/>
      <c r="U3077" s="54"/>
      <c r="V3077" s="54"/>
      <c r="W3077" s="54"/>
      <c r="X3077" s="54"/>
      <c r="Y3077" s="54"/>
      <c r="Z3077" s="54"/>
    </row>
    <row r="3078" spans="1:26" ht="15" customHeight="1">
      <c r="A3078" s="53" t="s">
        <v>20706</v>
      </c>
      <c r="B3078" s="53"/>
      <c r="C3078" s="54" t="s">
        <v>20707</v>
      </c>
      <c r="D3078" s="53" t="s">
        <v>15510</v>
      </c>
      <c r="E3078" s="53">
        <v>2533</v>
      </c>
      <c r="F3078" s="54"/>
      <c r="G3078" s="54"/>
      <c r="H3078" s="54"/>
      <c r="I3078" s="54"/>
      <c r="J3078" s="54"/>
      <c r="K3078" s="54"/>
      <c r="L3078" s="54"/>
      <c r="M3078" s="54"/>
      <c r="N3078" s="54"/>
      <c r="O3078" s="54"/>
      <c r="P3078" s="54"/>
      <c r="Q3078" s="54"/>
      <c r="R3078" s="54"/>
      <c r="S3078" s="54"/>
      <c r="T3078" s="54"/>
      <c r="U3078" s="54"/>
      <c r="V3078" s="54"/>
      <c r="W3078" s="54"/>
      <c r="X3078" s="54"/>
      <c r="Y3078" s="54"/>
      <c r="Z3078" s="54"/>
    </row>
    <row r="3079" spans="1:26" ht="15" customHeight="1">
      <c r="A3079" s="53" t="s">
        <v>20708</v>
      </c>
      <c r="B3079" s="53"/>
      <c r="C3079" s="54" t="s">
        <v>20709</v>
      </c>
      <c r="D3079" s="53" t="s">
        <v>132</v>
      </c>
      <c r="E3079" s="53">
        <v>717.08</v>
      </c>
      <c r="F3079" s="54"/>
      <c r="G3079" s="54"/>
      <c r="H3079" s="54"/>
      <c r="I3079" s="54"/>
      <c r="J3079" s="54"/>
      <c r="K3079" s="54"/>
      <c r="L3079" s="54"/>
      <c r="M3079" s="54"/>
      <c r="N3079" s="54"/>
      <c r="O3079" s="54"/>
      <c r="P3079" s="54"/>
      <c r="Q3079" s="54"/>
      <c r="R3079" s="54"/>
      <c r="S3079" s="54"/>
      <c r="T3079" s="54"/>
      <c r="U3079" s="54"/>
      <c r="V3079" s="54"/>
      <c r="W3079" s="54"/>
      <c r="X3079" s="54"/>
      <c r="Y3079" s="54"/>
      <c r="Z3079" s="54"/>
    </row>
    <row r="3080" spans="1:26" ht="15" customHeight="1">
      <c r="A3080" s="53" t="s">
        <v>20710</v>
      </c>
      <c r="B3080" s="53"/>
      <c r="C3080" s="54" t="s">
        <v>20711</v>
      </c>
      <c r="D3080" s="53" t="s">
        <v>15510</v>
      </c>
      <c r="E3080" s="53">
        <v>137.76</v>
      </c>
      <c r="F3080" s="54"/>
      <c r="G3080" s="54"/>
      <c r="H3080" s="54"/>
      <c r="I3080" s="54"/>
      <c r="J3080" s="54"/>
      <c r="K3080" s="54"/>
      <c r="L3080" s="54"/>
      <c r="M3080" s="54"/>
      <c r="N3080" s="54"/>
      <c r="O3080" s="54"/>
      <c r="P3080" s="54"/>
      <c r="Q3080" s="54"/>
      <c r="R3080" s="54"/>
      <c r="S3080" s="54"/>
      <c r="T3080" s="54"/>
      <c r="U3080" s="54"/>
      <c r="V3080" s="54"/>
      <c r="W3080" s="54"/>
      <c r="X3080" s="54"/>
      <c r="Y3080" s="54"/>
      <c r="Z3080" s="54"/>
    </row>
    <row r="3081" spans="1:26" ht="15" customHeight="1">
      <c r="A3081" s="53" t="s">
        <v>20712</v>
      </c>
      <c r="B3081" s="53"/>
      <c r="C3081" s="54" t="s">
        <v>20713</v>
      </c>
      <c r="D3081" s="53" t="s">
        <v>132</v>
      </c>
      <c r="E3081" s="53">
        <v>50.22</v>
      </c>
      <c r="F3081" s="54"/>
      <c r="G3081" s="54"/>
      <c r="H3081" s="54"/>
      <c r="I3081" s="54"/>
      <c r="J3081" s="54"/>
      <c r="K3081" s="54"/>
      <c r="L3081" s="54"/>
      <c r="M3081" s="54"/>
      <c r="N3081" s="54"/>
      <c r="O3081" s="54"/>
      <c r="P3081" s="54"/>
      <c r="Q3081" s="54"/>
      <c r="R3081" s="54"/>
      <c r="S3081" s="54"/>
      <c r="T3081" s="54"/>
      <c r="U3081" s="54"/>
      <c r="V3081" s="54"/>
      <c r="W3081" s="54"/>
      <c r="X3081" s="54"/>
      <c r="Y3081" s="54"/>
      <c r="Z3081" s="54"/>
    </row>
    <row r="3082" spans="1:26" ht="15" customHeight="1">
      <c r="A3082" s="53" t="s">
        <v>20714</v>
      </c>
      <c r="B3082" s="53"/>
      <c r="C3082" s="54" t="s">
        <v>20715</v>
      </c>
      <c r="D3082" s="53" t="s">
        <v>15510</v>
      </c>
      <c r="E3082" s="53">
        <v>265.57</v>
      </c>
      <c r="F3082" s="54"/>
      <c r="G3082" s="54"/>
      <c r="H3082" s="54"/>
      <c r="I3082" s="54"/>
      <c r="J3082" s="54"/>
      <c r="K3082" s="54"/>
      <c r="L3082" s="54"/>
      <c r="M3082" s="54"/>
      <c r="N3082" s="54"/>
      <c r="O3082" s="54"/>
      <c r="P3082" s="54"/>
      <c r="Q3082" s="54"/>
      <c r="R3082" s="54"/>
      <c r="S3082" s="54"/>
      <c r="T3082" s="54"/>
      <c r="U3082" s="54"/>
      <c r="V3082" s="54"/>
      <c r="W3082" s="54"/>
      <c r="X3082" s="54"/>
      <c r="Y3082" s="54"/>
      <c r="Z3082" s="54"/>
    </row>
    <row r="3083" spans="1:26" ht="15" customHeight="1">
      <c r="A3083" s="53" t="s">
        <v>20716</v>
      </c>
      <c r="B3083" s="53"/>
      <c r="C3083" s="54" t="s">
        <v>20717</v>
      </c>
      <c r="D3083" s="53" t="s">
        <v>132</v>
      </c>
      <c r="E3083" s="53">
        <v>94.19</v>
      </c>
      <c r="F3083" s="54"/>
      <c r="G3083" s="54"/>
      <c r="H3083" s="54"/>
      <c r="I3083" s="54"/>
      <c r="J3083" s="54"/>
      <c r="K3083" s="54"/>
      <c r="L3083" s="54"/>
      <c r="M3083" s="54"/>
      <c r="N3083" s="54"/>
      <c r="O3083" s="54"/>
      <c r="P3083" s="54"/>
      <c r="Q3083" s="54"/>
      <c r="R3083" s="54"/>
      <c r="S3083" s="54"/>
      <c r="T3083" s="54"/>
      <c r="U3083" s="54"/>
      <c r="V3083" s="54"/>
      <c r="W3083" s="54"/>
      <c r="X3083" s="54"/>
      <c r="Y3083" s="54"/>
      <c r="Z3083" s="54"/>
    </row>
    <row r="3084" spans="1:26" ht="15" customHeight="1">
      <c r="A3084" s="53" t="s">
        <v>20718</v>
      </c>
      <c r="B3084" s="53"/>
      <c r="C3084" s="54" t="s">
        <v>20719</v>
      </c>
      <c r="D3084" s="53" t="s">
        <v>15510</v>
      </c>
      <c r="E3084" s="53">
        <v>433.41</v>
      </c>
      <c r="F3084" s="54"/>
      <c r="G3084" s="54"/>
      <c r="H3084" s="54"/>
      <c r="I3084" s="54"/>
      <c r="J3084" s="54"/>
      <c r="K3084" s="54"/>
      <c r="L3084" s="54"/>
      <c r="M3084" s="54"/>
      <c r="N3084" s="54"/>
      <c r="O3084" s="54"/>
      <c r="P3084" s="54"/>
      <c r="Q3084" s="54"/>
      <c r="R3084" s="54"/>
      <c r="S3084" s="54"/>
      <c r="T3084" s="54"/>
      <c r="U3084" s="54"/>
      <c r="V3084" s="54"/>
      <c r="W3084" s="54"/>
      <c r="X3084" s="54"/>
      <c r="Y3084" s="54"/>
      <c r="Z3084" s="54"/>
    </row>
    <row r="3085" spans="1:26" ht="15" customHeight="1">
      <c r="A3085" s="53" t="s">
        <v>20720</v>
      </c>
      <c r="B3085" s="53"/>
      <c r="C3085" s="54" t="s">
        <v>20721</v>
      </c>
      <c r="D3085" s="53" t="s">
        <v>132</v>
      </c>
      <c r="E3085" s="53">
        <v>149.6</v>
      </c>
      <c r="F3085" s="54"/>
      <c r="G3085" s="54"/>
      <c r="H3085" s="54"/>
      <c r="I3085" s="54"/>
      <c r="J3085" s="54"/>
      <c r="K3085" s="54"/>
      <c r="L3085" s="54"/>
      <c r="M3085" s="54"/>
      <c r="N3085" s="54"/>
      <c r="O3085" s="54"/>
      <c r="P3085" s="54"/>
      <c r="Q3085" s="54"/>
      <c r="R3085" s="54"/>
      <c r="S3085" s="54"/>
      <c r="T3085" s="54"/>
      <c r="U3085" s="54"/>
      <c r="V3085" s="54"/>
      <c r="W3085" s="54"/>
      <c r="X3085" s="54"/>
      <c r="Y3085" s="54"/>
      <c r="Z3085" s="54"/>
    </row>
    <row r="3086" spans="1:26" ht="15" customHeight="1">
      <c r="A3086" s="53" t="s">
        <v>20722</v>
      </c>
      <c r="B3086" s="53"/>
      <c r="C3086" s="54" t="s">
        <v>20723</v>
      </c>
      <c r="D3086" s="53" t="s">
        <v>15510</v>
      </c>
      <c r="E3086" s="53">
        <v>663.08</v>
      </c>
      <c r="F3086" s="54"/>
      <c r="G3086" s="54"/>
      <c r="H3086" s="54"/>
      <c r="I3086" s="54"/>
      <c r="J3086" s="54"/>
      <c r="K3086" s="54"/>
      <c r="L3086" s="54"/>
      <c r="M3086" s="54"/>
      <c r="N3086" s="54"/>
      <c r="O3086" s="54"/>
      <c r="P3086" s="54"/>
      <c r="Q3086" s="54"/>
      <c r="R3086" s="54"/>
      <c r="S3086" s="54"/>
      <c r="T3086" s="54"/>
      <c r="U3086" s="54"/>
      <c r="V3086" s="54"/>
      <c r="W3086" s="54"/>
      <c r="X3086" s="54"/>
      <c r="Y3086" s="54"/>
      <c r="Z3086" s="54"/>
    </row>
    <row r="3087" spans="1:26" ht="15" customHeight="1">
      <c r="A3087" s="53" t="s">
        <v>20724</v>
      </c>
      <c r="B3087" s="53"/>
      <c r="C3087" s="54" t="s">
        <v>20725</v>
      </c>
      <c r="D3087" s="53" t="s">
        <v>132</v>
      </c>
      <c r="E3087" s="53">
        <v>214.04</v>
      </c>
      <c r="F3087" s="54"/>
      <c r="G3087" s="54"/>
      <c r="H3087" s="54"/>
      <c r="I3087" s="54"/>
      <c r="J3087" s="54"/>
      <c r="K3087" s="54"/>
      <c r="L3087" s="54"/>
      <c r="M3087" s="54"/>
      <c r="N3087" s="54"/>
      <c r="O3087" s="54"/>
      <c r="P3087" s="54"/>
      <c r="Q3087" s="54"/>
      <c r="R3087" s="54"/>
      <c r="S3087" s="54"/>
      <c r="T3087" s="54"/>
      <c r="U3087" s="54"/>
      <c r="V3087" s="54"/>
      <c r="W3087" s="54"/>
      <c r="X3087" s="54"/>
      <c r="Y3087" s="54"/>
      <c r="Z3087" s="54"/>
    </row>
    <row r="3088" spans="1:26" ht="15" customHeight="1">
      <c r="A3088" s="53" t="s">
        <v>20726</v>
      </c>
      <c r="B3088" s="53"/>
      <c r="C3088" s="54" t="s">
        <v>20727</v>
      </c>
      <c r="D3088" s="53" t="s">
        <v>15510</v>
      </c>
      <c r="E3088" s="53">
        <v>975.17</v>
      </c>
      <c r="F3088" s="54"/>
      <c r="G3088" s="54"/>
      <c r="H3088" s="54"/>
      <c r="I3088" s="54"/>
      <c r="J3088" s="54"/>
      <c r="K3088" s="54"/>
      <c r="L3088" s="54"/>
      <c r="M3088" s="54"/>
      <c r="N3088" s="54"/>
      <c r="O3088" s="54"/>
      <c r="P3088" s="54"/>
      <c r="Q3088" s="54"/>
      <c r="R3088" s="54"/>
      <c r="S3088" s="54"/>
      <c r="T3088" s="54"/>
      <c r="U3088" s="54"/>
      <c r="V3088" s="54"/>
      <c r="W3088" s="54"/>
      <c r="X3088" s="54"/>
      <c r="Y3088" s="54"/>
      <c r="Z3088" s="54"/>
    </row>
    <row r="3089" spans="1:26" ht="15" customHeight="1">
      <c r="A3089" s="53" t="s">
        <v>20728</v>
      </c>
      <c r="B3089" s="53"/>
      <c r="C3089" s="54" t="s">
        <v>20729</v>
      </c>
      <c r="D3089" s="53" t="s">
        <v>132</v>
      </c>
      <c r="E3089" s="53">
        <v>286.11</v>
      </c>
      <c r="F3089" s="54"/>
      <c r="G3089" s="54"/>
      <c r="H3089" s="54"/>
      <c r="I3089" s="54"/>
      <c r="J3089" s="54"/>
      <c r="K3089" s="54"/>
      <c r="L3089" s="54"/>
      <c r="M3089" s="54"/>
      <c r="N3089" s="54"/>
      <c r="O3089" s="54"/>
      <c r="P3089" s="54"/>
      <c r="Q3089" s="54"/>
      <c r="R3089" s="54"/>
      <c r="S3089" s="54"/>
      <c r="T3089" s="54"/>
      <c r="U3089" s="54"/>
      <c r="V3089" s="54"/>
      <c r="W3089" s="54"/>
      <c r="X3089" s="54"/>
      <c r="Y3089" s="54"/>
      <c r="Z3089" s="54"/>
    </row>
    <row r="3090" spans="1:26" ht="15" customHeight="1">
      <c r="A3090" s="53" t="s">
        <v>20730</v>
      </c>
      <c r="B3090" s="53"/>
      <c r="C3090" s="54" t="s">
        <v>20731</v>
      </c>
      <c r="D3090" s="53" t="s">
        <v>15510</v>
      </c>
      <c r="E3090" s="53">
        <v>1828.84</v>
      </c>
      <c r="F3090" s="54"/>
      <c r="G3090" s="54"/>
      <c r="H3090" s="54"/>
      <c r="I3090" s="54"/>
      <c r="J3090" s="54"/>
      <c r="K3090" s="54"/>
      <c r="L3090" s="54"/>
      <c r="M3090" s="54"/>
      <c r="N3090" s="54"/>
      <c r="O3090" s="54"/>
      <c r="P3090" s="54"/>
      <c r="Q3090" s="54"/>
      <c r="R3090" s="54"/>
      <c r="S3090" s="54"/>
      <c r="T3090" s="54"/>
      <c r="U3090" s="54"/>
      <c r="V3090" s="54"/>
      <c r="W3090" s="54"/>
      <c r="X3090" s="54"/>
      <c r="Y3090" s="54"/>
      <c r="Z3090" s="54"/>
    </row>
    <row r="3091" spans="1:26" ht="15" customHeight="1">
      <c r="A3091" s="53" t="s">
        <v>20732</v>
      </c>
      <c r="B3091" s="53"/>
      <c r="C3091" s="54" t="s">
        <v>20733</v>
      </c>
      <c r="D3091" s="53" t="s">
        <v>132</v>
      </c>
      <c r="E3091" s="53">
        <v>393.22</v>
      </c>
      <c r="F3091" s="54"/>
      <c r="G3091" s="54"/>
      <c r="H3091" s="54"/>
      <c r="I3091" s="54"/>
      <c r="J3091" s="54"/>
      <c r="K3091" s="54"/>
      <c r="L3091" s="54"/>
      <c r="M3091" s="54"/>
      <c r="N3091" s="54"/>
      <c r="O3091" s="54"/>
      <c r="P3091" s="54"/>
      <c r="Q3091" s="54"/>
      <c r="R3091" s="54"/>
      <c r="S3091" s="54"/>
      <c r="T3091" s="54"/>
      <c r="U3091" s="54"/>
      <c r="V3091" s="54"/>
      <c r="W3091" s="54"/>
      <c r="X3091" s="54"/>
      <c r="Y3091" s="54"/>
      <c r="Z3091" s="54"/>
    </row>
    <row r="3092" spans="1:26" ht="15" customHeight="1">
      <c r="A3092" s="53" t="s">
        <v>20734</v>
      </c>
      <c r="B3092" s="53"/>
      <c r="C3092" s="54" t="s">
        <v>20735</v>
      </c>
      <c r="D3092" s="53" t="s">
        <v>15510</v>
      </c>
      <c r="E3092" s="53">
        <v>497.17</v>
      </c>
      <c r="F3092" s="54"/>
      <c r="G3092" s="54"/>
      <c r="H3092" s="54"/>
      <c r="I3092" s="54"/>
      <c r="J3092" s="54"/>
      <c r="K3092" s="54"/>
      <c r="L3092" s="54"/>
      <c r="M3092" s="54"/>
      <c r="N3092" s="54"/>
      <c r="O3092" s="54"/>
      <c r="P3092" s="54"/>
      <c r="Q3092" s="54"/>
      <c r="R3092" s="54"/>
      <c r="S3092" s="54"/>
      <c r="T3092" s="54"/>
      <c r="U3092" s="54"/>
      <c r="V3092" s="54"/>
      <c r="W3092" s="54"/>
      <c r="X3092" s="54"/>
      <c r="Y3092" s="54"/>
      <c r="Z3092" s="54"/>
    </row>
    <row r="3093" spans="1:26" ht="15" customHeight="1">
      <c r="A3093" s="53" t="s">
        <v>20736</v>
      </c>
      <c r="B3093" s="53"/>
      <c r="C3093" s="54" t="s">
        <v>20737</v>
      </c>
      <c r="D3093" s="53" t="s">
        <v>132</v>
      </c>
      <c r="E3093" s="53">
        <v>249.83</v>
      </c>
      <c r="F3093" s="54"/>
      <c r="G3093" s="54"/>
      <c r="H3093" s="54"/>
      <c r="I3093" s="54"/>
      <c r="J3093" s="54"/>
      <c r="K3093" s="54"/>
      <c r="L3093" s="54"/>
      <c r="M3093" s="54"/>
      <c r="N3093" s="54"/>
      <c r="O3093" s="54"/>
      <c r="P3093" s="54"/>
      <c r="Q3093" s="54"/>
      <c r="R3093" s="54"/>
      <c r="S3093" s="54"/>
      <c r="T3093" s="54"/>
      <c r="U3093" s="54"/>
      <c r="V3093" s="54"/>
      <c r="W3093" s="54"/>
      <c r="X3093" s="54"/>
      <c r="Y3093" s="54"/>
      <c r="Z3093" s="54"/>
    </row>
    <row r="3094" spans="1:26" ht="15" customHeight="1">
      <c r="A3094" s="53" t="s">
        <v>20738</v>
      </c>
      <c r="B3094" s="53"/>
      <c r="C3094" s="54" t="s">
        <v>20739</v>
      </c>
      <c r="D3094" s="53" t="s">
        <v>15510</v>
      </c>
      <c r="E3094" s="53">
        <v>787.16</v>
      </c>
      <c r="F3094" s="54"/>
      <c r="G3094" s="54"/>
      <c r="H3094" s="54"/>
      <c r="I3094" s="54"/>
      <c r="J3094" s="54"/>
      <c r="K3094" s="54"/>
      <c r="L3094" s="54"/>
      <c r="M3094" s="54"/>
      <c r="N3094" s="54"/>
      <c r="O3094" s="54"/>
      <c r="P3094" s="54"/>
      <c r="Q3094" s="54"/>
      <c r="R3094" s="54"/>
      <c r="S3094" s="54"/>
      <c r="T3094" s="54"/>
      <c r="U3094" s="54"/>
      <c r="V3094" s="54"/>
      <c r="W3094" s="54"/>
      <c r="X3094" s="54"/>
      <c r="Y3094" s="54"/>
      <c r="Z3094" s="54"/>
    </row>
    <row r="3095" spans="1:26" ht="15" customHeight="1">
      <c r="A3095" s="53" t="s">
        <v>20740</v>
      </c>
      <c r="B3095" s="53"/>
      <c r="C3095" s="54" t="s">
        <v>20741</v>
      </c>
      <c r="D3095" s="53" t="s">
        <v>132</v>
      </c>
      <c r="E3095" s="53">
        <v>396.97</v>
      </c>
      <c r="F3095" s="54"/>
      <c r="G3095" s="54"/>
      <c r="H3095" s="54"/>
      <c r="I3095" s="54"/>
      <c r="J3095" s="54"/>
      <c r="K3095" s="54"/>
      <c r="L3095" s="54"/>
      <c r="M3095" s="54"/>
      <c r="N3095" s="54"/>
      <c r="O3095" s="54"/>
      <c r="P3095" s="54"/>
      <c r="Q3095" s="54"/>
      <c r="R3095" s="54"/>
      <c r="S3095" s="54"/>
      <c r="T3095" s="54"/>
      <c r="U3095" s="54"/>
      <c r="V3095" s="54"/>
      <c r="W3095" s="54"/>
      <c r="X3095" s="54"/>
      <c r="Y3095" s="54"/>
      <c r="Z3095" s="54"/>
    </row>
    <row r="3096" spans="1:26" ht="15" customHeight="1">
      <c r="A3096" s="53" t="s">
        <v>20742</v>
      </c>
      <c r="B3096" s="53"/>
      <c r="C3096" s="54" t="s">
        <v>20743</v>
      </c>
      <c r="D3096" s="53" t="s">
        <v>15510</v>
      </c>
      <c r="E3096" s="53">
        <v>1173.5999999999999</v>
      </c>
      <c r="F3096" s="54"/>
      <c r="G3096" s="54"/>
      <c r="H3096" s="54"/>
      <c r="I3096" s="54"/>
      <c r="J3096" s="54"/>
      <c r="K3096" s="54"/>
      <c r="L3096" s="54"/>
      <c r="M3096" s="54"/>
      <c r="N3096" s="54"/>
      <c r="O3096" s="54"/>
      <c r="P3096" s="54"/>
      <c r="Q3096" s="54"/>
      <c r="R3096" s="54"/>
      <c r="S3096" s="54"/>
      <c r="T3096" s="54"/>
      <c r="U3096" s="54"/>
      <c r="V3096" s="54"/>
      <c r="W3096" s="54"/>
      <c r="X3096" s="54"/>
      <c r="Y3096" s="54"/>
      <c r="Z3096" s="54"/>
    </row>
    <row r="3097" spans="1:26" ht="15" customHeight="1">
      <c r="A3097" s="53" t="s">
        <v>20744</v>
      </c>
      <c r="B3097" s="53"/>
      <c r="C3097" s="54" t="s">
        <v>20745</v>
      </c>
      <c r="D3097" s="53" t="s">
        <v>132</v>
      </c>
      <c r="E3097" s="53">
        <v>580.98</v>
      </c>
      <c r="F3097" s="54"/>
      <c r="G3097" s="54"/>
      <c r="H3097" s="54"/>
      <c r="I3097" s="54"/>
      <c r="J3097" s="54"/>
      <c r="K3097" s="54"/>
      <c r="L3097" s="54"/>
      <c r="M3097" s="54"/>
      <c r="N3097" s="54"/>
      <c r="O3097" s="54"/>
      <c r="P3097" s="54"/>
      <c r="Q3097" s="54"/>
      <c r="R3097" s="54"/>
      <c r="S3097" s="54"/>
      <c r="T3097" s="54"/>
      <c r="U3097" s="54"/>
      <c r="V3097" s="54"/>
      <c r="W3097" s="54"/>
      <c r="X3097" s="54"/>
      <c r="Y3097" s="54"/>
      <c r="Z3097" s="54"/>
    </row>
    <row r="3098" spans="1:26" ht="15" customHeight="1">
      <c r="A3098" s="53" t="s">
        <v>20746</v>
      </c>
      <c r="B3098" s="53"/>
      <c r="C3098" s="54" t="s">
        <v>20747</v>
      </c>
      <c r="D3098" s="53" t="s">
        <v>15510</v>
      </c>
      <c r="E3098" s="53">
        <v>1757.36</v>
      </c>
      <c r="F3098" s="54"/>
      <c r="G3098" s="54"/>
      <c r="H3098" s="54"/>
      <c r="I3098" s="54"/>
      <c r="J3098" s="54"/>
      <c r="K3098" s="54"/>
      <c r="L3098" s="54"/>
      <c r="M3098" s="54"/>
      <c r="N3098" s="54"/>
      <c r="O3098" s="54"/>
      <c r="P3098" s="54"/>
      <c r="Q3098" s="54"/>
      <c r="R3098" s="54"/>
      <c r="S3098" s="54"/>
      <c r="T3098" s="54"/>
      <c r="U3098" s="54"/>
      <c r="V3098" s="54"/>
      <c r="W3098" s="54"/>
      <c r="X3098" s="54"/>
      <c r="Y3098" s="54"/>
      <c r="Z3098" s="54"/>
    </row>
    <row r="3099" spans="1:26" ht="15" customHeight="1">
      <c r="A3099" s="53" t="s">
        <v>20748</v>
      </c>
      <c r="B3099" s="53"/>
      <c r="C3099" s="54" t="s">
        <v>20749</v>
      </c>
      <c r="D3099" s="53" t="s">
        <v>132</v>
      </c>
      <c r="E3099" s="53">
        <v>777.75</v>
      </c>
      <c r="F3099" s="54"/>
      <c r="G3099" s="54"/>
      <c r="H3099" s="54"/>
      <c r="I3099" s="54"/>
      <c r="J3099" s="54"/>
      <c r="K3099" s="54"/>
      <c r="L3099" s="54"/>
      <c r="M3099" s="54"/>
      <c r="N3099" s="54"/>
      <c r="O3099" s="54"/>
      <c r="P3099" s="54"/>
      <c r="Q3099" s="54"/>
      <c r="R3099" s="54"/>
      <c r="S3099" s="54"/>
      <c r="T3099" s="54"/>
      <c r="U3099" s="54"/>
      <c r="V3099" s="54"/>
      <c r="W3099" s="54"/>
      <c r="X3099" s="54"/>
      <c r="Y3099" s="54"/>
      <c r="Z3099" s="54"/>
    </row>
    <row r="3100" spans="1:26" ht="15" customHeight="1">
      <c r="A3100" s="53" t="s">
        <v>20750</v>
      </c>
      <c r="B3100" s="53"/>
      <c r="C3100" s="54" t="s">
        <v>20751</v>
      </c>
      <c r="D3100" s="53" t="s">
        <v>15510</v>
      </c>
      <c r="E3100" s="53">
        <v>3245.19</v>
      </c>
      <c r="F3100" s="54"/>
      <c r="G3100" s="54"/>
      <c r="H3100" s="54"/>
      <c r="I3100" s="54"/>
      <c r="J3100" s="54"/>
      <c r="K3100" s="54"/>
      <c r="L3100" s="54"/>
      <c r="M3100" s="54"/>
      <c r="N3100" s="54"/>
      <c r="O3100" s="54"/>
      <c r="P3100" s="54"/>
      <c r="Q3100" s="54"/>
      <c r="R3100" s="54"/>
      <c r="S3100" s="54"/>
      <c r="T3100" s="54"/>
      <c r="U3100" s="54"/>
      <c r="V3100" s="54"/>
      <c r="W3100" s="54"/>
      <c r="X3100" s="54"/>
      <c r="Y3100" s="54"/>
      <c r="Z3100" s="54"/>
    </row>
    <row r="3101" spans="1:26" ht="15" customHeight="1">
      <c r="A3101" s="53" t="s">
        <v>20752</v>
      </c>
      <c r="B3101" s="53"/>
      <c r="C3101" s="54" t="s">
        <v>20753</v>
      </c>
      <c r="D3101" s="53" t="s">
        <v>132</v>
      </c>
      <c r="E3101" s="53">
        <v>1076.68</v>
      </c>
      <c r="F3101" s="54"/>
      <c r="G3101" s="54"/>
      <c r="H3101" s="54"/>
      <c r="I3101" s="54"/>
      <c r="J3101" s="54"/>
      <c r="K3101" s="54"/>
      <c r="L3101" s="54"/>
      <c r="M3101" s="54"/>
      <c r="N3101" s="54"/>
      <c r="O3101" s="54"/>
      <c r="P3101" s="54"/>
      <c r="Q3101" s="54"/>
      <c r="R3101" s="54"/>
      <c r="S3101" s="54"/>
      <c r="T3101" s="54"/>
      <c r="U3101" s="54"/>
      <c r="V3101" s="54"/>
      <c r="W3101" s="54"/>
      <c r="X3101" s="54"/>
      <c r="Y3101" s="54"/>
      <c r="Z3101" s="54"/>
    </row>
    <row r="3102" spans="1:26" ht="15" customHeight="1">
      <c r="A3102" s="53" t="s">
        <v>20754</v>
      </c>
      <c r="B3102" s="53"/>
      <c r="C3102" s="54" t="s">
        <v>20755</v>
      </c>
      <c r="D3102" s="53" t="s">
        <v>132</v>
      </c>
      <c r="E3102" s="53">
        <v>62.86</v>
      </c>
      <c r="F3102" s="54"/>
      <c r="G3102" s="54"/>
      <c r="H3102" s="54"/>
      <c r="I3102" s="54"/>
      <c r="J3102" s="54"/>
      <c r="K3102" s="54"/>
      <c r="L3102" s="54"/>
      <c r="M3102" s="54"/>
      <c r="N3102" s="54"/>
      <c r="O3102" s="54"/>
      <c r="P3102" s="54"/>
      <c r="Q3102" s="54"/>
      <c r="R3102" s="54"/>
      <c r="S3102" s="54"/>
      <c r="T3102" s="54"/>
      <c r="U3102" s="54"/>
      <c r="V3102" s="54"/>
      <c r="W3102" s="54"/>
      <c r="X3102" s="54"/>
      <c r="Y3102" s="54"/>
      <c r="Z3102" s="54"/>
    </row>
    <row r="3103" spans="1:26" ht="15" customHeight="1">
      <c r="A3103" s="53" t="s">
        <v>20756</v>
      </c>
      <c r="B3103" s="53"/>
      <c r="C3103" s="54" t="s">
        <v>20757</v>
      </c>
      <c r="D3103" s="53" t="s">
        <v>132</v>
      </c>
      <c r="E3103" s="53">
        <v>70.05</v>
      </c>
      <c r="F3103" s="54"/>
      <c r="G3103" s="54"/>
      <c r="H3103" s="54"/>
      <c r="I3103" s="54"/>
      <c r="J3103" s="54"/>
      <c r="K3103" s="54"/>
      <c r="L3103" s="54"/>
      <c r="M3103" s="54"/>
      <c r="N3103" s="54"/>
      <c r="O3103" s="54"/>
      <c r="P3103" s="54"/>
      <c r="Q3103" s="54"/>
      <c r="R3103" s="54"/>
      <c r="S3103" s="54"/>
      <c r="T3103" s="54"/>
      <c r="U3103" s="54"/>
      <c r="V3103" s="54"/>
      <c r="W3103" s="54"/>
      <c r="X3103" s="54"/>
      <c r="Y3103" s="54"/>
      <c r="Z3103" s="54"/>
    </row>
    <row r="3104" spans="1:26" ht="15" customHeight="1">
      <c r="A3104" s="53" t="s">
        <v>20758</v>
      </c>
      <c r="B3104" s="53"/>
      <c r="C3104" s="54" t="s">
        <v>20759</v>
      </c>
      <c r="D3104" s="53" t="s">
        <v>132</v>
      </c>
      <c r="E3104" s="53">
        <v>79.92</v>
      </c>
      <c r="F3104" s="54"/>
      <c r="G3104" s="54"/>
      <c r="H3104" s="54"/>
      <c r="I3104" s="54"/>
      <c r="J3104" s="54"/>
      <c r="K3104" s="54"/>
      <c r="L3104" s="54"/>
      <c r="M3104" s="54"/>
      <c r="N3104" s="54"/>
      <c r="O3104" s="54"/>
      <c r="P3104" s="54"/>
      <c r="Q3104" s="54"/>
      <c r="R3104" s="54"/>
      <c r="S3104" s="54"/>
      <c r="T3104" s="54"/>
      <c r="U3104" s="54"/>
      <c r="V3104" s="54"/>
      <c r="W3104" s="54"/>
      <c r="X3104" s="54"/>
      <c r="Y3104" s="54"/>
      <c r="Z3104" s="54"/>
    </row>
    <row r="3105" spans="1:26" ht="15" customHeight="1">
      <c r="A3105" s="53" t="s">
        <v>20760</v>
      </c>
      <c r="B3105" s="53"/>
      <c r="C3105" s="54" t="s">
        <v>20761</v>
      </c>
      <c r="D3105" s="53" t="s">
        <v>132</v>
      </c>
      <c r="E3105" s="53">
        <v>88.42</v>
      </c>
      <c r="F3105" s="54"/>
      <c r="G3105" s="54"/>
      <c r="H3105" s="54"/>
      <c r="I3105" s="54"/>
      <c r="J3105" s="54"/>
      <c r="K3105" s="54"/>
      <c r="L3105" s="54"/>
      <c r="M3105" s="54"/>
      <c r="N3105" s="54"/>
      <c r="O3105" s="54"/>
      <c r="P3105" s="54"/>
      <c r="Q3105" s="54"/>
      <c r="R3105" s="54"/>
      <c r="S3105" s="54"/>
      <c r="T3105" s="54"/>
      <c r="U3105" s="54"/>
      <c r="V3105" s="54"/>
      <c r="W3105" s="54"/>
      <c r="X3105" s="54"/>
      <c r="Y3105" s="54"/>
      <c r="Z3105" s="54"/>
    </row>
    <row r="3106" spans="1:26" ht="15" customHeight="1">
      <c r="A3106" s="53" t="s">
        <v>20762</v>
      </c>
      <c r="B3106" s="53"/>
      <c r="C3106" s="54" t="s">
        <v>20763</v>
      </c>
      <c r="D3106" s="53" t="s">
        <v>132</v>
      </c>
      <c r="E3106" s="53">
        <v>98.36</v>
      </c>
      <c r="F3106" s="54"/>
      <c r="G3106" s="54"/>
      <c r="H3106" s="54"/>
      <c r="I3106" s="54"/>
      <c r="J3106" s="54"/>
      <c r="K3106" s="54"/>
      <c r="L3106" s="54"/>
      <c r="M3106" s="54"/>
      <c r="N3106" s="54"/>
      <c r="O3106" s="54"/>
      <c r="P3106" s="54"/>
      <c r="Q3106" s="54"/>
      <c r="R3106" s="54"/>
      <c r="S3106" s="54"/>
      <c r="T3106" s="54"/>
      <c r="U3106" s="54"/>
      <c r="V3106" s="54"/>
      <c r="W3106" s="54"/>
      <c r="X3106" s="54"/>
      <c r="Y3106" s="54"/>
      <c r="Z3106" s="54"/>
    </row>
    <row r="3107" spans="1:26" ht="15" customHeight="1">
      <c r="A3107" s="53" t="s">
        <v>20764</v>
      </c>
      <c r="B3107" s="53"/>
      <c r="C3107" s="54" t="s">
        <v>20765</v>
      </c>
      <c r="D3107" s="53" t="s">
        <v>132</v>
      </c>
      <c r="E3107" s="53">
        <v>44.69</v>
      </c>
      <c r="F3107" s="54"/>
      <c r="G3107" s="54"/>
      <c r="H3107" s="54"/>
      <c r="I3107" s="54"/>
      <c r="J3107" s="54"/>
      <c r="K3107" s="54"/>
      <c r="L3107" s="54"/>
      <c r="M3107" s="54"/>
      <c r="N3107" s="54"/>
      <c r="O3107" s="54"/>
      <c r="P3107" s="54"/>
      <c r="Q3107" s="54"/>
      <c r="R3107" s="54"/>
      <c r="S3107" s="54"/>
      <c r="T3107" s="54"/>
      <c r="U3107" s="54"/>
      <c r="V3107" s="54"/>
      <c r="W3107" s="54"/>
      <c r="X3107" s="54"/>
      <c r="Y3107" s="54"/>
      <c r="Z3107" s="54"/>
    </row>
    <row r="3108" spans="1:26" ht="15" customHeight="1">
      <c r="A3108" s="53" t="s">
        <v>20766</v>
      </c>
      <c r="B3108" s="53"/>
      <c r="C3108" s="54" t="s">
        <v>20767</v>
      </c>
      <c r="D3108" s="53" t="s">
        <v>132</v>
      </c>
      <c r="E3108" s="53">
        <v>52.44</v>
      </c>
      <c r="F3108" s="54"/>
      <c r="G3108" s="54"/>
      <c r="H3108" s="54"/>
      <c r="I3108" s="54"/>
      <c r="J3108" s="54"/>
      <c r="K3108" s="54"/>
      <c r="L3108" s="54"/>
      <c r="M3108" s="54"/>
      <c r="N3108" s="54"/>
      <c r="O3108" s="54"/>
      <c r="P3108" s="54"/>
      <c r="Q3108" s="54"/>
      <c r="R3108" s="54"/>
      <c r="S3108" s="54"/>
      <c r="T3108" s="54"/>
      <c r="U3108" s="54"/>
      <c r="V3108" s="54"/>
      <c r="W3108" s="54"/>
      <c r="X3108" s="54"/>
      <c r="Y3108" s="54"/>
      <c r="Z3108" s="54"/>
    </row>
    <row r="3109" spans="1:26" ht="15" customHeight="1">
      <c r="A3109" s="53" t="s">
        <v>20768</v>
      </c>
      <c r="B3109" s="53"/>
      <c r="C3109" s="54" t="s">
        <v>20769</v>
      </c>
      <c r="D3109" s="53" t="s">
        <v>132</v>
      </c>
      <c r="E3109" s="53">
        <v>61.01</v>
      </c>
      <c r="F3109" s="54"/>
      <c r="G3109" s="54"/>
      <c r="H3109" s="54"/>
      <c r="I3109" s="54"/>
      <c r="J3109" s="54"/>
      <c r="K3109" s="54"/>
      <c r="L3109" s="54"/>
      <c r="M3109" s="54"/>
      <c r="N3109" s="54"/>
      <c r="O3109" s="54"/>
      <c r="P3109" s="54"/>
      <c r="Q3109" s="54"/>
      <c r="R3109" s="54"/>
      <c r="S3109" s="54"/>
      <c r="T3109" s="54"/>
      <c r="U3109" s="54"/>
      <c r="V3109" s="54"/>
      <c r="W3109" s="54"/>
      <c r="X3109" s="54"/>
      <c r="Y3109" s="54"/>
      <c r="Z3109" s="54"/>
    </row>
    <row r="3110" spans="1:26" ht="15" customHeight="1">
      <c r="A3110" s="53" t="s">
        <v>20770</v>
      </c>
      <c r="B3110" s="53"/>
      <c r="C3110" s="54" t="s">
        <v>20771</v>
      </c>
      <c r="D3110" s="53" t="s">
        <v>132</v>
      </c>
      <c r="E3110" s="53">
        <v>50.59</v>
      </c>
      <c r="F3110" s="54"/>
      <c r="G3110" s="54"/>
      <c r="H3110" s="54"/>
      <c r="I3110" s="54"/>
      <c r="J3110" s="54"/>
      <c r="K3110" s="54"/>
      <c r="L3110" s="54"/>
      <c r="M3110" s="54"/>
      <c r="N3110" s="54"/>
      <c r="O3110" s="54"/>
      <c r="P3110" s="54"/>
      <c r="Q3110" s="54"/>
      <c r="R3110" s="54"/>
      <c r="S3110" s="54"/>
      <c r="T3110" s="54"/>
      <c r="U3110" s="54"/>
      <c r="V3110" s="54"/>
      <c r="W3110" s="54"/>
      <c r="X3110" s="54"/>
      <c r="Y3110" s="54"/>
      <c r="Z3110" s="54"/>
    </row>
    <row r="3111" spans="1:26" ht="15" customHeight="1">
      <c r="A3111" s="53" t="s">
        <v>20772</v>
      </c>
      <c r="B3111" s="53"/>
      <c r="C3111" s="54" t="s">
        <v>20773</v>
      </c>
      <c r="D3111" s="53" t="s">
        <v>132</v>
      </c>
      <c r="E3111" s="53">
        <v>59.03</v>
      </c>
      <c r="F3111" s="54"/>
      <c r="G3111" s="54"/>
      <c r="H3111" s="54"/>
      <c r="I3111" s="54"/>
      <c r="J3111" s="54"/>
      <c r="K3111" s="54"/>
      <c r="L3111" s="54"/>
      <c r="M3111" s="54"/>
      <c r="N3111" s="54"/>
      <c r="O3111" s="54"/>
      <c r="P3111" s="54"/>
      <c r="Q3111" s="54"/>
      <c r="R3111" s="54"/>
      <c r="S3111" s="54"/>
      <c r="T3111" s="54"/>
      <c r="U3111" s="54"/>
      <c r="V3111" s="54"/>
      <c r="W3111" s="54"/>
      <c r="X3111" s="54"/>
      <c r="Y3111" s="54"/>
      <c r="Z3111" s="54"/>
    </row>
    <row r="3112" spans="1:26" ht="15" customHeight="1">
      <c r="A3112" s="53" t="s">
        <v>20774</v>
      </c>
      <c r="B3112" s="53"/>
      <c r="C3112" s="54" t="s">
        <v>20775</v>
      </c>
      <c r="D3112" s="53" t="s">
        <v>132</v>
      </c>
      <c r="E3112" s="53">
        <v>64.37</v>
      </c>
      <c r="F3112" s="54"/>
      <c r="G3112" s="54"/>
      <c r="H3112" s="54"/>
      <c r="I3112" s="54"/>
      <c r="J3112" s="54"/>
      <c r="K3112" s="54"/>
      <c r="L3112" s="54"/>
      <c r="M3112" s="54"/>
      <c r="N3112" s="54"/>
      <c r="O3112" s="54"/>
      <c r="P3112" s="54"/>
      <c r="Q3112" s="54"/>
      <c r="R3112" s="54"/>
      <c r="S3112" s="54"/>
      <c r="T3112" s="54"/>
      <c r="U3112" s="54"/>
      <c r="V3112" s="54"/>
      <c r="W3112" s="54"/>
      <c r="X3112" s="54"/>
      <c r="Y3112" s="54"/>
      <c r="Z3112" s="54"/>
    </row>
    <row r="3113" spans="1:26" ht="15" customHeight="1">
      <c r="A3113" s="53" t="s">
        <v>20776</v>
      </c>
      <c r="B3113" s="53"/>
      <c r="C3113" s="54" t="s">
        <v>20777</v>
      </c>
      <c r="D3113" s="53" t="s">
        <v>132</v>
      </c>
      <c r="E3113" s="53">
        <v>74.37</v>
      </c>
      <c r="F3113" s="54"/>
      <c r="G3113" s="54"/>
      <c r="H3113" s="54"/>
      <c r="I3113" s="54"/>
      <c r="J3113" s="54"/>
      <c r="K3113" s="54"/>
      <c r="L3113" s="54"/>
      <c r="M3113" s="54"/>
      <c r="N3113" s="54"/>
      <c r="O3113" s="54"/>
      <c r="P3113" s="54"/>
      <c r="Q3113" s="54"/>
      <c r="R3113" s="54"/>
      <c r="S3113" s="54"/>
      <c r="T3113" s="54"/>
      <c r="U3113" s="54"/>
      <c r="V3113" s="54"/>
      <c r="W3113" s="54"/>
      <c r="X3113" s="54"/>
      <c r="Y3113" s="54"/>
      <c r="Z3113" s="54"/>
    </row>
    <row r="3114" spans="1:26" ht="15" customHeight="1">
      <c r="A3114" s="53" t="s">
        <v>20778</v>
      </c>
      <c r="B3114" s="53"/>
      <c r="C3114" s="54" t="s">
        <v>20779</v>
      </c>
      <c r="D3114" s="53" t="s">
        <v>132</v>
      </c>
      <c r="E3114" s="53">
        <v>55.52</v>
      </c>
      <c r="F3114" s="54"/>
      <c r="G3114" s="54"/>
      <c r="H3114" s="54"/>
      <c r="I3114" s="54"/>
      <c r="J3114" s="54"/>
      <c r="K3114" s="54"/>
      <c r="L3114" s="54"/>
      <c r="M3114" s="54"/>
      <c r="N3114" s="54"/>
      <c r="O3114" s="54"/>
      <c r="P3114" s="54"/>
      <c r="Q3114" s="54"/>
      <c r="R3114" s="54"/>
      <c r="S3114" s="54"/>
      <c r="T3114" s="54"/>
      <c r="U3114" s="54"/>
      <c r="V3114" s="54"/>
      <c r="W3114" s="54"/>
      <c r="X3114" s="54"/>
      <c r="Y3114" s="54"/>
      <c r="Z3114" s="54"/>
    </row>
    <row r="3115" spans="1:26" ht="15" customHeight="1">
      <c r="A3115" s="53" t="s">
        <v>20780</v>
      </c>
      <c r="B3115" s="53"/>
      <c r="C3115" s="54" t="s">
        <v>20781</v>
      </c>
      <c r="D3115" s="53" t="s">
        <v>132</v>
      </c>
      <c r="E3115" s="53">
        <v>62.31</v>
      </c>
      <c r="F3115" s="54"/>
      <c r="G3115" s="54"/>
      <c r="H3115" s="54"/>
      <c r="I3115" s="54"/>
      <c r="J3115" s="54"/>
      <c r="K3115" s="54"/>
      <c r="L3115" s="54"/>
      <c r="M3115" s="54"/>
      <c r="N3115" s="54"/>
      <c r="O3115" s="54"/>
      <c r="P3115" s="54"/>
      <c r="Q3115" s="54"/>
      <c r="R3115" s="54"/>
      <c r="S3115" s="54"/>
      <c r="T3115" s="54"/>
      <c r="U3115" s="54"/>
      <c r="V3115" s="54"/>
      <c r="W3115" s="54"/>
      <c r="X3115" s="54"/>
      <c r="Y3115" s="54"/>
      <c r="Z3115" s="54"/>
    </row>
    <row r="3116" spans="1:26" ht="15" customHeight="1">
      <c r="A3116" s="53" t="s">
        <v>20782</v>
      </c>
      <c r="B3116" s="53"/>
      <c r="C3116" s="54" t="s">
        <v>20783</v>
      </c>
      <c r="D3116" s="53" t="s">
        <v>132</v>
      </c>
      <c r="E3116" s="53">
        <v>69.64</v>
      </c>
      <c r="F3116" s="54"/>
      <c r="G3116" s="54"/>
      <c r="H3116" s="54"/>
      <c r="I3116" s="54"/>
      <c r="J3116" s="54"/>
      <c r="K3116" s="54"/>
      <c r="L3116" s="54"/>
      <c r="M3116" s="54"/>
      <c r="N3116" s="54"/>
      <c r="O3116" s="54"/>
      <c r="P3116" s="54"/>
      <c r="Q3116" s="54"/>
      <c r="R3116" s="54"/>
      <c r="S3116" s="54"/>
      <c r="T3116" s="54"/>
      <c r="U3116" s="54"/>
      <c r="V3116" s="54"/>
      <c r="W3116" s="54"/>
      <c r="X3116" s="54"/>
      <c r="Y3116" s="54"/>
      <c r="Z3116" s="54"/>
    </row>
    <row r="3117" spans="1:26" ht="15" customHeight="1">
      <c r="A3117" s="53" t="s">
        <v>20784</v>
      </c>
      <c r="B3117" s="53"/>
      <c r="C3117" s="54" t="s">
        <v>20785</v>
      </c>
      <c r="D3117" s="53" t="s">
        <v>132</v>
      </c>
      <c r="E3117" s="53">
        <v>78.42</v>
      </c>
      <c r="F3117" s="54"/>
      <c r="G3117" s="54"/>
      <c r="H3117" s="54"/>
      <c r="I3117" s="54"/>
      <c r="J3117" s="54"/>
      <c r="K3117" s="54"/>
      <c r="L3117" s="54"/>
      <c r="M3117" s="54"/>
      <c r="N3117" s="54"/>
      <c r="O3117" s="54"/>
      <c r="P3117" s="54"/>
      <c r="Q3117" s="54"/>
      <c r="R3117" s="54"/>
      <c r="S3117" s="54"/>
      <c r="T3117" s="54"/>
      <c r="U3117" s="54"/>
      <c r="V3117" s="54"/>
      <c r="W3117" s="54"/>
      <c r="X3117" s="54"/>
      <c r="Y3117" s="54"/>
      <c r="Z3117" s="54"/>
    </row>
    <row r="3118" spans="1:26" ht="15" customHeight="1">
      <c r="A3118" s="53" t="s">
        <v>20786</v>
      </c>
      <c r="B3118" s="53"/>
      <c r="C3118" s="54" t="s">
        <v>20787</v>
      </c>
      <c r="D3118" s="53" t="s">
        <v>132</v>
      </c>
      <c r="E3118" s="53">
        <v>87.6</v>
      </c>
      <c r="F3118" s="54"/>
      <c r="G3118" s="54"/>
      <c r="H3118" s="54"/>
      <c r="I3118" s="54"/>
      <c r="J3118" s="54"/>
      <c r="K3118" s="54"/>
      <c r="L3118" s="54"/>
      <c r="M3118" s="54"/>
      <c r="N3118" s="54"/>
      <c r="O3118" s="54"/>
      <c r="P3118" s="54"/>
      <c r="Q3118" s="54"/>
      <c r="R3118" s="54"/>
      <c r="S3118" s="54"/>
      <c r="T3118" s="54"/>
      <c r="U3118" s="54"/>
      <c r="V3118" s="54"/>
      <c r="W3118" s="54"/>
      <c r="X3118" s="54"/>
      <c r="Y3118" s="54"/>
      <c r="Z3118" s="54"/>
    </row>
    <row r="3119" spans="1:26" ht="15" customHeight="1">
      <c r="A3119" s="53" t="s">
        <v>20788</v>
      </c>
      <c r="B3119" s="53"/>
      <c r="C3119" s="54" t="s">
        <v>20789</v>
      </c>
      <c r="D3119" s="53" t="s">
        <v>132</v>
      </c>
      <c r="E3119" s="53">
        <v>60.47</v>
      </c>
      <c r="F3119" s="54"/>
      <c r="G3119" s="54"/>
      <c r="H3119" s="54"/>
      <c r="I3119" s="54"/>
      <c r="J3119" s="54"/>
      <c r="K3119" s="54"/>
      <c r="L3119" s="54"/>
      <c r="M3119" s="54"/>
      <c r="N3119" s="54"/>
      <c r="O3119" s="54"/>
      <c r="P3119" s="54"/>
      <c r="Q3119" s="54"/>
      <c r="R3119" s="54"/>
      <c r="S3119" s="54"/>
      <c r="T3119" s="54"/>
      <c r="U3119" s="54"/>
      <c r="V3119" s="54"/>
      <c r="W3119" s="54"/>
      <c r="X3119" s="54"/>
      <c r="Y3119" s="54"/>
      <c r="Z3119" s="54"/>
    </row>
    <row r="3120" spans="1:26" ht="15" customHeight="1">
      <c r="A3120" s="53" t="s">
        <v>20790</v>
      </c>
      <c r="B3120" s="53"/>
      <c r="C3120" s="54" t="s">
        <v>20791</v>
      </c>
      <c r="D3120" s="53" t="s">
        <v>132</v>
      </c>
      <c r="E3120" s="53">
        <v>66.22</v>
      </c>
      <c r="F3120" s="54"/>
      <c r="G3120" s="54"/>
      <c r="H3120" s="54"/>
      <c r="I3120" s="54"/>
      <c r="J3120" s="54"/>
      <c r="K3120" s="54"/>
      <c r="L3120" s="54"/>
      <c r="M3120" s="54"/>
      <c r="N3120" s="54"/>
      <c r="O3120" s="54"/>
      <c r="P3120" s="54"/>
      <c r="Q3120" s="54"/>
      <c r="R3120" s="54"/>
      <c r="S3120" s="54"/>
      <c r="T3120" s="54"/>
      <c r="U3120" s="54"/>
      <c r="V3120" s="54"/>
      <c r="W3120" s="54"/>
      <c r="X3120" s="54"/>
      <c r="Y3120" s="54"/>
      <c r="Z3120" s="54"/>
    </row>
    <row r="3121" spans="1:26" ht="15" customHeight="1">
      <c r="A3121" s="53" t="s">
        <v>20792</v>
      </c>
      <c r="B3121" s="53"/>
      <c r="C3121" s="54" t="s">
        <v>20793</v>
      </c>
      <c r="D3121" s="53" t="s">
        <v>132</v>
      </c>
      <c r="E3121" s="53">
        <v>74.989999999999995</v>
      </c>
      <c r="F3121" s="54"/>
      <c r="G3121" s="54"/>
      <c r="H3121" s="54"/>
      <c r="I3121" s="54"/>
      <c r="J3121" s="54"/>
      <c r="K3121" s="54"/>
      <c r="L3121" s="54"/>
      <c r="M3121" s="54"/>
      <c r="N3121" s="54"/>
      <c r="O3121" s="54"/>
      <c r="P3121" s="54"/>
      <c r="Q3121" s="54"/>
      <c r="R3121" s="54"/>
      <c r="S3121" s="54"/>
      <c r="T3121" s="54"/>
      <c r="U3121" s="54"/>
      <c r="V3121" s="54"/>
      <c r="W3121" s="54"/>
      <c r="X3121" s="54"/>
      <c r="Y3121" s="54"/>
      <c r="Z3121" s="54"/>
    </row>
    <row r="3122" spans="1:26" ht="15" customHeight="1">
      <c r="A3122" s="53" t="s">
        <v>20794</v>
      </c>
      <c r="B3122" s="53"/>
      <c r="C3122" s="54" t="s">
        <v>20795</v>
      </c>
      <c r="D3122" s="53" t="s">
        <v>132</v>
      </c>
      <c r="E3122" s="53">
        <v>83.35</v>
      </c>
      <c r="F3122" s="54"/>
      <c r="G3122" s="54"/>
      <c r="H3122" s="54"/>
      <c r="I3122" s="54"/>
      <c r="J3122" s="54"/>
      <c r="K3122" s="54"/>
      <c r="L3122" s="54"/>
      <c r="M3122" s="54"/>
      <c r="N3122" s="54"/>
      <c r="O3122" s="54"/>
      <c r="P3122" s="54"/>
      <c r="Q3122" s="54"/>
      <c r="R3122" s="54"/>
      <c r="S3122" s="54"/>
      <c r="T3122" s="54"/>
      <c r="U3122" s="54"/>
      <c r="V3122" s="54"/>
      <c r="W3122" s="54"/>
      <c r="X3122" s="54"/>
      <c r="Y3122" s="54"/>
      <c r="Z3122" s="54"/>
    </row>
    <row r="3123" spans="1:26" ht="15" customHeight="1">
      <c r="A3123" s="53" t="s">
        <v>20796</v>
      </c>
      <c r="B3123" s="53"/>
      <c r="C3123" s="54" t="s">
        <v>20797</v>
      </c>
      <c r="D3123" s="53" t="s">
        <v>132</v>
      </c>
      <c r="E3123" s="53">
        <v>92.53</v>
      </c>
      <c r="F3123" s="54"/>
      <c r="G3123" s="54"/>
      <c r="H3123" s="54"/>
      <c r="I3123" s="54"/>
      <c r="J3123" s="54"/>
      <c r="K3123" s="54"/>
      <c r="L3123" s="54"/>
      <c r="M3123" s="54"/>
      <c r="N3123" s="54"/>
      <c r="O3123" s="54"/>
      <c r="P3123" s="54"/>
      <c r="Q3123" s="54"/>
      <c r="R3123" s="54"/>
      <c r="S3123" s="54"/>
      <c r="T3123" s="54"/>
      <c r="U3123" s="54"/>
      <c r="V3123" s="54"/>
      <c r="W3123" s="54"/>
      <c r="X3123" s="54"/>
      <c r="Y3123" s="54"/>
      <c r="Z3123" s="54"/>
    </row>
    <row r="3124" spans="1:26" ht="15" customHeight="1">
      <c r="A3124" s="53" t="s">
        <v>20798</v>
      </c>
      <c r="B3124" s="53"/>
      <c r="C3124" s="54" t="s">
        <v>20799</v>
      </c>
      <c r="D3124" s="53" t="s">
        <v>132</v>
      </c>
      <c r="E3124" s="53">
        <v>75.05</v>
      </c>
      <c r="F3124" s="54"/>
      <c r="G3124" s="54"/>
      <c r="H3124" s="54"/>
      <c r="I3124" s="54"/>
      <c r="J3124" s="54"/>
      <c r="K3124" s="54"/>
      <c r="L3124" s="54"/>
      <c r="M3124" s="54"/>
      <c r="N3124" s="54"/>
      <c r="O3124" s="54"/>
      <c r="P3124" s="54"/>
      <c r="Q3124" s="54"/>
      <c r="R3124" s="54"/>
      <c r="S3124" s="54"/>
      <c r="T3124" s="54"/>
      <c r="U3124" s="54"/>
      <c r="V3124" s="54"/>
      <c r="W3124" s="54"/>
      <c r="X3124" s="54"/>
      <c r="Y3124" s="54"/>
      <c r="Z3124" s="54"/>
    </row>
    <row r="3125" spans="1:26" ht="15" customHeight="1">
      <c r="A3125" s="53" t="s">
        <v>20800</v>
      </c>
      <c r="B3125" s="53"/>
      <c r="C3125" s="54" t="s">
        <v>20801</v>
      </c>
      <c r="D3125" s="53" t="s">
        <v>132</v>
      </c>
      <c r="E3125" s="53">
        <v>78.739999999999995</v>
      </c>
      <c r="F3125" s="54"/>
      <c r="G3125" s="54"/>
      <c r="H3125" s="54"/>
      <c r="I3125" s="54"/>
      <c r="J3125" s="54"/>
      <c r="K3125" s="54"/>
      <c r="L3125" s="54"/>
      <c r="M3125" s="54"/>
      <c r="N3125" s="54"/>
      <c r="O3125" s="54"/>
      <c r="P3125" s="54"/>
      <c r="Q3125" s="54"/>
      <c r="R3125" s="54"/>
      <c r="S3125" s="54"/>
      <c r="T3125" s="54"/>
      <c r="U3125" s="54"/>
      <c r="V3125" s="54"/>
      <c r="W3125" s="54"/>
      <c r="X3125" s="54"/>
      <c r="Y3125" s="54"/>
      <c r="Z3125" s="54"/>
    </row>
    <row r="3126" spans="1:26" ht="15" customHeight="1">
      <c r="A3126" s="53" t="s">
        <v>20802</v>
      </c>
      <c r="B3126" s="53"/>
      <c r="C3126" s="54" t="s">
        <v>20803</v>
      </c>
      <c r="D3126" s="53" t="s">
        <v>132</v>
      </c>
      <c r="E3126" s="53">
        <v>82.23</v>
      </c>
      <c r="F3126" s="54"/>
      <c r="G3126" s="54"/>
      <c r="H3126" s="54"/>
      <c r="I3126" s="54"/>
      <c r="J3126" s="54"/>
      <c r="K3126" s="54"/>
      <c r="L3126" s="54"/>
      <c r="M3126" s="54"/>
      <c r="N3126" s="54"/>
      <c r="O3126" s="54"/>
      <c r="P3126" s="54"/>
      <c r="Q3126" s="54"/>
      <c r="R3126" s="54"/>
      <c r="S3126" s="54"/>
      <c r="T3126" s="54"/>
      <c r="U3126" s="54"/>
      <c r="V3126" s="54"/>
      <c r="W3126" s="54"/>
      <c r="X3126" s="54"/>
      <c r="Y3126" s="54"/>
      <c r="Z3126" s="54"/>
    </row>
    <row r="3127" spans="1:26" ht="15" customHeight="1">
      <c r="A3127" s="53" t="s">
        <v>20804</v>
      </c>
      <c r="B3127" s="53"/>
      <c r="C3127" s="54" t="s">
        <v>20805</v>
      </c>
      <c r="D3127" s="53" t="s">
        <v>132</v>
      </c>
      <c r="E3127" s="53">
        <v>86.41</v>
      </c>
      <c r="F3127" s="54"/>
      <c r="G3127" s="54"/>
      <c r="H3127" s="54"/>
      <c r="I3127" s="54"/>
      <c r="J3127" s="54"/>
      <c r="K3127" s="54"/>
      <c r="L3127" s="54"/>
      <c r="M3127" s="54"/>
      <c r="N3127" s="54"/>
      <c r="O3127" s="54"/>
      <c r="P3127" s="54"/>
      <c r="Q3127" s="54"/>
      <c r="R3127" s="54"/>
      <c r="S3127" s="54"/>
      <c r="T3127" s="54"/>
      <c r="U3127" s="54"/>
      <c r="V3127" s="54"/>
      <c r="W3127" s="54"/>
      <c r="X3127" s="54"/>
      <c r="Y3127" s="54"/>
      <c r="Z3127" s="54"/>
    </row>
    <row r="3128" spans="1:26" ht="15" customHeight="1">
      <c r="A3128" s="53" t="s">
        <v>20806</v>
      </c>
      <c r="B3128" s="53"/>
      <c r="C3128" s="54" t="s">
        <v>20807</v>
      </c>
      <c r="D3128" s="53" t="s">
        <v>132</v>
      </c>
      <c r="E3128" s="53">
        <v>90.17</v>
      </c>
      <c r="F3128" s="54"/>
      <c r="G3128" s="54"/>
      <c r="H3128" s="54"/>
      <c r="I3128" s="54"/>
      <c r="J3128" s="54"/>
      <c r="K3128" s="54"/>
      <c r="L3128" s="54"/>
      <c r="M3128" s="54"/>
      <c r="N3128" s="54"/>
      <c r="O3128" s="54"/>
      <c r="P3128" s="54"/>
      <c r="Q3128" s="54"/>
      <c r="R3128" s="54"/>
      <c r="S3128" s="54"/>
      <c r="T3128" s="54"/>
      <c r="U3128" s="54"/>
      <c r="V3128" s="54"/>
      <c r="W3128" s="54"/>
      <c r="X3128" s="54"/>
      <c r="Y3128" s="54"/>
      <c r="Z3128" s="54"/>
    </row>
    <row r="3129" spans="1:26" ht="15" customHeight="1">
      <c r="A3129" s="53" t="s">
        <v>20808</v>
      </c>
      <c r="B3129" s="53"/>
      <c r="C3129" s="54" t="s">
        <v>20809</v>
      </c>
      <c r="D3129" s="53" t="s">
        <v>132</v>
      </c>
      <c r="E3129" s="53">
        <v>45.78</v>
      </c>
      <c r="F3129" s="54"/>
      <c r="G3129" s="54"/>
      <c r="H3129" s="54"/>
      <c r="I3129" s="54"/>
      <c r="J3129" s="54"/>
      <c r="K3129" s="54"/>
      <c r="L3129" s="54"/>
      <c r="M3129" s="54"/>
      <c r="N3129" s="54"/>
      <c r="O3129" s="54"/>
      <c r="P3129" s="54"/>
      <c r="Q3129" s="54"/>
      <c r="R3129" s="54"/>
      <c r="S3129" s="54"/>
      <c r="T3129" s="54"/>
      <c r="U3129" s="54"/>
      <c r="V3129" s="54"/>
      <c r="W3129" s="54"/>
      <c r="X3129" s="54"/>
      <c r="Y3129" s="54"/>
      <c r="Z3129" s="54"/>
    </row>
    <row r="3130" spans="1:26" ht="15" customHeight="1">
      <c r="A3130" s="53" t="s">
        <v>20810</v>
      </c>
      <c r="B3130" s="53"/>
      <c r="C3130" s="54" t="s">
        <v>20811</v>
      </c>
      <c r="D3130" s="53" t="s">
        <v>132</v>
      </c>
      <c r="E3130" s="53">
        <v>49.28</v>
      </c>
      <c r="F3130" s="54"/>
      <c r="G3130" s="54"/>
      <c r="H3130" s="54"/>
      <c r="I3130" s="54"/>
      <c r="J3130" s="54"/>
      <c r="K3130" s="54"/>
      <c r="L3130" s="54"/>
      <c r="M3130" s="54"/>
      <c r="N3130" s="54"/>
      <c r="O3130" s="54"/>
      <c r="P3130" s="54"/>
      <c r="Q3130" s="54"/>
      <c r="R3130" s="54"/>
      <c r="S3130" s="54"/>
      <c r="T3130" s="54"/>
      <c r="U3130" s="54"/>
      <c r="V3130" s="54"/>
      <c r="W3130" s="54"/>
      <c r="X3130" s="54"/>
      <c r="Y3130" s="54"/>
      <c r="Z3130" s="54"/>
    </row>
    <row r="3131" spans="1:26" ht="15" customHeight="1">
      <c r="A3131" s="53" t="s">
        <v>20812</v>
      </c>
      <c r="B3131" s="53"/>
      <c r="C3131" s="54" t="s">
        <v>20813</v>
      </c>
      <c r="D3131" s="53" t="s">
        <v>132</v>
      </c>
      <c r="E3131" s="53">
        <v>51.75</v>
      </c>
      <c r="F3131" s="54"/>
      <c r="G3131" s="54"/>
      <c r="H3131" s="54"/>
      <c r="I3131" s="54"/>
      <c r="J3131" s="54"/>
      <c r="K3131" s="54"/>
      <c r="L3131" s="54"/>
      <c r="M3131" s="54"/>
      <c r="N3131" s="54"/>
      <c r="O3131" s="54"/>
      <c r="P3131" s="54"/>
      <c r="Q3131" s="54"/>
      <c r="R3131" s="54"/>
      <c r="S3131" s="54"/>
      <c r="T3131" s="54"/>
      <c r="U3131" s="54"/>
      <c r="V3131" s="54"/>
      <c r="W3131" s="54"/>
      <c r="X3131" s="54"/>
      <c r="Y3131" s="54"/>
      <c r="Z3131" s="54"/>
    </row>
    <row r="3132" spans="1:26" ht="15" customHeight="1">
      <c r="A3132" s="53" t="s">
        <v>20814</v>
      </c>
      <c r="B3132" s="53"/>
      <c r="C3132" s="54" t="s">
        <v>20815</v>
      </c>
      <c r="D3132" s="53" t="s">
        <v>132</v>
      </c>
      <c r="E3132" s="53">
        <v>54.76</v>
      </c>
      <c r="F3132" s="54"/>
      <c r="G3132" s="54"/>
      <c r="H3132" s="54"/>
      <c r="I3132" s="54"/>
      <c r="J3132" s="54"/>
      <c r="K3132" s="54"/>
      <c r="L3132" s="54"/>
      <c r="M3132" s="54"/>
      <c r="N3132" s="54"/>
      <c r="O3132" s="54"/>
      <c r="P3132" s="54"/>
      <c r="Q3132" s="54"/>
      <c r="R3132" s="54"/>
      <c r="S3132" s="54"/>
      <c r="T3132" s="54"/>
      <c r="U3132" s="54"/>
      <c r="V3132" s="54"/>
      <c r="W3132" s="54"/>
      <c r="X3132" s="54"/>
      <c r="Y3132" s="54"/>
      <c r="Z3132" s="54"/>
    </row>
    <row r="3133" spans="1:26" ht="15" customHeight="1">
      <c r="A3133" s="53" t="s">
        <v>20816</v>
      </c>
      <c r="B3133" s="53"/>
      <c r="C3133" s="54" t="s">
        <v>20817</v>
      </c>
      <c r="D3133" s="53" t="s">
        <v>132</v>
      </c>
      <c r="E3133" s="53">
        <v>58.39</v>
      </c>
      <c r="F3133" s="54"/>
      <c r="G3133" s="54"/>
      <c r="H3133" s="54"/>
      <c r="I3133" s="54"/>
      <c r="J3133" s="54"/>
      <c r="K3133" s="54"/>
      <c r="L3133" s="54"/>
      <c r="M3133" s="54"/>
      <c r="N3133" s="54"/>
      <c r="O3133" s="54"/>
      <c r="P3133" s="54"/>
      <c r="Q3133" s="54"/>
      <c r="R3133" s="54"/>
      <c r="S3133" s="54"/>
      <c r="T3133" s="54"/>
      <c r="U3133" s="54"/>
      <c r="V3133" s="54"/>
      <c r="W3133" s="54"/>
      <c r="X3133" s="54"/>
      <c r="Y3133" s="54"/>
      <c r="Z3133" s="54"/>
    </row>
    <row r="3134" spans="1:26" ht="15" customHeight="1">
      <c r="A3134" s="53" t="s">
        <v>20818</v>
      </c>
      <c r="B3134" s="53"/>
      <c r="C3134" s="54" t="s">
        <v>20819</v>
      </c>
      <c r="D3134" s="53" t="s">
        <v>132</v>
      </c>
      <c r="E3134" s="53">
        <v>57.64</v>
      </c>
      <c r="F3134" s="54"/>
      <c r="G3134" s="54"/>
      <c r="H3134" s="54"/>
      <c r="I3134" s="54"/>
      <c r="J3134" s="54"/>
      <c r="K3134" s="54"/>
      <c r="L3134" s="54"/>
      <c r="M3134" s="54"/>
      <c r="N3134" s="54"/>
      <c r="O3134" s="54"/>
      <c r="P3134" s="54"/>
      <c r="Q3134" s="54"/>
      <c r="R3134" s="54"/>
      <c r="S3134" s="54"/>
      <c r="T3134" s="54"/>
      <c r="U3134" s="54"/>
      <c r="V3134" s="54"/>
      <c r="W3134" s="54"/>
      <c r="X3134" s="54"/>
      <c r="Y3134" s="54"/>
      <c r="Z3134" s="54"/>
    </row>
    <row r="3135" spans="1:26" ht="15" customHeight="1">
      <c r="A3135" s="53" t="s">
        <v>20820</v>
      </c>
      <c r="B3135" s="53"/>
      <c r="C3135" s="54" t="s">
        <v>20821</v>
      </c>
      <c r="D3135" s="53" t="s">
        <v>132</v>
      </c>
      <c r="E3135" s="53">
        <v>60.17</v>
      </c>
      <c r="F3135" s="54"/>
      <c r="G3135" s="54"/>
      <c r="H3135" s="54"/>
      <c r="I3135" s="54"/>
      <c r="J3135" s="54"/>
      <c r="K3135" s="54"/>
      <c r="L3135" s="54"/>
      <c r="M3135" s="54"/>
      <c r="N3135" s="54"/>
      <c r="O3135" s="54"/>
      <c r="P3135" s="54"/>
      <c r="Q3135" s="54"/>
      <c r="R3135" s="54"/>
      <c r="S3135" s="54"/>
      <c r="T3135" s="54"/>
      <c r="U3135" s="54"/>
      <c r="V3135" s="54"/>
      <c r="W3135" s="54"/>
      <c r="X3135" s="54"/>
      <c r="Y3135" s="54"/>
      <c r="Z3135" s="54"/>
    </row>
    <row r="3136" spans="1:26" ht="15" customHeight="1">
      <c r="A3136" s="53" t="s">
        <v>20822</v>
      </c>
      <c r="B3136" s="53"/>
      <c r="C3136" s="54" t="s">
        <v>20823</v>
      </c>
      <c r="D3136" s="53" t="s">
        <v>132</v>
      </c>
      <c r="E3136" s="53">
        <v>64.69</v>
      </c>
      <c r="F3136" s="54"/>
      <c r="G3136" s="54"/>
      <c r="H3136" s="54"/>
      <c r="I3136" s="54"/>
      <c r="J3136" s="54"/>
      <c r="K3136" s="54"/>
      <c r="L3136" s="54"/>
      <c r="M3136" s="54"/>
      <c r="N3136" s="54"/>
      <c r="O3136" s="54"/>
      <c r="P3136" s="54"/>
      <c r="Q3136" s="54"/>
      <c r="R3136" s="54"/>
      <c r="S3136" s="54"/>
      <c r="T3136" s="54"/>
      <c r="U3136" s="54"/>
      <c r="V3136" s="54"/>
      <c r="W3136" s="54"/>
      <c r="X3136" s="54"/>
      <c r="Y3136" s="54"/>
      <c r="Z3136" s="54"/>
    </row>
    <row r="3137" spans="1:26" ht="15" customHeight="1">
      <c r="A3137" s="53" t="s">
        <v>20824</v>
      </c>
      <c r="B3137" s="53"/>
      <c r="C3137" s="54" t="s">
        <v>20825</v>
      </c>
      <c r="D3137" s="53" t="s">
        <v>132</v>
      </c>
      <c r="E3137" s="53">
        <v>68.53</v>
      </c>
      <c r="F3137" s="54"/>
      <c r="G3137" s="54"/>
      <c r="H3137" s="54"/>
      <c r="I3137" s="54"/>
      <c r="J3137" s="54"/>
      <c r="K3137" s="54"/>
      <c r="L3137" s="54"/>
      <c r="M3137" s="54"/>
      <c r="N3137" s="54"/>
      <c r="O3137" s="54"/>
      <c r="P3137" s="54"/>
      <c r="Q3137" s="54"/>
      <c r="R3137" s="54"/>
      <c r="S3137" s="54"/>
      <c r="T3137" s="54"/>
      <c r="U3137" s="54"/>
      <c r="V3137" s="54"/>
      <c r="W3137" s="54"/>
      <c r="X3137" s="54"/>
      <c r="Y3137" s="54"/>
      <c r="Z3137" s="54"/>
    </row>
    <row r="3138" spans="1:26" ht="15" customHeight="1">
      <c r="A3138" s="53" t="s">
        <v>20826</v>
      </c>
      <c r="B3138" s="53"/>
      <c r="C3138" s="54" t="s">
        <v>20827</v>
      </c>
      <c r="D3138" s="53" t="s">
        <v>132</v>
      </c>
      <c r="E3138" s="53">
        <v>63.81</v>
      </c>
      <c r="F3138" s="54"/>
      <c r="G3138" s="54"/>
      <c r="H3138" s="54"/>
      <c r="I3138" s="54"/>
      <c r="J3138" s="54"/>
      <c r="K3138" s="54"/>
      <c r="L3138" s="54"/>
      <c r="M3138" s="54"/>
      <c r="N3138" s="54"/>
      <c r="O3138" s="54"/>
      <c r="P3138" s="54"/>
      <c r="Q3138" s="54"/>
      <c r="R3138" s="54"/>
      <c r="S3138" s="54"/>
      <c r="T3138" s="54"/>
      <c r="U3138" s="54"/>
      <c r="V3138" s="54"/>
      <c r="W3138" s="54"/>
      <c r="X3138" s="54"/>
      <c r="Y3138" s="54"/>
      <c r="Z3138" s="54"/>
    </row>
    <row r="3139" spans="1:26" ht="15" customHeight="1">
      <c r="A3139" s="53" t="s">
        <v>20828</v>
      </c>
      <c r="B3139" s="53"/>
      <c r="C3139" s="54" t="s">
        <v>20829</v>
      </c>
      <c r="D3139" s="53" t="s">
        <v>132</v>
      </c>
      <c r="E3139" s="53">
        <v>65.11</v>
      </c>
      <c r="F3139" s="54"/>
      <c r="G3139" s="54"/>
      <c r="H3139" s="54"/>
      <c r="I3139" s="54"/>
      <c r="J3139" s="54"/>
      <c r="K3139" s="54"/>
      <c r="L3139" s="54"/>
      <c r="M3139" s="54"/>
      <c r="N3139" s="54"/>
      <c r="O3139" s="54"/>
      <c r="P3139" s="54"/>
      <c r="Q3139" s="54"/>
      <c r="R3139" s="54"/>
      <c r="S3139" s="54"/>
      <c r="T3139" s="54"/>
      <c r="U3139" s="54"/>
      <c r="V3139" s="54"/>
      <c r="W3139" s="54"/>
      <c r="X3139" s="54"/>
      <c r="Y3139" s="54"/>
      <c r="Z3139" s="54"/>
    </row>
    <row r="3140" spans="1:26" ht="15" customHeight="1">
      <c r="A3140" s="53" t="s">
        <v>20830</v>
      </c>
      <c r="B3140" s="53"/>
      <c r="C3140" s="54" t="s">
        <v>20831</v>
      </c>
      <c r="D3140" s="53" t="s">
        <v>132</v>
      </c>
      <c r="E3140" s="53">
        <v>69.62</v>
      </c>
      <c r="F3140" s="54"/>
      <c r="G3140" s="54"/>
      <c r="H3140" s="54"/>
      <c r="I3140" s="54"/>
      <c r="J3140" s="54"/>
      <c r="K3140" s="54"/>
      <c r="L3140" s="54"/>
      <c r="M3140" s="54"/>
      <c r="N3140" s="54"/>
      <c r="O3140" s="54"/>
      <c r="P3140" s="54"/>
      <c r="Q3140" s="54"/>
      <c r="R3140" s="54"/>
      <c r="S3140" s="54"/>
      <c r="T3140" s="54"/>
      <c r="U3140" s="54"/>
      <c r="V3140" s="54"/>
      <c r="W3140" s="54"/>
      <c r="X3140" s="54"/>
      <c r="Y3140" s="54"/>
      <c r="Z3140" s="54"/>
    </row>
    <row r="3141" spans="1:26" ht="15" customHeight="1">
      <c r="A3141" s="53" t="s">
        <v>20832</v>
      </c>
      <c r="B3141" s="53"/>
      <c r="C3141" s="54" t="s">
        <v>20833</v>
      </c>
      <c r="D3141" s="53" t="s">
        <v>132</v>
      </c>
      <c r="E3141" s="53">
        <v>74.28</v>
      </c>
      <c r="F3141" s="54"/>
      <c r="G3141" s="54"/>
      <c r="H3141" s="54"/>
      <c r="I3141" s="54"/>
      <c r="J3141" s="54"/>
      <c r="K3141" s="54"/>
      <c r="L3141" s="54"/>
      <c r="M3141" s="54"/>
      <c r="N3141" s="54"/>
      <c r="O3141" s="54"/>
      <c r="P3141" s="54"/>
      <c r="Q3141" s="54"/>
      <c r="R3141" s="54"/>
      <c r="S3141" s="54"/>
      <c r="T3141" s="54"/>
      <c r="U3141" s="54"/>
      <c r="V3141" s="54"/>
      <c r="W3141" s="54"/>
      <c r="X3141" s="54"/>
      <c r="Y3141" s="54"/>
      <c r="Z3141" s="54"/>
    </row>
    <row r="3142" spans="1:26" ht="15" customHeight="1">
      <c r="A3142" s="53" t="s">
        <v>20834</v>
      </c>
      <c r="B3142" s="53"/>
      <c r="C3142" s="54" t="s">
        <v>20835</v>
      </c>
      <c r="D3142" s="53" t="s">
        <v>132</v>
      </c>
      <c r="E3142" s="53">
        <v>78.05</v>
      </c>
      <c r="F3142" s="54"/>
      <c r="G3142" s="54"/>
      <c r="H3142" s="54"/>
      <c r="I3142" s="54"/>
      <c r="J3142" s="54"/>
      <c r="K3142" s="54"/>
      <c r="L3142" s="54"/>
      <c r="M3142" s="54"/>
      <c r="N3142" s="54"/>
      <c r="O3142" s="54"/>
      <c r="P3142" s="54"/>
      <c r="Q3142" s="54"/>
      <c r="R3142" s="54"/>
      <c r="S3142" s="54"/>
      <c r="T3142" s="54"/>
      <c r="U3142" s="54"/>
      <c r="V3142" s="54"/>
      <c r="W3142" s="54"/>
      <c r="X3142" s="54"/>
      <c r="Y3142" s="54"/>
      <c r="Z3142" s="54"/>
    </row>
    <row r="3143" spans="1:26" ht="15" customHeight="1">
      <c r="A3143" s="53" t="s">
        <v>20836</v>
      </c>
      <c r="B3143" s="53"/>
      <c r="C3143" s="54" t="s">
        <v>20837</v>
      </c>
      <c r="D3143" s="53" t="s">
        <v>132</v>
      </c>
      <c r="E3143" s="53">
        <v>69.09</v>
      </c>
      <c r="F3143" s="54"/>
      <c r="G3143" s="54"/>
      <c r="H3143" s="54"/>
      <c r="I3143" s="54"/>
      <c r="J3143" s="54"/>
      <c r="K3143" s="54"/>
      <c r="L3143" s="54"/>
      <c r="M3143" s="54"/>
      <c r="N3143" s="54"/>
      <c r="O3143" s="54"/>
      <c r="P3143" s="54"/>
      <c r="Q3143" s="54"/>
      <c r="R3143" s="54"/>
      <c r="S3143" s="54"/>
      <c r="T3143" s="54"/>
      <c r="U3143" s="54"/>
      <c r="V3143" s="54"/>
      <c r="W3143" s="54"/>
      <c r="X3143" s="54"/>
      <c r="Y3143" s="54"/>
      <c r="Z3143" s="54"/>
    </row>
    <row r="3144" spans="1:26" ht="15" customHeight="1">
      <c r="A3144" s="53" t="s">
        <v>20838</v>
      </c>
      <c r="B3144" s="53"/>
      <c r="C3144" s="54" t="s">
        <v>20839</v>
      </c>
      <c r="D3144" s="53" t="s">
        <v>132</v>
      </c>
      <c r="E3144" s="53">
        <v>71.819999999999993</v>
      </c>
      <c r="F3144" s="54"/>
      <c r="G3144" s="54"/>
      <c r="H3144" s="54"/>
      <c r="I3144" s="54"/>
      <c r="J3144" s="54"/>
      <c r="K3144" s="54"/>
      <c r="L3144" s="54"/>
      <c r="M3144" s="54"/>
      <c r="N3144" s="54"/>
      <c r="O3144" s="54"/>
      <c r="P3144" s="54"/>
      <c r="Q3144" s="54"/>
      <c r="R3144" s="54"/>
      <c r="S3144" s="54"/>
      <c r="T3144" s="54"/>
      <c r="U3144" s="54"/>
      <c r="V3144" s="54"/>
      <c r="W3144" s="54"/>
      <c r="X3144" s="54"/>
      <c r="Y3144" s="54"/>
      <c r="Z3144" s="54"/>
    </row>
    <row r="3145" spans="1:26" ht="15" customHeight="1">
      <c r="A3145" s="53" t="s">
        <v>20840</v>
      </c>
      <c r="B3145" s="53"/>
      <c r="C3145" s="54" t="s">
        <v>20841</v>
      </c>
      <c r="D3145" s="53" t="s">
        <v>132</v>
      </c>
      <c r="E3145" s="53">
        <v>75.989999999999995</v>
      </c>
      <c r="F3145" s="54"/>
      <c r="G3145" s="54"/>
      <c r="H3145" s="54"/>
      <c r="I3145" s="54"/>
      <c r="J3145" s="54"/>
      <c r="K3145" s="54"/>
      <c r="L3145" s="54"/>
      <c r="M3145" s="54"/>
      <c r="N3145" s="54"/>
      <c r="O3145" s="54"/>
      <c r="P3145" s="54"/>
      <c r="Q3145" s="54"/>
      <c r="R3145" s="54"/>
      <c r="S3145" s="54"/>
      <c r="T3145" s="54"/>
      <c r="U3145" s="54"/>
      <c r="V3145" s="54"/>
      <c r="W3145" s="54"/>
      <c r="X3145" s="54"/>
      <c r="Y3145" s="54"/>
      <c r="Z3145" s="54"/>
    </row>
    <row r="3146" spans="1:26" ht="15" customHeight="1">
      <c r="A3146" s="53" t="s">
        <v>20842</v>
      </c>
      <c r="B3146" s="53"/>
      <c r="C3146" s="54" t="s">
        <v>20843</v>
      </c>
      <c r="D3146" s="53" t="s">
        <v>132</v>
      </c>
      <c r="E3146" s="53">
        <v>80.040000000000006</v>
      </c>
      <c r="F3146" s="54"/>
      <c r="G3146" s="54"/>
      <c r="H3146" s="54"/>
      <c r="I3146" s="54"/>
      <c r="J3146" s="54"/>
      <c r="K3146" s="54"/>
      <c r="L3146" s="54"/>
      <c r="M3146" s="54"/>
      <c r="N3146" s="54"/>
      <c r="O3146" s="54"/>
      <c r="P3146" s="54"/>
      <c r="Q3146" s="54"/>
      <c r="R3146" s="54"/>
      <c r="S3146" s="54"/>
      <c r="T3146" s="54"/>
      <c r="U3146" s="54"/>
      <c r="V3146" s="54"/>
      <c r="W3146" s="54"/>
      <c r="X3146" s="54"/>
      <c r="Y3146" s="54"/>
      <c r="Z3146" s="54"/>
    </row>
    <row r="3147" spans="1:26" ht="15" customHeight="1">
      <c r="A3147" s="53" t="s">
        <v>20844</v>
      </c>
      <c r="B3147" s="53"/>
      <c r="C3147" s="54" t="s">
        <v>20845</v>
      </c>
      <c r="D3147" s="53" t="s">
        <v>132</v>
      </c>
      <c r="E3147" s="53">
        <v>84.21</v>
      </c>
      <c r="F3147" s="54"/>
      <c r="G3147" s="54"/>
      <c r="H3147" s="54"/>
      <c r="I3147" s="54"/>
      <c r="J3147" s="54"/>
      <c r="K3147" s="54"/>
      <c r="L3147" s="54"/>
      <c r="M3147" s="54"/>
      <c r="N3147" s="54"/>
      <c r="O3147" s="54"/>
      <c r="P3147" s="54"/>
      <c r="Q3147" s="54"/>
      <c r="R3147" s="54"/>
      <c r="S3147" s="54"/>
      <c r="T3147" s="54"/>
      <c r="U3147" s="54"/>
      <c r="V3147" s="54"/>
      <c r="W3147" s="54"/>
      <c r="X3147" s="54"/>
      <c r="Y3147" s="54"/>
      <c r="Z3147" s="54"/>
    </row>
    <row r="3148" spans="1:26" ht="15" customHeight="1">
      <c r="A3148" s="53" t="s">
        <v>20846</v>
      </c>
      <c r="B3148" s="53"/>
      <c r="C3148" s="54" t="s">
        <v>20847</v>
      </c>
      <c r="D3148" s="53" t="s">
        <v>132</v>
      </c>
      <c r="E3148" s="53">
        <v>16.940000000000001</v>
      </c>
      <c r="F3148" s="54"/>
      <c r="G3148" s="54"/>
      <c r="H3148" s="54"/>
      <c r="I3148" s="54"/>
      <c r="J3148" s="54"/>
      <c r="K3148" s="54"/>
      <c r="L3148" s="54"/>
      <c r="M3148" s="54"/>
      <c r="N3148" s="54"/>
      <c r="O3148" s="54"/>
      <c r="P3148" s="54"/>
      <c r="Q3148" s="54"/>
      <c r="R3148" s="54"/>
      <c r="S3148" s="54"/>
      <c r="T3148" s="54"/>
      <c r="U3148" s="54"/>
      <c r="V3148" s="54"/>
      <c r="W3148" s="54"/>
      <c r="X3148" s="54"/>
      <c r="Y3148" s="54"/>
      <c r="Z3148" s="54"/>
    </row>
    <row r="3149" spans="1:26" ht="15" customHeight="1">
      <c r="A3149" s="53" t="s">
        <v>20848</v>
      </c>
      <c r="B3149" s="53"/>
      <c r="C3149" s="54" t="s">
        <v>20849</v>
      </c>
      <c r="D3149" s="53" t="s">
        <v>132</v>
      </c>
      <c r="E3149" s="53">
        <v>19.3</v>
      </c>
      <c r="F3149" s="54"/>
      <c r="G3149" s="54"/>
      <c r="H3149" s="54"/>
      <c r="I3149" s="54"/>
      <c r="J3149" s="54"/>
      <c r="K3149" s="54"/>
      <c r="L3149" s="54"/>
      <c r="M3149" s="54"/>
      <c r="N3149" s="54"/>
      <c r="O3149" s="54"/>
      <c r="P3149" s="54"/>
      <c r="Q3149" s="54"/>
      <c r="R3149" s="54"/>
      <c r="S3149" s="54"/>
      <c r="T3149" s="54"/>
      <c r="U3149" s="54"/>
      <c r="V3149" s="54"/>
      <c r="W3149" s="54"/>
      <c r="X3149" s="54"/>
      <c r="Y3149" s="54"/>
      <c r="Z3149" s="54"/>
    </row>
    <row r="3150" spans="1:26" ht="15" customHeight="1">
      <c r="A3150" s="53" t="s">
        <v>20850</v>
      </c>
      <c r="B3150" s="53"/>
      <c r="C3150" s="54" t="s">
        <v>20851</v>
      </c>
      <c r="D3150" s="53" t="s">
        <v>132</v>
      </c>
      <c r="E3150" s="53">
        <v>21.52</v>
      </c>
      <c r="F3150" s="54"/>
      <c r="G3150" s="54"/>
      <c r="H3150" s="54"/>
      <c r="I3150" s="54"/>
      <c r="J3150" s="54"/>
      <c r="K3150" s="54"/>
      <c r="L3150" s="54"/>
      <c r="M3150" s="54"/>
      <c r="N3150" s="54"/>
      <c r="O3150" s="54"/>
      <c r="P3150" s="54"/>
      <c r="Q3150" s="54"/>
      <c r="R3150" s="54"/>
      <c r="S3150" s="54"/>
      <c r="T3150" s="54"/>
      <c r="U3150" s="54"/>
      <c r="V3150" s="54"/>
      <c r="W3150" s="54"/>
      <c r="X3150" s="54"/>
      <c r="Y3150" s="54"/>
      <c r="Z3150" s="54"/>
    </row>
    <row r="3151" spans="1:26" ht="15" customHeight="1">
      <c r="A3151" s="53" t="s">
        <v>20852</v>
      </c>
      <c r="B3151" s="53"/>
      <c r="C3151" s="54" t="s">
        <v>20853</v>
      </c>
      <c r="D3151" s="53" t="s">
        <v>132</v>
      </c>
      <c r="E3151" s="53">
        <v>23.75</v>
      </c>
      <c r="F3151" s="54"/>
      <c r="G3151" s="54"/>
      <c r="H3151" s="54"/>
      <c r="I3151" s="54"/>
      <c r="J3151" s="54"/>
      <c r="K3151" s="54"/>
      <c r="L3151" s="54"/>
      <c r="M3151" s="54"/>
      <c r="N3151" s="54"/>
      <c r="O3151" s="54"/>
      <c r="P3151" s="54"/>
      <c r="Q3151" s="54"/>
      <c r="R3151" s="54"/>
      <c r="S3151" s="54"/>
      <c r="T3151" s="54"/>
      <c r="U3151" s="54"/>
      <c r="V3151" s="54"/>
      <c r="W3151" s="54"/>
      <c r="X3151" s="54"/>
      <c r="Y3151" s="54"/>
      <c r="Z3151" s="54"/>
    </row>
    <row r="3152" spans="1:26" ht="15" customHeight="1">
      <c r="A3152" s="53" t="s">
        <v>20854</v>
      </c>
      <c r="B3152" s="53"/>
      <c r="C3152" s="54" t="s">
        <v>20855</v>
      </c>
      <c r="D3152" s="53" t="s">
        <v>132</v>
      </c>
      <c r="E3152" s="53">
        <v>9.11</v>
      </c>
      <c r="F3152" s="54"/>
      <c r="G3152" s="54"/>
      <c r="H3152" s="54"/>
      <c r="I3152" s="54"/>
      <c r="J3152" s="54"/>
      <c r="K3152" s="54"/>
      <c r="L3152" s="54"/>
      <c r="M3152" s="54"/>
      <c r="N3152" s="54"/>
      <c r="O3152" s="54"/>
      <c r="P3152" s="54"/>
      <c r="Q3152" s="54"/>
      <c r="R3152" s="54"/>
      <c r="S3152" s="54"/>
      <c r="T3152" s="54"/>
      <c r="U3152" s="54"/>
      <c r="V3152" s="54"/>
      <c r="W3152" s="54"/>
      <c r="X3152" s="54"/>
      <c r="Y3152" s="54"/>
      <c r="Z3152" s="54"/>
    </row>
    <row r="3153" spans="1:26" ht="15" customHeight="1">
      <c r="A3153" s="53" t="s">
        <v>20856</v>
      </c>
      <c r="B3153" s="53"/>
      <c r="C3153" s="54" t="s">
        <v>20857</v>
      </c>
      <c r="D3153" s="53" t="s">
        <v>132</v>
      </c>
      <c r="E3153" s="53">
        <v>10.65</v>
      </c>
      <c r="F3153" s="54"/>
      <c r="G3153" s="54"/>
      <c r="H3153" s="54"/>
      <c r="I3153" s="54"/>
      <c r="J3153" s="54"/>
      <c r="K3153" s="54"/>
      <c r="L3153" s="54"/>
      <c r="M3153" s="54"/>
      <c r="N3153" s="54"/>
      <c r="O3153" s="54"/>
      <c r="P3153" s="54"/>
      <c r="Q3153" s="54"/>
      <c r="R3153" s="54"/>
      <c r="S3153" s="54"/>
      <c r="T3153" s="54"/>
      <c r="U3153" s="54"/>
      <c r="V3153" s="54"/>
      <c r="W3153" s="54"/>
      <c r="X3153" s="54"/>
      <c r="Y3153" s="54"/>
      <c r="Z3153" s="54"/>
    </row>
    <row r="3154" spans="1:26" ht="15" customHeight="1">
      <c r="A3154" s="53" t="s">
        <v>20858</v>
      </c>
      <c r="B3154" s="53"/>
      <c r="C3154" s="54" t="s">
        <v>20859</v>
      </c>
      <c r="D3154" s="53" t="s">
        <v>132</v>
      </c>
      <c r="E3154" s="53">
        <v>10.88</v>
      </c>
      <c r="F3154" s="54"/>
      <c r="G3154" s="54"/>
      <c r="H3154" s="54"/>
      <c r="I3154" s="54"/>
      <c r="J3154" s="54"/>
      <c r="K3154" s="54"/>
      <c r="L3154" s="54"/>
      <c r="M3154" s="54"/>
      <c r="N3154" s="54"/>
      <c r="O3154" s="54"/>
      <c r="P3154" s="54"/>
      <c r="Q3154" s="54"/>
      <c r="R3154" s="54"/>
      <c r="S3154" s="54"/>
      <c r="T3154" s="54"/>
      <c r="U3154" s="54"/>
      <c r="V3154" s="54"/>
      <c r="W3154" s="54"/>
      <c r="X3154" s="54"/>
      <c r="Y3154" s="54"/>
      <c r="Z3154" s="54"/>
    </row>
    <row r="3155" spans="1:26" ht="15" customHeight="1">
      <c r="A3155" s="53" t="s">
        <v>20860</v>
      </c>
      <c r="B3155" s="53"/>
      <c r="C3155" s="54" t="s">
        <v>20861</v>
      </c>
      <c r="D3155" s="53" t="s">
        <v>132</v>
      </c>
      <c r="E3155" s="53">
        <v>12.3</v>
      </c>
      <c r="F3155" s="54"/>
      <c r="G3155" s="54"/>
      <c r="H3155" s="54"/>
      <c r="I3155" s="54"/>
      <c r="J3155" s="54"/>
      <c r="K3155" s="54"/>
      <c r="L3155" s="54"/>
      <c r="M3155" s="54"/>
      <c r="N3155" s="54"/>
      <c r="O3155" s="54"/>
      <c r="P3155" s="54"/>
      <c r="Q3155" s="54"/>
      <c r="R3155" s="54"/>
      <c r="S3155" s="54"/>
      <c r="T3155" s="54"/>
      <c r="U3155" s="54"/>
      <c r="V3155" s="54"/>
      <c r="W3155" s="54"/>
      <c r="X3155" s="54"/>
      <c r="Y3155" s="54"/>
      <c r="Z3155" s="54"/>
    </row>
    <row r="3156" spans="1:26" ht="15" customHeight="1">
      <c r="A3156" s="53" t="s">
        <v>20862</v>
      </c>
      <c r="B3156" s="53"/>
      <c r="C3156" s="54" t="s">
        <v>20863</v>
      </c>
      <c r="D3156" s="53" t="s">
        <v>132</v>
      </c>
      <c r="E3156" s="53">
        <v>13.71</v>
      </c>
      <c r="F3156" s="54"/>
      <c r="G3156" s="54"/>
      <c r="H3156" s="54"/>
      <c r="I3156" s="54"/>
      <c r="J3156" s="54"/>
      <c r="K3156" s="54"/>
      <c r="L3156" s="54"/>
      <c r="M3156" s="54"/>
      <c r="N3156" s="54"/>
      <c r="O3156" s="54"/>
      <c r="P3156" s="54"/>
      <c r="Q3156" s="54"/>
      <c r="R3156" s="54"/>
      <c r="S3156" s="54"/>
      <c r="T3156" s="54"/>
      <c r="U3156" s="54"/>
      <c r="V3156" s="54"/>
      <c r="W3156" s="54"/>
      <c r="X3156" s="54"/>
      <c r="Y3156" s="54"/>
      <c r="Z3156" s="54"/>
    </row>
    <row r="3157" spans="1:26" ht="15" customHeight="1">
      <c r="A3157" s="53" t="s">
        <v>20864</v>
      </c>
      <c r="B3157" s="53"/>
      <c r="C3157" s="54" t="s">
        <v>20865</v>
      </c>
      <c r="D3157" s="53" t="s">
        <v>132</v>
      </c>
      <c r="E3157" s="53">
        <v>12.52</v>
      </c>
      <c r="F3157" s="54"/>
      <c r="G3157" s="54"/>
      <c r="H3157" s="54"/>
      <c r="I3157" s="54"/>
      <c r="J3157" s="54"/>
      <c r="K3157" s="54"/>
      <c r="L3157" s="54"/>
      <c r="M3157" s="54"/>
      <c r="N3157" s="54"/>
      <c r="O3157" s="54"/>
      <c r="P3157" s="54"/>
      <c r="Q3157" s="54"/>
      <c r="R3157" s="54"/>
      <c r="S3157" s="54"/>
      <c r="T3157" s="54"/>
      <c r="U3157" s="54"/>
      <c r="V3157" s="54"/>
      <c r="W3157" s="54"/>
      <c r="X3157" s="54"/>
      <c r="Y3157" s="54"/>
      <c r="Z3157" s="54"/>
    </row>
    <row r="3158" spans="1:26" ht="15" customHeight="1">
      <c r="A3158" s="53" t="s">
        <v>20866</v>
      </c>
      <c r="B3158" s="53"/>
      <c r="C3158" s="54" t="s">
        <v>20867</v>
      </c>
      <c r="D3158" s="53" t="s">
        <v>132</v>
      </c>
      <c r="E3158" s="53">
        <v>14.14</v>
      </c>
      <c r="F3158" s="54"/>
      <c r="G3158" s="54"/>
      <c r="H3158" s="54"/>
      <c r="I3158" s="54"/>
      <c r="J3158" s="54"/>
      <c r="K3158" s="54"/>
      <c r="L3158" s="54"/>
      <c r="M3158" s="54"/>
      <c r="N3158" s="54"/>
      <c r="O3158" s="54"/>
      <c r="P3158" s="54"/>
      <c r="Q3158" s="54"/>
      <c r="R3158" s="54"/>
      <c r="S3158" s="54"/>
      <c r="T3158" s="54"/>
      <c r="U3158" s="54"/>
      <c r="V3158" s="54"/>
      <c r="W3158" s="54"/>
      <c r="X3158" s="54"/>
      <c r="Y3158" s="54"/>
      <c r="Z3158" s="54"/>
    </row>
    <row r="3159" spans="1:26" ht="15" customHeight="1">
      <c r="A3159" s="53" t="s">
        <v>20868</v>
      </c>
      <c r="B3159" s="53"/>
      <c r="C3159" s="54" t="s">
        <v>20869</v>
      </c>
      <c r="D3159" s="53" t="s">
        <v>132</v>
      </c>
      <c r="E3159" s="53">
        <v>15.95</v>
      </c>
      <c r="F3159" s="54"/>
      <c r="G3159" s="54"/>
      <c r="H3159" s="54"/>
      <c r="I3159" s="54"/>
      <c r="J3159" s="54"/>
      <c r="K3159" s="54"/>
      <c r="L3159" s="54"/>
      <c r="M3159" s="54"/>
      <c r="N3159" s="54"/>
      <c r="O3159" s="54"/>
      <c r="P3159" s="54"/>
      <c r="Q3159" s="54"/>
      <c r="R3159" s="54"/>
      <c r="S3159" s="54"/>
      <c r="T3159" s="54"/>
      <c r="U3159" s="54"/>
      <c r="V3159" s="54"/>
      <c r="W3159" s="54"/>
      <c r="X3159" s="54"/>
      <c r="Y3159" s="54"/>
      <c r="Z3159" s="54"/>
    </row>
    <row r="3160" spans="1:26" ht="15" customHeight="1">
      <c r="A3160" s="53" t="s">
        <v>20870</v>
      </c>
      <c r="B3160" s="53"/>
      <c r="C3160" s="54" t="s">
        <v>20871</v>
      </c>
      <c r="D3160" s="53" t="s">
        <v>132</v>
      </c>
      <c r="E3160" s="53">
        <v>13.91</v>
      </c>
      <c r="F3160" s="54"/>
      <c r="G3160" s="54"/>
      <c r="H3160" s="54"/>
      <c r="I3160" s="54"/>
      <c r="J3160" s="54"/>
      <c r="K3160" s="54"/>
      <c r="L3160" s="54"/>
      <c r="M3160" s="54"/>
      <c r="N3160" s="54"/>
      <c r="O3160" s="54"/>
      <c r="P3160" s="54"/>
      <c r="Q3160" s="54"/>
      <c r="R3160" s="54"/>
      <c r="S3160" s="54"/>
      <c r="T3160" s="54"/>
      <c r="U3160" s="54"/>
      <c r="V3160" s="54"/>
      <c r="W3160" s="54"/>
      <c r="X3160" s="54"/>
      <c r="Y3160" s="54"/>
      <c r="Z3160" s="54"/>
    </row>
    <row r="3161" spans="1:26" ht="15" customHeight="1">
      <c r="A3161" s="53" t="s">
        <v>20872</v>
      </c>
      <c r="B3161" s="53"/>
      <c r="C3161" s="54" t="s">
        <v>20873</v>
      </c>
      <c r="D3161" s="53" t="s">
        <v>132</v>
      </c>
      <c r="E3161" s="53">
        <v>15.79</v>
      </c>
      <c r="F3161" s="54"/>
      <c r="G3161" s="54"/>
      <c r="H3161" s="54"/>
      <c r="I3161" s="54"/>
      <c r="J3161" s="54"/>
      <c r="K3161" s="54"/>
      <c r="L3161" s="54"/>
      <c r="M3161" s="54"/>
      <c r="N3161" s="54"/>
      <c r="O3161" s="54"/>
      <c r="P3161" s="54"/>
      <c r="Q3161" s="54"/>
      <c r="R3161" s="54"/>
      <c r="S3161" s="54"/>
      <c r="T3161" s="54"/>
      <c r="U3161" s="54"/>
      <c r="V3161" s="54"/>
      <c r="W3161" s="54"/>
      <c r="X3161" s="54"/>
      <c r="Y3161" s="54"/>
      <c r="Z3161" s="54"/>
    </row>
    <row r="3162" spans="1:26" ht="15" customHeight="1">
      <c r="A3162" s="53" t="s">
        <v>20874</v>
      </c>
      <c r="B3162" s="53"/>
      <c r="C3162" s="54" t="s">
        <v>20875</v>
      </c>
      <c r="D3162" s="53" t="s">
        <v>132</v>
      </c>
      <c r="E3162" s="53">
        <v>17.68</v>
      </c>
      <c r="F3162" s="54"/>
      <c r="G3162" s="54"/>
      <c r="H3162" s="54"/>
      <c r="I3162" s="54"/>
      <c r="J3162" s="54"/>
      <c r="K3162" s="54"/>
      <c r="L3162" s="54"/>
      <c r="M3162" s="54"/>
      <c r="N3162" s="54"/>
      <c r="O3162" s="54"/>
      <c r="P3162" s="54"/>
      <c r="Q3162" s="54"/>
      <c r="R3162" s="54"/>
      <c r="S3162" s="54"/>
      <c r="T3162" s="54"/>
      <c r="U3162" s="54"/>
      <c r="V3162" s="54"/>
      <c r="W3162" s="54"/>
      <c r="X3162" s="54"/>
      <c r="Y3162" s="54"/>
      <c r="Z3162" s="54"/>
    </row>
    <row r="3163" spans="1:26" ht="15" customHeight="1">
      <c r="A3163" s="53" t="s">
        <v>20876</v>
      </c>
      <c r="B3163" s="53"/>
      <c r="C3163" s="54" t="s">
        <v>20877</v>
      </c>
      <c r="D3163" s="53" t="s">
        <v>132</v>
      </c>
      <c r="E3163" s="53">
        <v>19.690000000000001</v>
      </c>
      <c r="F3163" s="54"/>
      <c r="G3163" s="54"/>
      <c r="H3163" s="54"/>
      <c r="I3163" s="54"/>
      <c r="J3163" s="54"/>
      <c r="K3163" s="54"/>
      <c r="L3163" s="54"/>
      <c r="M3163" s="54"/>
      <c r="N3163" s="54"/>
      <c r="O3163" s="54"/>
      <c r="P3163" s="54"/>
      <c r="Q3163" s="54"/>
      <c r="R3163" s="54"/>
      <c r="S3163" s="54"/>
      <c r="T3163" s="54"/>
      <c r="U3163" s="54"/>
      <c r="V3163" s="54"/>
      <c r="W3163" s="54"/>
      <c r="X3163" s="54"/>
      <c r="Y3163" s="54"/>
      <c r="Z3163" s="54"/>
    </row>
    <row r="3164" spans="1:26" ht="15" customHeight="1">
      <c r="A3164" s="53" t="s">
        <v>20878</v>
      </c>
      <c r="B3164" s="53"/>
      <c r="C3164" s="54" t="s">
        <v>20879</v>
      </c>
      <c r="D3164" s="53" t="s">
        <v>132</v>
      </c>
      <c r="E3164" s="53">
        <v>15.42</v>
      </c>
      <c r="F3164" s="54"/>
      <c r="G3164" s="54"/>
      <c r="H3164" s="54"/>
      <c r="I3164" s="54"/>
      <c r="J3164" s="54"/>
      <c r="K3164" s="54"/>
      <c r="L3164" s="54"/>
      <c r="M3164" s="54"/>
      <c r="N3164" s="54"/>
      <c r="O3164" s="54"/>
      <c r="P3164" s="54"/>
      <c r="Q3164" s="54"/>
      <c r="R3164" s="54"/>
      <c r="S3164" s="54"/>
      <c r="T3164" s="54"/>
      <c r="U3164" s="54"/>
      <c r="V3164" s="54"/>
      <c r="W3164" s="54"/>
      <c r="X3164" s="54"/>
      <c r="Y3164" s="54"/>
      <c r="Z3164" s="54"/>
    </row>
    <row r="3165" spans="1:26" ht="15" customHeight="1">
      <c r="A3165" s="53" t="s">
        <v>20880</v>
      </c>
      <c r="B3165" s="53"/>
      <c r="C3165" s="54" t="s">
        <v>20881</v>
      </c>
      <c r="D3165" s="53" t="s">
        <v>132</v>
      </c>
      <c r="E3165" s="53">
        <v>17.78</v>
      </c>
      <c r="F3165" s="54"/>
      <c r="G3165" s="54"/>
      <c r="H3165" s="54"/>
      <c r="I3165" s="54"/>
      <c r="J3165" s="54"/>
      <c r="K3165" s="54"/>
      <c r="L3165" s="54"/>
      <c r="M3165" s="54"/>
      <c r="N3165" s="54"/>
      <c r="O3165" s="54"/>
      <c r="P3165" s="54"/>
      <c r="Q3165" s="54"/>
      <c r="R3165" s="54"/>
      <c r="S3165" s="54"/>
      <c r="T3165" s="54"/>
      <c r="U3165" s="54"/>
      <c r="V3165" s="54"/>
      <c r="W3165" s="54"/>
      <c r="X3165" s="54"/>
      <c r="Y3165" s="54"/>
      <c r="Z3165" s="54"/>
    </row>
    <row r="3166" spans="1:26" ht="15" customHeight="1">
      <c r="A3166" s="53" t="s">
        <v>20882</v>
      </c>
      <c r="B3166" s="53"/>
      <c r="C3166" s="54" t="s">
        <v>20883</v>
      </c>
      <c r="D3166" s="53" t="s">
        <v>132</v>
      </c>
      <c r="E3166" s="53">
        <v>19.670000000000002</v>
      </c>
      <c r="F3166" s="54"/>
      <c r="G3166" s="54"/>
      <c r="H3166" s="54"/>
      <c r="I3166" s="54"/>
      <c r="J3166" s="54"/>
      <c r="K3166" s="54"/>
      <c r="L3166" s="54"/>
      <c r="M3166" s="54"/>
      <c r="N3166" s="54"/>
      <c r="O3166" s="54"/>
      <c r="P3166" s="54"/>
      <c r="Q3166" s="54"/>
      <c r="R3166" s="54"/>
      <c r="S3166" s="54"/>
      <c r="T3166" s="54"/>
      <c r="U3166" s="54"/>
      <c r="V3166" s="54"/>
      <c r="W3166" s="54"/>
      <c r="X3166" s="54"/>
      <c r="Y3166" s="54"/>
      <c r="Z3166" s="54"/>
    </row>
    <row r="3167" spans="1:26" ht="15" customHeight="1">
      <c r="A3167" s="53" t="s">
        <v>20884</v>
      </c>
      <c r="B3167" s="53"/>
      <c r="C3167" s="54" t="s">
        <v>20885</v>
      </c>
      <c r="D3167" s="53" t="s">
        <v>132</v>
      </c>
      <c r="E3167" s="53">
        <v>21.5</v>
      </c>
      <c r="F3167" s="54"/>
      <c r="G3167" s="54"/>
      <c r="H3167" s="54"/>
      <c r="I3167" s="54"/>
      <c r="J3167" s="54"/>
      <c r="K3167" s="54"/>
      <c r="L3167" s="54"/>
      <c r="M3167" s="54"/>
      <c r="N3167" s="54"/>
      <c r="O3167" s="54"/>
      <c r="P3167" s="54"/>
      <c r="Q3167" s="54"/>
      <c r="R3167" s="54"/>
      <c r="S3167" s="54"/>
      <c r="T3167" s="54"/>
      <c r="U3167" s="54"/>
      <c r="V3167" s="54"/>
      <c r="W3167" s="54"/>
      <c r="X3167" s="54"/>
      <c r="Y3167" s="54"/>
      <c r="Z3167" s="54"/>
    </row>
    <row r="3168" spans="1:26" ht="15" customHeight="1">
      <c r="A3168" s="53" t="s">
        <v>20886</v>
      </c>
      <c r="B3168" s="53"/>
      <c r="C3168" s="54" t="s">
        <v>20887</v>
      </c>
      <c r="D3168" s="53" t="s">
        <v>132</v>
      </c>
      <c r="E3168" s="53">
        <v>3.41</v>
      </c>
      <c r="F3168" s="54"/>
      <c r="G3168" s="54"/>
      <c r="H3168" s="54"/>
      <c r="I3168" s="54"/>
      <c r="J3168" s="54"/>
      <c r="K3168" s="54"/>
      <c r="L3168" s="54"/>
      <c r="M3168" s="54"/>
      <c r="N3168" s="54"/>
      <c r="O3168" s="54"/>
      <c r="P3168" s="54"/>
      <c r="Q3168" s="54"/>
      <c r="R3168" s="54"/>
      <c r="S3168" s="54"/>
      <c r="T3168" s="54"/>
      <c r="U3168" s="54"/>
      <c r="V3168" s="54"/>
      <c r="W3168" s="54"/>
      <c r="X3168" s="54"/>
      <c r="Y3168" s="54"/>
      <c r="Z3168" s="54"/>
    </row>
    <row r="3169" spans="1:26" ht="15" customHeight="1">
      <c r="A3169" s="53" t="s">
        <v>20888</v>
      </c>
      <c r="B3169" s="53"/>
      <c r="C3169" s="54" t="s">
        <v>20889</v>
      </c>
      <c r="D3169" s="53" t="s">
        <v>132</v>
      </c>
      <c r="E3169" s="53">
        <v>5.12</v>
      </c>
      <c r="F3169" s="54"/>
      <c r="G3169" s="54"/>
      <c r="H3169" s="54"/>
      <c r="I3169" s="54"/>
      <c r="J3169" s="54"/>
      <c r="K3169" s="54"/>
      <c r="L3169" s="54"/>
      <c r="M3169" s="54"/>
      <c r="N3169" s="54"/>
      <c r="O3169" s="54"/>
      <c r="P3169" s="54"/>
      <c r="Q3169" s="54"/>
      <c r="R3169" s="54"/>
      <c r="S3169" s="54"/>
      <c r="T3169" s="54"/>
      <c r="U3169" s="54"/>
      <c r="V3169" s="54"/>
      <c r="W3169" s="54"/>
      <c r="X3169" s="54"/>
      <c r="Y3169" s="54"/>
      <c r="Z3169" s="54"/>
    </row>
    <row r="3170" spans="1:26" ht="15" customHeight="1">
      <c r="A3170" s="53" t="s">
        <v>20890</v>
      </c>
      <c r="B3170" s="53"/>
      <c r="C3170" s="54" t="s">
        <v>20891</v>
      </c>
      <c r="D3170" s="53" t="s">
        <v>132</v>
      </c>
      <c r="E3170" s="53">
        <v>6.82</v>
      </c>
      <c r="F3170" s="54"/>
      <c r="G3170" s="54"/>
      <c r="H3170" s="54"/>
      <c r="I3170" s="54"/>
      <c r="J3170" s="54"/>
      <c r="K3170" s="54"/>
      <c r="L3170" s="54"/>
      <c r="M3170" s="54"/>
      <c r="N3170" s="54"/>
      <c r="O3170" s="54"/>
      <c r="P3170" s="54"/>
      <c r="Q3170" s="54"/>
      <c r="R3170" s="54"/>
      <c r="S3170" s="54"/>
      <c r="T3170" s="54"/>
      <c r="U3170" s="54"/>
      <c r="V3170" s="54"/>
      <c r="W3170" s="54"/>
      <c r="X3170" s="54"/>
      <c r="Y3170" s="54"/>
      <c r="Z3170" s="54"/>
    </row>
    <row r="3171" spans="1:26" ht="15" customHeight="1">
      <c r="A3171" s="53" t="s">
        <v>20892</v>
      </c>
      <c r="B3171" s="53"/>
      <c r="C3171" s="54" t="s">
        <v>20893</v>
      </c>
      <c r="D3171" s="53" t="s">
        <v>132</v>
      </c>
      <c r="E3171" s="53">
        <v>8.5299999999999994</v>
      </c>
      <c r="F3171" s="54"/>
      <c r="G3171" s="54"/>
      <c r="H3171" s="54"/>
      <c r="I3171" s="54"/>
      <c r="J3171" s="54"/>
      <c r="K3171" s="54"/>
      <c r="L3171" s="54"/>
      <c r="M3171" s="54"/>
      <c r="N3171" s="54"/>
      <c r="O3171" s="54"/>
      <c r="P3171" s="54"/>
      <c r="Q3171" s="54"/>
      <c r="R3171" s="54"/>
      <c r="S3171" s="54"/>
      <c r="T3171" s="54"/>
      <c r="U3171" s="54"/>
      <c r="V3171" s="54"/>
      <c r="W3171" s="54"/>
      <c r="X3171" s="54"/>
      <c r="Y3171" s="54"/>
      <c r="Z3171" s="54"/>
    </row>
    <row r="3172" spans="1:26" ht="15" customHeight="1">
      <c r="A3172" s="53" t="s">
        <v>20894</v>
      </c>
      <c r="B3172" s="53"/>
      <c r="C3172" s="54" t="s">
        <v>20895</v>
      </c>
      <c r="D3172" s="53" t="s">
        <v>132</v>
      </c>
      <c r="E3172" s="53">
        <v>1.7</v>
      </c>
      <c r="F3172" s="54"/>
      <c r="G3172" s="54"/>
      <c r="H3172" s="54"/>
      <c r="I3172" s="54"/>
      <c r="J3172" s="54"/>
      <c r="K3172" s="54"/>
      <c r="L3172" s="54"/>
      <c r="M3172" s="54"/>
      <c r="N3172" s="54"/>
      <c r="O3172" s="54"/>
      <c r="P3172" s="54"/>
      <c r="Q3172" s="54"/>
      <c r="R3172" s="54"/>
      <c r="S3172" s="54"/>
      <c r="T3172" s="54"/>
      <c r="U3172" s="54"/>
      <c r="V3172" s="54"/>
      <c r="W3172" s="54"/>
      <c r="X3172" s="54"/>
      <c r="Y3172" s="54"/>
      <c r="Z3172" s="54"/>
    </row>
    <row r="3173" spans="1:26" ht="15" customHeight="1">
      <c r="A3173" s="53" t="s">
        <v>20896</v>
      </c>
      <c r="B3173" s="53"/>
      <c r="C3173" s="54" t="s">
        <v>20897</v>
      </c>
      <c r="D3173" s="53" t="s">
        <v>132</v>
      </c>
      <c r="E3173" s="53">
        <v>2.59</v>
      </c>
      <c r="F3173" s="54"/>
      <c r="G3173" s="54"/>
      <c r="H3173" s="54"/>
      <c r="I3173" s="54"/>
      <c r="J3173" s="54"/>
      <c r="K3173" s="54"/>
      <c r="L3173" s="54"/>
      <c r="M3173" s="54"/>
      <c r="N3173" s="54"/>
      <c r="O3173" s="54"/>
      <c r="P3173" s="54"/>
      <c r="Q3173" s="54"/>
      <c r="R3173" s="54"/>
      <c r="S3173" s="54"/>
      <c r="T3173" s="54"/>
      <c r="U3173" s="54"/>
      <c r="V3173" s="54"/>
      <c r="W3173" s="54"/>
      <c r="X3173" s="54"/>
      <c r="Y3173" s="54"/>
      <c r="Z3173" s="54"/>
    </row>
    <row r="3174" spans="1:26" ht="15" customHeight="1">
      <c r="A3174" s="53" t="s">
        <v>20898</v>
      </c>
      <c r="B3174" s="53"/>
      <c r="C3174" s="54" t="s">
        <v>20899</v>
      </c>
      <c r="D3174" s="53" t="s">
        <v>132</v>
      </c>
      <c r="E3174" s="53">
        <v>2.04</v>
      </c>
      <c r="F3174" s="54"/>
      <c r="G3174" s="54"/>
      <c r="H3174" s="54"/>
      <c r="I3174" s="54"/>
      <c r="J3174" s="54"/>
      <c r="K3174" s="54"/>
      <c r="L3174" s="54"/>
      <c r="M3174" s="54"/>
      <c r="N3174" s="54"/>
      <c r="O3174" s="54"/>
      <c r="P3174" s="54"/>
      <c r="Q3174" s="54"/>
      <c r="R3174" s="54"/>
      <c r="S3174" s="54"/>
      <c r="T3174" s="54"/>
      <c r="U3174" s="54"/>
      <c r="V3174" s="54"/>
      <c r="W3174" s="54"/>
      <c r="X3174" s="54"/>
      <c r="Y3174" s="54"/>
      <c r="Z3174" s="54"/>
    </row>
    <row r="3175" spans="1:26" ht="15" customHeight="1">
      <c r="A3175" s="53" t="s">
        <v>20900</v>
      </c>
      <c r="B3175" s="53"/>
      <c r="C3175" s="54" t="s">
        <v>20901</v>
      </c>
      <c r="D3175" s="53" t="s">
        <v>132</v>
      </c>
      <c r="E3175" s="53">
        <v>3.07</v>
      </c>
      <c r="F3175" s="54"/>
      <c r="G3175" s="54"/>
      <c r="H3175" s="54"/>
      <c r="I3175" s="54"/>
      <c r="J3175" s="54"/>
      <c r="K3175" s="54"/>
      <c r="L3175" s="54"/>
      <c r="M3175" s="54"/>
      <c r="N3175" s="54"/>
      <c r="O3175" s="54"/>
      <c r="P3175" s="54"/>
      <c r="Q3175" s="54"/>
      <c r="R3175" s="54"/>
      <c r="S3175" s="54"/>
      <c r="T3175" s="54"/>
      <c r="U3175" s="54"/>
      <c r="V3175" s="54"/>
      <c r="W3175" s="54"/>
      <c r="X3175" s="54"/>
      <c r="Y3175" s="54"/>
      <c r="Z3175" s="54"/>
    </row>
    <row r="3176" spans="1:26" ht="15" customHeight="1">
      <c r="A3176" s="53" t="s">
        <v>20902</v>
      </c>
      <c r="B3176" s="53"/>
      <c r="C3176" s="54" t="s">
        <v>20903</v>
      </c>
      <c r="D3176" s="53" t="s">
        <v>132</v>
      </c>
      <c r="E3176" s="53">
        <v>4.09</v>
      </c>
      <c r="F3176" s="54"/>
      <c r="G3176" s="54"/>
      <c r="H3176" s="54"/>
      <c r="I3176" s="54"/>
      <c r="J3176" s="54"/>
      <c r="K3176" s="54"/>
      <c r="L3176" s="54"/>
      <c r="M3176" s="54"/>
      <c r="N3176" s="54"/>
      <c r="O3176" s="54"/>
      <c r="P3176" s="54"/>
      <c r="Q3176" s="54"/>
      <c r="R3176" s="54"/>
      <c r="S3176" s="54"/>
      <c r="T3176" s="54"/>
      <c r="U3176" s="54"/>
      <c r="V3176" s="54"/>
      <c r="W3176" s="54"/>
      <c r="X3176" s="54"/>
      <c r="Y3176" s="54"/>
      <c r="Z3176" s="54"/>
    </row>
    <row r="3177" spans="1:26" ht="15" customHeight="1">
      <c r="A3177" s="53" t="s">
        <v>20904</v>
      </c>
      <c r="B3177" s="53"/>
      <c r="C3177" s="54" t="s">
        <v>20905</v>
      </c>
      <c r="D3177" s="53" t="s">
        <v>132</v>
      </c>
      <c r="E3177" s="53">
        <v>2.38</v>
      </c>
      <c r="F3177" s="54"/>
      <c r="G3177" s="54"/>
      <c r="H3177" s="54"/>
      <c r="I3177" s="54"/>
      <c r="J3177" s="54"/>
      <c r="K3177" s="54"/>
      <c r="L3177" s="54"/>
      <c r="M3177" s="54"/>
      <c r="N3177" s="54"/>
      <c r="O3177" s="54"/>
      <c r="P3177" s="54"/>
      <c r="Q3177" s="54"/>
      <c r="R3177" s="54"/>
      <c r="S3177" s="54"/>
      <c r="T3177" s="54"/>
      <c r="U3177" s="54"/>
      <c r="V3177" s="54"/>
      <c r="W3177" s="54"/>
      <c r="X3177" s="54"/>
      <c r="Y3177" s="54"/>
      <c r="Z3177" s="54"/>
    </row>
    <row r="3178" spans="1:26" ht="15" customHeight="1">
      <c r="A3178" s="53" t="s">
        <v>20906</v>
      </c>
      <c r="B3178" s="53"/>
      <c r="C3178" s="54" t="s">
        <v>20907</v>
      </c>
      <c r="D3178" s="53" t="s">
        <v>132</v>
      </c>
      <c r="E3178" s="53">
        <v>3.61</v>
      </c>
      <c r="F3178" s="54"/>
      <c r="G3178" s="54"/>
      <c r="H3178" s="54"/>
      <c r="I3178" s="54"/>
      <c r="J3178" s="54"/>
      <c r="K3178" s="54"/>
      <c r="L3178" s="54"/>
      <c r="M3178" s="54"/>
      <c r="N3178" s="54"/>
      <c r="O3178" s="54"/>
      <c r="P3178" s="54"/>
      <c r="Q3178" s="54"/>
      <c r="R3178" s="54"/>
      <c r="S3178" s="54"/>
      <c r="T3178" s="54"/>
      <c r="U3178" s="54"/>
      <c r="V3178" s="54"/>
      <c r="W3178" s="54"/>
      <c r="X3178" s="54"/>
      <c r="Y3178" s="54"/>
      <c r="Z3178" s="54"/>
    </row>
    <row r="3179" spans="1:26" ht="15" customHeight="1">
      <c r="A3179" s="53" t="s">
        <v>20908</v>
      </c>
      <c r="B3179" s="53"/>
      <c r="C3179" s="54" t="s">
        <v>20909</v>
      </c>
      <c r="D3179" s="53" t="s">
        <v>132</v>
      </c>
      <c r="E3179" s="53">
        <v>4.7699999999999996</v>
      </c>
      <c r="F3179" s="54"/>
      <c r="G3179" s="54"/>
      <c r="H3179" s="54"/>
      <c r="I3179" s="54"/>
      <c r="J3179" s="54"/>
      <c r="K3179" s="54"/>
      <c r="L3179" s="54"/>
      <c r="M3179" s="54"/>
      <c r="N3179" s="54"/>
      <c r="O3179" s="54"/>
      <c r="P3179" s="54"/>
      <c r="Q3179" s="54"/>
      <c r="R3179" s="54"/>
      <c r="S3179" s="54"/>
      <c r="T3179" s="54"/>
      <c r="U3179" s="54"/>
      <c r="V3179" s="54"/>
      <c r="W3179" s="54"/>
      <c r="X3179" s="54"/>
      <c r="Y3179" s="54"/>
      <c r="Z3179" s="54"/>
    </row>
    <row r="3180" spans="1:26" ht="15" customHeight="1">
      <c r="A3180" s="53" t="s">
        <v>20910</v>
      </c>
      <c r="B3180" s="53"/>
      <c r="C3180" s="54" t="s">
        <v>20911</v>
      </c>
      <c r="D3180" s="53" t="s">
        <v>132</v>
      </c>
      <c r="E3180" s="53">
        <v>2.73</v>
      </c>
      <c r="F3180" s="54"/>
      <c r="G3180" s="54"/>
      <c r="H3180" s="54"/>
      <c r="I3180" s="54"/>
      <c r="J3180" s="54"/>
      <c r="K3180" s="54"/>
      <c r="L3180" s="54"/>
      <c r="M3180" s="54"/>
      <c r="N3180" s="54"/>
      <c r="O3180" s="54"/>
      <c r="P3180" s="54"/>
      <c r="Q3180" s="54"/>
      <c r="R3180" s="54"/>
      <c r="S3180" s="54"/>
      <c r="T3180" s="54"/>
      <c r="U3180" s="54"/>
      <c r="V3180" s="54"/>
      <c r="W3180" s="54"/>
      <c r="X3180" s="54"/>
      <c r="Y3180" s="54"/>
      <c r="Z3180" s="54"/>
    </row>
    <row r="3181" spans="1:26" ht="15" customHeight="1">
      <c r="A3181" s="53" t="s">
        <v>20912</v>
      </c>
      <c r="B3181" s="53"/>
      <c r="C3181" s="54" t="s">
        <v>20913</v>
      </c>
      <c r="D3181" s="53" t="s">
        <v>132</v>
      </c>
      <c r="E3181" s="53">
        <v>4.09</v>
      </c>
      <c r="F3181" s="54"/>
      <c r="G3181" s="54"/>
      <c r="H3181" s="54"/>
      <c r="I3181" s="54"/>
      <c r="J3181" s="54"/>
      <c r="K3181" s="54"/>
      <c r="L3181" s="54"/>
      <c r="M3181" s="54"/>
      <c r="N3181" s="54"/>
      <c r="O3181" s="54"/>
      <c r="P3181" s="54"/>
      <c r="Q3181" s="54"/>
      <c r="R3181" s="54"/>
      <c r="S3181" s="54"/>
      <c r="T3181" s="54"/>
      <c r="U3181" s="54"/>
      <c r="V3181" s="54"/>
      <c r="W3181" s="54"/>
      <c r="X3181" s="54"/>
      <c r="Y3181" s="54"/>
      <c r="Z3181" s="54"/>
    </row>
    <row r="3182" spans="1:26" ht="15" customHeight="1">
      <c r="A3182" s="53" t="s">
        <v>20914</v>
      </c>
      <c r="B3182" s="53"/>
      <c r="C3182" s="54" t="s">
        <v>20915</v>
      </c>
      <c r="D3182" s="53" t="s">
        <v>132</v>
      </c>
      <c r="E3182" s="53">
        <v>5.46</v>
      </c>
      <c r="F3182" s="54"/>
      <c r="G3182" s="54"/>
      <c r="H3182" s="54"/>
      <c r="I3182" s="54"/>
      <c r="J3182" s="54"/>
      <c r="K3182" s="54"/>
      <c r="L3182" s="54"/>
      <c r="M3182" s="54"/>
      <c r="N3182" s="54"/>
      <c r="O3182" s="54"/>
      <c r="P3182" s="54"/>
      <c r="Q3182" s="54"/>
      <c r="R3182" s="54"/>
      <c r="S3182" s="54"/>
      <c r="T3182" s="54"/>
      <c r="U3182" s="54"/>
      <c r="V3182" s="54"/>
      <c r="W3182" s="54"/>
      <c r="X3182" s="54"/>
      <c r="Y3182" s="54"/>
      <c r="Z3182" s="54"/>
    </row>
    <row r="3183" spans="1:26" ht="15" customHeight="1">
      <c r="A3183" s="53" t="s">
        <v>20916</v>
      </c>
      <c r="B3183" s="53"/>
      <c r="C3183" s="54" t="s">
        <v>20917</v>
      </c>
      <c r="D3183" s="53" t="s">
        <v>132</v>
      </c>
      <c r="E3183" s="53">
        <v>6.82</v>
      </c>
      <c r="F3183" s="54"/>
      <c r="G3183" s="54"/>
      <c r="H3183" s="54"/>
      <c r="I3183" s="54"/>
      <c r="J3183" s="54"/>
      <c r="K3183" s="54"/>
      <c r="L3183" s="54"/>
      <c r="M3183" s="54"/>
      <c r="N3183" s="54"/>
      <c r="O3183" s="54"/>
      <c r="P3183" s="54"/>
      <c r="Q3183" s="54"/>
      <c r="R3183" s="54"/>
      <c r="S3183" s="54"/>
      <c r="T3183" s="54"/>
      <c r="U3183" s="54"/>
      <c r="V3183" s="54"/>
      <c r="W3183" s="54"/>
      <c r="X3183" s="54"/>
      <c r="Y3183" s="54"/>
      <c r="Z3183" s="54"/>
    </row>
    <row r="3184" spans="1:26" ht="15" customHeight="1">
      <c r="A3184" s="53" t="s">
        <v>20918</v>
      </c>
      <c r="B3184" s="53"/>
      <c r="C3184" s="54" t="s">
        <v>20919</v>
      </c>
      <c r="D3184" s="53" t="s">
        <v>132</v>
      </c>
      <c r="E3184" s="53">
        <v>3.07</v>
      </c>
      <c r="F3184" s="54"/>
      <c r="G3184" s="54"/>
      <c r="H3184" s="54"/>
      <c r="I3184" s="54"/>
      <c r="J3184" s="54"/>
      <c r="K3184" s="54"/>
      <c r="L3184" s="54"/>
      <c r="M3184" s="54"/>
      <c r="N3184" s="54"/>
      <c r="O3184" s="54"/>
      <c r="P3184" s="54"/>
      <c r="Q3184" s="54"/>
      <c r="R3184" s="54"/>
      <c r="S3184" s="54"/>
      <c r="T3184" s="54"/>
      <c r="U3184" s="54"/>
      <c r="V3184" s="54"/>
      <c r="W3184" s="54"/>
      <c r="X3184" s="54"/>
      <c r="Y3184" s="54"/>
      <c r="Z3184" s="54"/>
    </row>
    <row r="3185" spans="1:26" ht="15" customHeight="1">
      <c r="A3185" s="53" t="s">
        <v>20920</v>
      </c>
      <c r="B3185" s="53"/>
      <c r="C3185" s="54" t="s">
        <v>20921</v>
      </c>
      <c r="D3185" s="53" t="s">
        <v>132</v>
      </c>
      <c r="E3185" s="53">
        <v>4.6399999999999997</v>
      </c>
      <c r="F3185" s="54"/>
      <c r="G3185" s="54"/>
      <c r="H3185" s="54"/>
      <c r="I3185" s="54"/>
      <c r="J3185" s="54"/>
      <c r="K3185" s="54"/>
      <c r="L3185" s="54"/>
      <c r="M3185" s="54"/>
      <c r="N3185" s="54"/>
      <c r="O3185" s="54"/>
      <c r="P3185" s="54"/>
      <c r="Q3185" s="54"/>
      <c r="R3185" s="54"/>
      <c r="S3185" s="54"/>
      <c r="T3185" s="54"/>
      <c r="U3185" s="54"/>
      <c r="V3185" s="54"/>
      <c r="W3185" s="54"/>
      <c r="X3185" s="54"/>
      <c r="Y3185" s="54"/>
      <c r="Z3185" s="54"/>
    </row>
    <row r="3186" spans="1:26" ht="15" customHeight="1">
      <c r="A3186" s="53" t="s">
        <v>20922</v>
      </c>
      <c r="B3186" s="53"/>
      <c r="C3186" s="54" t="s">
        <v>20923</v>
      </c>
      <c r="D3186" s="53" t="s">
        <v>132</v>
      </c>
      <c r="E3186" s="53">
        <v>6.14</v>
      </c>
      <c r="F3186" s="54"/>
      <c r="G3186" s="54"/>
      <c r="H3186" s="54"/>
      <c r="I3186" s="54"/>
      <c r="J3186" s="54"/>
      <c r="K3186" s="54"/>
      <c r="L3186" s="54"/>
      <c r="M3186" s="54"/>
      <c r="N3186" s="54"/>
      <c r="O3186" s="54"/>
      <c r="P3186" s="54"/>
      <c r="Q3186" s="54"/>
      <c r="R3186" s="54"/>
      <c r="S3186" s="54"/>
      <c r="T3186" s="54"/>
      <c r="U3186" s="54"/>
      <c r="V3186" s="54"/>
      <c r="W3186" s="54"/>
      <c r="X3186" s="54"/>
      <c r="Y3186" s="54"/>
      <c r="Z3186" s="54"/>
    </row>
    <row r="3187" spans="1:26" ht="15" customHeight="1">
      <c r="A3187" s="53" t="s">
        <v>20924</v>
      </c>
      <c r="B3187" s="53"/>
      <c r="C3187" s="54" t="s">
        <v>20925</v>
      </c>
      <c r="D3187" s="53" t="s">
        <v>132</v>
      </c>
      <c r="E3187" s="53">
        <v>7.71</v>
      </c>
      <c r="F3187" s="54"/>
      <c r="G3187" s="54"/>
      <c r="H3187" s="54"/>
      <c r="I3187" s="54"/>
      <c r="J3187" s="54"/>
      <c r="K3187" s="54"/>
      <c r="L3187" s="54"/>
      <c r="M3187" s="54"/>
      <c r="N3187" s="54"/>
      <c r="O3187" s="54"/>
      <c r="P3187" s="54"/>
      <c r="Q3187" s="54"/>
      <c r="R3187" s="54"/>
      <c r="S3187" s="54"/>
      <c r="T3187" s="54"/>
      <c r="U3187" s="54"/>
      <c r="V3187" s="54"/>
      <c r="W3187" s="54"/>
      <c r="X3187" s="54"/>
      <c r="Y3187" s="54"/>
      <c r="Z3187" s="54"/>
    </row>
    <row r="3188" spans="1:26" ht="15" customHeight="1">
      <c r="A3188" s="53" t="s">
        <v>20926</v>
      </c>
      <c r="B3188" s="53"/>
      <c r="C3188" s="54" t="s">
        <v>20927</v>
      </c>
      <c r="D3188" s="53" t="s">
        <v>15510</v>
      </c>
      <c r="E3188" s="53">
        <v>41.6</v>
      </c>
      <c r="F3188" s="54"/>
      <c r="G3188" s="54"/>
      <c r="H3188" s="54"/>
      <c r="I3188" s="54"/>
      <c r="J3188" s="54"/>
      <c r="K3188" s="54"/>
      <c r="L3188" s="54"/>
      <c r="M3188" s="54"/>
      <c r="N3188" s="54"/>
      <c r="O3188" s="54"/>
      <c r="P3188" s="54"/>
      <c r="Q3188" s="54"/>
      <c r="R3188" s="54"/>
      <c r="S3188" s="54"/>
      <c r="T3188" s="54"/>
      <c r="U3188" s="54"/>
      <c r="V3188" s="54"/>
      <c r="W3188" s="54"/>
      <c r="X3188" s="54"/>
      <c r="Y3188" s="54"/>
      <c r="Z3188" s="54"/>
    </row>
    <row r="3189" spans="1:26" ht="15" customHeight="1">
      <c r="A3189" s="53" t="s">
        <v>20928</v>
      </c>
      <c r="B3189" s="53"/>
      <c r="C3189" s="54" t="s">
        <v>20929</v>
      </c>
      <c r="D3189" s="53" t="s">
        <v>15510</v>
      </c>
      <c r="E3189" s="53">
        <v>215.99</v>
      </c>
      <c r="F3189" s="54"/>
      <c r="G3189" s="54"/>
      <c r="H3189" s="54"/>
      <c r="I3189" s="54"/>
      <c r="J3189" s="54"/>
      <c r="K3189" s="54"/>
      <c r="L3189" s="54"/>
      <c r="M3189" s="54"/>
      <c r="N3189" s="54"/>
      <c r="O3189" s="54"/>
      <c r="P3189" s="54"/>
      <c r="Q3189" s="54"/>
      <c r="R3189" s="54"/>
      <c r="S3189" s="54"/>
      <c r="T3189" s="54"/>
      <c r="U3189" s="54"/>
      <c r="V3189" s="54"/>
      <c r="W3189" s="54"/>
      <c r="X3189" s="54"/>
      <c r="Y3189" s="54"/>
      <c r="Z3189" s="54"/>
    </row>
    <row r="3190" spans="1:26" ht="15" customHeight="1">
      <c r="A3190" s="53" t="s">
        <v>20930</v>
      </c>
      <c r="B3190" s="53"/>
      <c r="C3190" s="54" t="s">
        <v>20931</v>
      </c>
      <c r="D3190" s="53" t="s">
        <v>15510</v>
      </c>
      <c r="E3190" s="53">
        <v>125.05</v>
      </c>
      <c r="F3190" s="54"/>
      <c r="G3190" s="54"/>
      <c r="H3190" s="54"/>
      <c r="I3190" s="54"/>
      <c r="J3190" s="54"/>
      <c r="K3190" s="54"/>
      <c r="L3190" s="54"/>
      <c r="M3190" s="54"/>
      <c r="N3190" s="54"/>
      <c r="O3190" s="54"/>
      <c r="P3190" s="54"/>
      <c r="Q3190" s="54"/>
      <c r="R3190" s="54"/>
      <c r="S3190" s="54"/>
      <c r="T3190" s="54"/>
      <c r="U3190" s="54"/>
      <c r="V3190" s="54"/>
      <c r="W3190" s="54"/>
      <c r="X3190" s="54"/>
      <c r="Y3190" s="54"/>
      <c r="Z3190" s="54"/>
    </row>
    <row r="3191" spans="1:26" ht="15" customHeight="1">
      <c r="A3191" s="53" t="s">
        <v>20932</v>
      </c>
      <c r="B3191" s="53"/>
      <c r="C3191" s="54" t="s">
        <v>20933</v>
      </c>
      <c r="D3191" s="53" t="s">
        <v>132</v>
      </c>
      <c r="E3191" s="53">
        <v>33.6</v>
      </c>
      <c r="F3191" s="54"/>
      <c r="G3191" s="54"/>
      <c r="H3191" s="54"/>
      <c r="I3191" s="54"/>
      <c r="J3191" s="54"/>
      <c r="K3191" s="54"/>
      <c r="L3191" s="54"/>
      <c r="M3191" s="54"/>
      <c r="N3191" s="54"/>
      <c r="O3191" s="54"/>
      <c r="P3191" s="54"/>
      <c r="Q3191" s="54"/>
      <c r="R3191" s="54"/>
      <c r="S3191" s="54"/>
      <c r="T3191" s="54"/>
      <c r="U3191" s="54"/>
      <c r="V3191" s="54"/>
      <c r="W3191" s="54"/>
      <c r="X3191" s="54"/>
      <c r="Y3191" s="54"/>
      <c r="Z3191" s="54"/>
    </row>
    <row r="3192" spans="1:26" ht="15" customHeight="1">
      <c r="A3192" s="53" t="s">
        <v>20934</v>
      </c>
      <c r="B3192" s="53"/>
      <c r="C3192" s="54" t="s">
        <v>20935</v>
      </c>
      <c r="D3192" s="53" t="s">
        <v>132</v>
      </c>
      <c r="E3192" s="53">
        <v>36.86</v>
      </c>
      <c r="F3192" s="54"/>
      <c r="G3192" s="54"/>
      <c r="H3192" s="54"/>
      <c r="I3192" s="54"/>
      <c r="J3192" s="54"/>
      <c r="K3192" s="54"/>
      <c r="L3192" s="54"/>
      <c r="M3192" s="54"/>
      <c r="N3192" s="54"/>
      <c r="O3192" s="54"/>
      <c r="P3192" s="54"/>
      <c r="Q3192" s="54"/>
      <c r="R3192" s="54"/>
      <c r="S3192" s="54"/>
      <c r="T3192" s="54"/>
      <c r="U3192" s="54"/>
      <c r="V3192" s="54"/>
      <c r="W3192" s="54"/>
      <c r="X3192" s="54"/>
      <c r="Y3192" s="54"/>
      <c r="Z3192" s="54"/>
    </row>
    <row r="3193" spans="1:26" ht="15" customHeight="1">
      <c r="A3193" s="53" t="s">
        <v>20936</v>
      </c>
      <c r="B3193" s="53"/>
      <c r="C3193" s="54" t="s">
        <v>20937</v>
      </c>
      <c r="D3193" s="53" t="s">
        <v>132</v>
      </c>
      <c r="E3193" s="53">
        <v>33.450000000000003</v>
      </c>
      <c r="F3193" s="54"/>
      <c r="G3193" s="54"/>
      <c r="H3193" s="54"/>
      <c r="I3193" s="54"/>
      <c r="J3193" s="54"/>
      <c r="K3193" s="54"/>
      <c r="L3193" s="54"/>
      <c r="M3193" s="54"/>
      <c r="N3193" s="54"/>
      <c r="O3193" s="54"/>
      <c r="P3193" s="54"/>
      <c r="Q3193" s="54"/>
      <c r="R3193" s="54"/>
      <c r="S3193" s="54"/>
      <c r="T3193" s="54"/>
      <c r="U3193" s="54"/>
      <c r="V3193" s="54"/>
      <c r="W3193" s="54"/>
      <c r="X3193" s="54"/>
      <c r="Y3193" s="54"/>
      <c r="Z3193" s="54"/>
    </row>
    <row r="3194" spans="1:26" ht="15" customHeight="1">
      <c r="A3194" s="53" t="s">
        <v>20938</v>
      </c>
      <c r="B3194" s="53"/>
      <c r="C3194" s="54" t="s">
        <v>20939</v>
      </c>
      <c r="D3194" s="53" t="s">
        <v>132</v>
      </c>
      <c r="E3194" s="53">
        <v>35.15</v>
      </c>
      <c r="F3194" s="54"/>
      <c r="G3194" s="54"/>
      <c r="H3194" s="54"/>
      <c r="I3194" s="54"/>
      <c r="J3194" s="54"/>
      <c r="K3194" s="54"/>
      <c r="L3194" s="54"/>
      <c r="M3194" s="54"/>
      <c r="N3194" s="54"/>
      <c r="O3194" s="54"/>
      <c r="P3194" s="54"/>
      <c r="Q3194" s="54"/>
      <c r="R3194" s="54"/>
      <c r="S3194" s="54"/>
      <c r="T3194" s="54"/>
      <c r="U3194" s="54"/>
      <c r="V3194" s="54"/>
      <c r="W3194" s="54"/>
      <c r="X3194" s="54"/>
      <c r="Y3194" s="54"/>
      <c r="Z3194" s="54"/>
    </row>
    <row r="3195" spans="1:26" ht="15" customHeight="1">
      <c r="A3195" s="53" t="s">
        <v>20940</v>
      </c>
      <c r="B3195" s="53"/>
      <c r="C3195" s="54" t="s">
        <v>20941</v>
      </c>
      <c r="D3195" s="53" t="s">
        <v>132</v>
      </c>
      <c r="E3195" s="53">
        <v>38.979999999999997</v>
      </c>
      <c r="F3195" s="54"/>
      <c r="G3195" s="54"/>
      <c r="H3195" s="54"/>
      <c r="I3195" s="54"/>
      <c r="J3195" s="54"/>
      <c r="K3195" s="54"/>
      <c r="L3195" s="54"/>
      <c r="M3195" s="54"/>
      <c r="N3195" s="54"/>
      <c r="O3195" s="54"/>
      <c r="P3195" s="54"/>
      <c r="Q3195" s="54"/>
      <c r="R3195" s="54"/>
      <c r="S3195" s="54"/>
      <c r="T3195" s="54"/>
      <c r="U3195" s="54"/>
      <c r="V3195" s="54"/>
      <c r="W3195" s="54"/>
      <c r="X3195" s="54"/>
      <c r="Y3195" s="54"/>
      <c r="Z3195" s="54"/>
    </row>
    <row r="3196" spans="1:26" ht="15" customHeight="1">
      <c r="A3196" s="53" t="s">
        <v>20942</v>
      </c>
      <c r="B3196" s="53"/>
      <c r="C3196" s="54" t="s">
        <v>20943</v>
      </c>
      <c r="D3196" s="53" t="s">
        <v>132</v>
      </c>
      <c r="E3196" s="53">
        <v>35.56</v>
      </c>
      <c r="F3196" s="54"/>
      <c r="G3196" s="54"/>
      <c r="H3196" s="54"/>
      <c r="I3196" s="54"/>
      <c r="J3196" s="54"/>
      <c r="K3196" s="54"/>
      <c r="L3196" s="54"/>
      <c r="M3196" s="54"/>
      <c r="N3196" s="54"/>
      <c r="O3196" s="54"/>
      <c r="P3196" s="54"/>
      <c r="Q3196" s="54"/>
      <c r="R3196" s="54"/>
      <c r="S3196" s="54"/>
      <c r="T3196" s="54"/>
      <c r="U3196" s="54"/>
      <c r="V3196" s="54"/>
      <c r="W3196" s="54"/>
      <c r="X3196" s="54"/>
      <c r="Y3196" s="54"/>
      <c r="Z3196" s="54"/>
    </row>
    <row r="3197" spans="1:26" ht="15" customHeight="1">
      <c r="A3197" s="53" t="s">
        <v>20944</v>
      </c>
      <c r="B3197" s="53"/>
      <c r="C3197" s="54" t="s">
        <v>20945</v>
      </c>
      <c r="D3197" s="53" t="s">
        <v>132</v>
      </c>
      <c r="E3197" s="53">
        <v>37.270000000000003</v>
      </c>
      <c r="F3197" s="54"/>
      <c r="G3197" s="54"/>
      <c r="H3197" s="54"/>
      <c r="I3197" s="54"/>
      <c r="J3197" s="54"/>
      <c r="K3197" s="54"/>
      <c r="L3197" s="54"/>
      <c r="M3197" s="54"/>
      <c r="N3197" s="54"/>
      <c r="O3197" s="54"/>
      <c r="P3197" s="54"/>
      <c r="Q3197" s="54"/>
      <c r="R3197" s="54"/>
      <c r="S3197" s="54"/>
      <c r="T3197" s="54"/>
      <c r="U3197" s="54"/>
      <c r="V3197" s="54"/>
      <c r="W3197" s="54"/>
      <c r="X3197" s="54"/>
      <c r="Y3197" s="54"/>
      <c r="Z3197" s="54"/>
    </row>
    <row r="3198" spans="1:26" ht="15" customHeight="1">
      <c r="A3198" s="53" t="s">
        <v>20946</v>
      </c>
      <c r="B3198" s="53"/>
      <c r="C3198" s="54" t="s">
        <v>20947</v>
      </c>
      <c r="D3198" s="53" t="s">
        <v>132</v>
      </c>
      <c r="E3198" s="53">
        <v>41.09</v>
      </c>
      <c r="F3198" s="54"/>
      <c r="G3198" s="54"/>
      <c r="H3198" s="54"/>
      <c r="I3198" s="54"/>
      <c r="J3198" s="54"/>
      <c r="K3198" s="54"/>
      <c r="L3198" s="54"/>
      <c r="M3198" s="54"/>
      <c r="N3198" s="54"/>
      <c r="O3198" s="54"/>
      <c r="P3198" s="54"/>
      <c r="Q3198" s="54"/>
      <c r="R3198" s="54"/>
      <c r="S3198" s="54"/>
      <c r="T3198" s="54"/>
      <c r="U3198" s="54"/>
      <c r="V3198" s="54"/>
      <c r="W3198" s="54"/>
      <c r="X3198" s="54"/>
      <c r="Y3198" s="54"/>
      <c r="Z3198" s="54"/>
    </row>
    <row r="3199" spans="1:26" ht="15" customHeight="1">
      <c r="A3199" s="53" t="s">
        <v>20948</v>
      </c>
      <c r="B3199" s="53"/>
      <c r="C3199" s="54" t="s">
        <v>20949</v>
      </c>
      <c r="D3199" s="53" t="s">
        <v>132</v>
      </c>
      <c r="E3199" s="53">
        <v>39.39</v>
      </c>
      <c r="F3199" s="54"/>
      <c r="G3199" s="54"/>
      <c r="H3199" s="54"/>
      <c r="I3199" s="54"/>
      <c r="J3199" s="54"/>
      <c r="K3199" s="54"/>
      <c r="L3199" s="54"/>
      <c r="M3199" s="54"/>
      <c r="N3199" s="54"/>
      <c r="O3199" s="54"/>
      <c r="P3199" s="54"/>
      <c r="Q3199" s="54"/>
      <c r="R3199" s="54"/>
      <c r="S3199" s="54"/>
      <c r="T3199" s="54"/>
      <c r="U3199" s="54"/>
      <c r="V3199" s="54"/>
      <c r="W3199" s="54"/>
      <c r="X3199" s="54"/>
      <c r="Y3199" s="54"/>
      <c r="Z3199" s="54"/>
    </row>
    <row r="3200" spans="1:26" ht="15" customHeight="1">
      <c r="A3200" s="53" t="s">
        <v>20950</v>
      </c>
      <c r="B3200" s="53"/>
      <c r="C3200" s="54" t="s">
        <v>20951</v>
      </c>
      <c r="D3200" s="53" t="s">
        <v>132</v>
      </c>
      <c r="E3200" s="53">
        <v>22.32</v>
      </c>
      <c r="F3200" s="54"/>
      <c r="G3200" s="54"/>
      <c r="H3200" s="54"/>
      <c r="I3200" s="54"/>
      <c r="J3200" s="54"/>
      <c r="K3200" s="54"/>
      <c r="L3200" s="54"/>
      <c r="M3200" s="54"/>
      <c r="N3200" s="54"/>
      <c r="O3200" s="54"/>
      <c r="P3200" s="54"/>
      <c r="Q3200" s="54"/>
      <c r="R3200" s="54"/>
      <c r="S3200" s="54"/>
      <c r="T3200" s="54"/>
      <c r="U3200" s="54"/>
      <c r="V3200" s="54"/>
      <c r="W3200" s="54"/>
      <c r="X3200" s="54"/>
      <c r="Y3200" s="54"/>
      <c r="Z3200" s="54"/>
    </row>
    <row r="3201" spans="1:26" ht="15" customHeight="1">
      <c r="A3201" s="53" t="s">
        <v>20952</v>
      </c>
      <c r="B3201" s="53"/>
      <c r="C3201" s="54" t="s">
        <v>20953</v>
      </c>
      <c r="D3201" s="53" t="s">
        <v>132</v>
      </c>
      <c r="E3201" s="53">
        <v>24.03</v>
      </c>
      <c r="F3201" s="54"/>
      <c r="G3201" s="54"/>
      <c r="H3201" s="54"/>
      <c r="I3201" s="54"/>
      <c r="J3201" s="54"/>
      <c r="K3201" s="54"/>
      <c r="L3201" s="54"/>
      <c r="M3201" s="54"/>
      <c r="N3201" s="54"/>
      <c r="O3201" s="54"/>
      <c r="P3201" s="54"/>
      <c r="Q3201" s="54"/>
      <c r="R3201" s="54"/>
      <c r="S3201" s="54"/>
      <c r="T3201" s="54"/>
      <c r="U3201" s="54"/>
      <c r="V3201" s="54"/>
      <c r="W3201" s="54"/>
      <c r="X3201" s="54"/>
      <c r="Y3201" s="54"/>
      <c r="Z3201" s="54"/>
    </row>
    <row r="3202" spans="1:26" ht="15" customHeight="1">
      <c r="A3202" s="53" t="s">
        <v>20954</v>
      </c>
      <c r="B3202" s="53"/>
      <c r="C3202" s="54" t="s">
        <v>20955</v>
      </c>
      <c r="D3202" s="53" t="s">
        <v>132</v>
      </c>
      <c r="E3202" s="53">
        <v>25.73</v>
      </c>
      <c r="F3202" s="54"/>
      <c r="G3202" s="54"/>
      <c r="H3202" s="54"/>
      <c r="I3202" s="54"/>
      <c r="J3202" s="54"/>
      <c r="K3202" s="54"/>
      <c r="L3202" s="54"/>
      <c r="M3202" s="54"/>
      <c r="N3202" s="54"/>
      <c r="O3202" s="54"/>
      <c r="P3202" s="54"/>
      <c r="Q3202" s="54"/>
      <c r="R3202" s="54"/>
      <c r="S3202" s="54"/>
      <c r="T3202" s="54"/>
      <c r="U3202" s="54"/>
      <c r="V3202" s="54"/>
      <c r="W3202" s="54"/>
      <c r="X3202" s="54"/>
      <c r="Y3202" s="54"/>
      <c r="Z3202" s="54"/>
    </row>
    <row r="3203" spans="1:26" ht="15" customHeight="1">
      <c r="A3203" s="53" t="s">
        <v>20956</v>
      </c>
      <c r="B3203" s="53"/>
      <c r="C3203" s="54" t="s">
        <v>20957</v>
      </c>
      <c r="D3203" s="53" t="s">
        <v>132</v>
      </c>
      <c r="E3203" s="53">
        <v>26.01</v>
      </c>
      <c r="F3203" s="54"/>
      <c r="G3203" s="54"/>
      <c r="H3203" s="54"/>
      <c r="I3203" s="54"/>
      <c r="J3203" s="54"/>
      <c r="K3203" s="54"/>
      <c r="L3203" s="54"/>
      <c r="M3203" s="54"/>
      <c r="N3203" s="54"/>
      <c r="O3203" s="54"/>
      <c r="P3203" s="54"/>
      <c r="Q3203" s="54"/>
      <c r="R3203" s="54"/>
      <c r="S3203" s="54"/>
      <c r="T3203" s="54"/>
      <c r="U3203" s="54"/>
      <c r="V3203" s="54"/>
      <c r="W3203" s="54"/>
      <c r="X3203" s="54"/>
      <c r="Y3203" s="54"/>
      <c r="Z3203" s="54"/>
    </row>
    <row r="3204" spans="1:26" ht="15" customHeight="1">
      <c r="A3204" s="53" t="s">
        <v>20958</v>
      </c>
      <c r="B3204" s="53"/>
      <c r="C3204" s="54" t="s">
        <v>20959</v>
      </c>
      <c r="D3204" s="53" t="s">
        <v>132</v>
      </c>
      <c r="E3204" s="53">
        <v>27.71</v>
      </c>
      <c r="F3204" s="54"/>
      <c r="G3204" s="54"/>
      <c r="H3204" s="54"/>
      <c r="I3204" s="54"/>
      <c r="J3204" s="54"/>
      <c r="K3204" s="54"/>
      <c r="L3204" s="54"/>
      <c r="M3204" s="54"/>
      <c r="N3204" s="54"/>
      <c r="O3204" s="54"/>
      <c r="P3204" s="54"/>
      <c r="Q3204" s="54"/>
      <c r="R3204" s="54"/>
      <c r="S3204" s="54"/>
      <c r="T3204" s="54"/>
      <c r="U3204" s="54"/>
      <c r="V3204" s="54"/>
      <c r="W3204" s="54"/>
      <c r="X3204" s="54"/>
      <c r="Y3204" s="54"/>
      <c r="Z3204" s="54"/>
    </row>
    <row r="3205" spans="1:26" ht="15" customHeight="1">
      <c r="A3205" s="53" t="s">
        <v>20960</v>
      </c>
      <c r="B3205" s="53"/>
      <c r="C3205" s="54" t="s">
        <v>20961</v>
      </c>
      <c r="D3205" s="53" t="s">
        <v>132</v>
      </c>
      <c r="E3205" s="53">
        <v>29.42</v>
      </c>
      <c r="F3205" s="54"/>
      <c r="G3205" s="54"/>
      <c r="H3205" s="54"/>
      <c r="I3205" s="54"/>
      <c r="J3205" s="54"/>
      <c r="K3205" s="54"/>
      <c r="L3205" s="54"/>
      <c r="M3205" s="54"/>
      <c r="N3205" s="54"/>
      <c r="O3205" s="54"/>
      <c r="P3205" s="54"/>
      <c r="Q3205" s="54"/>
      <c r="R3205" s="54"/>
      <c r="S3205" s="54"/>
      <c r="T3205" s="54"/>
      <c r="U3205" s="54"/>
      <c r="V3205" s="54"/>
      <c r="W3205" s="54"/>
      <c r="X3205" s="54"/>
      <c r="Y3205" s="54"/>
      <c r="Z3205" s="54"/>
    </row>
    <row r="3206" spans="1:26" ht="15" customHeight="1">
      <c r="A3206" s="53" t="s">
        <v>20962</v>
      </c>
      <c r="B3206" s="53"/>
      <c r="C3206" s="54" t="s">
        <v>20963</v>
      </c>
      <c r="D3206" s="53" t="s">
        <v>132</v>
      </c>
      <c r="E3206" s="53">
        <v>29.69</v>
      </c>
      <c r="F3206" s="54"/>
      <c r="G3206" s="54"/>
      <c r="H3206" s="54"/>
      <c r="I3206" s="54"/>
      <c r="J3206" s="54"/>
      <c r="K3206" s="54"/>
      <c r="L3206" s="54"/>
      <c r="M3206" s="54"/>
      <c r="N3206" s="54"/>
      <c r="O3206" s="54"/>
      <c r="P3206" s="54"/>
      <c r="Q3206" s="54"/>
      <c r="R3206" s="54"/>
      <c r="S3206" s="54"/>
      <c r="T3206" s="54"/>
      <c r="U3206" s="54"/>
      <c r="V3206" s="54"/>
      <c r="W3206" s="54"/>
      <c r="X3206" s="54"/>
      <c r="Y3206" s="54"/>
      <c r="Z3206" s="54"/>
    </row>
    <row r="3207" spans="1:26" ht="15" customHeight="1">
      <c r="A3207" s="53" t="s">
        <v>20964</v>
      </c>
      <c r="B3207" s="53"/>
      <c r="C3207" s="54" t="s">
        <v>20965</v>
      </c>
      <c r="D3207" s="53" t="s">
        <v>132</v>
      </c>
      <c r="E3207" s="53">
        <v>31.4</v>
      </c>
      <c r="F3207" s="54"/>
      <c r="G3207" s="54"/>
      <c r="H3207" s="54"/>
      <c r="I3207" s="54"/>
      <c r="J3207" s="54"/>
      <c r="K3207" s="54"/>
      <c r="L3207" s="54"/>
      <c r="M3207" s="54"/>
      <c r="N3207" s="54"/>
      <c r="O3207" s="54"/>
      <c r="P3207" s="54"/>
      <c r="Q3207" s="54"/>
      <c r="R3207" s="54"/>
      <c r="S3207" s="54"/>
      <c r="T3207" s="54"/>
      <c r="U3207" s="54"/>
      <c r="V3207" s="54"/>
      <c r="W3207" s="54"/>
      <c r="X3207" s="54"/>
      <c r="Y3207" s="54"/>
      <c r="Z3207" s="54"/>
    </row>
    <row r="3208" spans="1:26" ht="15" customHeight="1">
      <c r="A3208" s="53" t="s">
        <v>20966</v>
      </c>
      <c r="B3208" s="53"/>
      <c r="C3208" s="54" t="s">
        <v>20967</v>
      </c>
      <c r="D3208" s="53" t="s">
        <v>132</v>
      </c>
      <c r="E3208" s="53">
        <v>33.11</v>
      </c>
      <c r="F3208" s="54"/>
      <c r="G3208" s="54"/>
      <c r="H3208" s="54"/>
      <c r="I3208" s="54"/>
      <c r="J3208" s="54"/>
      <c r="K3208" s="54"/>
      <c r="L3208" s="54"/>
      <c r="M3208" s="54"/>
      <c r="N3208" s="54"/>
      <c r="O3208" s="54"/>
      <c r="P3208" s="54"/>
      <c r="Q3208" s="54"/>
      <c r="R3208" s="54"/>
      <c r="S3208" s="54"/>
      <c r="T3208" s="54"/>
      <c r="U3208" s="54"/>
      <c r="V3208" s="54"/>
      <c r="W3208" s="54"/>
      <c r="X3208" s="54"/>
      <c r="Y3208" s="54"/>
      <c r="Z3208" s="54"/>
    </row>
    <row r="3209" spans="1:26" ht="15" customHeight="1">
      <c r="A3209" s="53" t="s">
        <v>20968</v>
      </c>
      <c r="B3209" s="53"/>
      <c r="C3209" s="54" t="s">
        <v>20969</v>
      </c>
      <c r="D3209" s="53" t="s">
        <v>132</v>
      </c>
      <c r="E3209" s="53">
        <v>63.53</v>
      </c>
      <c r="F3209" s="54"/>
      <c r="G3209" s="54"/>
      <c r="H3209" s="54"/>
      <c r="I3209" s="54"/>
      <c r="J3209" s="54"/>
      <c r="K3209" s="54"/>
      <c r="L3209" s="54"/>
      <c r="M3209" s="54"/>
      <c r="N3209" s="54"/>
      <c r="O3209" s="54"/>
      <c r="P3209" s="54"/>
      <c r="Q3209" s="54"/>
      <c r="R3209" s="54"/>
      <c r="S3209" s="54"/>
      <c r="T3209" s="54"/>
      <c r="U3209" s="54"/>
      <c r="V3209" s="54"/>
      <c r="W3209" s="54"/>
      <c r="X3209" s="54"/>
      <c r="Y3209" s="54"/>
      <c r="Z3209" s="54"/>
    </row>
    <row r="3210" spans="1:26" ht="15" customHeight="1">
      <c r="A3210" s="53" t="s">
        <v>20970</v>
      </c>
      <c r="B3210" s="53"/>
      <c r="C3210" s="54" t="s">
        <v>20971</v>
      </c>
      <c r="D3210" s="53" t="s">
        <v>132</v>
      </c>
      <c r="E3210" s="53">
        <v>57.9</v>
      </c>
      <c r="F3210" s="54"/>
      <c r="G3210" s="54"/>
      <c r="H3210" s="54"/>
      <c r="I3210" s="54"/>
      <c r="J3210" s="54"/>
      <c r="K3210" s="54"/>
      <c r="L3210" s="54"/>
      <c r="M3210" s="54"/>
      <c r="N3210" s="54"/>
      <c r="O3210" s="54"/>
      <c r="P3210" s="54"/>
      <c r="Q3210" s="54"/>
      <c r="R3210" s="54"/>
      <c r="S3210" s="54"/>
      <c r="T3210" s="54"/>
      <c r="U3210" s="54"/>
      <c r="V3210" s="54"/>
      <c r="W3210" s="54"/>
      <c r="X3210" s="54"/>
      <c r="Y3210" s="54"/>
      <c r="Z3210" s="54"/>
    </row>
    <row r="3211" spans="1:26" ht="15" customHeight="1">
      <c r="A3211" s="53" t="s">
        <v>20972</v>
      </c>
      <c r="B3211" s="53"/>
      <c r="C3211" s="54" t="s">
        <v>20973</v>
      </c>
      <c r="D3211" s="53" t="s">
        <v>132</v>
      </c>
      <c r="E3211" s="53">
        <v>60.51</v>
      </c>
      <c r="F3211" s="54"/>
      <c r="G3211" s="54"/>
      <c r="H3211" s="54"/>
      <c r="I3211" s="54"/>
      <c r="J3211" s="54"/>
      <c r="K3211" s="54"/>
      <c r="L3211" s="54"/>
      <c r="M3211" s="54"/>
      <c r="N3211" s="54"/>
      <c r="O3211" s="54"/>
      <c r="P3211" s="54"/>
      <c r="Q3211" s="54"/>
      <c r="R3211" s="54"/>
      <c r="S3211" s="54"/>
      <c r="T3211" s="54"/>
      <c r="U3211" s="54"/>
      <c r="V3211" s="54"/>
      <c r="W3211" s="54"/>
      <c r="X3211" s="54"/>
      <c r="Y3211" s="54"/>
      <c r="Z3211" s="54"/>
    </row>
    <row r="3212" spans="1:26" ht="15" customHeight="1">
      <c r="A3212" s="53" t="s">
        <v>20974</v>
      </c>
      <c r="B3212" s="53"/>
      <c r="C3212" s="54" t="s">
        <v>20975</v>
      </c>
      <c r="D3212" s="53" t="s">
        <v>132</v>
      </c>
      <c r="E3212" s="53">
        <v>65.78</v>
      </c>
      <c r="F3212" s="54"/>
      <c r="G3212" s="54"/>
      <c r="H3212" s="54"/>
      <c r="I3212" s="54"/>
      <c r="J3212" s="54"/>
      <c r="K3212" s="54"/>
      <c r="L3212" s="54"/>
      <c r="M3212" s="54"/>
      <c r="N3212" s="54"/>
      <c r="O3212" s="54"/>
      <c r="P3212" s="54"/>
      <c r="Q3212" s="54"/>
      <c r="R3212" s="54"/>
      <c r="S3212" s="54"/>
      <c r="T3212" s="54"/>
      <c r="U3212" s="54"/>
      <c r="V3212" s="54"/>
      <c r="W3212" s="54"/>
      <c r="X3212" s="54"/>
      <c r="Y3212" s="54"/>
      <c r="Z3212" s="54"/>
    </row>
    <row r="3213" spans="1:26" ht="15" customHeight="1">
      <c r="A3213" s="53" t="s">
        <v>20976</v>
      </c>
      <c r="B3213" s="53"/>
      <c r="C3213" s="54" t="s">
        <v>20977</v>
      </c>
      <c r="D3213" s="53" t="s">
        <v>132</v>
      </c>
      <c r="E3213" s="53">
        <v>60.53</v>
      </c>
      <c r="F3213" s="54"/>
      <c r="G3213" s="54"/>
      <c r="H3213" s="54"/>
      <c r="I3213" s="54"/>
      <c r="J3213" s="54"/>
      <c r="K3213" s="54"/>
      <c r="L3213" s="54"/>
      <c r="M3213" s="54"/>
      <c r="N3213" s="54"/>
      <c r="O3213" s="54"/>
      <c r="P3213" s="54"/>
      <c r="Q3213" s="54"/>
      <c r="R3213" s="54"/>
      <c r="S3213" s="54"/>
      <c r="T3213" s="54"/>
      <c r="U3213" s="54"/>
      <c r="V3213" s="54"/>
      <c r="W3213" s="54"/>
      <c r="X3213" s="54"/>
      <c r="Y3213" s="54"/>
      <c r="Z3213" s="54"/>
    </row>
    <row r="3214" spans="1:26" ht="15" customHeight="1">
      <c r="A3214" s="53" t="s">
        <v>20978</v>
      </c>
      <c r="B3214" s="53"/>
      <c r="C3214" s="54" t="s">
        <v>20979</v>
      </c>
      <c r="D3214" s="53" t="s">
        <v>132</v>
      </c>
      <c r="E3214" s="53">
        <v>63.02</v>
      </c>
      <c r="F3214" s="54"/>
      <c r="G3214" s="54"/>
      <c r="H3214" s="54"/>
      <c r="I3214" s="54"/>
      <c r="J3214" s="54"/>
      <c r="K3214" s="54"/>
      <c r="L3214" s="54"/>
      <c r="M3214" s="54"/>
      <c r="N3214" s="54"/>
      <c r="O3214" s="54"/>
      <c r="P3214" s="54"/>
      <c r="Q3214" s="54"/>
      <c r="R3214" s="54"/>
      <c r="S3214" s="54"/>
      <c r="T3214" s="54"/>
      <c r="U3214" s="54"/>
      <c r="V3214" s="54"/>
      <c r="W3214" s="54"/>
      <c r="X3214" s="54"/>
      <c r="Y3214" s="54"/>
      <c r="Z3214" s="54"/>
    </row>
    <row r="3215" spans="1:26" ht="15" customHeight="1">
      <c r="A3215" s="53" t="s">
        <v>20980</v>
      </c>
      <c r="B3215" s="53"/>
      <c r="C3215" s="54" t="s">
        <v>20981</v>
      </c>
      <c r="D3215" s="53" t="s">
        <v>132</v>
      </c>
      <c r="E3215" s="53">
        <v>68.41</v>
      </c>
      <c r="F3215" s="54"/>
      <c r="G3215" s="54"/>
      <c r="H3215" s="54"/>
      <c r="I3215" s="54"/>
      <c r="J3215" s="54"/>
      <c r="K3215" s="54"/>
      <c r="L3215" s="54"/>
      <c r="M3215" s="54"/>
      <c r="N3215" s="54"/>
      <c r="O3215" s="54"/>
      <c r="P3215" s="54"/>
      <c r="Q3215" s="54"/>
      <c r="R3215" s="54"/>
      <c r="S3215" s="54"/>
      <c r="T3215" s="54"/>
      <c r="U3215" s="54"/>
      <c r="V3215" s="54"/>
      <c r="W3215" s="54"/>
      <c r="X3215" s="54"/>
      <c r="Y3215" s="54"/>
      <c r="Z3215" s="54"/>
    </row>
    <row r="3216" spans="1:26" ht="15" customHeight="1">
      <c r="A3216" s="53" t="s">
        <v>20982</v>
      </c>
      <c r="B3216" s="53"/>
      <c r="C3216" s="54" t="s">
        <v>20983</v>
      </c>
      <c r="D3216" s="53" t="s">
        <v>132</v>
      </c>
      <c r="E3216" s="53">
        <v>65.930000000000007</v>
      </c>
      <c r="F3216" s="54"/>
      <c r="G3216" s="54"/>
      <c r="H3216" s="54"/>
      <c r="I3216" s="54"/>
      <c r="J3216" s="54"/>
      <c r="K3216" s="54"/>
      <c r="L3216" s="54"/>
      <c r="M3216" s="54"/>
      <c r="N3216" s="54"/>
      <c r="O3216" s="54"/>
      <c r="P3216" s="54"/>
      <c r="Q3216" s="54"/>
      <c r="R3216" s="54"/>
      <c r="S3216" s="54"/>
      <c r="T3216" s="54"/>
      <c r="U3216" s="54"/>
      <c r="V3216" s="54"/>
      <c r="W3216" s="54"/>
      <c r="X3216" s="54"/>
      <c r="Y3216" s="54"/>
      <c r="Z3216" s="54"/>
    </row>
    <row r="3217" spans="1:26" ht="15" customHeight="1">
      <c r="A3217" s="53" t="s">
        <v>20984</v>
      </c>
      <c r="B3217" s="53"/>
      <c r="C3217" s="54" t="s">
        <v>20985</v>
      </c>
      <c r="D3217" s="53" t="s">
        <v>132</v>
      </c>
      <c r="E3217" s="53">
        <v>42.87</v>
      </c>
      <c r="F3217" s="54"/>
      <c r="G3217" s="54"/>
      <c r="H3217" s="54"/>
      <c r="I3217" s="54"/>
      <c r="J3217" s="54"/>
      <c r="K3217" s="54"/>
      <c r="L3217" s="54"/>
      <c r="M3217" s="54"/>
      <c r="N3217" s="54"/>
      <c r="O3217" s="54"/>
      <c r="P3217" s="54"/>
      <c r="Q3217" s="54"/>
      <c r="R3217" s="54"/>
      <c r="S3217" s="54"/>
      <c r="T3217" s="54"/>
      <c r="U3217" s="54"/>
      <c r="V3217" s="54"/>
      <c r="W3217" s="54"/>
      <c r="X3217" s="54"/>
      <c r="Y3217" s="54"/>
      <c r="Z3217" s="54"/>
    </row>
    <row r="3218" spans="1:26" ht="15" customHeight="1">
      <c r="A3218" s="53" t="s">
        <v>20986</v>
      </c>
      <c r="B3218" s="53"/>
      <c r="C3218" s="54" t="s">
        <v>20987</v>
      </c>
      <c r="D3218" s="53" t="s">
        <v>132</v>
      </c>
      <c r="E3218" s="53">
        <v>45.36</v>
      </c>
      <c r="F3218" s="54"/>
      <c r="G3218" s="54"/>
      <c r="H3218" s="54"/>
      <c r="I3218" s="54"/>
      <c r="J3218" s="54"/>
      <c r="K3218" s="54"/>
      <c r="L3218" s="54"/>
      <c r="M3218" s="54"/>
      <c r="N3218" s="54"/>
      <c r="O3218" s="54"/>
      <c r="P3218" s="54"/>
      <c r="Q3218" s="54"/>
      <c r="R3218" s="54"/>
      <c r="S3218" s="54"/>
      <c r="T3218" s="54"/>
      <c r="U3218" s="54"/>
      <c r="V3218" s="54"/>
      <c r="W3218" s="54"/>
      <c r="X3218" s="54"/>
      <c r="Y3218" s="54"/>
      <c r="Z3218" s="54"/>
    </row>
    <row r="3219" spans="1:26" ht="15" customHeight="1">
      <c r="A3219" s="53" t="s">
        <v>20988</v>
      </c>
      <c r="B3219" s="53"/>
      <c r="C3219" s="54" t="s">
        <v>20989</v>
      </c>
      <c r="D3219" s="53" t="s">
        <v>132</v>
      </c>
      <c r="E3219" s="53">
        <v>48.36</v>
      </c>
      <c r="F3219" s="54"/>
      <c r="G3219" s="54"/>
      <c r="H3219" s="54"/>
      <c r="I3219" s="54"/>
      <c r="J3219" s="54"/>
      <c r="K3219" s="54"/>
      <c r="L3219" s="54"/>
      <c r="M3219" s="54"/>
      <c r="N3219" s="54"/>
      <c r="O3219" s="54"/>
      <c r="P3219" s="54"/>
      <c r="Q3219" s="54"/>
      <c r="R3219" s="54"/>
      <c r="S3219" s="54"/>
      <c r="T3219" s="54"/>
      <c r="U3219" s="54"/>
      <c r="V3219" s="54"/>
      <c r="W3219" s="54"/>
      <c r="X3219" s="54"/>
      <c r="Y3219" s="54"/>
      <c r="Z3219" s="54"/>
    </row>
    <row r="3220" spans="1:26" ht="15" customHeight="1">
      <c r="A3220" s="53" t="s">
        <v>20990</v>
      </c>
      <c r="B3220" s="53"/>
      <c r="C3220" s="54" t="s">
        <v>20991</v>
      </c>
      <c r="D3220" s="53" t="s">
        <v>132</v>
      </c>
      <c r="E3220" s="53">
        <v>47.86</v>
      </c>
      <c r="F3220" s="54"/>
      <c r="G3220" s="54"/>
      <c r="H3220" s="54"/>
      <c r="I3220" s="54"/>
      <c r="J3220" s="54"/>
      <c r="K3220" s="54"/>
      <c r="L3220" s="54"/>
      <c r="M3220" s="54"/>
      <c r="N3220" s="54"/>
      <c r="O3220" s="54"/>
      <c r="P3220" s="54"/>
      <c r="Q3220" s="54"/>
      <c r="R3220" s="54"/>
      <c r="S3220" s="54"/>
      <c r="T3220" s="54"/>
      <c r="U3220" s="54"/>
      <c r="V3220" s="54"/>
      <c r="W3220" s="54"/>
      <c r="X3220" s="54"/>
      <c r="Y3220" s="54"/>
      <c r="Z3220" s="54"/>
    </row>
    <row r="3221" spans="1:26" ht="15" customHeight="1">
      <c r="A3221" s="53" t="s">
        <v>20992</v>
      </c>
      <c r="B3221" s="53"/>
      <c r="C3221" s="54" t="s">
        <v>20993</v>
      </c>
      <c r="D3221" s="53" t="s">
        <v>132</v>
      </c>
      <c r="E3221" s="53">
        <v>50.6</v>
      </c>
      <c r="F3221" s="54"/>
      <c r="G3221" s="54"/>
      <c r="H3221" s="54"/>
      <c r="I3221" s="54"/>
      <c r="J3221" s="54"/>
      <c r="K3221" s="54"/>
      <c r="L3221" s="54"/>
      <c r="M3221" s="54"/>
      <c r="N3221" s="54"/>
      <c r="O3221" s="54"/>
      <c r="P3221" s="54"/>
      <c r="Q3221" s="54"/>
      <c r="R3221" s="54"/>
      <c r="S3221" s="54"/>
      <c r="T3221" s="54"/>
      <c r="U3221" s="54"/>
      <c r="V3221" s="54"/>
      <c r="W3221" s="54"/>
      <c r="X3221" s="54"/>
      <c r="Y3221" s="54"/>
      <c r="Z3221" s="54"/>
    </row>
    <row r="3222" spans="1:26" ht="15" customHeight="1">
      <c r="A3222" s="53" t="s">
        <v>20994</v>
      </c>
      <c r="B3222" s="53"/>
      <c r="C3222" s="54" t="s">
        <v>20995</v>
      </c>
      <c r="D3222" s="53" t="s">
        <v>132</v>
      </c>
      <c r="E3222" s="53">
        <v>53.61</v>
      </c>
      <c r="F3222" s="54"/>
      <c r="G3222" s="54"/>
      <c r="H3222" s="54"/>
      <c r="I3222" s="54"/>
      <c r="J3222" s="54"/>
      <c r="K3222" s="54"/>
      <c r="L3222" s="54"/>
      <c r="M3222" s="54"/>
      <c r="N3222" s="54"/>
      <c r="O3222" s="54"/>
      <c r="P3222" s="54"/>
      <c r="Q3222" s="54"/>
      <c r="R3222" s="54"/>
      <c r="S3222" s="54"/>
      <c r="T3222" s="54"/>
      <c r="U3222" s="54"/>
      <c r="V3222" s="54"/>
      <c r="W3222" s="54"/>
      <c r="X3222" s="54"/>
      <c r="Y3222" s="54"/>
      <c r="Z3222" s="54"/>
    </row>
    <row r="3223" spans="1:26" ht="15" customHeight="1">
      <c r="A3223" s="53" t="s">
        <v>20996</v>
      </c>
      <c r="B3223" s="53"/>
      <c r="C3223" s="54" t="s">
        <v>20997</v>
      </c>
      <c r="D3223" s="53" t="s">
        <v>132</v>
      </c>
      <c r="E3223" s="53">
        <v>52.84</v>
      </c>
      <c r="F3223" s="54"/>
      <c r="G3223" s="54"/>
      <c r="H3223" s="54"/>
      <c r="I3223" s="54"/>
      <c r="J3223" s="54"/>
      <c r="K3223" s="54"/>
      <c r="L3223" s="54"/>
      <c r="M3223" s="54"/>
      <c r="N3223" s="54"/>
      <c r="O3223" s="54"/>
      <c r="P3223" s="54"/>
      <c r="Q3223" s="54"/>
      <c r="R3223" s="54"/>
      <c r="S3223" s="54"/>
      <c r="T3223" s="54"/>
      <c r="U3223" s="54"/>
      <c r="V3223" s="54"/>
      <c r="W3223" s="54"/>
      <c r="X3223" s="54"/>
      <c r="Y3223" s="54"/>
      <c r="Z3223" s="54"/>
    </row>
    <row r="3224" spans="1:26" ht="15" customHeight="1">
      <c r="A3224" s="53" t="s">
        <v>20998</v>
      </c>
      <c r="B3224" s="53"/>
      <c r="C3224" s="54" t="s">
        <v>20999</v>
      </c>
      <c r="D3224" s="53" t="s">
        <v>132</v>
      </c>
      <c r="E3224" s="53">
        <v>55.59</v>
      </c>
      <c r="F3224" s="54"/>
      <c r="G3224" s="54"/>
      <c r="H3224" s="54"/>
      <c r="I3224" s="54"/>
      <c r="J3224" s="54"/>
      <c r="K3224" s="54"/>
      <c r="L3224" s="54"/>
      <c r="M3224" s="54"/>
      <c r="N3224" s="54"/>
      <c r="O3224" s="54"/>
      <c r="P3224" s="54"/>
      <c r="Q3224" s="54"/>
      <c r="R3224" s="54"/>
      <c r="S3224" s="54"/>
      <c r="T3224" s="54"/>
      <c r="U3224" s="54"/>
      <c r="V3224" s="54"/>
      <c r="W3224" s="54"/>
      <c r="X3224" s="54"/>
      <c r="Y3224" s="54"/>
      <c r="Z3224" s="54"/>
    </row>
    <row r="3225" spans="1:26" ht="15" customHeight="1">
      <c r="A3225" s="53" t="s">
        <v>21000</v>
      </c>
      <c r="B3225" s="53"/>
      <c r="C3225" s="54" t="s">
        <v>21001</v>
      </c>
      <c r="D3225" s="53" t="s">
        <v>132</v>
      </c>
      <c r="E3225" s="53">
        <v>58.47</v>
      </c>
      <c r="F3225" s="54"/>
      <c r="G3225" s="54"/>
      <c r="H3225" s="54"/>
      <c r="I3225" s="54"/>
      <c r="J3225" s="54"/>
      <c r="K3225" s="54"/>
      <c r="L3225" s="54"/>
      <c r="M3225" s="54"/>
      <c r="N3225" s="54"/>
      <c r="O3225" s="54"/>
      <c r="P3225" s="54"/>
      <c r="Q3225" s="54"/>
      <c r="R3225" s="54"/>
      <c r="S3225" s="54"/>
      <c r="T3225" s="54"/>
      <c r="U3225" s="54"/>
      <c r="V3225" s="54"/>
      <c r="W3225" s="54"/>
      <c r="X3225" s="54"/>
      <c r="Y3225" s="54"/>
      <c r="Z3225" s="54"/>
    </row>
    <row r="3226" spans="1:26" ht="15" customHeight="1">
      <c r="A3226" s="53" t="s">
        <v>21002</v>
      </c>
      <c r="B3226" s="53"/>
      <c r="C3226" s="54" t="s">
        <v>21003</v>
      </c>
      <c r="D3226" s="53" t="s">
        <v>132</v>
      </c>
      <c r="E3226" s="53">
        <v>154.99</v>
      </c>
      <c r="F3226" s="54"/>
      <c r="G3226" s="54"/>
      <c r="H3226" s="54"/>
      <c r="I3226" s="54"/>
      <c r="J3226" s="54"/>
      <c r="K3226" s="54"/>
      <c r="L3226" s="54"/>
      <c r="M3226" s="54"/>
      <c r="N3226" s="54"/>
      <c r="O3226" s="54"/>
      <c r="P3226" s="54"/>
      <c r="Q3226" s="54"/>
      <c r="R3226" s="54"/>
      <c r="S3226" s="54"/>
      <c r="T3226" s="54"/>
      <c r="U3226" s="54"/>
      <c r="V3226" s="54"/>
      <c r="W3226" s="54"/>
      <c r="X3226" s="54"/>
      <c r="Y3226" s="54"/>
      <c r="Z3226" s="54"/>
    </row>
    <row r="3227" spans="1:26" ht="15" customHeight="1">
      <c r="A3227" s="53" t="s">
        <v>21004</v>
      </c>
      <c r="B3227" s="53"/>
      <c r="C3227" s="54" t="s">
        <v>21005</v>
      </c>
      <c r="D3227" s="53" t="s">
        <v>132</v>
      </c>
      <c r="E3227" s="53">
        <v>141.83000000000001</v>
      </c>
      <c r="F3227" s="54"/>
      <c r="G3227" s="54"/>
      <c r="H3227" s="54"/>
      <c r="I3227" s="54"/>
      <c r="J3227" s="54"/>
      <c r="K3227" s="54"/>
      <c r="L3227" s="54"/>
      <c r="M3227" s="54"/>
      <c r="N3227" s="54"/>
      <c r="O3227" s="54"/>
      <c r="P3227" s="54"/>
      <c r="Q3227" s="54"/>
      <c r="R3227" s="54"/>
      <c r="S3227" s="54"/>
      <c r="T3227" s="54"/>
      <c r="U3227" s="54"/>
      <c r="V3227" s="54"/>
      <c r="W3227" s="54"/>
      <c r="X3227" s="54"/>
      <c r="Y3227" s="54"/>
      <c r="Z3227" s="54"/>
    </row>
    <row r="3228" spans="1:26" ht="15" customHeight="1">
      <c r="A3228" s="53" t="s">
        <v>21006</v>
      </c>
      <c r="B3228" s="53"/>
      <c r="C3228" s="54" t="s">
        <v>21007</v>
      </c>
      <c r="D3228" s="53" t="s">
        <v>132</v>
      </c>
      <c r="E3228" s="53">
        <v>148.41</v>
      </c>
      <c r="F3228" s="54"/>
      <c r="G3228" s="54"/>
      <c r="H3228" s="54"/>
      <c r="I3228" s="54"/>
      <c r="J3228" s="54"/>
      <c r="K3228" s="54"/>
      <c r="L3228" s="54"/>
      <c r="M3228" s="54"/>
      <c r="N3228" s="54"/>
      <c r="O3228" s="54"/>
      <c r="P3228" s="54"/>
      <c r="Q3228" s="54"/>
      <c r="R3228" s="54"/>
      <c r="S3228" s="54"/>
      <c r="T3228" s="54"/>
      <c r="U3228" s="54"/>
      <c r="V3228" s="54"/>
      <c r="W3228" s="54"/>
      <c r="X3228" s="54"/>
      <c r="Y3228" s="54"/>
      <c r="Z3228" s="54"/>
    </row>
    <row r="3229" spans="1:26" ht="15" customHeight="1">
      <c r="A3229" s="53" t="s">
        <v>21008</v>
      </c>
      <c r="B3229" s="53"/>
      <c r="C3229" s="54" t="s">
        <v>21009</v>
      </c>
      <c r="D3229" s="53" t="s">
        <v>132</v>
      </c>
      <c r="E3229" s="53">
        <v>156.41</v>
      </c>
      <c r="F3229" s="54"/>
      <c r="G3229" s="54"/>
      <c r="H3229" s="54"/>
      <c r="I3229" s="54"/>
      <c r="J3229" s="54"/>
      <c r="K3229" s="54"/>
      <c r="L3229" s="54"/>
      <c r="M3229" s="54"/>
      <c r="N3229" s="54"/>
      <c r="O3229" s="54"/>
      <c r="P3229" s="54"/>
      <c r="Q3229" s="54"/>
      <c r="R3229" s="54"/>
      <c r="S3229" s="54"/>
      <c r="T3229" s="54"/>
      <c r="U3229" s="54"/>
      <c r="V3229" s="54"/>
      <c r="W3229" s="54"/>
      <c r="X3229" s="54"/>
      <c r="Y3229" s="54"/>
      <c r="Z3229" s="54"/>
    </row>
    <row r="3230" spans="1:26" ht="15" customHeight="1">
      <c r="A3230" s="53" t="s">
        <v>21010</v>
      </c>
      <c r="B3230" s="53"/>
      <c r="C3230" s="54" t="s">
        <v>21011</v>
      </c>
      <c r="D3230" s="53" t="s">
        <v>132</v>
      </c>
      <c r="E3230" s="53">
        <v>146.03</v>
      </c>
      <c r="F3230" s="54"/>
      <c r="G3230" s="54"/>
      <c r="H3230" s="54"/>
      <c r="I3230" s="54"/>
      <c r="J3230" s="54"/>
      <c r="K3230" s="54"/>
      <c r="L3230" s="54"/>
      <c r="M3230" s="54"/>
      <c r="N3230" s="54"/>
      <c r="O3230" s="54"/>
      <c r="P3230" s="54"/>
      <c r="Q3230" s="54"/>
      <c r="R3230" s="54"/>
      <c r="S3230" s="54"/>
      <c r="T3230" s="54"/>
      <c r="U3230" s="54"/>
      <c r="V3230" s="54"/>
      <c r="W3230" s="54"/>
      <c r="X3230" s="54"/>
      <c r="Y3230" s="54"/>
      <c r="Z3230" s="54"/>
    </row>
    <row r="3231" spans="1:26" ht="15" customHeight="1">
      <c r="A3231" s="53" t="s">
        <v>21012</v>
      </c>
      <c r="B3231" s="53"/>
      <c r="C3231" s="54" t="s">
        <v>21013</v>
      </c>
      <c r="D3231" s="53" t="s">
        <v>132</v>
      </c>
      <c r="E3231" s="53">
        <v>150.53</v>
      </c>
      <c r="F3231" s="54"/>
      <c r="G3231" s="54"/>
      <c r="H3231" s="54"/>
      <c r="I3231" s="54"/>
      <c r="J3231" s="54"/>
      <c r="K3231" s="54"/>
      <c r="L3231" s="54"/>
      <c r="M3231" s="54"/>
      <c r="N3231" s="54"/>
      <c r="O3231" s="54"/>
      <c r="P3231" s="54"/>
      <c r="Q3231" s="54"/>
      <c r="R3231" s="54"/>
      <c r="S3231" s="54"/>
      <c r="T3231" s="54"/>
      <c r="U3231" s="54"/>
      <c r="V3231" s="54"/>
      <c r="W3231" s="54"/>
      <c r="X3231" s="54"/>
      <c r="Y3231" s="54"/>
      <c r="Z3231" s="54"/>
    </row>
    <row r="3232" spans="1:26" ht="15" customHeight="1">
      <c r="A3232" s="53" t="s">
        <v>21014</v>
      </c>
      <c r="B3232" s="53"/>
      <c r="C3232" s="54" t="s">
        <v>21015</v>
      </c>
      <c r="D3232" s="53" t="s">
        <v>132</v>
      </c>
      <c r="E3232" s="53">
        <v>161.30000000000001</v>
      </c>
      <c r="F3232" s="54"/>
      <c r="G3232" s="54"/>
      <c r="H3232" s="54"/>
      <c r="I3232" s="54"/>
      <c r="J3232" s="54"/>
      <c r="K3232" s="54"/>
      <c r="L3232" s="54"/>
      <c r="M3232" s="54"/>
      <c r="N3232" s="54"/>
      <c r="O3232" s="54"/>
      <c r="P3232" s="54"/>
      <c r="Q3232" s="54"/>
      <c r="R3232" s="54"/>
      <c r="S3232" s="54"/>
      <c r="T3232" s="54"/>
      <c r="U3232" s="54"/>
      <c r="V3232" s="54"/>
      <c r="W3232" s="54"/>
      <c r="X3232" s="54"/>
      <c r="Y3232" s="54"/>
      <c r="Z3232" s="54"/>
    </row>
    <row r="3233" spans="1:26" ht="15" customHeight="1">
      <c r="A3233" s="53" t="s">
        <v>21016</v>
      </c>
      <c r="B3233" s="53"/>
      <c r="C3233" s="54" t="s">
        <v>21017</v>
      </c>
      <c r="D3233" s="53" t="s">
        <v>132</v>
      </c>
      <c r="E3233" s="53">
        <v>155.43</v>
      </c>
      <c r="F3233" s="54"/>
      <c r="G3233" s="54"/>
      <c r="H3233" s="54"/>
      <c r="I3233" s="54"/>
      <c r="J3233" s="54"/>
      <c r="K3233" s="54"/>
      <c r="L3233" s="54"/>
      <c r="M3233" s="54"/>
      <c r="N3233" s="54"/>
      <c r="O3233" s="54"/>
      <c r="P3233" s="54"/>
      <c r="Q3233" s="54"/>
      <c r="R3233" s="54"/>
      <c r="S3233" s="54"/>
      <c r="T3233" s="54"/>
      <c r="U3233" s="54"/>
      <c r="V3233" s="54"/>
      <c r="W3233" s="54"/>
      <c r="X3233" s="54"/>
      <c r="Y3233" s="54"/>
      <c r="Z3233" s="54"/>
    </row>
    <row r="3234" spans="1:26" ht="15" customHeight="1">
      <c r="A3234" s="53" t="s">
        <v>21018</v>
      </c>
      <c r="B3234" s="53"/>
      <c r="C3234" s="54" t="s">
        <v>21019</v>
      </c>
      <c r="D3234" s="53" t="s">
        <v>132</v>
      </c>
      <c r="E3234" s="53">
        <v>116.07</v>
      </c>
      <c r="F3234" s="54"/>
      <c r="G3234" s="54"/>
      <c r="H3234" s="54"/>
      <c r="I3234" s="54"/>
      <c r="J3234" s="54"/>
      <c r="K3234" s="54"/>
      <c r="L3234" s="54"/>
      <c r="M3234" s="54"/>
      <c r="N3234" s="54"/>
      <c r="O3234" s="54"/>
      <c r="P3234" s="54"/>
      <c r="Q3234" s="54"/>
      <c r="R3234" s="54"/>
      <c r="S3234" s="54"/>
      <c r="T3234" s="54"/>
      <c r="U3234" s="54"/>
      <c r="V3234" s="54"/>
      <c r="W3234" s="54"/>
      <c r="X3234" s="54"/>
      <c r="Y3234" s="54"/>
      <c r="Z3234" s="54"/>
    </row>
    <row r="3235" spans="1:26" ht="15" customHeight="1">
      <c r="A3235" s="53" t="s">
        <v>21020</v>
      </c>
      <c r="B3235" s="53"/>
      <c r="C3235" s="54" t="s">
        <v>21021</v>
      </c>
      <c r="D3235" s="53" t="s">
        <v>132</v>
      </c>
      <c r="E3235" s="53">
        <v>121.97</v>
      </c>
      <c r="F3235" s="54"/>
      <c r="G3235" s="54"/>
      <c r="H3235" s="54"/>
      <c r="I3235" s="54"/>
      <c r="J3235" s="54"/>
      <c r="K3235" s="54"/>
      <c r="L3235" s="54"/>
      <c r="M3235" s="54"/>
      <c r="N3235" s="54"/>
      <c r="O3235" s="54"/>
      <c r="P3235" s="54"/>
      <c r="Q3235" s="54"/>
      <c r="R3235" s="54"/>
      <c r="S3235" s="54"/>
      <c r="T3235" s="54"/>
      <c r="U3235" s="54"/>
      <c r="V3235" s="54"/>
      <c r="W3235" s="54"/>
      <c r="X3235" s="54"/>
      <c r="Y3235" s="54"/>
      <c r="Z3235" s="54"/>
    </row>
    <row r="3236" spans="1:26" ht="15" customHeight="1">
      <c r="A3236" s="53" t="s">
        <v>21022</v>
      </c>
      <c r="B3236" s="53"/>
      <c r="C3236" s="54" t="s">
        <v>21023</v>
      </c>
      <c r="D3236" s="53" t="s">
        <v>132</v>
      </c>
      <c r="E3236" s="53">
        <v>128.54</v>
      </c>
      <c r="F3236" s="54"/>
      <c r="G3236" s="54"/>
      <c r="H3236" s="54"/>
      <c r="I3236" s="54"/>
      <c r="J3236" s="54"/>
      <c r="K3236" s="54"/>
      <c r="L3236" s="54"/>
      <c r="M3236" s="54"/>
      <c r="N3236" s="54"/>
      <c r="O3236" s="54"/>
      <c r="P3236" s="54"/>
      <c r="Q3236" s="54"/>
      <c r="R3236" s="54"/>
      <c r="S3236" s="54"/>
      <c r="T3236" s="54"/>
      <c r="U3236" s="54"/>
      <c r="V3236" s="54"/>
      <c r="W3236" s="54"/>
      <c r="X3236" s="54"/>
      <c r="Y3236" s="54"/>
      <c r="Z3236" s="54"/>
    </row>
    <row r="3237" spans="1:26" ht="15" customHeight="1">
      <c r="A3237" s="53" t="s">
        <v>21024</v>
      </c>
      <c r="B3237" s="53"/>
      <c r="C3237" s="54" t="s">
        <v>21025</v>
      </c>
      <c r="D3237" s="53" t="s">
        <v>132</v>
      </c>
      <c r="E3237" s="53">
        <v>124.64</v>
      </c>
      <c r="F3237" s="54"/>
      <c r="G3237" s="54"/>
      <c r="H3237" s="54"/>
      <c r="I3237" s="54"/>
      <c r="J3237" s="54"/>
      <c r="K3237" s="54"/>
      <c r="L3237" s="54"/>
      <c r="M3237" s="54"/>
      <c r="N3237" s="54"/>
      <c r="O3237" s="54"/>
      <c r="P3237" s="54"/>
      <c r="Q3237" s="54"/>
      <c r="R3237" s="54"/>
      <c r="S3237" s="54"/>
      <c r="T3237" s="54"/>
      <c r="U3237" s="54"/>
      <c r="V3237" s="54"/>
      <c r="W3237" s="54"/>
      <c r="X3237" s="54"/>
      <c r="Y3237" s="54"/>
      <c r="Z3237" s="54"/>
    </row>
    <row r="3238" spans="1:26" ht="15" customHeight="1">
      <c r="A3238" s="53" t="s">
        <v>21026</v>
      </c>
      <c r="B3238" s="53"/>
      <c r="C3238" s="54" t="s">
        <v>21027</v>
      </c>
      <c r="D3238" s="53" t="s">
        <v>132</v>
      </c>
      <c r="E3238" s="53">
        <v>130.52000000000001</v>
      </c>
      <c r="F3238" s="54"/>
      <c r="G3238" s="54"/>
      <c r="H3238" s="54"/>
      <c r="I3238" s="54"/>
      <c r="J3238" s="54"/>
      <c r="K3238" s="54"/>
      <c r="L3238" s="54"/>
      <c r="M3238" s="54"/>
      <c r="N3238" s="54"/>
      <c r="O3238" s="54"/>
      <c r="P3238" s="54"/>
      <c r="Q3238" s="54"/>
      <c r="R3238" s="54"/>
      <c r="S3238" s="54"/>
      <c r="T3238" s="54"/>
      <c r="U3238" s="54"/>
      <c r="V3238" s="54"/>
      <c r="W3238" s="54"/>
      <c r="X3238" s="54"/>
      <c r="Y3238" s="54"/>
      <c r="Z3238" s="54"/>
    </row>
    <row r="3239" spans="1:26" ht="15" customHeight="1">
      <c r="A3239" s="53" t="s">
        <v>21028</v>
      </c>
      <c r="B3239" s="53"/>
      <c r="C3239" s="54" t="s">
        <v>21029</v>
      </c>
      <c r="D3239" s="53" t="s">
        <v>132</v>
      </c>
      <c r="E3239" s="53">
        <v>137.1</v>
      </c>
      <c r="F3239" s="54"/>
      <c r="G3239" s="54"/>
      <c r="H3239" s="54"/>
      <c r="I3239" s="54"/>
      <c r="J3239" s="54"/>
      <c r="K3239" s="54"/>
      <c r="L3239" s="54"/>
      <c r="M3239" s="54"/>
      <c r="N3239" s="54"/>
      <c r="O3239" s="54"/>
      <c r="P3239" s="54"/>
      <c r="Q3239" s="54"/>
      <c r="R3239" s="54"/>
      <c r="S3239" s="54"/>
      <c r="T3239" s="54"/>
      <c r="U3239" s="54"/>
      <c r="V3239" s="54"/>
      <c r="W3239" s="54"/>
      <c r="X3239" s="54"/>
      <c r="Y3239" s="54"/>
      <c r="Z3239" s="54"/>
    </row>
    <row r="3240" spans="1:26" ht="15" customHeight="1">
      <c r="A3240" s="53" t="s">
        <v>21030</v>
      </c>
      <c r="B3240" s="53"/>
      <c r="C3240" s="54" t="s">
        <v>21031</v>
      </c>
      <c r="D3240" s="53" t="s">
        <v>132</v>
      </c>
      <c r="E3240" s="53">
        <v>133.19999999999999</v>
      </c>
      <c r="F3240" s="54"/>
      <c r="G3240" s="54"/>
      <c r="H3240" s="54"/>
      <c r="I3240" s="54"/>
      <c r="J3240" s="54"/>
      <c r="K3240" s="54"/>
      <c r="L3240" s="54"/>
      <c r="M3240" s="54"/>
      <c r="N3240" s="54"/>
      <c r="O3240" s="54"/>
      <c r="P3240" s="54"/>
      <c r="Q3240" s="54"/>
      <c r="R3240" s="54"/>
      <c r="S3240" s="54"/>
      <c r="T3240" s="54"/>
      <c r="U3240" s="54"/>
      <c r="V3240" s="54"/>
      <c r="W3240" s="54"/>
      <c r="X3240" s="54"/>
      <c r="Y3240" s="54"/>
      <c r="Z3240" s="54"/>
    </row>
    <row r="3241" spans="1:26" ht="15" customHeight="1">
      <c r="A3241" s="53" t="s">
        <v>21032</v>
      </c>
      <c r="B3241" s="53"/>
      <c r="C3241" s="54" t="s">
        <v>21033</v>
      </c>
      <c r="D3241" s="53" t="s">
        <v>132</v>
      </c>
      <c r="E3241" s="53">
        <v>138.38</v>
      </c>
      <c r="F3241" s="54"/>
      <c r="G3241" s="54"/>
      <c r="H3241" s="54"/>
      <c r="I3241" s="54"/>
      <c r="J3241" s="54"/>
      <c r="K3241" s="54"/>
      <c r="L3241" s="54"/>
      <c r="M3241" s="54"/>
      <c r="N3241" s="54"/>
      <c r="O3241" s="54"/>
      <c r="P3241" s="54"/>
      <c r="Q3241" s="54"/>
      <c r="R3241" s="54"/>
      <c r="S3241" s="54"/>
      <c r="T3241" s="54"/>
      <c r="U3241" s="54"/>
      <c r="V3241" s="54"/>
      <c r="W3241" s="54"/>
      <c r="X3241" s="54"/>
      <c r="Y3241" s="54"/>
      <c r="Z3241" s="54"/>
    </row>
    <row r="3242" spans="1:26" ht="15" customHeight="1">
      <c r="A3242" s="53" t="s">
        <v>21034</v>
      </c>
      <c r="B3242" s="53"/>
      <c r="C3242" s="54" t="s">
        <v>21035</v>
      </c>
      <c r="D3242" s="53" t="s">
        <v>132</v>
      </c>
      <c r="E3242" s="53">
        <v>145.66999999999999</v>
      </c>
      <c r="F3242" s="54"/>
      <c r="G3242" s="54"/>
      <c r="H3242" s="54"/>
      <c r="I3242" s="54"/>
      <c r="J3242" s="54"/>
      <c r="K3242" s="54"/>
      <c r="L3242" s="54"/>
      <c r="M3242" s="54"/>
      <c r="N3242" s="54"/>
      <c r="O3242" s="54"/>
      <c r="P3242" s="54"/>
      <c r="Q3242" s="54"/>
      <c r="R3242" s="54"/>
      <c r="S3242" s="54"/>
      <c r="T3242" s="54"/>
      <c r="U3242" s="54"/>
      <c r="V3242" s="54"/>
      <c r="W3242" s="54"/>
      <c r="X3242" s="54"/>
      <c r="Y3242" s="54"/>
      <c r="Z3242" s="54"/>
    </row>
    <row r="3243" spans="1:26" ht="15" customHeight="1">
      <c r="A3243" s="53" t="s">
        <v>21036</v>
      </c>
      <c r="B3243" s="53"/>
      <c r="C3243" s="54" t="s">
        <v>21037</v>
      </c>
      <c r="D3243" s="53" t="s">
        <v>6721</v>
      </c>
      <c r="E3243" s="53">
        <v>195.58</v>
      </c>
      <c r="F3243" s="54"/>
      <c r="G3243" s="54"/>
      <c r="H3243" s="54"/>
      <c r="I3243" s="54"/>
      <c r="J3243" s="54"/>
      <c r="K3243" s="54"/>
      <c r="L3243" s="54"/>
      <c r="M3243" s="54"/>
      <c r="N3243" s="54"/>
      <c r="O3243" s="54"/>
      <c r="P3243" s="54"/>
      <c r="Q3243" s="54"/>
      <c r="R3243" s="54"/>
      <c r="S3243" s="54"/>
      <c r="T3243" s="54"/>
      <c r="U3243" s="54"/>
      <c r="V3243" s="54"/>
      <c r="W3243" s="54"/>
      <c r="X3243" s="54"/>
      <c r="Y3243" s="54"/>
      <c r="Z3243" s="54"/>
    </row>
    <row r="3244" spans="1:26" ht="15" customHeight="1">
      <c r="A3244" s="53" t="s">
        <v>21038</v>
      </c>
      <c r="B3244" s="53"/>
      <c r="C3244" s="54" t="s">
        <v>21039</v>
      </c>
      <c r="D3244" s="53" t="s">
        <v>6721</v>
      </c>
      <c r="E3244" s="53">
        <v>196.04</v>
      </c>
      <c r="F3244" s="54"/>
      <c r="G3244" s="54"/>
      <c r="H3244" s="54"/>
      <c r="I3244" s="54"/>
      <c r="J3244" s="54"/>
      <c r="K3244" s="54"/>
      <c r="L3244" s="54"/>
      <c r="M3244" s="54"/>
      <c r="N3244" s="54"/>
      <c r="O3244" s="54"/>
      <c r="P3244" s="54"/>
      <c r="Q3244" s="54"/>
      <c r="R3244" s="54"/>
      <c r="S3244" s="54"/>
      <c r="T3244" s="54"/>
      <c r="U3244" s="54"/>
      <c r="V3244" s="54"/>
      <c r="W3244" s="54"/>
      <c r="X3244" s="54"/>
      <c r="Y3244" s="54"/>
      <c r="Z3244" s="54"/>
    </row>
    <row r="3245" spans="1:26" ht="15" customHeight="1">
      <c r="A3245" s="53" t="s">
        <v>21040</v>
      </c>
      <c r="B3245" s="53"/>
      <c r="C3245" s="54" t="s">
        <v>21041</v>
      </c>
      <c r="D3245" s="53" t="s">
        <v>6721</v>
      </c>
      <c r="E3245" s="53">
        <v>73.010000000000005</v>
      </c>
      <c r="F3245" s="54"/>
      <c r="G3245" s="54"/>
      <c r="H3245" s="54"/>
      <c r="I3245" s="54"/>
      <c r="J3245" s="54"/>
      <c r="K3245" s="54"/>
      <c r="L3245" s="54"/>
      <c r="M3245" s="54"/>
      <c r="N3245" s="54"/>
      <c r="O3245" s="54"/>
      <c r="P3245" s="54"/>
      <c r="Q3245" s="54"/>
      <c r="R3245" s="54"/>
      <c r="S3245" s="54"/>
      <c r="T3245" s="54"/>
      <c r="U3245" s="54"/>
      <c r="V3245" s="54"/>
      <c r="W3245" s="54"/>
      <c r="X3245" s="54"/>
      <c r="Y3245" s="54"/>
      <c r="Z3245" s="54"/>
    </row>
    <row r="3246" spans="1:26" ht="15" customHeight="1">
      <c r="A3246" s="53" t="s">
        <v>21042</v>
      </c>
      <c r="B3246" s="53"/>
      <c r="C3246" s="54" t="s">
        <v>21043</v>
      </c>
      <c r="D3246" s="53" t="s">
        <v>6721</v>
      </c>
      <c r="E3246" s="53">
        <v>63.27</v>
      </c>
      <c r="F3246" s="54"/>
      <c r="G3246" s="54"/>
      <c r="H3246" s="54"/>
      <c r="I3246" s="54"/>
      <c r="J3246" s="54"/>
      <c r="K3246" s="54"/>
      <c r="L3246" s="54"/>
      <c r="M3246" s="54"/>
      <c r="N3246" s="54"/>
      <c r="O3246" s="54"/>
      <c r="P3246" s="54"/>
      <c r="Q3246" s="54"/>
      <c r="R3246" s="54"/>
      <c r="S3246" s="54"/>
      <c r="T3246" s="54"/>
      <c r="U3246" s="54"/>
      <c r="V3246" s="54"/>
      <c r="W3246" s="54"/>
      <c r="X3246" s="54"/>
      <c r="Y3246" s="54"/>
      <c r="Z3246" s="54"/>
    </row>
    <row r="3247" spans="1:26" ht="15" customHeight="1">
      <c r="A3247" s="53" t="s">
        <v>21044</v>
      </c>
      <c r="B3247" s="53"/>
      <c r="C3247" s="54" t="s">
        <v>21045</v>
      </c>
      <c r="D3247" s="53" t="s">
        <v>6721</v>
      </c>
      <c r="E3247" s="53">
        <v>24.67</v>
      </c>
      <c r="F3247" s="54"/>
      <c r="G3247" s="54"/>
      <c r="H3247" s="54"/>
      <c r="I3247" s="54"/>
      <c r="J3247" s="54"/>
      <c r="K3247" s="54"/>
      <c r="L3247" s="54"/>
      <c r="M3247" s="54"/>
      <c r="N3247" s="54"/>
      <c r="O3247" s="54"/>
      <c r="P3247" s="54"/>
      <c r="Q3247" s="54"/>
      <c r="R3247" s="54"/>
      <c r="S3247" s="54"/>
      <c r="T3247" s="54"/>
      <c r="U3247" s="54"/>
      <c r="V3247" s="54"/>
      <c r="W3247" s="54"/>
      <c r="X3247" s="54"/>
      <c r="Y3247" s="54"/>
      <c r="Z3247" s="54"/>
    </row>
    <row r="3248" spans="1:26" ht="15" customHeight="1">
      <c r="A3248" s="53" t="s">
        <v>21046</v>
      </c>
      <c r="B3248" s="53"/>
      <c r="C3248" s="54" t="s">
        <v>21047</v>
      </c>
      <c r="D3248" s="53" t="s">
        <v>6721</v>
      </c>
      <c r="E3248" s="53">
        <v>25.09</v>
      </c>
      <c r="F3248" s="54"/>
      <c r="G3248" s="54"/>
      <c r="H3248" s="54"/>
      <c r="I3248" s="54"/>
      <c r="J3248" s="54"/>
      <c r="K3248" s="54"/>
      <c r="L3248" s="54"/>
      <c r="M3248" s="54"/>
      <c r="N3248" s="54"/>
      <c r="O3248" s="54"/>
      <c r="P3248" s="54"/>
      <c r="Q3248" s="54"/>
      <c r="R3248" s="54"/>
      <c r="S3248" s="54"/>
      <c r="T3248" s="54"/>
      <c r="U3248" s="54"/>
      <c r="V3248" s="54"/>
      <c r="W3248" s="54"/>
      <c r="X3248" s="54"/>
      <c r="Y3248" s="54"/>
      <c r="Z3248" s="54"/>
    </row>
    <row r="3249" spans="1:26" ht="15" customHeight="1">
      <c r="A3249" s="53" t="s">
        <v>21048</v>
      </c>
      <c r="B3249" s="53"/>
      <c r="C3249" s="54" t="s">
        <v>21049</v>
      </c>
      <c r="D3249" s="53" t="s">
        <v>6721</v>
      </c>
      <c r="E3249" s="53">
        <v>162.05000000000001</v>
      </c>
      <c r="F3249" s="54"/>
      <c r="G3249" s="54"/>
      <c r="H3249" s="54"/>
      <c r="I3249" s="54"/>
      <c r="J3249" s="54"/>
      <c r="K3249" s="54"/>
      <c r="L3249" s="54"/>
      <c r="M3249" s="54"/>
      <c r="N3249" s="54"/>
      <c r="O3249" s="54"/>
      <c r="P3249" s="54"/>
      <c r="Q3249" s="54"/>
      <c r="R3249" s="54"/>
      <c r="S3249" s="54"/>
      <c r="T3249" s="54"/>
      <c r="U3249" s="54"/>
      <c r="V3249" s="54"/>
      <c r="W3249" s="54"/>
      <c r="X3249" s="54"/>
      <c r="Y3249" s="54"/>
      <c r="Z3249" s="54"/>
    </row>
    <row r="3250" spans="1:26" ht="15" customHeight="1">
      <c r="A3250" s="53" t="s">
        <v>21050</v>
      </c>
      <c r="B3250" s="53"/>
      <c r="C3250" s="54" t="s">
        <v>21051</v>
      </c>
      <c r="D3250" s="53" t="s">
        <v>6721</v>
      </c>
      <c r="E3250" s="53">
        <v>164.26</v>
      </c>
      <c r="F3250" s="54"/>
      <c r="G3250" s="54"/>
      <c r="H3250" s="54"/>
      <c r="I3250" s="54"/>
      <c r="J3250" s="54"/>
      <c r="K3250" s="54"/>
      <c r="L3250" s="54"/>
      <c r="M3250" s="54"/>
      <c r="N3250" s="54"/>
      <c r="O3250" s="54"/>
      <c r="P3250" s="54"/>
      <c r="Q3250" s="54"/>
      <c r="R3250" s="54"/>
      <c r="S3250" s="54"/>
      <c r="T3250" s="54"/>
      <c r="U3250" s="54"/>
      <c r="V3250" s="54"/>
      <c r="W3250" s="54"/>
      <c r="X3250" s="54"/>
      <c r="Y3250" s="54"/>
      <c r="Z3250" s="54"/>
    </row>
    <row r="3251" spans="1:26" ht="15" customHeight="1">
      <c r="A3251" s="53" t="s">
        <v>21052</v>
      </c>
      <c r="B3251" s="53"/>
      <c r="C3251" s="54" t="s">
        <v>21053</v>
      </c>
      <c r="D3251" s="53" t="s">
        <v>6721</v>
      </c>
      <c r="E3251" s="53">
        <v>72.36</v>
      </c>
      <c r="F3251" s="54"/>
      <c r="G3251" s="54"/>
      <c r="H3251" s="54"/>
      <c r="I3251" s="54"/>
      <c r="J3251" s="54"/>
      <c r="K3251" s="54"/>
      <c r="L3251" s="54"/>
      <c r="M3251" s="54"/>
      <c r="N3251" s="54"/>
      <c r="O3251" s="54"/>
      <c r="P3251" s="54"/>
      <c r="Q3251" s="54"/>
      <c r="R3251" s="54"/>
      <c r="S3251" s="54"/>
      <c r="T3251" s="54"/>
      <c r="U3251" s="54"/>
      <c r="V3251" s="54"/>
      <c r="W3251" s="54"/>
      <c r="X3251" s="54"/>
      <c r="Y3251" s="54"/>
      <c r="Z3251" s="54"/>
    </row>
    <row r="3252" spans="1:26" ht="15" customHeight="1">
      <c r="A3252" s="53" t="s">
        <v>21054</v>
      </c>
      <c r="B3252" s="53"/>
      <c r="C3252" s="54" t="s">
        <v>21055</v>
      </c>
      <c r="D3252" s="53" t="s">
        <v>6721</v>
      </c>
      <c r="E3252" s="53">
        <v>62.41</v>
      </c>
      <c r="F3252" s="54"/>
      <c r="G3252" s="54"/>
      <c r="H3252" s="54"/>
      <c r="I3252" s="54"/>
      <c r="J3252" s="54"/>
      <c r="K3252" s="54"/>
      <c r="L3252" s="54"/>
      <c r="M3252" s="54"/>
      <c r="N3252" s="54"/>
      <c r="O3252" s="54"/>
      <c r="P3252" s="54"/>
      <c r="Q3252" s="54"/>
      <c r="R3252" s="54"/>
      <c r="S3252" s="54"/>
      <c r="T3252" s="54"/>
      <c r="U3252" s="54"/>
      <c r="V3252" s="54"/>
      <c r="W3252" s="54"/>
      <c r="X3252" s="54"/>
      <c r="Y3252" s="54"/>
      <c r="Z3252" s="54"/>
    </row>
    <row r="3253" spans="1:26" ht="15" customHeight="1">
      <c r="A3253" s="53" t="s">
        <v>21056</v>
      </c>
      <c r="B3253" s="53"/>
      <c r="C3253" s="54" t="s">
        <v>21057</v>
      </c>
      <c r="D3253" s="53" t="s">
        <v>6721</v>
      </c>
      <c r="E3253" s="53">
        <v>23.19</v>
      </c>
      <c r="F3253" s="54"/>
      <c r="G3253" s="54"/>
      <c r="H3253" s="54"/>
      <c r="I3253" s="54"/>
      <c r="J3253" s="54"/>
      <c r="K3253" s="54"/>
      <c r="L3253" s="54"/>
      <c r="M3253" s="54"/>
      <c r="N3253" s="54"/>
      <c r="O3253" s="54"/>
      <c r="P3253" s="54"/>
      <c r="Q3253" s="54"/>
      <c r="R3253" s="54"/>
      <c r="S3253" s="54"/>
      <c r="T3253" s="54"/>
      <c r="U3253" s="54"/>
      <c r="V3253" s="54"/>
      <c r="W3253" s="54"/>
      <c r="X3253" s="54"/>
      <c r="Y3253" s="54"/>
      <c r="Z3253" s="54"/>
    </row>
    <row r="3254" spans="1:26" ht="15" customHeight="1">
      <c r="A3254" s="53" t="s">
        <v>21058</v>
      </c>
      <c r="B3254" s="53"/>
      <c r="C3254" s="54" t="s">
        <v>21059</v>
      </c>
      <c r="D3254" s="53" t="s">
        <v>6721</v>
      </c>
      <c r="E3254" s="53">
        <v>26.71</v>
      </c>
      <c r="F3254" s="54"/>
      <c r="G3254" s="54"/>
      <c r="H3254" s="54"/>
      <c r="I3254" s="54"/>
      <c r="J3254" s="54"/>
      <c r="K3254" s="54"/>
      <c r="L3254" s="54"/>
      <c r="M3254" s="54"/>
      <c r="N3254" s="54"/>
      <c r="O3254" s="54"/>
      <c r="P3254" s="54"/>
      <c r="Q3254" s="54"/>
      <c r="R3254" s="54"/>
      <c r="S3254" s="54"/>
      <c r="T3254" s="54"/>
      <c r="U3254" s="54"/>
      <c r="V3254" s="54"/>
      <c r="W3254" s="54"/>
      <c r="X3254" s="54"/>
      <c r="Y3254" s="54"/>
      <c r="Z3254" s="54"/>
    </row>
    <row r="3255" spans="1:26" ht="15" customHeight="1">
      <c r="A3255" s="53" t="s">
        <v>21060</v>
      </c>
      <c r="B3255" s="53"/>
      <c r="C3255" s="54" t="s">
        <v>21061</v>
      </c>
      <c r="D3255" s="53" t="s">
        <v>6721</v>
      </c>
      <c r="E3255" s="53">
        <v>27.1</v>
      </c>
      <c r="F3255" s="54"/>
      <c r="G3255" s="54"/>
      <c r="H3255" s="54"/>
      <c r="I3255" s="54"/>
      <c r="J3255" s="54"/>
      <c r="K3255" s="54"/>
      <c r="L3255" s="54"/>
      <c r="M3255" s="54"/>
      <c r="N3255" s="54"/>
      <c r="O3255" s="54"/>
      <c r="P3255" s="54"/>
      <c r="Q3255" s="54"/>
      <c r="R3255" s="54"/>
      <c r="S3255" s="54"/>
      <c r="T3255" s="54"/>
      <c r="U3255" s="54"/>
      <c r="V3255" s="54"/>
      <c r="W3255" s="54"/>
      <c r="X3255" s="54"/>
      <c r="Y3255" s="54"/>
      <c r="Z3255" s="54"/>
    </row>
    <row r="3256" spans="1:26" ht="15" customHeight="1">
      <c r="A3256" s="53" t="s">
        <v>21062</v>
      </c>
      <c r="B3256" s="53"/>
      <c r="C3256" s="54" t="s">
        <v>21063</v>
      </c>
      <c r="D3256" s="53" t="s">
        <v>6721</v>
      </c>
      <c r="E3256" s="53">
        <v>25.56</v>
      </c>
      <c r="F3256" s="54"/>
      <c r="G3256" s="54"/>
      <c r="H3256" s="54"/>
      <c r="I3256" s="54"/>
      <c r="J3256" s="54"/>
      <c r="K3256" s="54"/>
      <c r="L3256" s="54"/>
      <c r="M3256" s="54"/>
      <c r="N3256" s="54"/>
      <c r="O3256" s="54"/>
      <c r="P3256" s="54"/>
      <c r="Q3256" s="54"/>
      <c r="R3256" s="54"/>
      <c r="S3256" s="54"/>
      <c r="T3256" s="54"/>
      <c r="U3256" s="54"/>
      <c r="V3256" s="54"/>
      <c r="W3256" s="54"/>
      <c r="X3256" s="54"/>
      <c r="Y3256" s="54"/>
      <c r="Z3256" s="54"/>
    </row>
    <row r="3257" spans="1:26" ht="15" customHeight="1">
      <c r="A3257" s="53" t="s">
        <v>21064</v>
      </c>
      <c r="B3257" s="53"/>
      <c r="C3257" s="54" t="s">
        <v>21065</v>
      </c>
      <c r="D3257" s="53" t="s">
        <v>6721</v>
      </c>
      <c r="E3257" s="53">
        <v>22.97</v>
      </c>
      <c r="F3257" s="54"/>
      <c r="G3257" s="54"/>
      <c r="H3257" s="54"/>
      <c r="I3257" s="54"/>
      <c r="J3257" s="54"/>
      <c r="K3257" s="54"/>
      <c r="L3257" s="54"/>
      <c r="M3257" s="54"/>
      <c r="N3257" s="54"/>
      <c r="O3257" s="54"/>
      <c r="P3257" s="54"/>
      <c r="Q3257" s="54"/>
      <c r="R3257" s="54"/>
      <c r="S3257" s="54"/>
      <c r="T3257" s="54"/>
      <c r="U3257" s="54"/>
      <c r="V3257" s="54"/>
      <c r="W3257" s="54"/>
      <c r="X3257" s="54"/>
      <c r="Y3257" s="54"/>
      <c r="Z3257" s="54"/>
    </row>
    <row r="3258" spans="1:26" ht="15" customHeight="1">
      <c r="A3258" s="53" t="s">
        <v>21066</v>
      </c>
      <c r="B3258" s="53"/>
      <c r="C3258" s="54" t="s">
        <v>21067</v>
      </c>
      <c r="D3258" s="53" t="s">
        <v>6721</v>
      </c>
      <c r="E3258" s="53">
        <v>23.55</v>
      </c>
      <c r="F3258" s="54"/>
      <c r="G3258" s="54"/>
      <c r="H3258" s="54"/>
      <c r="I3258" s="54"/>
      <c r="J3258" s="54"/>
      <c r="K3258" s="54"/>
      <c r="L3258" s="54"/>
      <c r="M3258" s="54"/>
      <c r="N3258" s="54"/>
      <c r="O3258" s="54"/>
      <c r="P3258" s="54"/>
      <c r="Q3258" s="54"/>
      <c r="R3258" s="54"/>
      <c r="S3258" s="54"/>
      <c r="T3258" s="54"/>
      <c r="U3258" s="54"/>
      <c r="V3258" s="54"/>
      <c r="W3258" s="54"/>
      <c r="X3258" s="54"/>
      <c r="Y3258" s="54"/>
      <c r="Z3258" s="54"/>
    </row>
    <row r="3259" spans="1:26" ht="15" customHeight="1">
      <c r="A3259" s="53" t="s">
        <v>21068</v>
      </c>
      <c r="B3259" s="53"/>
      <c r="C3259" s="54" t="s">
        <v>21069</v>
      </c>
      <c r="D3259" s="53" t="s">
        <v>6721</v>
      </c>
      <c r="E3259" s="53">
        <v>24.2</v>
      </c>
      <c r="F3259" s="54"/>
      <c r="G3259" s="54"/>
      <c r="H3259" s="54"/>
      <c r="I3259" s="54"/>
      <c r="J3259" s="54"/>
      <c r="K3259" s="54"/>
      <c r="L3259" s="54"/>
      <c r="M3259" s="54"/>
      <c r="N3259" s="54"/>
      <c r="O3259" s="54"/>
      <c r="P3259" s="54"/>
      <c r="Q3259" s="54"/>
      <c r="R3259" s="54"/>
      <c r="S3259" s="54"/>
      <c r="T3259" s="54"/>
      <c r="U3259" s="54"/>
      <c r="V3259" s="54"/>
      <c r="W3259" s="54"/>
      <c r="X3259" s="54"/>
      <c r="Y3259" s="54"/>
      <c r="Z3259" s="54"/>
    </row>
    <row r="3260" spans="1:26" ht="15" customHeight="1">
      <c r="A3260" s="53" t="s">
        <v>21070</v>
      </c>
      <c r="B3260" s="53"/>
      <c r="C3260" s="54" t="s">
        <v>21071</v>
      </c>
      <c r="D3260" s="53" t="s">
        <v>6721</v>
      </c>
      <c r="E3260" s="53">
        <v>1100.6400000000001</v>
      </c>
      <c r="F3260" s="54"/>
      <c r="G3260" s="54"/>
      <c r="H3260" s="54"/>
      <c r="I3260" s="54"/>
      <c r="J3260" s="54"/>
      <c r="K3260" s="54"/>
      <c r="L3260" s="54"/>
      <c r="M3260" s="54"/>
      <c r="N3260" s="54"/>
      <c r="O3260" s="54"/>
      <c r="P3260" s="54"/>
      <c r="Q3260" s="54"/>
      <c r="R3260" s="54"/>
      <c r="S3260" s="54"/>
      <c r="T3260" s="54"/>
      <c r="U3260" s="54"/>
      <c r="V3260" s="54"/>
      <c r="W3260" s="54"/>
      <c r="X3260" s="54"/>
      <c r="Y3260" s="54"/>
      <c r="Z3260" s="54"/>
    </row>
    <row r="3261" spans="1:26" ht="15" customHeight="1">
      <c r="A3261" s="53" t="s">
        <v>21072</v>
      </c>
      <c r="B3261" s="53"/>
      <c r="C3261" s="54" t="s">
        <v>21071</v>
      </c>
      <c r="D3261" s="53" t="s">
        <v>4313</v>
      </c>
      <c r="E3261" s="53">
        <v>458.6</v>
      </c>
      <c r="F3261" s="54"/>
      <c r="G3261" s="54"/>
      <c r="H3261" s="54"/>
      <c r="I3261" s="54"/>
      <c r="J3261" s="54"/>
      <c r="K3261" s="54"/>
      <c r="L3261" s="54"/>
      <c r="M3261" s="54"/>
      <c r="N3261" s="54"/>
      <c r="O3261" s="54"/>
      <c r="P3261" s="54"/>
      <c r="Q3261" s="54"/>
      <c r="R3261" s="54"/>
      <c r="S3261" s="54"/>
      <c r="T3261" s="54"/>
      <c r="U3261" s="54"/>
      <c r="V3261" s="54"/>
      <c r="W3261" s="54"/>
      <c r="X3261" s="54"/>
      <c r="Y3261" s="54"/>
      <c r="Z3261" s="54"/>
    </row>
    <row r="3262" spans="1:26" ht="15" customHeight="1">
      <c r="A3262" s="53" t="s">
        <v>21073</v>
      </c>
      <c r="B3262" s="53"/>
      <c r="C3262" s="54" t="s">
        <v>21074</v>
      </c>
      <c r="D3262" s="53" t="s">
        <v>6721</v>
      </c>
      <c r="E3262" s="53">
        <v>424.76</v>
      </c>
      <c r="F3262" s="54"/>
      <c r="G3262" s="54"/>
      <c r="H3262" s="54"/>
      <c r="I3262" s="54"/>
      <c r="J3262" s="54"/>
      <c r="K3262" s="54"/>
      <c r="L3262" s="54"/>
      <c r="M3262" s="54"/>
      <c r="N3262" s="54"/>
      <c r="O3262" s="54"/>
      <c r="P3262" s="54"/>
      <c r="Q3262" s="54"/>
      <c r="R3262" s="54"/>
      <c r="S3262" s="54"/>
      <c r="T3262" s="54"/>
      <c r="U3262" s="54"/>
      <c r="V3262" s="54"/>
      <c r="W3262" s="54"/>
      <c r="X3262" s="54"/>
      <c r="Y3262" s="54"/>
      <c r="Z3262" s="54"/>
    </row>
    <row r="3263" spans="1:26" ht="15" customHeight="1">
      <c r="A3263" s="53" t="s">
        <v>21075</v>
      </c>
      <c r="B3263" s="53"/>
      <c r="C3263" s="54" t="s">
        <v>21076</v>
      </c>
      <c r="D3263" s="53" t="s">
        <v>6721</v>
      </c>
      <c r="E3263" s="53">
        <v>454.74</v>
      </c>
      <c r="F3263" s="54"/>
      <c r="G3263" s="54"/>
      <c r="H3263" s="54"/>
      <c r="I3263" s="54"/>
      <c r="J3263" s="54"/>
      <c r="K3263" s="54"/>
      <c r="L3263" s="54"/>
      <c r="M3263" s="54"/>
      <c r="N3263" s="54"/>
      <c r="O3263" s="54"/>
      <c r="P3263" s="54"/>
      <c r="Q3263" s="54"/>
      <c r="R3263" s="54"/>
      <c r="S3263" s="54"/>
      <c r="T3263" s="54"/>
      <c r="U3263" s="54"/>
      <c r="V3263" s="54"/>
      <c r="W3263" s="54"/>
      <c r="X3263" s="54"/>
      <c r="Y3263" s="54"/>
      <c r="Z3263" s="54"/>
    </row>
    <row r="3264" spans="1:26" ht="15" customHeight="1">
      <c r="A3264" s="53" t="s">
        <v>21077</v>
      </c>
      <c r="B3264" s="53"/>
      <c r="C3264" s="54" t="s">
        <v>21078</v>
      </c>
      <c r="D3264" s="53" t="s">
        <v>6721</v>
      </c>
      <c r="E3264" s="53">
        <v>9.76</v>
      </c>
      <c r="F3264" s="54"/>
      <c r="G3264" s="54"/>
      <c r="H3264" s="54"/>
      <c r="I3264" s="54"/>
      <c r="J3264" s="54"/>
      <c r="K3264" s="54"/>
      <c r="L3264" s="54"/>
      <c r="M3264" s="54"/>
      <c r="N3264" s="54"/>
      <c r="O3264" s="54"/>
      <c r="P3264" s="54"/>
      <c r="Q3264" s="54"/>
      <c r="R3264" s="54"/>
      <c r="S3264" s="54"/>
      <c r="T3264" s="54"/>
      <c r="U3264" s="54"/>
      <c r="V3264" s="54"/>
      <c r="W3264" s="54"/>
      <c r="X3264" s="54"/>
      <c r="Y3264" s="54"/>
      <c r="Z3264" s="54"/>
    </row>
    <row r="3265" spans="1:26" ht="15" customHeight="1">
      <c r="A3265" s="53" t="s">
        <v>21079</v>
      </c>
      <c r="B3265" s="53"/>
      <c r="C3265" s="54" t="s">
        <v>21080</v>
      </c>
      <c r="D3265" s="53" t="s">
        <v>6439</v>
      </c>
      <c r="E3265" s="53">
        <v>2.42</v>
      </c>
      <c r="F3265" s="54"/>
      <c r="G3265" s="54"/>
      <c r="H3265" s="54"/>
      <c r="I3265" s="54"/>
      <c r="J3265" s="54"/>
      <c r="K3265" s="54"/>
      <c r="L3265" s="54"/>
      <c r="M3265" s="54"/>
      <c r="N3265" s="54"/>
      <c r="O3265" s="54"/>
      <c r="P3265" s="54"/>
      <c r="Q3265" s="54"/>
      <c r="R3265" s="54"/>
      <c r="S3265" s="54"/>
      <c r="T3265" s="54"/>
      <c r="U3265" s="54"/>
      <c r="V3265" s="54"/>
      <c r="W3265" s="54"/>
      <c r="X3265" s="54"/>
      <c r="Y3265" s="54"/>
      <c r="Z3265" s="54"/>
    </row>
    <row r="3266" spans="1:26" ht="15" customHeight="1">
      <c r="A3266" s="53" t="s">
        <v>21081</v>
      </c>
      <c r="B3266" s="53"/>
      <c r="C3266" s="54" t="s">
        <v>21082</v>
      </c>
      <c r="D3266" s="53" t="s">
        <v>6439</v>
      </c>
      <c r="E3266" s="53">
        <v>3.85</v>
      </c>
      <c r="F3266" s="54"/>
      <c r="G3266" s="54"/>
      <c r="H3266" s="54"/>
      <c r="I3266" s="54"/>
      <c r="J3266" s="54"/>
      <c r="K3266" s="54"/>
      <c r="L3266" s="54"/>
      <c r="M3266" s="54"/>
      <c r="N3266" s="54"/>
      <c r="O3266" s="54"/>
      <c r="P3266" s="54"/>
      <c r="Q3266" s="54"/>
      <c r="R3266" s="54"/>
      <c r="S3266" s="54"/>
      <c r="T3266" s="54"/>
      <c r="U3266" s="54"/>
      <c r="V3266" s="54"/>
      <c r="W3266" s="54"/>
      <c r="X3266" s="54"/>
      <c r="Y3266" s="54"/>
      <c r="Z3266" s="54"/>
    </row>
    <row r="3267" spans="1:26" ht="15" customHeight="1">
      <c r="A3267" s="53" t="s">
        <v>21083</v>
      </c>
      <c r="B3267" s="53"/>
      <c r="C3267" s="54" t="s">
        <v>21084</v>
      </c>
      <c r="D3267" s="53" t="s">
        <v>6439</v>
      </c>
      <c r="E3267" s="53">
        <v>4.01</v>
      </c>
      <c r="F3267" s="54"/>
      <c r="G3267" s="54"/>
      <c r="H3267" s="54"/>
      <c r="I3267" s="54"/>
      <c r="J3267" s="54"/>
      <c r="K3267" s="54"/>
      <c r="L3267" s="54"/>
      <c r="M3267" s="54"/>
      <c r="N3267" s="54"/>
      <c r="O3267" s="54"/>
      <c r="P3267" s="54"/>
      <c r="Q3267" s="54"/>
      <c r="R3267" s="54"/>
      <c r="S3267" s="54"/>
      <c r="T3267" s="54"/>
      <c r="U3267" s="54"/>
      <c r="V3267" s="54"/>
      <c r="W3267" s="54"/>
      <c r="X3267" s="54"/>
      <c r="Y3267" s="54"/>
      <c r="Z3267" s="54"/>
    </row>
    <row r="3268" spans="1:26" ht="15" customHeight="1">
      <c r="A3268" s="53" t="s">
        <v>21085</v>
      </c>
      <c r="B3268" s="53"/>
      <c r="C3268" s="54" t="s">
        <v>21086</v>
      </c>
      <c r="D3268" s="53" t="s">
        <v>6439</v>
      </c>
      <c r="E3268" s="53">
        <v>0.43</v>
      </c>
      <c r="F3268" s="54"/>
      <c r="G3268" s="54"/>
      <c r="H3268" s="54"/>
      <c r="I3268" s="54"/>
      <c r="J3268" s="54"/>
      <c r="K3268" s="54"/>
      <c r="L3268" s="54"/>
      <c r="M3268" s="54"/>
      <c r="N3268" s="54"/>
      <c r="O3268" s="54"/>
      <c r="P3268" s="54"/>
      <c r="Q3268" s="54"/>
      <c r="R3268" s="54"/>
      <c r="S3268" s="54"/>
      <c r="T3268" s="54"/>
      <c r="U3268" s="54"/>
      <c r="V3268" s="54"/>
      <c r="W3268" s="54"/>
      <c r="X3268" s="54"/>
      <c r="Y3268" s="54"/>
      <c r="Z3268" s="54"/>
    </row>
    <row r="3269" spans="1:26" ht="15" customHeight="1">
      <c r="A3269" s="53" t="s">
        <v>21087</v>
      </c>
      <c r="B3269" s="53"/>
      <c r="C3269" s="54" t="s">
        <v>21088</v>
      </c>
      <c r="D3269" s="53" t="s">
        <v>6439</v>
      </c>
      <c r="E3269" s="53">
        <v>9.7100000000000009</v>
      </c>
      <c r="F3269" s="54"/>
      <c r="G3269" s="54"/>
      <c r="H3269" s="54"/>
      <c r="I3269" s="54"/>
      <c r="J3269" s="54"/>
      <c r="K3269" s="54"/>
      <c r="L3269" s="54"/>
      <c r="M3269" s="54"/>
      <c r="N3269" s="54"/>
      <c r="O3269" s="54"/>
      <c r="P3269" s="54"/>
      <c r="Q3269" s="54"/>
      <c r="R3269" s="54"/>
      <c r="S3269" s="54"/>
      <c r="T3269" s="54"/>
      <c r="U3269" s="54"/>
      <c r="V3269" s="54"/>
      <c r="W3269" s="54"/>
      <c r="X3269" s="54"/>
      <c r="Y3269" s="54"/>
      <c r="Z3269" s="54"/>
    </row>
    <row r="3270" spans="1:26" ht="15" customHeight="1">
      <c r="A3270" s="53" t="s">
        <v>21089</v>
      </c>
      <c r="B3270" s="53"/>
      <c r="C3270" s="54" t="s">
        <v>21090</v>
      </c>
      <c r="D3270" s="53" t="s">
        <v>6439</v>
      </c>
      <c r="E3270" s="53">
        <v>4.3899999999999997</v>
      </c>
      <c r="F3270" s="54"/>
      <c r="G3270" s="54"/>
      <c r="H3270" s="54"/>
      <c r="I3270" s="54"/>
      <c r="J3270" s="54"/>
      <c r="K3270" s="54"/>
      <c r="L3270" s="54"/>
      <c r="M3270" s="54"/>
      <c r="N3270" s="54"/>
      <c r="O3270" s="54"/>
      <c r="P3270" s="54"/>
      <c r="Q3270" s="54"/>
      <c r="R3270" s="54"/>
      <c r="S3270" s="54"/>
      <c r="T3270" s="54"/>
      <c r="U3270" s="54"/>
      <c r="V3270" s="54"/>
      <c r="W3270" s="54"/>
      <c r="X3270" s="54"/>
      <c r="Y3270" s="54"/>
      <c r="Z3270" s="54"/>
    </row>
    <row r="3271" spans="1:26" ht="15" customHeight="1">
      <c r="A3271" s="53" t="s">
        <v>21091</v>
      </c>
      <c r="B3271" s="53"/>
      <c r="C3271" s="54" t="s">
        <v>21092</v>
      </c>
      <c r="D3271" s="53" t="s">
        <v>6439</v>
      </c>
      <c r="E3271" s="53">
        <v>5.9</v>
      </c>
      <c r="F3271" s="54"/>
      <c r="G3271" s="54"/>
      <c r="H3271" s="54"/>
      <c r="I3271" s="54"/>
      <c r="J3271" s="54"/>
      <c r="K3271" s="54"/>
      <c r="L3271" s="54"/>
      <c r="M3271" s="54"/>
      <c r="N3271" s="54"/>
      <c r="O3271" s="54"/>
      <c r="P3271" s="54"/>
      <c r="Q3271" s="54"/>
      <c r="R3271" s="54"/>
      <c r="S3271" s="54"/>
      <c r="T3271" s="54"/>
      <c r="U3271" s="54"/>
      <c r="V3271" s="54"/>
      <c r="W3271" s="54"/>
      <c r="X3271" s="54"/>
      <c r="Y3271" s="54"/>
      <c r="Z3271" s="54"/>
    </row>
    <row r="3272" spans="1:26" ht="15" customHeight="1">
      <c r="A3272" s="53" t="s">
        <v>21093</v>
      </c>
      <c r="B3272" s="53"/>
      <c r="C3272" s="54" t="s">
        <v>21094</v>
      </c>
      <c r="D3272" s="53" t="s">
        <v>6439</v>
      </c>
      <c r="E3272" s="53">
        <v>2.2400000000000002</v>
      </c>
      <c r="F3272" s="54"/>
      <c r="G3272" s="54"/>
      <c r="H3272" s="54"/>
      <c r="I3272" s="54"/>
      <c r="J3272" s="54"/>
      <c r="K3272" s="54"/>
      <c r="L3272" s="54"/>
      <c r="M3272" s="54"/>
      <c r="N3272" s="54"/>
      <c r="O3272" s="54"/>
      <c r="P3272" s="54"/>
      <c r="Q3272" s="54"/>
      <c r="R3272" s="54"/>
      <c r="S3272" s="54"/>
      <c r="T3272" s="54"/>
      <c r="U3272" s="54"/>
      <c r="V3272" s="54"/>
      <c r="W3272" s="54"/>
      <c r="X3272" s="54"/>
      <c r="Y3272" s="54"/>
      <c r="Z3272" s="54"/>
    </row>
    <row r="3273" spans="1:26" ht="15" customHeight="1">
      <c r="A3273" s="53" t="s">
        <v>21095</v>
      </c>
      <c r="B3273" s="53"/>
      <c r="C3273" s="54" t="s">
        <v>21096</v>
      </c>
      <c r="D3273" s="53" t="s">
        <v>6439</v>
      </c>
      <c r="E3273" s="53">
        <v>3.17</v>
      </c>
      <c r="F3273" s="54"/>
      <c r="G3273" s="54"/>
      <c r="H3273" s="54"/>
      <c r="I3273" s="54"/>
      <c r="J3273" s="54"/>
      <c r="K3273" s="54"/>
      <c r="L3273" s="54"/>
      <c r="M3273" s="54"/>
      <c r="N3273" s="54"/>
      <c r="O3273" s="54"/>
      <c r="P3273" s="54"/>
      <c r="Q3273" s="54"/>
      <c r="R3273" s="54"/>
      <c r="S3273" s="54"/>
      <c r="T3273" s="54"/>
      <c r="U3273" s="54"/>
      <c r="V3273" s="54"/>
      <c r="W3273" s="54"/>
      <c r="X3273" s="54"/>
      <c r="Y3273" s="54"/>
      <c r="Z3273" s="54"/>
    </row>
    <row r="3274" spans="1:26" ht="15" customHeight="1">
      <c r="A3274" s="53" t="s">
        <v>21097</v>
      </c>
      <c r="B3274" s="53"/>
      <c r="C3274" s="54" t="s">
        <v>21098</v>
      </c>
      <c r="D3274" s="53" t="s">
        <v>6439</v>
      </c>
      <c r="E3274" s="53">
        <v>4.08</v>
      </c>
      <c r="F3274" s="54"/>
      <c r="G3274" s="54"/>
      <c r="H3274" s="54"/>
      <c r="I3274" s="54"/>
      <c r="J3274" s="54"/>
      <c r="K3274" s="54"/>
      <c r="L3274" s="54"/>
      <c r="M3274" s="54"/>
      <c r="N3274" s="54"/>
      <c r="O3274" s="54"/>
      <c r="P3274" s="54"/>
      <c r="Q3274" s="54"/>
      <c r="R3274" s="54"/>
      <c r="S3274" s="54"/>
      <c r="T3274" s="54"/>
      <c r="U3274" s="54"/>
      <c r="V3274" s="54"/>
      <c r="W3274" s="54"/>
      <c r="X3274" s="54"/>
      <c r="Y3274" s="54"/>
      <c r="Z3274" s="54"/>
    </row>
    <row r="3275" spans="1:26" ht="15" customHeight="1">
      <c r="A3275" s="53" t="s">
        <v>21099</v>
      </c>
      <c r="B3275" s="53"/>
      <c r="C3275" s="54" t="s">
        <v>21100</v>
      </c>
      <c r="D3275" s="53" t="s">
        <v>6439</v>
      </c>
      <c r="E3275" s="53">
        <v>28.5</v>
      </c>
      <c r="F3275" s="54"/>
      <c r="G3275" s="54"/>
      <c r="H3275" s="54"/>
      <c r="I3275" s="54"/>
      <c r="J3275" s="54"/>
      <c r="K3275" s="54"/>
      <c r="L3275" s="54"/>
      <c r="M3275" s="54"/>
      <c r="N3275" s="54"/>
      <c r="O3275" s="54"/>
      <c r="P3275" s="54"/>
      <c r="Q3275" s="54"/>
      <c r="R3275" s="54"/>
      <c r="S3275" s="54"/>
      <c r="T3275" s="54"/>
      <c r="U3275" s="54"/>
      <c r="V3275" s="54"/>
      <c r="W3275" s="54"/>
      <c r="X3275" s="54"/>
      <c r="Y3275" s="54"/>
      <c r="Z3275" s="54"/>
    </row>
    <row r="3276" spans="1:26" ht="15" customHeight="1">
      <c r="A3276" s="53" t="s">
        <v>21101</v>
      </c>
      <c r="B3276" s="53"/>
      <c r="C3276" s="54" t="s">
        <v>21102</v>
      </c>
      <c r="D3276" s="53" t="s">
        <v>6439</v>
      </c>
      <c r="E3276" s="53">
        <v>42.62</v>
      </c>
      <c r="F3276" s="54"/>
      <c r="G3276" s="54"/>
      <c r="H3276" s="54"/>
      <c r="I3276" s="54"/>
      <c r="J3276" s="54"/>
      <c r="K3276" s="54"/>
      <c r="L3276" s="54"/>
      <c r="M3276" s="54"/>
      <c r="N3276" s="54"/>
      <c r="O3276" s="54"/>
      <c r="P3276" s="54"/>
      <c r="Q3276" s="54"/>
      <c r="R3276" s="54"/>
      <c r="S3276" s="54"/>
      <c r="T3276" s="54"/>
      <c r="U3276" s="54"/>
      <c r="V3276" s="54"/>
      <c r="W3276" s="54"/>
      <c r="X3276" s="54"/>
      <c r="Y3276" s="54"/>
      <c r="Z3276" s="54"/>
    </row>
    <row r="3277" spans="1:26" ht="15" customHeight="1">
      <c r="A3277" s="53" t="s">
        <v>21103</v>
      </c>
      <c r="B3277" s="53"/>
      <c r="C3277" s="54" t="s">
        <v>21104</v>
      </c>
      <c r="D3277" s="53" t="s">
        <v>6439</v>
      </c>
      <c r="E3277" s="53">
        <v>2.14</v>
      </c>
      <c r="F3277" s="54"/>
      <c r="G3277" s="54"/>
      <c r="H3277" s="54"/>
      <c r="I3277" s="54"/>
      <c r="J3277" s="54"/>
      <c r="K3277" s="54"/>
      <c r="L3277" s="54"/>
      <c r="M3277" s="54"/>
      <c r="N3277" s="54"/>
      <c r="O3277" s="54"/>
      <c r="P3277" s="54"/>
      <c r="Q3277" s="54"/>
      <c r="R3277" s="54"/>
      <c r="S3277" s="54"/>
      <c r="T3277" s="54"/>
      <c r="U3277" s="54"/>
      <c r="V3277" s="54"/>
      <c r="W3277" s="54"/>
      <c r="X3277" s="54"/>
      <c r="Y3277" s="54"/>
      <c r="Z3277" s="54"/>
    </row>
    <row r="3278" spans="1:26" ht="15" customHeight="1">
      <c r="A3278" s="53" t="s">
        <v>21105</v>
      </c>
      <c r="B3278" s="53"/>
      <c r="C3278" s="54" t="s">
        <v>21106</v>
      </c>
      <c r="D3278" s="53" t="s">
        <v>6439</v>
      </c>
      <c r="E3278" s="53">
        <v>0.28999999999999998</v>
      </c>
      <c r="F3278" s="54"/>
      <c r="G3278" s="54"/>
      <c r="H3278" s="54"/>
      <c r="I3278" s="54"/>
      <c r="J3278" s="54"/>
      <c r="K3278" s="54"/>
      <c r="L3278" s="54"/>
      <c r="M3278" s="54"/>
      <c r="N3278" s="54"/>
      <c r="O3278" s="54"/>
      <c r="P3278" s="54"/>
      <c r="Q3278" s="54"/>
      <c r="R3278" s="54"/>
      <c r="S3278" s="54"/>
      <c r="T3278" s="54"/>
      <c r="U3278" s="54"/>
      <c r="V3278" s="54"/>
      <c r="W3278" s="54"/>
      <c r="X3278" s="54"/>
      <c r="Y3278" s="54"/>
      <c r="Z3278" s="54"/>
    </row>
    <row r="3279" spans="1:26" ht="15" customHeight="1">
      <c r="A3279" s="53" t="s">
        <v>21107</v>
      </c>
      <c r="B3279" s="53"/>
      <c r="C3279" s="54" t="s">
        <v>21108</v>
      </c>
      <c r="D3279" s="53" t="s">
        <v>6721</v>
      </c>
      <c r="E3279" s="53">
        <v>772.7</v>
      </c>
      <c r="F3279" s="54"/>
      <c r="G3279" s="54"/>
      <c r="H3279" s="54"/>
      <c r="I3279" s="54"/>
      <c r="J3279" s="54"/>
      <c r="K3279" s="54"/>
      <c r="L3279" s="54"/>
      <c r="M3279" s="54"/>
      <c r="N3279" s="54"/>
      <c r="O3279" s="54"/>
      <c r="P3279" s="54"/>
      <c r="Q3279" s="54"/>
      <c r="R3279" s="54"/>
      <c r="S3279" s="54"/>
      <c r="T3279" s="54"/>
      <c r="U3279" s="54"/>
      <c r="V3279" s="54"/>
      <c r="W3279" s="54"/>
      <c r="X3279" s="54"/>
      <c r="Y3279" s="54"/>
      <c r="Z3279" s="54"/>
    </row>
    <row r="3280" spans="1:26" ht="15" customHeight="1">
      <c r="A3280" s="53" t="s">
        <v>21109</v>
      </c>
      <c r="B3280" s="53"/>
      <c r="C3280" s="54" t="s">
        <v>21108</v>
      </c>
      <c r="D3280" s="53" t="s">
        <v>4313</v>
      </c>
      <c r="E3280" s="53">
        <v>367.95</v>
      </c>
      <c r="F3280" s="54"/>
      <c r="G3280" s="54"/>
      <c r="H3280" s="54"/>
      <c r="I3280" s="54"/>
      <c r="J3280" s="54"/>
      <c r="K3280" s="54"/>
      <c r="L3280" s="54"/>
      <c r="M3280" s="54"/>
      <c r="N3280" s="54"/>
      <c r="O3280" s="54"/>
      <c r="P3280" s="54"/>
      <c r="Q3280" s="54"/>
      <c r="R3280" s="54"/>
      <c r="S3280" s="54"/>
      <c r="T3280" s="54"/>
      <c r="U3280" s="54"/>
      <c r="V3280" s="54"/>
      <c r="W3280" s="54"/>
      <c r="X3280" s="54"/>
      <c r="Y3280" s="54"/>
      <c r="Z3280" s="54"/>
    </row>
    <row r="3281" spans="1:26" ht="15" customHeight="1">
      <c r="A3281" s="53" t="s">
        <v>21110</v>
      </c>
      <c r="B3281" s="53"/>
      <c r="C3281" s="54" t="s">
        <v>21111</v>
      </c>
      <c r="D3281" s="53" t="s">
        <v>6721</v>
      </c>
      <c r="E3281" s="53">
        <v>213.33</v>
      </c>
      <c r="F3281" s="54"/>
      <c r="G3281" s="54"/>
      <c r="H3281" s="54"/>
      <c r="I3281" s="54"/>
      <c r="J3281" s="54"/>
      <c r="K3281" s="54"/>
      <c r="L3281" s="54"/>
      <c r="M3281" s="54"/>
      <c r="N3281" s="54"/>
      <c r="O3281" s="54"/>
      <c r="P3281" s="54"/>
      <c r="Q3281" s="54"/>
      <c r="R3281" s="54"/>
      <c r="S3281" s="54"/>
      <c r="T3281" s="54"/>
      <c r="U3281" s="54"/>
      <c r="V3281" s="54"/>
      <c r="W3281" s="54"/>
      <c r="X3281" s="54"/>
      <c r="Y3281" s="54"/>
      <c r="Z3281" s="54"/>
    </row>
    <row r="3282" spans="1:26" ht="15" customHeight="1">
      <c r="A3282" s="53" t="s">
        <v>21112</v>
      </c>
      <c r="B3282" s="53"/>
      <c r="C3282" s="54" t="s">
        <v>21113</v>
      </c>
      <c r="D3282" s="53" t="s">
        <v>6721</v>
      </c>
      <c r="E3282" s="53">
        <v>72.81</v>
      </c>
      <c r="F3282" s="54"/>
      <c r="G3282" s="54"/>
      <c r="H3282" s="54"/>
      <c r="I3282" s="54"/>
      <c r="J3282" s="54"/>
      <c r="K3282" s="54"/>
      <c r="L3282" s="54"/>
      <c r="M3282" s="54"/>
      <c r="N3282" s="54"/>
      <c r="O3282" s="54"/>
      <c r="P3282" s="54"/>
      <c r="Q3282" s="54"/>
      <c r="R3282" s="54"/>
      <c r="S3282" s="54"/>
      <c r="T3282" s="54"/>
      <c r="U3282" s="54"/>
      <c r="V3282" s="54"/>
      <c r="W3282" s="54"/>
      <c r="X3282" s="54"/>
      <c r="Y3282" s="54"/>
      <c r="Z3282" s="54"/>
    </row>
    <row r="3283" spans="1:26" ht="15" customHeight="1">
      <c r="A3283" s="53" t="s">
        <v>21114</v>
      </c>
      <c r="B3283" s="53"/>
      <c r="C3283" s="54" t="s">
        <v>21115</v>
      </c>
      <c r="D3283" s="53" t="s">
        <v>6721</v>
      </c>
      <c r="E3283" s="53">
        <v>86.61</v>
      </c>
      <c r="F3283" s="54"/>
      <c r="G3283" s="54"/>
      <c r="H3283" s="54"/>
      <c r="I3283" s="54"/>
      <c r="J3283" s="54"/>
      <c r="K3283" s="54"/>
      <c r="L3283" s="54"/>
      <c r="M3283" s="54"/>
      <c r="N3283" s="54"/>
      <c r="O3283" s="54"/>
      <c r="P3283" s="54"/>
      <c r="Q3283" s="54"/>
      <c r="R3283" s="54"/>
      <c r="S3283" s="54"/>
      <c r="T3283" s="54"/>
      <c r="U3283" s="54"/>
      <c r="V3283" s="54"/>
      <c r="W3283" s="54"/>
      <c r="X3283" s="54"/>
      <c r="Y3283" s="54"/>
      <c r="Z3283" s="54"/>
    </row>
    <row r="3284" spans="1:26" ht="15" customHeight="1">
      <c r="A3284" s="53" t="s">
        <v>21116</v>
      </c>
      <c r="B3284" s="53"/>
      <c r="C3284" s="54" t="s">
        <v>21117</v>
      </c>
      <c r="D3284" s="53" t="s">
        <v>6721</v>
      </c>
      <c r="E3284" s="53">
        <v>28.91</v>
      </c>
      <c r="F3284" s="54"/>
      <c r="G3284" s="54"/>
      <c r="H3284" s="54"/>
      <c r="I3284" s="54"/>
      <c r="J3284" s="54"/>
      <c r="K3284" s="54"/>
      <c r="L3284" s="54"/>
      <c r="M3284" s="54"/>
      <c r="N3284" s="54"/>
      <c r="O3284" s="54"/>
      <c r="P3284" s="54"/>
      <c r="Q3284" s="54"/>
      <c r="R3284" s="54"/>
      <c r="S3284" s="54"/>
      <c r="T3284" s="54"/>
      <c r="U3284" s="54"/>
      <c r="V3284" s="54"/>
      <c r="W3284" s="54"/>
      <c r="X3284" s="54"/>
      <c r="Y3284" s="54"/>
      <c r="Z3284" s="54"/>
    </row>
    <row r="3285" spans="1:26" ht="15" customHeight="1">
      <c r="A3285" s="53" t="s">
        <v>21118</v>
      </c>
      <c r="B3285" s="53"/>
      <c r="C3285" s="54" t="s">
        <v>21119</v>
      </c>
      <c r="D3285" s="53" t="s">
        <v>6721</v>
      </c>
      <c r="E3285" s="53">
        <v>17.3</v>
      </c>
      <c r="F3285" s="54"/>
      <c r="G3285" s="54"/>
      <c r="H3285" s="54"/>
      <c r="I3285" s="54"/>
      <c r="J3285" s="54"/>
      <c r="K3285" s="54"/>
      <c r="L3285" s="54"/>
      <c r="M3285" s="54"/>
      <c r="N3285" s="54"/>
      <c r="O3285" s="54"/>
      <c r="P3285" s="54"/>
      <c r="Q3285" s="54"/>
      <c r="R3285" s="54"/>
      <c r="S3285" s="54"/>
      <c r="T3285" s="54"/>
      <c r="U3285" s="54"/>
      <c r="V3285" s="54"/>
      <c r="W3285" s="54"/>
      <c r="X3285" s="54"/>
      <c r="Y3285" s="54"/>
      <c r="Z3285" s="54"/>
    </row>
    <row r="3286" spans="1:26" ht="15" customHeight="1">
      <c r="A3286" s="53" t="s">
        <v>21120</v>
      </c>
      <c r="B3286" s="53"/>
      <c r="C3286" s="54" t="s">
        <v>21121</v>
      </c>
      <c r="D3286" s="53" t="s">
        <v>6439</v>
      </c>
      <c r="E3286" s="53">
        <v>1.28</v>
      </c>
      <c r="F3286" s="54"/>
      <c r="G3286" s="54"/>
      <c r="H3286" s="54"/>
      <c r="I3286" s="54"/>
      <c r="J3286" s="54"/>
      <c r="K3286" s="54"/>
      <c r="L3286" s="54"/>
      <c r="M3286" s="54"/>
      <c r="N3286" s="54"/>
      <c r="O3286" s="54"/>
      <c r="P3286" s="54"/>
      <c r="Q3286" s="54"/>
      <c r="R3286" s="54"/>
      <c r="S3286" s="54"/>
      <c r="T3286" s="54"/>
      <c r="U3286" s="54"/>
      <c r="V3286" s="54"/>
      <c r="W3286" s="54"/>
      <c r="X3286" s="54"/>
      <c r="Y3286" s="54"/>
      <c r="Z3286" s="54"/>
    </row>
    <row r="3287" spans="1:26" ht="15" customHeight="1">
      <c r="A3287" s="53" t="s">
        <v>21122</v>
      </c>
      <c r="B3287" s="53"/>
      <c r="C3287" s="54" t="s">
        <v>21123</v>
      </c>
      <c r="D3287" s="53" t="s">
        <v>6439</v>
      </c>
      <c r="E3287" s="53">
        <v>1.3</v>
      </c>
      <c r="F3287" s="54"/>
      <c r="G3287" s="54"/>
      <c r="H3287" s="54"/>
      <c r="I3287" s="54"/>
      <c r="J3287" s="54"/>
      <c r="K3287" s="54"/>
      <c r="L3287" s="54"/>
      <c r="M3287" s="54"/>
      <c r="N3287" s="54"/>
      <c r="O3287" s="54"/>
      <c r="P3287" s="54"/>
      <c r="Q3287" s="54"/>
      <c r="R3287" s="54"/>
      <c r="S3287" s="54"/>
      <c r="T3287" s="54"/>
      <c r="U3287" s="54"/>
      <c r="V3287" s="54"/>
      <c r="W3287" s="54"/>
      <c r="X3287" s="54"/>
      <c r="Y3287" s="54"/>
      <c r="Z3287" s="54"/>
    </row>
    <row r="3288" spans="1:26" ht="15" customHeight="1">
      <c r="A3288" s="53" t="s">
        <v>21124</v>
      </c>
      <c r="B3288" s="53"/>
      <c r="C3288" s="54" t="s">
        <v>21125</v>
      </c>
      <c r="D3288" s="53" t="s">
        <v>6439</v>
      </c>
      <c r="E3288" s="53">
        <v>1.24</v>
      </c>
      <c r="F3288" s="54"/>
      <c r="G3288" s="54"/>
      <c r="H3288" s="54"/>
      <c r="I3288" s="54"/>
      <c r="J3288" s="54"/>
      <c r="K3288" s="54"/>
      <c r="L3288" s="54"/>
      <c r="M3288" s="54"/>
      <c r="N3288" s="54"/>
      <c r="O3288" s="54"/>
      <c r="P3288" s="54"/>
      <c r="Q3288" s="54"/>
      <c r="R3288" s="54"/>
      <c r="S3288" s="54"/>
      <c r="T3288" s="54"/>
      <c r="U3288" s="54"/>
      <c r="V3288" s="54"/>
      <c r="W3288" s="54"/>
      <c r="X3288" s="54"/>
      <c r="Y3288" s="54"/>
      <c r="Z3288" s="54"/>
    </row>
    <row r="3289" spans="1:26" ht="15" customHeight="1">
      <c r="A3289" s="53" t="s">
        <v>21126</v>
      </c>
      <c r="B3289" s="53"/>
      <c r="C3289" s="54" t="s">
        <v>21127</v>
      </c>
      <c r="D3289" s="53" t="s">
        <v>6721</v>
      </c>
      <c r="E3289" s="53">
        <v>10.38</v>
      </c>
      <c r="F3289" s="54"/>
      <c r="G3289" s="54"/>
      <c r="H3289" s="54"/>
      <c r="I3289" s="54"/>
      <c r="J3289" s="54"/>
      <c r="K3289" s="54"/>
      <c r="L3289" s="54"/>
      <c r="M3289" s="54"/>
      <c r="N3289" s="54"/>
      <c r="O3289" s="54"/>
      <c r="P3289" s="54"/>
      <c r="Q3289" s="54"/>
      <c r="R3289" s="54"/>
      <c r="S3289" s="54"/>
      <c r="T3289" s="54"/>
      <c r="U3289" s="54"/>
      <c r="V3289" s="54"/>
      <c r="W3289" s="54"/>
      <c r="X3289" s="54"/>
      <c r="Y3289" s="54"/>
      <c r="Z3289" s="54"/>
    </row>
    <row r="3290" spans="1:26" ht="15" customHeight="1">
      <c r="A3290" s="53" t="s">
        <v>21128</v>
      </c>
      <c r="B3290" s="53"/>
      <c r="C3290" s="54" t="s">
        <v>21129</v>
      </c>
      <c r="D3290" s="53" t="s">
        <v>6721</v>
      </c>
      <c r="E3290" s="53">
        <v>11.06</v>
      </c>
      <c r="F3290" s="54"/>
      <c r="G3290" s="54"/>
      <c r="H3290" s="54"/>
      <c r="I3290" s="54"/>
      <c r="J3290" s="54"/>
      <c r="K3290" s="54"/>
      <c r="L3290" s="54"/>
      <c r="M3290" s="54"/>
      <c r="N3290" s="54"/>
      <c r="O3290" s="54"/>
      <c r="P3290" s="54"/>
      <c r="Q3290" s="54"/>
      <c r="R3290" s="54"/>
      <c r="S3290" s="54"/>
      <c r="T3290" s="54"/>
      <c r="U3290" s="54"/>
      <c r="V3290" s="54"/>
      <c r="W3290" s="54"/>
      <c r="X3290" s="54"/>
      <c r="Y3290" s="54"/>
      <c r="Z3290" s="54"/>
    </row>
    <row r="3291" spans="1:26" ht="15" customHeight="1">
      <c r="A3291" s="53" t="s">
        <v>21130</v>
      </c>
      <c r="B3291" s="53"/>
      <c r="C3291" s="54" t="s">
        <v>21131</v>
      </c>
      <c r="D3291" s="53" t="s">
        <v>6439</v>
      </c>
      <c r="E3291" s="53">
        <v>1.2</v>
      </c>
      <c r="F3291" s="54"/>
      <c r="G3291" s="54"/>
      <c r="H3291" s="54"/>
      <c r="I3291" s="54"/>
      <c r="J3291" s="54"/>
      <c r="K3291" s="54"/>
      <c r="L3291" s="54"/>
      <c r="M3291" s="54"/>
      <c r="N3291" s="54"/>
      <c r="O3291" s="54"/>
      <c r="P3291" s="54"/>
      <c r="Q3291" s="54"/>
      <c r="R3291" s="54"/>
      <c r="S3291" s="54"/>
      <c r="T3291" s="54"/>
      <c r="U3291" s="54"/>
      <c r="V3291" s="54"/>
      <c r="W3291" s="54"/>
      <c r="X3291" s="54"/>
      <c r="Y3291" s="54"/>
      <c r="Z3291" s="54"/>
    </row>
    <row r="3292" spans="1:26" ht="15" customHeight="1">
      <c r="A3292" s="53" t="s">
        <v>21132</v>
      </c>
      <c r="B3292" s="53"/>
      <c r="C3292" s="54" t="s">
        <v>21133</v>
      </c>
      <c r="D3292" s="53" t="s">
        <v>6439</v>
      </c>
      <c r="E3292" s="53">
        <v>0.65</v>
      </c>
      <c r="F3292" s="54"/>
      <c r="G3292" s="54"/>
      <c r="H3292" s="54"/>
      <c r="I3292" s="54"/>
      <c r="J3292" s="54"/>
      <c r="K3292" s="54"/>
      <c r="L3292" s="54"/>
      <c r="M3292" s="54"/>
      <c r="N3292" s="54"/>
      <c r="O3292" s="54"/>
      <c r="P3292" s="54"/>
      <c r="Q3292" s="54"/>
      <c r="R3292" s="54"/>
      <c r="S3292" s="54"/>
      <c r="T3292" s="54"/>
      <c r="U3292" s="54"/>
      <c r="V3292" s="54"/>
      <c r="W3292" s="54"/>
      <c r="X3292" s="54"/>
      <c r="Y3292" s="54"/>
      <c r="Z3292" s="54"/>
    </row>
    <row r="3293" spans="1:26" ht="15" customHeight="1">
      <c r="A3293" s="53" t="s">
        <v>21134</v>
      </c>
      <c r="B3293" s="53"/>
      <c r="C3293" s="54" t="s">
        <v>21135</v>
      </c>
      <c r="D3293" s="53" t="s">
        <v>4313</v>
      </c>
      <c r="E3293" s="53">
        <v>18.21</v>
      </c>
      <c r="F3293" s="54"/>
      <c r="G3293" s="54"/>
      <c r="H3293" s="54"/>
      <c r="I3293" s="54"/>
      <c r="J3293" s="54"/>
      <c r="K3293" s="54"/>
      <c r="L3293" s="54"/>
      <c r="M3293" s="54"/>
      <c r="N3293" s="54"/>
      <c r="O3293" s="54"/>
      <c r="P3293" s="54"/>
      <c r="Q3293" s="54"/>
      <c r="R3293" s="54"/>
      <c r="S3293" s="54"/>
      <c r="T3293" s="54"/>
      <c r="U3293" s="54"/>
      <c r="V3293" s="54"/>
      <c r="W3293" s="54"/>
      <c r="X3293" s="54"/>
      <c r="Y3293" s="54"/>
      <c r="Z3293" s="54"/>
    </row>
    <row r="3294" spans="1:26" ht="15" customHeight="1">
      <c r="A3294" s="53" t="s">
        <v>21136</v>
      </c>
      <c r="B3294" s="53"/>
      <c r="C3294" s="54" t="s">
        <v>21137</v>
      </c>
      <c r="D3294" s="53" t="s">
        <v>6721</v>
      </c>
      <c r="E3294" s="53">
        <v>25.56</v>
      </c>
      <c r="F3294" s="54"/>
      <c r="G3294" s="54"/>
      <c r="H3294" s="54"/>
      <c r="I3294" s="54"/>
      <c r="J3294" s="54"/>
      <c r="K3294" s="54"/>
      <c r="L3294" s="54"/>
      <c r="M3294" s="54"/>
      <c r="N3294" s="54"/>
      <c r="O3294" s="54"/>
      <c r="P3294" s="54"/>
      <c r="Q3294" s="54"/>
      <c r="R3294" s="54"/>
      <c r="S3294" s="54"/>
      <c r="T3294" s="54"/>
      <c r="U3294" s="54"/>
      <c r="V3294" s="54"/>
      <c r="W3294" s="54"/>
      <c r="X3294" s="54"/>
      <c r="Y3294" s="54"/>
      <c r="Z3294" s="54"/>
    </row>
    <row r="3295" spans="1:26" ht="15" customHeight="1">
      <c r="A3295" s="53" t="s">
        <v>21138</v>
      </c>
      <c r="B3295" s="53"/>
      <c r="C3295" s="54" t="s">
        <v>21139</v>
      </c>
      <c r="D3295" s="53" t="s">
        <v>6721</v>
      </c>
      <c r="E3295" s="53">
        <v>24.8</v>
      </c>
      <c r="F3295" s="54"/>
      <c r="G3295" s="54"/>
      <c r="H3295" s="54"/>
      <c r="I3295" s="54"/>
      <c r="J3295" s="54"/>
      <c r="K3295" s="54"/>
      <c r="L3295" s="54"/>
      <c r="M3295" s="54"/>
      <c r="N3295" s="54"/>
      <c r="O3295" s="54"/>
      <c r="P3295" s="54"/>
      <c r="Q3295" s="54"/>
      <c r="R3295" s="54"/>
      <c r="S3295" s="54"/>
      <c r="T3295" s="54"/>
      <c r="U3295" s="54"/>
      <c r="V3295" s="54"/>
      <c r="W3295" s="54"/>
      <c r="X3295" s="54"/>
      <c r="Y3295" s="54"/>
      <c r="Z3295" s="54"/>
    </row>
    <row r="3296" spans="1:26" ht="15" customHeight="1">
      <c r="A3296" s="53" t="s">
        <v>21140</v>
      </c>
      <c r="B3296" s="53"/>
      <c r="C3296" s="54" t="s">
        <v>21141</v>
      </c>
      <c r="D3296" s="53" t="s">
        <v>6721</v>
      </c>
      <c r="E3296" s="53">
        <v>23.55</v>
      </c>
      <c r="F3296" s="54"/>
      <c r="G3296" s="54"/>
      <c r="H3296" s="54"/>
      <c r="I3296" s="54"/>
      <c r="J3296" s="54"/>
      <c r="K3296" s="54"/>
      <c r="L3296" s="54"/>
      <c r="M3296" s="54"/>
      <c r="N3296" s="54"/>
      <c r="O3296" s="54"/>
      <c r="P3296" s="54"/>
      <c r="Q3296" s="54"/>
      <c r="R3296" s="54"/>
      <c r="S3296" s="54"/>
      <c r="T3296" s="54"/>
      <c r="U3296" s="54"/>
      <c r="V3296" s="54"/>
      <c r="W3296" s="54"/>
      <c r="X3296" s="54"/>
      <c r="Y3296" s="54"/>
      <c r="Z3296" s="54"/>
    </row>
    <row r="3297" spans="1:26" ht="15" customHeight="1">
      <c r="A3297" s="53" t="s">
        <v>21142</v>
      </c>
      <c r="B3297" s="53"/>
      <c r="C3297" s="54" t="s">
        <v>21143</v>
      </c>
      <c r="D3297" s="53" t="s">
        <v>6721</v>
      </c>
      <c r="E3297" s="53">
        <v>22.97</v>
      </c>
      <c r="F3297" s="54"/>
      <c r="G3297" s="54"/>
      <c r="H3297" s="54"/>
      <c r="I3297" s="54"/>
      <c r="J3297" s="54"/>
      <c r="K3297" s="54"/>
      <c r="L3297" s="54"/>
      <c r="M3297" s="54"/>
      <c r="N3297" s="54"/>
      <c r="O3297" s="54"/>
      <c r="P3297" s="54"/>
      <c r="Q3297" s="54"/>
      <c r="R3297" s="54"/>
      <c r="S3297" s="54"/>
      <c r="T3297" s="54"/>
      <c r="U3297" s="54"/>
      <c r="V3297" s="54"/>
      <c r="W3297" s="54"/>
      <c r="X3297" s="54"/>
      <c r="Y3297" s="54"/>
      <c r="Z3297" s="54"/>
    </row>
    <row r="3298" spans="1:26" ht="15" customHeight="1">
      <c r="A3298" s="53" t="s">
        <v>21144</v>
      </c>
      <c r="B3298" s="53"/>
      <c r="C3298" s="54" t="s">
        <v>21145</v>
      </c>
      <c r="D3298" s="53" t="s">
        <v>6721</v>
      </c>
      <c r="E3298" s="53">
        <v>24.2</v>
      </c>
      <c r="F3298" s="54"/>
      <c r="G3298" s="54"/>
      <c r="H3298" s="54"/>
      <c r="I3298" s="54"/>
      <c r="J3298" s="54"/>
      <c r="K3298" s="54"/>
      <c r="L3298" s="54"/>
      <c r="M3298" s="54"/>
      <c r="N3298" s="54"/>
      <c r="O3298" s="54"/>
      <c r="P3298" s="54"/>
      <c r="Q3298" s="54"/>
      <c r="R3298" s="54"/>
      <c r="S3298" s="54"/>
      <c r="T3298" s="54"/>
      <c r="U3298" s="54"/>
      <c r="V3298" s="54"/>
      <c r="W3298" s="54"/>
      <c r="X3298" s="54"/>
      <c r="Y3298" s="54"/>
      <c r="Z3298" s="54"/>
    </row>
    <row r="3299" spans="1:26" ht="15" customHeight="1">
      <c r="A3299" s="53" t="s">
        <v>21146</v>
      </c>
      <c r="B3299" s="53"/>
      <c r="C3299" s="54" t="s">
        <v>21147</v>
      </c>
      <c r="D3299" s="53" t="s">
        <v>6439</v>
      </c>
      <c r="E3299" s="53">
        <v>1.23</v>
      </c>
      <c r="F3299" s="54"/>
      <c r="G3299" s="54"/>
      <c r="H3299" s="54"/>
      <c r="I3299" s="54"/>
      <c r="J3299" s="54"/>
      <c r="K3299" s="54"/>
      <c r="L3299" s="54"/>
      <c r="M3299" s="54"/>
      <c r="N3299" s="54"/>
      <c r="O3299" s="54"/>
      <c r="P3299" s="54"/>
      <c r="Q3299" s="54"/>
      <c r="R3299" s="54"/>
      <c r="S3299" s="54"/>
      <c r="T3299" s="54"/>
      <c r="U3299" s="54"/>
      <c r="V3299" s="54"/>
      <c r="W3299" s="54"/>
      <c r="X3299" s="54"/>
      <c r="Y3299" s="54"/>
      <c r="Z3299" s="54"/>
    </row>
    <row r="3300" spans="1:26" ht="15" customHeight="1">
      <c r="A3300" s="53" t="s">
        <v>21148</v>
      </c>
      <c r="B3300" s="53"/>
      <c r="C3300" s="54" t="s">
        <v>21149</v>
      </c>
      <c r="D3300" s="53" t="s">
        <v>6439</v>
      </c>
      <c r="E3300" s="53">
        <v>6.68</v>
      </c>
      <c r="F3300" s="54"/>
      <c r="G3300" s="54"/>
      <c r="H3300" s="54"/>
      <c r="I3300" s="54"/>
      <c r="J3300" s="54"/>
      <c r="K3300" s="54"/>
      <c r="L3300" s="54"/>
      <c r="M3300" s="54"/>
      <c r="N3300" s="54"/>
      <c r="O3300" s="54"/>
      <c r="P3300" s="54"/>
      <c r="Q3300" s="54"/>
      <c r="R3300" s="54"/>
      <c r="S3300" s="54"/>
      <c r="T3300" s="54"/>
      <c r="U3300" s="54"/>
      <c r="V3300" s="54"/>
      <c r="W3300" s="54"/>
      <c r="X3300" s="54"/>
      <c r="Y3300" s="54"/>
      <c r="Z3300" s="54"/>
    </row>
    <row r="3301" spans="1:26" ht="15" customHeight="1">
      <c r="A3301" s="53" t="s">
        <v>21150</v>
      </c>
      <c r="B3301" s="53"/>
      <c r="C3301" s="54" t="s">
        <v>21151</v>
      </c>
      <c r="D3301" s="53" t="s">
        <v>6439</v>
      </c>
      <c r="E3301" s="53">
        <v>15.73</v>
      </c>
      <c r="F3301" s="54"/>
      <c r="G3301" s="54"/>
      <c r="H3301" s="54"/>
      <c r="I3301" s="54"/>
      <c r="J3301" s="54"/>
      <c r="K3301" s="54"/>
      <c r="L3301" s="54"/>
      <c r="M3301" s="54"/>
      <c r="N3301" s="54"/>
      <c r="O3301" s="54"/>
      <c r="P3301" s="54"/>
      <c r="Q3301" s="54"/>
      <c r="R3301" s="54"/>
      <c r="S3301" s="54"/>
      <c r="T3301" s="54"/>
      <c r="U3301" s="54"/>
      <c r="V3301" s="54"/>
      <c r="W3301" s="54"/>
      <c r="X3301" s="54"/>
      <c r="Y3301" s="54"/>
      <c r="Z3301" s="54"/>
    </row>
    <row r="3302" spans="1:26" ht="15" customHeight="1">
      <c r="A3302" s="53" t="s">
        <v>21152</v>
      </c>
      <c r="B3302" s="53"/>
      <c r="C3302" s="54" t="s">
        <v>21153</v>
      </c>
      <c r="D3302" s="53" t="s">
        <v>6439</v>
      </c>
      <c r="E3302" s="53">
        <v>6.84</v>
      </c>
      <c r="F3302" s="54"/>
      <c r="G3302" s="54"/>
      <c r="H3302" s="54"/>
      <c r="I3302" s="54"/>
      <c r="J3302" s="54"/>
      <c r="K3302" s="54"/>
      <c r="L3302" s="54"/>
      <c r="M3302" s="54"/>
      <c r="N3302" s="54"/>
      <c r="O3302" s="54"/>
      <c r="P3302" s="54"/>
      <c r="Q3302" s="54"/>
      <c r="R3302" s="54"/>
      <c r="S3302" s="54"/>
      <c r="T3302" s="54"/>
      <c r="U3302" s="54"/>
      <c r="V3302" s="54"/>
      <c r="W3302" s="54"/>
      <c r="X3302" s="54"/>
      <c r="Y3302" s="54"/>
      <c r="Z3302" s="54"/>
    </row>
    <row r="3303" spans="1:26" ht="15" customHeight="1">
      <c r="A3303" s="53" t="s">
        <v>21154</v>
      </c>
      <c r="B3303" s="53"/>
      <c r="C3303" s="54" t="s">
        <v>21155</v>
      </c>
      <c r="D3303" s="53" t="s">
        <v>6439</v>
      </c>
      <c r="E3303" s="53">
        <v>3.42</v>
      </c>
      <c r="F3303" s="54"/>
      <c r="G3303" s="54"/>
      <c r="H3303" s="54"/>
      <c r="I3303" s="54"/>
      <c r="J3303" s="54"/>
      <c r="K3303" s="54"/>
      <c r="L3303" s="54"/>
      <c r="M3303" s="54"/>
      <c r="N3303" s="54"/>
      <c r="O3303" s="54"/>
      <c r="P3303" s="54"/>
      <c r="Q3303" s="54"/>
      <c r="R3303" s="54"/>
      <c r="S3303" s="54"/>
      <c r="T3303" s="54"/>
      <c r="U3303" s="54"/>
      <c r="V3303" s="54"/>
      <c r="W3303" s="54"/>
      <c r="X3303" s="54"/>
      <c r="Y3303" s="54"/>
      <c r="Z3303" s="54"/>
    </row>
    <row r="3304" spans="1:26" ht="15" customHeight="1">
      <c r="A3304" s="53" t="s">
        <v>21156</v>
      </c>
      <c r="B3304" s="53"/>
      <c r="C3304" s="54" t="s">
        <v>21157</v>
      </c>
      <c r="D3304" s="53" t="s">
        <v>6439</v>
      </c>
      <c r="E3304" s="53">
        <v>9</v>
      </c>
      <c r="F3304" s="54"/>
      <c r="G3304" s="54"/>
      <c r="H3304" s="54"/>
      <c r="I3304" s="54"/>
      <c r="J3304" s="54"/>
      <c r="K3304" s="54"/>
      <c r="L3304" s="54"/>
      <c r="M3304" s="54"/>
      <c r="N3304" s="54"/>
      <c r="O3304" s="54"/>
      <c r="P3304" s="54"/>
      <c r="Q3304" s="54"/>
      <c r="R3304" s="54"/>
      <c r="S3304" s="54"/>
      <c r="T3304" s="54"/>
      <c r="U3304" s="54"/>
      <c r="V3304" s="54"/>
      <c r="W3304" s="54"/>
      <c r="X3304" s="54"/>
      <c r="Y3304" s="54"/>
      <c r="Z3304" s="54"/>
    </row>
    <row r="3305" spans="1:26" ht="15" customHeight="1">
      <c r="A3305" s="53" t="s">
        <v>21158</v>
      </c>
      <c r="B3305" s="53"/>
      <c r="C3305" s="54" t="s">
        <v>21159</v>
      </c>
      <c r="D3305" s="53" t="s">
        <v>6439</v>
      </c>
      <c r="E3305" s="53">
        <v>8.56</v>
      </c>
      <c r="F3305" s="54"/>
      <c r="G3305" s="54"/>
      <c r="H3305" s="54"/>
      <c r="I3305" s="54"/>
      <c r="J3305" s="54"/>
      <c r="K3305" s="54"/>
      <c r="L3305" s="54"/>
      <c r="M3305" s="54"/>
      <c r="N3305" s="54"/>
      <c r="O3305" s="54"/>
      <c r="P3305" s="54"/>
      <c r="Q3305" s="54"/>
      <c r="R3305" s="54"/>
      <c r="S3305" s="54"/>
      <c r="T3305" s="54"/>
      <c r="U3305" s="54"/>
      <c r="V3305" s="54"/>
      <c r="W3305" s="54"/>
      <c r="X3305" s="54"/>
      <c r="Y3305" s="54"/>
      <c r="Z3305" s="54"/>
    </row>
    <row r="3306" spans="1:26" ht="15" customHeight="1">
      <c r="A3306" s="53" t="s">
        <v>21160</v>
      </c>
      <c r="B3306" s="53"/>
      <c r="C3306" s="54" t="s">
        <v>21161</v>
      </c>
      <c r="D3306" s="53" t="s">
        <v>4313</v>
      </c>
      <c r="E3306" s="53">
        <v>151.49</v>
      </c>
      <c r="F3306" s="54"/>
      <c r="G3306" s="54"/>
      <c r="H3306" s="54"/>
      <c r="I3306" s="54"/>
      <c r="J3306" s="54"/>
      <c r="K3306" s="54"/>
      <c r="L3306" s="54"/>
      <c r="M3306" s="54"/>
      <c r="N3306" s="54"/>
      <c r="O3306" s="54"/>
      <c r="P3306" s="54"/>
      <c r="Q3306" s="54"/>
      <c r="R3306" s="54"/>
      <c r="S3306" s="54"/>
      <c r="T3306" s="54"/>
      <c r="U3306" s="54"/>
      <c r="V3306" s="54"/>
      <c r="W3306" s="54"/>
      <c r="X3306" s="54"/>
      <c r="Y3306" s="54"/>
      <c r="Z3306" s="54"/>
    </row>
    <row r="3307" spans="1:26" ht="15" customHeight="1">
      <c r="A3307" s="53" t="s">
        <v>21162</v>
      </c>
      <c r="B3307" s="53"/>
      <c r="C3307" s="54" t="s">
        <v>21163</v>
      </c>
      <c r="D3307" s="53" t="s">
        <v>6721</v>
      </c>
      <c r="E3307" s="53">
        <v>363.59</v>
      </c>
      <c r="F3307" s="54"/>
      <c r="G3307" s="54"/>
      <c r="H3307" s="54"/>
      <c r="I3307" s="54"/>
      <c r="J3307" s="54"/>
      <c r="K3307" s="54"/>
      <c r="L3307" s="54"/>
      <c r="M3307" s="54"/>
      <c r="N3307" s="54"/>
      <c r="O3307" s="54"/>
      <c r="P3307" s="54"/>
      <c r="Q3307" s="54"/>
      <c r="R3307" s="54"/>
      <c r="S3307" s="54"/>
      <c r="T3307" s="54"/>
      <c r="U3307" s="54"/>
      <c r="V3307" s="54"/>
      <c r="W3307" s="54"/>
      <c r="X3307" s="54"/>
      <c r="Y3307" s="54"/>
      <c r="Z3307" s="54"/>
    </row>
    <row r="3308" spans="1:26" ht="15" customHeight="1">
      <c r="A3308" s="53" t="s">
        <v>21164</v>
      </c>
      <c r="B3308" s="53"/>
      <c r="C3308" s="54" t="s">
        <v>21165</v>
      </c>
      <c r="D3308" s="53" t="s">
        <v>6721</v>
      </c>
      <c r="E3308" s="53">
        <v>162.59</v>
      </c>
      <c r="F3308" s="54"/>
      <c r="G3308" s="54"/>
      <c r="H3308" s="54"/>
      <c r="I3308" s="54"/>
      <c r="J3308" s="54"/>
      <c r="K3308" s="54"/>
      <c r="L3308" s="54"/>
      <c r="M3308" s="54"/>
      <c r="N3308" s="54"/>
      <c r="O3308" s="54"/>
      <c r="P3308" s="54"/>
      <c r="Q3308" s="54"/>
      <c r="R3308" s="54"/>
      <c r="S3308" s="54"/>
      <c r="T3308" s="54"/>
      <c r="U3308" s="54"/>
      <c r="V3308" s="54"/>
      <c r="W3308" s="54"/>
      <c r="X3308" s="54"/>
      <c r="Y3308" s="54"/>
      <c r="Z3308" s="54"/>
    </row>
    <row r="3309" spans="1:26" ht="15" customHeight="1">
      <c r="A3309" s="53" t="s">
        <v>21166</v>
      </c>
      <c r="B3309" s="53"/>
      <c r="C3309" s="54" t="s">
        <v>21167</v>
      </c>
      <c r="D3309" s="53" t="s">
        <v>132</v>
      </c>
      <c r="E3309" s="53">
        <v>40.33</v>
      </c>
      <c r="F3309" s="54"/>
      <c r="G3309" s="54"/>
      <c r="H3309" s="54"/>
      <c r="I3309" s="54"/>
      <c r="J3309" s="54"/>
      <c r="K3309" s="54"/>
      <c r="L3309" s="54"/>
      <c r="M3309" s="54"/>
      <c r="N3309" s="54"/>
      <c r="O3309" s="54"/>
      <c r="P3309" s="54"/>
      <c r="Q3309" s="54"/>
      <c r="R3309" s="54"/>
      <c r="S3309" s="54"/>
      <c r="T3309" s="54"/>
      <c r="U3309" s="54"/>
      <c r="V3309" s="54"/>
      <c r="W3309" s="54"/>
      <c r="X3309" s="54"/>
      <c r="Y3309" s="54"/>
      <c r="Z3309" s="54"/>
    </row>
    <row r="3310" spans="1:26" ht="15" customHeight="1">
      <c r="A3310" s="53" t="s">
        <v>21168</v>
      </c>
      <c r="B3310" s="53"/>
      <c r="C3310" s="54" t="s">
        <v>21169</v>
      </c>
      <c r="D3310" s="53" t="s">
        <v>6439</v>
      </c>
      <c r="E3310" s="53">
        <v>13.16</v>
      </c>
      <c r="F3310" s="54"/>
      <c r="G3310" s="54"/>
      <c r="H3310" s="54"/>
      <c r="I3310" s="54"/>
      <c r="J3310" s="54"/>
      <c r="K3310" s="54"/>
      <c r="L3310" s="54"/>
      <c r="M3310" s="54"/>
      <c r="N3310" s="54"/>
      <c r="O3310" s="54"/>
      <c r="P3310" s="54"/>
      <c r="Q3310" s="54"/>
      <c r="R3310" s="54"/>
      <c r="S3310" s="54"/>
      <c r="T3310" s="54"/>
      <c r="U3310" s="54"/>
      <c r="V3310" s="54"/>
      <c r="W3310" s="54"/>
      <c r="X3310" s="54"/>
      <c r="Y3310" s="54"/>
      <c r="Z3310" s="54"/>
    </row>
    <row r="3311" spans="1:26" ht="15" customHeight="1">
      <c r="A3311" s="53" t="s">
        <v>21170</v>
      </c>
      <c r="B3311" s="53"/>
      <c r="C3311" s="54" t="s">
        <v>21171</v>
      </c>
      <c r="D3311" s="53" t="s">
        <v>6439</v>
      </c>
      <c r="E3311" s="53">
        <v>15.79</v>
      </c>
      <c r="F3311" s="54"/>
      <c r="G3311" s="54"/>
      <c r="H3311" s="54"/>
      <c r="I3311" s="54"/>
      <c r="J3311" s="54"/>
      <c r="K3311" s="54"/>
      <c r="L3311" s="54"/>
      <c r="M3311" s="54"/>
      <c r="N3311" s="54"/>
      <c r="O3311" s="54"/>
      <c r="P3311" s="54"/>
      <c r="Q3311" s="54"/>
      <c r="R3311" s="54"/>
      <c r="S3311" s="54"/>
      <c r="T3311" s="54"/>
      <c r="U3311" s="54"/>
      <c r="V3311" s="54"/>
      <c r="W3311" s="54"/>
      <c r="X3311" s="54"/>
      <c r="Y3311" s="54"/>
      <c r="Z3311" s="54"/>
    </row>
    <row r="3312" spans="1:26" ht="15" customHeight="1">
      <c r="A3312" s="53" t="s">
        <v>21172</v>
      </c>
      <c r="B3312" s="53"/>
      <c r="C3312" s="54" t="s">
        <v>21173</v>
      </c>
      <c r="D3312" s="53" t="s">
        <v>15510</v>
      </c>
      <c r="E3312" s="53">
        <v>18.63</v>
      </c>
      <c r="F3312" s="54"/>
      <c r="G3312" s="54"/>
      <c r="H3312" s="54"/>
      <c r="I3312" s="54"/>
      <c r="J3312" s="54"/>
      <c r="K3312" s="54"/>
      <c r="L3312" s="54"/>
      <c r="M3312" s="54"/>
      <c r="N3312" s="54"/>
      <c r="O3312" s="54"/>
      <c r="P3312" s="54"/>
      <c r="Q3312" s="54"/>
      <c r="R3312" s="54"/>
      <c r="S3312" s="54"/>
      <c r="T3312" s="54"/>
      <c r="U3312" s="54"/>
      <c r="V3312" s="54"/>
      <c r="W3312" s="54"/>
      <c r="X3312" s="54"/>
      <c r="Y3312" s="54"/>
      <c r="Z3312" s="54"/>
    </row>
    <row r="3313" spans="1:26" ht="15" customHeight="1">
      <c r="A3313" s="53" t="s">
        <v>21174</v>
      </c>
      <c r="B3313" s="53"/>
      <c r="C3313" s="54" t="s">
        <v>21175</v>
      </c>
      <c r="D3313" s="53" t="s">
        <v>6721</v>
      </c>
      <c r="E3313" s="53">
        <v>1457.62</v>
      </c>
      <c r="F3313" s="54"/>
      <c r="G3313" s="54"/>
      <c r="H3313" s="54"/>
      <c r="I3313" s="54"/>
      <c r="J3313" s="54"/>
      <c r="K3313" s="54"/>
      <c r="L3313" s="54"/>
      <c r="M3313" s="54"/>
      <c r="N3313" s="54"/>
      <c r="O3313" s="54"/>
      <c r="P3313" s="54"/>
      <c r="Q3313" s="54"/>
      <c r="R3313" s="54"/>
      <c r="S3313" s="54"/>
      <c r="T3313" s="54"/>
      <c r="U3313" s="54"/>
      <c r="V3313" s="54"/>
      <c r="W3313" s="54"/>
      <c r="X3313" s="54"/>
      <c r="Y3313" s="54"/>
      <c r="Z3313" s="54"/>
    </row>
    <row r="3314" spans="1:26" ht="15" customHeight="1">
      <c r="A3314" s="53" t="s">
        <v>21176</v>
      </c>
      <c r="B3314" s="53"/>
      <c r="C3314" s="54" t="s">
        <v>21177</v>
      </c>
      <c r="D3314" s="53" t="s">
        <v>6721</v>
      </c>
      <c r="E3314" s="53">
        <v>1222.1199999999999</v>
      </c>
      <c r="F3314" s="54"/>
      <c r="G3314" s="54"/>
      <c r="H3314" s="54"/>
      <c r="I3314" s="54"/>
      <c r="J3314" s="54"/>
      <c r="K3314" s="54"/>
      <c r="L3314" s="54"/>
      <c r="M3314" s="54"/>
      <c r="N3314" s="54"/>
      <c r="O3314" s="54"/>
      <c r="P3314" s="54"/>
      <c r="Q3314" s="54"/>
      <c r="R3314" s="54"/>
      <c r="S3314" s="54"/>
      <c r="T3314" s="54"/>
      <c r="U3314" s="54"/>
      <c r="V3314" s="54"/>
      <c r="W3314" s="54"/>
      <c r="X3314" s="54"/>
      <c r="Y3314" s="54"/>
      <c r="Z3314" s="54"/>
    </row>
    <row r="3315" spans="1:26" ht="15" customHeight="1">
      <c r="A3315" s="53" t="s">
        <v>21178</v>
      </c>
      <c r="B3315" s="53"/>
      <c r="C3315" s="54" t="s">
        <v>21179</v>
      </c>
      <c r="D3315" s="53" t="s">
        <v>6721</v>
      </c>
      <c r="E3315" s="53">
        <v>607.97</v>
      </c>
      <c r="F3315" s="54"/>
      <c r="G3315" s="54"/>
      <c r="H3315" s="54"/>
      <c r="I3315" s="54"/>
      <c r="J3315" s="54"/>
      <c r="K3315" s="54"/>
      <c r="L3315" s="54"/>
      <c r="M3315" s="54"/>
      <c r="N3315" s="54"/>
      <c r="O3315" s="54"/>
      <c r="P3315" s="54"/>
      <c r="Q3315" s="54"/>
      <c r="R3315" s="54"/>
      <c r="S3315" s="54"/>
      <c r="T3315" s="54"/>
      <c r="U3315" s="54"/>
      <c r="V3315" s="54"/>
      <c r="W3315" s="54"/>
      <c r="X3315" s="54"/>
      <c r="Y3315" s="54"/>
      <c r="Z3315" s="54"/>
    </row>
    <row r="3316" spans="1:26" ht="15" customHeight="1">
      <c r="A3316" s="53" t="s">
        <v>21180</v>
      </c>
      <c r="B3316" s="53"/>
      <c r="C3316" s="54" t="s">
        <v>21181</v>
      </c>
      <c r="D3316" s="53" t="s">
        <v>15510</v>
      </c>
      <c r="E3316" s="53">
        <v>1820.36</v>
      </c>
      <c r="F3316" s="54"/>
      <c r="G3316" s="54"/>
      <c r="H3316" s="54"/>
      <c r="I3316" s="54"/>
      <c r="J3316" s="54"/>
      <c r="K3316" s="54"/>
      <c r="L3316" s="54"/>
      <c r="M3316" s="54"/>
      <c r="N3316" s="54"/>
      <c r="O3316" s="54"/>
      <c r="P3316" s="54"/>
      <c r="Q3316" s="54"/>
      <c r="R3316" s="54"/>
      <c r="S3316" s="54"/>
      <c r="T3316" s="54"/>
      <c r="U3316" s="54"/>
      <c r="V3316" s="54"/>
      <c r="W3316" s="54"/>
      <c r="X3316" s="54"/>
      <c r="Y3316" s="54"/>
      <c r="Z3316" s="54"/>
    </row>
    <row r="3317" spans="1:26" ht="15" customHeight="1">
      <c r="A3317" s="53" t="s">
        <v>21182</v>
      </c>
      <c r="B3317" s="53"/>
      <c r="C3317" s="54" t="s">
        <v>21183</v>
      </c>
      <c r="D3317" s="53" t="s">
        <v>6439</v>
      </c>
      <c r="E3317" s="53">
        <v>94.21</v>
      </c>
      <c r="F3317" s="54"/>
      <c r="G3317" s="54"/>
      <c r="H3317" s="54"/>
      <c r="I3317" s="54"/>
      <c r="J3317" s="54"/>
      <c r="K3317" s="54"/>
      <c r="L3317" s="54"/>
      <c r="M3317" s="54"/>
      <c r="N3317" s="54"/>
      <c r="O3317" s="54"/>
      <c r="P3317" s="54"/>
      <c r="Q3317" s="54"/>
      <c r="R3317" s="54"/>
      <c r="S3317" s="54"/>
      <c r="T3317" s="54"/>
      <c r="U3317" s="54"/>
      <c r="V3317" s="54"/>
      <c r="W3317" s="54"/>
      <c r="X3317" s="54"/>
      <c r="Y3317" s="54"/>
      <c r="Z3317" s="54"/>
    </row>
    <row r="3318" spans="1:26" ht="15" customHeight="1">
      <c r="A3318" s="53" t="s">
        <v>21184</v>
      </c>
      <c r="B3318" s="53"/>
      <c r="C3318" s="54" t="s">
        <v>21185</v>
      </c>
      <c r="D3318" s="53" t="s">
        <v>132</v>
      </c>
      <c r="E3318" s="53">
        <v>3.02</v>
      </c>
      <c r="F3318" s="54"/>
      <c r="G3318" s="54"/>
      <c r="H3318" s="54"/>
      <c r="I3318" s="54"/>
      <c r="J3318" s="54"/>
      <c r="K3318" s="54"/>
      <c r="L3318" s="54"/>
      <c r="M3318" s="54"/>
      <c r="N3318" s="54"/>
      <c r="O3318" s="54"/>
      <c r="P3318" s="54"/>
      <c r="Q3318" s="54"/>
      <c r="R3318" s="54"/>
      <c r="S3318" s="54"/>
      <c r="T3318" s="54"/>
      <c r="U3318" s="54"/>
      <c r="V3318" s="54"/>
      <c r="W3318" s="54"/>
      <c r="X3318" s="54"/>
      <c r="Y3318" s="54"/>
      <c r="Z3318" s="54"/>
    </row>
    <row r="3319" spans="1:26" ht="15" customHeight="1">
      <c r="A3319" s="53" t="s">
        <v>21186</v>
      </c>
      <c r="B3319" s="53"/>
      <c r="C3319" s="54" t="s">
        <v>21187</v>
      </c>
      <c r="D3319" s="53" t="s">
        <v>6439</v>
      </c>
      <c r="E3319" s="53">
        <v>26.67</v>
      </c>
      <c r="F3319" s="54"/>
      <c r="G3319" s="54"/>
      <c r="H3319" s="54"/>
      <c r="I3319" s="54"/>
      <c r="J3319" s="54"/>
      <c r="K3319" s="54"/>
      <c r="L3319" s="54"/>
      <c r="M3319" s="54"/>
      <c r="N3319" s="54"/>
      <c r="O3319" s="54"/>
      <c r="P3319" s="54"/>
      <c r="Q3319" s="54"/>
      <c r="R3319" s="54"/>
      <c r="S3319" s="54"/>
      <c r="T3319" s="54"/>
      <c r="U3319" s="54"/>
      <c r="V3319" s="54"/>
      <c r="W3319" s="54"/>
      <c r="X3319" s="54"/>
      <c r="Y3319" s="54"/>
      <c r="Z3319" s="54"/>
    </row>
    <row r="3320" spans="1:26" ht="15" customHeight="1">
      <c r="A3320" s="53" t="s">
        <v>21188</v>
      </c>
      <c r="B3320" s="53"/>
      <c r="C3320" s="54" t="s">
        <v>21189</v>
      </c>
      <c r="D3320" s="53" t="s">
        <v>132</v>
      </c>
      <c r="E3320" s="53">
        <v>8.36</v>
      </c>
      <c r="F3320" s="54"/>
      <c r="G3320" s="54"/>
      <c r="H3320" s="54"/>
      <c r="I3320" s="54"/>
      <c r="J3320" s="54"/>
      <c r="K3320" s="54"/>
      <c r="L3320" s="54"/>
      <c r="M3320" s="54"/>
      <c r="N3320" s="54"/>
      <c r="O3320" s="54"/>
      <c r="P3320" s="54"/>
      <c r="Q3320" s="54"/>
      <c r="R3320" s="54"/>
      <c r="S3320" s="54"/>
      <c r="T3320" s="54"/>
      <c r="U3320" s="54"/>
      <c r="V3320" s="54"/>
      <c r="W3320" s="54"/>
      <c r="X3320" s="54"/>
      <c r="Y3320" s="54"/>
      <c r="Z3320" s="54"/>
    </row>
    <row r="3321" spans="1:26" ht="15" customHeight="1">
      <c r="A3321" s="53" t="s">
        <v>21190</v>
      </c>
      <c r="B3321" s="53"/>
      <c r="C3321" s="54" t="s">
        <v>21191</v>
      </c>
      <c r="D3321" s="53" t="s">
        <v>132</v>
      </c>
      <c r="E3321" s="53">
        <v>2.4900000000000002</v>
      </c>
      <c r="F3321" s="54"/>
      <c r="G3321" s="54"/>
      <c r="H3321" s="54"/>
      <c r="I3321" s="54"/>
      <c r="J3321" s="54"/>
      <c r="K3321" s="54"/>
      <c r="L3321" s="54"/>
      <c r="M3321" s="54"/>
      <c r="N3321" s="54"/>
      <c r="O3321" s="54"/>
      <c r="P3321" s="54"/>
      <c r="Q3321" s="54"/>
      <c r="R3321" s="54"/>
      <c r="S3321" s="54"/>
      <c r="T3321" s="54"/>
      <c r="U3321" s="54"/>
      <c r="V3321" s="54"/>
      <c r="W3321" s="54"/>
      <c r="X3321" s="54"/>
      <c r="Y3321" s="54"/>
      <c r="Z3321" s="54"/>
    </row>
    <row r="3322" spans="1:26" ht="15" customHeight="1">
      <c r="A3322" s="53" t="s">
        <v>21192</v>
      </c>
      <c r="B3322" s="53"/>
      <c r="C3322" s="54" t="s">
        <v>21193</v>
      </c>
      <c r="D3322" s="53" t="s">
        <v>132</v>
      </c>
      <c r="E3322" s="53">
        <v>5.69</v>
      </c>
      <c r="F3322" s="54"/>
      <c r="G3322" s="54"/>
      <c r="H3322" s="54"/>
      <c r="I3322" s="54"/>
      <c r="J3322" s="54"/>
      <c r="K3322" s="54"/>
      <c r="L3322" s="54"/>
      <c r="M3322" s="54"/>
      <c r="N3322" s="54"/>
      <c r="O3322" s="54"/>
      <c r="P3322" s="54"/>
      <c r="Q3322" s="54"/>
      <c r="R3322" s="54"/>
      <c r="S3322" s="54"/>
      <c r="T3322" s="54"/>
      <c r="U3322" s="54"/>
      <c r="V3322" s="54"/>
      <c r="W3322" s="54"/>
      <c r="X3322" s="54"/>
      <c r="Y3322" s="54"/>
      <c r="Z3322" s="54"/>
    </row>
    <row r="3323" spans="1:26" ht="15" customHeight="1">
      <c r="A3323" s="53" t="s">
        <v>21194</v>
      </c>
      <c r="B3323" s="53"/>
      <c r="C3323" s="54" t="s">
        <v>21195</v>
      </c>
      <c r="D3323" s="53" t="s">
        <v>6439</v>
      </c>
      <c r="E3323" s="53">
        <v>1130.5</v>
      </c>
      <c r="F3323" s="54"/>
      <c r="G3323" s="54"/>
      <c r="H3323" s="54"/>
      <c r="I3323" s="54"/>
      <c r="J3323" s="54"/>
      <c r="K3323" s="54"/>
      <c r="L3323" s="54"/>
      <c r="M3323" s="54"/>
      <c r="N3323" s="54"/>
      <c r="O3323" s="54"/>
      <c r="P3323" s="54"/>
      <c r="Q3323" s="54"/>
      <c r="R3323" s="54"/>
      <c r="S3323" s="54"/>
      <c r="T3323" s="54"/>
      <c r="U3323" s="54"/>
      <c r="V3323" s="54"/>
      <c r="W3323" s="54"/>
      <c r="X3323" s="54"/>
      <c r="Y3323" s="54"/>
      <c r="Z3323" s="54"/>
    </row>
    <row r="3324" spans="1:26" ht="15" customHeight="1">
      <c r="A3324" s="53" t="s">
        <v>21196</v>
      </c>
      <c r="B3324" s="53"/>
      <c r="C3324" s="54" t="s">
        <v>21197</v>
      </c>
      <c r="D3324" s="53" t="s">
        <v>6439</v>
      </c>
      <c r="E3324" s="53">
        <v>459.26</v>
      </c>
      <c r="F3324" s="54"/>
      <c r="G3324" s="54"/>
      <c r="H3324" s="54"/>
      <c r="I3324" s="54"/>
      <c r="J3324" s="54"/>
      <c r="K3324" s="54"/>
      <c r="L3324" s="54"/>
      <c r="M3324" s="54"/>
      <c r="N3324" s="54"/>
      <c r="O3324" s="54"/>
      <c r="P3324" s="54"/>
      <c r="Q3324" s="54"/>
      <c r="R3324" s="54"/>
      <c r="S3324" s="54"/>
      <c r="T3324" s="54"/>
      <c r="U3324" s="54"/>
      <c r="V3324" s="54"/>
      <c r="W3324" s="54"/>
      <c r="X3324" s="54"/>
      <c r="Y3324" s="54"/>
      <c r="Z3324" s="54"/>
    </row>
    <row r="3325" spans="1:26" ht="15" customHeight="1">
      <c r="A3325" s="53" t="s">
        <v>21198</v>
      </c>
      <c r="B3325" s="53"/>
      <c r="C3325" s="54" t="s">
        <v>21199</v>
      </c>
      <c r="D3325" s="53" t="s">
        <v>6439</v>
      </c>
      <c r="E3325" s="53">
        <v>1130.5</v>
      </c>
      <c r="F3325" s="54"/>
      <c r="G3325" s="54"/>
      <c r="H3325" s="54"/>
      <c r="I3325" s="54"/>
      <c r="J3325" s="54"/>
      <c r="K3325" s="54"/>
      <c r="L3325" s="54"/>
      <c r="M3325" s="54"/>
      <c r="N3325" s="54"/>
      <c r="O3325" s="54"/>
      <c r="P3325" s="54"/>
      <c r="Q3325" s="54"/>
      <c r="R3325" s="54"/>
      <c r="S3325" s="54"/>
      <c r="T3325" s="54"/>
      <c r="U3325" s="54"/>
      <c r="V3325" s="54"/>
      <c r="W3325" s="54"/>
      <c r="X3325" s="54"/>
      <c r="Y3325" s="54"/>
      <c r="Z3325" s="54"/>
    </row>
    <row r="3326" spans="1:26" ht="15" customHeight="1">
      <c r="A3326" s="53" t="s">
        <v>21200</v>
      </c>
      <c r="B3326" s="53"/>
      <c r="C3326" s="54" t="s">
        <v>21201</v>
      </c>
      <c r="D3326" s="53" t="s">
        <v>6439</v>
      </c>
      <c r="E3326" s="53">
        <v>1092.48</v>
      </c>
      <c r="F3326" s="54"/>
      <c r="G3326" s="54"/>
      <c r="H3326" s="54"/>
      <c r="I3326" s="54"/>
      <c r="J3326" s="54"/>
      <c r="K3326" s="54"/>
      <c r="L3326" s="54"/>
      <c r="M3326" s="54"/>
      <c r="N3326" s="54"/>
      <c r="O3326" s="54"/>
      <c r="P3326" s="54"/>
      <c r="Q3326" s="54"/>
      <c r="R3326" s="54"/>
      <c r="S3326" s="54"/>
      <c r="T3326" s="54"/>
      <c r="U3326" s="54"/>
      <c r="V3326" s="54"/>
      <c r="W3326" s="54"/>
      <c r="X3326" s="54"/>
      <c r="Y3326" s="54"/>
      <c r="Z3326" s="54"/>
    </row>
    <row r="3327" spans="1:26" ht="15" customHeight="1">
      <c r="A3327" s="53" t="s">
        <v>21202</v>
      </c>
      <c r="B3327" s="53"/>
      <c r="C3327" s="54" t="s">
        <v>21203</v>
      </c>
      <c r="D3327" s="53" t="s">
        <v>6439</v>
      </c>
      <c r="E3327" s="53">
        <v>977.81</v>
      </c>
      <c r="F3327" s="54"/>
      <c r="G3327" s="54"/>
      <c r="H3327" s="54"/>
      <c r="I3327" s="54"/>
      <c r="J3327" s="54"/>
      <c r="K3327" s="54"/>
      <c r="L3327" s="54"/>
      <c r="M3327" s="54"/>
      <c r="N3327" s="54"/>
      <c r="O3327" s="54"/>
      <c r="P3327" s="54"/>
      <c r="Q3327" s="54"/>
      <c r="R3327" s="54"/>
      <c r="S3327" s="54"/>
      <c r="T3327" s="54"/>
      <c r="U3327" s="54"/>
      <c r="V3327" s="54"/>
      <c r="W3327" s="54"/>
      <c r="X3327" s="54"/>
      <c r="Y3327" s="54"/>
      <c r="Z3327" s="54"/>
    </row>
    <row r="3328" spans="1:26" ht="15" customHeight="1">
      <c r="A3328" s="53" t="s">
        <v>21204</v>
      </c>
      <c r="B3328" s="53"/>
      <c r="C3328" s="54" t="s">
        <v>21205</v>
      </c>
      <c r="D3328" s="53" t="s">
        <v>6439</v>
      </c>
      <c r="E3328" s="53">
        <v>1032.8499999999999</v>
      </c>
      <c r="F3328" s="54"/>
      <c r="G3328" s="54"/>
      <c r="H3328" s="54"/>
      <c r="I3328" s="54"/>
      <c r="J3328" s="54"/>
      <c r="K3328" s="54"/>
      <c r="L3328" s="54"/>
      <c r="M3328" s="54"/>
      <c r="N3328" s="54"/>
      <c r="O3328" s="54"/>
      <c r="P3328" s="54"/>
      <c r="Q3328" s="54"/>
      <c r="R3328" s="54"/>
      <c r="S3328" s="54"/>
      <c r="T3328" s="54"/>
      <c r="U3328" s="54"/>
      <c r="V3328" s="54"/>
      <c r="W3328" s="54"/>
      <c r="X3328" s="54"/>
      <c r="Y3328" s="54"/>
      <c r="Z3328" s="54"/>
    </row>
    <row r="3329" spans="1:26" ht="15" customHeight="1">
      <c r="A3329" s="53" t="s">
        <v>21206</v>
      </c>
      <c r="B3329" s="53"/>
      <c r="C3329" s="54" t="s">
        <v>21207</v>
      </c>
      <c r="D3329" s="53" t="s">
        <v>6439</v>
      </c>
      <c r="E3329" s="53">
        <v>1130.5</v>
      </c>
      <c r="F3329" s="54"/>
      <c r="G3329" s="54"/>
      <c r="H3329" s="54"/>
      <c r="I3329" s="54"/>
      <c r="J3329" s="54"/>
      <c r="K3329" s="54"/>
      <c r="L3329" s="54"/>
      <c r="M3329" s="54"/>
      <c r="N3329" s="54"/>
      <c r="O3329" s="54"/>
      <c r="P3329" s="54"/>
      <c r="Q3329" s="54"/>
      <c r="R3329" s="54"/>
      <c r="S3329" s="54"/>
      <c r="T3329" s="54"/>
      <c r="U3329" s="54"/>
      <c r="V3329" s="54"/>
      <c r="W3329" s="54"/>
      <c r="X3329" s="54"/>
      <c r="Y3329" s="54"/>
      <c r="Z3329" s="54"/>
    </row>
    <row r="3330" spans="1:26" ht="15" customHeight="1">
      <c r="A3330" s="53" t="s">
        <v>21208</v>
      </c>
      <c r="B3330" s="53"/>
      <c r="C3330" s="54" t="s">
        <v>21209</v>
      </c>
      <c r="D3330" s="53" t="s">
        <v>6439</v>
      </c>
      <c r="E3330" s="53">
        <v>942.41</v>
      </c>
      <c r="F3330" s="54"/>
      <c r="G3330" s="54"/>
      <c r="H3330" s="54"/>
      <c r="I3330" s="54"/>
      <c r="J3330" s="54"/>
      <c r="K3330" s="54"/>
      <c r="L3330" s="54"/>
      <c r="M3330" s="54"/>
      <c r="N3330" s="54"/>
      <c r="O3330" s="54"/>
      <c r="P3330" s="54"/>
      <c r="Q3330" s="54"/>
      <c r="R3330" s="54"/>
      <c r="S3330" s="54"/>
      <c r="T3330" s="54"/>
      <c r="U3330" s="54"/>
      <c r="V3330" s="54"/>
      <c r="W3330" s="54"/>
      <c r="X3330" s="54"/>
      <c r="Y3330" s="54"/>
      <c r="Z3330" s="54"/>
    </row>
    <row r="3331" spans="1:26" ht="15" customHeight="1">
      <c r="A3331" s="53" t="s">
        <v>21210</v>
      </c>
      <c r="B3331" s="53"/>
      <c r="C3331" s="54" t="s">
        <v>21211</v>
      </c>
      <c r="D3331" s="53" t="s">
        <v>6439</v>
      </c>
      <c r="E3331" s="53">
        <v>459.26</v>
      </c>
      <c r="F3331" s="54"/>
      <c r="G3331" s="54"/>
      <c r="H3331" s="54"/>
      <c r="I3331" s="54"/>
      <c r="J3331" s="54"/>
      <c r="K3331" s="54"/>
      <c r="L3331" s="54"/>
      <c r="M3331" s="54"/>
      <c r="N3331" s="54"/>
      <c r="O3331" s="54"/>
      <c r="P3331" s="54"/>
      <c r="Q3331" s="54"/>
      <c r="R3331" s="54"/>
      <c r="S3331" s="54"/>
      <c r="T3331" s="54"/>
      <c r="U3331" s="54"/>
      <c r="V3331" s="54"/>
      <c r="W3331" s="54"/>
      <c r="X3331" s="54"/>
      <c r="Y3331" s="54"/>
      <c r="Z3331" s="54"/>
    </row>
    <row r="3332" spans="1:26" ht="15" customHeight="1">
      <c r="A3332" s="53" t="s">
        <v>21212</v>
      </c>
      <c r="B3332" s="53"/>
      <c r="C3332" s="54" t="s">
        <v>21213</v>
      </c>
      <c r="D3332" s="53" t="s">
        <v>1865</v>
      </c>
      <c r="E3332" s="53">
        <v>367.75</v>
      </c>
      <c r="F3332" s="54"/>
      <c r="G3332" s="54"/>
      <c r="H3332" s="54"/>
      <c r="I3332" s="54"/>
      <c r="J3332" s="54"/>
      <c r="K3332" s="54"/>
      <c r="L3332" s="54"/>
      <c r="M3332" s="54"/>
      <c r="N3332" s="54"/>
      <c r="O3332" s="54"/>
      <c r="P3332" s="54"/>
      <c r="Q3332" s="54"/>
      <c r="R3332" s="54"/>
      <c r="S3332" s="54"/>
      <c r="T3332" s="54"/>
      <c r="U3332" s="54"/>
      <c r="V3332" s="54"/>
      <c r="W3332" s="54"/>
      <c r="X3332" s="54"/>
      <c r="Y3332" s="54"/>
      <c r="Z3332" s="54"/>
    </row>
    <row r="3333" spans="1:26" ht="15" customHeight="1">
      <c r="A3333" s="53" t="s">
        <v>21214</v>
      </c>
      <c r="B3333" s="53"/>
      <c r="C3333" s="54" t="s">
        <v>21215</v>
      </c>
      <c r="D3333" s="53" t="s">
        <v>6439</v>
      </c>
      <c r="E3333" s="53">
        <v>40</v>
      </c>
      <c r="F3333" s="54"/>
      <c r="G3333" s="54"/>
      <c r="H3333" s="54"/>
      <c r="I3333" s="54"/>
      <c r="J3333" s="54"/>
      <c r="K3333" s="54"/>
      <c r="L3333" s="54"/>
      <c r="M3333" s="54"/>
      <c r="N3333" s="54"/>
      <c r="O3333" s="54"/>
      <c r="P3333" s="54"/>
      <c r="Q3333" s="54"/>
      <c r="R3333" s="54"/>
      <c r="S3333" s="54"/>
      <c r="T3333" s="54"/>
      <c r="U3333" s="54"/>
      <c r="V3333" s="54"/>
      <c r="W3333" s="54"/>
      <c r="X3333" s="54"/>
      <c r="Y3333" s="54"/>
      <c r="Z3333" s="54"/>
    </row>
    <row r="3334" spans="1:26" ht="15" customHeight="1">
      <c r="A3334" s="53" t="s">
        <v>21216</v>
      </c>
      <c r="B3334" s="53"/>
      <c r="C3334" s="54" t="s">
        <v>21217</v>
      </c>
      <c r="D3334" s="53" t="s">
        <v>15510</v>
      </c>
      <c r="E3334" s="53">
        <v>17.86</v>
      </c>
      <c r="F3334" s="54"/>
      <c r="G3334" s="54"/>
      <c r="H3334" s="54"/>
      <c r="I3334" s="54"/>
      <c r="J3334" s="54"/>
      <c r="K3334" s="54"/>
      <c r="L3334" s="54"/>
      <c r="M3334" s="54"/>
      <c r="N3334" s="54"/>
      <c r="O3334" s="54"/>
      <c r="P3334" s="54"/>
      <c r="Q3334" s="54"/>
      <c r="R3334" s="54"/>
      <c r="S3334" s="54"/>
      <c r="T3334" s="54"/>
      <c r="U3334" s="54"/>
      <c r="V3334" s="54"/>
      <c r="W3334" s="54"/>
      <c r="X3334" s="54"/>
      <c r="Y3334" s="54"/>
      <c r="Z3334" s="54"/>
    </row>
    <row r="3335" spans="1:26" ht="15" customHeight="1">
      <c r="A3335" s="53" t="s">
        <v>21218</v>
      </c>
      <c r="B3335" s="53"/>
      <c r="C3335" s="54" t="s">
        <v>21219</v>
      </c>
      <c r="D3335" s="53" t="s">
        <v>15510</v>
      </c>
      <c r="E3335" s="53">
        <v>27.39</v>
      </c>
      <c r="F3335" s="54"/>
      <c r="G3335" s="54"/>
      <c r="H3335" s="54"/>
      <c r="I3335" s="54"/>
      <c r="J3335" s="54"/>
      <c r="K3335" s="54"/>
      <c r="L3335" s="54"/>
      <c r="M3335" s="54"/>
      <c r="N3335" s="54"/>
      <c r="O3335" s="54"/>
      <c r="P3335" s="54"/>
      <c r="Q3335" s="54"/>
      <c r="R3335" s="54"/>
      <c r="S3335" s="54"/>
      <c r="T3335" s="54"/>
      <c r="U3335" s="54"/>
      <c r="V3335" s="54"/>
      <c r="W3335" s="54"/>
      <c r="X3335" s="54"/>
      <c r="Y3335" s="54"/>
      <c r="Z3335" s="54"/>
    </row>
    <row r="3336" spans="1:26" ht="15" customHeight="1">
      <c r="A3336" s="53" t="s">
        <v>21220</v>
      </c>
      <c r="B3336" s="53"/>
      <c r="C3336" s="54" t="s">
        <v>21221</v>
      </c>
      <c r="D3336" s="53" t="s">
        <v>15510</v>
      </c>
      <c r="E3336" s="53">
        <v>59.8</v>
      </c>
      <c r="F3336" s="54"/>
      <c r="G3336" s="54"/>
      <c r="H3336" s="54"/>
      <c r="I3336" s="54"/>
      <c r="J3336" s="54"/>
      <c r="K3336" s="54"/>
      <c r="L3336" s="54"/>
      <c r="M3336" s="54"/>
      <c r="N3336" s="54"/>
      <c r="O3336" s="54"/>
      <c r="P3336" s="54"/>
      <c r="Q3336" s="54"/>
      <c r="R3336" s="54"/>
      <c r="S3336" s="54"/>
      <c r="T3336" s="54"/>
      <c r="U3336" s="54"/>
      <c r="V3336" s="54"/>
      <c r="W3336" s="54"/>
      <c r="X3336" s="54"/>
      <c r="Y3336" s="54"/>
      <c r="Z3336" s="54"/>
    </row>
    <row r="3337" spans="1:26" ht="15" customHeight="1">
      <c r="A3337" s="53" t="s">
        <v>21222</v>
      </c>
      <c r="B3337" s="53"/>
      <c r="C3337" s="54" t="s">
        <v>21223</v>
      </c>
      <c r="D3337" s="53" t="s">
        <v>15510</v>
      </c>
      <c r="E3337" s="53">
        <v>55.58</v>
      </c>
      <c r="F3337" s="54"/>
      <c r="G3337" s="54"/>
      <c r="H3337" s="54"/>
      <c r="I3337" s="54"/>
      <c r="J3337" s="54"/>
      <c r="K3337" s="54"/>
      <c r="L3337" s="54"/>
      <c r="M3337" s="54"/>
      <c r="N3337" s="54"/>
      <c r="O3337" s="54"/>
      <c r="P3337" s="54"/>
      <c r="Q3337" s="54"/>
      <c r="R3337" s="54"/>
      <c r="S3337" s="54"/>
      <c r="T3337" s="54"/>
      <c r="U3337" s="54"/>
      <c r="V3337" s="54"/>
      <c r="W3337" s="54"/>
      <c r="X3337" s="54"/>
      <c r="Y3337" s="54"/>
      <c r="Z3337" s="54"/>
    </row>
    <row r="3338" spans="1:26" ht="15" customHeight="1">
      <c r="A3338" s="53" t="s">
        <v>21224</v>
      </c>
      <c r="B3338" s="53"/>
      <c r="C3338" s="54" t="s">
        <v>21225</v>
      </c>
      <c r="D3338" s="53" t="s">
        <v>15510</v>
      </c>
      <c r="E3338" s="53">
        <v>2168.9499999999998</v>
      </c>
      <c r="F3338" s="54"/>
      <c r="G3338" s="54"/>
      <c r="H3338" s="54"/>
      <c r="I3338" s="54"/>
      <c r="J3338" s="54"/>
      <c r="K3338" s="54"/>
      <c r="L3338" s="54"/>
      <c r="M3338" s="54"/>
      <c r="N3338" s="54"/>
      <c r="O3338" s="54"/>
      <c r="P3338" s="54"/>
      <c r="Q3338" s="54"/>
      <c r="R3338" s="54"/>
      <c r="S3338" s="54"/>
      <c r="T3338" s="54"/>
      <c r="U3338" s="54"/>
      <c r="V3338" s="54"/>
      <c r="W3338" s="54"/>
      <c r="X3338" s="54"/>
      <c r="Y3338" s="54"/>
      <c r="Z3338" s="54"/>
    </row>
    <row r="3339" spans="1:26" ht="15" customHeight="1">
      <c r="A3339" s="53" t="s">
        <v>21226</v>
      </c>
      <c r="B3339" s="53"/>
      <c r="C3339" s="54" t="s">
        <v>21227</v>
      </c>
      <c r="D3339" s="53" t="s">
        <v>132</v>
      </c>
      <c r="E3339" s="53">
        <v>395.54</v>
      </c>
      <c r="F3339" s="54"/>
      <c r="G3339" s="54"/>
      <c r="H3339" s="54"/>
      <c r="I3339" s="54"/>
      <c r="J3339" s="54"/>
      <c r="K3339" s="54"/>
      <c r="L3339" s="54"/>
      <c r="M3339" s="54"/>
      <c r="N3339" s="54"/>
      <c r="O3339" s="54"/>
      <c r="P3339" s="54"/>
      <c r="Q3339" s="54"/>
      <c r="R3339" s="54"/>
      <c r="S3339" s="54"/>
      <c r="T3339" s="54"/>
      <c r="U3339" s="54"/>
      <c r="V3339" s="54"/>
      <c r="W3339" s="54"/>
      <c r="X3339" s="54"/>
      <c r="Y3339" s="54"/>
      <c r="Z3339" s="54"/>
    </row>
    <row r="3340" spans="1:26" ht="15" customHeight="1">
      <c r="A3340" s="53" t="s">
        <v>21228</v>
      </c>
      <c r="B3340" s="53"/>
      <c r="C3340" s="54" t="s">
        <v>21229</v>
      </c>
      <c r="D3340" s="53" t="s">
        <v>6439</v>
      </c>
      <c r="E3340" s="53">
        <v>306.8</v>
      </c>
      <c r="F3340" s="54"/>
      <c r="G3340" s="54"/>
      <c r="H3340" s="54"/>
      <c r="I3340" s="54"/>
      <c r="J3340" s="54"/>
      <c r="K3340" s="54"/>
      <c r="L3340" s="54"/>
      <c r="M3340" s="54"/>
      <c r="N3340" s="54"/>
      <c r="O3340" s="54"/>
      <c r="P3340" s="54"/>
      <c r="Q3340" s="54"/>
      <c r="R3340" s="54"/>
      <c r="S3340" s="54"/>
      <c r="T3340" s="54"/>
      <c r="U3340" s="54"/>
      <c r="V3340" s="54"/>
      <c r="W3340" s="54"/>
      <c r="X3340" s="54"/>
      <c r="Y3340" s="54"/>
      <c r="Z3340" s="54"/>
    </row>
    <row r="3341" spans="1:26" ht="15" customHeight="1">
      <c r="A3341" s="53" t="s">
        <v>21230</v>
      </c>
      <c r="B3341" s="53"/>
      <c r="C3341" s="54" t="s">
        <v>21231</v>
      </c>
      <c r="D3341" s="53" t="s">
        <v>6439</v>
      </c>
      <c r="E3341" s="53">
        <v>715.22</v>
      </c>
      <c r="F3341" s="54"/>
      <c r="G3341" s="54"/>
      <c r="H3341" s="54"/>
      <c r="I3341" s="54"/>
      <c r="J3341" s="54"/>
      <c r="K3341" s="54"/>
      <c r="L3341" s="54"/>
      <c r="M3341" s="54"/>
      <c r="N3341" s="54"/>
      <c r="O3341" s="54"/>
      <c r="P3341" s="54"/>
      <c r="Q3341" s="54"/>
      <c r="R3341" s="54"/>
      <c r="S3341" s="54"/>
      <c r="T3341" s="54"/>
      <c r="U3341" s="54"/>
      <c r="V3341" s="54"/>
      <c r="W3341" s="54"/>
      <c r="X3341" s="54"/>
      <c r="Y3341" s="54"/>
      <c r="Z3341" s="54"/>
    </row>
    <row r="3342" spans="1:26" ht="15" customHeight="1">
      <c r="A3342" s="53" t="s">
        <v>21232</v>
      </c>
      <c r="B3342" s="53"/>
      <c r="C3342" s="54" t="s">
        <v>21233</v>
      </c>
      <c r="D3342" s="53" t="s">
        <v>6439</v>
      </c>
      <c r="E3342" s="53">
        <v>306.8</v>
      </c>
      <c r="F3342" s="54"/>
      <c r="G3342" s="54"/>
      <c r="H3342" s="54"/>
      <c r="I3342" s="54"/>
      <c r="J3342" s="54"/>
      <c r="K3342" s="54"/>
      <c r="L3342" s="54"/>
      <c r="M3342" s="54"/>
      <c r="N3342" s="54"/>
      <c r="O3342" s="54"/>
      <c r="P3342" s="54"/>
      <c r="Q3342" s="54"/>
      <c r="R3342" s="54"/>
      <c r="S3342" s="54"/>
      <c r="T3342" s="54"/>
      <c r="U3342" s="54"/>
      <c r="V3342" s="54"/>
      <c r="W3342" s="54"/>
      <c r="X3342" s="54"/>
      <c r="Y3342" s="54"/>
      <c r="Z3342" s="54"/>
    </row>
    <row r="3343" spans="1:26" ht="15" customHeight="1">
      <c r="A3343" s="53" t="s">
        <v>21234</v>
      </c>
      <c r="B3343" s="53"/>
      <c r="C3343" s="54" t="s">
        <v>21235</v>
      </c>
      <c r="D3343" s="53" t="s">
        <v>6439</v>
      </c>
      <c r="E3343" s="53">
        <v>715.22</v>
      </c>
      <c r="F3343" s="54"/>
      <c r="G3343" s="54"/>
      <c r="H3343" s="54"/>
      <c r="I3343" s="54"/>
      <c r="J3343" s="54"/>
      <c r="K3343" s="54"/>
      <c r="L3343" s="54"/>
      <c r="M3343" s="54"/>
      <c r="N3343" s="54"/>
      <c r="O3343" s="54"/>
      <c r="P3343" s="54"/>
      <c r="Q3343" s="54"/>
      <c r="R3343" s="54"/>
      <c r="S3343" s="54"/>
      <c r="T3343" s="54"/>
      <c r="U3343" s="54"/>
      <c r="V3343" s="54"/>
      <c r="W3343" s="54"/>
      <c r="X3343" s="54"/>
      <c r="Y3343" s="54"/>
      <c r="Z3343" s="54"/>
    </row>
    <row r="3344" spans="1:26" ht="15" customHeight="1">
      <c r="A3344" s="53" t="s">
        <v>21236</v>
      </c>
      <c r="B3344" s="53"/>
      <c r="C3344" s="54" t="s">
        <v>21237</v>
      </c>
      <c r="D3344" s="53" t="s">
        <v>6439</v>
      </c>
      <c r="E3344" s="53">
        <v>693.18</v>
      </c>
      <c r="F3344" s="54"/>
      <c r="G3344" s="54"/>
      <c r="H3344" s="54"/>
      <c r="I3344" s="54"/>
      <c r="J3344" s="54"/>
      <c r="K3344" s="54"/>
      <c r="L3344" s="54"/>
      <c r="M3344" s="54"/>
      <c r="N3344" s="54"/>
      <c r="O3344" s="54"/>
      <c r="P3344" s="54"/>
      <c r="Q3344" s="54"/>
      <c r="R3344" s="54"/>
      <c r="S3344" s="54"/>
      <c r="T3344" s="54"/>
      <c r="U3344" s="54"/>
      <c r="V3344" s="54"/>
      <c r="W3344" s="54"/>
      <c r="X3344" s="54"/>
      <c r="Y3344" s="54"/>
      <c r="Z3344" s="54"/>
    </row>
    <row r="3345" spans="1:26" ht="15" customHeight="1">
      <c r="A3345" s="53" t="s">
        <v>21238</v>
      </c>
      <c r="B3345" s="53"/>
      <c r="C3345" s="54" t="s">
        <v>21239</v>
      </c>
      <c r="D3345" s="53" t="s">
        <v>6439</v>
      </c>
      <c r="E3345" s="53">
        <v>645.04999999999995</v>
      </c>
      <c r="F3345" s="54"/>
      <c r="G3345" s="54"/>
      <c r="H3345" s="54"/>
      <c r="I3345" s="54"/>
      <c r="J3345" s="54"/>
      <c r="K3345" s="54"/>
      <c r="L3345" s="54"/>
      <c r="M3345" s="54"/>
      <c r="N3345" s="54"/>
      <c r="O3345" s="54"/>
      <c r="P3345" s="54"/>
      <c r="Q3345" s="54"/>
      <c r="R3345" s="54"/>
      <c r="S3345" s="54"/>
      <c r="T3345" s="54"/>
      <c r="U3345" s="54"/>
      <c r="V3345" s="54"/>
      <c r="W3345" s="54"/>
      <c r="X3345" s="54"/>
      <c r="Y3345" s="54"/>
      <c r="Z3345" s="54"/>
    </row>
    <row r="3346" spans="1:26" ht="15" customHeight="1">
      <c r="A3346" s="53" t="s">
        <v>21240</v>
      </c>
      <c r="B3346" s="53"/>
      <c r="C3346" s="54" t="s">
        <v>21241</v>
      </c>
      <c r="D3346" s="53" t="s">
        <v>6439</v>
      </c>
      <c r="E3346" s="53">
        <v>668.15</v>
      </c>
      <c r="F3346" s="54"/>
      <c r="G3346" s="54"/>
      <c r="H3346" s="54"/>
      <c r="I3346" s="54"/>
      <c r="J3346" s="54"/>
      <c r="K3346" s="54"/>
      <c r="L3346" s="54"/>
      <c r="M3346" s="54"/>
      <c r="N3346" s="54"/>
      <c r="O3346" s="54"/>
      <c r="P3346" s="54"/>
      <c r="Q3346" s="54"/>
      <c r="R3346" s="54"/>
      <c r="S3346" s="54"/>
      <c r="T3346" s="54"/>
      <c r="U3346" s="54"/>
      <c r="V3346" s="54"/>
      <c r="W3346" s="54"/>
      <c r="X3346" s="54"/>
      <c r="Y3346" s="54"/>
      <c r="Z3346" s="54"/>
    </row>
    <row r="3347" spans="1:26" ht="15" customHeight="1">
      <c r="A3347" s="53" t="s">
        <v>21242</v>
      </c>
      <c r="B3347" s="53"/>
      <c r="C3347" s="54" t="s">
        <v>21243</v>
      </c>
      <c r="D3347" s="53" t="s">
        <v>6439</v>
      </c>
      <c r="E3347" s="53">
        <v>715.22</v>
      </c>
      <c r="F3347" s="54"/>
      <c r="G3347" s="54"/>
      <c r="H3347" s="54"/>
      <c r="I3347" s="54"/>
      <c r="J3347" s="54"/>
      <c r="K3347" s="54"/>
      <c r="L3347" s="54"/>
      <c r="M3347" s="54"/>
      <c r="N3347" s="54"/>
      <c r="O3347" s="54"/>
      <c r="P3347" s="54"/>
      <c r="Q3347" s="54"/>
      <c r="R3347" s="54"/>
      <c r="S3347" s="54"/>
      <c r="T3347" s="54"/>
      <c r="U3347" s="54"/>
      <c r="V3347" s="54"/>
      <c r="W3347" s="54"/>
      <c r="X3347" s="54"/>
      <c r="Y3347" s="54"/>
      <c r="Z3347" s="54"/>
    </row>
    <row r="3348" spans="1:26" ht="15" customHeight="1">
      <c r="A3348" s="53" t="s">
        <v>21244</v>
      </c>
      <c r="B3348" s="53"/>
      <c r="C3348" s="54" t="s">
        <v>21245</v>
      </c>
      <c r="D3348" s="53" t="s">
        <v>6439</v>
      </c>
      <c r="E3348" s="53">
        <v>601.66999999999996</v>
      </c>
      <c r="F3348" s="54"/>
      <c r="G3348" s="54"/>
      <c r="H3348" s="54"/>
      <c r="I3348" s="54"/>
      <c r="J3348" s="54"/>
      <c r="K3348" s="54"/>
      <c r="L3348" s="54"/>
      <c r="M3348" s="54"/>
      <c r="N3348" s="54"/>
      <c r="O3348" s="54"/>
      <c r="P3348" s="54"/>
      <c r="Q3348" s="54"/>
      <c r="R3348" s="54"/>
      <c r="S3348" s="54"/>
      <c r="T3348" s="54"/>
      <c r="U3348" s="54"/>
      <c r="V3348" s="54"/>
      <c r="W3348" s="54"/>
      <c r="X3348" s="54"/>
      <c r="Y3348" s="54"/>
      <c r="Z3348" s="54"/>
    </row>
    <row r="3349" spans="1:26" ht="15" customHeight="1">
      <c r="A3349" s="53" t="s">
        <v>21246</v>
      </c>
      <c r="B3349" s="53"/>
      <c r="C3349" s="54" t="s">
        <v>21247</v>
      </c>
      <c r="D3349" s="53" t="s">
        <v>6439</v>
      </c>
      <c r="E3349" s="53">
        <v>623.97</v>
      </c>
      <c r="F3349" s="54"/>
      <c r="G3349" s="54"/>
      <c r="H3349" s="54"/>
      <c r="I3349" s="54"/>
      <c r="J3349" s="54"/>
      <c r="K3349" s="54"/>
      <c r="L3349" s="54"/>
      <c r="M3349" s="54"/>
      <c r="N3349" s="54"/>
      <c r="O3349" s="54"/>
      <c r="P3349" s="54"/>
      <c r="Q3349" s="54"/>
      <c r="R3349" s="54"/>
      <c r="S3349" s="54"/>
      <c r="T3349" s="54"/>
      <c r="U3349" s="54"/>
      <c r="V3349" s="54"/>
      <c r="W3349" s="54"/>
      <c r="X3349" s="54"/>
      <c r="Y3349" s="54"/>
      <c r="Z3349" s="54"/>
    </row>
    <row r="3350" spans="1:26" ht="15" customHeight="1">
      <c r="A3350" s="53" t="s">
        <v>21248</v>
      </c>
      <c r="B3350" s="53"/>
      <c r="C3350" s="54" t="s">
        <v>21249</v>
      </c>
      <c r="D3350" s="53" t="s">
        <v>6439</v>
      </c>
      <c r="E3350" s="53">
        <v>273.29000000000002</v>
      </c>
      <c r="F3350" s="54"/>
      <c r="G3350" s="54"/>
      <c r="H3350" s="54"/>
      <c r="I3350" s="54"/>
      <c r="J3350" s="54"/>
      <c r="K3350" s="54"/>
      <c r="L3350" s="54"/>
      <c r="M3350" s="54"/>
      <c r="N3350" s="54"/>
      <c r="O3350" s="54"/>
      <c r="P3350" s="54"/>
      <c r="Q3350" s="54"/>
      <c r="R3350" s="54"/>
      <c r="S3350" s="54"/>
      <c r="T3350" s="54"/>
      <c r="U3350" s="54"/>
      <c r="V3350" s="54"/>
      <c r="W3350" s="54"/>
      <c r="X3350" s="54"/>
      <c r="Y3350" s="54"/>
      <c r="Z3350" s="54"/>
    </row>
    <row r="3351" spans="1:26" ht="15" customHeight="1">
      <c r="A3351" s="53" t="s">
        <v>21250</v>
      </c>
      <c r="B3351" s="53"/>
      <c r="C3351" s="54" t="s">
        <v>21251</v>
      </c>
      <c r="D3351" s="53" t="s">
        <v>6439</v>
      </c>
      <c r="E3351" s="53">
        <v>273.29000000000002</v>
      </c>
      <c r="F3351" s="54"/>
      <c r="G3351" s="54"/>
      <c r="H3351" s="54"/>
      <c r="I3351" s="54"/>
      <c r="J3351" s="54"/>
      <c r="K3351" s="54"/>
      <c r="L3351" s="54"/>
      <c r="M3351" s="54"/>
      <c r="N3351" s="54"/>
      <c r="O3351" s="54"/>
      <c r="P3351" s="54"/>
      <c r="Q3351" s="54"/>
      <c r="R3351" s="54"/>
      <c r="S3351" s="54"/>
      <c r="T3351" s="54"/>
      <c r="U3351" s="54"/>
      <c r="V3351" s="54"/>
      <c r="W3351" s="54"/>
      <c r="X3351" s="54"/>
      <c r="Y3351" s="54"/>
      <c r="Z3351" s="54"/>
    </row>
    <row r="3352" spans="1:26" ht="15" customHeight="1">
      <c r="A3352" s="53" t="s">
        <v>21252</v>
      </c>
      <c r="B3352" s="53"/>
      <c r="C3352" s="54" t="s">
        <v>21253</v>
      </c>
      <c r="D3352" s="53" t="s">
        <v>6439</v>
      </c>
      <c r="E3352" s="53">
        <v>623.97</v>
      </c>
      <c r="F3352" s="54"/>
      <c r="G3352" s="54"/>
      <c r="H3352" s="54"/>
      <c r="I3352" s="54"/>
      <c r="J3352" s="54"/>
      <c r="K3352" s="54"/>
      <c r="L3352" s="54"/>
      <c r="M3352" s="54"/>
      <c r="N3352" s="54"/>
      <c r="O3352" s="54"/>
      <c r="P3352" s="54"/>
      <c r="Q3352" s="54"/>
      <c r="R3352" s="54"/>
      <c r="S3352" s="54"/>
      <c r="T3352" s="54"/>
      <c r="U3352" s="54"/>
      <c r="V3352" s="54"/>
      <c r="W3352" s="54"/>
      <c r="X3352" s="54"/>
      <c r="Y3352" s="54"/>
      <c r="Z3352" s="54"/>
    </row>
    <row r="3353" spans="1:26" ht="15" customHeight="1">
      <c r="A3353" s="53" t="s">
        <v>21254</v>
      </c>
      <c r="B3353" s="53"/>
      <c r="C3353" s="54" t="s">
        <v>21255</v>
      </c>
      <c r="D3353" s="53" t="s">
        <v>6439</v>
      </c>
      <c r="E3353" s="53">
        <v>605.42999999999995</v>
      </c>
      <c r="F3353" s="54"/>
      <c r="G3353" s="54"/>
      <c r="H3353" s="54"/>
      <c r="I3353" s="54"/>
      <c r="J3353" s="54"/>
      <c r="K3353" s="54"/>
      <c r="L3353" s="54"/>
      <c r="M3353" s="54"/>
      <c r="N3353" s="54"/>
      <c r="O3353" s="54"/>
      <c r="P3353" s="54"/>
      <c r="Q3353" s="54"/>
      <c r="R3353" s="54"/>
      <c r="S3353" s="54"/>
      <c r="T3353" s="54"/>
      <c r="U3353" s="54"/>
      <c r="V3353" s="54"/>
      <c r="W3353" s="54"/>
      <c r="X3353" s="54"/>
      <c r="Y3353" s="54"/>
      <c r="Z3353" s="54"/>
    </row>
    <row r="3354" spans="1:26" ht="15" customHeight="1">
      <c r="A3354" s="53" t="s">
        <v>21256</v>
      </c>
      <c r="B3354" s="53"/>
      <c r="C3354" s="54" t="s">
        <v>21257</v>
      </c>
      <c r="D3354" s="53" t="s">
        <v>6439</v>
      </c>
      <c r="E3354" s="53">
        <v>571.92999999999995</v>
      </c>
      <c r="F3354" s="54"/>
      <c r="G3354" s="54"/>
      <c r="H3354" s="54"/>
      <c r="I3354" s="54"/>
      <c r="J3354" s="54"/>
      <c r="K3354" s="54"/>
      <c r="L3354" s="54"/>
      <c r="M3354" s="54"/>
      <c r="N3354" s="54"/>
      <c r="O3354" s="54"/>
      <c r="P3354" s="54"/>
      <c r="Q3354" s="54"/>
      <c r="R3354" s="54"/>
      <c r="S3354" s="54"/>
      <c r="T3354" s="54"/>
      <c r="U3354" s="54"/>
      <c r="V3354" s="54"/>
      <c r="W3354" s="54"/>
      <c r="X3354" s="54"/>
      <c r="Y3354" s="54"/>
      <c r="Z3354" s="54"/>
    </row>
    <row r="3355" spans="1:26" ht="15" customHeight="1">
      <c r="A3355" s="53" t="s">
        <v>21258</v>
      </c>
      <c r="B3355" s="53"/>
      <c r="C3355" s="54" t="s">
        <v>21259</v>
      </c>
      <c r="D3355" s="53" t="s">
        <v>6439</v>
      </c>
      <c r="E3355" s="53">
        <v>588.01</v>
      </c>
      <c r="F3355" s="54"/>
      <c r="G3355" s="54"/>
      <c r="H3355" s="54"/>
      <c r="I3355" s="54"/>
      <c r="J3355" s="54"/>
      <c r="K3355" s="54"/>
      <c r="L3355" s="54"/>
      <c r="M3355" s="54"/>
      <c r="N3355" s="54"/>
      <c r="O3355" s="54"/>
      <c r="P3355" s="54"/>
      <c r="Q3355" s="54"/>
      <c r="R3355" s="54"/>
      <c r="S3355" s="54"/>
      <c r="T3355" s="54"/>
      <c r="U3355" s="54"/>
      <c r="V3355" s="54"/>
      <c r="W3355" s="54"/>
      <c r="X3355" s="54"/>
      <c r="Y3355" s="54"/>
      <c r="Z3355" s="54"/>
    </row>
    <row r="3356" spans="1:26" ht="15" customHeight="1">
      <c r="A3356" s="53" t="s">
        <v>21260</v>
      </c>
      <c r="B3356" s="53"/>
      <c r="C3356" s="54" t="s">
        <v>21261</v>
      </c>
      <c r="D3356" s="53" t="s">
        <v>6439</v>
      </c>
      <c r="E3356" s="53">
        <v>623.97</v>
      </c>
      <c r="F3356" s="54"/>
      <c r="G3356" s="54"/>
      <c r="H3356" s="54"/>
      <c r="I3356" s="54"/>
      <c r="J3356" s="54"/>
      <c r="K3356" s="54"/>
      <c r="L3356" s="54"/>
      <c r="M3356" s="54"/>
      <c r="N3356" s="54"/>
      <c r="O3356" s="54"/>
      <c r="P3356" s="54"/>
      <c r="Q3356" s="54"/>
      <c r="R3356" s="54"/>
      <c r="S3356" s="54"/>
      <c r="T3356" s="54"/>
      <c r="U3356" s="54"/>
      <c r="V3356" s="54"/>
      <c r="W3356" s="54"/>
      <c r="X3356" s="54"/>
      <c r="Y3356" s="54"/>
      <c r="Z3356" s="54"/>
    </row>
    <row r="3357" spans="1:26" ht="15" customHeight="1">
      <c r="A3357" s="53" t="s">
        <v>21262</v>
      </c>
      <c r="B3357" s="53"/>
      <c r="C3357" s="54" t="s">
        <v>21263</v>
      </c>
      <c r="D3357" s="53" t="s">
        <v>6439</v>
      </c>
      <c r="E3357" s="53">
        <v>526.79</v>
      </c>
      <c r="F3357" s="54"/>
      <c r="G3357" s="54"/>
      <c r="H3357" s="54"/>
      <c r="I3357" s="54"/>
      <c r="J3357" s="54"/>
      <c r="K3357" s="54"/>
      <c r="L3357" s="54"/>
      <c r="M3357" s="54"/>
      <c r="N3357" s="54"/>
      <c r="O3357" s="54"/>
      <c r="P3357" s="54"/>
      <c r="Q3357" s="54"/>
      <c r="R3357" s="54"/>
      <c r="S3357" s="54"/>
      <c r="T3357" s="54"/>
      <c r="U3357" s="54"/>
      <c r="V3357" s="54"/>
      <c r="W3357" s="54"/>
      <c r="X3357" s="54"/>
      <c r="Y3357" s="54"/>
      <c r="Z3357" s="54"/>
    </row>
    <row r="3358" spans="1:26" ht="15" customHeight="1">
      <c r="A3358" s="53" t="s">
        <v>21264</v>
      </c>
      <c r="B3358" s="53"/>
      <c r="C3358" s="54" t="s">
        <v>21265</v>
      </c>
      <c r="D3358" s="53" t="s">
        <v>15510</v>
      </c>
      <c r="E3358" s="53">
        <v>17.670000000000002</v>
      </c>
      <c r="F3358" s="54"/>
      <c r="G3358" s="54"/>
      <c r="H3358" s="54"/>
      <c r="I3358" s="54"/>
      <c r="J3358" s="54"/>
      <c r="K3358" s="54"/>
      <c r="L3358" s="54"/>
      <c r="M3358" s="54"/>
      <c r="N3358" s="54"/>
      <c r="O3358" s="54"/>
      <c r="P3358" s="54"/>
      <c r="Q3358" s="54"/>
      <c r="R3358" s="54"/>
      <c r="S3358" s="54"/>
      <c r="T3358" s="54"/>
      <c r="U3358" s="54"/>
      <c r="V3358" s="54"/>
      <c r="W3358" s="54"/>
      <c r="X3358" s="54"/>
      <c r="Y3358" s="54"/>
      <c r="Z3358" s="54"/>
    </row>
    <row r="3359" spans="1:26" ht="15" customHeight="1">
      <c r="A3359" s="53" t="s">
        <v>21266</v>
      </c>
      <c r="B3359" s="53"/>
      <c r="C3359" s="54" t="s">
        <v>21267</v>
      </c>
      <c r="D3359" s="53" t="s">
        <v>15510</v>
      </c>
      <c r="E3359" s="53">
        <v>26.27</v>
      </c>
      <c r="F3359" s="54"/>
      <c r="G3359" s="54"/>
      <c r="H3359" s="54"/>
      <c r="I3359" s="54"/>
      <c r="J3359" s="54"/>
      <c r="K3359" s="54"/>
      <c r="L3359" s="54"/>
      <c r="M3359" s="54"/>
      <c r="N3359" s="54"/>
      <c r="O3359" s="54"/>
      <c r="P3359" s="54"/>
      <c r="Q3359" s="54"/>
      <c r="R3359" s="54"/>
      <c r="S3359" s="54"/>
      <c r="T3359" s="54"/>
      <c r="U3359" s="54"/>
      <c r="V3359" s="54"/>
      <c r="W3359" s="54"/>
      <c r="X3359" s="54"/>
      <c r="Y3359" s="54"/>
      <c r="Z3359" s="54"/>
    </row>
    <row r="3360" spans="1:26" ht="15" customHeight="1">
      <c r="A3360" s="53" t="s">
        <v>21268</v>
      </c>
      <c r="B3360" s="53"/>
      <c r="C3360" s="54" t="s">
        <v>21269</v>
      </c>
      <c r="D3360" s="53" t="s">
        <v>140</v>
      </c>
      <c r="E3360" s="53">
        <v>10.029999999999999</v>
      </c>
      <c r="F3360" s="54"/>
      <c r="G3360" s="54"/>
      <c r="H3360" s="54"/>
      <c r="I3360" s="54"/>
      <c r="J3360" s="54"/>
      <c r="K3360" s="54"/>
      <c r="L3360" s="54"/>
      <c r="M3360" s="54"/>
      <c r="N3360" s="54"/>
      <c r="O3360" s="54"/>
      <c r="P3360" s="54"/>
      <c r="Q3360" s="54"/>
      <c r="R3360" s="54"/>
      <c r="S3360" s="54"/>
      <c r="T3360" s="54"/>
      <c r="U3360" s="54"/>
      <c r="V3360" s="54"/>
      <c r="W3360" s="54"/>
      <c r="X3360" s="54"/>
      <c r="Y3360" s="54"/>
      <c r="Z3360" s="54"/>
    </row>
    <row r="3361" spans="1:26" ht="15" customHeight="1">
      <c r="A3361" s="53" t="s">
        <v>21270</v>
      </c>
      <c r="B3361" s="53"/>
      <c r="C3361" s="54" t="s">
        <v>21271</v>
      </c>
      <c r="D3361" s="53" t="s">
        <v>6439</v>
      </c>
      <c r="E3361" s="53">
        <v>3.34</v>
      </c>
      <c r="F3361" s="54"/>
      <c r="G3361" s="54"/>
      <c r="H3361" s="54"/>
      <c r="I3361" s="54"/>
      <c r="J3361" s="54"/>
      <c r="K3361" s="54"/>
      <c r="L3361" s="54"/>
      <c r="M3361" s="54"/>
      <c r="N3361" s="54"/>
      <c r="O3361" s="54"/>
      <c r="P3361" s="54"/>
      <c r="Q3361" s="54"/>
      <c r="R3361" s="54"/>
      <c r="S3361" s="54"/>
      <c r="T3361" s="54"/>
      <c r="U3361" s="54"/>
      <c r="V3361" s="54"/>
      <c r="W3361" s="54"/>
      <c r="X3361" s="54"/>
      <c r="Y3361" s="54"/>
      <c r="Z3361" s="54"/>
    </row>
    <row r="3362" spans="1:26" ht="15" customHeight="1">
      <c r="A3362" s="53" t="s">
        <v>21272</v>
      </c>
      <c r="B3362" s="53"/>
      <c r="C3362" s="54" t="s">
        <v>21273</v>
      </c>
      <c r="D3362" s="53" t="s">
        <v>4961</v>
      </c>
      <c r="E3362" s="53">
        <v>7782.4</v>
      </c>
      <c r="F3362" s="54"/>
      <c r="G3362" s="54"/>
      <c r="H3362" s="54"/>
      <c r="I3362" s="54"/>
      <c r="J3362" s="54"/>
      <c r="K3362" s="54"/>
      <c r="L3362" s="54"/>
      <c r="M3362" s="54"/>
      <c r="N3362" s="54"/>
      <c r="O3362" s="54"/>
      <c r="P3362" s="54"/>
      <c r="Q3362" s="54"/>
      <c r="R3362" s="54"/>
      <c r="S3362" s="54"/>
      <c r="T3362" s="54"/>
      <c r="U3362" s="54"/>
      <c r="V3362" s="54"/>
      <c r="W3362" s="54"/>
      <c r="X3362" s="54"/>
      <c r="Y3362" s="54"/>
      <c r="Z3362" s="54"/>
    </row>
    <row r="3363" spans="1:26" ht="15" customHeight="1">
      <c r="A3363" s="53" t="s">
        <v>21274</v>
      </c>
      <c r="B3363" s="53"/>
      <c r="C3363" s="54" t="s">
        <v>21275</v>
      </c>
      <c r="D3363" s="53" t="s">
        <v>132</v>
      </c>
      <c r="E3363" s="53">
        <v>21.03</v>
      </c>
      <c r="F3363" s="54"/>
      <c r="G3363" s="54"/>
      <c r="H3363" s="54"/>
      <c r="I3363" s="54"/>
      <c r="J3363" s="54"/>
      <c r="K3363" s="54"/>
      <c r="L3363" s="54"/>
      <c r="M3363" s="54"/>
      <c r="N3363" s="54"/>
      <c r="O3363" s="54"/>
      <c r="P3363" s="54"/>
      <c r="Q3363" s="54"/>
      <c r="R3363" s="54"/>
      <c r="S3363" s="54"/>
      <c r="T3363" s="54"/>
      <c r="U3363" s="54"/>
      <c r="V3363" s="54"/>
      <c r="W3363" s="54"/>
      <c r="X3363" s="54"/>
      <c r="Y3363" s="54"/>
      <c r="Z3363" s="54"/>
    </row>
    <row r="3364" spans="1:26" ht="15" customHeight="1">
      <c r="A3364" s="53" t="s">
        <v>21276</v>
      </c>
      <c r="B3364" s="53"/>
      <c r="C3364" s="54" t="s">
        <v>21277</v>
      </c>
      <c r="D3364" s="53" t="s">
        <v>6439</v>
      </c>
      <c r="E3364" s="53">
        <v>0.33</v>
      </c>
      <c r="F3364" s="54"/>
      <c r="G3364" s="54"/>
      <c r="H3364" s="54"/>
      <c r="I3364" s="54"/>
      <c r="J3364" s="54"/>
      <c r="K3364" s="54"/>
      <c r="L3364" s="54"/>
      <c r="M3364" s="54"/>
      <c r="N3364" s="54"/>
      <c r="O3364" s="54"/>
      <c r="P3364" s="54"/>
      <c r="Q3364" s="54"/>
      <c r="R3364" s="54"/>
      <c r="S3364" s="54"/>
      <c r="T3364" s="54"/>
      <c r="U3364" s="54"/>
      <c r="V3364" s="54"/>
      <c r="W3364" s="54"/>
      <c r="X3364" s="54"/>
      <c r="Y3364" s="54"/>
      <c r="Z3364" s="54"/>
    </row>
    <row r="3365" spans="1:26" ht="15" customHeight="1">
      <c r="A3365" s="53" t="s">
        <v>21278</v>
      </c>
      <c r="B3365" s="53"/>
      <c r="C3365" s="54" t="s">
        <v>21279</v>
      </c>
      <c r="D3365" s="53" t="s">
        <v>4961</v>
      </c>
      <c r="E3365" s="53">
        <v>936.54</v>
      </c>
      <c r="F3365" s="54"/>
      <c r="G3365" s="54"/>
      <c r="H3365" s="54"/>
      <c r="I3365" s="54"/>
      <c r="J3365" s="54"/>
      <c r="K3365" s="54"/>
      <c r="L3365" s="54"/>
      <c r="M3365" s="54"/>
      <c r="N3365" s="54"/>
      <c r="O3365" s="54"/>
      <c r="P3365" s="54"/>
      <c r="Q3365" s="54"/>
      <c r="R3365" s="54"/>
      <c r="S3365" s="54"/>
      <c r="T3365" s="54"/>
      <c r="U3365" s="54"/>
      <c r="V3365" s="54"/>
      <c r="W3365" s="54"/>
      <c r="X3365" s="54"/>
      <c r="Y3365" s="54"/>
      <c r="Z3365" s="54"/>
    </row>
    <row r="3366" spans="1:26" ht="15" customHeight="1">
      <c r="A3366" s="53" t="s">
        <v>21280</v>
      </c>
      <c r="B3366" s="53"/>
      <c r="C3366" s="54" t="s">
        <v>21281</v>
      </c>
      <c r="D3366" s="53" t="s">
        <v>6439</v>
      </c>
      <c r="E3366" s="53">
        <v>0.33</v>
      </c>
      <c r="F3366" s="54"/>
      <c r="G3366" s="54"/>
      <c r="H3366" s="54"/>
      <c r="I3366" s="54"/>
      <c r="J3366" s="54"/>
      <c r="K3366" s="54"/>
      <c r="L3366" s="54"/>
      <c r="M3366" s="54"/>
      <c r="N3366" s="54"/>
      <c r="O3366" s="54"/>
      <c r="P3366" s="54"/>
      <c r="Q3366" s="54"/>
      <c r="R3366" s="54"/>
      <c r="S3366" s="54"/>
      <c r="T3366" s="54"/>
      <c r="U3366" s="54"/>
      <c r="V3366" s="54"/>
      <c r="W3366" s="54"/>
      <c r="X3366" s="54"/>
      <c r="Y3366" s="54"/>
      <c r="Z3366" s="54"/>
    </row>
    <row r="3367" spans="1:26" ht="15" customHeight="1">
      <c r="A3367" s="53" t="s">
        <v>21282</v>
      </c>
      <c r="B3367" s="53"/>
      <c r="C3367" s="54" t="s">
        <v>21283</v>
      </c>
      <c r="D3367" s="53" t="s">
        <v>6721</v>
      </c>
      <c r="E3367" s="53">
        <v>11.65</v>
      </c>
      <c r="F3367" s="54"/>
      <c r="G3367" s="54"/>
      <c r="H3367" s="54"/>
      <c r="I3367" s="54"/>
      <c r="J3367" s="54"/>
      <c r="K3367" s="54"/>
      <c r="L3367" s="54"/>
      <c r="M3367" s="54"/>
      <c r="N3367" s="54"/>
      <c r="O3367" s="54"/>
      <c r="P3367" s="54"/>
      <c r="Q3367" s="54"/>
      <c r="R3367" s="54"/>
      <c r="S3367" s="54"/>
      <c r="T3367" s="54"/>
      <c r="U3367" s="54"/>
      <c r="V3367" s="54"/>
      <c r="W3367" s="54"/>
      <c r="X3367" s="54"/>
      <c r="Y3367" s="54"/>
      <c r="Z3367" s="54"/>
    </row>
    <row r="3368" spans="1:26" ht="15" customHeight="1">
      <c r="A3368" s="53" t="s">
        <v>21284</v>
      </c>
      <c r="B3368" s="53"/>
      <c r="C3368" s="54" t="s">
        <v>21285</v>
      </c>
      <c r="D3368" s="53" t="s">
        <v>6439</v>
      </c>
      <c r="E3368" s="53">
        <v>0.24</v>
      </c>
      <c r="F3368" s="54"/>
      <c r="G3368" s="54"/>
      <c r="H3368" s="54"/>
      <c r="I3368" s="54"/>
      <c r="J3368" s="54"/>
      <c r="K3368" s="54"/>
      <c r="L3368" s="54"/>
      <c r="M3368" s="54"/>
      <c r="N3368" s="54"/>
      <c r="O3368" s="54"/>
      <c r="P3368" s="54"/>
      <c r="Q3368" s="54"/>
      <c r="R3368" s="54"/>
      <c r="S3368" s="54"/>
      <c r="T3368" s="54"/>
      <c r="U3368" s="54"/>
      <c r="V3368" s="54"/>
      <c r="W3368" s="54"/>
      <c r="X3368" s="54"/>
      <c r="Y3368" s="54"/>
      <c r="Z3368" s="54"/>
    </row>
    <row r="3369" spans="1:26" ht="15" customHeight="1">
      <c r="A3369" s="53" t="s">
        <v>21286</v>
      </c>
      <c r="B3369" s="53"/>
      <c r="C3369" s="54" t="s">
        <v>21287</v>
      </c>
      <c r="D3369" s="53" t="s">
        <v>19904</v>
      </c>
      <c r="E3369" s="53">
        <v>17.95</v>
      </c>
      <c r="F3369" s="54"/>
      <c r="G3369" s="54"/>
      <c r="H3369" s="54"/>
      <c r="I3369" s="54"/>
      <c r="J3369" s="54"/>
      <c r="K3369" s="54"/>
      <c r="L3369" s="54"/>
      <c r="M3369" s="54"/>
      <c r="N3369" s="54"/>
      <c r="O3369" s="54"/>
      <c r="P3369" s="54"/>
      <c r="Q3369" s="54"/>
      <c r="R3369" s="54"/>
      <c r="S3369" s="54"/>
      <c r="T3369" s="54"/>
      <c r="U3369" s="54"/>
      <c r="V3369" s="54"/>
      <c r="W3369" s="54"/>
      <c r="X3369" s="54"/>
      <c r="Y3369" s="54"/>
      <c r="Z3369" s="54"/>
    </row>
    <row r="3370" spans="1:26" ht="15" customHeight="1">
      <c r="A3370" s="53" t="s">
        <v>21288</v>
      </c>
      <c r="B3370" s="53"/>
      <c r="C3370" s="54" t="s">
        <v>21289</v>
      </c>
      <c r="D3370" s="53" t="s">
        <v>21290</v>
      </c>
      <c r="E3370" s="53">
        <v>23.72</v>
      </c>
      <c r="F3370" s="54"/>
      <c r="G3370" s="54"/>
      <c r="H3370" s="54"/>
      <c r="I3370" s="54"/>
      <c r="J3370" s="54"/>
      <c r="K3370" s="54"/>
      <c r="L3370" s="54"/>
      <c r="M3370" s="54"/>
      <c r="N3370" s="54"/>
      <c r="O3370" s="54"/>
      <c r="P3370" s="54"/>
      <c r="Q3370" s="54"/>
      <c r="R3370" s="54"/>
      <c r="S3370" s="54"/>
      <c r="T3370" s="54"/>
      <c r="U3370" s="54"/>
      <c r="V3370" s="54"/>
      <c r="W3370" s="54"/>
      <c r="X3370" s="54"/>
      <c r="Y3370" s="54"/>
      <c r="Z3370" s="54"/>
    </row>
    <row r="3371" spans="1:26" ht="15" customHeight="1">
      <c r="A3371" s="53" t="s">
        <v>21291</v>
      </c>
      <c r="B3371" s="53"/>
      <c r="C3371" s="54" t="s">
        <v>21292</v>
      </c>
      <c r="D3371" s="53" t="s">
        <v>1865</v>
      </c>
      <c r="E3371" s="53">
        <v>799.56</v>
      </c>
      <c r="F3371" s="54"/>
      <c r="G3371" s="54"/>
      <c r="H3371" s="54"/>
      <c r="I3371" s="54"/>
      <c r="J3371" s="54"/>
      <c r="K3371" s="54"/>
      <c r="L3371" s="54"/>
      <c r="M3371" s="54"/>
      <c r="N3371" s="54"/>
      <c r="O3371" s="54"/>
      <c r="P3371" s="54"/>
      <c r="Q3371" s="54"/>
      <c r="R3371" s="54"/>
      <c r="S3371" s="54"/>
      <c r="T3371" s="54"/>
      <c r="U3371" s="54"/>
      <c r="V3371" s="54"/>
      <c r="W3371" s="54"/>
      <c r="X3371" s="54"/>
      <c r="Y3371" s="54"/>
      <c r="Z3371" s="54"/>
    </row>
    <row r="3372" spans="1:26" ht="15" customHeight="1">
      <c r="A3372" s="53" t="s">
        <v>21293</v>
      </c>
      <c r="B3372" s="53"/>
      <c r="C3372" s="54" t="s">
        <v>21294</v>
      </c>
      <c r="D3372" s="53" t="s">
        <v>132</v>
      </c>
      <c r="E3372" s="53">
        <v>43.68</v>
      </c>
      <c r="F3372" s="54"/>
      <c r="G3372" s="54"/>
      <c r="H3372" s="54"/>
      <c r="I3372" s="54"/>
      <c r="J3372" s="54"/>
      <c r="K3372" s="54"/>
      <c r="L3372" s="54"/>
      <c r="M3372" s="54"/>
      <c r="N3372" s="54"/>
      <c r="O3372" s="54"/>
      <c r="P3372" s="54"/>
      <c r="Q3372" s="54"/>
      <c r="R3372" s="54"/>
      <c r="S3372" s="54"/>
      <c r="T3372" s="54"/>
      <c r="U3372" s="54"/>
      <c r="V3372" s="54"/>
      <c r="W3372" s="54"/>
      <c r="X3372" s="54"/>
      <c r="Y3372" s="54"/>
      <c r="Z3372" s="54"/>
    </row>
    <row r="3373" spans="1:26" ht="15" customHeight="1">
      <c r="A3373" s="53" t="s">
        <v>21295</v>
      </c>
      <c r="B3373" s="53"/>
      <c r="C3373" s="54" t="s">
        <v>21296</v>
      </c>
      <c r="D3373" s="53" t="s">
        <v>132</v>
      </c>
      <c r="E3373" s="53">
        <v>49.14</v>
      </c>
      <c r="F3373" s="54"/>
      <c r="G3373" s="54"/>
      <c r="H3373" s="54"/>
      <c r="I3373" s="54"/>
      <c r="J3373" s="54"/>
      <c r="K3373" s="54"/>
      <c r="L3373" s="54"/>
      <c r="M3373" s="54"/>
      <c r="N3373" s="54"/>
      <c r="O3373" s="54"/>
      <c r="P3373" s="54"/>
      <c r="Q3373" s="54"/>
      <c r="R3373" s="54"/>
      <c r="S3373" s="54"/>
      <c r="T3373" s="54"/>
      <c r="U3373" s="54"/>
      <c r="V3373" s="54"/>
      <c r="W3373" s="54"/>
      <c r="X3373" s="54"/>
      <c r="Y3373" s="54"/>
      <c r="Z3373" s="54"/>
    </row>
    <row r="3374" spans="1:26" ht="15" customHeight="1">
      <c r="A3374" s="53" t="s">
        <v>21297</v>
      </c>
      <c r="B3374" s="53"/>
      <c r="C3374" s="54" t="s">
        <v>21298</v>
      </c>
      <c r="D3374" s="53" t="s">
        <v>132</v>
      </c>
      <c r="E3374" s="53">
        <v>58.96</v>
      </c>
      <c r="F3374" s="54"/>
      <c r="G3374" s="54"/>
      <c r="H3374" s="54"/>
      <c r="I3374" s="54"/>
      <c r="J3374" s="54"/>
      <c r="K3374" s="54"/>
      <c r="L3374" s="54"/>
      <c r="M3374" s="54"/>
      <c r="N3374" s="54"/>
      <c r="O3374" s="54"/>
      <c r="P3374" s="54"/>
      <c r="Q3374" s="54"/>
      <c r="R3374" s="54"/>
      <c r="S3374" s="54"/>
      <c r="T3374" s="54"/>
      <c r="U3374" s="54"/>
      <c r="V3374" s="54"/>
      <c r="W3374" s="54"/>
      <c r="X3374" s="54"/>
      <c r="Y3374" s="54"/>
      <c r="Z3374" s="54"/>
    </row>
    <row r="3375" spans="1:26" ht="15" customHeight="1">
      <c r="A3375" s="53" t="s">
        <v>21299</v>
      </c>
      <c r="B3375" s="53"/>
      <c r="C3375" s="54" t="s">
        <v>21300</v>
      </c>
      <c r="D3375" s="53" t="s">
        <v>132</v>
      </c>
      <c r="E3375" s="53">
        <v>69.5</v>
      </c>
      <c r="F3375" s="54"/>
      <c r="G3375" s="54"/>
      <c r="H3375" s="54"/>
      <c r="I3375" s="54"/>
      <c r="J3375" s="54"/>
      <c r="K3375" s="54"/>
      <c r="L3375" s="54"/>
      <c r="M3375" s="54"/>
      <c r="N3375" s="54"/>
      <c r="O3375" s="54"/>
      <c r="P3375" s="54"/>
      <c r="Q3375" s="54"/>
      <c r="R3375" s="54"/>
      <c r="S3375" s="54"/>
      <c r="T3375" s="54"/>
      <c r="U3375" s="54"/>
      <c r="V3375" s="54"/>
      <c r="W3375" s="54"/>
      <c r="X3375" s="54"/>
      <c r="Y3375" s="54"/>
      <c r="Z3375" s="54"/>
    </row>
    <row r="3376" spans="1:26" ht="15" customHeight="1">
      <c r="A3376" s="53" t="s">
        <v>21301</v>
      </c>
      <c r="B3376" s="53"/>
      <c r="C3376" s="54" t="s">
        <v>21302</v>
      </c>
      <c r="D3376" s="53" t="s">
        <v>15510</v>
      </c>
      <c r="E3376" s="53">
        <v>5678.84</v>
      </c>
      <c r="F3376" s="54"/>
      <c r="G3376" s="54"/>
      <c r="H3376" s="54"/>
      <c r="I3376" s="54"/>
      <c r="J3376" s="54"/>
      <c r="K3376" s="54"/>
      <c r="L3376" s="54"/>
      <c r="M3376" s="54"/>
      <c r="N3376" s="54"/>
      <c r="O3376" s="54"/>
      <c r="P3376" s="54"/>
      <c r="Q3376" s="54"/>
      <c r="R3376" s="54"/>
      <c r="S3376" s="54"/>
      <c r="T3376" s="54"/>
      <c r="U3376" s="54"/>
      <c r="V3376" s="54"/>
      <c r="W3376" s="54"/>
      <c r="X3376" s="54"/>
      <c r="Y3376" s="54"/>
      <c r="Z3376" s="54"/>
    </row>
    <row r="3377" spans="1:26" ht="15" customHeight="1">
      <c r="A3377" s="53" t="s">
        <v>21303</v>
      </c>
      <c r="B3377" s="53"/>
      <c r="C3377" s="54" t="s">
        <v>21304</v>
      </c>
      <c r="D3377" s="53" t="s">
        <v>6439</v>
      </c>
      <c r="E3377" s="53">
        <v>52.09</v>
      </c>
      <c r="F3377" s="54"/>
      <c r="G3377" s="54"/>
      <c r="H3377" s="54"/>
      <c r="I3377" s="54"/>
      <c r="J3377" s="54"/>
      <c r="K3377" s="54"/>
      <c r="L3377" s="54"/>
      <c r="M3377" s="54"/>
      <c r="N3377" s="54"/>
      <c r="O3377" s="54"/>
      <c r="P3377" s="54"/>
      <c r="Q3377" s="54"/>
      <c r="R3377" s="54"/>
      <c r="S3377" s="54"/>
      <c r="T3377" s="54"/>
      <c r="U3377" s="54"/>
      <c r="V3377" s="54"/>
      <c r="W3377" s="54"/>
      <c r="X3377" s="54"/>
      <c r="Y3377" s="54"/>
      <c r="Z3377" s="54"/>
    </row>
    <row r="3378" spans="1:26" ht="15" customHeight="1">
      <c r="A3378" s="53" t="s">
        <v>21305</v>
      </c>
      <c r="B3378" s="53"/>
      <c r="C3378" s="54" t="s">
        <v>21306</v>
      </c>
      <c r="D3378" s="53" t="s">
        <v>15510</v>
      </c>
      <c r="E3378" s="53">
        <v>1640.79</v>
      </c>
      <c r="F3378" s="54"/>
      <c r="G3378" s="54"/>
      <c r="H3378" s="54"/>
      <c r="I3378" s="54"/>
      <c r="J3378" s="54"/>
      <c r="K3378" s="54"/>
      <c r="L3378" s="54"/>
      <c r="M3378" s="54"/>
      <c r="N3378" s="54"/>
      <c r="O3378" s="54"/>
      <c r="P3378" s="54"/>
      <c r="Q3378" s="54"/>
      <c r="R3378" s="54"/>
      <c r="S3378" s="54"/>
      <c r="T3378" s="54"/>
      <c r="U3378" s="54"/>
      <c r="V3378" s="54"/>
      <c r="W3378" s="54"/>
      <c r="X3378" s="54"/>
      <c r="Y3378" s="54"/>
      <c r="Z3378" s="54"/>
    </row>
    <row r="3379" spans="1:26" ht="15" customHeight="1">
      <c r="A3379" s="53" t="s">
        <v>21307</v>
      </c>
      <c r="B3379" s="53"/>
      <c r="C3379" s="54" t="s">
        <v>21308</v>
      </c>
      <c r="D3379" s="53" t="s">
        <v>132</v>
      </c>
      <c r="E3379" s="53">
        <v>13.98</v>
      </c>
      <c r="F3379" s="54"/>
      <c r="G3379" s="54"/>
      <c r="H3379" s="54"/>
      <c r="I3379" s="54"/>
      <c r="J3379" s="54"/>
      <c r="K3379" s="54"/>
      <c r="L3379" s="54"/>
      <c r="M3379" s="54"/>
      <c r="N3379" s="54"/>
      <c r="O3379" s="54"/>
      <c r="P3379" s="54"/>
      <c r="Q3379" s="54"/>
      <c r="R3379" s="54"/>
      <c r="S3379" s="54"/>
      <c r="T3379" s="54"/>
      <c r="U3379" s="54"/>
      <c r="V3379" s="54"/>
      <c r="W3379" s="54"/>
      <c r="X3379" s="54"/>
      <c r="Y3379" s="54"/>
      <c r="Z3379" s="54"/>
    </row>
    <row r="3380" spans="1:26" ht="15" customHeight="1">
      <c r="A3380" s="53" t="s">
        <v>21309</v>
      </c>
      <c r="B3380" s="53"/>
      <c r="C3380" s="54" t="s">
        <v>21310</v>
      </c>
      <c r="D3380" s="53" t="s">
        <v>132</v>
      </c>
      <c r="E3380" s="53">
        <v>18.38</v>
      </c>
      <c r="F3380" s="54"/>
      <c r="G3380" s="54"/>
      <c r="H3380" s="54"/>
      <c r="I3380" s="54"/>
      <c r="J3380" s="54"/>
      <c r="K3380" s="54"/>
      <c r="L3380" s="54"/>
      <c r="M3380" s="54"/>
      <c r="N3380" s="54"/>
      <c r="O3380" s="54"/>
      <c r="P3380" s="54"/>
      <c r="Q3380" s="54"/>
      <c r="R3380" s="54"/>
      <c r="S3380" s="54"/>
      <c r="T3380" s="54"/>
      <c r="U3380" s="54"/>
      <c r="V3380" s="54"/>
      <c r="W3380" s="54"/>
      <c r="X3380" s="54"/>
      <c r="Y3380" s="54"/>
      <c r="Z3380" s="54"/>
    </row>
    <row r="3381" spans="1:26" ht="15" customHeight="1">
      <c r="A3381" s="53" t="s">
        <v>21311</v>
      </c>
      <c r="B3381" s="53"/>
      <c r="C3381" s="54" t="s">
        <v>21312</v>
      </c>
      <c r="D3381" s="53" t="s">
        <v>6721</v>
      </c>
      <c r="E3381" s="53">
        <v>224.61</v>
      </c>
      <c r="F3381" s="54"/>
      <c r="G3381" s="54"/>
      <c r="H3381" s="54"/>
      <c r="I3381" s="54"/>
      <c r="J3381" s="54"/>
      <c r="K3381" s="54"/>
      <c r="L3381" s="54"/>
      <c r="M3381" s="54"/>
      <c r="N3381" s="54"/>
      <c r="O3381" s="54"/>
      <c r="P3381" s="54"/>
      <c r="Q3381" s="54"/>
      <c r="R3381" s="54"/>
      <c r="S3381" s="54"/>
      <c r="T3381" s="54"/>
      <c r="U3381" s="54"/>
      <c r="V3381" s="54"/>
      <c r="W3381" s="54"/>
      <c r="X3381" s="54"/>
      <c r="Y3381" s="54"/>
      <c r="Z3381" s="54"/>
    </row>
    <row r="3382" spans="1:26" ht="15" customHeight="1">
      <c r="A3382" s="53" t="s">
        <v>21313</v>
      </c>
      <c r="B3382" s="53"/>
      <c r="C3382" s="54" t="s">
        <v>21314</v>
      </c>
      <c r="D3382" s="53" t="s">
        <v>6439</v>
      </c>
      <c r="E3382" s="53">
        <v>34.78</v>
      </c>
      <c r="F3382" s="54"/>
      <c r="G3382" s="54"/>
      <c r="H3382" s="54"/>
      <c r="I3382" s="54"/>
      <c r="J3382" s="54"/>
      <c r="K3382" s="54"/>
      <c r="L3382" s="54"/>
      <c r="M3382" s="54"/>
      <c r="N3382" s="54"/>
      <c r="O3382" s="54"/>
      <c r="P3382" s="54"/>
      <c r="Q3382" s="54"/>
      <c r="R3382" s="54"/>
      <c r="S3382" s="54"/>
      <c r="T3382" s="54"/>
      <c r="U3382" s="54"/>
      <c r="V3382" s="54"/>
      <c r="W3382" s="54"/>
      <c r="X3382" s="54"/>
      <c r="Y3382" s="54"/>
      <c r="Z3382" s="54"/>
    </row>
    <row r="3383" spans="1:26" ht="15" customHeight="1">
      <c r="A3383" s="53" t="s">
        <v>21315</v>
      </c>
      <c r="B3383" s="53"/>
      <c r="C3383" s="54" t="s">
        <v>21316</v>
      </c>
      <c r="D3383" s="53" t="s">
        <v>132</v>
      </c>
      <c r="E3383" s="53">
        <v>9.35</v>
      </c>
      <c r="F3383" s="54"/>
      <c r="G3383" s="54"/>
      <c r="H3383" s="54"/>
      <c r="I3383" s="54"/>
      <c r="J3383" s="54"/>
      <c r="K3383" s="54"/>
      <c r="L3383" s="54"/>
      <c r="M3383" s="54"/>
      <c r="N3383" s="54"/>
      <c r="O3383" s="54"/>
      <c r="P3383" s="54"/>
      <c r="Q3383" s="54"/>
      <c r="R3383" s="54"/>
      <c r="S3383" s="54"/>
      <c r="T3383" s="54"/>
      <c r="U3383" s="54"/>
      <c r="V3383" s="54"/>
      <c r="W3383" s="54"/>
      <c r="X3383" s="54"/>
      <c r="Y3383" s="54"/>
      <c r="Z3383" s="54"/>
    </row>
    <row r="3384" spans="1:26" ht="15" customHeight="1">
      <c r="A3384" s="53" t="s">
        <v>21317</v>
      </c>
      <c r="B3384" s="53"/>
      <c r="C3384" s="54" t="s">
        <v>21318</v>
      </c>
      <c r="D3384" s="53" t="s">
        <v>15510</v>
      </c>
      <c r="E3384" s="53">
        <v>597</v>
      </c>
      <c r="F3384" s="54"/>
      <c r="G3384" s="54"/>
      <c r="H3384" s="54"/>
      <c r="I3384" s="54"/>
      <c r="J3384" s="54"/>
      <c r="K3384" s="54"/>
      <c r="L3384" s="54"/>
      <c r="M3384" s="54"/>
      <c r="N3384" s="54"/>
      <c r="O3384" s="54"/>
      <c r="P3384" s="54"/>
      <c r="Q3384" s="54"/>
      <c r="R3384" s="54"/>
      <c r="S3384" s="54"/>
      <c r="T3384" s="54"/>
      <c r="U3384" s="54"/>
      <c r="V3384" s="54"/>
      <c r="W3384" s="54"/>
      <c r="X3384" s="54"/>
      <c r="Y3384" s="54"/>
      <c r="Z3384" s="54"/>
    </row>
    <row r="3385" spans="1:26" ht="15" customHeight="1">
      <c r="A3385" s="53" t="s">
        <v>21319</v>
      </c>
      <c r="B3385" s="53"/>
      <c r="C3385" s="54" t="s">
        <v>21320</v>
      </c>
      <c r="D3385" s="53" t="s">
        <v>6439</v>
      </c>
      <c r="E3385" s="53">
        <v>1.03</v>
      </c>
      <c r="F3385" s="54"/>
      <c r="G3385" s="54"/>
      <c r="H3385" s="54"/>
      <c r="I3385" s="54"/>
      <c r="J3385" s="54"/>
      <c r="K3385" s="54"/>
      <c r="L3385" s="54"/>
      <c r="M3385" s="54"/>
      <c r="N3385" s="54"/>
      <c r="O3385" s="54"/>
      <c r="P3385" s="54"/>
      <c r="Q3385" s="54"/>
      <c r="R3385" s="54"/>
      <c r="S3385" s="54"/>
      <c r="T3385" s="54"/>
      <c r="U3385" s="54"/>
      <c r="V3385" s="54"/>
      <c r="W3385" s="54"/>
      <c r="X3385" s="54"/>
      <c r="Y3385" s="54"/>
      <c r="Z3385" s="54"/>
    </row>
    <row r="3386" spans="1:26" ht="15" customHeight="1">
      <c r="A3386" s="53" t="s">
        <v>21321</v>
      </c>
      <c r="B3386" s="53"/>
      <c r="C3386" s="54" t="s">
        <v>21322</v>
      </c>
      <c r="D3386" s="53" t="s">
        <v>6439</v>
      </c>
      <c r="E3386" s="53">
        <v>13.01</v>
      </c>
      <c r="F3386" s="54"/>
      <c r="G3386" s="54"/>
      <c r="H3386" s="54"/>
      <c r="I3386" s="54"/>
      <c r="J3386" s="54"/>
      <c r="K3386" s="54"/>
      <c r="L3386" s="54"/>
      <c r="M3386" s="54"/>
      <c r="N3386" s="54"/>
      <c r="O3386" s="54"/>
      <c r="P3386" s="54"/>
      <c r="Q3386" s="54"/>
      <c r="R3386" s="54"/>
      <c r="S3386" s="54"/>
      <c r="T3386" s="54"/>
      <c r="U3386" s="54"/>
      <c r="V3386" s="54"/>
      <c r="W3386" s="54"/>
      <c r="X3386" s="54"/>
      <c r="Y3386" s="54"/>
      <c r="Z3386" s="54"/>
    </row>
    <row r="3387" spans="1:26" ht="15" customHeight="1">
      <c r="A3387" s="53" t="s">
        <v>21323</v>
      </c>
      <c r="B3387" s="53"/>
      <c r="C3387" s="54" t="s">
        <v>21324</v>
      </c>
      <c r="D3387" s="53" t="s">
        <v>6439</v>
      </c>
      <c r="E3387" s="53">
        <v>3.28</v>
      </c>
      <c r="F3387" s="54"/>
      <c r="G3387" s="54"/>
      <c r="H3387" s="54"/>
      <c r="I3387" s="54"/>
      <c r="J3387" s="54"/>
      <c r="K3387" s="54"/>
      <c r="L3387" s="54"/>
      <c r="M3387" s="54"/>
      <c r="N3387" s="54"/>
      <c r="O3387" s="54"/>
      <c r="P3387" s="54"/>
      <c r="Q3387" s="54"/>
      <c r="R3387" s="54"/>
      <c r="S3387" s="54"/>
      <c r="T3387" s="54"/>
      <c r="U3387" s="54"/>
      <c r="V3387" s="54"/>
      <c r="W3387" s="54"/>
      <c r="X3387" s="54"/>
      <c r="Y3387" s="54"/>
      <c r="Z3387" s="54"/>
    </row>
    <row r="3388" spans="1:26" ht="15" customHeight="1">
      <c r="A3388" s="53" t="s">
        <v>21325</v>
      </c>
      <c r="B3388" s="53"/>
      <c r="C3388" s="54" t="s">
        <v>21326</v>
      </c>
      <c r="D3388" s="53" t="s">
        <v>4961</v>
      </c>
      <c r="E3388" s="53">
        <v>1963.89</v>
      </c>
      <c r="F3388" s="54"/>
      <c r="G3388" s="54"/>
      <c r="H3388" s="54"/>
      <c r="I3388" s="54"/>
      <c r="J3388" s="54"/>
      <c r="K3388" s="54"/>
      <c r="L3388" s="54"/>
      <c r="M3388" s="54"/>
      <c r="N3388" s="54"/>
      <c r="O3388" s="54"/>
      <c r="P3388" s="54"/>
      <c r="Q3388" s="54"/>
      <c r="R3388" s="54"/>
      <c r="S3388" s="54"/>
      <c r="T3388" s="54"/>
      <c r="U3388" s="54"/>
      <c r="V3388" s="54"/>
      <c r="W3388" s="54"/>
      <c r="X3388" s="54"/>
      <c r="Y3388" s="54"/>
      <c r="Z3388" s="54"/>
    </row>
    <row r="3389" spans="1:26" ht="15" customHeight="1">
      <c r="A3389" s="53" t="s">
        <v>21327</v>
      </c>
      <c r="B3389" s="53"/>
      <c r="C3389" s="54" t="s">
        <v>21328</v>
      </c>
      <c r="D3389" s="53" t="s">
        <v>4961</v>
      </c>
      <c r="E3389" s="53">
        <v>2793.59</v>
      </c>
      <c r="F3389" s="54"/>
      <c r="G3389" s="54"/>
      <c r="H3389" s="54"/>
      <c r="I3389" s="54"/>
      <c r="J3389" s="54"/>
      <c r="K3389" s="54"/>
      <c r="L3389" s="54"/>
      <c r="M3389" s="54"/>
      <c r="N3389" s="54"/>
      <c r="O3389" s="54"/>
      <c r="P3389" s="54"/>
      <c r="Q3389" s="54"/>
      <c r="R3389" s="54"/>
      <c r="S3389" s="54"/>
      <c r="T3389" s="54"/>
      <c r="U3389" s="54"/>
      <c r="V3389" s="54"/>
      <c r="W3389" s="54"/>
      <c r="X3389" s="54"/>
      <c r="Y3389" s="54"/>
      <c r="Z3389" s="54"/>
    </row>
    <row r="3390" spans="1:26" ht="15" customHeight="1">
      <c r="A3390" s="53" t="s">
        <v>21329</v>
      </c>
      <c r="B3390" s="53"/>
      <c r="C3390" s="54" t="s">
        <v>21330</v>
      </c>
      <c r="D3390" s="53" t="s">
        <v>4961</v>
      </c>
      <c r="E3390" s="53">
        <v>853.38</v>
      </c>
      <c r="F3390" s="54"/>
      <c r="G3390" s="54"/>
      <c r="H3390" s="54"/>
      <c r="I3390" s="54"/>
      <c r="J3390" s="54"/>
      <c r="K3390" s="54"/>
      <c r="L3390" s="54"/>
      <c r="M3390" s="54"/>
      <c r="N3390" s="54"/>
      <c r="O3390" s="54"/>
      <c r="P3390" s="54"/>
      <c r="Q3390" s="54"/>
      <c r="R3390" s="54"/>
      <c r="S3390" s="54"/>
      <c r="T3390" s="54"/>
      <c r="U3390" s="54"/>
      <c r="V3390" s="54"/>
      <c r="W3390" s="54"/>
      <c r="X3390" s="54"/>
      <c r="Y3390" s="54"/>
      <c r="Z3390" s="54"/>
    </row>
    <row r="3391" spans="1:26" ht="15" customHeight="1">
      <c r="A3391" s="53" t="s">
        <v>21331</v>
      </c>
      <c r="B3391" s="53"/>
      <c r="C3391" s="54" t="s">
        <v>21332</v>
      </c>
      <c r="D3391" s="53" t="s">
        <v>6721</v>
      </c>
      <c r="E3391" s="53">
        <v>368</v>
      </c>
      <c r="F3391" s="54"/>
      <c r="G3391" s="54"/>
      <c r="H3391" s="54"/>
      <c r="I3391" s="54"/>
      <c r="J3391" s="54"/>
      <c r="K3391" s="54"/>
      <c r="L3391" s="54"/>
      <c r="M3391" s="54"/>
      <c r="N3391" s="54"/>
      <c r="O3391" s="54"/>
      <c r="P3391" s="54"/>
      <c r="Q3391" s="54"/>
      <c r="R3391" s="54"/>
      <c r="S3391" s="54"/>
      <c r="T3391" s="54"/>
      <c r="U3391" s="54"/>
      <c r="V3391" s="54"/>
      <c r="W3391" s="54"/>
      <c r="X3391" s="54"/>
      <c r="Y3391" s="54"/>
      <c r="Z3391" s="54"/>
    </row>
    <row r="3392" spans="1:26" ht="15" customHeight="1">
      <c r="A3392" s="53" t="s">
        <v>21333</v>
      </c>
      <c r="B3392" s="53"/>
      <c r="C3392" s="54" t="s">
        <v>21334</v>
      </c>
      <c r="D3392" s="53" t="s">
        <v>6721</v>
      </c>
      <c r="E3392" s="53">
        <v>671.22</v>
      </c>
      <c r="F3392" s="54"/>
      <c r="G3392" s="54"/>
      <c r="H3392" s="54"/>
      <c r="I3392" s="54"/>
      <c r="J3392" s="54"/>
      <c r="K3392" s="54"/>
      <c r="L3392" s="54"/>
      <c r="M3392" s="54"/>
      <c r="N3392" s="54"/>
      <c r="O3392" s="54"/>
      <c r="P3392" s="54"/>
      <c r="Q3392" s="54"/>
      <c r="R3392" s="54"/>
      <c r="S3392" s="54"/>
      <c r="T3392" s="54"/>
      <c r="U3392" s="54"/>
      <c r="V3392" s="54"/>
      <c r="W3392" s="54"/>
      <c r="X3392" s="54"/>
      <c r="Y3392" s="54"/>
      <c r="Z3392" s="54"/>
    </row>
    <row r="3393" spans="1:26" ht="15" customHeight="1">
      <c r="A3393" s="53" t="s">
        <v>21335</v>
      </c>
      <c r="B3393" s="53"/>
      <c r="C3393" s="54" t="s">
        <v>21336</v>
      </c>
      <c r="D3393" s="53" t="s">
        <v>6721</v>
      </c>
      <c r="E3393" s="53">
        <v>1144.74</v>
      </c>
      <c r="F3393" s="54"/>
      <c r="G3393" s="54"/>
      <c r="H3393" s="54"/>
      <c r="I3393" s="54"/>
      <c r="J3393" s="54"/>
      <c r="K3393" s="54"/>
      <c r="L3393" s="54"/>
      <c r="M3393" s="54"/>
      <c r="N3393" s="54"/>
      <c r="O3393" s="54"/>
      <c r="P3393" s="54"/>
      <c r="Q3393" s="54"/>
      <c r="R3393" s="54"/>
      <c r="S3393" s="54"/>
      <c r="T3393" s="54"/>
      <c r="U3393" s="54"/>
      <c r="V3393" s="54"/>
      <c r="W3393" s="54"/>
      <c r="X3393" s="54"/>
      <c r="Y3393" s="54"/>
      <c r="Z3393" s="54"/>
    </row>
    <row r="3394" spans="1:26" ht="15" customHeight="1">
      <c r="A3394" s="53" t="s">
        <v>21337</v>
      </c>
      <c r="B3394" s="53"/>
      <c r="C3394" s="54" t="s">
        <v>21338</v>
      </c>
      <c r="D3394" s="53" t="s">
        <v>21339</v>
      </c>
      <c r="E3394" s="53">
        <v>0.09</v>
      </c>
      <c r="F3394" s="54"/>
      <c r="G3394" s="54"/>
      <c r="H3394" s="54"/>
      <c r="I3394" s="54"/>
      <c r="J3394" s="54"/>
      <c r="K3394" s="54"/>
      <c r="L3394" s="54"/>
      <c r="M3394" s="54"/>
      <c r="N3394" s="54"/>
      <c r="O3394" s="54"/>
      <c r="P3394" s="54"/>
      <c r="Q3394" s="54"/>
      <c r="R3394" s="54"/>
      <c r="S3394" s="54"/>
      <c r="T3394" s="54"/>
      <c r="U3394" s="54"/>
      <c r="V3394" s="54"/>
      <c r="W3394" s="54"/>
      <c r="X3394" s="54"/>
      <c r="Y3394" s="54"/>
      <c r="Z3394" s="54"/>
    </row>
    <row r="3395" spans="1:26" ht="15" customHeight="1">
      <c r="A3395" s="53" t="s">
        <v>21340</v>
      </c>
      <c r="B3395" s="53"/>
      <c r="C3395" s="54" t="s">
        <v>21341</v>
      </c>
      <c r="D3395" s="53" t="s">
        <v>19497</v>
      </c>
      <c r="E3395" s="53">
        <v>1.99</v>
      </c>
      <c r="F3395" s="54"/>
      <c r="G3395" s="54"/>
      <c r="H3395" s="54"/>
      <c r="I3395" s="54"/>
      <c r="J3395" s="54"/>
      <c r="K3395" s="54"/>
      <c r="L3395" s="54"/>
      <c r="M3395" s="54"/>
      <c r="N3395" s="54"/>
      <c r="O3395" s="54"/>
      <c r="P3395" s="54"/>
      <c r="Q3395" s="54"/>
      <c r="R3395" s="54"/>
      <c r="S3395" s="54"/>
      <c r="T3395" s="54"/>
      <c r="U3395" s="54"/>
      <c r="V3395" s="54"/>
      <c r="W3395" s="54"/>
      <c r="X3395" s="54"/>
      <c r="Y3395" s="54"/>
      <c r="Z3395" s="54"/>
    </row>
    <row r="3396" spans="1:26" ht="15" customHeight="1">
      <c r="A3396" s="53" t="s">
        <v>21342</v>
      </c>
      <c r="B3396" s="53"/>
      <c r="C3396" s="54" t="s">
        <v>21343</v>
      </c>
      <c r="D3396" s="53" t="s">
        <v>19497</v>
      </c>
      <c r="E3396" s="53">
        <v>1.2</v>
      </c>
      <c r="F3396" s="54"/>
      <c r="G3396" s="54"/>
      <c r="H3396" s="54"/>
      <c r="I3396" s="54"/>
      <c r="J3396" s="54"/>
      <c r="K3396" s="54"/>
      <c r="L3396" s="54"/>
      <c r="M3396" s="54"/>
      <c r="N3396" s="54"/>
      <c r="O3396" s="54"/>
      <c r="P3396" s="54"/>
      <c r="Q3396" s="54"/>
      <c r="R3396" s="54"/>
      <c r="S3396" s="54"/>
      <c r="T3396" s="54"/>
      <c r="U3396" s="54"/>
      <c r="V3396" s="54"/>
      <c r="W3396" s="54"/>
      <c r="X3396" s="54"/>
      <c r="Y3396" s="54"/>
      <c r="Z3396" s="54"/>
    </row>
    <row r="3397" spans="1:26" ht="15" customHeight="1">
      <c r="A3397" s="53" t="s">
        <v>21344</v>
      </c>
      <c r="B3397" s="53"/>
      <c r="C3397" s="54" t="s">
        <v>21345</v>
      </c>
      <c r="D3397" s="53" t="s">
        <v>19497</v>
      </c>
      <c r="E3397" s="53">
        <v>1.48</v>
      </c>
      <c r="F3397" s="54"/>
      <c r="G3397" s="54"/>
      <c r="H3397" s="54"/>
      <c r="I3397" s="54"/>
      <c r="J3397" s="54"/>
      <c r="K3397" s="54"/>
      <c r="L3397" s="54"/>
      <c r="M3397" s="54"/>
      <c r="N3397" s="54"/>
      <c r="O3397" s="54"/>
      <c r="P3397" s="54"/>
      <c r="Q3397" s="54"/>
      <c r="R3397" s="54"/>
      <c r="S3397" s="54"/>
      <c r="T3397" s="54"/>
      <c r="U3397" s="54"/>
      <c r="V3397" s="54"/>
      <c r="W3397" s="54"/>
      <c r="X3397" s="54"/>
      <c r="Y3397" s="54"/>
      <c r="Z3397" s="54"/>
    </row>
    <row r="3398" spans="1:26" ht="15" customHeight="1">
      <c r="A3398" s="53" t="s">
        <v>21346</v>
      </c>
      <c r="B3398" s="53"/>
      <c r="C3398" s="54" t="s">
        <v>21347</v>
      </c>
      <c r="D3398" s="53" t="s">
        <v>19497</v>
      </c>
      <c r="E3398" s="53">
        <v>1.44</v>
      </c>
      <c r="F3398" s="54"/>
      <c r="G3398" s="54"/>
      <c r="H3398" s="54"/>
      <c r="I3398" s="54"/>
      <c r="J3398" s="54"/>
      <c r="K3398" s="54"/>
      <c r="L3398" s="54"/>
      <c r="M3398" s="54"/>
      <c r="N3398" s="54"/>
      <c r="O3398" s="54"/>
      <c r="P3398" s="54"/>
      <c r="Q3398" s="54"/>
      <c r="R3398" s="54"/>
      <c r="S3398" s="54"/>
      <c r="T3398" s="54"/>
      <c r="U3398" s="54"/>
      <c r="V3398" s="54"/>
      <c r="W3398" s="54"/>
      <c r="X3398" s="54"/>
      <c r="Y3398" s="54"/>
      <c r="Z3398" s="54"/>
    </row>
    <row r="3399" spans="1:26" ht="15" customHeight="1">
      <c r="A3399" s="53" t="s">
        <v>21348</v>
      </c>
      <c r="B3399" s="53"/>
      <c r="C3399" s="54" t="s">
        <v>21349</v>
      </c>
      <c r="D3399" s="53" t="s">
        <v>19497</v>
      </c>
      <c r="E3399" s="53">
        <v>1.39</v>
      </c>
      <c r="F3399" s="54"/>
      <c r="G3399" s="54"/>
      <c r="H3399" s="54"/>
      <c r="I3399" s="54"/>
      <c r="J3399" s="54"/>
      <c r="K3399" s="54"/>
      <c r="L3399" s="54"/>
      <c r="M3399" s="54"/>
      <c r="N3399" s="54"/>
      <c r="O3399" s="54"/>
      <c r="P3399" s="54"/>
      <c r="Q3399" s="54"/>
      <c r="R3399" s="54"/>
      <c r="S3399" s="54"/>
      <c r="T3399" s="54"/>
      <c r="U3399" s="54"/>
      <c r="V3399" s="54"/>
      <c r="W3399" s="54"/>
      <c r="X3399" s="54"/>
      <c r="Y3399" s="54"/>
      <c r="Z3399" s="54"/>
    </row>
    <row r="3400" spans="1:26" ht="15" customHeight="1">
      <c r="A3400" s="53" t="s">
        <v>21350</v>
      </c>
      <c r="B3400" s="53"/>
      <c r="C3400" s="54" t="s">
        <v>21351</v>
      </c>
      <c r="D3400" s="53" t="s">
        <v>19497</v>
      </c>
      <c r="E3400" s="53">
        <v>1.38</v>
      </c>
      <c r="F3400" s="54"/>
      <c r="G3400" s="54"/>
      <c r="H3400" s="54"/>
      <c r="I3400" s="54"/>
      <c r="J3400" s="54"/>
      <c r="K3400" s="54"/>
      <c r="L3400" s="54"/>
      <c r="M3400" s="54"/>
      <c r="N3400" s="54"/>
      <c r="O3400" s="54"/>
      <c r="P3400" s="54"/>
      <c r="Q3400" s="54"/>
      <c r="R3400" s="54"/>
      <c r="S3400" s="54"/>
      <c r="T3400" s="54"/>
      <c r="U3400" s="54"/>
      <c r="V3400" s="54"/>
      <c r="W3400" s="54"/>
      <c r="X3400" s="54"/>
      <c r="Y3400" s="54"/>
      <c r="Z3400" s="54"/>
    </row>
    <row r="3401" spans="1:26" ht="15" customHeight="1">
      <c r="A3401" s="53" t="s">
        <v>21352</v>
      </c>
      <c r="B3401" s="53"/>
      <c r="C3401" s="54" t="s">
        <v>21353</v>
      </c>
      <c r="D3401" s="53" t="s">
        <v>19497</v>
      </c>
      <c r="E3401" s="53">
        <v>1.29</v>
      </c>
      <c r="F3401" s="54"/>
      <c r="G3401" s="54"/>
      <c r="H3401" s="54"/>
      <c r="I3401" s="54"/>
      <c r="J3401" s="54"/>
      <c r="K3401" s="54"/>
      <c r="L3401" s="54"/>
      <c r="M3401" s="54"/>
      <c r="N3401" s="54"/>
      <c r="O3401" s="54"/>
      <c r="P3401" s="54"/>
      <c r="Q3401" s="54"/>
      <c r="R3401" s="54"/>
      <c r="S3401" s="54"/>
      <c r="T3401" s="54"/>
      <c r="U3401" s="54"/>
      <c r="V3401" s="54"/>
      <c r="W3401" s="54"/>
      <c r="X3401" s="54"/>
      <c r="Y3401" s="54"/>
      <c r="Z3401" s="54"/>
    </row>
    <row r="3402" spans="1:26" ht="15" customHeight="1">
      <c r="A3402" s="53" t="s">
        <v>21354</v>
      </c>
      <c r="B3402" s="53"/>
      <c r="C3402" s="54" t="s">
        <v>21355</v>
      </c>
      <c r="D3402" s="53" t="s">
        <v>19497</v>
      </c>
      <c r="E3402" s="53">
        <v>1.28</v>
      </c>
      <c r="F3402" s="54"/>
      <c r="G3402" s="54"/>
      <c r="H3402" s="54"/>
      <c r="I3402" s="54"/>
      <c r="J3402" s="54"/>
      <c r="K3402" s="54"/>
      <c r="L3402" s="54"/>
      <c r="M3402" s="54"/>
      <c r="N3402" s="54"/>
      <c r="O3402" s="54"/>
      <c r="P3402" s="54"/>
      <c r="Q3402" s="54"/>
      <c r="R3402" s="54"/>
      <c r="S3402" s="54"/>
      <c r="T3402" s="54"/>
      <c r="U3402" s="54"/>
      <c r="V3402" s="54"/>
      <c r="W3402" s="54"/>
      <c r="X3402" s="54"/>
      <c r="Y3402" s="54"/>
      <c r="Z3402" s="54"/>
    </row>
    <row r="3403" spans="1:26" ht="15" customHeight="1">
      <c r="A3403" s="53" t="s">
        <v>21356</v>
      </c>
      <c r="B3403" s="53"/>
      <c r="C3403" s="54" t="s">
        <v>21357</v>
      </c>
      <c r="D3403" s="53" t="s">
        <v>21358</v>
      </c>
      <c r="E3403" s="53">
        <v>3.19</v>
      </c>
      <c r="F3403" s="54"/>
      <c r="G3403" s="54"/>
      <c r="H3403" s="54"/>
      <c r="I3403" s="54"/>
      <c r="J3403" s="54"/>
      <c r="K3403" s="54"/>
      <c r="L3403" s="54"/>
      <c r="M3403" s="54"/>
      <c r="N3403" s="54"/>
      <c r="O3403" s="54"/>
      <c r="P3403" s="54"/>
      <c r="Q3403" s="54"/>
      <c r="R3403" s="54"/>
      <c r="S3403" s="54"/>
      <c r="T3403" s="54"/>
      <c r="U3403" s="54"/>
      <c r="V3403" s="54"/>
      <c r="W3403" s="54"/>
      <c r="X3403" s="54"/>
      <c r="Y3403" s="54"/>
      <c r="Z3403" s="54"/>
    </row>
    <row r="3404" spans="1:26" ht="15" customHeight="1">
      <c r="A3404" s="53" t="s">
        <v>21359</v>
      </c>
      <c r="B3404" s="53"/>
      <c r="C3404" s="54" t="s">
        <v>21360</v>
      </c>
      <c r="D3404" s="53" t="s">
        <v>21358</v>
      </c>
      <c r="E3404" s="53">
        <v>1.93</v>
      </c>
      <c r="F3404" s="54"/>
      <c r="G3404" s="54"/>
      <c r="H3404" s="54"/>
      <c r="I3404" s="54"/>
      <c r="J3404" s="54"/>
      <c r="K3404" s="54"/>
      <c r="L3404" s="54"/>
      <c r="M3404" s="54"/>
      <c r="N3404" s="54"/>
      <c r="O3404" s="54"/>
      <c r="P3404" s="54"/>
      <c r="Q3404" s="54"/>
      <c r="R3404" s="54"/>
      <c r="S3404" s="54"/>
      <c r="T3404" s="54"/>
      <c r="U3404" s="54"/>
      <c r="V3404" s="54"/>
      <c r="W3404" s="54"/>
      <c r="X3404" s="54"/>
      <c r="Y3404" s="54"/>
      <c r="Z3404" s="54"/>
    </row>
    <row r="3405" spans="1:26" ht="15" customHeight="1">
      <c r="A3405" s="53" t="s">
        <v>21361</v>
      </c>
      <c r="B3405" s="53"/>
      <c r="C3405" s="54" t="s">
        <v>21362</v>
      </c>
      <c r="D3405" s="53" t="s">
        <v>21358</v>
      </c>
      <c r="E3405" s="53">
        <v>2.37</v>
      </c>
      <c r="F3405" s="54"/>
      <c r="G3405" s="54"/>
      <c r="H3405" s="54"/>
      <c r="I3405" s="54"/>
      <c r="J3405" s="54"/>
      <c r="K3405" s="54"/>
      <c r="L3405" s="54"/>
      <c r="M3405" s="54"/>
      <c r="N3405" s="54"/>
      <c r="O3405" s="54"/>
      <c r="P3405" s="54"/>
      <c r="Q3405" s="54"/>
      <c r="R3405" s="54"/>
      <c r="S3405" s="54"/>
      <c r="T3405" s="54"/>
      <c r="U3405" s="54"/>
      <c r="V3405" s="54"/>
      <c r="W3405" s="54"/>
      <c r="X3405" s="54"/>
      <c r="Y3405" s="54"/>
      <c r="Z3405" s="54"/>
    </row>
    <row r="3406" spans="1:26" ht="15" customHeight="1">
      <c r="A3406" s="53" t="s">
        <v>21363</v>
      </c>
      <c r="B3406" s="53"/>
      <c r="C3406" s="54" t="s">
        <v>21364</v>
      </c>
      <c r="D3406" s="53" t="s">
        <v>21358</v>
      </c>
      <c r="E3406" s="53">
        <v>2.31</v>
      </c>
      <c r="F3406" s="54"/>
      <c r="G3406" s="54"/>
      <c r="H3406" s="54"/>
      <c r="I3406" s="54"/>
      <c r="J3406" s="54"/>
      <c r="K3406" s="54"/>
      <c r="L3406" s="54"/>
      <c r="M3406" s="54"/>
      <c r="N3406" s="54"/>
      <c r="O3406" s="54"/>
      <c r="P3406" s="54"/>
      <c r="Q3406" s="54"/>
      <c r="R3406" s="54"/>
      <c r="S3406" s="54"/>
      <c r="T3406" s="54"/>
      <c r="U3406" s="54"/>
      <c r="V3406" s="54"/>
      <c r="W3406" s="54"/>
      <c r="X3406" s="54"/>
      <c r="Y3406" s="54"/>
      <c r="Z3406" s="54"/>
    </row>
    <row r="3407" spans="1:26" ht="15" customHeight="1">
      <c r="A3407" s="53" t="s">
        <v>21365</v>
      </c>
      <c r="B3407" s="53"/>
      <c r="C3407" s="54" t="s">
        <v>21366</v>
      </c>
      <c r="D3407" s="53" t="s">
        <v>21358</v>
      </c>
      <c r="E3407" s="53">
        <v>2.06</v>
      </c>
      <c r="F3407" s="54"/>
      <c r="G3407" s="54"/>
      <c r="H3407" s="54"/>
      <c r="I3407" s="54"/>
      <c r="J3407" s="54"/>
      <c r="K3407" s="54"/>
      <c r="L3407" s="54"/>
      <c r="M3407" s="54"/>
      <c r="N3407" s="54"/>
      <c r="O3407" s="54"/>
      <c r="P3407" s="54"/>
      <c r="Q3407" s="54"/>
      <c r="R3407" s="54"/>
      <c r="S3407" s="54"/>
      <c r="T3407" s="54"/>
      <c r="U3407" s="54"/>
      <c r="V3407" s="54"/>
      <c r="W3407" s="54"/>
      <c r="X3407" s="54"/>
      <c r="Y3407" s="54"/>
      <c r="Z3407" s="54"/>
    </row>
    <row r="3408" spans="1:26" ht="15" customHeight="1">
      <c r="A3408" s="53" t="s">
        <v>21367</v>
      </c>
      <c r="B3408" s="53"/>
      <c r="C3408" s="54" t="s">
        <v>21368</v>
      </c>
      <c r="D3408" s="53" t="s">
        <v>21358</v>
      </c>
      <c r="E3408" s="53">
        <v>2.0499999999999998</v>
      </c>
      <c r="F3408" s="54"/>
      <c r="G3408" s="54"/>
      <c r="H3408" s="54"/>
      <c r="I3408" s="54"/>
      <c r="J3408" s="54"/>
      <c r="K3408" s="54"/>
      <c r="L3408" s="54"/>
      <c r="M3408" s="54"/>
      <c r="N3408" s="54"/>
      <c r="O3408" s="54"/>
      <c r="P3408" s="54"/>
      <c r="Q3408" s="54"/>
      <c r="R3408" s="54"/>
      <c r="S3408" s="54"/>
      <c r="T3408" s="54"/>
      <c r="U3408" s="54"/>
      <c r="V3408" s="54"/>
      <c r="W3408" s="54"/>
      <c r="X3408" s="54"/>
      <c r="Y3408" s="54"/>
      <c r="Z3408" s="54"/>
    </row>
    <row r="3409" spans="1:26" ht="15" customHeight="1">
      <c r="A3409" s="53" t="s">
        <v>21369</v>
      </c>
      <c r="B3409" s="53"/>
      <c r="C3409" s="54" t="s">
        <v>21370</v>
      </c>
      <c r="D3409" s="53" t="s">
        <v>19497</v>
      </c>
      <c r="E3409" s="53">
        <v>2.2599999999999998</v>
      </c>
      <c r="F3409" s="54"/>
      <c r="G3409" s="54"/>
      <c r="H3409" s="54"/>
      <c r="I3409" s="54"/>
      <c r="J3409" s="54"/>
      <c r="K3409" s="54"/>
      <c r="L3409" s="54"/>
      <c r="M3409" s="54"/>
      <c r="N3409" s="54"/>
      <c r="O3409" s="54"/>
      <c r="P3409" s="54"/>
      <c r="Q3409" s="54"/>
      <c r="R3409" s="54"/>
      <c r="S3409" s="54"/>
      <c r="T3409" s="54"/>
      <c r="U3409" s="54"/>
      <c r="V3409" s="54"/>
      <c r="W3409" s="54"/>
      <c r="X3409" s="54"/>
      <c r="Y3409" s="54"/>
      <c r="Z3409" s="54"/>
    </row>
    <row r="3410" spans="1:26" ht="15" customHeight="1">
      <c r="A3410" s="53" t="s">
        <v>21371</v>
      </c>
      <c r="B3410" s="53"/>
      <c r="C3410" s="54" t="s">
        <v>21372</v>
      </c>
      <c r="D3410" s="53" t="s">
        <v>19497</v>
      </c>
      <c r="E3410" s="53">
        <v>1.36</v>
      </c>
      <c r="F3410" s="54"/>
      <c r="G3410" s="54"/>
      <c r="H3410" s="54"/>
      <c r="I3410" s="54"/>
      <c r="J3410" s="54"/>
      <c r="K3410" s="54"/>
      <c r="L3410" s="54"/>
      <c r="M3410" s="54"/>
      <c r="N3410" s="54"/>
      <c r="O3410" s="54"/>
      <c r="P3410" s="54"/>
      <c r="Q3410" s="54"/>
      <c r="R3410" s="54"/>
      <c r="S3410" s="54"/>
      <c r="T3410" s="54"/>
      <c r="U3410" s="54"/>
      <c r="V3410" s="54"/>
      <c r="W3410" s="54"/>
      <c r="X3410" s="54"/>
      <c r="Y3410" s="54"/>
      <c r="Z3410" s="54"/>
    </row>
    <row r="3411" spans="1:26" ht="15" customHeight="1">
      <c r="A3411" s="53" t="s">
        <v>21373</v>
      </c>
      <c r="B3411" s="53"/>
      <c r="C3411" s="54" t="s">
        <v>21374</v>
      </c>
      <c r="D3411" s="53" t="s">
        <v>19497</v>
      </c>
      <c r="E3411" s="53">
        <v>1.68</v>
      </c>
      <c r="F3411" s="54"/>
      <c r="G3411" s="54"/>
      <c r="H3411" s="54"/>
      <c r="I3411" s="54"/>
      <c r="J3411" s="54"/>
      <c r="K3411" s="54"/>
      <c r="L3411" s="54"/>
      <c r="M3411" s="54"/>
      <c r="N3411" s="54"/>
      <c r="O3411" s="54"/>
      <c r="P3411" s="54"/>
      <c r="Q3411" s="54"/>
      <c r="R3411" s="54"/>
      <c r="S3411" s="54"/>
      <c r="T3411" s="54"/>
      <c r="U3411" s="54"/>
      <c r="V3411" s="54"/>
      <c r="W3411" s="54"/>
      <c r="X3411" s="54"/>
      <c r="Y3411" s="54"/>
      <c r="Z3411" s="54"/>
    </row>
    <row r="3412" spans="1:26" ht="15" customHeight="1">
      <c r="A3412" s="53" t="s">
        <v>21375</v>
      </c>
      <c r="B3412" s="53"/>
      <c r="C3412" s="54" t="s">
        <v>21376</v>
      </c>
      <c r="D3412" s="53" t="s">
        <v>19497</v>
      </c>
      <c r="E3412" s="53">
        <v>1.63</v>
      </c>
      <c r="F3412" s="54"/>
      <c r="G3412" s="54"/>
      <c r="H3412" s="54"/>
      <c r="I3412" s="54"/>
      <c r="J3412" s="54"/>
      <c r="K3412" s="54"/>
      <c r="L3412" s="54"/>
      <c r="M3412" s="54"/>
      <c r="N3412" s="54"/>
      <c r="O3412" s="54"/>
      <c r="P3412" s="54"/>
      <c r="Q3412" s="54"/>
      <c r="R3412" s="54"/>
      <c r="S3412" s="54"/>
      <c r="T3412" s="54"/>
      <c r="U3412" s="54"/>
      <c r="V3412" s="54"/>
      <c r="W3412" s="54"/>
      <c r="X3412" s="54"/>
      <c r="Y3412" s="54"/>
      <c r="Z3412" s="54"/>
    </row>
    <row r="3413" spans="1:26" ht="15" customHeight="1">
      <c r="A3413" s="53" t="s">
        <v>21377</v>
      </c>
      <c r="B3413" s="53"/>
      <c r="C3413" s="54" t="s">
        <v>21378</v>
      </c>
      <c r="D3413" s="53" t="s">
        <v>19497</v>
      </c>
      <c r="E3413" s="53">
        <v>1.57</v>
      </c>
      <c r="F3413" s="54"/>
      <c r="G3413" s="54"/>
      <c r="H3413" s="54"/>
      <c r="I3413" s="54"/>
      <c r="J3413" s="54"/>
      <c r="K3413" s="54"/>
      <c r="L3413" s="54"/>
      <c r="M3413" s="54"/>
      <c r="N3413" s="54"/>
      <c r="O3413" s="54"/>
      <c r="P3413" s="54"/>
      <c r="Q3413" s="54"/>
      <c r="R3413" s="54"/>
      <c r="S3413" s="54"/>
      <c r="T3413" s="54"/>
      <c r="U3413" s="54"/>
      <c r="V3413" s="54"/>
      <c r="W3413" s="54"/>
      <c r="X3413" s="54"/>
      <c r="Y3413" s="54"/>
      <c r="Z3413" s="54"/>
    </row>
    <row r="3414" spans="1:26" ht="15" customHeight="1">
      <c r="A3414" s="53" t="s">
        <v>21379</v>
      </c>
      <c r="B3414" s="53"/>
      <c r="C3414" s="54" t="s">
        <v>21380</v>
      </c>
      <c r="D3414" s="53" t="s">
        <v>21358</v>
      </c>
      <c r="E3414" s="53">
        <v>2.23</v>
      </c>
      <c r="F3414" s="54"/>
      <c r="G3414" s="54"/>
      <c r="H3414" s="54"/>
      <c r="I3414" s="54"/>
      <c r="J3414" s="54"/>
      <c r="K3414" s="54"/>
      <c r="L3414" s="54"/>
      <c r="M3414" s="54"/>
      <c r="N3414" s="54"/>
      <c r="O3414" s="54"/>
      <c r="P3414" s="54"/>
      <c r="Q3414" s="54"/>
      <c r="R3414" s="54"/>
      <c r="S3414" s="54"/>
      <c r="T3414" s="54"/>
      <c r="U3414" s="54"/>
      <c r="V3414" s="54"/>
      <c r="W3414" s="54"/>
      <c r="X3414" s="54"/>
      <c r="Y3414" s="54"/>
      <c r="Z3414" s="54"/>
    </row>
    <row r="3415" spans="1:26" ht="15" customHeight="1">
      <c r="A3415" s="53" t="s">
        <v>21381</v>
      </c>
      <c r="B3415" s="53"/>
      <c r="C3415" s="54" t="s">
        <v>21382</v>
      </c>
      <c r="D3415" s="53" t="s">
        <v>19497</v>
      </c>
      <c r="E3415" s="53">
        <v>1.56</v>
      </c>
      <c r="F3415" s="54"/>
      <c r="G3415" s="54"/>
      <c r="H3415" s="54"/>
      <c r="I3415" s="54"/>
      <c r="J3415" s="54"/>
      <c r="K3415" s="54"/>
      <c r="L3415" s="54"/>
      <c r="M3415" s="54"/>
      <c r="N3415" s="54"/>
      <c r="O3415" s="54"/>
      <c r="P3415" s="54"/>
      <c r="Q3415" s="54"/>
      <c r="R3415" s="54"/>
      <c r="S3415" s="54"/>
      <c r="T3415" s="54"/>
      <c r="U3415" s="54"/>
      <c r="V3415" s="54"/>
      <c r="W3415" s="54"/>
      <c r="X3415" s="54"/>
      <c r="Y3415" s="54"/>
      <c r="Z3415" s="54"/>
    </row>
    <row r="3416" spans="1:26" ht="15" customHeight="1">
      <c r="A3416" s="53" t="s">
        <v>21383</v>
      </c>
      <c r="B3416" s="53"/>
      <c r="C3416" s="54" t="s">
        <v>21384</v>
      </c>
      <c r="D3416" s="53" t="s">
        <v>21358</v>
      </c>
      <c r="E3416" s="53">
        <v>2.2000000000000002</v>
      </c>
      <c r="F3416" s="54"/>
      <c r="G3416" s="54"/>
      <c r="H3416" s="54"/>
      <c r="I3416" s="54"/>
      <c r="J3416" s="54"/>
      <c r="K3416" s="54"/>
      <c r="L3416" s="54"/>
      <c r="M3416" s="54"/>
      <c r="N3416" s="54"/>
      <c r="O3416" s="54"/>
      <c r="P3416" s="54"/>
      <c r="Q3416" s="54"/>
      <c r="R3416" s="54"/>
      <c r="S3416" s="54"/>
      <c r="T3416" s="54"/>
      <c r="U3416" s="54"/>
      <c r="V3416" s="54"/>
      <c r="W3416" s="54"/>
      <c r="X3416" s="54"/>
      <c r="Y3416" s="54"/>
      <c r="Z3416" s="54"/>
    </row>
    <row r="3417" spans="1:26" ht="15" customHeight="1">
      <c r="A3417" s="53" t="s">
        <v>21385</v>
      </c>
      <c r="B3417" s="53"/>
      <c r="C3417" s="54" t="s">
        <v>21386</v>
      </c>
      <c r="D3417" s="53" t="s">
        <v>19497</v>
      </c>
      <c r="E3417" s="53">
        <v>1.46</v>
      </c>
      <c r="F3417" s="54"/>
      <c r="G3417" s="54"/>
      <c r="H3417" s="54"/>
      <c r="I3417" s="54"/>
      <c r="J3417" s="54"/>
      <c r="K3417" s="54"/>
      <c r="L3417" s="54"/>
      <c r="M3417" s="54"/>
      <c r="N3417" s="54"/>
      <c r="O3417" s="54"/>
      <c r="P3417" s="54"/>
      <c r="Q3417" s="54"/>
      <c r="R3417" s="54"/>
      <c r="S3417" s="54"/>
      <c r="T3417" s="54"/>
      <c r="U3417" s="54"/>
      <c r="V3417" s="54"/>
      <c r="W3417" s="54"/>
      <c r="X3417" s="54"/>
      <c r="Y3417" s="54"/>
      <c r="Z3417" s="54"/>
    </row>
    <row r="3418" spans="1:26" ht="15" customHeight="1">
      <c r="A3418" s="53" t="s">
        <v>21387</v>
      </c>
      <c r="B3418" s="53"/>
      <c r="C3418" s="54" t="s">
        <v>21388</v>
      </c>
      <c r="D3418" s="53" t="s">
        <v>19497</v>
      </c>
      <c r="E3418" s="53">
        <v>1.45</v>
      </c>
      <c r="F3418" s="54"/>
      <c r="G3418" s="54"/>
      <c r="H3418" s="54"/>
      <c r="I3418" s="54"/>
      <c r="J3418" s="54"/>
      <c r="K3418" s="54"/>
      <c r="L3418" s="54"/>
      <c r="M3418" s="54"/>
      <c r="N3418" s="54"/>
      <c r="O3418" s="54"/>
      <c r="P3418" s="54"/>
      <c r="Q3418" s="54"/>
      <c r="R3418" s="54"/>
      <c r="S3418" s="54"/>
      <c r="T3418" s="54"/>
      <c r="U3418" s="54"/>
      <c r="V3418" s="54"/>
      <c r="W3418" s="54"/>
      <c r="X3418" s="54"/>
      <c r="Y3418" s="54"/>
      <c r="Z3418" s="54"/>
    </row>
    <row r="3419" spans="1:26" ht="15" customHeight="1">
      <c r="A3419" s="53" t="s">
        <v>21389</v>
      </c>
      <c r="B3419" s="53"/>
      <c r="C3419" s="54" t="s">
        <v>21390</v>
      </c>
      <c r="D3419" s="53" t="s">
        <v>19497</v>
      </c>
      <c r="E3419" s="53">
        <v>2.13</v>
      </c>
      <c r="F3419" s="54"/>
      <c r="G3419" s="54"/>
      <c r="H3419" s="54"/>
      <c r="I3419" s="54"/>
      <c r="J3419" s="54"/>
      <c r="K3419" s="54"/>
      <c r="L3419" s="54"/>
      <c r="M3419" s="54"/>
      <c r="N3419" s="54"/>
      <c r="O3419" s="54"/>
      <c r="P3419" s="54"/>
      <c r="Q3419" s="54"/>
      <c r="R3419" s="54"/>
      <c r="S3419" s="54"/>
      <c r="T3419" s="54"/>
      <c r="U3419" s="54"/>
      <c r="V3419" s="54"/>
      <c r="W3419" s="54"/>
      <c r="X3419" s="54"/>
      <c r="Y3419" s="54"/>
      <c r="Z3419" s="54"/>
    </row>
    <row r="3420" spans="1:26" ht="15" customHeight="1">
      <c r="A3420" s="53" t="s">
        <v>21391</v>
      </c>
      <c r="B3420" s="53"/>
      <c r="C3420" s="54" t="s">
        <v>21392</v>
      </c>
      <c r="D3420" s="53" t="s">
        <v>19497</v>
      </c>
      <c r="E3420" s="53">
        <v>1.28</v>
      </c>
      <c r="F3420" s="54"/>
      <c r="G3420" s="54"/>
      <c r="H3420" s="54"/>
      <c r="I3420" s="54"/>
      <c r="J3420" s="54"/>
      <c r="K3420" s="54"/>
      <c r="L3420" s="54"/>
      <c r="M3420" s="54"/>
      <c r="N3420" s="54"/>
      <c r="O3420" s="54"/>
      <c r="P3420" s="54"/>
      <c r="Q3420" s="54"/>
      <c r="R3420" s="54"/>
      <c r="S3420" s="54"/>
      <c r="T3420" s="54"/>
      <c r="U3420" s="54"/>
      <c r="V3420" s="54"/>
      <c r="W3420" s="54"/>
      <c r="X3420" s="54"/>
      <c r="Y3420" s="54"/>
      <c r="Z3420" s="54"/>
    </row>
    <row r="3421" spans="1:26" ht="15" customHeight="1">
      <c r="A3421" s="53" t="s">
        <v>21393</v>
      </c>
      <c r="B3421" s="53"/>
      <c r="C3421" s="54" t="s">
        <v>21394</v>
      </c>
      <c r="D3421" s="53" t="s">
        <v>19497</v>
      </c>
      <c r="E3421" s="53">
        <v>1.58</v>
      </c>
      <c r="F3421" s="54"/>
      <c r="G3421" s="54"/>
      <c r="H3421" s="54"/>
      <c r="I3421" s="54"/>
      <c r="J3421" s="54"/>
      <c r="K3421" s="54"/>
      <c r="L3421" s="54"/>
      <c r="M3421" s="54"/>
      <c r="N3421" s="54"/>
      <c r="O3421" s="54"/>
      <c r="P3421" s="54"/>
      <c r="Q3421" s="54"/>
      <c r="R3421" s="54"/>
      <c r="S3421" s="54"/>
      <c r="T3421" s="54"/>
      <c r="U3421" s="54"/>
      <c r="V3421" s="54"/>
      <c r="W3421" s="54"/>
      <c r="X3421" s="54"/>
      <c r="Y3421" s="54"/>
      <c r="Z3421" s="54"/>
    </row>
    <row r="3422" spans="1:26" ht="15" customHeight="1">
      <c r="A3422" s="53" t="s">
        <v>21395</v>
      </c>
      <c r="B3422" s="53"/>
      <c r="C3422" s="54" t="s">
        <v>21396</v>
      </c>
      <c r="D3422" s="53" t="s">
        <v>19497</v>
      </c>
      <c r="E3422" s="53">
        <v>1.54</v>
      </c>
      <c r="F3422" s="54"/>
      <c r="G3422" s="54"/>
      <c r="H3422" s="54"/>
      <c r="I3422" s="54"/>
      <c r="J3422" s="54"/>
      <c r="K3422" s="54"/>
      <c r="L3422" s="54"/>
      <c r="M3422" s="54"/>
      <c r="N3422" s="54"/>
      <c r="O3422" s="54"/>
      <c r="P3422" s="54"/>
      <c r="Q3422" s="54"/>
      <c r="R3422" s="54"/>
      <c r="S3422" s="54"/>
      <c r="T3422" s="54"/>
      <c r="U3422" s="54"/>
      <c r="V3422" s="54"/>
      <c r="W3422" s="54"/>
      <c r="X3422" s="54"/>
      <c r="Y3422" s="54"/>
      <c r="Z3422" s="54"/>
    </row>
    <row r="3423" spans="1:26" ht="15" customHeight="1">
      <c r="A3423" s="53" t="s">
        <v>21397</v>
      </c>
      <c r="B3423" s="53"/>
      <c r="C3423" s="54" t="s">
        <v>21398</v>
      </c>
      <c r="D3423" s="53" t="s">
        <v>19497</v>
      </c>
      <c r="E3423" s="53">
        <v>1.48</v>
      </c>
      <c r="F3423" s="54"/>
      <c r="G3423" s="54"/>
      <c r="H3423" s="54"/>
      <c r="I3423" s="54"/>
      <c r="J3423" s="54"/>
      <c r="K3423" s="54"/>
      <c r="L3423" s="54"/>
      <c r="M3423" s="54"/>
      <c r="N3423" s="54"/>
      <c r="O3423" s="54"/>
      <c r="P3423" s="54"/>
      <c r="Q3423" s="54"/>
      <c r="R3423" s="54"/>
      <c r="S3423" s="54"/>
      <c r="T3423" s="54"/>
      <c r="U3423" s="54"/>
      <c r="V3423" s="54"/>
      <c r="W3423" s="54"/>
      <c r="X3423" s="54"/>
      <c r="Y3423" s="54"/>
      <c r="Z3423" s="54"/>
    </row>
    <row r="3424" spans="1:26" ht="15" customHeight="1">
      <c r="A3424" s="53" t="s">
        <v>21399</v>
      </c>
      <c r="B3424" s="53"/>
      <c r="C3424" s="54" t="s">
        <v>21400</v>
      </c>
      <c r="D3424" s="53" t="s">
        <v>19497</v>
      </c>
      <c r="E3424" s="53">
        <v>1.47</v>
      </c>
      <c r="F3424" s="54"/>
      <c r="G3424" s="54"/>
      <c r="H3424" s="54"/>
      <c r="I3424" s="54"/>
      <c r="J3424" s="54"/>
      <c r="K3424" s="54"/>
      <c r="L3424" s="54"/>
      <c r="M3424" s="54"/>
      <c r="N3424" s="54"/>
      <c r="O3424" s="54"/>
      <c r="P3424" s="54"/>
      <c r="Q3424" s="54"/>
      <c r="R3424" s="54"/>
      <c r="S3424" s="54"/>
      <c r="T3424" s="54"/>
      <c r="U3424" s="54"/>
      <c r="V3424" s="54"/>
      <c r="W3424" s="54"/>
      <c r="X3424" s="54"/>
      <c r="Y3424" s="54"/>
      <c r="Z3424" s="54"/>
    </row>
    <row r="3425" spans="1:26" ht="15" customHeight="1">
      <c r="A3425" s="53" t="s">
        <v>21401</v>
      </c>
      <c r="B3425" s="53"/>
      <c r="C3425" s="54" t="s">
        <v>21402</v>
      </c>
      <c r="D3425" s="53" t="s">
        <v>19497</v>
      </c>
      <c r="E3425" s="53">
        <v>1.37</v>
      </c>
      <c r="F3425" s="54"/>
      <c r="G3425" s="54"/>
      <c r="H3425" s="54"/>
      <c r="I3425" s="54"/>
      <c r="J3425" s="54"/>
      <c r="K3425" s="54"/>
      <c r="L3425" s="54"/>
      <c r="M3425" s="54"/>
      <c r="N3425" s="54"/>
      <c r="O3425" s="54"/>
      <c r="P3425" s="54"/>
      <c r="Q3425" s="54"/>
      <c r="R3425" s="54"/>
      <c r="S3425" s="54"/>
      <c r="T3425" s="54"/>
      <c r="U3425" s="54"/>
      <c r="V3425" s="54"/>
      <c r="W3425" s="54"/>
      <c r="X3425" s="54"/>
      <c r="Y3425" s="54"/>
      <c r="Z3425" s="54"/>
    </row>
    <row r="3426" spans="1:26" ht="15" customHeight="1">
      <c r="A3426" s="53" t="s">
        <v>21403</v>
      </c>
      <c r="B3426" s="53"/>
      <c r="C3426" s="54" t="s">
        <v>21404</v>
      </c>
      <c r="D3426" s="53" t="s">
        <v>19497</v>
      </c>
      <c r="E3426" s="53">
        <v>1.36</v>
      </c>
      <c r="F3426" s="54"/>
      <c r="G3426" s="54"/>
      <c r="H3426" s="54"/>
      <c r="I3426" s="54"/>
      <c r="J3426" s="54"/>
      <c r="K3426" s="54"/>
      <c r="L3426" s="54"/>
      <c r="M3426" s="54"/>
      <c r="N3426" s="54"/>
      <c r="O3426" s="54"/>
      <c r="P3426" s="54"/>
      <c r="Q3426" s="54"/>
      <c r="R3426" s="54"/>
      <c r="S3426" s="54"/>
      <c r="T3426" s="54"/>
      <c r="U3426" s="54"/>
      <c r="V3426" s="54"/>
      <c r="W3426" s="54"/>
      <c r="X3426" s="54"/>
      <c r="Y3426" s="54"/>
      <c r="Z3426" s="54"/>
    </row>
    <row r="3427" spans="1:26" ht="15" customHeight="1">
      <c r="A3427" s="53" t="s">
        <v>21405</v>
      </c>
      <c r="B3427" s="53"/>
      <c r="C3427" s="54" t="s">
        <v>21406</v>
      </c>
      <c r="D3427" s="53" t="s">
        <v>19486</v>
      </c>
      <c r="E3427" s="53">
        <v>1.33</v>
      </c>
      <c r="F3427" s="54"/>
      <c r="G3427" s="54"/>
      <c r="H3427" s="54"/>
      <c r="I3427" s="54"/>
      <c r="J3427" s="54"/>
      <c r="K3427" s="54"/>
      <c r="L3427" s="54"/>
      <c r="M3427" s="54"/>
      <c r="N3427" s="54"/>
      <c r="O3427" s="54"/>
      <c r="P3427" s="54"/>
      <c r="Q3427" s="54"/>
      <c r="R3427" s="54"/>
      <c r="S3427" s="54"/>
      <c r="T3427" s="54"/>
      <c r="U3427" s="54"/>
      <c r="V3427" s="54"/>
      <c r="W3427" s="54"/>
      <c r="X3427" s="54"/>
      <c r="Y3427" s="54"/>
      <c r="Z3427" s="54"/>
    </row>
    <row r="3428" spans="1:26" ht="15" customHeight="1">
      <c r="A3428" s="53" t="s">
        <v>21407</v>
      </c>
      <c r="B3428" s="53"/>
      <c r="C3428" s="54" t="s">
        <v>21408</v>
      </c>
      <c r="D3428" s="53" t="s">
        <v>19486</v>
      </c>
      <c r="E3428" s="53">
        <v>0.8</v>
      </c>
      <c r="F3428" s="54"/>
      <c r="G3428" s="54"/>
      <c r="H3428" s="54"/>
      <c r="I3428" s="54"/>
      <c r="J3428" s="54"/>
      <c r="K3428" s="54"/>
      <c r="L3428" s="54"/>
      <c r="M3428" s="54"/>
      <c r="N3428" s="54"/>
      <c r="O3428" s="54"/>
      <c r="P3428" s="54"/>
      <c r="Q3428" s="54"/>
      <c r="R3428" s="54"/>
      <c r="S3428" s="54"/>
      <c r="T3428" s="54"/>
      <c r="U3428" s="54"/>
      <c r="V3428" s="54"/>
      <c r="W3428" s="54"/>
      <c r="X3428" s="54"/>
      <c r="Y3428" s="54"/>
      <c r="Z3428" s="54"/>
    </row>
    <row r="3429" spans="1:26" ht="15" customHeight="1">
      <c r="A3429" s="53" t="s">
        <v>21409</v>
      </c>
      <c r="B3429" s="53"/>
      <c r="C3429" s="54" t="s">
        <v>21410</v>
      </c>
      <c r="D3429" s="53" t="s">
        <v>19486</v>
      </c>
      <c r="E3429" s="53">
        <v>0.98</v>
      </c>
      <c r="F3429" s="54"/>
      <c r="G3429" s="54"/>
      <c r="H3429" s="54"/>
      <c r="I3429" s="54"/>
      <c r="J3429" s="54"/>
      <c r="K3429" s="54"/>
      <c r="L3429" s="54"/>
      <c r="M3429" s="54"/>
      <c r="N3429" s="54"/>
      <c r="O3429" s="54"/>
      <c r="P3429" s="54"/>
      <c r="Q3429" s="54"/>
      <c r="R3429" s="54"/>
      <c r="S3429" s="54"/>
      <c r="T3429" s="54"/>
      <c r="U3429" s="54"/>
      <c r="V3429" s="54"/>
      <c r="W3429" s="54"/>
      <c r="X3429" s="54"/>
      <c r="Y3429" s="54"/>
      <c r="Z3429" s="54"/>
    </row>
    <row r="3430" spans="1:26" ht="15" customHeight="1">
      <c r="A3430" s="53" t="s">
        <v>21411</v>
      </c>
      <c r="B3430" s="53"/>
      <c r="C3430" s="54" t="s">
        <v>21412</v>
      </c>
      <c r="D3430" s="53" t="s">
        <v>19486</v>
      </c>
      <c r="E3430" s="53">
        <v>0.96</v>
      </c>
      <c r="F3430" s="54"/>
      <c r="G3430" s="54"/>
      <c r="H3430" s="54"/>
      <c r="I3430" s="54"/>
      <c r="J3430" s="54"/>
      <c r="K3430" s="54"/>
      <c r="L3430" s="54"/>
      <c r="M3430" s="54"/>
      <c r="N3430" s="54"/>
      <c r="O3430" s="54"/>
      <c r="P3430" s="54"/>
      <c r="Q3430" s="54"/>
      <c r="R3430" s="54"/>
      <c r="S3430" s="54"/>
      <c r="T3430" s="54"/>
      <c r="U3430" s="54"/>
      <c r="V3430" s="54"/>
      <c r="W3430" s="54"/>
      <c r="X3430" s="54"/>
      <c r="Y3430" s="54"/>
      <c r="Z3430" s="54"/>
    </row>
    <row r="3431" spans="1:26" ht="15" customHeight="1">
      <c r="A3431" s="53" t="s">
        <v>21413</v>
      </c>
      <c r="B3431" s="53"/>
      <c r="C3431" s="54" t="s">
        <v>21414</v>
      </c>
      <c r="D3431" s="53" t="s">
        <v>19486</v>
      </c>
      <c r="E3431" s="53">
        <v>0.92</v>
      </c>
      <c r="F3431" s="54"/>
      <c r="G3431" s="54"/>
      <c r="H3431" s="54"/>
      <c r="I3431" s="54"/>
      <c r="J3431" s="54"/>
      <c r="K3431" s="54"/>
      <c r="L3431" s="54"/>
      <c r="M3431" s="54"/>
      <c r="N3431" s="54"/>
      <c r="O3431" s="54"/>
      <c r="P3431" s="54"/>
      <c r="Q3431" s="54"/>
      <c r="R3431" s="54"/>
      <c r="S3431" s="54"/>
      <c r="T3431" s="54"/>
      <c r="U3431" s="54"/>
      <c r="V3431" s="54"/>
      <c r="W3431" s="54"/>
      <c r="X3431" s="54"/>
      <c r="Y3431" s="54"/>
      <c r="Z3431" s="54"/>
    </row>
    <row r="3432" spans="1:26" ht="15" customHeight="1">
      <c r="A3432" s="53" t="s">
        <v>21415</v>
      </c>
      <c r="B3432" s="53"/>
      <c r="C3432" s="54" t="s">
        <v>21416</v>
      </c>
      <c r="D3432" s="53" t="s">
        <v>19486</v>
      </c>
      <c r="E3432" s="53">
        <v>0.92</v>
      </c>
      <c r="F3432" s="54"/>
      <c r="G3432" s="54"/>
      <c r="H3432" s="54"/>
      <c r="I3432" s="54"/>
      <c r="J3432" s="54"/>
      <c r="K3432" s="54"/>
      <c r="L3432" s="54"/>
      <c r="M3432" s="54"/>
      <c r="N3432" s="54"/>
      <c r="O3432" s="54"/>
      <c r="P3432" s="54"/>
      <c r="Q3432" s="54"/>
      <c r="R3432" s="54"/>
      <c r="S3432" s="54"/>
      <c r="T3432" s="54"/>
      <c r="U3432" s="54"/>
      <c r="V3432" s="54"/>
      <c r="W3432" s="54"/>
      <c r="X3432" s="54"/>
      <c r="Y3432" s="54"/>
      <c r="Z3432" s="54"/>
    </row>
    <row r="3433" spans="1:26" ht="15" customHeight="1">
      <c r="A3433" s="53" t="s">
        <v>21417</v>
      </c>
      <c r="B3433" s="53"/>
      <c r="C3433" s="54" t="s">
        <v>21418</v>
      </c>
      <c r="D3433" s="53" t="s">
        <v>19486</v>
      </c>
      <c r="E3433" s="53">
        <v>0.86</v>
      </c>
      <c r="F3433" s="54"/>
      <c r="G3433" s="54"/>
      <c r="H3433" s="54"/>
      <c r="I3433" s="54"/>
      <c r="J3433" s="54"/>
      <c r="K3433" s="54"/>
      <c r="L3433" s="54"/>
      <c r="M3433" s="54"/>
      <c r="N3433" s="54"/>
      <c r="O3433" s="54"/>
      <c r="P3433" s="54"/>
      <c r="Q3433" s="54"/>
      <c r="R3433" s="54"/>
      <c r="S3433" s="54"/>
      <c r="T3433" s="54"/>
      <c r="U3433" s="54"/>
      <c r="V3433" s="54"/>
      <c r="W3433" s="54"/>
      <c r="X3433" s="54"/>
      <c r="Y3433" s="54"/>
      <c r="Z3433" s="54"/>
    </row>
    <row r="3434" spans="1:26" ht="15" customHeight="1">
      <c r="A3434" s="53" t="s">
        <v>21419</v>
      </c>
      <c r="B3434" s="53"/>
      <c r="C3434" s="54" t="s">
        <v>21420</v>
      </c>
      <c r="D3434" s="53" t="s">
        <v>19486</v>
      </c>
      <c r="E3434" s="53">
        <v>0.85</v>
      </c>
      <c r="F3434" s="54"/>
      <c r="G3434" s="54"/>
      <c r="H3434" s="54"/>
      <c r="I3434" s="54"/>
      <c r="J3434" s="54"/>
      <c r="K3434" s="54"/>
      <c r="L3434" s="54"/>
      <c r="M3434" s="54"/>
      <c r="N3434" s="54"/>
      <c r="O3434" s="54"/>
      <c r="P3434" s="54"/>
      <c r="Q3434" s="54"/>
      <c r="R3434" s="54"/>
      <c r="S3434" s="54"/>
      <c r="T3434" s="54"/>
      <c r="U3434" s="54"/>
      <c r="V3434" s="54"/>
      <c r="W3434" s="54"/>
      <c r="X3434" s="54"/>
      <c r="Y3434" s="54"/>
      <c r="Z3434" s="54"/>
    </row>
    <row r="3435" spans="1:26" ht="15" customHeight="1">
      <c r="A3435" s="53" t="s">
        <v>21421</v>
      </c>
      <c r="B3435" s="53"/>
      <c r="C3435" s="54" t="s">
        <v>21422</v>
      </c>
      <c r="D3435" s="53" t="s">
        <v>19497</v>
      </c>
      <c r="E3435" s="53">
        <v>2.2599999999999998</v>
      </c>
      <c r="F3435" s="54"/>
      <c r="G3435" s="54"/>
      <c r="H3435" s="54"/>
      <c r="I3435" s="54"/>
      <c r="J3435" s="54"/>
      <c r="K3435" s="54"/>
      <c r="L3435" s="54"/>
      <c r="M3435" s="54"/>
      <c r="N3435" s="54"/>
      <c r="O3435" s="54"/>
      <c r="P3435" s="54"/>
      <c r="Q3435" s="54"/>
      <c r="R3435" s="54"/>
      <c r="S3435" s="54"/>
      <c r="T3435" s="54"/>
      <c r="U3435" s="54"/>
      <c r="V3435" s="54"/>
      <c r="W3435" s="54"/>
      <c r="X3435" s="54"/>
      <c r="Y3435" s="54"/>
      <c r="Z3435" s="54"/>
    </row>
    <row r="3436" spans="1:26" ht="15" customHeight="1">
      <c r="A3436" s="53" t="s">
        <v>21423</v>
      </c>
      <c r="B3436" s="53"/>
      <c r="C3436" s="54" t="s">
        <v>21424</v>
      </c>
      <c r="D3436" s="53" t="s">
        <v>21358</v>
      </c>
      <c r="E3436" s="53">
        <v>2.79</v>
      </c>
      <c r="F3436" s="54"/>
      <c r="G3436" s="54"/>
      <c r="H3436" s="54"/>
      <c r="I3436" s="54"/>
      <c r="J3436" s="54"/>
      <c r="K3436" s="54"/>
      <c r="L3436" s="54"/>
      <c r="M3436" s="54"/>
      <c r="N3436" s="54"/>
      <c r="O3436" s="54"/>
      <c r="P3436" s="54"/>
      <c r="Q3436" s="54"/>
      <c r="R3436" s="54"/>
      <c r="S3436" s="54"/>
      <c r="T3436" s="54"/>
      <c r="U3436" s="54"/>
      <c r="V3436" s="54"/>
      <c r="W3436" s="54"/>
      <c r="X3436" s="54"/>
      <c r="Y3436" s="54"/>
      <c r="Z3436" s="54"/>
    </row>
    <row r="3437" spans="1:26" ht="15" customHeight="1">
      <c r="A3437" s="53" t="s">
        <v>21425</v>
      </c>
      <c r="B3437" s="53"/>
      <c r="C3437" s="54" t="s">
        <v>21426</v>
      </c>
      <c r="D3437" s="53" t="s">
        <v>21358</v>
      </c>
      <c r="E3437" s="53">
        <v>1.69</v>
      </c>
      <c r="F3437" s="54"/>
      <c r="G3437" s="54"/>
      <c r="H3437" s="54"/>
      <c r="I3437" s="54"/>
      <c r="J3437" s="54"/>
      <c r="K3437" s="54"/>
      <c r="L3437" s="54"/>
      <c r="M3437" s="54"/>
      <c r="N3437" s="54"/>
      <c r="O3437" s="54"/>
      <c r="P3437" s="54"/>
      <c r="Q3437" s="54"/>
      <c r="R3437" s="54"/>
      <c r="S3437" s="54"/>
      <c r="T3437" s="54"/>
      <c r="U3437" s="54"/>
      <c r="V3437" s="54"/>
      <c r="W3437" s="54"/>
      <c r="X3437" s="54"/>
      <c r="Y3437" s="54"/>
      <c r="Z3437" s="54"/>
    </row>
    <row r="3438" spans="1:26" ht="15" customHeight="1">
      <c r="A3438" s="53" t="s">
        <v>21427</v>
      </c>
      <c r="B3438" s="53"/>
      <c r="C3438" s="54" t="s">
        <v>21428</v>
      </c>
      <c r="D3438" s="53" t="s">
        <v>19497</v>
      </c>
      <c r="E3438" s="53">
        <v>1.36</v>
      </c>
      <c r="F3438" s="54"/>
      <c r="G3438" s="54"/>
      <c r="H3438" s="54"/>
      <c r="I3438" s="54"/>
      <c r="J3438" s="54"/>
      <c r="K3438" s="54"/>
      <c r="L3438" s="54"/>
      <c r="M3438" s="54"/>
      <c r="N3438" s="54"/>
      <c r="O3438" s="54"/>
      <c r="P3438" s="54"/>
      <c r="Q3438" s="54"/>
      <c r="R3438" s="54"/>
      <c r="S3438" s="54"/>
      <c r="T3438" s="54"/>
      <c r="U3438" s="54"/>
      <c r="V3438" s="54"/>
      <c r="W3438" s="54"/>
      <c r="X3438" s="54"/>
      <c r="Y3438" s="54"/>
      <c r="Z3438" s="54"/>
    </row>
    <row r="3439" spans="1:26" ht="15" customHeight="1">
      <c r="A3439" s="53" t="s">
        <v>21429</v>
      </c>
      <c r="B3439" s="53"/>
      <c r="C3439" s="54" t="s">
        <v>21430</v>
      </c>
      <c r="D3439" s="53" t="s">
        <v>21358</v>
      </c>
      <c r="E3439" s="53">
        <v>2.0699999999999998</v>
      </c>
      <c r="F3439" s="54"/>
      <c r="G3439" s="54"/>
      <c r="H3439" s="54"/>
      <c r="I3439" s="54"/>
      <c r="J3439" s="54"/>
      <c r="K3439" s="54"/>
      <c r="L3439" s="54"/>
      <c r="M3439" s="54"/>
      <c r="N3439" s="54"/>
      <c r="O3439" s="54"/>
      <c r="P3439" s="54"/>
      <c r="Q3439" s="54"/>
      <c r="R3439" s="54"/>
      <c r="S3439" s="54"/>
      <c r="T3439" s="54"/>
      <c r="U3439" s="54"/>
      <c r="V3439" s="54"/>
      <c r="W3439" s="54"/>
      <c r="X3439" s="54"/>
      <c r="Y3439" s="54"/>
      <c r="Z3439" s="54"/>
    </row>
    <row r="3440" spans="1:26" ht="15" customHeight="1">
      <c r="A3440" s="53" t="s">
        <v>21431</v>
      </c>
      <c r="B3440" s="53"/>
      <c r="C3440" s="54" t="s">
        <v>21432</v>
      </c>
      <c r="D3440" s="53" t="s">
        <v>21358</v>
      </c>
      <c r="E3440" s="53">
        <v>1.68</v>
      </c>
      <c r="F3440" s="54"/>
      <c r="G3440" s="54"/>
      <c r="H3440" s="54"/>
      <c r="I3440" s="54"/>
      <c r="J3440" s="54"/>
      <c r="K3440" s="54"/>
      <c r="L3440" s="54"/>
      <c r="M3440" s="54"/>
      <c r="N3440" s="54"/>
      <c r="O3440" s="54"/>
      <c r="P3440" s="54"/>
      <c r="Q3440" s="54"/>
      <c r="R3440" s="54"/>
      <c r="S3440" s="54"/>
      <c r="T3440" s="54"/>
      <c r="U3440" s="54"/>
      <c r="V3440" s="54"/>
      <c r="W3440" s="54"/>
      <c r="X3440" s="54"/>
      <c r="Y3440" s="54"/>
      <c r="Z3440" s="54"/>
    </row>
    <row r="3441" spans="1:26" ht="15" customHeight="1">
      <c r="A3441" s="53" t="s">
        <v>21433</v>
      </c>
      <c r="B3441" s="53"/>
      <c r="C3441" s="54" t="s">
        <v>21434</v>
      </c>
      <c r="D3441" s="53" t="s">
        <v>21358</v>
      </c>
      <c r="E3441" s="53">
        <v>2.02</v>
      </c>
      <c r="F3441" s="54"/>
      <c r="G3441" s="54"/>
      <c r="H3441" s="54"/>
      <c r="I3441" s="54"/>
      <c r="J3441" s="54"/>
      <c r="K3441" s="54"/>
      <c r="L3441" s="54"/>
      <c r="M3441" s="54"/>
      <c r="N3441" s="54"/>
      <c r="O3441" s="54"/>
      <c r="P3441" s="54"/>
      <c r="Q3441" s="54"/>
      <c r="R3441" s="54"/>
      <c r="S3441" s="54"/>
      <c r="T3441" s="54"/>
      <c r="U3441" s="54"/>
      <c r="V3441" s="54"/>
      <c r="W3441" s="54"/>
      <c r="X3441" s="54"/>
      <c r="Y3441" s="54"/>
      <c r="Z3441" s="54"/>
    </row>
    <row r="3442" spans="1:26" ht="15" customHeight="1">
      <c r="A3442" s="53" t="s">
        <v>21435</v>
      </c>
      <c r="B3442" s="53"/>
      <c r="C3442" s="54" t="s">
        <v>21436</v>
      </c>
      <c r="D3442" s="53" t="s">
        <v>19497</v>
      </c>
      <c r="E3442" s="53">
        <v>1.63</v>
      </c>
      <c r="F3442" s="54"/>
      <c r="G3442" s="54"/>
      <c r="H3442" s="54"/>
      <c r="I3442" s="54"/>
      <c r="J3442" s="54"/>
      <c r="K3442" s="54"/>
      <c r="L3442" s="54"/>
      <c r="M3442" s="54"/>
      <c r="N3442" s="54"/>
      <c r="O3442" s="54"/>
      <c r="P3442" s="54"/>
      <c r="Q3442" s="54"/>
      <c r="R3442" s="54"/>
      <c r="S3442" s="54"/>
      <c r="T3442" s="54"/>
      <c r="U3442" s="54"/>
      <c r="V3442" s="54"/>
      <c r="W3442" s="54"/>
      <c r="X3442" s="54"/>
      <c r="Y3442" s="54"/>
      <c r="Z3442" s="54"/>
    </row>
    <row r="3443" spans="1:26" ht="15" customHeight="1">
      <c r="A3443" s="53" t="s">
        <v>21437</v>
      </c>
      <c r="B3443" s="53"/>
      <c r="C3443" s="54" t="s">
        <v>21438</v>
      </c>
      <c r="D3443" s="53" t="s">
        <v>21358</v>
      </c>
      <c r="E3443" s="53">
        <v>1.95</v>
      </c>
      <c r="F3443" s="54"/>
      <c r="G3443" s="54"/>
      <c r="H3443" s="54"/>
      <c r="I3443" s="54"/>
      <c r="J3443" s="54"/>
      <c r="K3443" s="54"/>
      <c r="L3443" s="54"/>
      <c r="M3443" s="54"/>
      <c r="N3443" s="54"/>
      <c r="O3443" s="54"/>
      <c r="P3443" s="54"/>
      <c r="Q3443" s="54"/>
      <c r="R3443" s="54"/>
      <c r="S3443" s="54"/>
      <c r="T3443" s="54"/>
      <c r="U3443" s="54"/>
      <c r="V3443" s="54"/>
      <c r="W3443" s="54"/>
      <c r="X3443" s="54"/>
      <c r="Y3443" s="54"/>
      <c r="Z3443" s="54"/>
    </row>
    <row r="3444" spans="1:26" ht="15" customHeight="1">
      <c r="A3444" s="53" t="s">
        <v>21439</v>
      </c>
      <c r="B3444" s="53"/>
      <c r="C3444" s="54" t="s">
        <v>21440</v>
      </c>
      <c r="D3444" s="53" t="s">
        <v>21358</v>
      </c>
      <c r="E3444" s="53">
        <v>1.57</v>
      </c>
      <c r="F3444" s="54"/>
      <c r="G3444" s="54"/>
      <c r="H3444" s="54"/>
      <c r="I3444" s="54"/>
      <c r="J3444" s="54"/>
      <c r="K3444" s="54"/>
      <c r="L3444" s="54"/>
      <c r="M3444" s="54"/>
      <c r="N3444" s="54"/>
      <c r="O3444" s="54"/>
      <c r="P3444" s="54"/>
      <c r="Q3444" s="54"/>
      <c r="R3444" s="54"/>
      <c r="S3444" s="54"/>
      <c r="T3444" s="54"/>
      <c r="U3444" s="54"/>
      <c r="V3444" s="54"/>
      <c r="W3444" s="54"/>
      <c r="X3444" s="54"/>
      <c r="Y3444" s="54"/>
      <c r="Z3444" s="54"/>
    </row>
    <row r="3445" spans="1:26" ht="15" customHeight="1">
      <c r="A3445" s="53" t="s">
        <v>21441</v>
      </c>
      <c r="B3445" s="53"/>
      <c r="C3445" s="54" t="s">
        <v>21442</v>
      </c>
      <c r="D3445" s="53" t="s">
        <v>21358</v>
      </c>
      <c r="E3445" s="53">
        <v>1.93</v>
      </c>
      <c r="F3445" s="54"/>
      <c r="G3445" s="54"/>
      <c r="H3445" s="54"/>
      <c r="I3445" s="54"/>
      <c r="J3445" s="54"/>
      <c r="K3445" s="54"/>
      <c r="L3445" s="54"/>
      <c r="M3445" s="54"/>
      <c r="N3445" s="54"/>
      <c r="O3445" s="54"/>
      <c r="P3445" s="54"/>
      <c r="Q3445" s="54"/>
      <c r="R3445" s="54"/>
      <c r="S3445" s="54"/>
      <c r="T3445" s="54"/>
      <c r="U3445" s="54"/>
      <c r="V3445" s="54"/>
      <c r="W3445" s="54"/>
      <c r="X3445" s="54"/>
      <c r="Y3445" s="54"/>
      <c r="Z3445" s="54"/>
    </row>
    <row r="3446" spans="1:26" ht="15" customHeight="1">
      <c r="A3446" s="53" t="s">
        <v>21443</v>
      </c>
      <c r="B3446" s="53"/>
      <c r="C3446" s="54" t="s">
        <v>21444</v>
      </c>
      <c r="D3446" s="53" t="s">
        <v>19497</v>
      </c>
      <c r="E3446" s="53">
        <v>1.56</v>
      </c>
      <c r="F3446" s="54"/>
      <c r="G3446" s="54"/>
      <c r="H3446" s="54"/>
      <c r="I3446" s="54"/>
      <c r="J3446" s="54"/>
      <c r="K3446" s="54"/>
      <c r="L3446" s="54"/>
      <c r="M3446" s="54"/>
      <c r="N3446" s="54"/>
      <c r="O3446" s="54"/>
      <c r="P3446" s="54"/>
      <c r="Q3446" s="54"/>
      <c r="R3446" s="54"/>
      <c r="S3446" s="54"/>
      <c r="T3446" s="54"/>
      <c r="U3446" s="54"/>
      <c r="V3446" s="54"/>
      <c r="W3446" s="54"/>
      <c r="X3446" s="54"/>
      <c r="Y3446" s="54"/>
      <c r="Z3446" s="54"/>
    </row>
    <row r="3447" spans="1:26" ht="15" customHeight="1">
      <c r="A3447" s="53" t="s">
        <v>21445</v>
      </c>
      <c r="B3447" s="53"/>
      <c r="C3447" s="54" t="s">
        <v>21446</v>
      </c>
      <c r="D3447" s="53" t="s">
        <v>21358</v>
      </c>
      <c r="E3447" s="53">
        <v>1.8</v>
      </c>
      <c r="F3447" s="54"/>
      <c r="G3447" s="54"/>
      <c r="H3447" s="54"/>
      <c r="I3447" s="54"/>
      <c r="J3447" s="54"/>
      <c r="K3447" s="54"/>
      <c r="L3447" s="54"/>
      <c r="M3447" s="54"/>
      <c r="N3447" s="54"/>
      <c r="O3447" s="54"/>
      <c r="P3447" s="54"/>
      <c r="Q3447" s="54"/>
      <c r="R3447" s="54"/>
      <c r="S3447" s="54"/>
      <c r="T3447" s="54"/>
      <c r="U3447" s="54"/>
      <c r="V3447" s="54"/>
      <c r="W3447" s="54"/>
      <c r="X3447" s="54"/>
      <c r="Y3447" s="54"/>
      <c r="Z3447" s="54"/>
    </row>
    <row r="3448" spans="1:26" ht="15" customHeight="1">
      <c r="A3448" s="53" t="s">
        <v>21447</v>
      </c>
      <c r="B3448" s="53"/>
      <c r="C3448" s="54" t="s">
        <v>21448</v>
      </c>
      <c r="D3448" s="53" t="s">
        <v>19497</v>
      </c>
      <c r="E3448" s="53">
        <v>1.46</v>
      </c>
      <c r="F3448" s="54"/>
      <c r="G3448" s="54"/>
      <c r="H3448" s="54"/>
      <c r="I3448" s="54"/>
      <c r="J3448" s="54"/>
      <c r="K3448" s="54"/>
      <c r="L3448" s="54"/>
      <c r="M3448" s="54"/>
      <c r="N3448" s="54"/>
      <c r="O3448" s="54"/>
      <c r="P3448" s="54"/>
      <c r="Q3448" s="54"/>
      <c r="R3448" s="54"/>
      <c r="S3448" s="54"/>
      <c r="T3448" s="54"/>
      <c r="U3448" s="54"/>
      <c r="V3448" s="54"/>
      <c r="W3448" s="54"/>
      <c r="X3448" s="54"/>
      <c r="Y3448" s="54"/>
      <c r="Z3448" s="54"/>
    </row>
    <row r="3449" spans="1:26" ht="15" customHeight="1">
      <c r="A3449" s="53" t="s">
        <v>21449</v>
      </c>
      <c r="B3449" s="53"/>
      <c r="C3449" s="54" t="s">
        <v>21450</v>
      </c>
      <c r="D3449" s="53" t="s">
        <v>21358</v>
      </c>
      <c r="E3449" s="53">
        <v>1.79</v>
      </c>
      <c r="F3449" s="54"/>
      <c r="G3449" s="54"/>
      <c r="H3449" s="54"/>
      <c r="I3449" s="54"/>
      <c r="J3449" s="54"/>
      <c r="K3449" s="54"/>
      <c r="L3449" s="54"/>
      <c r="M3449" s="54"/>
      <c r="N3449" s="54"/>
      <c r="O3449" s="54"/>
      <c r="P3449" s="54"/>
      <c r="Q3449" s="54"/>
      <c r="R3449" s="54"/>
      <c r="S3449" s="54"/>
      <c r="T3449" s="54"/>
      <c r="U3449" s="54"/>
      <c r="V3449" s="54"/>
      <c r="W3449" s="54"/>
      <c r="X3449" s="54"/>
      <c r="Y3449" s="54"/>
      <c r="Z3449" s="54"/>
    </row>
    <row r="3450" spans="1:26" ht="15" customHeight="1">
      <c r="A3450" s="53" t="s">
        <v>21451</v>
      </c>
      <c r="B3450" s="53"/>
      <c r="C3450" s="54" t="s">
        <v>21452</v>
      </c>
      <c r="D3450" s="53" t="s">
        <v>19497</v>
      </c>
      <c r="E3450" s="53">
        <v>1.45</v>
      </c>
      <c r="F3450" s="54"/>
      <c r="G3450" s="54"/>
      <c r="H3450" s="54"/>
      <c r="I3450" s="54"/>
      <c r="J3450" s="54"/>
      <c r="K3450" s="54"/>
      <c r="L3450" s="54"/>
      <c r="M3450" s="54"/>
      <c r="N3450" s="54"/>
      <c r="O3450" s="54"/>
      <c r="P3450" s="54"/>
      <c r="Q3450" s="54"/>
      <c r="R3450" s="54"/>
      <c r="S3450" s="54"/>
      <c r="T3450" s="54"/>
      <c r="U3450" s="54"/>
      <c r="V3450" s="54"/>
      <c r="W3450" s="54"/>
      <c r="X3450" s="54"/>
      <c r="Y3450" s="54"/>
      <c r="Z3450" s="54"/>
    </row>
    <row r="3451" spans="1:26" ht="15" customHeight="1">
      <c r="A3451" s="53" t="s">
        <v>21453</v>
      </c>
      <c r="B3451" s="53"/>
      <c r="C3451" s="54" t="s">
        <v>21454</v>
      </c>
      <c r="D3451" s="53" t="s">
        <v>6721</v>
      </c>
      <c r="E3451" s="53">
        <v>1002.45</v>
      </c>
      <c r="F3451" s="54"/>
      <c r="G3451" s="54"/>
      <c r="H3451" s="54"/>
      <c r="I3451" s="54"/>
      <c r="J3451" s="54"/>
      <c r="K3451" s="54"/>
      <c r="L3451" s="54"/>
      <c r="M3451" s="54"/>
      <c r="N3451" s="54"/>
      <c r="O3451" s="54"/>
      <c r="P3451" s="54"/>
      <c r="Q3451" s="54"/>
      <c r="R3451" s="54"/>
      <c r="S3451" s="54"/>
      <c r="T3451" s="54"/>
      <c r="U3451" s="54"/>
      <c r="V3451" s="54"/>
      <c r="W3451" s="54"/>
      <c r="X3451" s="54"/>
      <c r="Y3451" s="54"/>
      <c r="Z3451" s="54"/>
    </row>
    <row r="3452" spans="1:26" ht="15" customHeight="1">
      <c r="A3452" s="53" t="s">
        <v>21455</v>
      </c>
      <c r="B3452" s="53"/>
      <c r="C3452" s="54" t="s">
        <v>21456</v>
      </c>
      <c r="D3452" s="53" t="s">
        <v>6721</v>
      </c>
      <c r="E3452" s="53">
        <v>300.35000000000002</v>
      </c>
      <c r="F3452" s="54"/>
      <c r="G3452" s="54"/>
      <c r="H3452" s="54"/>
      <c r="I3452" s="54"/>
      <c r="J3452" s="54"/>
      <c r="K3452" s="54"/>
      <c r="L3452" s="54"/>
      <c r="M3452" s="54"/>
      <c r="N3452" s="54"/>
      <c r="O3452" s="54"/>
      <c r="P3452" s="54"/>
      <c r="Q3452" s="54"/>
      <c r="R3452" s="54"/>
      <c r="S3452" s="54"/>
      <c r="T3452" s="54"/>
      <c r="U3452" s="54"/>
      <c r="V3452" s="54"/>
      <c r="W3452" s="54"/>
      <c r="X3452" s="54"/>
      <c r="Y3452" s="54"/>
      <c r="Z3452" s="54"/>
    </row>
    <row r="3453" spans="1:26" ht="15" customHeight="1">
      <c r="A3453" s="53" t="s">
        <v>21457</v>
      </c>
      <c r="B3453" s="53"/>
      <c r="C3453" s="54" t="s">
        <v>21458</v>
      </c>
      <c r="D3453" s="53" t="s">
        <v>6721</v>
      </c>
      <c r="E3453" s="53">
        <v>162.59</v>
      </c>
      <c r="F3453" s="54"/>
      <c r="G3453" s="54"/>
      <c r="H3453" s="54"/>
      <c r="I3453" s="54"/>
      <c r="J3453" s="54"/>
      <c r="K3453" s="54"/>
      <c r="L3453" s="54"/>
      <c r="M3453" s="54"/>
      <c r="N3453" s="54"/>
      <c r="O3453" s="54"/>
      <c r="P3453" s="54"/>
      <c r="Q3453" s="54"/>
      <c r="R3453" s="54"/>
      <c r="S3453" s="54"/>
      <c r="T3453" s="54"/>
      <c r="U3453" s="54"/>
      <c r="V3453" s="54"/>
      <c r="W3453" s="54"/>
      <c r="X3453" s="54"/>
      <c r="Y3453" s="54"/>
      <c r="Z3453" s="54"/>
    </row>
    <row r="3454" spans="1:26" ht="15" customHeight="1">
      <c r="A3454" s="53" t="s">
        <v>21459</v>
      </c>
      <c r="B3454" s="53"/>
      <c r="C3454" s="54" t="s">
        <v>21460</v>
      </c>
      <c r="D3454" s="53" t="s">
        <v>6439</v>
      </c>
      <c r="E3454" s="53">
        <v>130.07</v>
      </c>
      <c r="F3454" s="54"/>
      <c r="G3454" s="54"/>
      <c r="H3454" s="54"/>
      <c r="I3454" s="54"/>
      <c r="J3454" s="54"/>
      <c r="K3454" s="54"/>
      <c r="L3454" s="54"/>
      <c r="M3454" s="54"/>
      <c r="N3454" s="54"/>
      <c r="O3454" s="54"/>
      <c r="P3454" s="54"/>
      <c r="Q3454" s="54"/>
      <c r="R3454" s="54"/>
      <c r="S3454" s="54"/>
      <c r="T3454" s="54"/>
      <c r="U3454" s="54"/>
      <c r="V3454" s="54"/>
      <c r="W3454" s="54"/>
      <c r="X3454" s="54"/>
      <c r="Y3454" s="54"/>
      <c r="Z3454" s="54"/>
    </row>
    <row r="3455" spans="1:26" ht="15" customHeight="1">
      <c r="A3455" s="53" t="s">
        <v>21461</v>
      </c>
      <c r="B3455" s="53"/>
      <c r="C3455" s="54" t="s">
        <v>21462</v>
      </c>
      <c r="D3455" s="53" t="s">
        <v>15285</v>
      </c>
      <c r="E3455" s="53">
        <v>106.39</v>
      </c>
      <c r="F3455" s="54"/>
      <c r="G3455" s="54"/>
      <c r="H3455" s="54"/>
      <c r="I3455" s="54"/>
      <c r="J3455" s="54"/>
      <c r="K3455" s="54"/>
      <c r="L3455" s="54"/>
      <c r="M3455" s="54"/>
      <c r="N3455" s="54"/>
      <c r="O3455" s="54"/>
      <c r="P3455" s="54"/>
      <c r="Q3455" s="54"/>
      <c r="R3455" s="54"/>
      <c r="S3455" s="54"/>
      <c r="T3455" s="54"/>
      <c r="U3455" s="54"/>
      <c r="V3455" s="54"/>
      <c r="W3455" s="54"/>
      <c r="X3455" s="54"/>
      <c r="Y3455" s="54"/>
      <c r="Z3455" s="54"/>
    </row>
    <row r="3456" spans="1:26" ht="15" customHeight="1">
      <c r="A3456" s="53" t="s">
        <v>21463</v>
      </c>
      <c r="B3456" s="53"/>
      <c r="C3456" s="54" t="s">
        <v>21464</v>
      </c>
      <c r="D3456" s="53" t="s">
        <v>6439</v>
      </c>
      <c r="E3456" s="53">
        <v>47.66</v>
      </c>
      <c r="F3456" s="54"/>
      <c r="G3456" s="54"/>
      <c r="H3456" s="54"/>
      <c r="I3456" s="54"/>
      <c r="J3456" s="54"/>
      <c r="K3456" s="54"/>
      <c r="L3456" s="54"/>
      <c r="M3456" s="54"/>
      <c r="N3456" s="54"/>
      <c r="O3456" s="54"/>
      <c r="P3456" s="54"/>
      <c r="Q3456" s="54"/>
      <c r="R3456" s="54"/>
      <c r="S3456" s="54"/>
      <c r="T3456" s="54"/>
      <c r="U3456" s="54"/>
      <c r="V3456" s="54"/>
      <c r="W3456" s="54"/>
      <c r="X3456" s="54"/>
      <c r="Y3456" s="54"/>
      <c r="Z3456" s="54"/>
    </row>
    <row r="3457" spans="1:26" ht="15" customHeight="1">
      <c r="A3457" s="53" t="s">
        <v>21465</v>
      </c>
      <c r="B3457" s="53"/>
      <c r="C3457" s="54" t="s">
        <v>21466</v>
      </c>
      <c r="D3457" s="53" t="s">
        <v>6721</v>
      </c>
      <c r="E3457" s="53">
        <v>640.5</v>
      </c>
      <c r="F3457" s="54"/>
      <c r="G3457" s="54"/>
      <c r="H3457" s="54"/>
      <c r="I3457" s="54"/>
      <c r="J3457" s="54"/>
      <c r="K3457" s="54"/>
      <c r="L3457" s="54"/>
      <c r="M3457" s="54"/>
      <c r="N3457" s="54"/>
      <c r="O3457" s="54"/>
      <c r="P3457" s="54"/>
      <c r="Q3457" s="54"/>
      <c r="R3457" s="54"/>
      <c r="S3457" s="54"/>
      <c r="T3457" s="54"/>
      <c r="U3457" s="54"/>
      <c r="V3457" s="54"/>
      <c r="W3457" s="54"/>
      <c r="X3457" s="54"/>
      <c r="Y3457" s="54"/>
      <c r="Z3457" s="54"/>
    </row>
    <row r="3458" spans="1:26" ht="15" customHeight="1">
      <c r="A3458" s="53" t="s">
        <v>21467</v>
      </c>
      <c r="B3458" s="53"/>
      <c r="C3458" s="54" t="s">
        <v>21468</v>
      </c>
      <c r="D3458" s="53" t="s">
        <v>140</v>
      </c>
      <c r="E3458" s="53">
        <v>10.199999999999999</v>
      </c>
      <c r="F3458" s="54"/>
      <c r="G3458" s="54"/>
      <c r="H3458" s="54"/>
      <c r="I3458" s="54"/>
      <c r="J3458" s="54"/>
      <c r="K3458" s="54"/>
      <c r="L3458" s="54"/>
      <c r="M3458" s="54"/>
      <c r="N3458" s="54"/>
      <c r="O3458" s="54"/>
      <c r="P3458" s="54"/>
      <c r="Q3458" s="54"/>
      <c r="R3458" s="54"/>
      <c r="S3458" s="54"/>
      <c r="T3458" s="54"/>
      <c r="U3458" s="54"/>
      <c r="V3458" s="54"/>
      <c r="W3458" s="54"/>
      <c r="X3458" s="54"/>
      <c r="Y3458" s="54"/>
      <c r="Z3458" s="54"/>
    </row>
    <row r="3459" spans="1:26" ht="15" customHeight="1">
      <c r="A3459" s="53" t="s">
        <v>21469</v>
      </c>
      <c r="B3459" s="53"/>
      <c r="C3459" s="54" t="s">
        <v>21470</v>
      </c>
      <c r="D3459" s="53" t="s">
        <v>140</v>
      </c>
      <c r="E3459" s="53">
        <v>11.43</v>
      </c>
      <c r="F3459" s="54"/>
      <c r="G3459" s="54"/>
      <c r="H3459" s="54"/>
      <c r="I3459" s="54"/>
      <c r="J3459" s="54"/>
      <c r="K3459" s="54"/>
      <c r="L3459" s="54"/>
      <c r="M3459" s="54"/>
      <c r="N3459" s="54"/>
      <c r="O3459" s="54"/>
      <c r="P3459" s="54"/>
      <c r="Q3459" s="54"/>
      <c r="R3459" s="54"/>
      <c r="S3459" s="54"/>
      <c r="T3459" s="54"/>
      <c r="U3459" s="54"/>
      <c r="V3459" s="54"/>
      <c r="W3459" s="54"/>
      <c r="X3459" s="54"/>
      <c r="Y3459" s="54"/>
      <c r="Z3459" s="54"/>
    </row>
    <row r="3460" spans="1:26" ht="15" customHeight="1">
      <c r="A3460" s="53" t="s">
        <v>21471</v>
      </c>
      <c r="B3460" s="53"/>
      <c r="C3460" s="54" t="s">
        <v>21472</v>
      </c>
      <c r="D3460" s="53" t="s">
        <v>132</v>
      </c>
      <c r="E3460" s="53">
        <v>408.57</v>
      </c>
      <c r="F3460" s="54"/>
      <c r="G3460" s="54"/>
      <c r="H3460" s="54"/>
      <c r="I3460" s="54"/>
      <c r="J3460" s="54"/>
      <c r="K3460" s="54"/>
      <c r="L3460" s="54"/>
      <c r="M3460" s="54"/>
      <c r="N3460" s="54"/>
      <c r="O3460" s="54"/>
      <c r="P3460" s="54"/>
      <c r="Q3460" s="54"/>
      <c r="R3460" s="54"/>
      <c r="S3460" s="54"/>
      <c r="T3460" s="54"/>
      <c r="U3460" s="54"/>
      <c r="V3460" s="54"/>
      <c r="W3460" s="54"/>
      <c r="X3460" s="54"/>
      <c r="Y3460" s="54"/>
      <c r="Z3460" s="54"/>
    </row>
    <row r="3461" spans="1:26" ht="15" customHeight="1">
      <c r="A3461" s="53" t="s">
        <v>21473</v>
      </c>
      <c r="B3461" s="53"/>
      <c r="C3461" s="54" t="s">
        <v>21474</v>
      </c>
      <c r="D3461" s="53" t="s">
        <v>6439</v>
      </c>
      <c r="E3461" s="53">
        <v>4.41</v>
      </c>
      <c r="F3461" s="54"/>
      <c r="G3461" s="54"/>
      <c r="H3461" s="54"/>
      <c r="I3461" s="54"/>
      <c r="J3461" s="54"/>
      <c r="K3461" s="54"/>
      <c r="L3461" s="54"/>
      <c r="M3461" s="54"/>
      <c r="N3461" s="54"/>
      <c r="O3461" s="54"/>
      <c r="P3461" s="54"/>
      <c r="Q3461" s="54"/>
      <c r="R3461" s="54"/>
      <c r="S3461" s="54"/>
      <c r="T3461" s="54"/>
      <c r="U3461" s="54"/>
      <c r="V3461" s="54"/>
      <c r="W3461" s="54"/>
      <c r="X3461" s="54"/>
      <c r="Y3461" s="54"/>
      <c r="Z3461" s="54"/>
    </row>
    <row r="3462" spans="1:26" ht="15" customHeight="1">
      <c r="A3462" s="53" t="s">
        <v>21475</v>
      </c>
      <c r="B3462" s="53"/>
      <c r="C3462" s="54" t="s">
        <v>21476</v>
      </c>
      <c r="D3462" s="53" t="s">
        <v>132</v>
      </c>
      <c r="E3462" s="53">
        <v>122.06</v>
      </c>
      <c r="F3462" s="54"/>
      <c r="G3462" s="54"/>
      <c r="H3462" s="54"/>
      <c r="I3462" s="54"/>
      <c r="J3462" s="54"/>
      <c r="K3462" s="54"/>
      <c r="L3462" s="54"/>
      <c r="M3462" s="54"/>
      <c r="N3462" s="54"/>
      <c r="O3462" s="54"/>
      <c r="P3462" s="54"/>
      <c r="Q3462" s="54"/>
      <c r="R3462" s="54"/>
      <c r="S3462" s="54"/>
      <c r="T3462" s="54"/>
      <c r="U3462" s="54"/>
      <c r="V3462" s="54"/>
      <c r="W3462" s="54"/>
      <c r="X3462" s="54"/>
      <c r="Y3462" s="54"/>
      <c r="Z3462" s="54"/>
    </row>
    <row r="3463" spans="1:26" ht="15" customHeight="1">
      <c r="A3463" s="53" t="s">
        <v>21477</v>
      </c>
      <c r="B3463" s="53"/>
      <c r="C3463" s="54" t="s">
        <v>21478</v>
      </c>
      <c r="D3463" s="53" t="s">
        <v>132</v>
      </c>
      <c r="E3463" s="53">
        <v>121.84</v>
      </c>
      <c r="F3463" s="54"/>
      <c r="G3463" s="54"/>
      <c r="H3463" s="54"/>
      <c r="I3463" s="54"/>
      <c r="J3463" s="54"/>
      <c r="K3463" s="54"/>
      <c r="L3463" s="54"/>
      <c r="M3463" s="54"/>
      <c r="N3463" s="54"/>
      <c r="O3463" s="54"/>
      <c r="P3463" s="54"/>
      <c r="Q3463" s="54"/>
      <c r="R3463" s="54"/>
      <c r="S3463" s="54"/>
      <c r="T3463" s="54"/>
      <c r="U3463" s="54"/>
      <c r="V3463" s="54"/>
      <c r="W3463" s="54"/>
      <c r="X3463" s="54"/>
      <c r="Y3463" s="54"/>
      <c r="Z3463" s="54"/>
    </row>
    <row r="3464" spans="1:26" ht="15" customHeight="1">
      <c r="A3464" s="53" t="s">
        <v>21479</v>
      </c>
      <c r="B3464" s="53"/>
      <c r="C3464" s="54" t="s">
        <v>21480</v>
      </c>
      <c r="D3464" s="53" t="s">
        <v>132</v>
      </c>
      <c r="E3464" s="53">
        <v>228.95</v>
      </c>
      <c r="F3464" s="54"/>
      <c r="G3464" s="54"/>
      <c r="H3464" s="54"/>
      <c r="I3464" s="54"/>
      <c r="J3464" s="54"/>
      <c r="K3464" s="54"/>
      <c r="L3464" s="54"/>
      <c r="M3464" s="54"/>
      <c r="N3464" s="54"/>
      <c r="O3464" s="54"/>
      <c r="P3464" s="54"/>
      <c r="Q3464" s="54"/>
      <c r="R3464" s="54"/>
      <c r="S3464" s="54"/>
      <c r="T3464" s="54"/>
      <c r="U3464" s="54"/>
      <c r="V3464" s="54"/>
      <c r="W3464" s="54"/>
      <c r="X3464" s="54"/>
      <c r="Y3464" s="54"/>
      <c r="Z3464" s="54"/>
    </row>
    <row r="3465" spans="1:26" ht="15" customHeight="1">
      <c r="A3465" s="53" t="s">
        <v>21481</v>
      </c>
      <c r="B3465" s="53"/>
      <c r="C3465" s="54" t="s">
        <v>21482</v>
      </c>
      <c r="D3465" s="53" t="s">
        <v>132</v>
      </c>
      <c r="E3465" s="53">
        <v>202.09</v>
      </c>
      <c r="F3465" s="54"/>
      <c r="G3465" s="54"/>
      <c r="H3465" s="54"/>
      <c r="I3465" s="54"/>
      <c r="J3465" s="54"/>
      <c r="K3465" s="54"/>
      <c r="L3465" s="54"/>
      <c r="M3465" s="54"/>
      <c r="N3465" s="54"/>
      <c r="O3465" s="54"/>
      <c r="P3465" s="54"/>
      <c r="Q3465" s="54"/>
      <c r="R3465" s="54"/>
      <c r="S3465" s="54"/>
      <c r="T3465" s="54"/>
      <c r="U3465" s="54"/>
      <c r="V3465" s="54"/>
      <c r="W3465" s="54"/>
      <c r="X3465" s="54"/>
      <c r="Y3465" s="54"/>
      <c r="Z3465" s="54"/>
    </row>
    <row r="3466" spans="1:26" ht="15" customHeight="1">
      <c r="A3466" s="53" t="s">
        <v>21483</v>
      </c>
      <c r="B3466" s="53"/>
      <c r="C3466" s="54" t="s">
        <v>21484</v>
      </c>
      <c r="D3466" s="53" t="s">
        <v>6721</v>
      </c>
      <c r="E3466" s="53">
        <v>76.459999999999994</v>
      </c>
      <c r="F3466" s="54"/>
      <c r="G3466" s="54"/>
      <c r="H3466" s="54"/>
      <c r="I3466" s="54"/>
      <c r="J3466" s="54"/>
      <c r="K3466" s="54"/>
      <c r="L3466" s="54"/>
      <c r="M3466" s="54"/>
      <c r="N3466" s="54"/>
      <c r="O3466" s="54"/>
      <c r="P3466" s="54"/>
      <c r="Q3466" s="54"/>
      <c r="R3466" s="54"/>
      <c r="S3466" s="54"/>
      <c r="T3466" s="54"/>
      <c r="U3466" s="54"/>
      <c r="V3466" s="54"/>
      <c r="W3466" s="54"/>
      <c r="X3466" s="54"/>
      <c r="Y3466" s="54"/>
      <c r="Z3466" s="54"/>
    </row>
    <row r="3467" spans="1:26" ht="15" customHeight="1">
      <c r="A3467" s="53" t="s">
        <v>21485</v>
      </c>
      <c r="B3467" s="53"/>
      <c r="C3467" s="54" t="s">
        <v>21486</v>
      </c>
      <c r="D3467" s="53" t="s">
        <v>6721</v>
      </c>
      <c r="E3467" s="53">
        <v>460.62</v>
      </c>
      <c r="F3467" s="54"/>
      <c r="G3467" s="54"/>
      <c r="H3467" s="54"/>
      <c r="I3467" s="54"/>
      <c r="J3467" s="54"/>
      <c r="K3467" s="54"/>
      <c r="L3467" s="54"/>
      <c r="M3467" s="54"/>
      <c r="N3467" s="54"/>
      <c r="O3467" s="54"/>
      <c r="P3467" s="54"/>
      <c r="Q3467" s="54"/>
      <c r="R3467" s="54"/>
      <c r="S3467" s="54"/>
      <c r="T3467" s="54"/>
      <c r="U3467" s="54"/>
      <c r="V3467" s="54"/>
      <c r="W3467" s="54"/>
      <c r="X3467" s="54"/>
      <c r="Y3467" s="54"/>
      <c r="Z3467" s="54"/>
    </row>
    <row r="3468" spans="1:26" ht="15" customHeight="1">
      <c r="A3468" s="53" t="s">
        <v>21487</v>
      </c>
      <c r="B3468" s="53"/>
      <c r="C3468" s="54" t="s">
        <v>21488</v>
      </c>
      <c r="D3468" s="53" t="s">
        <v>6721</v>
      </c>
      <c r="E3468" s="53">
        <v>522.72</v>
      </c>
      <c r="F3468" s="54"/>
      <c r="G3468" s="54"/>
      <c r="H3468" s="54"/>
      <c r="I3468" s="54"/>
      <c r="J3468" s="54"/>
      <c r="K3468" s="54"/>
      <c r="L3468" s="54"/>
      <c r="M3468" s="54"/>
      <c r="N3468" s="54"/>
      <c r="O3468" s="54"/>
      <c r="P3468" s="54"/>
      <c r="Q3468" s="54"/>
      <c r="R3468" s="54"/>
      <c r="S3468" s="54"/>
      <c r="T3468" s="54"/>
      <c r="U3468" s="54"/>
      <c r="V3468" s="54"/>
      <c r="W3468" s="54"/>
      <c r="X3468" s="54"/>
      <c r="Y3468" s="54"/>
      <c r="Z3468" s="54"/>
    </row>
    <row r="3469" spans="1:26" ht="15" customHeight="1">
      <c r="A3469" s="53" t="s">
        <v>21489</v>
      </c>
      <c r="B3469" s="53"/>
      <c r="C3469" s="54" t="s">
        <v>21490</v>
      </c>
      <c r="D3469" s="53" t="s">
        <v>6721</v>
      </c>
      <c r="E3469" s="53">
        <v>533.07000000000005</v>
      </c>
      <c r="F3469" s="54"/>
      <c r="G3469" s="54"/>
      <c r="H3469" s="54"/>
      <c r="I3469" s="54"/>
      <c r="J3469" s="54"/>
      <c r="K3469" s="54"/>
      <c r="L3469" s="54"/>
      <c r="M3469" s="54"/>
      <c r="N3469" s="54"/>
      <c r="O3469" s="54"/>
      <c r="P3469" s="54"/>
      <c r="Q3469" s="54"/>
      <c r="R3469" s="54"/>
      <c r="S3469" s="54"/>
      <c r="T3469" s="54"/>
      <c r="U3469" s="54"/>
      <c r="V3469" s="54"/>
      <c r="W3469" s="54"/>
      <c r="X3469" s="54"/>
      <c r="Y3469" s="54"/>
      <c r="Z3469" s="54"/>
    </row>
    <row r="3470" spans="1:26" ht="15" customHeight="1">
      <c r="A3470" s="53" t="s">
        <v>21491</v>
      </c>
      <c r="B3470" s="53"/>
      <c r="C3470" s="54" t="s">
        <v>21492</v>
      </c>
      <c r="D3470" s="53" t="s">
        <v>6721</v>
      </c>
      <c r="E3470" s="53">
        <v>437.09</v>
      </c>
      <c r="F3470" s="54"/>
      <c r="G3470" s="54"/>
      <c r="H3470" s="54"/>
      <c r="I3470" s="54"/>
      <c r="J3470" s="54"/>
      <c r="K3470" s="54"/>
      <c r="L3470" s="54"/>
      <c r="M3470" s="54"/>
      <c r="N3470" s="54"/>
      <c r="O3470" s="54"/>
      <c r="P3470" s="54"/>
      <c r="Q3470" s="54"/>
      <c r="R3470" s="54"/>
      <c r="S3470" s="54"/>
      <c r="T3470" s="54"/>
      <c r="U3470" s="54"/>
      <c r="V3470" s="54"/>
      <c r="W3470" s="54"/>
      <c r="X3470" s="54"/>
      <c r="Y3470" s="54"/>
      <c r="Z3470" s="54"/>
    </row>
    <row r="3471" spans="1:26" ht="15" customHeight="1">
      <c r="A3471" s="53" t="s">
        <v>21493</v>
      </c>
      <c r="B3471" s="53"/>
      <c r="C3471" s="54" t="s">
        <v>21494</v>
      </c>
      <c r="D3471" s="53" t="s">
        <v>6721</v>
      </c>
      <c r="E3471" s="53">
        <v>569.08000000000004</v>
      </c>
      <c r="F3471" s="54"/>
      <c r="G3471" s="54"/>
      <c r="H3471" s="54"/>
      <c r="I3471" s="54"/>
      <c r="J3471" s="54"/>
      <c r="K3471" s="54"/>
      <c r="L3471" s="54"/>
      <c r="M3471" s="54"/>
      <c r="N3471" s="54"/>
      <c r="O3471" s="54"/>
      <c r="P3471" s="54"/>
      <c r="Q3471" s="54"/>
      <c r="R3471" s="54"/>
      <c r="S3471" s="54"/>
      <c r="T3471" s="54"/>
      <c r="U3471" s="54"/>
      <c r="V3471" s="54"/>
      <c r="W3471" s="54"/>
      <c r="X3471" s="54"/>
      <c r="Y3471" s="54"/>
      <c r="Z3471" s="54"/>
    </row>
    <row r="3472" spans="1:26" ht="15" customHeight="1">
      <c r="A3472" s="53" t="s">
        <v>21495</v>
      </c>
      <c r="B3472" s="53"/>
      <c r="C3472" s="54" t="s">
        <v>21496</v>
      </c>
      <c r="D3472" s="53" t="s">
        <v>6721</v>
      </c>
      <c r="E3472" s="53">
        <v>600.13</v>
      </c>
      <c r="F3472" s="54"/>
      <c r="G3472" s="54"/>
      <c r="H3472" s="54"/>
      <c r="I3472" s="54"/>
      <c r="J3472" s="54"/>
      <c r="K3472" s="54"/>
      <c r="L3472" s="54"/>
      <c r="M3472" s="54"/>
      <c r="N3472" s="54"/>
      <c r="O3472" s="54"/>
      <c r="P3472" s="54"/>
      <c r="Q3472" s="54"/>
      <c r="R3472" s="54"/>
      <c r="S3472" s="54"/>
      <c r="T3472" s="54"/>
      <c r="U3472" s="54"/>
      <c r="V3472" s="54"/>
      <c r="W3472" s="54"/>
      <c r="X3472" s="54"/>
      <c r="Y3472" s="54"/>
      <c r="Z3472" s="54"/>
    </row>
    <row r="3473" spans="1:26" ht="15" customHeight="1">
      <c r="A3473" s="53" t="s">
        <v>21497</v>
      </c>
      <c r="B3473" s="53"/>
      <c r="C3473" s="54" t="s">
        <v>21498</v>
      </c>
      <c r="D3473" s="53" t="s">
        <v>6721</v>
      </c>
      <c r="E3473" s="53">
        <v>617.38</v>
      </c>
      <c r="F3473" s="54"/>
      <c r="G3473" s="54"/>
      <c r="H3473" s="54"/>
      <c r="I3473" s="54"/>
      <c r="J3473" s="54"/>
      <c r="K3473" s="54"/>
      <c r="L3473" s="54"/>
      <c r="M3473" s="54"/>
      <c r="N3473" s="54"/>
      <c r="O3473" s="54"/>
      <c r="P3473" s="54"/>
      <c r="Q3473" s="54"/>
      <c r="R3473" s="54"/>
      <c r="S3473" s="54"/>
      <c r="T3473" s="54"/>
      <c r="U3473" s="54"/>
      <c r="V3473" s="54"/>
      <c r="W3473" s="54"/>
      <c r="X3473" s="54"/>
      <c r="Y3473" s="54"/>
      <c r="Z3473" s="54"/>
    </row>
    <row r="3474" spans="1:26" ht="15" customHeight="1">
      <c r="A3474" s="53" t="s">
        <v>21499</v>
      </c>
      <c r="B3474" s="53"/>
      <c r="C3474" s="54" t="s">
        <v>21500</v>
      </c>
      <c r="D3474" s="53" t="s">
        <v>6721</v>
      </c>
      <c r="E3474" s="53">
        <v>626.35</v>
      </c>
      <c r="F3474" s="54"/>
      <c r="G3474" s="54"/>
      <c r="H3474" s="54"/>
      <c r="I3474" s="54"/>
      <c r="J3474" s="54"/>
      <c r="K3474" s="54"/>
      <c r="L3474" s="54"/>
      <c r="M3474" s="54"/>
      <c r="N3474" s="54"/>
      <c r="O3474" s="54"/>
      <c r="P3474" s="54"/>
      <c r="Q3474" s="54"/>
      <c r="R3474" s="54"/>
      <c r="S3474" s="54"/>
      <c r="T3474" s="54"/>
      <c r="U3474" s="54"/>
      <c r="V3474" s="54"/>
      <c r="W3474" s="54"/>
      <c r="X3474" s="54"/>
      <c r="Y3474" s="54"/>
      <c r="Z3474" s="54"/>
    </row>
    <row r="3475" spans="1:26" ht="15" customHeight="1">
      <c r="A3475" s="53" t="s">
        <v>21501</v>
      </c>
      <c r="B3475" s="53"/>
      <c r="C3475" s="54" t="s">
        <v>21502</v>
      </c>
      <c r="D3475" s="53" t="s">
        <v>6721</v>
      </c>
      <c r="E3475" s="53">
        <v>631.17999999999995</v>
      </c>
      <c r="F3475" s="54"/>
      <c r="G3475" s="54"/>
      <c r="H3475" s="54"/>
      <c r="I3475" s="54"/>
      <c r="J3475" s="54"/>
      <c r="K3475" s="54"/>
      <c r="L3475" s="54"/>
      <c r="M3475" s="54"/>
      <c r="N3475" s="54"/>
      <c r="O3475" s="54"/>
      <c r="P3475" s="54"/>
      <c r="Q3475" s="54"/>
      <c r="R3475" s="54"/>
      <c r="S3475" s="54"/>
      <c r="T3475" s="54"/>
      <c r="U3475" s="54"/>
      <c r="V3475" s="54"/>
      <c r="W3475" s="54"/>
      <c r="X3475" s="54"/>
      <c r="Y3475" s="54"/>
      <c r="Z3475" s="54"/>
    </row>
    <row r="3476" spans="1:26" ht="15" customHeight="1">
      <c r="A3476" s="53" t="s">
        <v>21503</v>
      </c>
      <c r="B3476" s="53"/>
      <c r="C3476" s="54" t="s">
        <v>21504</v>
      </c>
      <c r="D3476" s="53" t="s">
        <v>6721</v>
      </c>
      <c r="E3476" s="53">
        <v>641.53</v>
      </c>
      <c r="F3476" s="54"/>
      <c r="G3476" s="54"/>
      <c r="H3476" s="54"/>
      <c r="I3476" s="54"/>
      <c r="J3476" s="54"/>
      <c r="K3476" s="54"/>
      <c r="L3476" s="54"/>
      <c r="M3476" s="54"/>
      <c r="N3476" s="54"/>
      <c r="O3476" s="54"/>
      <c r="P3476" s="54"/>
      <c r="Q3476" s="54"/>
      <c r="R3476" s="54"/>
      <c r="S3476" s="54"/>
      <c r="T3476" s="54"/>
      <c r="U3476" s="54"/>
      <c r="V3476" s="54"/>
      <c r="W3476" s="54"/>
      <c r="X3476" s="54"/>
      <c r="Y3476" s="54"/>
      <c r="Z3476" s="54"/>
    </row>
    <row r="3477" spans="1:26" ht="15" customHeight="1">
      <c r="A3477" s="53" t="s">
        <v>21505</v>
      </c>
      <c r="B3477" s="53"/>
      <c r="C3477" s="54" t="s">
        <v>21506</v>
      </c>
      <c r="D3477" s="53" t="s">
        <v>6721</v>
      </c>
      <c r="E3477" s="53">
        <v>645.32000000000005</v>
      </c>
      <c r="F3477" s="54"/>
      <c r="G3477" s="54"/>
      <c r="H3477" s="54"/>
      <c r="I3477" s="54"/>
      <c r="J3477" s="54"/>
      <c r="K3477" s="54"/>
      <c r="L3477" s="54"/>
      <c r="M3477" s="54"/>
      <c r="N3477" s="54"/>
      <c r="O3477" s="54"/>
      <c r="P3477" s="54"/>
      <c r="Q3477" s="54"/>
      <c r="R3477" s="54"/>
      <c r="S3477" s="54"/>
      <c r="T3477" s="54"/>
      <c r="U3477" s="54"/>
      <c r="V3477" s="54"/>
      <c r="W3477" s="54"/>
      <c r="X3477" s="54"/>
      <c r="Y3477" s="54"/>
      <c r="Z3477" s="54"/>
    </row>
    <row r="3478" spans="1:26" ht="15" customHeight="1">
      <c r="A3478" s="53" t="s">
        <v>21507</v>
      </c>
      <c r="B3478" s="53"/>
      <c r="C3478" s="54" t="s">
        <v>21508</v>
      </c>
      <c r="D3478" s="53" t="s">
        <v>6721</v>
      </c>
      <c r="E3478" s="53">
        <v>653.95000000000005</v>
      </c>
      <c r="F3478" s="54"/>
      <c r="G3478" s="54"/>
      <c r="H3478" s="54"/>
      <c r="I3478" s="54"/>
      <c r="J3478" s="54"/>
      <c r="K3478" s="54"/>
      <c r="L3478" s="54"/>
      <c r="M3478" s="54"/>
      <c r="N3478" s="54"/>
      <c r="O3478" s="54"/>
      <c r="P3478" s="54"/>
      <c r="Q3478" s="54"/>
      <c r="R3478" s="54"/>
      <c r="S3478" s="54"/>
      <c r="T3478" s="54"/>
      <c r="U3478" s="54"/>
      <c r="V3478" s="54"/>
      <c r="W3478" s="54"/>
      <c r="X3478" s="54"/>
      <c r="Y3478" s="54"/>
      <c r="Z3478" s="54"/>
    </row>
    <row r="3479" spans="1:26" ht="15" customHeight="1">
      <c r="A3479" s="53" t="s">
        <v>21509</v>
      </c>
      <c r="B3479" s="53"/>
      <c r="C3479" s="54" t="s">
        <v>21510</v>
      </c>
      <c r="D3479" s="53" t="s">
        <v>6721</v>
      </c>
      <c r="E3479" s="53">
        <v>672.58</v>
      </c>
      <c r="F3479" s="54"/>
      <c r="G3479" s="54"/>
      <c r="H3479" s="54"/>
      <c r="I3479" s="54"/>
      <c r="J3479" s="54"/>
      <c r="K3479" s="54"/>
      <c r="L3479" s="54"/>
      <c r="M3479" s="54"/>
      <c r="N3479" s="54"/>
      <c r="O3479" s="54"/>
      <c r="P3479" s="54"/>
      <c r="Q3479" s="54"/>
      <c r="R3479" s="54"/>
      <c r="S3479" s="54"/>
      <c r="T3479" s="54"/>
      <c r="U3479" s="54"/>
      <c r="V3479" s="54"/>
      <c r="W3479" s="54"/>
      <c r="X3479" s="54"/>
      <c r="Y3479" s="54"/>
      <c r="Z3479" s="54"/>
    </row>
    <row r="3480" spans="1:26" ht="15" customHeight="1">
      <c r="A3480" s="53" t="s">
        <v>21511</v>
      </c>
      <c r="B3480" s="53"/>
      <c r="C3480" s="54" t="s">
        <v>21512</v>
      </c>
      <c r="D3480" s="53" t="s">
        <v>6721</v>
      </c>
      <c r="E3480" s="53">
        <v>596.80999999999995</v>
      </c>
      <c r="F3480" s="54"/>
      <c r="G3480" s="54"/>
      <c r="H3480" s="54"/>
      <c r="I3480" s="54"/>
      <c r="J3480" s="54"/>
      <c r="K3480" s="54"/>
      <c r="L3480" s="54"/>
      <c r="M3480" s="54"/>
      <c r="N3480" s="54"/>
      <c r="O3480" s="54"/>
      <c r="P3480" s="54"/>
      <c r="Q3480" s="54"/>
      <c r="R3480" s="54"/>
      <c r="S3480" s="54"/>
      <c r="T3480" s="54"/>
      <c r="U3480" s="54"/>
      <c r="V3480" s="54"/>
      <c r="W3480" s="54"/>
      <c r="X3480" s="54"/>
      <c r="Y3480" s="54"/>
      <c r="Z3480" s="54"/>
    </row>
    <row r="3481" spans="1:26" ht="15" customHeight="1">
      <c r="A3481" s="53" t="s">
        <v>21513</v>
      </c>
      <c r="B3481" s="53"/>
      <c r="C3481" s="54" t="s">
        <v>21514</v>
      </c>
      <c r="D3481" s="53" t="s">
        <v>6721</v>
      </c>
      <c r="E3481" s="53">
        <v>542.99</v>
      </c>
      <c r="F3481" s="54"/>
      <c r="G3481" s="54"/>
      <c r="H3481" s="54"/>
      <c r="I3481" s="54"/>
      <c r="J3481" s="54"/>
      <c r="K3481" s="54"/>
      <c r="L3481" s="54"/>
      <c r="M3481" s="54"/>
      <c r="N3481" s="54"/>
      <c r="O3481" s="54"/>
      <c r="P3481" s="54"/>
      <c r="Q3481" s="54"/>
      <c r="R3481" s="54"/>
      <c r="S3481" s="54"/>
      <c r="T3481" s="54"/>
      <c r="U3481" s="54"/>
      <c r="V3481" s="54"/>
      <c r="W3481" s="54"/>
      <c r="X3481" s="54"/>
      <c r="Y3481" s="54"/>
      <c r="Z3481" s="54"/>
    </row>
    <row r="3482" spans="1:26" ht="15" customHeight="1">
      <c r="A3482" s="53" t="s">
        <v>21515</v>
      </c>
      <c r="B3482" s="53"/>
      <c r="C3482" s="54" t="s">
        <v>21516</v>
      </c>
      <c r="D3482" s="53" t="s">
        <v>6721</v>
      </c>
      <c r="E3482" s="53">
        <v>560.24</v>
      </c>
      <c r="F3482" s="54"/>
      <c r="G3482" s="54"/>
      <c r="H3482" s="54"/>
      <c r="I3482" s="54"/>
      <c r="J3482" s="54"/>
      <c r="K3482" s="54"/>
      <c r="L3482" s="54"/>
      <c r="M3482" s="54"/>
      <c r="N3482" s="54"/>
      <c r="O3482" s="54"/>
      <c r="P3482" s="54"/>
      <c r="Q3482" s="54"/>
      <c r="R3482" s="54"/>
      <c r="S3482" s="54"/>
      <c r="T3482" s="54"/>
      <c r="U3482" s="54"/>
      <c r="V3482" s="54"/>
      <c r="W3482" s="54"/>
      <c r="X3482" s="54"/>
      <c r="Y3482" s="54"/>
      <c r="Z3482" s="54"/>
    </row>
    <row r="3483" spans="1:26" ht="15" customHeight="1">
      <c r="A3483" s="53" t="s">
        <v>21517</v>
      </c>
      <c r="B3483" s="53"/>
      <c r="C3483" s="54" t="s">
        <v>21518</v>
      </c>
      <c r="D3483" s="53" t="s">
        <v>6721</v>
      </c>
      <c r="E3483" s="53">
        <v>569.21</v>
      </c>
      <c r="F3483" s="54"/>
      <c r="G3483" s="54"/>
      <c r="H3483" s="54"/>
      <c r="I3483" s="54"/>
      <c r="J3483" s="54"/>
      <c r="K3483" s="54"/>
      <c r="L3483" s="54"/>
      <c r="M3483" s="54"/>
      <c r="N3483" s="54"/>
      <c r="O3483" s="54"/>
      <c r="P3483" s="54"/>
      <c r="Q3483" s="54"/>
      <c r="R3483" s="54"/>
      <c r="S3483" s="54"/>
      <c r="T3483" s="54"/>
      <c r="U3483" s="54"/>
      <c r="V3483" s="54"/>
      <c r="W3483" s="54"/>
      <c r="X3483" s="54"/>
      <c r="Y3483" s="54"/>
      <c r="Z3483" s="54"/>
    </row>
    <row r="3484" spans="1:26" ht="15" customHeight="1">
      <c r="A3484" s="53" t="s">
        <v>21519</v>
      </c>
      <c r="B3484" s="53"/>
      <c r="C3484" s="54" t="s">
        <v>21520</v>
      </c>
      <c r="D3484" s="53" t="s">
        <v>6721</v>
      </c>
      <c r="E3484" s="53">
        <v>574.04</v>
      </c>
      <c r="F3484" s="54"/>
      <c r="G3484" s="54"/>
      <c r="H3484" s="54"/>
      <c r="I3484" s="54"/>
      <c r="J3484" s="54"/>
      <c r="K3484" s="54"/>
      <c r="L3484" s="54"/>
      <c r="M3484" s="54"/>
      <c r="N3484" s="54"/>
      <c r="O3484" s="54"/>
      <c r="P3484" s="54"/>
      <c r="Q3484" s="54"/>
      <c r="R3484" s="54"/>
      <c r="S3484" s="54"/>
      <c r="T3484" s="54"/>
      <c r="U3484" s="54"/>
      <c r="V3484" s="54"/>
      <c r="W3484" s="54"/>
      <c r="X3484" s="54"/>
      <c r="Y3484" s="54"/>
      <c r="Z3484" s="54"/>
    </row>
    <row r="3485" spans="1:26" ht="15" customHeight="1">
      <c r="A3485" s="53" t="s">
        <v>21521</v>
      </c>
      <c r="B3485" s="53"/>
      <c r="C3485" s="54" t="s">
        <v>21522</v>
      </c>
      <c r="D3485" s="53" t="s">
        <v>6721</v>
      </c>
      <c r="E3485" s="53">
        <v>584.39</v>
      </c>
      <c r="F3485" s="54"/>
      <c r="G3485" s="54"/>
      <c r="H3485" s="54"/>
      <c r="I3485" s="54"/>
      <c r="J3485" s="54"/>
      <c r="K3485" s="54"/>
      <c r="L3485" s="54"/>
      <c r="M3485" s="54"/>
      <c r="N3485" s="54"/>
      <c r="O3485" s="54"/>
      <c r="P3485" s="54"/>
      <c r="Q3485" s="54"/>
      <c r="R3485" s="54"/>
      <c r="S3485" s="54"/>
      <c r="T3485" s="54"/>
      <c r="U3485" s="54"/>
      <c r="V3485" s="54"/>
      <c r="W3485" s="54"/>
      <c r="X3485" s="54"/>
      <c r="Y3485" s="54"/>
      <c r="Z3485" s="54"/>
    </row>
    <row r="3486" spans="1:26" ht="15" customHeight="1">
      <c r="A3486" s="53" t="s">
        <v>21523</v>
      </c>
      <c r="B3486" s="53"/>
      <c r="C3486" s="54" t="s">
        <v>21524</v>
      </c>
      <c r="D3486" s="53" t="s">
        <v>6721</v>
      </c>
      <c r="E3486" s="53">
        <v>588.17999999999995</v>
      </c>
      <c r="F3486" s="54"/>
      <c r="G3486" s="54"/>
      <c r="H3486" s="54"/>
      <c r="I3486" s="54"/>
      <c r="J3486" s="54"/>
      <c r="K3486" s="54"/>
      <c r="L3486" s="54"/>
      <c r="M3486" s="54"/>
      <c r="N3486" s="54"/>
      <c r="O3486" s="54"/>
      <c r="P3486" s="54"/>
      <c r="Q3486" s="54"/>
      <c r="R3486" s="54"/>
      <c r="S3486" s="54"/>
      <c r="T3486" s="54"/>
      <c r="U3486" s="54"/>
      <c r="V3486" s="54"/>
      <c r="W3486" s="54"/>
      <c r="X3486" s="54"/>
      <c r="Y3486" s="54"/>
      <c r="Z3486" s="54"/>
    </row>
    <row r="3487" spans="1:26" ht="15" customHeight="1">
      <c r="A3487" s="53" t="s">
        <v>21525</v>
      </c>
      <c r="B3487" s="53"/>
      <c r="C3487" s="54" t="s">
        <v>21526</v>
      </c>
      <c r="D3487" s="53" t="s">
        <v>6721</v>
      </c>
      <c r="E3487" s="53">
        <v>596.80999999999995</v>
      </c>
      <c r="F3487" s="54"/>
      <c r="G3487" s="54"/>
      <c r="H3487" s="54"/>
      <c r="I3487" s="54"/>
      <c r="J3487" s="54"/>
      <c r="K3487" s="54"/>
      <c r="L3487" s="54"/>
      <c r="M3487" s="54"/>
      <c r="N3487" s="54"/>
      <c r="O3487" s="54"/>
      <c r="P3487" s="54"/>
      <c r="Q3487" s="54"/>
      <c r="R3487" s="54"/>
      <c r="S3487" s="54"/>
      <c r="T3487" s="54"/>
      <c r="U3487" s="54"/>
      <c r="V3487" s="54"/>
      <c r="W3487" s="54"/>
      <c r="X3487" s="54"/>
      <c r="Y3487" s="54"/>
      <c r="Z3487" s="54"/>
    </row>
    <row r="3488" spans="1:26" ht="15" customHeight="1">
      <c r="A3488" s="53" t="s">
        <v>21527</v>
      </c>
      <c r="B3488" s="53"/>
      <c r="C3488" s="54" t="s">
        <v>21528</v>
      </c>
      <c r="D3488" s="53" t="s">
        <v>6721</v>
      </c>
      <c r="E3488" s="53">
        <v>615.44000000000005</v>
      </c>
      <c r="F3488" s="54"/>
      <c r="G3488" s="54"/>
      <c r="H3488" s="54"/>
      <c r="I3488" s="54"/>
      <c r="J3488" s="54"/>
      <c r="K3488" s="54"/>
      <c r="L3488" s="54"/>
      <c r="M3488" s="54"/>
      <c r="N3488" s="54"/>
      <c r="O3488" s="54"/>
      <c r="P3488" s="54"/>
      <c r="Q3488" s="54"/>
      <c r="R3488" s="54"/>
      <c r="S3488" s="54"/>
      <c r="T3488" s="54"/>
      <c r="U3488" s="54"/>
      <c r="V3488" s="54"/>
      <c r="W3488" s="54"/>
      <c r="X3488" s="54"/>
      <c r="Y3488" s="54"/>
      <c r="Z3488" s="54"/>
    </row>
    <row r="3489" spans="1:26" ht="15" customHeight="1">
      <c r="A3489" s="53" t="s">
        <v>21529</v>
      </c>
      <c r="B3489" s="53"/>
      <c r="C3489" s="54" t="s">
        <v>21530</v>
      </c>
      <c r="D3489" s="53" t="s">
        <v>6721</v>
      </c>
      <c r="E3489" s="53">
        <v>504.58</v>
      </c>
      <c r="F3489" s="54"/>
      <c r="G3489" s="54"/>
      <c r="H3489" s="54"/>
      <c r="I3489" s="54"/>
      <c r="J3489" s="54"/>
      <c r="K3489" s="54"/>
      <c r="L3489" s="54"/>
      <c r="M3489" s="54"/>
      <c r="N3489" s="54"/>
      <c r="O3489" s="54"/>
      <c r="P3489" s="54"/>
      <c r="Q3489" s="54"/>
      <c r="R3489" s="54"/>
      <c r="S3489" s="54"/>
      <c r="T3489" s="54"/>
      <c r="U3489" s="54"/>
      <c r="V3489" s="54"/>
      <c r="W3489" s="54"/>
      <c r="X3489" s="54"/>
      <c r="Y3489" s="54"/>
      <c r="Z3489" s="54"/>
    </row>
    <row r="3490" spans="1:26" ht="15" customHeight="1">
      <c r="A3490" s="53" t="s">
        <v>21531</v>
      </c>
      <c r="B3490" s="53"/>
      <c r="C3490" s="54" t="s">
        <v>21532</v>
      </c>
      <c r="D3490" s="53" t="s">
        <v>6721</v>
      </c>
      <c r="E3490" s="53">
        <v>427.69</v>
      </c>
      <c r="F3490" s="54"/>
      <c r="G3490" s="54"/>
      <c r="H3490" s="54"/>
      <c r="I3490" s="54"/>
      <c r="J3490" s="54"/>
      <c r="K3490" s="54"/>
      <c r="L3490" s="54"/>
      <c r="M3490" s="54"/>
      <c r="N3490" s="54"/>
      <c r="O3490" s="54"/>
      <c r="P3490" s="54"/>
      <c r="Q3490" s="54"/>
      <c r="R3490" s="54"/>
      <c r="S3490" s="54"/>
      <c r="T3490" s="54"/>
      <c r="U3490" s="54"/>
      <c r="V3490" s="54"/>
      <c r="W3490" s="54"/>
      <c r="X3490" s="54"/>
      <c r="Y3490" s="54"/>
      <c r="Z3490" s="54"/>
    </row>
    <row r="3491" spans="1:26" ht="15" customHeight="1">
      <c r="A3491" s="53" t="s">
        <v>21533</v>
      </c>
      <c r="B3491" s="53"/>
      <c r="C3491" s="54" t="s">
        <v>1784</v>
      </c>
      <c r="D3491" s="53" t="s">
        <v>6721</v>
      </c>
      <c r="E3491" s="53">
        <v>160.94999999999999</v>
      </c>
      <c r="F3491" s="54"/>
      <c r="G3491" s="54"/>
      <c r="H3491" s="54"/>
      <c r="I3491" s="54"/>
      <c r="J3491" s="54"/>
      <c r="K3491" s="54"/>
      <c r="L3491" s="54"/>
      <c r="M3491" s="54"/>
      <c r="N3491" s="54"/>
      <c r="O3491" s="54"/>
      <c r="P3491" s="54"/>
      <c r="Q3491" s="54"/>
      <c r="R3491" s="54"/>
      <c r="S3491" s="54"/>
      <c r="T3491" s="54"/>
      <c r="U3491" s="54"/>
      <c r="V3491" s="54"/>
      <c r="W3491" s="54"/>
      <c r="X3491" s="54"/>
      <c r="Y3491" s="54"/>
      <c r="Z3491" s="54"/>
    </row>
    <row r="3492" spans="1:26" ht="15" customHeight="1">
      <c r="A3492" s="53" t="s">
        <v>21534</v>
      </c>
      <c r="B3492" s="53"/>
      <c r="C3492" s="54" t="s">
        <v>21535</v>
      </c>
      <c r="D3492" s="53" t="s">
        <v>132</v>
      </c>
      <c r="E3492" s="53">
        <v>73.69</v>
      </c>
      <c r="F3492" s="54"/>
      <c r="G3492" s="54"/>
      <c r="H3492" s="54"/>
      <c r="I3492" s="54"/>
      <c r="J3492" s="54"/>
      <c r="K3492" s="54"/>
      <c r="L3492" s="54"/>
      <c r="M3492" s="54"/>
      <c r="N3492" s="54"/>
      <c r="O3492" s="54"/>
      <c r="P3492" s="54"/>
      <c r="Q3492" s="54"/>
      <c r="R3492" s="54"/>
      <c r="S3492" s="54"/>
      <c r="T3492" s="54"/>
      <c r="U3492" s="54"/>
      <c r="V3492" s="54"/>
      <c r="W3492" s="54"/>
      <c r="X3492" s="54"/>
      <c r="Y3492" s="54"/>
      <c r="Z3492" s="54"/>
    </row>
    <row r="3493" spans="1:26" ht="15" customHeight="1">
      <c r="A3493" s="53" t="s">
        <v>21536</v>
      </c>
      <c r="B3493" s="53"/>
      <c r="C3493" s="54" t="s">
        <v>21537</v>
      </c>
      <c r="D3493" s="53" t="s">
        <v>6439</v>
      </c>
      <c r="E3493" s="53">
        <v>20.18</v>
      </c>
      <c r="F3493" s="54"/>
      <c r="G3493" s="54"/>
      <c r="H3493" s="54"/>
      <c r="I3493" s="54"/>
      <c r="J3493" s="54"/>
      <c r="K3493" s="54"/>
      <c r="L3493" s="54"/>
      <c r="M3493" s="54"/>
      <c r="N3493" s="54"/>
      <c r="O3493" s="54"/>
      <c r="P3493" s="54"/>
      <c r="Q3493" s="54"/>
      <c r="R3493" s="54"/>
      <c r="S3493" s="54"/>
      <c r="T3493" s="54"/>
      <c r="U3493" s="54"/>
      <c r="V3493" s="54"/>
      <c r="W3493" s="54"/>
      <c r="X3493" s="54"/>
      <c r="Y3493" s="54"/>
      <c r="Z3493" s="54"/>
    </row>
    <row r="3494" spans="1:26" ht="15" customHeight="1">
      <c r="A3494" s="53" t="s">
        <v>21538</v>
      </c>
      <c r="B3494" s="53"/>
      <c r="C3494" s="54" t="s">
        <v>21539</v>
      </c>
      <c r="D3494" s="53" t="s">
        <v>6721</v>
      </c>
      <c r="E3494" s="53">
        <v>230.49</v>
      </c>
      <c r="F3494" s="54"/>
      <c r="G3494" s="54"/>
      <c r="H3494" s="54"/>
      <c r="I3494" s="54"/>
      <c r="J3494" s="54"/>
      <c r="K3494" s="54"/>
      <c r="L3494" s="54"/>
      <c r="M3494" s="54"/>
      <c r="N3494" s="54"/>
      <c r="O3494" s="54"/>
      <c r="P3494" s="54"/>
      <c r="Q3494" s="54"/>
      <c r="R3494" s="54"/>
      <c r="S3494" s="54"/>
      <c r="T3494" s="54"/>
      <c r="U3494" s="54"/>
      <c r="V3494" s="54"/>
      <c r="W3494" s="54"/>
      <c r="X3494" s="54"/>
      <c r="Y3494" s="54"/>
      <c r="Z3494" s="54"/>
    </row>
    <row r="3495" spans="1:26" ht="15" customHeight="1">
      <c r="A3495" s="53" t="s">
        <v>21540</v>
      </c>
      <c r="B3495" s="53"/>
      <c r="C3495" s="54" t="s">
        <v>21541</v>
      </c>
      <c r="D3495" s="53" t="s">
        <v>6721</v>
      </c>
      <c r="E3495" s="53">
        <v>205.26</v>
      </c>
      <c r="F3495" s="54"/>
      <c r="G3495" s="54"/>
      <c r="H3495" s="54"/>
      <c r="I3495" s="54"/>
      <c r="J3495" s="54"/>
      <c r="K3495" s="54"/>
      <c r="L3495" s="54"/>
      <c r="M3495" s="54"/>
      <c r="N3495" s="54"/>
      <c r="O3495" s="54"/>
      <c r="P3495" s="54"/>
      <c r="Q3495" s="54"/>
      <c r="R3495" s="54"/>
      <c r="S3495" s="54"/>
      <c r="T3495" s="54"/>
      <c r="U3495" s="54"/>
      <c r="V3495" s="54"/>
      <c r="W3495" s="54"/>
      <c r="X3495" s="54"/>
      <c r="Y3495" s="54"/>
      <c r="Z3495" s="54"/>
    </row>
    <row r="3496" spans="1:26" ht="15" customHeight="1">
      <c r="A3496" s="53" t="s">
        <v>21542</v>
      </c>
      <c r="B3496" s="53"/>
      <c r="C3496" s="54" t="s">
        <v>21543</v>
      </c>
      <c r="D3496" s="53" t="s">
        <v>15510</v>
      </c>
      <c r="E3496" s="53">
        <v>23.9</v>
      </c>
      <c r="F3496" s="54"/>
      <c r="G3496" s="54"/>
      <c r="H3496" s="54"/>
      <c r="I3496" s="54"/>
      <c r="J3496" s="54"/>
      <c r="K3496" s="54"/>
      <c r="L3496" s="54"/>
      <c r="M3496" s="54"/>
      <c r="N3496" s="54"/>
      <c r="O3496" s="54"/>
      <c r="P3496" s="54"/>
      <c r="Q3496" s="54"/>
      <c r="R3496" s="54"/>
      <c r="S3496" s="54"/>
      <c r="T3496" s="54"/>
      <c r="U3496" s="54"/>
      <c r="V3496" s="54"/>
      <c r="W3496" s="54"/>
      <c r="X3496" s="54"/>
      <c r="Y3496" s="54"/>
      <c r="Z3496" s="54"/>
    </row>
    <row r="3497" spans="1:26" ht="15" customHeight="1">
      <c r="A3497" s="53" t="s">
        <v>21544</v>
      </c>
      <c r="B3497" s="53"/>
      <c r="C3497" s="54" t="s">
        <v>21545</v>
      </c>
      <c r="D3497" s="53" t="s">
        <v>15510</v>
      </c>
      <c r="E3497" s="53">
        <v>24.66</v>
      </c>
      <c r="F3497" s="54"/>
      <c r="G3497" s="54"/>
      <c r="H3497" s="54"/>
      <c r="I3497" s="54"/>
      <c r="J3497" s="54"/>
      <c r="K3497" s="54"/>
      <c r="L3497" s="54"/>
      <c r="M3497" s="54"/>
      <c r="N3497" s="54"/>
      <c r="O3497" s="54"/>
      <c r="P3497" s="54"/>
      <c r="Q3497" s="54"/>
      <c r="R3497" s="54"/>
      <c r="S3497" s="54"/>
      <c r="T3497" s="54"/>
      <c r="U3497" s="54"/>
      <c r="V3497" s="54"/>
      <c r="W3497" s="54"/>
      <c r="X3497" s="54"/>
      <c r="Y3497" s="54"/>
      <c r="Z3497" s="54"/>
    </row>
    <row r="3498" spans="1:26" ht="15" customHeight="1">
      <c r="A3498" s="53" t="s">
        <v>21546</v>
      </c>
      <c r="B3498" s="53"/>
      <c r="C3498" s="54" t="s">
        <v>21547</v>
      </c>
      <c r="D3498" s="53" t="s">
        <v>15510</v>
      </c>
      <c r="E3498" s="53">
        <v>25.42</v>
      </c>
      <c r="F3498" s="54"/>
      <c r="G3498" s="54"/>
      <c r="H3498" s="54"/>
      <c r="I3498" s="54"/>
      <c r="J3498" s="54"/>
      <c r="K3498" s="54"/>
      <c r="L3498" s="54"/>
      <c r="M3498" s="54"/>
      <c r="N3498" s="54"/>
      <c r="O3498" s="54"/>
      <c r="P3498" s="54"/>
      <c r="Q3498" s="54"/>
      <c r="R3498" s="54"/>
      <c r="S3498" s="54"/>
      <c r="T3498" s="54"/>
      <c r="U3498" s="54"/>
      <c r="V3498" s="54"/>
      <c r="W3498" s="54"/>
      <c r="X3498" s="54"/>
      <c r="Y3498" s="54"/>
      <c r="Z3498" s="54"/>
    </row>
    <row r="3499" spans="1:26" ht="15" customHeight="1">
      <c r="A3499" s="53" t="s">
        <v>21548</v>
      </c>
      <c r="B3499" s="53"/>
      <c r="C3499" s="54" t="s">
        <v>21549</v>
      </c>
      <c r="D3499" s="53" t="s">
        <v>15510</v>
      </c>
      <c r="E3499" s="53">
        <v>28.3</v>
      </c>
      <c r="F3499" s="54"/>
      <c r="G3499" s="54"/>
      <c r="H3499" s="54"/>
      <c r="I3499" s="54"/>
      <c r="J3499" s="54"/>
      <c r="K3499" s="54"/>
      <c r="L3499" s="54"/>
      <c r="M3499" s="54"/>
      <c r="N3499" s="54"/>
      <c r="O3499" s="54"/>
      <c r="P3499" s="54"/>
      <c r="Q3499" s="54"/>
      <c r="R3499" s="54"/>
      <c r="S3499" s="54"/>
      <c r="T3499" s="54"/>
      <c r="U3499" s="54"/>
      <c r="V3499" s="54"/>
      <c r="W3499" s="54"/>
      <c r="X3499" s="54"/>
      <c r="Y3499" s="54"/>
      <c r="Z3499" s="54"/>
    </row>
    <row r="3500" spans="1:26" ht="15" customHeight="1">
      <c r="A3500" s="53" t="s">
        <v>21550</v>
      </c>
      <c r="B3500" s="53"/>
      <c r="C3500" s="54" t="s">
        <v>21551</v>
      </c>
      <c r="D3500" s="53" t="s">
        <v>15510</v>
      </c>
      <c r="E3500" s="53">
        <v>22.62</v>
      </c>
      <c r="F3500" s="54"/>
      <c r="G3500" s="54"/>
      <c r="H3500" s="54"/>
      <c r="I3500" s="54"/>
      <c r="J3500" s="54"/>
      <c r="K3500" s="54"/>
      <c r="L3500" s="54"/>
      <c r="M3500" s="54"/>
      <c r="N3500" s="54"/>
      <c r="O3500" s="54"/>
      <c r="P3500" s="54"/>
      <c r="Q3500" s="54"/>
      <c r="R3500" s="54"/>
      <c r="S3500" s="54"/>
      <c r="T3500" s="54"/>
      <c r="U3500" s="54"/>
      <c r="V3500" s="54"/>
      <c r="W3500" s="54"/>
      <c r="X3500" s="54"/>
      <c r="Y3500" s="54"/>
      <c r="Z3500" s="54"/>
    </row>
    <row r="3501" spans="1:26" ht="15" customHeight="1">
      <c r="A3501" s="53" t="s">
        <v>21552</v>
      </c>
      <c r="B3501" s="53"/>
      <c r="C3501" s="54" t="s">
        <v>21553</v>
      </c>
      <c r="D3501" s="53" t="s">
        <v>15510</v>
      </c>
      <c r="E3501" s="53">
        <v>23.3</v>
      </c>
      <c r="F3501" s="54"/>
      <c r="G3501" s="54"/>
      <c r="H3501" s="54"/>
      <c r="I3501" s="54"/>
      <c r="J3501" s="54"/>
      <c r="K3501" s="54"/>
      <c r="L3501" s="54"/>
      <c r="M3501" s="54"/>
      <c r="N3501" s="54"/>
      <c r="O3501" s="54"/>
      <c r="P3501" s="54"/>
      <c r="Q3501" s="54"/>
      <c r="R3501" s="54"/>
      <c r="S3501" s="54"/>
      <c r="T3501" s="54"/>
      <c r="U3501" s="54"/>
      <c r="V3501" s="54"/>
      <c r="W3501" s="54"/>
      <c r="X3501" s="54"/>
      <c r="Y3501" s="54"/>
      <c r="Z3501" s="54"/>
    </row>
    <row r="3502" spans="1:26" ht="15" customHeight="1">
      <c r="A3502" s="53" t="s">
        <v>21554</v>
      </c>
      <c r="B3502" s="53"/>
      <c r="C3502" s="54" t="s">
        <v>21555</v>
      </c>
      <c r="D3502" s="53" t="s">
        <v>15510</v>
      </c>
      <c r="E3502" s="53">
        <v>23.97</v>
      </c>
      <c r="F3502" s="54"/>
      <c r="G3502" s="54"/>
      <c r="H3502" s="54"/>
      <c r="I3502" s="54"/>
      <c r="J3502" s="54"/>
      <c r="K3502" s="54"/>
      <c r="L3502" s="54"/>
      <c r="M3502" s="54"/>
      <c r="N3502" s="54"/>
      <c r="O3502" s="54"/>
      <c r="P3502" s="54"/>
      <c r="Q3502" s="54"/>
      <c r="R3502" s="54"/>
      <c r="S3502" s="54"/>
      <c r="T3502" s="54"/>
      <c r="U3502" s="54"/>
      <c r="V3502" s="54"/>
      <c r="W3502" s="54"/>
      <c r="X3502" s="54"/>
      <c r="Y3502" s="54"/>
      <c r="Z3502" s="54"/>
    </row>
    <row r="3503" spans="1:26" ht="15" customHeight="1">
      <c r="A3503" s="53" t="s">
        <v>21556</v>
      </c>
      <c r="B3503" s="53"/>
      <c r="C3503" s="54" t="s">
        <v>21557</v>
      </c>
      <c r="D3503" s="53" t="s">
        <v>15510</v>
      </c>
      <c r="E3503" s="53">
        <v>19.75</v>
      </c>
      <c r="F3503" s="54"/>
      <c r="G3503" s="54"/>
      <c r="H3503" s="54"/>
      <c r="I3503" s="54"/>
      <c r="J3503" s="54"/>
      <c r="K3503" s="54"/>
      <c r="L3503" s="54"/>
      <c r="M3503" s="54"/>
      <c r="N3503" s="54"/>
      <c r="O3503" s="54"/>
      <c r="P3503" s="54"/>
      <c r="Q3503" s="54"/>
      <c r="R3503" s="54"/>
      <c r="S3503" s="54"/>
      <c r="T3503" s="54"/>
      <c r="U3503" s="54"/>
      <c r="V3503" s="54"/>
      <c r="W3503" s="54"/>
      <c r="X3503" s="54"/>
      <c r="Y3503" s="54"/>
      <c r="Z3503" s="54"/>
    </row>
    <row r="3504" spans="1:26" ht="15" customHeight="1">
      <c r="A3504" s="53" t="s">
        <v>21558</v>
      </c>
      <c r="B3504" s="53"/>
      <c r="C3504" s="54" t="s">
        <v>21559</v>
      </c>
      <c r="D3504" s="53" t="s">
        <v>15510</v>
      </c>
      <c r="E3504" s="53">
        <v>20.93</v>
      </c>
      <c r="F3504" s="54"/>
      <c r="G3504" s="54"/>
      <c r="H3504" s="54"/>
      <c r="I3504" s="54"/>
      <c r="J3504" s="54"/>
      <c r="K3504" s="54"/>
      <c r="L3504" s="54"/>
      <c r="M3504" s="54"/>
      <c r="N3504" s="54"/>
      <c r="O3504" s="54"/>
      <c r="P3504" s="54"/>
      <c r="Q3504" s="54"/>
      <c r="R3504" s="54"/>
      <c r="S3504" s="54"/>
      <c r="T3504" s="54"/>
      <c r="U3504" s="54"/>
      <c r="V3504" s="54"/>
      <c r="W3504" s="54"/>
      <c r="X3504" s="54"/>
      <c r="Y3504" s="54"/>
      <c r="Z3504" s="54"/>
    </row>
    <row r="3505" spans="1:26" ht="15" customHeight="1">
      <c r="A3505" s="53" t="s">
        <v>21560</v>
      </c>
      <c r="B3505" s="53"/>
      <c r="C3505" s="54" t="s">
        <v>21561</v>
      </c>
      <c r="D3505" s="53" t="s">
        <v>15510</v>
      </c>
      <c r="E3505" s="53">
        <v>21.32</v>
      </c>
      <c r="F3505" s="54"/>
      <c r="G3505" s="54"/>
      <c r="H3505" s="54"/>
      <c r="I3505" s="54"/>
      <c r="J3505" s="54"/>
      <c r="K3505" s="54"/>
      <c r="L3505" s="54"/>
      <c r="M3505" s="54"/>
      <c r="N3505" s="54"/>
      <c r="O3505" s="54"/>
      <c r="P3505" s="54"/>
      <c r="Q3505" s="54"/>
      <c r="R3505" s="54"/>
      <c r="S3505" s="54"/>
      <c r="T3505" s="54"/>
      <c r="U3505" s="54"/>
      <c r="V3505" s="54"/>
      <c r="W3505" s="54"/>
      <c r="X3505" s="54"/>
      <c r="Y3505" s="54"/>
      <c r="Z3505" s="54"/>
    </row>
    <row r="3506" spans="1:26" ht="15" customHeight="1">
      <c r="A3506" s="53" t="s">
        <v>21562</v>
      </c>
      <c r="B3506" s="53"/>
      <c r="C3506" s="54" t="s">
        <v>21563</v>
      </c>
      <c r="D3506" s="53" t="s">
        <v>15510</v>
      </c>
      <c r="E3506" s="53">
        <v>21.72</v>
      </c>
      <c r="F3506" s="54"/>
      <c r="G3506" s="54"/>
      <c r="H3506" s="54"/>
      <c r="I3506" s="54"/>
      <c r="J3506" s="54"/>
      <c r="K3506" s="54"/>
      <c r="L3506" s="54"/>
      <c r="M3506" s="54"/>
      <c r="N3506" s="54"/>
      <c r="O3506" s="54"/>
      <c r="P3506" s="54"/>
      <c r="Q3506" s="54"/>
      <c r="R3506" s="54"/>
      <c r="S3506" s="54"/>
      <c r="T3506" s="54"/>
      <c r="U3506" s="54"/>
      <c r="V3506" s="54"/>
      <c r="W3506" s="54"/>
      <c r="X3506" s="54"/>
      <c r="Y3506" s="54"/>
      <c r="Z3506" s="54"/>
    </row>
    <row r="3507" spans="1:26" ht="15" customHeight="1">
      <c r="A3507" s="53" t="s">
        <v>21564</v>
      </c>
      <c r="B3507" s="53"/>
      <c r="C3507" s="54" t="s">
        <v>21565</v>
      </c>
      <c r="D3507" s="53" t="s">
        <v>6439</v>
      </c>
      <c r="E3507" s="53">
        <v>302.86</v>
      </c>
      <c r="F3507" s="54"/>
      <c r="G3507" s="54"/>
      <c r="H3507" s="54"/>
      <c r="I3507" s="54"/>
      <c r="J3507" s="54"/>
      <c r="K3507" s="54"/>
      <c r="L3507" s="54"/>
      <c r="M3507" s="54"/>
      <c r="N3507" s="54"/>
      <c r="O3507" s="54"/>
      <c r="P3507" s="54"/>
      <c r="Q3507" s="54"/>
      <c r="R3507" s="54"/>
      <c r="S3507" s="54"/>
      <c r="T3507" s="54"/>
      <c r="U3507" s="54"/>
      <c r="V3507" s="54"/>
      <c r="W3507" s="54"/>
      <c r="X3507" s="54"/>
      <c r="Y3507" s="54"/>
      <c r="Z3507" s="54"/>
    </row>
    <row r="3508" spans="1:26" ht="15" customHeight="1">
      <c r="A3508" s="53" t="s">
        <v>21566</v>
      </c>
      <c r="B3508" s="53"/>
      <c r="C3508" s="54" t="s">
        <v>21567</v>
      </c>
      <c r="D3508" s="53" t="s">
        <v>6721</v>
      </c>
      <c r="E3508" s="53">
        <v>60.21</v>
      </c>
      <c r="F3508" s="54"/>
      <c r="G3508" s="54"/>
      <c r="H3508" s="54"/>
      <c r="I3508" s="54"/>
      <c r="J3508" s="54"/>
      <c r="K3508" s="54"/>
      <c r="L3508" s="54"/>
      <c r="M3508" s="54"/>
      <c r="N3508" s="54"/>
      <c r="O3508" s="54"/>
      <c r="P3508" s="54"/>
      <c r="Q3508" s="54"/>
      <c r="R3508" s="54"/>
      <c r="S3508" s="54"/>
      <c r="T3508" s="54"/>
      <c r="U3508" s="54"/>
      <c r="V3508" s="54"/>
      <c r="W3508" s="54"/>
      <c r="X3508" s="54"/>
      <c r="Y3508" s="54"/>
      <c r="Z3508" s="54"/>
    </row>
    <row r="3509" spans="1:26" ht="15" customHeight="1">
      <c r="A3509" s="53" t="s">
        <v>21568</v>
      </c>
      <c r="B3509" s="53"/>
      <c r="C3509" s="54" t="s">
        <v>21569</v>
      </c>
      <c r="D3509" s="53" t="s">
        <v>6721</v>
      </c>
      <c r="E3509" s="53">
        <v>8.14</v>
      </c>
      <c r="F3509" s="54"/>
      <c r="G3509" s="54"/>
      <c r="H3509" s="54"/>
      <c r="I3509" s="54"/>
      <c r="J3509" s="54"/>
      <c r="K3509" s="54"/>
      <c r="L3509" s="54"/>
      <c r="M3509" s="54"/>
      <c r="N3509" s="54"/>
      <c r="O3509" s="54"/>
      <c r="P3509" s="54"/>
      <c r="Q3509" s="54"/>
      <c r="R3509" s="54"/>
      <c r="S3509" s="54"/>
      <c r="T3509" s="54"/>
      <c r="U3509" s="54"/>
      <c r="V3509" s="54"/>
      <c r="W3509" s="54"/>
      <c r="X3509" s="54"/>
      <c r="Y3509" s="54"/>
      <c r="Z3509" s="54"/>
    </row>
    <row r="3510" spans="1:26" ht="15" customHeight="1">
      <c r="A3510" s="53" t="s">
        <v>21570</v>
      </c>
      <c r="B3510" s="53"/>
      <c r="C3510" s="54" t="s">
        <v>21571</v>
      </c>
      <c r="D3510" s="53" t="s">
        <v>6439</v>
      </c>
      <c r="E3510" s="53">
        <v>93.81</v>
      </c>
      <c r="F3510" s="54"/>
      <c r="G3510" s="54"/>
      <c r="H3510" s="54"/>
      <c r="I3510" s="54"/>
      <c r="J3510" s="54"/>
      <c r="K3510" s="54"/>
      <c r="L3510" s="54"/>
      <c r="M3510" s="54"/>
      <c r="N3510" s="54"/>
      <c r="O3510" s="54"/>
      <c r="P3510" s="54"/>
      <c r="Q3510" s="54"/>
      <c r="R3510" s="54"/>
      <c r="S3510" s="54"/>
      <c r="T3510" s="54"/>
      <c r="U3510" s="54"/>
      <c r="V3510" s="54"/>
      <c r="W3510" s="54"/>
      <c r="X3510" s="54"/>
      <c r="Y3510" s="54"/>
      <c r="Z3510" s="54"/>
    </row>
    <row r="3511" spans="1:26" ht="15" customHeight="1">
      <c r="A3511" s="53" t="s">
        <v>21572</v>
      </c>
      <c r="B3511" s="53"/>
      <c r="C3511" s="54" t="s">
        <v>21573</v>
      </c>
      <c r="D3511" s="53" t="s">
        <v>6439</v>
      </c>
      <c r="E3511" s="53">
        <v>106.01</v>
      </c>
      <c r="F3511" s="54"/>
      <c r="G3511" s="54"/>
      <c r="H3511" s="54"/>
      <c r="I3511" s="54"/>
      <c r="J3511" s="54"/>
      <c r="K3511" s="54"/>
      <c r="L3511" s="54"/>
      <c r="M3511" s="54"/>
      <c r="N3511" s="54"/>
      <c r="O3511" s="54"/>
      <c r="P3511" s="54"/>
      <c r="Q3511" s="54"/>
      <c r="R3511" s="54"/>
      <c r="S3511" s="54"/>
      <c r="T3511" s="54"/>
      <c r="U3511" s="54"/>
      <c r="V3511" s="54"/>
      <c r="W3511" s="54"/>
      <c r="X3511" s="54"/>
      <c r="Y3511" s="54"/>
      <c r="Z3511" s="54"/>
    </row>
    <row r="3512" spans="1:26" ht="15" customHeight="1">
      <c r="A3512" s="53" t="s">
        <v>21574</v>
      </c>
      <c r="B3512" s="53"/>
      <c r="C3512" s="54" t="s">
        <v>21575</v>
      </c>
      <c r="D3512" s="53" t="s">
        <v>6439</v>
      </c>
      <c r="E3512" s="53">
        <v>93.81</v>
      </c>
      <c r="F3512" s="54"/>
      <c r="G3512" s="54"/>
      <c r="H3512" s="54"/>
      <c r="I3512" s="54"/>
      <c r="J3512" s="54"/>
      <c r="K3512" s="54"/>
      <c r="L3512" s="54"/>
      <c r="M3512" s="54"/>
      <c r="N3512" s="54"/>
      <c r="O3512" s="54"/>
      <c r="P3512" s="54"/>
      <c r="Q3512" s="54"/>
      <c r="R3512" s="54"/>
      <c r="S3512" s="54"/>
      <c r="T3512" s="54"/>
      <c r="U3512" s="54"/>
      <c r="V3512" s="54"/>
      <c r="W3512" s="54"/>
      <c r="X3512" s="54"/>
      <c r="Y3512" s="54"/>
      <c r="Z3512" s="54"/>
    </row>
    <row r="3513" spans="1:26" ht="15" customHeight="1">
      <c r="A3513" s="53" t="s">
        <v>21576</v>
      </c>
      <c r="B3513" s="53"/>
      <c r="C3513" s="54" t="s">
        <v>21577</v>
      </c>
      <c r="D3513" s="53" t="s">
        <v>6439</v>
      </c>
      <c r="E3513" s="53">
        <v>74.14</v>
      </c>
      <c r="F3513" s="54"/>
      <c r="G3513" s="54"/>
      <c r="H3513" s="54"/>
      <c r="I3513" s="54"/>
      <c r="J3513" s="54"/>
      <c r="K3513" s="54"/>
      <c r="L3513" s="54"/>
      <c r="M3513" s="54"/>
      <c r="N3513" s="54"/>
      <c r="O3513" s="54"/>
      <c r="P3513" s="54"/>
      <c r="Q3513" s="54"/>
      <c r="R3513" s="54"/>
      <c r="S3513" s="54"/>
      <c r="T3513" s="54"/>
      <c r="U3513" s="54"/>
      <c r="V3513" s="54"/>
      <c r="W3513" s="54"/>
      <c r="X3513" s="54"/>
      <c r="Y3513" s="54"/>
      <c r="Z3513" s="54"/>
    </row>
    <row r="3514" spans="1:26" ht="15" customHeight="1">
      <c r="A3514" s="53" t="s">
        <v>21578</v>
      </c>
      <c r="B3514" s="53"/>
      <c r="C3514" s="54" t="s">
        <v>21579</v>
      </c>
      <c r="D3514" s="53" t="s">
        <v>6439</v>
      </c>
      <c r="E3514" s="53">
        <v>165.83</v>
      </c>
      <c r="F3514" s="54"/>
      <c r="G3514" s="54"/>
      <c r="H3514" s="54"/>
      <c r="I3514" s="54"/>
      <c r="J3514" s="54"/>
      <c r="K3514" s="54"/>
      <c r="L3514" s="54"/>
      <c r="M3514" s="54"/>
      <c r="N3514" s="54"/>
      <c r="O3514" s="54"/>
      <c r="P3514" s="54"/>
      <c r="Q3514" s="54"/>
      <c r="R3514" s="54"/>
      <c r="S3514" s="54"/>
      <c r="T3514" s="54"/>
      <c r="U3514" s="54"/>
      <c r="V3514" s="54"/>
      <c r="W3514" s="54"/>
      <c r="X3514" s="54"/>
      <c r="Y3514" s="54"/>
      <c r="Z3514" s="54"/>
    </row>
    <row r="3515" spans="1:26" ht="15" customHeight="1">
      <c r="A3515" s="53" t="s">
        <v>21580</v>
      </c>
      <c r="B3515" s="53"/>
      <c r="C3515" s="54" t="s">
        <v>21581</v>
      </c>
      <c r="D3515" s="53" t="s">
        <v>15510</v>
      </c>
      <c r="E3515" s="53">
        <v>18.5</v>
      </c>
      <c r="F3515" s="54"/>
      <c r="G3515" s="54"/>
      <c r="H3515" s="54"/>
      <c r="I3515" s="54"/>
      <c r="J3515" s="54"/>
      <c r="K3515" s="54"/>
      <c r="L3515" s="54"/>
      <c r="M3515" s="54"/>
      <c r="N3515" s="54"/>
      <c r="O3515" s="54"/>
      <c r="P3515" s="54"/>
      <c r="Q3515" s="54"/>
      <c r="R3515" s="54"/>
      <c r="S3515" s="54"/>
      <c r="T3515" s="54"/>
      <c r="U3515" s="54"/>
      <c r="V3515" s="54"/>
      <c r="W3515" s="54"/>
      <c r="X3515" s="54"/>
      <c r="Y3515" s="54"/>
      <c r="Z3515" s="54"/>
    </row>
    <row r="3516" spans="1:26" ht="15" customHeight="1">
      <c r="A3516" s="53" t="s">
        <v>21582</v>
      </c>
      <c r="B3516" s="53"/>
      <c r="C3516" s="54" t="s">
        <v>21583</v>
      </c>
      <c r="D3516" s="53" t="s">
        <v>15510</v>
      </c>
      <c r="E3516" s="53">
        <v>23.45</v>
      </c>
      <c r="F3516" s="54"/>
      <c r="G3516" s="54"/>
      <c r="H3516" s="54"/>
      <c r="I3516" s="54"/>
      <c r="J3516" s="54"/>
      <c r="K3516" s="54"/>
      <c r="L3516" s="54"/>
      <c r="M3516" s="54"/>
      <c r="N3516" s="54"/>
      <c r="O3516" s="54"/>
      <c r="P3516" s="54"/>
      <c r="Q3516" s="54"/>
      <c r="R3516" s="54"/>
      <c r="S3516" s="54"/>
      <c r="T3516" s="54"/>
      <c r="U3516" s="54"/>
      <c r="V3516" s="54"/>
      <c r="W3516" s="54"/>
      <c r="X3516" s="54"/>
      <c r="Y3516" s="54"/>
      <c r="Z3516" s="54"/>
    </row>
    <row r="3517" spans="1:26" ht="15" customHeight="1">
      <c r="A3517" s="53" t="s">
        <v>21584</v>
      </c>
      <c r="B3517" s="53"/>
      <c r="C3517" s="54" t="s">
        <v>21585</v>
      </c>
      <c r="D3517" s="53" t="s">
        <v>15510</v>
      </c>
      <c r="E3517" s="53">
        <v>20.99</v>
      </c>
      <c r="F3517" s="54"/>
      <c r="G3517" s="54"/>
      <c r="H3517" s="54"/>
      <c r="I3517" s="54"/>
      <c r="J3517" s="54"/>
      <c r="K3517" s="54"/>
      <c r="L3517" s="54"/>
      <c r="M3517" s="54"/>
      <c r="N3517" s="54"/>
      <c r="O3517" s="54"/>
      <c r="P3517" s="54"/>
      <c r="Q3517" s="54"/>
      <c r="R3517" s="54"/>
      <c r="S3517" s="54"/>
      <c r="T3517" s="54"/>
      <c r="U3517" s="54"/>
      <c r="V3517" s="54"/>
      <c r="W3517" s="54"/>
      <c r="X3517" s="54"/>
      <c r="Y3517" s="54"/>
      <c r="Z3517" s="54"/>
    </row>
    <row r="3518" spans="1:26" ht="15" customHeight="1">
      <c r="A3518" s="53" t="s">
        <v>21586</v>
      </c>
      <c r="B3518" s="53"/>
      <c r="C3518" s="54" t="s">
        <v>21587</v>
      </c>
      <c r="D3518" s="53" t="s">
        <v>15510</v>
      </c>
      <c r="E3518" s="53">
        <v>24.65</v>
      </c>
      <c r="F3518" s="54"/>
      <c r="G3518" s="54"/>
      <c r="H3518" s="54"/>
      <c r="I3518" s="54"/>
      <c r="J3518" s="54"/>
      <c r="K3518" s="54"/>
      <c r="L3518" s="54"/>
      <c r="M3518" s="54"/>
      <c r="N3518" s="54"/>
      <c r="O3518" s="54"/>
      <c r="P3518" s="54"/>
      <c r="Q3518" s="54"/>
      <c r="R3518" s="54"/>
      <c r="S3518" s="54"/>
      <c r="T3518" s="54"/>
      <c r="U3518" s="54"/>
      <c r="V3518" s="54"/>
      <c r="W3518" s="54"/>
      <c r="X3518" s="54"/>
      <c r="Y3518" s="54"/>
      <c r="Z3518" s="54"/>
    </row>
    <row r="3519" spans="1:26" ht="15" customHeight="1">
      <c r="A3519" s="53" t="s">
        <v>21588</v>
      </c>
      <c r="B3519" s="53"/>
      <c r="C3519" s="54" t="s">
        <v>21589</v>
      </c>
      <c r="D3519" s="53" t="s">
        <v>15510</v>
      </c>
      <c r="E3519" s="53">
        <v>30.74</v>
      </c>
      <c r="F3519" s="54"/>
      <c r="G3519" s="54"/>
      <c r="H3519" s="54"/>
      <c r="I3519" s="54"/>
      <c r="J3519" s="54"/>
      <c r="K3519" s="54"/>
      <c r="L3519" s="54"/>
      <c r="M3519" s="54"/>
      <c r="N3519" s="54"/>
      <c r="O3519" s="54"/>
      <c r="P3519" s="54"/>
      <c r="Q3519" s="54"/>
      <c r="R3519" s="54"/>
      <c r="S3519" s="54"/>
      <c r="T3519" s="54"/>
      <c r="U3519" s="54"/>
      <c r="V3519" s="54"/>
      <c r="W3519" s="54"/>
      <c r="X3519" s="54"/>
      <c r="Y3519" s="54"/>
      <c r="Z3519" s="54"/>
    </row>
    <row r="3520" spans="1:26" ht="15" customHeight="1">
      <c r="A3520" s="53" t="s">
        <v>21590</v>
      </c>
      <c r="B3520" s="53"/>
      <c r="C3520" s="54" t="s">
        <v>21591</v>
      </c>
      <c r="D3520" s="53" t="s">
        <v>15510</v>
      </c>
      <c r="E3520" s="53">
        <v>44.73</v>
      </c>
      <c r="F3520" s="54"/>
      <c r="G3520" s="54"/>
      <c r="H3520" s="54"/>
      <c r="I3520" s="54"/>
      <c r="J3520" s="54"/>
      <c r="K3520" s="54"/>
      <c r="L3520" s="54"/>
      <c r="M3520" s="54"/>
      <c r="N3520" s="54"/>
      <c r="O3520" s="54"/>
      <c r="P3520" s="54"/>
      <c r="Q3520" s="54"/>
      <c r="R3520" s="54"/>
      <c r="S3520" s="54"/>
      <c r="T3520" s="54"/>
      <c r="U3520" s="54"/>
      <c r="V3520" s="54"/>
      <c r="W3520" s="54"/>
      <c r="X3520" s="54"/>
      <c r="Y3520" s="54"/>
      <c r="Z3520" s="54"/>
    </row>
    <row r="3521" spans="1:26" ht="15" customHeight="1">
      <c r="A3521" s="53" t="s">
        <v>21592</v>
      </c>
      <c r="B3521" s="53"/>
      <c r="C3521" s="54" t="s">
        <v>21593</v>
      </c>
      <c r="D3521" s="53" t="s">
        <v>15510</v>
      </c>
      <c r="E3521" s="53">
        <v>26.04</v>
      </c>
      <c r="F3521" s="54"/>
      <c r="G3521" s="54"/>
      <c r="H3521" s="54"/>
      <c r="I3521" s="54"/>
      <c r="J3521" s="54"/>
      <c r="K3521" s="54"/>
      <c r="L3521" s="54"/>
      <c r="M3521" s="54"/>
      <c r="N3521" s="54"/>
      <c r="O3521" s="54"/>
      <c r="P3521" s="54"/>
      <c r="Q3521" s="54"/>
      <c r="R3521" s="54"/>
      <c r="S3521" s="54"/>
      <c r="T3521" s="54"/>
      <c r="U3521" s="54"/>
      <c r="V3521" s="54"/>
      <c r="W3521" s="54"/>
      <c r="X3521" s="54"/>
      <c r="Y3521" s="54"/>
      <c r="Z3521" s="54"/>
    </row>
    <row r="3522" spans="1:26" ht="15" customHeight="1">
      <c r="A3522" s="53" t="s">
        <v>21594</v>
      </c>
      <c r="B3522" s="53"/>
      <c r="C3522" s="54" t="s">
        <v>21595</v>
      </c>
      <c r="D3522" s="53" t="s">
        <v>15510</v>
      </c>
      <c r="E3522" s="53">
        <v>31.31</v>
      </c>
      <c r="F3522" s="54"/>
      <c r="G3522" s="54"/>
      <c r="H3522" s="54"/>
      <c r="I3522" s="54"/>
      <c r="J3522" s="54"/>
      <c r="K3522" s="54"/>
      <c r="L3522" s="54"/>
      <c r="M3522" s="54"/>
      <c r="N3522" s="54"/>
      <c r="O3522" s="54"/>
      <c r="P3522" s="54"/>
      <c r="Q3522" s="54"/>
      <c r="R3522" s="54"/>
      <c r="S3522" s="54"/>
      <c r="T3522" s="54"/>
      <c r="U3522" s="54"/>
      <c r="V3522" s="54"/>
      <c r="W3522" s="54"/>
      <c r="X3522" s="54"/>
      <c r="Y3522" s="54"/>
      <c r="Z3522" s="54"/>
    </row>
    <row r="3523" spans="1:26" ht="15" customHeight="1">
      <c r="A3523" s="53" t="s">
        <v>21596</v>
      </c>
      <c r="B3523" s="53"/>
      <c r="C3523" s="54" t="s">
        <v>21597</v>
      </c>
      <c r="D3523" s="53" t="s">
        <v>15510</v>
      </c>
      <c r="E3523" s="53">
        <v>46.49</v>
      </c>
      <c r="F3523" s="54"/>
      <c r="G3523" s="54"/>
      <c r="H3523" s="54"/>
      <c r="I3523" s="54"/>
      <c r="J3523" s="54"/>
      <c r="K3523" s="54"/>
      <c r="L3523" s="54"/>
      <c r="M3523" s="54"/>
      <c r="N3523" s="54"/>
      <c r="O3523" s="54"/>
      <c r="P3523" s="54"/>
      <c r="Q3523" s="54"/>
      <c r="R3523" s="54"/>
      <c r="S3523" s="54"/>
      <c r="T3523" s="54"/>
      <c r="U3523" s="54"/>
      <c r="V3523" s="54"/>
      <c r="W3523" s="54"/>
      <c r="X3523" s="54"/>
      <c r="Y3523" s="54"/>
      <c r="Z3523" s="54"/>
    </row>
    <row r="3524" spans="1:26" ht="15" customHeight="1">
      <c r="A3524" s="53" t="s">
        <v>21598</v>
      </c>
      <c r="B3524" s="53"/>
      <c r="C3524" s="54" t="s">
        <v>21599</v>
      </c>
      <c r="D3524" s="53" t="s">
        <v>15510</v>
      </c>
      <c r="E3524" s="53">
        <v>64.209999999999994</v>
      </c>
      <c r="F3524" s="54"/>
      <c r="G3524" s="54"/>
      <c r="H3524" s="54"/>
      <c r="I3524" s="54"/>
      <c r="J3524" s="54"/>
      <c r="K3524" s="54"/>
      <c r="L3524" s="54"/>
      <c r="M3524" s="54"/>
      <c r="N3524" s="54"/>
      <c r="O3524" s="54"/>
      <c r="P3524" s="54"/>
      <c r="Q3524" s="54"/>
      <c r="R3524" s="54"/>
      <c r="S3524" s="54"/>
      <c r="T3524" s="54"/>
      <c r="U3524" s="54"/>
      <c r="V3524" s="54"/>
      <c r="W3524" s="54"/>
      <c r="X3524" s="54"/>
      <c r="Y3524" s="54"/>
      <c r="Z3524" s="54"/>
    </row>
    <row r="3525" spans="1:26" ht="15" customHeight="1">
      <c r="A3525" s="53" t="s">
        <v>21600</v>
      </c>
      <c r="B3525" s="53"/>
      <c r="C3525" s="54" t="s">
        <v>21601</v>
      </c>
      <c r="D3525" s="53" t="s">
        <v>15510</v>
      </c>
      <c r="E3525" s="53">
        <v>27.55</v>
      </c>
      <c r="F3525" s="54"/>
      <c r="G3525" s="54"/>
      <c r="H3525" s="54"/>
      <c r="I3525" s="54"/>
      <c r="J3525" s="54"/>
      <c r="K3525" s="54"/>
      <c r="L3525" s="54"/>
      <c r="M3525" s="54"/>
      <c r="N3525" s="54"/>
      <c r="O3525" s="54"/>
      <c r="P3525" s="54"/>
      <c r="Q3525" s="54"/>
      <c r="R3525" s="54"/>
      <c r="S3525" s="54"/>
      <c r="T3525" s="54"/>
      <c r="U3525" s="54"/>
      <c r="V3525" s="54"/>
      <c r="W3525" s="54"/>
      <c r="X3525" s="54"/>
      <c r="Y3525" s="54"/>
      <c r="Z3525" s="54"/>
    </row>
    <row r="3526" spans="1:26" ht="15" customHeight="1">
      <c r="A3526" s="53" t="s">
        <v>21602</v>
      </c>
      <c r="B3526" s="53"/>
      <c r="C3526" s="54" t="s">
        <v>21603</v>
      </c>
      <c r="D3526" s="53" t="s">
        <v>15510</v>
      </c>
      <c r="E3526" s="53">
        <v>33.6</v>
      </c>
      <c r="F3526" s="54"/>
      <c r="G3526" s="54"/>
      <c r="H3526" s="54"/>
      <c r="I3526" s="54"/>
      <c r="J3526" s="54"/>
      <c r="K3526" s="54"/>
      <c r="L3526" s="54"/>
      <c r="M3526" s="54"/>
      <c r="N3526" s="54"/>
      <c r="O3526" s="54"/>
      <c r="P3526" s="54"/>
      <c r="Q3526" s="54"/>
      <c r="R3526" s="54"/>
      <c r="S3526" s="54"/>
      <c r="T3526" s="54"/>
      <c r="U3526" s="54"/>
      <c r="V3526" s="54"/>
      <c r="W3526" s="54"/>
      <c r="X3526" s="54"/>
      <c r="Y3526" s="54"/>
      <c r="Z3526" s="54"/>
    </row>
    <row r="3527" spans="1:26" ht="15" customHeight="1">
      <c r="A3527" s="53" t="s">
        <v>21604</v>
      </c>
      <c r="B3527" s="53"/>
      <c r="C3527" s="54" t="s">
        <v>21605</v>
      </c>
      <c r="D3527" s="53" t="s">
        <v>15510</v>
      </c>
      <c r="E3527" s="53">
        <v>49.7</v>
      </c>
      <c r="F3527" s="54"/>
      <c r="G3527" s="54"/>
      <c r="H3527" s="54"/>
      <c r="I3527" s="54"/>
      <c r="J3527" s="54"/>
      <c r="K3527" s="54"/>
      <c r="L3527" s="54"/>
      <c r="M3527" s="54"/>
      <c r="N3527" s="54"/>
      <c r="O3527" s="54"/>
      <c r="P3527" s="54"/>
      <c r="Q3527" s="54"/>
      <c r="R3527" s="54"/>
      <c r="S3527" s="54"/>
      <c r="T3527" s="54"/>
      <c r="U3527" s="54"/>
      <c r="V3527" s="54"/>
      <c r="W3527" s="54"/>
      <c r="X3527" s="54"/>
      <c r="Y3527" s="54"/>
      <c r="Z3527" s="54"/>
    </row>
    <row r="3528" spans="1:26" ht="15" customHeight="1">
      <c r="A3528" s="53" t="s">
        <v>21606</v>
      </c>
      <c r="B3528" s="53"/>
      <c r="C3528" s="54" t="s">
        <v>21607</v>
      </c>
      <c r="D3528" s="53" t="s">
        <v>15510</v>
      </c>
      <c r="E3528" s="53">
        <v>65.540000000000006</v>
      </c>
      <c r="F3528" s="54"/>
      <c r="G3528" s="54"/>
      <c r="H3528" s="54"/>
      <c r="I3528" s="54"/>
      <c r="J3528" s="54"/>
      <c r="K3528" s="54"/>
      <c r="L3528" s="54"/>
      <c r="M3528" s="54"/>
      <c r="N3528" s="54"/>
      <c r="O3528" s="54"/>
      <c r="P3528" s="54"/>
      <c r="Q3528" s="54"/>
      <c r="R3528" s="54"/>
      <c r="S3528" s="54"/>
      <c r="T3528" s="54"/>
      <c r="U3528" s="54"/>
      <c r="V3528" s="54"/>
      <c r="W3528" s="54"/>
      <c r="X3528" s="54"/>
      <c r="Y3528" s="54"/>
      <c r="Z3528" s="54"/>
    </row>
    <row r="3529" spans="1:26" ht="15" customHeight="1">
      <c r="A3529" s="53" t="s">
        <v>21608</v>
      </c>
      <c r="B3529" s="53"/>
      <c r="C3529" s="54" t="s">
        <v>21609</v>
      </c>
      <c r="D3529" s="53" t="s">
        <v>15510</v>
      </c>
      <c r="E3529" s="53">
        <v>32.049999999999997</v>
      </c>
      <c r="F3529" s="54"/>
      <c r="G3529" s="54"/>
      <c r="H3529" s="54"/>
      <c r="I3529" s="54"/>
      <c r="J3529" s="54"/>
      <c r="K3529" s="54"/>
      <c r="L3529" s="54"/>
      <c r="M3529" s="54"/>
      <c r="N3529" s="54"/>
      <c r="O3529" s="54"/>
      <c r="P3529" s="54"/>
      <c r="Q3529" s="54"/>
      <c r="R3529" s="54"/>
      <c r="S3529" s="54"/>
      <c r="T3529" s="54"/>
      <c r="U3529" s="54"/>
      <c r="V3529" s="54"/>
      <c r="W3529" s="54"/>
      <c r="X3529" s="54"/>
      <c r="Y3529" s="54"/>
      <c r="Z3529" s="54"/>
    </row>
    <row r="3530" spans="1:26" ht="15" customHeight="1">
      <c r="A3530" s="53" t="s">
        <v>21610</v>
      </c>
      <c r="B3530" s="53"/>
      <c r="C3530" s="54" t="s">
        <v>21611</v>
      </c>
      <c r="D3530" s="53" t="s">
        <v>15510</v>
      </c>
      <c r="E3530" s="53">
        <v>37.1</v>
      </c>
      <c r="F3530" s="54"/>
      <c r="G3530" s="54"/>
      <c r="H3530" s="54"/>
      <c r="I3530" s="54"/>
      <c r="J3530" s="54"/>
      <c r="K3530" s="54"/>
      <c r="L3530" s="54"/>
      <c r="M3530" s="54"/>
      <c r="N3530" s="54"/>
      <c r="O3530" s="54"/>
      <c r="P3530" s="54"/>
      <c r="Q3530" s="54"/>
      <c r="R3530" s="54"/>
      <c r="S3530" s="54"/>
      <c r="T3530" s="54"/>
      <c r="U3530" s="54"/>
      <c r="V3530" s="54"/>
      <c r="W3530" s="54"/>
      <c r="X3530" s="54"/>
      <c r="Y3530" s="54"/>
      <c r="Z3530" s="54"/>
    </row>
    <row r="3531" spans="1:26" ht="15" customHeight="1">
      <c r="A3531" s="53" t="s">
        <v>21612</v>
      </c>
      <c r="B3531" s="53"/>
      <c r="C3531" s="54" t="s">
        <v>21613</v>
      </c>
      <c r="D3531" s="53" t="s">
        <v>15510</v>
      </c>
      <c r="E3531" s="53">
        <v>50.3</v>
      </c>
      <c r="F3531" s="54"/>
      <c r="G3531" s="54"/>
      <c r="H3531" s="54"/>
      <c r="I3531" s="54"/>
      <c r="J3531" s="54"/>
      <c r="K3531" s="54"/>
      <c r="L3531" s="54"/>
      <c r="M3531" s="54"/>
      <c r="N3531" s="54"/>
      <c r="O3531" s="54"/>
      <c r="P3531" s="54"/>
      <c r="Q3531" s="54"/>
      <c r="R3531" s="54"/>
      <c r="S3531" s="54"/>
      <c r="T3531" s="54"/>
      <c r="U3531" s="54"/>
      <c r="V3531" s="54"/>
      <c r="W3531" s="54"/>
      <c r="X3531" s="54"/>
      <c r="Y3531" s="54"/>
      <c r="Z3531" s="54"/>
    </row>
    <row r="3532" spans="1:26" ht="15" customHeight="1">
      <c r="A3532" s="53" t="s">
        <v>21614</v>
      </c>
      <c r="B3532" s="53"/>
      <c r="C3532" s="54" t="s">
        <v>21615</v>
      </c>
      <c r="D3532" s="53" t="s">
        <v>15510</v>
      </c>
      <c r="E3532" s="53">
        <v>90.5</v>
      </c>
      <c r="F3532" s="54"/>
      <c r="G3532" s="54"/>
      <c r="H3532" s="54"/>
      <c r="I3532" s="54"/>
      <c r="J3532" s="54"/>
      <c r="K3532" s="54"/>
      <c r="L3532" s="54"/>
      <c r="M3532" s="54"/>
      <c r="N3532" s="54"/>
      <c r="O3532" s="54"/>
      <c r="P3532" s="54"/>
      <c r="Q3532" s="54"/>
      <c r="R3532" s="54"/>
      <c r="S3532" s="54"/>
      <c r="T3532" s="54"/>
      <c r="U3532" s="54"/>
      <c r="V3532" s="54"/>
      <c r="W3532" s="54"/>
      <c r="X3532" s="54"/>
      <c r="Y3532" s="54"/>
      <c r="Z3532" s="54"/>
    </row>
    <row r="3533" spans="1:26" ht="15" customHeight="1">
      <c r="A3533" s="53" t="s">
        <v>21616</v>
      </c>
      <c r="B3533" s="53"/>
      <c r="C3533" s="54" t="s">
        <v>21617</v>
      </c>
      <c r="D3533" s="53" t="s">
        <v>15510</v>
      </c>
      <c r="E3533" s="53">
        <v>157.31</v>
      </c>
      <c r="F3533" s="54"/>
      <c r="G3533" s="54"/>
      <c r="H3533" s="54"/>
      <c r="I3533" s="54"/>
      <c r="J3533" s="54"/>
      <c r="K3533" s="54"/>
      <c r="L3533" s="54"/>
      <c r="M3533" s="54"/>
      <c r="N3533" s="54"/>
      <c r="O3533" s="54"/>
      <c r="P3533" s="54"/>
      <c r="Q3533" s="54"/>
      <c r="R3533" s="54"/>
      <c r="S3533" s="54"/>
      <c r="T3533" s="54"/>
      <c r="U3533" s="54"/>
      <c r="V3533" s="54"/>
      <c r="W3533" s="54"/>
      <c r="X3533" s="54"/>
      <c r="Y3533" s="54"/>
      <c r="Z3533" s="54"/>
    </row>
    <row r="3534" spans="1:26" ht="15" customHeight="1">
      <c r="A3534" s="53" t="s">
        <v>21618</v>
      </c>
      <c r="B3534" s="53"/>
      <c r="C3534" s="54" t="s">
        <v>21619</v>
      </c>
      <c r="D3534" s="53" t="s">
        <v>15510</v>
      </c>
      <c r="E3534" s="53">
        <v>55.97</v>
      </c>
      <c r="F3534" s="54"/>
      <c r="G3534" s="54"/>
      <c r="H3534" s="54"/>
      <c r="I3534" s="54"/>
      <c r="J3534" s="54"/>
      <c r="K3534" s="54"/>
      <c r="L3534" s="54"/>
      <c r="M3534" s="54"/>
      <c r="N3534" s="54"/>
      <c r="O3534" s="54"/>
      <c r="P3534" s="54"/>
      <c r="Q3534" s="54"/>
      <c r="R3534" s="54"/>
      <c r="S3534" s="54"/>
      <c r="T3534" s="54"/>
      <c r="U3534" s="54"/>
      <c r="V3534" s="54"/>
      <c r="W3534" s="54"/>
      <c r="X3534" s="54"/>
      <c r="Y3534" s="54"/>
      <c r="Z3534" s="54"/>
    </row>
    <row r="3535" spans="1:26" ht="15" customHeight="1">
      <c r="A3535" s="53" t="s">
        <v>21620</v>
      </c>
      <c r="B3535" s="53"/>
      <c r="C3535" s="54" t="s">
        <v>21621</v>
      </c>
      <c r="D3535" s="53" t="s">
        <v>15510</v>
      </c>
      <c r="E3535" s="53">
        <v>74.75</v>
      </c>
      <c r="F3535" s="54"/>
      <c r="G3535" s="54"/>
      <c r="H3535" s="54"/>
      <c r="I3535" s="54"/>
      <c r="J3535" s="54"/>
      <c r="K3535" s="54"/>
      <c r="L3535" s="54"/>
      <c r="M3535" s="54"/>
      <c r="N3535" s="54"/>
      <c r="O3535" s="54"/>
      <c r="P3535" s="54"/>
      <c r="Q3535" s="54"/>
      <c r="R3535" s="54"/>
      <c r="S3535" s="54"/>
      <c r="T3535" s="54"/>
      <c r="U3535" s="54"/>
      <c r="V3535" s="54"/>
      <c r="W3535" s="54"/>
      <c r="X3535" s="54"/>
      <c r="Y3535" s="54"/>
      <c r="Z3535" s="54"/>
    </row>
    <row r="3536" spans="1:26" ht="15" customHeight="1">
      <c r="A3536" s="53" t="s">
        <v>21622</v>
      </c>
      <c r="B3536" s="53"/>
      <c r="C3536" s="54" t="s">
        <v>21623</v>
      </c>
      <c r="D3536" s="53" t="s">
        <v>15510</v>
      </c>
      <c r="E3536" s="53">
        <v>89.2</v>
      </c>
      <c r="F3536" s="54"/>
      <c r="G3536" s="54"/>
      <c r="H3536" s="54"/>
      <c r="I3536" s="54"/>
      <c r="J3536" s="54"/>
      <c r="K3536" s="54"/>
      <c r="L3536" s="54"/>
      <c r="M3536" s="54"/>
      <c r="N3536" s="54"/>
      <c r="O3536" s="54"/>
      <c r="P3536" s="54"/>
      <c r="Q3536" s="54"/>
      <c r="R3536" s="54"/>
      <c r="S3536" s="54"/>
      <c r="T3536" s="54"/>
      <c r="U3536" s="54"/>
      <c r="V3536" s="54"/>
      <c r="W3536" s="54"/>
      <c r="X3536" s="54"/>
      <c r="Y3536" s="54"/>
      <c r="Z3536" s="54"/>
    </row>
    <row r="3537" spans="1:26" ht="15" customHeight="1">
      <c r="A3537" s="53" t="s">
        <v>21624</v>
      </c>
      <c r="B3537" s="53"/>
      <c r="C3537" s="54" t="s">
        <v>21625</v>
      </c>
      <c r="D3537" s="53" t="s">
        <v>15510</v>
      </c>
      <c r="E3537" s="53">
        <v>50.94</v>
      </c>
      <c r="F3537" s="54"/>
      <c r="G3537" s="54"/>
      <c r="H3537" s="54"/>
      <c r="I3537" s="54"/>
      <c r="J3537" s="54"/>
      <c r="K3537" s="54"/>
      <c r="L3537" s="54"/>
      <c r="M3537" s="54"/>
      <c r="N3537" s="54"/>
      <c r="O3537" s="54"/>
      <c r="P3537" s="54"/>
      <c r="Q3537" s="54"/>
      <c r="R3537" s="54"/>
      <c r="S3537" s="54"/>
      <c r="T3537" s="54"/>
      <c r="U3537" s="54"/>
      <c r="V3537" s="54"/>
      <c r="W3537" s="54"/>
      <c r="X3537" s="54"/>
      <c r="Y3537" s="54"/>
      <c r="Z3537" s="54"/>
    </row>
    <row r="3538" spans="1:26" ht="15" customHeight="1">
      <c r="A3538" s="53" t="s">
        <v>21626</v>
      </c>
      <c r="B3538" s="53"/>
      <c r="C3538" s="54" t="s">
        <v>21627</v>
      </c>
      <c r="D3538" s="53" t="s">
        <v>15510</v>
      </c>
      <c r="E3538" s="53">
        <v>63.87</v>
      </c>
      <c r="F3538" s="54"/>
      <c r="G3538" s="54"/>
      <c r="H3538" s="54"/>
      <c r="I3538" s="54"/>
      <c r="J3538" s="54"/>
      <c r="K3538" s="54"/>
      <c r="L3538" s="54"/>
      <c r="M3538" s="54"/>
      <c r="N3538" s="54"/>
      <c r="O3538" s="54"/>
      <c r="P3538" s="54"/>
      <c r="Q3538" s="54"/>
      <c r="R3538" s="54"/>
      <c r="S3538" s="54"/>
      <c r="T3538" s="54"/>
      <c r="U3538" s="54"/>
      <c r="V3538" s="54"/>
      <c r="W3538" s="54"/>
      <c r="X3538" s="54"/>
      <c r="Y3538" s="54"/>
      <c r="Z3538" s="54"/>
    </row>
    <row r="3539" spans="1:26" ht="15" customHeight="1">
      <c r="A3539" s="53" t="s">
        <v>21628</v>
      </c>
      <c r="B3539" s="53"/>
      <c r="C3539" s="54" t="s">
        <v>21629</v>
      </c>
      <c r="D3539" s="53" t="s">
        <v>15510</v>
      </c>
      <c r="E3539" s="53">
        <v>85</v>
      </c>
      <c r="F3539" s="54"/>
      <c r="G3539" s="54"/>
      <c r="H3539" s="54"/>
      <c r="I3539" s="54"/>
      <c r="J3539" s="54"/>
      <c r="K3539" s="54"/>
      <c r="L3539" s="54"/>
      <c r="M3539" s="54"/>
      <c r="N3539" s="54"/>
      <c r="O3539" s="54"/>
      <c r="P3539" s="54"/>
      <c r="Q3539" s="54"/>
      <c r="R3539" s="54"/>
      <c r="S3539" s="54"/>
      <c r="T3539" s="54"/>
      <c r="U3539" s="54"/>
      <c r="V3539" s="54"/>
      <c r="W3539" s="54"/>
      <c r="X3539" s="54"/>
      <c r="Y3539" s="54"/>
      <c r="Z3539" s="54"/>
    </row>
    <row r="3540" spans="1:26" ht="15" customHeight="1">
      <c r="A3540" s="53" t="s">
        <v>21630</v>
      </c>
      <c r="B3540" s="53"/>
      <c r="C3540" s="54" t="s">
        <v>21631</v>
      </c>
      <c r="D3540" s="53" t="s">
        <v>15510</v>
      </c>
      <c r="E3540" s="53">
        <v>111.32</v>
      </c>
      <c r="F3540" s="54"/>
      <c r="G3540" s="54"/>
      <c r="H3540" s="54"/>
      <c r="I3540" s="54"/>
      <c r="J3540" s="54"/>
      <c r="K3540" s="54"/>
      <c r="L3540" s="54"/>
      <c r="M3540" s="54"/>
      <c r="N3540" s="54"/>
      <c r="O3540" s="54"/>
      <c r="P3540" s="54"/>
      <c r="Q3540" s="54"/>
      <c r="R3540" s="54"/>
      <c r="S3540" s="54"/>
      <c r="T3540" s="54"/>
      <c r="U3540" s="54"/>
      <c r="V3540" s="54"/>
      <c r="W3540" s="54"/>
      <c r="X3540" s="54"/>
      <c r="Y3540" s="54"/>
      <c r="Z3540" s="54"/>
    </row>
    <row r="3541" spans="1:26" ht="15" customHeight="1">
      <c r="A3541" s="53" t="s">
        <v>21632</v>
      </c>
      <c r="B3541" s="53"/>
      <c r="C3541" s="54" t="s">
        <v>21633</v>
      </c>
      <c r="D3541" s="53" t="s">
        <v>132</v>
      </c>
      <c r="E3541" s="53">
        <v>331.58</v>
      </c>
      <c r="F3541" s="54"/>
      <c r="G3541" s="54"/>
      <c r="H3541" s="54"/>
      <c r="I3541" s="54"/>
      <c r="J3541" s="54"/>
      <c r="K3541" s="54"/>
      <c r="L3541" s="54"/>
      <c r="M3541" s="54"/>
      <c r="N3541" s="54"/>
      <c r="O3541" s="54"/>
      <c r="P3541" s="54"/>
      <c r="Q3541" s="54"/>
      <c r="R3541" s="54"/>
      <c r="S3541" s="54"/>
      <c r="T3541" s="54"/>
      <c r="U3541" s="54"/>
      <c r="V3541" s="54"/>
      <c r="W3541" s="54"/>
      <c r="X3541" s="54"/>
      <c r="Y3541" s="54"/>
      <c r="Z3541" s="54"/>
    </row>
    <row r="3542" spans="1:26" ht="15" customHeight="1">
      <c r="A3542" s="53" t="s">
        <v>21634</v>
      </c>
      <c r="B3542" s="53"/>
      <c r="C3542" s="54" t="s">
        <v>21635</v>
      </c>
      <c r="D3542" s="53" t="s">
        <v>132</v>
      </c>
      <c r="E3542" s="53">
        <v>11.34</v>
      </c>
      <c r="F3542" s="54"/>
      <c r="G3542" s="54"/>
      <c r="H3542" s="54"/>
      <c r="I3542" s="54"/>
      <c r="J3542" s="54"/>
      <c r="K3542" s="54"/>
      <c r="L3542" s="54"/>
      <c r="M3542" s="54"/>
      <c r="N3542" s="54"/>
      <c r="O3542" s="54"/>
      <c r="P3542" s="54"/>
      <c r="Q3542" s="54"/>
      <c r="R3542" s="54"/>
      <c r="S3542" s="54"/>
      <c r="T3542" s="54"/>
      <c r="U3542" s="54"/>
      <c r="V3542" s="54"/>
      <c r="W3542" s="54"/>
      <c r="X3542" s="54"/>
      <c r="Y3542" s="54"/>
      <c r="Z3542" s="54"/>
    </row>
    <row r="3543" spans="1:26" ht="15" customHeight="1">
      <c r="A3543" s="53" t="s">
        <v>21636</v>
      </c>
      <c r="B3543" s="53"/>
      <c r="C3543" s="54" t="s">
        <v>21637</v>
      </c>
      <c r="D3543" s="53" t="s">
        <v>6439</v>
      </c>
      <c r="E3543" s="53">
        <v>49.33</v>
      </c>
      <c r="F3543" s="54"/>
      <c r="G3543" s="54"/>
      <c r="H3543" s="54"/>
      <c r="I3543" s="54"/>
      <c r="J3543" s="54"/>
      <c r="K3543" s="54"/>
      <c r="L3543" s="54"/>
      <c r="M3543" s="54"/>
      <c r="N3543" s="54"/>
      <c r="O3543" s="54"/>
      <c r="P3543" s="54"/>
      <c r="Q3543" s="54"/>
      <c r="R3543" s="54"/>
      <c r="S3543" s="54"/>
      <c r="T3543" s="54"/>
      <c r="U3543" s="54"/>
      <c r="V3543" s="54"/>
      <c r="W3543" s="54"/>
      <c r="X3543" s="54"/>
      <c r="Y3543" s="54"/>
      <c r="Z3543" s="54"/>
    </row>
    <row r="3544" spans="1:26" ht="15" customHeight="1">
      <c r="A3544" s="53" t="s">
        <v>21638</v>
      </c>
      <c r="B3544" s="53"/>
      <c r="C3544" s="54" t="s">
        <v>21639</v>
      </c>
      <c r="D3544" s="53" t="s">
        <v>6439</v>
      </c>
      <c r="E3544" s="53">
        <v>41.96</v>
      </c>
      <c r="F3544" s="54"/>
      <c r="G3544" s="54"/>
      <c r="H3544" s="54"/>
      <c r="I3544" s="54"/>
      <c r="J3544" s="54"/>
      <c r="K3544" s="54"/>
      <c r="L3544" s="54"/>
      <c r="M3544" s="54"/>
      <c r="N3544" s="54"/>
      <c r="O3544" s="54"/>
      <c r="P3544" s="54"/>
      <c r="Q3544" s="54"/>
      <c r="R3544" s="54"/>
      <c r="S3544" s="54"/>
      <c r="T3544" s="54"/>
      <c r="U3544" s="54"/>
      <c r="V3544" s="54"/>
      <c r="W3544" s="54"/>
      <c r="X3544" s="54"/>
      <c r="Y3544" s="54"/>
      <c r="Z3544" s="54"/>
    </row>
    <row r="3545" spans="1:26" ht="15" customHeight="1">
      <c r="A3545" s="53" t="s">
        <v>21640</v>
      </c>
      <c r="B3545" s="53"/>
      <c r="C3545" s="54" t="s">
        <v>21641</v>
      </c>
      <c r="D3545" s="53" t="s">
        <v>6439</v>
      </c>
      <c r="E3545" s="53">
        <v>54.26</v>
      </c>
      <c r="F3545" s="54"/>
      <c r="G3545" s="54"/>
      <c r="H3545" s="54"/>
      <c r="I3545" s="54"/>
      <c r="J3545" s="54"/>
      <c r="K3545" s="54"/>
      <c r="L3545" s="54"/>
      <c r="M3545" s="54"/>
      <c r="N3545" s="54"/>
      <c r="O3545" s="54"/>
      <c r="P3545" s="54"/>
      <c r="Q3545" s="54"/>
      <c r="R3545" s="54"/>
      <c r="S3545" s="54"/>
      <c r="T3545" s="54"/>
      <c r="U3545" s="54"/>
      <c r="V3545" s="54"/>
      <c r="W3545" s="54"/>
      <c r="X3545" s="54"/>
      <c r="Y3545" s="54"/>
      <c r="Z3545" s="54"/>
    </row>
    <row r="3546" spans="1:26" ht="15" customHeight="1">
      <c r="A3546" s="53" t="s">
        <v>21642</v>
      </c>
      <c r="B3546" s="53"/>
      <c r="C3546" s="54" t="s">
        <v>21643</v>
      </c>
      <c r="D3546" s="53" t="s">
        <v>15285</v>
      </c>
      <c r="E3546" s="53">
        <v>60.21</v>
      </c>
      <c r="F3546" s="54"/>
      <c r="G3546" s="54"/>
      <c r="H3546" s="54"/>
      <c r="I3546" s="54"/>
      <c r="J3546" s="54"/>
      <c r="K3546" s="54"/>
      <c r="L3546" s="54"/>
      <c r="M3546" s="54"/>
      <c r="N3546" s="54"/>
      <c r="O3546" s="54"/>
      <c r="P3546" s="54"/>
      <c r="Q3546" s="54"/>
      <c r="R3546" s="54"/>
      <c r="S3546" s="54"/>
      <c r="T3546" s="54"/>
      <c r="U3546" s="54"/>
      <c r="V3546" s="54"/>
      <c r="W3546" s="54"/>
      <c r="X3546" s="54"/>
      <c r="Y3546" s="54"/>
      <c r="Z3546" s="54"/>
    </row>
    <row r="3547" spans="1:26" ht="15" customHeight="1">
      <c r="A3547" s="53" t="s">
        <v>21644</v>
      </c>
      <c r="B3547" s="53"/>
      <c r="C3547" s="54" t="s">
        <v>21645</v>
      </c>
      <c r="D3547" s="53" t="s">
        <v>6721</v>
      </c>
      <c r="E3547" s="53">
        <v>829.62</v>
      </c>
      <c r="F3547" s="54"/>
      <c r="G3547" s="54"/>
      <c r="H3547" s="54"/>
      <c r="I3547" s="54"/>
      <c r="J3547" s="54"/>
      <c r="K3547" s="54"/>
      <c r="L3547" s="54"/>
      <c r="M3547" s="54"/>
      <c r="N3547" s="54"/>
      <c r="O3547" s="54"/>
      <c r="P3547" s="54"/>
      <c r="Q3547" s="54"/>
      <c r="R3547" s="54"/>
      <c r="S3547" s="54"/>
      <c r="T3547" s="54"/>
      <c r="U3547" s="54"/>
      <c r="V3547" s="54"/>
      <c r="W3547" s="54"/>
      <c r="X3547" s="54"/>
      <c r="Y3547" s="54"/>
      <c r="Z3547" s="54"/>
    </row>
    <row r="3548" spans="1:26" ht="15" customHeight="1">
      <c r="A3548" s="53" t="s">
        <v>21646</v>
      </c>
      <c r="B3548" s="53"/>
      <c r="C3548" s="54" t="s">
        <v>21647</v>
      </c>
      <c r="D3548" s="53" t="s">
        <v>6439</v>
      </c>
      <c r="E3548" s="53">
        <v>15.92</v>
      </c>
      <c r="F3548" s="54"/>
      <c r="G3548" s="54"/>
      <c r="H3548" s="54"/>
      <c r="I3548" s="54"/>
      <c r="J3548" s="54"/>
      <c r="K3548" s="54"/>
      <c r="L3548" s="54"/>
      <c r="M3548" s="54"/>
      <c r="N3548" s="54"/>
      <c r="O3548" s="54"/>
      <c r="P3548" s="54"/>
      <c r="Q3548" s="54"/>
      <c r="R3548" s="54"/>
      <c r="S3548" s="54"/>
      <c r="T3548" s="54"/>
      <c r="U3548" s="54"/>
      <c r="V3548" s="54"/>
      <c r="W3548" s="54"/>
      <c r="X3548" s="54"/>
      <c r="Y3548" s="54"/>
      <c r="Z3548" s="54"/>
    </row>
    <row r="3549" spans="1:26" ht="15" customHeight="1">
      <c r="A3549" s="53" t="s">
        <v>21648</v>
      </c>
      <c r="B3549" s="53"/>
      <c r="C3549" s="54" t="s">
        <v>21649</v>
      </c>
      <c r="D3549" s="53" t="s">
        <v>140</v>
      </c>
      <c r="E3549" s="53">
        <v>85.68</v>
      </c>
      <c r="F3549" s="54"/>
      <c r="G3549" s="54"/>
      <c r="H3549" s="54"/>
      <c r="I3549" s="54"/>
      <c r="J3549" s="54"/>
      <c r="K3549" s="54"/>
      <c r="L3549" s="54"/>
      <c r="M3549" s="54"/>
      <c r="N3549" s="54"/>
      <c r="O3549" s="54"/>
      <c r="P3549" s="54"/>
      <c r="Q3549" s="54"/>
      <c r="R3549" s="54"/>
      <c r="S3549" s="54"/>
      <c r="T3549" s="54"/>
      <c r="U3549" s="54"/>
      <c r="V3549" s="54"/>
      <c r="W3549" s="54"/>
      <c r="X3549" s="54"/>
      <c r="Y3549" s="54"/>
      <c r="Z3549" s="54"/>
    </row>
    <row r="3550" spans="1:26" ht="15" customHeight="1">
      <c r="A3550" s="53" t="s">
        <v>21650</v>
      </c>
      <c r="B3550" s="53"/>
      <c r="C3550" s="54" t="s">
        <v>21651</v>
      </c>
      <c r="D3550" s="53" t="s">
        <v>140</v>
      </c>
      <c r="E3550" s="53">
        <v>100.01</v>
      </c>
      <c r="F3550" s="54"/>
      <c r="G3550" s="54"/>
      <c r="H3550" s="54"/>
      <c r="I3550" s="54"/>
      <c r="J3550" s="54"/>
      <c r="K3550" s="54"/>
      <c r="L3550" s="54"/>
      <c r="M3550" s="54"/>
      <c r="N3550" s="54"/>
      <c r="O3550" s="54"/>
      <c r="P3550" s="54"/>
      <c r="Q3550" s="54"/>
      <c r="R3550" s="54"/>
      <c r="S3550" s="54"/>
      <c r="T3550" s="54"/>
      <c r="U3550" s="54"/>
      <c r="V3550" s="54"/>
      <c r="W3550" s="54"/>
      <c r="X3550" s="54"/>
      <c r="Y3550" s="54"/>
      <c r="Z3550" s="54"/>
    </row>
    <row r="3551" spans="1:26" ht="15" customHeight="1">
      <c r="A3551" s="53" t="s">
        <v>21652</v>
      </c>
      <c r="B3551" s="53"/>
      <c r="C3551" s="54" t="s">
        <v>21653</v>
      </c>
      <c r="D3551" s="53" t="s">
        <v>132</v>
      </c>
      <c r="E3551" s="53">
        <v>50.35</v>
      </c>
      <c r="F3551" s="54"/>
      <c r="G3551" s="54"/>
      <c r="H3551" s="54"/>
      <c r="I3551" s="54"/>
      <c r="J3551" s="54"/>
      <c r="K3551" s="54"/>
      <c r="L3551" s="54"/>
      <c r="M3551" s="54"/>
      <c r="N3551" s="54"/>
      <c r="O3551" s="54"/>
      <c r="P3551" s="54"/>
      <c r="Q3551" s="54"/>
      <c r="R3551" s="54"/>
      <c r="S3551" s="54"/>
      <c r="T3551" s="54"/>
      <c r="U3551" s="54"/>
      <c r="V3551" s="54"/>
      <c r="W3551" s="54"/>
      <c r="X3551" s="54"/>
      <c r="Y3551" s="54"/>
      <c r="Z3551" s="54"/>
    </row>
    <row r="3552" spans="1:26" ht="15" customHeight="1">
      <c r="A3552" s="53" t="s">
        <v>21654</v>
      </c>
      <c r="B3552" s="53"/>
      <c r="C3552" s="54" t="s">
        <v>21655</v>
      </c>
      <c r="D3552" s="53" t="s">
        <v>132</v>
      </c>
      <c r="E3552" s="53">
        <v>1564.96</v>
      </c>
      <c r="F3552" s="54"/>
      <c r="G3552" s="54"/>
      <c r="H3552" s="54"/>
      <c r="I3552" s="54"/>
      <c r="J3552" s="54"/>
      <c r="K3552" s="54"/>
      <c r="L3552" s="54"/>
      <c r="M3552" s="54"/>
      <c r="N3552" s="54"/>
      <c r="O3552" s="54"/>
      <c r="P3552" s="54"/>
      <c r="Q3552" s="54"/>
      <c r="R3552" s="54"/>
      <c r="S3552" s="54"/>
      <c r="T3552" s="54"/>
      <c r="U3552" s="54"/>
      <c r="V3552" s="54"/>
      <c r="W3552" s="54"/>
      <c r="X3552" s="54"/>
      <c r="Y3552" s="54"/>
      <c r="Z3552" s="54"/>
    </row>
    <row r="3553" spans="1:26" ht="15" customHeight="1">
      <c r="A3553" s="53" t="s">
        <v>21656</v>
      </c>
      <c r="B3553" s="53"/>
      <c r="C3553" s="54" t="s">
        <v>21657</v>
      </c>
      <c r="D3553" s="53" t="s">
        <v>132</v>
      </c>
      <c r="E3553" s="53">
        <v>791.9</v>
      </c>
      <c r="F3553" s="54"/>
      <c r="G3553" s="54"/>
      <c r="H3553" s="54"/>
      <c r="I3553" s="54"/>
      <c r="J3553" s="54"/>
      <c r="K3553" s="54"/>
      <c r="L3553" s="54"/>
      <c r="M3553" s="54"/>
      <c r="N3553" s="54"/>
      <c r="O3553" s="54"/>
      <c r="P3553" s="54"/>
      <c r="Q3553" s="54"/>
      <c r="R3553" s="54"/>
      <c r="S3553" s="54"/>
      <c r="T3553" s="54"/>
      <c r="U3553" s="54"/>
      <c r="V3553" s="54"/>
      <c r="W3553" s="54"/>
      <c r="X3553" s="54"/>
      <c r="Y3553" s="54"/>
      <c r="Z3553" s="54"/>
    </row>
    <row r="3554" spans="1:26" ht="15" customHeight="1">
      <c r="A3554" s="53" t="s">
        <v>21658</v>
      </c>
      <c r="B3554" s="53"/>
      <c r="C3554" s="54" t="s">
        <v>21659</v>
      </c>
      <c r="D3554" s="53" t="s">
        <v>132</v>
      </c>
      <c r="E3554" s="53">
        <v>1077.57</v>
      </c>
      <c r="F3554" s="54"/>
      <c r="G3554" s="54"/>
      <c r="H3554" s="54"/>
      <c r="I3554" s="54"/>
      <c r="J3554" s="54"/>
      <c r="K3554" s="54"/>
      <c r="L3554" s="54"/>
      <c r="M3554" s="54"/>
      <c r="N3554" s="54"/>
      <c r="O3554" s="54"/>
      <c r="P3554" s="54"/>
      <c r="Q3554" s="54"/>
      <c r="R3554" s="54"/>
      <c r="S3554" s="54"/>
      <c r="T3554" s="54"/>
      <c r="U3554" s="54"/>
      <c r="V3554" s="54"/>
      <c r="W3554" s="54"/>
      <c r="X3554" s="54"/>
      <c r="Y3554" s="54"/>
      <c r="Z3554" s="54"/>
    </row>
    <row r="3555" spans="1:26" ht="15" customHeight="1">
      <c r="A3555" s="53" t="s">
        <v>21660</v>
      </c>
      <c r="B3555" s="53"/>
      <c r="C3555" s="54" t="s">
        <v>21661</v>
      </c>
      <c r="D3555" s="53" t="s">
        <v>132</v>
      </c>
      <c r="E3555" s="53">
        <v>7862.9</v>
      </c>
      <c r="F3555" s="54"/>
      <c r="G3555" s="54"/>
      <c r="H3555" s="54"/>
      <c r="I3555" s="54"/>
      <c r="J3555" s="54"/>
      <c r="K3555" s="54"/>
      <c r="L3555" s="54"/>
      <c r="M3555" s="54"/>
      <c r="N3555" s="54"/>
      <c r="O3555" s="54"/>
      <c r="P3555" s="54"/>
      <c r="Q3555" s="54"/>
      <c r="R3555" s="54"/>
      <c r="S3555" s="54"/>
      <c r="T3555" s="54"/>
      <c r="U3555" s="54"/>
      <c r="V3555" s="54"/>
      <c r="W3555" s="54"/>
      <c r="X3555" s="54"/>
      <c r="Y3555" s="54"/>
      <c r="Z3555" s="54"/>
    </row>
    <row r="3556" spans="1:26" ht="15" customHeight="1">
      <c r="A3556" s="53" t="s">
        <v>21662</v>
      </c>
      <c r="B3556" s="53"/>
      <c r="C3556" s="54" t="s">
        <v>21663</v>
      </c>
      <c r="D3556" s="53" t="s">
        <v>132</v>
      </c>
      <c r="E3556" s="53">
        <v>4230.08</v>
      </c>
      <c r="F3556" s="54"/>
      <c r="G3556" s="54"/>
      <c r="H3556" s="54"/>
      <c r="I3556" s="54"/>
      <c r="J3556" s="54"/>
      <c r="K3556" s="54"/>
      <c r="L3556" s="54"/>
      <c r="M3556" s="54"/>
      <c r="N3556" s="54"/>
      <c r="O3556" s="54"/>
      <c r="P3556" s="54"/>
      <c r="Q3556" s="54"/>
      <c r="R3556" s="54"/>
      <c r="S3556" s="54"/>
      <c r="T3556" s="54"/>
      <c r="U3556" s="54"/>
      <c r="V3556" s="54"/>
      <c r="W3556" s="54"/>
      <c r="X3556" s="54"/>
      <c r="Y3556" s="54"/>
      <c r="Z3556" s="54"/>
    </row>
    <row r="3557" spans="1:26" ht="15" customHeight="1">
      <c r="A3557" s="53" t="s">
        <v>21664</v>
      </c>
      <c r="B3557" s="53"/>
      <c r="C3557" s="54" t="s">
        <v>21665</v>
      </c>
      <c r="D3557" s="53" t="s">
        <v>132</v>
      </c>
      <c r="E3557" s="53">
        <v>10702.17</v>
      </c>
      <c r="F3557" s="54"/>
      <c r="G3557" s="54"/>
      <c r="H3557" s="54"/>
      <c r="I3557" s="54"/>
      <c r="J3557" s="54"/>
      <c r="K3557" s="54"/>
      <c r="L3557" s="54"/>
      <c r="M3557" s="54"/>
      <c r="N3557" s="54"/>
      <c r="O3557" s="54"/>
      <c r="P3557" s="54"/>
      <c r="Q3557" s="54"/>
      <c r="R3557" s="54"/>
      <c r="S3557" s="54"/>
      <c r="T3557" s="54"/>
      <c r="U3557" s="54"/>
      <c r="V3557" s="54"/>
      <c r="W3557" s="54"/>
      <c r="X3557" s="54"/>
      <c r="Y3557" s="54"/>
      <c r="Z3557" s="54"/>
    </row>
    <row r="3558" spans="1:26" ht="15" customHeight="1">
      <c r="A3558" s="53" t="s">
        <v>21666</v>
      </c>
      <c r="B3558" s="53"/>
      <c r="C3558" s="54" t="s">
        <v>21667</v>
      </c>
      <c r="D3558" s="53" t="s">
        <v>132</v>
      </c>
      <c r="E3558" s="53">
        <v>5757.55</v>
      </c>
      <c r="F3558" s="54"/>
      <c r="G3558" s="54"/>
      <c r="H3558" s="54"/>
      <c r="I3558" s="54"/>
      <c r="J3558" s="54"/>
      <c r="K3558" s="54"/>
      <c r="L3558" s="54"/>
      <c r="M3558" s="54"/>
      <c r="N3558" s="54"/>
      <c r="O3558" s="54"/>
      <c r="P3558" s="54"/>
      <c r="Q3558" s="54"/>
      <c r="R3558" s="54"/>
      <c r="S3558" s="54"/>
      <c r="T3558" s="54"/>
      <c r="U3558" s="54"/>
      <c r="V3558" s="54"/>
      <c r="W3558" s="54"/>
      <c r="X3558" s="54"/>
      <c r="Y3558" s="54"/>
      <c r="Z3558" s="54"/>
    </row>
    <row r="3559" spans="1:26" ht="15" customHeight="1">
      <c r="A3559" s="53" t="s">
        <v>21668</v>
      </c>
      <c r="B3559" s="53"/>
      <c r="C3559" s="54" t="s">
        <v>21669</v>
      </c>
      <c r="D3559" s="53" t="s">
        <v>132</v>
      </c>
      <c r="E3559" s="53">
        <v>7519.9</v>
      </c>
      <c r="F3559" s="54"/>
      <c r="G3559" s="54"/>
      <c r="H3559" s="54"/>
      <c r="I3559" s="54"/>
      <c r="J3559" s="54"/>
      <c r="K3559" s="54"/>
      <c r="L3559" s="54"/>
      <c r="M3559" s="54"/>
      <c r="N3559" s="54"/>
      <c r="O3559" s="54"/>
      <c r="P3559" s="54"/>
      <c r="Q3559" s="54"/>
      <c r="R3559" s="54"/>
      <c r="S3559" s="54"/>
      <c r="T3559" s="54"/>
      <c r="U3559" s="54"/>
      <c r="V3559" s="54"/>
      <c r="W3559" s="54"/>
      <c r="X3559" s="54"/>
      <c r="Y3559" s="54"/>
      <c r="Z3559" s="54"/>
    </row>
    <row r="3560" spans="1:26" ht="15" customHeight="1">
      <c r="A3560" s="53" t="s">
        <v>21670</v>
      </c>
      <c r="B3560" s="53"/>
      <c r="C3560" s="54" t="s">
        <v>21671</v>
      </c>
      <c r="D3560" s="53" t="s">
        <v>15510</v>
      </c>
      <c r="E3560" s="53">
        <v>8687.2999999999993</v>
      </c>
      <c r="F3560" s="54"/>
      <c r="G3560" s="54"/>
      <c r="H3560" s="54"/>
      <c r="I3560" s="54"/>
      <c r="J3560" s="54"/>
      <c r="K3560" s="54"/>
      <c r="L3560" s="54"/>
      <c r="M3560" s="54"/>
      <c r="N3560" s="54"/>
      <c r="O3560" s="54"/>
      <c r="P3560" s="54"/>
      <c r="Q3560" s="54"/>
      <c r="R3560" s="54"/>
      <c r="S3560" s="54"/>
      <c r="T3560" s="54"/>
      <c r="U3560" s="54"/>
      <c r="V3560" s="54"/>
      <c r="W3560" s="54"/>
      <c r="X3560" s="54"/>
      <c r="Y3560" s="54"/>
      <c r="Z3560" s="54"/>
    </row>
    <row r="3561" spans="1:26" ht="15" customHeight="1">
      <c r="A3561" s="53" t="s">
        <v>21672</v>
      </c>
      <c r="B3561" s="53"/>
      <c r="C3561" s="54" t="s">
        <v>21673</v>
      </c>
      <c r="D3561" s="53" t="s">
        <v>15510</v>
      </c>
      <c r="E3561" s="53">
        <v>4532.7700000000004</v>
      </c>
      <c r="F3561" s="54"/>
      <c r="G3561" s="54"/>
      <c r="H3561" s="54"/>
      <c r="I3561" s="54"/>
      <c r="J3561" s="54"/>
      <c r="K3561" s="54"/>
      <c r="L3561" s="54"/>
      <c r="M3561" s="54"/>
      <c r="N3561" s="54"/>
      <c r="O3561" s="54"/>
      <c r="P3561" s="54"/>
      <c r="Q3561" s="54"/>
      <c r="R3561" s="54"/>
      <c r="S3561" s="54"/>
      <c r="T3561" s="54"/>
      <c r="U3561" s="54"/>
      <c r="V3561" s="54"/>
      <c r="W3561" s="54"/>
      <c r="X3561" s="54"/>
      <c r="Y3561" s="54"/>
      <c r="Z3561" s="54"/>
    </row>
    <row r="3562" spans="1:26" ht="15" customHeight="1">
      <c r="A3562" s="53" t="s">
        <v>21674</v>
      </c>
      <c r="B3562" s="53"/>
      <c r="C3562" s="54" t="s">
        <v>21675</v>
      </c>
      <c r="D3562" s="53" t="s">
        <v>6439</v>
      </c>
      <c r="E3562" s="53">
        <v>15.67</v>
      </c>
      <c r="F3562" s="54"/>
      <c r="G3562" s="54"/>
      <c r="H3562" s="54"/>
      <c r="I3562" s="54"/>
      <c r="J3562" s="54"/>
      <c r="K3562" s="54"/>
      <c r="L3562" s="54"/>
      <c r="M3562" s="54"/>
      <c r="N3562" s="54"/>
      <c r="O3562" s="54"/>
      <c r="P3562" s="54"/>
      <c r="Q3562" s="54"/>
      <c r="R3562" s="54"/>
      <c r="S3562" s="54"/>
      <c r="T3562" s="54"/>
      <c r="U3562" s="54"/>
      <c r="V3562" s="54"/>
      <c r="W3562" s="54"/>
      <c r="X3562" s="54"/>
      <c r="Y3562" s="54"/>
      <c r="Z3562" s="54"/>
    </row>
    <row r="3563" spans="1:26" ht="15" customHeight="1">
      <c r="A3563" s="53" t="s">
        <v>21676</v>
      </c>
      <c r="B3563" s="53"/>
      <c r="C3563" s="54" t="s">
        <v>21677</v>
      </c>
      <c r="D3563" s="53" t="s">
        <v>6439</v>
      </c>
      <c r="E3563" s="53">
        <v>37.92</v>
      </c>
      <c r="F3563" s="54"/>
      <c r="G3563" s="54"/>
      <c r="H3563" s="54"/>
      <c r="I3563" s="54"/>
      <c r="J3563" s="54"/>
      <c r="K3563" s="54"/>
      <c r="L3563" s="54"/>
      <c r="M3563" s="54"/>
      <c r="N3563" s="54"/>
      <c r="O3563" s="54"/>
      <c r="P3563" s="54"/>
      <c r="Q3563" s="54"/>
      <c r="R3563" s="54"/>
      <c r="S3563" s="54"/>
      <c r="T3563" s="54"/>
      <c r="U3563" s="54"/>
      <c r="V3563" s="54"/>
      <c r="W3563" s="54"/>
      <c r="X3563" s="54"/>
      <c r="Y3563" s="54"/>
      <c r="Z3563" s="54"/>
    </row>
    <row r="3564" spans="1:26" ht="15" customHeight="1">
      <c r="A3564" s="53" t="s">
        <v>21678</v>
      </c>
      <c r="B3564" s="53"/>
      <c r="C3564" s="54" t="s">
        <v>21679</v>
      </c>
      <c r="D3564" s="53" t="s">
        <v>1865</v>
      </c>
      <c r="E3564" s="53">
        <v>5.28</v>
      </c>
      <c r="F3564" s="54"/>
      <c r="G3564" s="54"/>
      <c r="H3564" s="54"/>
      <c r="I3564" s="54"/>
      <c r="J3564" s="54"/>
      <c r="K3564" s="54"/>
      <c r="L3564" s="54"/>
      <c r="M3564" s="54"/>
      <c r="N3564" s="54"/>
      <c r="O3564" s="54"/>
      <c r="P3564" s="54"/>
      <c r="Q3564" s="54"/>
      <c r="R3564" s="54"/>
      <c r="S3564" s="54"/>
      <c r="T3564" s="54"/>
      <c r="U3564" s="54"/>
      <c r="V3564" s="54"/>
      <c r="W3564" s="54"/>
      <c r="X3564" s="54"/>
      <c r="Y3564" s="54"/>
      <c r="Z3564" s="54"/>
    </row>
    <row r="3565" spans="1:26" ht="15" customHeight="1">
      <c r="A3565" s="53" t="s">
        <v>21680</v>
      </c>
      <c r="B3565" s="53"/>
      <c r="C3565" s="54" t="s">
        <v>21681</v>
      </c>
      <c r="D3565" s="53" t="s">
        <v>19904</v>
      </c>
      <c r="E3565" s="53">
        <v>181.51</v>
      </c>
      <c r="F3565" s="54"/>
      <c r="G3565" s="54"/>
      <c r="H3565" s="54"/>
      <c r="I3565" s="54"/>
      <c r="J3565" s="54"/>
      <c r="K3565" s="54"/>
      <c r="L3565" s="54"/>
      <c r="M3565" s="54"/>
      <c r="N3565" s="54"/>
      <c r="O3565" s="54"/>
      <c r="P3565" s="54"/>
      <c r="Q3565" s="54"/>
      <c r="R3565" s="54"/>
      <c r="S3565" s="54"/>
      <c r="T3565" s="54"/>
      <c r="U3565" s="54"/>
      <c r="V3565" s="54"/>
      <c r="W3565" s="54"/>
      <c r="X3565" s="54"/>
      <c r="Y3565" s="54"/>
      <c r="Z3565" s="54"/>
    </row>
    <row r="3566" spans="1:26" ht="15" customHeight="1">
      <c r="A3566" s="53" t="s">
        <v>21682</v>
      </c>
      <c r="B3566" s="53"/>
      <c r="C3566" s="54" t="s">
        <v>21683</v>
      </c>
      <c r="D3566" s="53" t="s">
        <v>19904</v>
      </c>
      <c r="E3566" s="53">
        <v>158.82</v>
      </c>
      <c r="F3566" s="54"/>
      <c r="G3566" s="54"/>
      <c r="H3566" s="54"/>
      <c r="I3566" s="54"/>
      <c r="J3566" s="54"/>
      <c r="K3566" s="54"/>
      <c r="L3566" s="54"/>
      <c r="M3566" s="54"/>
      <c r="N3566" s="54"/>
      <c r="O3566" s="54"/>
      <c r="P3566" s="54"/>
      <c r="Q3566" s="54"/>
      <c r="R3566" s="54"/>
      <c r="S3566" s="54"/>
      <c r="T3566" s="54"/>
      <c r="U3566" s="54"/>
      <c r="V3566" s="54"/>
      <c r="W3566" s="54"/>
      <c r="X3566" s="54"/>
      <c r="Y3566" s="54"/>
      <c r="Z3566" s="54"/>
    </row>
    <row r="3567" spans="1:26" ht="15" customHeight="1">
      <c r="A3567" s="53" t="s">
        <v>21684</v>
      </c>
      <c r="B3567" s="53"/>
      <c r="C3567" s="54" t="s">
        <v>21685</v>
      </c>
      <c r="D3567" s="53" t="s">
        <v>19904</v>
      </c>
      <c r="E3567" s="53">
        <v>136.13999999999999</v>
      </c>
      <c r="F3567" s="54"/>
      <c r="G3567" s="54"/>
      <c r="H3567" s="54"/>
      <c r="I3567" s="54"/>
      <c r="J3567" s="54"/>
      <c r="K3567" s="54"/>
      <c r="L3567" s="54"/>
      <c r="M3567" s="54"/>
      <c r="N3567" s="54"/>
      <c r="O3567" s="54"/>
      <c r="P3567" s="54"/>
      <c r="Q3567" s="54"/>
      <c r="R3567" s="54"/>
      <c r="S3567" s="54"/>
      <c r="T3567" s="54"/>
      <c r="U3567" s="54"/>
      <c r="V3567" s="54"/>
      <c r="W3567" s="54"/>
      <c r="X3567" s="54"/>
      <c r="Y3567" s="54"/>
      <c r="Z3567" s="54"/>
    </row>
    <row r="3568" spans="1:26" ht="15" customHeight="1">
      <c r="A3568" s="53" t="s">
        <v>21686</v>
      </c>
      <c r="B3568" s="53"/>
      <c r="C3568" s="54" t="s">
        <v>21687</v>
      </c>
      <c r="D3568" s="53" t="s">
        <v>19904</v>
      </c>
      <c r="E3568" s="53">
        <v>90.76</v>
      </c>
      <c r="F3568" s="54"/>
      <c r="G3568" s="54"/>
      <c r="H3568" s="54"/>
      <c r="I3568" s="54"/>
      <c r="J3568" s="54"/>
      <c r="K3568" s="54"/>
      <c r="L3568" s="54"/>
      <c r="M3568" s="54"/>
      <c r="N3568" s="54"/>
      <c r="O3568" s="54"/>
      <c r="P3568" s="54"/>
      <c r="Q3568" s="54"/>
      <c r="R3568" s="54"/>
      <c r="S3568" s="54"/>
      <c r="T3568" s="54"/>
      <c r="U3568" s="54"/>
      <c r="V3568" s="54"/>
      <c r="W3568" s="54"/>
      <c r="X3568" s="54"/>
      <c r="Y3568" s="54"/>
      <c r="Z3568" s="54"/>
    </row>
    <row r="3569" spans="1:26" ht="15" customHeight="1">
      <c r="A3569" s="53" t="s">
        <v>21688</v>
      </c>
      <c r="B3569" s="53"/>
      <c r="C3569" s="54" t="s">
        <v>21689</v>
      </c>
      <c r="D3569" s="53" t="s">
        <v>19904</v>
      </c>
      <c r="E3569" s="53">
        <v>104.36</v>
      </c>
      <c r="F3569" s="54"/>
      <c r="G3569" s="54"/>
      <c r="H3569" s="54"/>
      <c r="I3569" s="54"/>
      <c r="J3569" s="54"/>
      <c r="K3569" s="54"/>
      <c r="L3569" s="54"/>
      <c r="M3569" s="54"/>
      <c r="N3569" s="54"/>
      <c r="O3569" s="54"/>
      <c r="P3569" s="54"/>
      <c r="Q3569" s="54"/>
      <c r="R3569" s="54"/>
      <c r="S3569" s="54"/>
      <c r="T3569" s="54"/>
      <c r="U3569" s="54"/>
      <c r="V3569" s="54"/>
      <c r="W3569" s="54"/>
      <c r="X3569" s="54"/>
      <c r="Y3569" s="54"/>
      <c r="Z3569" s="54"/>
    </row>
    <row r="3570" spans="1:26" ht="15" customHeight="1">
      <c r="A3570" s="53" t="s">
        <v>21690</v>
      </c>
      <c r="B3570" s="53"/>
      <c r="C3570" s="54" t="s">
        <v>21691</v>
      </c>
      <c r="D3570" s="53" t="s">
        <v>19904</v>
      </c>
      <c r="E3570" s="53">
        <v>117.99</v>
      </c>
      <c r="F3570" s="54"/>
      <c r="G3570" s="54"/>
      <c r="H3570" s="54"/>
      <c r="I3570" s="54"/>
      <c r="J3570" s="54"/>
      <c r="K3570" s="54"/>
      <c r="L3570" s="54"/>
      <c r="M3570" s="54"/>
      <c r="N3570" s="54"/>
      <c r="O3570" s="54"/>
      <c r="P3570" s="54"/>
      <c r="Q3570" s="54"/>
      <c r="R3570" s="54"/>
      <c r="S3570" s="54"/>
      <c r="T3570" s="54"/>
      <c r="U3570" s="54"/>
      <c r="V3570" s="54"/>
      <c r="W3570" s="54"/>
      <c r="X3570" s="54"/>
      <c r="Y3570" s="54"/>
      <c r="Z3570" s="54"/>
    </row>
    <row r="3571" spans="1:26" ht="15" customHeight="1">
      <c r="A3571" s="53" t="s">
        <v>21692</v>
      </c>
      <c r="B3571" s="53"/>
      <c r="C3571" s="54" t="s">
        <v>21693</v>
      </c>
      <c r="D3571" s="53" t="s">
        <v>53</v>
      </c>
      <c r="E3571" s="53">
        <v>167.7</v>
      </c>
      <c r="F3571" s="54"/>
      <c r="G3571" s="54"/>
      <c r="H3571" s="54"/>
      <c r="I3571" s="54"/>
      <c r="J3571" s="54"/>
      <c r="K3571" s="54"/>
      <c r="L3571" s="54"/>
      <c r="M3571" s="54"/>
      <c r="N3571" s="54"/>
      <c r="O3571" s="54"/>
      <c r="P3571" s="54"/>
      <c r="Q3571" s="54"/>
      <c r="R3571" s="54"/>
      <c r="S3571" s="54"/>
      <c r="T3571" s="54"/>
      <c r="U3571" s="54"/>
      <c r="V3571" s="54"/>
      <c r="W3571" s="54"/>
      <c r="X3571" s="54"/>
      <c r="Y3571" s="54"/>
      <c r="Z3571" s="54"/>
    </row>
    <row r="3572" spans="1:26" ht="15" customHeight="1">
      <c r="A3572" s="53" t="s">
        <v>21694</v>
      </c>
      <c r="B3572" s="53"/>
      <c r="C3572" s="54" t="s">
        <v>21695</v>
      </c>
      <c r="D3572" s="53" t="s">
        <v>6376</v>
      </c>
      <c r="E3572" s="53">
        <v>2179.11</v>
      </c>
      <c r="F3572" s="54"/>
      <c r="G3572" s="54"/>
      <c r="H3572" s="54"/>
      <c r="I3572" s="54"/>
      <c r="J3572" s="54"/>
      <c r="K3572" s="54"/>
      <c r="L3572" s="54"/>
      <c r="M3572" s="54"/>
      <c r="N3572" s="54"/>
      <c r="O3572" s="54"/>
      <c r="P3572" s="54"/>
      <c r="Q3572" s="54"/>
      <c r="R3572" s="54"/>
      <c r="S3572" s="54"/>
      <c r="T3572" s="54"/>
      <c r="U3572" s="54"/>
      <c r="V3572" s="54"/>
      <c r="W3572" s="54"/>
      <c r="X3572" s="54"/>
      <c r="Y3572" s="54"/>
      <c r="Z3572" s="54"/>
    </row>
    <row r="3573" spans="1:26" ht="15" customHeight="1">
      <c r="A3573" s="53" t="s">
        <v>21696</v>
      </c>
      <c r="B3573" s="53"/>
      <c r="C3573" s="54" t="s">
        <v>21697</v>
      </c>
      <c r="D3573" s="53" t="s">
        <v>1865</v>
      </c>
      <c r="E3573" s="53">
        <v>1.53</v>
      </c>
      <c r="F3573" s="54"/>
      <c r="G3573" s="54"/>
      <c r="H3573" s="54"/>
      <c r="I3573" s="54"/>
      <c r="J3573" s="54"/>
      <c r="K3573" s="54"/>
      <c r="L3573" s="54"/>
      <c r="M3573" s="54"/>
      <c r="N3573" s="54"/>
      <c r="O3573" s="54"/>
      <c r="P3573" s="54"/>
      <c r="Q3573" s="54"/>
      <c r="R3573" s="54"/>
      <c r="S3573" s="54"/>
      <c r="T3573" s="54"/>
      <c r="U3573" s="54"/>
      <c r="V3573" s="54"/>
      <c r="W3573" s="54"/>
      <c r="X3573" s="54"/>
      <c r="Y3573" s="54"/>
      <c r="Z3573" s="54"/>
    </row>
    <row r="3574" spans="1:26" ht="15" customHeight="1">
      <c r="A3574" s="53" t="s">
        <v>21698</v>
      </c>
      <c r="B3574" s="53"/>
      <c r="C3574" s="54" t="s">
        <v>21699</v>
      </c>
      <c r="D3574" s="53" t="s">
        <v>6376</v>
      </c>
      <c r="E3574" s="53">
        <v>1764.97</v>
      </c>
      <c r="F3574" s="54"/>
      <c r="G3574" s="54"/>
      <c r="H3574" s="54"/>
      <c r="I3574" s="54"/>
      <c r="J3574" s="54"/>
      <c r="K3574" s="54"/>
      <c r="L3574" s="54"/>
      <c r="M3574" s="54"/>
      <c r="N3574" s="54"/>
      <c r="O3574" s="54"/>
      <c r="P3574" s="54"/>
      <c r="Q3574" s="54"/>
      <c r="R3574" s="54"/>
      <c r="S3574" s="54"/>
      <c r="T3574" s="54"/>
      <c r="U3574" s="54"/>
      <c r="V3574" s="54"/>
      <c r="W3574" s="54"/>
      <c r="X3574" s="54"/>
      <c r="Y3574" s="54"/>
      <c r="Z3574" s="54"/>
    </row>
    <row r="3575" spans="1:26" ht="15" customHeight="1">
      <c r="A3575" s="53" t="s">
        <v>21700</v>
      </c>
      <c r="B3575" s="53"/>
      <c r="C3575" s="54" t="s">
        <v>21701</v>
      </c>
      <c r="D3575" s="53" t="s">
        <v>1865</v>
      </c>
      <c r="E3575" s="53">
        <v>1.25</v>
      </c>
      <c r="F3575" s="54"/>
      <c r="G3575" s="54"/>
      <c r="H3575" s="54"/>
      <c r="I3575" s="54"/>
      <c r="J3575" s="54"/>
      <c r="K3575" s="54"/>
      <c r="L3575" s="54"/>
      <c r="M3575" s="54"/>
      <c r="N3575" s="54"/>
      <c r="O3575" s="54"/>
      <c r="P3575" s="54"/>
      <c r="Q3575" s="54"/>
      <c r="R3575" s="54"/>
      <c r="S3575" s="54"/>
      <c r="T3575" s="54"/>
      <c r="U3575" s="54"/>
      <c r="V3575" s="54"/>
      <c r="W3575" s="54"/>
      <c r="X3575" s="54"/>
      <c r="Y3575" s="54"/>
      <c r="Z3575" s="54"/>
    </row>
    <row r="3576" spans="1:26" ht="15" customHeight="1">
      <c r="A3576" s="53" t="s">
        <v>21702</v>
      </c>
      <c r="B3576" s="53"/>
      <c r="C3576" s="54" t="s">
        <v>21703</v>
      </c>
      <c r="D3576" s="53" t="s">
        <v>6376</v>
      </c>
      <c r="E3576" s="53">
        <v>7511.13</v>
      </c>
      <c r="F3576" s="54"/>
      <c r="G3576" s="54"/>
      <c r="H3576" s="54"/>
      <c r="I3576" s="54"/>
      <c r="J3576" s="54"/>
      <c r="K3576" s="54"/>
      <c r="L3576" s="54"/>
      <c r="M3576" s="54"/>
      <c r="N3576" s="54"/>
      <c r="O3576" s="54"/>
      <c r="P3576" s="54"/>
      <c r="Q3576" s="54"/>
      <c r="R3576" s="54"/>
      <c r="S3576" s="54"/>
      <c r="T3576" s="54"/>
      <c r="U3576" s="54"/>
      <c r="V3576" s="54"/>
      <c r="W3576" s="54"/>
      <c r="X3576" s="54"/>
      <c r="Y3576" s="54"/>
      <c r="Z3576" s="54"/>
    </row>
    <row r="3577" spans="1:26" ht="15" customHeight="1">
      <c r="A3577" s="53" t="s">
        <v>21704</v>
      </c>
      <c r="B3577" s="53"/>
      <c r="C3577" s="54" t="s">
        <v>21705</v>
      </c>
      <c r="D3577" s="53" t="s">
        <v>1865</v>
      </c>
      <c r="E3577" s="53">
        <v>1.78</v>
      </c>
      <c r="F3577" s="54"/>
      <c r="G3577" s="54"/>
      <c r="H3577" s="54"/>
      <c r="I3577" s="54"/>
      <c r="J3577" s="54"/>
      <c r="K3577" s="54"/>
      <c r="L3577" s="54"/>
      <c r="M3577" s="54"/>
      <c r="N3577" s="54"/>
      <c r="O3577" s="54"/>
      <c r="P3577" s="54"/>
      <c r="Q3577" s="54"/>
      <c r="R3577" s="54"/>
      <c r="S3577" s="54"/>
      <c r="T3577" s="54"/>
      <c r="U3577" s="54"/>
      <c r="V3577" s="54"/>
      <c r="W3577" s="54"/>
      <c r="X3577" s="54"/>
      <c r="Y3577" s="54"/>
      <c r="Z3577" s="54"/>
    </row>
    <row r="3578" spans="1:26" ht="15" customHeight="1">
      <c r="A3578" s="53" t="s">
        <v>21706</v>
      </c>
      <c r="B3578" s="53"/>
      <c r="C3578" s="54" t="s">
        <v>21707</v>
      </c>
      <c r="D3578" s="53" t="s">
        <v>6439</v>
      </c>
      <c r="E3578" s="53">
        <v>0.26</v>
      </c>
      <c r="F3578" s="54"/>
      <c r="G3578" s="54"/>
      <c r="H3578" s="54"/>
      <c r="I3578" s="54"/>
      <c r="J3578" s="54"/>
      <c r="K3578" s="54"/>
      <c r="L3578" s="54"/>
      <c r="M3578" s="54"/>
      <c r="N3578" s="54"/>
      <c r="O3578" s="54"/>
      <c r="P3578" s="54"/>
      <c r="Q3578" s="54"/>
      <c r="R3578" s="54"/>
      <c r="S3578" s="54"/>
      <c r="T3578" s="54"/>
      <c r="U3578" s="54"/>
      <c r="V3578" s="54"/>
      <c r="W3578" s="54"/>
      <c r="X3578" s="54"/>
      <c r="Y3578" s="54"/>
      <c r="Z3578" s="54"/>
    </row>
    <row r="3579" spans="1:26" ht="15" customHeight="1">
      <c r="A3579" s="53" t="s">
        <v>21708</v>
      </c>
      <c r="B3579" s="53"/>
      <c r="C3579" s="54" t="s">
        <v>21709</v>
      </c>
      <c r="D3579" s="53" t="s">
        <v>53</v>
      </c>
      <c r="E3579" s="53">
        <v>1064.01</v>
      </c>
      <c r="F3579" s="54"/>
      <c r="G3579" s="54"/>
      <c r="H3579" s="54"/>
      <c r="I3579" s="54"/>
      <c r="J3579" s="54"/>
      <c r="K3579" s="54"/>
      <c r="L3579" s="54"/>
      <c r="M3579" s="54"/>
      <c r="N3579" s="54"/>
      <c r="O3579" s="54"/>
      <c r="P3579" s="54"/>
      <c r="Q3579" s="54"/>
      <c r="R3579" s="54"/>
      <c r="S3579" s="54"/>
      <c r="T3579" s="54"/>
      <c r="U3579" s="54"/>
      <c r="V3579" s="54"/>
      <c r="W3579" s="54"/>
      <c r="X3579" s="54"/>
      <c r="Y3579" s="54"/>
      <c r="Z3579" s="54"/>
    </row>
    <row r="3580" spans="1:26" ht="15" customHeight="1">
      <c r="A3580" s="53" t="s">
        <v>21710</v>
      </c>
      <c r="B3580" s="53"/>
      <c r="C3580" s="54" t="s">
        <v>21711</v>
      </c>
      <c r="D3580" s="53" t="s">
        <v>6439</v>
      </c>
      <c r="E3580" s="53">
        <v>0.34</v>
      </c>
      <c r="F3580" s="54"/>
      <c r="G3580" s="54"/>
      <c r="H3580" s="54"/>
      <c r="I3580" s="54"/>
      <c r="J3580" s="54"/>
      <c r="K3580" s="54"/>
      <c r="L3580" s="54"/>
      <c r="M3580" s="54"/>
      <c r="N3580" s="54"/>
      <c r="O3580" s="54"/>
      <c r="P3580" s="54"/>
      <c r="Q3580" s="54"/>
      <c r="R3580" s="54"/>
      <c r="S3580" s="54"/>
      <c r="T3580" s="54"/>
      <c r="U3580" s="54"/>
      <c r="V3580" s="54"/>
      <c r="W3580" s="54"/>
      <c r="X3580" s="54"/>
      <c r="Y3580" s="54"/>
      <c r="Z3580" s="54"/>
    </row>
    <row r="3581" spans="1:26" ht="15" customHeight="1">
      <c r="A3581" s="53" t="s">
        <v>21712</v>
      </c>
      <c r="B3581" s="53"/>
      <c r="C3581" s="54" t="s">
        <v>21713</v>
      </c>
      <c r="D3581" s="53" t="s">
        <v>53</v>
      </c>
      <c r="E3581" s="53">
        <v>2607.1999999999998</v>
      </c>
      <c r="F3581" s="54"/>
      <c r="G3581" s="54"/>
      <c r="H3581" s="54"/>
      <c r="I3581" s="54"/>
      <c r="J3581" s="54"/>
      <c r="K3581" s="54"/>
      <c r="L3581" s="54"/>
      <c r="M3581" s="54"/>
      <c r="N3581" s="54"/>
      <c r="O3581" s="54"/>
      <c r="P3581" s="54"/>
      <c r="Q3581" s="54"/>
      <c r="R3581" s="54"/>
      <c r="S3581" s="54"/>
      <c r="T3581" s="54"/>
      <c r="U3581" s="54"/>
      <c r="V3581" s="54"/>
      <c r="W3581" s="54"/>
      <c r="X3581" s="54"/>
      <c r="Y3581" s="54"/>
      <c r="Z3581" s="54"/>
    </row>
    <row r="3582" spans="1:26" ht="15" customHeight="1">
      <c r="A3582" s="53" t="s">
        <v>21714</v>
      </c>
      <c r="B3582" s="53"/>
      <c r="C3582" s="54" t="s">
        <v>21715</v>
      </c>
      <c r="D3582" s="53" t="s">
        <v>6439</v>
      </c>
      <c r="E3582" s="53">
        <v>0.88</v>
      </c>
      <c r="F3582" s="54"/>
      <c r="G3582" s="54"/>
      <c r="H3582" s="54"/>
      <c r="I3582" s="54"/>
      <c r="J3582" s="54"/>
      <c r="K3582" s="54"/>
      <c r="L3582" s="54"/>
      <c r="M3582" s="54"/>
      <c r="N3582" s="54"/>
      <c r="O3582" s="54"/>
      <c r="P3582" s="54"/>
      <c r="Q3582" s="54"/>
      <c r="R3582" s="54"/>
      <c r="S3582" s="54"/>
      <c r="T3582" s="54"/>
      <c r="U3582" s="54"/>
      <c r="V3582" s="54"/>
      <c r="W3582" s="54"/>
      <c r="X3582" s="54"/>
      <c r="Y3582" s="54"/>
      <c r="Z3582" s="54"/>
    </row>
    <row r="3583" spans="1:26" ht="15" customHeight="1">
      <c r="A3583" s="53" t="s">
        <v>21716</v>
      </c>
      <c r="B3583" s="53"/>
      <c r="C3583" s="54" t="s">
        <v>21717</v>
      </c>
      <c r="D3583" s="53" t="s">
        <v>6439</v>
      </c>
      <c r="E3583" s="53">
        <v>3.6</v>
      </c>
      <c r="F3583" s="54"/>
      <c r="G3583" s="54"/>
      <c r="H3583" s="54"/>
      <c r="I3583" s="54"/>
      <c r="J3583" s="54"/>
      <c r="K3583" s="54"/>
      <c r="L3583" s="54"/>
      <c r="M3583" s="54"/>
      <c r="N3583" s="54"/>
      <c r="O3583" s="54"/>
      <c r="P3583" s="54"/>
      <c r="Q3583" s="54"/>
      <c r="R3583" s="54"/>
      <c r="S3583" s="54"/>
      <c r="T3583" s="54"/>
      <c r="U3583" s="54"/>
      <c r="V3583" s="54"/>
      <c r="W3583" s="54"/>
      <c r="X3583" s="54"/>
      <c r="Y3583" s="54"/>
      <c r="Z3583" s="54"/>
    </row>
    <row r="3584" spans="1:26" ht="15" customHeight="1">
      <c r="A3584" s="53" t="s">
        <v>21718</v>
      </c>
      <c r="B3584" s="53"/>
      <c r="C3584" s="54" t="s">
        <v>21719</v>
      </c>
      <c r="D3584" s="53" t="s">
        <v>6439</v>
      </c>
      <c r="E3584" s="53">
        <v>3.13</v>
      </c>
      <c r="F3584" s="54"/>
      <c r="G3584" s="54"/>
      <c r="H3584" s="54"/>
      <c r="I3584" s="54"/>
      <c r="J3584" s="54"/>
      <c r="K3584" s="54"/>
      <c r="L3584" s="54"/>
      <c r="M3584" s="54"/>
      <c r="N3584" s="54"/>
      <c r="O3584" s="54"/>
      <c r="P3584" s="54"/>
      <c r="Q3584" s="54"/>
      <c r="R3584" s="54"/>
      <c r="S3584" s="54"/>
      <c r="T3584" s="54"/>
      <c r="U3584" s="54"/>
      <c r="V3584" s="54"/>
      <c r="W3584" s="54"/>
      <c r="X3584" s="54"/>
      <c r="Y3584" s="54"/>
      <c r="Z3584" s="54"/>
    </row>
    <row r="3585" spans="1:26" ht="15" customHeight="1">
      <c r="A3585" s="53" t="s">
        <v>21720</v>
      </c>
      <c r="B3585" s="53"/>
      <c r="C3585" s="54" t="s">
        <v>21721</v>
      </c>
      <c r="D3585" s="53" t="s">
        <v>6439</v>
      </c>
      <c r="E3585" s="53">
        <v>2.71</v>
      </c>
      <c r="F3585" s="54"/>
      <c r="G3585" s="54"/>
      <c r="H3585" s="54"/>
      <c r="I3585" s="54"/>
      <c r="J3585" s="54"/>
      <c r="K3585" s="54"/>
      <c r="L3585" s="54"/>
      <c r="M3585" s="54"/>
      <c r="N3585" s="54"/>
      <c r="O3585" s="54"/>
      <c r="P3585" s="54"/>
      <c r="Q3585" s="54"/>
      <c r="R3585" s="54"/>
      <c r="S3585" s="54"/>
      <c r="T3585" s="54"/>
      <c r="U3585" s="54"/>
      <c r="V3585" s="54"/>
      <c r="W3585" s="54"/>
      <c r="X3585" s="54"/>
      <c r="Y3585" s="54"/>
      <c r="Z3585" s="54"/>
    </row>
    <row r="3586" spans="1:26" ht="15" customHeight="1">
      <c r="A3586" s="53" t="s">
        <v>21722</v>
      </c>
      <c r="B3586" s="53"/>
      <c r="C3586" s="54" t="s">
        <v>21723</v>
      </c>
      <c r="D3586" s="53" t="s">
        <v>6439</v>
      </c>
      <c r="E3586" s="53">
        <v>2.2400000000000002</v>
      </c>
      <c r="F3586" s="54"/>
      <c r="G3586" s="54"/>
      <c r="H3586" s="54"/>
      <c r="I3586" s="54"/>
      <c r="J3586" s="54"/>
      <c r="K3586" s="54"/>
      <c r="L3586" s="54"/>
      <c r="M3586" s="54"/>
      <c r="N3586" s="54"/>
      <c r="O3586" s="54"/>
      <c r="P3586" s="54"/>
      <c r="Q3586" s="54"/>
      <c r="R3586" s="54"/>
      <c r="S3586" s="54"/>
      <c r="T3586" s="54"/>
      <c r="U3586" s="54"/>
      <c r="V3586" s="54"/>
      <c r="W3586" s="54"/>
      <c r="X3586" s="54"/>
      <c r="Y3586" s="54"/>
      <c r="Z3586" s="54"/>
    </row>
    <row r="3587" spans="1:26" ht="15" customHeight="1">
      <c r="A3587" s="53" t="s">
        <v>21724</v>
      </c>
      <c r="B3587" s="53"/>
      <c r="C3587" s="54" t="s">
        <v>21725</v>
      </c>
      <c r="D3587" s="53" t="s">
        <v>6439</v>
      </c>
      <c r="E3587" s="53">
        <v>1.77</v>
      </c>
      <c r="F3587" s="54"/>
      <c r="G3587" s="54"/>
      <c r="H3587" s="54"/>
      <c r="I3587" s="54"/>
      <c r="J3587" s="54"/>
      <c r="K3587" s="54"/>
      <c r="L3587" s="54"/>
      <c r="M3587" s="54"/>
      <c r="N3587" s="54"/>
      <c r="O3587" s="54"/>
      <c r="P3587" s="54"/>
      <c r="Q3587" s="54"/>
      <c r="R3587" s="54"/>
      <c r="S3587" s="54"/>
      <c r="T3587" s="54"/>
      <c r="U3587" s="54"/>
      <c r="V3587" s="54"/>
      <c r="W3587" s="54"/>
      <c r="X3587" s="54"/>
      <c r="Y3587" s="54"/>
      <c r="Z3587" s="54"/>
    </row>
    <row r="3588" spans="1:26" ht="15" customHeight="1">
      <c r="A3588" s="53" t="s">
        <v>21726</v>
      </c>
      <c r="B3588" s="53"/>
      <c r="C3588" s="54" t="s">
        <v>21727</v>
      </c>
      <c r="D3588" s="53" t="s">
        <v>6439</v>
      </c>
      <c r="E3588" s="53">
        <v>1.35</v>
      </c>
      <c r="F3588" s="54"/>
      <c r="G3588" s="54"/>
      <c r="H3588" s="54"/>
      <c r="I3588" s="54"/>
      <c r="J3588" s="54"/>
      <c r="K3588" s="54"/>
      <c r="L3588" s="54"/>
      <c r="M3588" s="54"/>
      <c r="N3588" s="54"/>
      <c r="O3588" s="54"/>
      <c r="P3588" s="54"/>
      <c r="Q3588" s="54"/>
      <c r="R3588" s="54"/>
      <c r="S3588" s="54"/>
      <c r="T3588" s="54"/>
      <c r="U3588" s="54"/>
      <c r="V3588" s="54"/>
      <c r="W3588" s="54"/>
      <c r="X3588" s="54"/>
      <c r="Y3588" s="54"/>
      <c r="Z3588" s="54"/>
    </row>
    <row r="3589" spans="1:26" ht="15" customHeight="1">
      <c r="A3589" s="53" t="s">
        <v>21728</v>
      </c>
      <c r="B3589" s="53"/>
      <c r="C3589" s="54" t="s">
        <v>21729</v>
      </c>
      <c r="D3589" s="53" t="s">
        <v>6439</v>
      </c>
      <c r="E3589" s="53">
        <v>0.1</v>
      </c>
      <c r="F3589" s="54"/>
      <c r="G3589" s="54"/>
      <c r="H3589" s="54"/>
      <c r="I3589" s="54"/>
      <c r="J3589" s="54"/>
      <c r="K3589" s="54"/>
      <c r="L3589" s="54"/>
      <c r="M3589" s="54"/>
      <c r="N3589" s="54"/>
      <c r="O3589" s="54"/>
      <c r="P3589" s="54"/>
      <c r="Q3589" s="54"/>
      <c r="R3589" s="54"/>
      <c r="S3589" s="54"/>
      <c r="T3589" s="54"/>
      <c r="U3589" s="54"/>
      <c r="V3589" s="54"/>
      <c r="W3589" s="54"/>
      <c r="X3589" s="54"/>
      <c r="Y3589" s="54"/>
      <c r="Z3589" s="54"/>
    </row>
    <row r="3590" spans="1:26" ht="15" customHeight="1">
      <c r="A3590" s="53" t="s">
        <v>21730</v>
      </c>
      <c r="B3590" s="53"/>
      <c r="C3590" s="54" t="s">
        <v>21731</v>
      </c>
      <c r="D3590" s="53" t="s">
        <v>6439</v>
      </c>
      <c r="E3590" s="53">
        <v>0.1</v>
      </c>
      <c r="F3590" s="54"/>
      <c r="G3590" s="54"/>
      <c r="H3590" s="54"/>
      <c r="I3590" s="54"/>
      <c r="J3590" s="54"/>
      <c r="K3590" s="54"/>
      <c r="L3590" s="54"/>
      <c r="M3590" s="54"/>
      <c r="N3590" s="54"/>
      <c r="O3590" s="54"/>
      <c r="P3590" s="54"/>
      <c r="Q3590" s="54"/>
      <c r="R3590" s="54"/>
      <c r="S3590" s="54"/>
      <c r="T3590" s="54"/>
      <c r="U3590" s="54"/>
      <c r="V3590" s="54"/>
      <c r="W3590" s="54"/>
      <c r="X3590" s="54"/>
      <c r="Y3590" s="54"/>
      <c r="Z3590" s="54"/>
    </row>
    <row r="3591" spans="1:26" ht="15" customHeight="1">
      <c r="A3591" s="53" t="s">
        <v>21732</v>
      </c>
      <c r="B3591" s="53"/>
      <c r="C3591" s="54" t="s">
        <v>21733</v>
      </c>
      <c r="D3591" s="53" t="s">
        <v>6439</v>
      </c>
      <c r="E3591" s="53">
        <v>0.2</v>
      </c>
      <c r="F3591" s="54"/>
      <c r="G3591" s="54"/>
      <c r="H3591" s="54"/>
      <c r="I3591" s="54"/>
      <c r="J3591" s="54"/>
      <c r="K3591" s="54"/>
      <c r="L3591" s="54"/>
      <c r="M3591" s="54"/>
      <c r="N3591" s="54"/>
      <c r="O3591" s="54"/>
      <c r="P3591" s="54"/>
      <c r="Q3591" s="54"/>
      <c r="R3591" s="54"/>
      <c r="S3591" s="54"/>
      <c r="T3591" s="54"/>
      <c r="U3591" s="54"/>
      <c r="V3591" s="54"/>
      <c r="W3591" s="54"/>
      <c r="X3591" s="54"/>
      <c r="Y3591" s="54"/>
      <c r="Z3591" s="54"/>
    </row>
    <row r="3592" spans="1:26" ht="15" customHeight="1">
      <c r="A3592" s="53" t="s">
        <v>21734</v>
      </c>
      <c r="B3592" s="53"/>
      <c r="C3592" s="54" t="s">
        <v>21735</v>
      </c>
      <c r="D3592" s="53" t="s">
        <v>6439</v>
      </c>
      <c r="E3592" s="53">
        <v>0.15</v>
      </c>
      <c r="F3592" s="54"/>
      <c r="G3592" s="54"/>
      <c r="H3592" s="54"/>
      <c r="I3592" s="54"/>
      <c r="J3592" s="54"/>
      <c r="K3592" s="54"/>
      <c r="L3592" s="54"/>
      <c r="M3592" s="54"/>
      <c r="N3592" s="54"/>
      <c r="O3592" s="54"/>
      <c r="P3592" s="54"/>
      <c r="Q3592" s="54"/>
      <c r="R3592" s="54"/>
      <c r="S3592" s="54"/>
      <c r="T3592" s="54"/>
      <c r="U3592" s="54"/>
      <c r="V3592" s="54"/>
      <c r="W3592" s="54"/>
      <c r="X3592" s="54"/>
      <c r="Y3592" s="54"/>
      <c r="Z3592" s="54"/>
    </row>
    <row r="3593" spans="1:26" ht="15" customHeight="1">
      <c r="A3593" s="53" t="s">
        <v>21736</v>
      </c>
      <c r="B3593" s="53"/>
      <c r="C3593" s="54" t="s">
        <v>21737</v>
      </c>
      <c r="D3593" s="53" t="s">
        <v>6439</v>
      </c>
      <c r="E3593" s="53">
        <v>0.36</v>
      </c>
      <c r="F3593" s="54"/>
      <c r="G3593" s="54"/>
      <c r="H3593" s="54"/>
      <c r="I3593" s="54"/>
      <c r="J3593" s="54"/>
      <c r="K3593" s="54"/>
      <c r="L3593" s="54"/>
      <c r="M3593" s="54"/>
      <c r="N3593" s="54"/>
      <c r="O3593" s="54"/>
      <c r="P3593" s="54"/>
      <c r="Q3593" s="54"/>
      <c r="R3593" s="54"/>
      <c r="S3593" s="54"/>
      <c r="T3593" s="54"/>
      <c r="U3593" s="54"/>
      <c r="V3593" s="54"/>
      <c r="W3593" s="54"/>
      <c r="X3593" s="54"/>
      <c r="Y3593" s="54"/>
      <c r="Z3593" s="54"/>
    </row>
    <row r="3594" spans="1:26" ht="15" customHeight="1">
      <c r="A3594" s="53" t="s">
        <v>21738</v>
      </c>
      <c r="B3594" s="53"/>
      <c r="C3594" s="54" t="s">
        <v>21739</v>
      </c>
      <c r="D3594" s="53" t="s">
        <v>6439</v>
      </c>
      <c r="E3594" s="53">
        <v>0.31</v>
      </c>
      <c r="F3594" s="54"/>
      <c r="G3594" s="54"/>
      <c r="H3594" s="54"/>
      <c r="I3594" s="54"/>
      <c r="J3594" s="54"/>
      <c r="K3594" s="54"/>
      <c r="L3594" s="54"/>
      <c r="M3594" s="54"/>
      <c r="N3594" s="54"/>
      <c r="O3594" s="54"/>
      <c r="P3594" s="54"/>
      <c r="Q3594" s="54"/>
      <c r="R3594" s="54"/>
      <c r="S3594" s="54"/>
      <c r="T3594" s="54"/>
      <c r="U3594" s="54"/>
      <c r="V3594" s="54"/>
      <c r="W3594" s="54"/>
      <c r="X3594" s="54"/>
      <c r="Y3594" s="54"/>
      <c r="Z3594" s="54"/>
    </row>
    <row r="3595" spans="1:26" ht="15" customHeight="1">
      <c r="A3595" s="53" t="s">
        <v>21740</v>
      </c>
      <c r="B3595" s="53"/>
      <c r="C3595" s="54" t="s">
        <v>21741</v>
      </c>
      <c r="D3595" s="53" t="s">
        <v>6439</v>
      </c>
      <c r="E3595" s="53">
        <v>0.26</v>
      </c>
      <c r="F3595" s="54"/>
      <c r="G3595" s="54"/>
      <c r="H3595" s="54"/>
      <c r="I3595" s="54"/>
      <c r="J3595" s="54"/>
      <c r="K3595" s="54"/>
      <c r="L3595" s="54"/>
      <c r="M3595" s="54"/>
      <c r="N3595" s="54"/>
      <c r="O3595" s="54"/>
      <c r="P3595" s="54"/>
      <c r="Q3595" s="54"/>
      <c r="R3595" s="54"/>
      <c r="S3595" s="54"/>
      <c r="T3595" s="54"/>
      <c r="U3595" s="54"/>
      <c r="V3595" s="54"/>
      <c r="W3595" s="54"/>
      <c r="X3595" s="54"/>
      <c r="Y3595" s="54"/>
      <c r="Z3595" s="54"/>
    </row>
    <row r="3596" spans="1:26" ht="15" customHeight="1">
      <c r="A3596" s="53" t="s">
        <v>21742</v>
      </c>
      <c r="B3596" s="53"/>
      <c r="C3596" s="54" t="s">
        <v>21743</v>
      </c>
      <c r="D3596" s="53" t="s">
        <v>6439</v>
      </c>
      <c r="E3596" s="53">
        <v>0.41</v>
      </c>
      <c r="F3596" s="54"/>
      <c r="G3596" s="54"/>
      <c r="H3596" s="54"/>
      <c r="I3596" s="54"/>
      <c r="J3596" s="54"/>
      <c r="K3596" s="54"/>
      <c r="L3596" s="54"/>
      <c r="M3596" s="54"/>
      <c r="N3596" s="54"/>
      <c r="O3596" s="54"/>
      <c r="P3596" s="54"/>
      <c r="Q3596" s="54"/>
      <c r="R3596" s="54"/>
      <c r="S3596" s="54"/>
      <c r="T3596" s="54"/>
      <c r="U3596" s="54"/>
      <c r="V3596" s="54"/>
      <c r="W3596" s="54"/>
      <c r="X3596" s="54"/>
      <c r="Y3596" s="54"/>
      <c r="Z3596" s="54"/>
    </row>
    <row r="3597" spans="1:26" ht="15" customHeight="1">
      <c r="A3597" s="53" t="s">
        <v>21744</v>
      </c>
      <c r="B3597" s="53"/>
      <c r="C3597" s="54" t="s">
        <v>21745</v>
      </c>
      <c r="D3597" s="53" t="s">
        <v>6439</v>
      </c>
      <c r="E3597" s="53">
        <v>0.73</v>
      </c>
      <c r="F3597" s="54"/>
      <c r="G3597" s="54"/>
      <c r="H3597" s="54"/>
      <c r="I3597" s="54"/>
      <c r="J3597" s="54"/>
      <c r="K3597" s="54"/>
      <c r="L3597" s="54"/>
      <c r="M3597" s="54"/>
      <c r="N3597" s="54"/>
      <c r="O3597" s="54"/>
      <c r="P3597" s="54"/>
      <c r="Q3597" s="54"/>
      <c r="R3597" s="54"/>
      <c r="S3597" s="54"/>
      <c r="T3597" s="54"/>
      <c r="U3597" s="54"/>
      <c r="V3597" s="54"/>
      <c r="W3597" s="54"/>
      <c r="X3597" s="54"/>
      <c r="Y3597" s="54"/>
      <c r="Z3597" s="54"/>
    </row>
    <row r="3598" spans="1:26" ht="15" customHeight="1">
      <c r="A3598" s="53" t="s">
        <v>21746</v>
      </c>
      <c r="B3598" s="53"/>
      <c r="C3598" s="54" t="s">
        <v>21747</v>
      </c>
      <c r="D3598" s="53" t="s">
        <v>6439</v>
      </c>
      <c r="E3598" s="53">
        <v>2.6</v>
      </c>
      <c r="F3598" s="54"/>
      <c r="G3598" s="54"/>
      <c r="H3598" s="54"/>
      <c r="I3598" s="54"/>
      <c r="J3598" s="54"/>
      <c r="K3598" s="54"/>
      <c r="L3598" s="54"/>
      <c r="M3598" s="54"/>
      <c r="N3598" s="54"/>
      <c r="O3598" s="54"/>
      <c r="P3598" s="54"/>
      <c r="Q3598" s="54"/>
      <c r="R3598" s="54"/>
      <c r="S3598" s="54"/>
      <c r="T3598" s="54"/>
      <c r="U3598" s="54"/>
      <c r="V3598" s="54"/>
      <c r="W3598" s="54"/>
      <c r="X3598" s="54"/>
      <c r="Y3598" s="54"/>
      <c r="Z3598" s="54"/>
    </row>
    <row r="3599" spans="1:26" ht="15" customHeight="1">
      <c r="A3599" s="53" t="s">
        <v>21748</v>
      </c>
      <c r="B3599" s="53"/>
      <c r="C3599" s="54" t="s">
        <v>21749</v>
      </c>
      <c r="D3599" s="53" t="s">
        <v>6439</v>
      </c>
      <c r="E3599" s="53">
        <v>2.19</v>
      </c>
      <c r="F3599" s="54"/>
      <c r="G3599" s="54"/>
      <c r="H3599" s="54"/>
      <c r="I3599" s="54"/>
      <c r="J3599" s="54"/>
      <c r="K3599" s="54"/>
      <c r="L3599" s="54"/>
      <c r="M3599" s="54"/>
      <c r="N3599" s="54"/>
      <c r="O3599" s="54"/>
      <c r="P3599" s="54"/>
      <c r="Q3599" s="54"/>
      <c r="R3599" s="54"/>
      <c r="S3599" s="54"/>
      <c r="T3599" s="54"/>
      <c r="U3599" s="54"/>
      <c r="V3599" s="54"/>
      <c r="W3599" s="54"/>
      <c r="X3599" s="54"/>
      <c r="Y3599" s="54"/>
      <c r="Z3599" s="54"/>
    </row>
    <row r="3600" spans="1:26" ht="15" customHeight="1">
      <c r="A3600" s="53" t="s">
        <v>21750</v>
      </c>
      <c r="B3600" s="53"/>
      <c r="C3600" s="54" t="s">
        <v>21751</v>
      </c>
      <c r="D3600" s="53" t="s">
        <v>6439</v>
      </c>
      <c r="E3600" s="53">
        <v>1.82</v>
      </c>
      <c r="F3600" s="54"/>
      <c r="G3600" s="54"/>
      <c r="H3600" s="54"/>
      <c r="I3600" s="54"/>
      <c r="J3600" s="54"/>
      <c r="K3600" s="54"/>
      <c r="L3600" s="54"/>
      <c r="M3600" s="54"/>
      <c r="N3600" s="54"/>
      <c r="O3600" s="54"/>
      <c r="P3600" s="54"/>
      <c r="Q3600" s="54"/>
      <c r="R3600" s="54"/>
      <c r="S3600" s="54"/>
      <c r="T3600" s="54"/>
      <c r="U3600" s="54"/>
      <c r="V3600" s="54"/>
      <c r="W3600" s="54"/>
      <c r="X3600" s="54"/>
      <c r="Y3600" s="54"/>
      <c r="Z3600" s="54"/>
    </row>
    <row r="3601" spans="1:26" ht="15" customHeight="1">
      <c r="A3601" s="53" t="s">
        <v>21752</v>
      </c>
      <c r="B3601" s="53"/>
      <c r="C3601" s="54" t="s">
        <v>21753</v>
      </c>
      <c r="D3601" s="53" t="s">
        <v>6439</v>
      </c>
      <c r="E3601" s="53">
        <v>1.46</v>
      </c>
      <c r="F3601" s="54"/>
      <c r="G3601" s="54"/>
      <c r="H3601" s="54"/>
      <c r="I3601" s="54"/>
      <c r="J3601" s="54"/>
      <c r="K3601" s="54"/>
      <c r="L3601" s="54"/>
      <c r="M3601" s="54"/>
      <c r="N3601" s="54"/>
      <c r="O3601" s="54"/>
      <c r="P3601" s="54"/>
      <c r="Q3601" s="54"/>
      <c r="R3601" s="54"/>
      <c r="S3601" s="54"/>
      <c r="T3601" s="54"/>
      <c r="U3601" s="54"/>
      <c r="V3601" s="54"/>
      <c r="W3601" s="54"/>
      <c r="X3601" s="54"/>
      <c r="Y3601" s="54"/>
      <c r="Z3601" s="54"/>
    </row>
    <row r="3602" spans="1:26" ht="15" customHeight="1">
      <c r="A3602" s="53" t="s">
        <v>21754</v>
      </c>
      <c r="B3602" s="53"/>
      <c r="C3602" s="54" t="s">
        <v>21755</v>
      </c>
      <c r="D3602" s="53" t="s">
        <v>6439</v>
      </c>
      <c r="E3602" s="53">
        <v>1.0900000000000001</v>
      </c>
      <c r="F3602" s="54"/>
      <c r="G3602" s="54"/>
      <c r="H3602" s="54"/>
      <c r="I3602" s="54"/>
      <c r="J3602" s="54"/>
      <c r="K3602" s="54"/>
      <c r="L3602" s="54"/>
      <c r="M3602" s="54"/>
      <c r="N3602" s="54"/>
      <c r="O3602" s="54"/>
      <c r="P3602" s="54"/>
      <c r="Q3602" s="54"/>
      <c r="R3602" s="54"/>
      <c r="S3602" s="54"/>
      <c r="T3602" s="54"/>
      <c r="U3602" s="54"/>
      <c r="V3602" s="54"/>
      <c r="W3602" s="54"/>
      <c r="X3602" s="54"/>
      <c r="Y3602" s="54"/>
      <c r="Z3602" s="54"/>
    </row>
    <row r="3603" spans="1:26" ht="15" customHeight="1">
      <c r="A3603" s="53" t="s">
        <v>21756</v>
      </c>
      <c r="B3603" s="53"/>
      <c r="C3603" s="54" t="s">
        <v>21757</v>
      </c>
      <c r="D3603" s="53" t="s">
        <v>6439</v>
      </c>
      <c r="E3603" s="53">
        <v>2.97</v>
      </c>
      <c r="F3603" s="54"/>
      <c r="G3603" s="54"/>
      <c r="H3603" s="54"/>
      <c r="I3603" s="54"/>
      <c r="J3603" s="54"/>
      <c r="K3603" s="54"/>
      <c r="L3603" s="54"/>
      <c r="M3603" s="54"/>
      <c r="N3603" s="54"/>
      <c r="O3603" s="54"/>
      <c r="P3603" s="54"/>
      <c r="Q3603" s="54"/>
      <c r="R3603" s="54"/>
      <c r="S3603" s="54"/>
      <c r="T3603" s="54"/>
      <c r="U3603" s="54"/>
      <c r="V3603" s="54"/>
      <c r="W3603" s="54"/>
      <c r="X3603" s="54"/>
      <c r="Y3603" s="54"/>
      <c r="Z3603" s="54"/>
    </row>
    <row r="3604" spans="1:26" ht="15" customHeight="1">
      <c r="A3604" s="53" t="s">
        <v>21758</v>
      </c>
      <c r="B3604" s="53"/>
      <c r="C3604" s="54" t="s">
        <v>21759</v>
      </c>
      <c r="D3604" s="53" t="s">
        <v>6439</v>
      </c>
      <c r="E3604" s="53">
        <v>1.0900000000000001</v>
      </c>
      <c r="F3604" s="54"/>
      <c r="G3604" s="54"/>
      <c r="H3604" s="54"/>
      <c r="I3604" s="54"/>
      <c r="J3604" s="54"/>
      <c r="K3604" s="54"/>
      <c r="L3604" s="54"/>
      <c r="M3604" s="54"/>
      <c r="N3604" s="54"/>
      <c r="O3604" s="54"/>
      <c r="P3604" s="54"/>
      <c r="Q3604" s="54"/>
      <c r="R3604" s="54"/>
      <c r="S3604" s="54"/>
      <c r="T3604" s="54"/>
      <c r="U3604" s="54"/>
      <c r="V3604" s="54"/>
      <c r="W3604" s="54"/>
      <c r="X3604" s="54"/>
      <c r="Y3604" s="54"/>
      <c r="Z3604" s="54"/>
    </row>
    <row r="3605" spans="1:26" ht="15" customHeight="1">
      <c r="A3605" s="53" t="s">
        <v>21760</v>
      </c>
      <c r="B3605" s="53"/>
      <c r="C3605" s="54" t="s">
        <v>21761</v>
      </c>
      <c r="D3605" s="53" t="s">
        <v>6439</v>
      </c>
      <c r="E3605" s="53">
        <v>4.43</v>
      </c>
      <c r="F3605" s="54"/>
      <c r="G3605" s="54"/>
      <c r="H3605" s="54"/>
      <c r="I3605" s="54"/>
      <c r="J3605" s="54"/>
      <c r="K3605" s="54"/>
      <c r="L3605" s="54"/>
      <c r="M3605" s="54"/>
      <c r="N3605" s="54"/>
      <c r="O3605" s="54"/>
      <c r="P3605" s="54"/>
      <c r="Q3605" s="54"/>
      <c r="R3605" s="54"/>
      <c r="S3605" s="54"/>
      <c r="T3605" s="54"/>
      <c r="U3605" s="54"/>
      <c r="V3605" s="54"/>
      <c r="W3605" s="54"/>
      <c r="X3605" s="54"/>
      <c r="Y3605" s="54"/>
      <c r="Z3605" s="54"/>
    </row>
    <row r="3606" spans="1:26" ht="15" customHeight="1">
      <c r="A3606" s="53" t="s">
        <v>21762</v>
      </c>
      <c r="B3606" s="53"/>
      <c r="C3606" s="54" t="s">
        <v>21763</v>
      </c>
      <c r="D3606" s="53" t="s">
        <v>6439</v>
      </c>
      <c r="E3606" s="53">
        <v>3.86</v>
      </c>
      <c r="F3606" s="54"/>
      <c r="G3606" s="54"/>
      <c r="H3606" s="54"/>
      <c r="I3606" s="54"/>
      <c r="J3606" s="54"/>
      <c r="K3606" s="54"/>
      <c r="L3606" s="54"/>
      <c r="M3606" s="54"/>
      <c r="N3606" s="54"/>
      <c r="O3606" s="54"/>
      <c r="P3606" s="54"/>
      <c r="Q3606" s="54"/>
      <c r="R3606" s="54"/>
      <c r="S3606" s="54"/>
      <c r="T3606" s="54"/>
      <c r="U3606" s="54"/>
      <c r="V3606" s="54"/>
      <c r="W3606" s="54"/>
      <c r="X3606" s="54"/>
      <c r="Y3606" s="54"/>
      <c r="Z3606" s="54"/>
    </row>
    <row r="3607" spans="1:26" ht="15" customHeight="1">
      <c r="A3607" s="53" t="s">
        <v>21764</v>
      </c>
      <c r="B3607" s="53"/>
      <c r="C3607" s="54" t="s">
        <v>21765</v>
      </c>
      <c r="D3607" s="53" t="s">
        <v>6439</v>
      </c>
      <c r="E3607" s="53">
        <v>3.33</v>
      </c>
      <c r="F3607" s="54"/>
      <c r="G3607" s="54"/>
      <c r="H3607" s="54"/>
      <c r="I3607" s="54"/>
      <c r="J3607" s="54"/>
      <c r="K3607" s="54"/>
      <c r="L3607" s="54"/>
      <c r="M3607" s="54"/>
      <c r="N3607" s="54"/>
      <c r="O3607" s="54"/>
      <c r="P3607" s="54"/>
      <c r="Q3607" s="54"/>
      <c r="R3607" s="54"/>
      <c r="S3607" s="54"/>
      <c r="T3607" s="54"/>
      <c r="U3607" s="54"/>
      <c r="V3607" s="54"/>
      <c r="W3607" s="54"/>
      <c r="X3607" s="54"/>
      <c r="Y3607" s="54"/>
      <c r="Z3607" s="54"/>
    </row>
    <row r="3608" spans="1:26" ht="15" customHeight="1">
      <c r="A3608" s="53" t="s">
        <v>21766</v>
      </c>
      <c r="B3608" s="53"/>
      <c r="C3608" s="54" t="s">
        <v>21767</v>
      </c>
      <c r="D3608" s="53" t="s">
        <v>6439</v>
      </c>
      <c r="E3608" s="53">
        <v>2.76</v>
      </c>
      <c r="F3608" s="54"/>
      <c r="G3608" s="54"/>
      <c r="H3608" s="54"/>
      <c r="I3608" s="54"/>
      <c r="J3608" s="54"/>
      <c r="K3608" s="54"/>
      <c r="L3608" s="54"/>
      <c r="M3608" s="54"/>
      <c r="N3608" s="54"/>
      <c r="O3608" s="54"/>
      <c r="P3608" s="54"/>
      <c r="Q3608" s="54"/>
      <c r="R3608" s="54"/>
      <c r="S3608" s="54"/>
      <c r="T3608" s="54"/>
      <c r="U3608" s="54"/>
      <c r="V3608" s="54"/>
      <c r="W3608" s="54"/>
      <c r="X3608" s="54"/>
      <c r="Y3608" s="54"/>
      <c r="Z3608" s="54"/>
    </row>
    <row r="3609" spans="1:26" ht="15" customHeight="1">
      <c r="A3609" s="53" t="s">
        <v>21768</v>
      </c>
      <c r="B3609" s="53"/>
      <c r="C3609" s="54" t="s">
        <v>21769</v>
      </c>
      <c r="D3609" s="53" t="s">
        <v>6439</v>
      </c>
      <c r="E3609" s="53">
        <v>2.19</v>
      </c>
      <c r="F3609" s="54"/>
      <c r="G3609" s="54"/>
      <c r="H3609" s="54"/>
      <c r="I3609" s="54"/>
      <c r="J3609" s="54"/>
      <c r="K3609" s="54"/>
      <c r="L3609" s="54"/>
      <c r="M3609" s="54"/>
      <c r="N3609" s="54"/>
      <c r="O3609" s="54"/>
      <c r="P3609" s="54"/>
      <c r="Q3609" s="54"/>
      <c r="R3609" s="54"/>
      <c r="S3609" s="54"/>
      <c r="T3609" s="54"/>
      <c r="U3609" s="54"/>
      <c r="V3609" s="54"/>
      <c r="W3609" s="54"/>
      <c r="X3609" s="54"/>
      <c r="Y3609" s="54"/>
      <c r="Z3609" s="54"/>
    </row>
    <row r="3610" spans="1:26" ht="15" customHeight="1">
      <c r="A3610" s="53" t="s">
        <v>21770</v>
      </c>
      <c r="B3610" s="53"/>
      <c r="C3610" s="54" t="s">
        <v>21771</v>
      </c>
      <c r="D3610" s="53" t="s">
        <v>6439</v>
      </c>
      <c r="E3610" s="53">
        <v>1.66</v>
      </c>
      <c r="F3610" s="54"/>
      <c r="G3610" s="54"/>
      <c r="H3610" s="54"/>
      <c r="I3610" s="54"/>
      <c r="J3610" s="54"/>
      <c r="K3610" s="54"/>
      <c r="L3610" s="54"/>
      <c r="M3610" s="54"/>
      <c r="N3610" s="54"/>
      <c r="O3610" s="54"/>
      <c r="P3610" s="54"/>
      <c r="Q3610" s="54"/>
      <c r="R3610" s="54"/>
      <c r="S3610" s="54"/>
      <c r="T3610" s="54"/>
      <c r="U3610" s="54"/>
      <c r="V3610" s="54"/>
      <c r="W3610" s="54"/>
      <c r="X3610" s="54"/>
      <c r="Y3610" s="54"/>
      <c r="Z3610" s="54"/>
    </row>
    <row r="3611" spans="1:26" ht="15" customHeight="1">
      <c r="A3611" s="53" t="s">
        <v>21772</v>
      </c>
      <c r="B3611" s="53"/>
      <c r="C3611" s="54" t="s">
        <v>21773</v>
      </c>
      <c r="D3611" s="53" t="s">
        <v>53</v>
      </c>
      <c r="E3611" s="53">
        <v>10262.35</v>
      </c>
      <c r="F3611" s="54"/>
      <c r="G3611" s="54"/>
      <c r="H3611" s="54"/>
      <c r="I3611" s="54"/>
      <c r="J3611" s="54"/>
      <c r="K3611" s="54"/>
      <c r="L3611" s="54"/>
      <c r="M3611" s="54"/>
      <c r="N3611" s="54"/>
      <c r="O3611" s="54"/>
      <c r="P3611" s="54"/>
      <c r="Q3611" s="54"/>
      <c r="R3611" s="54"/>
      <c r="S3611" s="54"/>
      <c r="T3611" s="54"/>
      <c r="U3611" s="54"/>
      <c r="V3611" s="54"/>
      <c r="W3611" s="54"/>
      <c r="X3611" s="54"/>
      <c r="Y3611" s="54"/>
      <c r="Z3611" s="54"/>
    </row>
    <row r="3612" spans="1:26" ht="15" customHeight="1">
      <c r="A3612" s="53" t="s">
        <v>21774</v>
      </c>
      <c r="B3612" s="53"/>
      <c r="C3612" s="54" t="s">
        <v>21775</v>
      </c>
      <c r="D3612" s="53" t="s">
        <v>53</v>
      </c>
      <c r="E3612" s="53">
        <v>2990.31</v>
      </c>
      <c r="F3612" s="54"/>
      <c r="G3612" s="54"/>
      <c r="H3612" s="54"/>
      <c r="I3612" s="54"/>
      <c r="J3612" s="54"/>
      <c r="K3612" s="54"/>
      <c r="L3612" s="54"/>
      <c r="M3612" s="54"/>
      <c r="N3612" s="54"/>
      <c r="O3612" s="54"/>
      <c r="P3612" s="54"/>
      <c r="Q3612" s="54"/>
      <c r="R3612" s="54"/>
      <c r="S3612" s="54"/>
      <c r="T3612" s="54"/>
      <c r="U3612" s="54"/>
      <c r="V3612" s="54"/>
      <c r="W3612" s="54"/>
      <c r="X3612" s="54"/>
      <c r="Y3612" s="54"/>
      <c r="Z3612" s="54"/>
    </row>
    <row r="3613" spans="1:26" ht="15" customHeight="1">
      <c r="A3613" s="53" t="s">
        <v>21776</v>
      </c>
      <c r="B3613" s="53"/>
      <c r="C3613" s="54" t="s">
        <v>21777</v>
      </c>
      <c r="D3613" s="53" t="s">
        <v>53</v>
      </c>
      <c r="E3613" s="53">
        <v>8969.1299999999992</v>
      </c>
      <c r="F3613" s="54"/>
      <c r="G3613" s="54"/>
      <c r="H3613" s="54"/>
      <c r="I3613" s="54"/>
      <c r="J3613" s="54"/>
      <c r="K3613" s="54"/>
      <c r="L3613" s="54"/>
      <c r="M3613" s="54"/>
      <c r="N3613" s="54"/>
      <c r="O3613" s="54"/>
      <c r="P3613" s="54"/>
      <c r="Q3613" s="54"/>
      <c r="R3613" s="54"/>
      <c r="S3613" s="54"/>
      <c r="T3613" s="54"/>
      <c r="U3613" s="54"/>
      <c r="V3613" s="54"/>
      <c r="W3613" s="54"/>
      <c r="X3613" s="54"/>
      <c r="Y3613" s="54"/>
      <c r="Z3613" s="54"/>
    </row>
    <row r="3614" spans="1:26" ht="15" customHeight="1">
      <c r="A3614" s="53" t="s">
        <v>21778</v>
      </c>
      <c r="B3614" s="53"/>
      <c r="C3614" s="54" t="s">
        <v>21779</v>
      </c>
      <c r="D3614" s="53" t="s">
        <v>53</v>
      </c>
      <c r="E3614" s="53">
        <v>5980.62</v>
      </c>
      <c r="F3614" s="54"/>
      <c r="G3614" s="54"/>
      <c r="H3614" s="54"/>
      <c r="I3614" s="54"/>
      <c r="J3614" s="54"/>
      <c r="K3614" s="54"/>
      <c r="L3614" s="54"/>
      <c r="M3614" s="54"/>
      <c r="N3614" s="54"/>
      <c r="O3614" s="54"/>
      <c r="P3614" s="54"/>
      <c r="Q3614" s="54"/>
      <c r="R3614" s="54"/>
      <c r="S3614" s="54"/>
      <c r="T3614" s="54"/>
      <c r="U3614" s="54"/>
      <c r="V3614" s="54"/>
      <c r="W3614" s="54"/>
      <c r="X3614" s="54"/>
      <c r="Y3614" s="54"/>
      <c r="Z3614" s="54"/>
    </row>
    <row r="3615" spans="1:26" ht="15" customHeight="1">
      <c r="A3615" s="53" t="s">
        <v>21780</v>
      </c>
      <c r="B3615" s="53"/>
      <c r="C3615" s="54" t="s">
        <v>21781</v>
      </c>
      <c r="D3615" s="53" t="s">
        <v>53</v>
      </c>
      <c r="E3615" s="53">
        <v>2011.35</v>
      </c>
      <c r="F3615" s="54"/>
      <c r="G3615" s="54"/>
      <c r="H3615" s="54"/>
      <c r="I3615" s="54"/>
      <c r="J3615" s="54"/>
      <c r="K3615" s="54"/>
      <c r="L3615" s="54"/>
      <c r="M3615" s="54"/>
      <c r="N3615" s="54"/>
      <c r="O3615" s="54"/>
      <c r="P3615" s="54"/>
      <c r="Q3615" s="54"/>
      <c r="R3615" s="54"/>
      <c r="S3615" s="54"/>
      <c r="T3615" s="54"/>
      <c r="U3615" s="54"/>
      <c r="V3615" s="54"/>
      <c r="W3615" s="54"/>
      <c r="X3615" s="54"/>
      <c r="Y3615" s="54"/>
      <c r="Z3615" s="54"/>
    </row>
    <row r="3616" spans="1:26" ht="15" customHeight="1">
      <c r="A3616" s="53" t="s">
        <v>21782</v>
      </c>
      <c r="B3616" s="53"/>
      <c r="C3616" s="54" t="s">
        <v>21783</v>
      </c>
      <c r="D3616" s="53" t="s">
        <v>53</v>
      </c>
      <c r="E3616" s="53">
        <v>8207.5300000000007</v>
      </c>
      <c r="F3616" s="54"/>
      <c r="G3616" s="54"/>
      <c r="H3616" s="54"/>
      <c r="I3616" s="54"/>
      <c r="J3616" s="54"/>
      <c r="K3616" s="54"/>
      <c r="L3616" s="54"/>
      <c r="M3616" s="54"/>
      <c r="N3616" s="54"/>
      <c r="O3616" s="54"/>
      <c r="P3616" s="54"/>
      <c r="Q3616" s="54"/>
      <c r="R3616" s="54"/>
      <c r="S3616" s="54"/>
      <c r="T3616" s="54"/>
      <c r="U3616" s="54"/>
      <c r="V3616" s="54"/>
      <c r="W3616" s="54"/>
      <c r="X3616" s="54"/>
      <c r="Y3616" s="54"/>
      <c r="Z3616" s="54"/>
    </row>
    <row r="3617" spans="1:26" ht="15" customHeight="1">
      <c r="A3617" s="53" t="s">
        <v>21784</v>
      </c>
      <c r="B3617" s="53"/>
      <c r="C3617" s="54" t="s">
        <v>21785</v>
      </c>
      <c r="D3617" s="53" t="s">
        <v>53</v>
      </c>
      <c r="E3617" s="53">
        <v>6257.59</v>
      </c>
      <c r="F3617" s="54"/>
      <c r="G3617" s="54"/>
      <c r="H3617" s="54"/>
      <c r="I3617" s="54"/>
      <c r="J3617" s="54"/>
      <c r="K3617" s="54"/>
      <c r="L3617" s="54"/>
      <c r="M3617" s="54"/>
      <c r="N3617" s="54"/>
      <c r="O3617" s="54"/>
      <c r="P3617" s="54"/>
      <c r="Q3617" s="54"/>
      <c r="R3617" s="54"/>
      <c r="S3617" s="54"/>
      <c r="T3617" s="54"/>
      <c r="U3617" s="54"/>
      <c r="V3617" s="54"/>
      <c r="W3617" s="54"/>
      <c r="X3617" s="54"/>
      <c r="Y3617" s="54"/>
      <c r="Z3617" s="54"/>
    </row>
    <row r="3618" spans="1:26" ht="15" customHeight="1">
      <c r="A3618" s="53" t="s">
        <v>21786</v>
      </c>
      <c r="B3618" s="53"/>
      <c r="C3618" s="54" t="s">
        <v>21787</v>
      </c>
      <c r="D3618" s="53" t="s">
        <v>53</v>
      </c>
      <c r="E3618" s="53">
        <v>3136.03</v>
      </c>
      <c r="F3618" s="54"/>
      <c r="G3618" s="54"/>
      <c r="H3618" s="54"/>
      <c r="I3618" s="54"/>
      <c r="J3618" s="54"/>
      <c r="K3618" s="54"/>
      <c r="L3618" s="54"/>
      <c r="M3618" s="54"/>
      <c r="N3618" s="54"/>
      <c r="O3618" s="54"/>
      <c r="P3618" s="54"/>
      <c r="Q3618" s="54"/>
      <c r="R3618" s="54"/>
      <c r="S3618" s="54"/>
      <c r="T3618" s="54"/>
      <c r="U3618" s="54"/>
      <c r="V3618" s="54"/>
      <c r="W3618" s="54"/>
      <c r="X3618" s="54"/>
      <c r="Y3618" s="54"/>
      <c r="Z3618" s="54"/>
    </row>
    <row r="3619" spans="1:26" ht="15" customHeight="1">
      <c r="A3619" s="53" t="s">
        <v>21788</v>
      </c>
      <c r="B3619" s="53"/>
      <c r="C3619" s="54" t="s">
        <v>21789</v>
      </c>
      <c r="D3619" s="53" t="s">
        <v>6439</v>
      </c>
      <c r="E3619" s="53">
        <v>0.54</v>
      </c>
      <c r="F3619" s="54"/>
      <c r="G3619" s="54"/>
      <c r="H3619" s="54"/>
      <c r="I3619" s="54"/>
      <c r="J3619" s="54"/>
      <c r="K3619" s="54"/>
      <c r="L3619" s="54"/>
      <c r="M3619" s="54"/>
      <c r="N3619" s="54"/>
      <c r="O3619" s="54"/>
      <c r="P3619" s="54"/>
      <c r="Q3619" s="54"/>
      <c r="R3619" s="54"/>
      <c r="S3619" s="54"/>
      <c r="T3619" s="54"/>
      <c r="U3619" s="54"/>
      <c r="V3619" s="54"/>
      <c r="W3619" s="54"/>
      <c r="X3619" s="54"/>
      <c r="Y3619" s="54"/>
      <c r="Z3619" s="54"/>
    </row>
    <row r="3620" spans="1:26" ht="15" customHeight="1">
      <c r="A3620" s="53" t="s">
        <v>21790</v>
      </c>
      <c r="B3620" s="53"/>
      <c r="C3620" s="54" t="s">
        <v>21791</v>
      </c>
      <c r="D3620" s="53" t="s">
        <v>6439</v>
      </c>
      <c r="E3620" s="53">
        <v>2.02</v>
      </c>
      <c r="F3620" s="54"/>
      <c r="G3620" s="54"/>
      <c r="H3620" s="54"/>
      <c r="I3620" s="54"/>
      <c r="J3620" s="54"/>
      <c r="K3620" s="54"/>
      <c r="L3620" s="54"/>
      <c r="M3620" s="54"/>
      <c r="N3620" s="54"/>
      <c r="O3620" s="54"/>
      <c r="P3620" s="54"/>
      <c r="Q3620" s="54"/>
      <c r="R3620" s="54"/>
      <c r="S3620" s="54"/>
      <c r="T3620" s="54"/>
      <c r="U3620" s="54"/>
      <c r="V3620" s="54"/>
      <c r="W3620" s="54"/>
      <c r="X3620" s="54"/>
      <c r="Y3620" s="54"/>
      <c r="Z3620" s="54"/>
    </row>
    <row r="3621" spans="1:26" ht="15" customHeight="1">
      <c r="A3621" s="53" t="s">
        <v>21792</v>
      </c>
      <c r="B3621" s="53"/>
      <c r="C3621" s="54" t="s">
        <v>21793</v>
      </c>
      <c r="D3621" s="53" t="s">
        <v>6439</v>
      </c>
      <c r="E3621" s="53">
        <v>1.78</v>
      </c>
      <c r="F3621" s="54"/>
      <c r="G3621" s="54"/>
      <c r="H3621" s="54"/>
      <c r="I3621" s="54"/>
      <c r="J3621" s="54"/>
      <c r="K3621" s="54"/>
      <c r="L3621" s="54"/>
      <c r="M3621" s="54"/>
      <c r="N3621" s="54"/>
      <c r="O3621" s="54"/>
      <c r="P3621" s="54"/>
      <c r="Q3621" s="54"/>
      <c r="R3621" s="54"/>
      <c r="S3621" s="54"/>
      <c r="T3621" s="54"/>
      <c r="U3621" s="54"/>
      <c r="V3621" s="54"/>
      <c r="W3621" s="54"/>
      <c r="X3621" s="54"/>
      <c r="Y3621" s="54"/>
      <c r="Z3621" s="54"/>
    </row>
    <row r="3622" spans="1:26" ht="15" customHeight="1">
      <c r="A3622" s="53" t="s">
        <v>21794</v>
      </c>
      <c r="B3622" s="53"/>
      <c r="C3622" s="54" t="s">
        <v>21795</v>
      </c>
      <c r="D3622" s="53" t="s">
        <v>6439</v>
      </c>
      <c r="E3622" s="53">
        <v>1.52</v>
      </c>
      <c r="F3622" s="54"/>
      <c r="G3622" s="54"/>
      <c r="H3622" s="54"/>
      <c r="I3622" s="54"/>
      <c r="J3622" s="54"/>
      <c r="K3622" s="54"/>
      <c r="L3622" s="54"/>
      <c r="M3622" s="54"/>
      <c r="N3622" s="54"/>
      <c r="O3622" s="54"/>
      <c r="P3622" s="54"/>
      <c r="Q3622" s="54"/>
      <c r="R3622" s="54"/>
      <c r="S3622" s="54"/>
      <c r="T3622" s="54"/>
      <c r="U3622" s="54"/>
      <c r="V3622" s="54"/>
      <c r="W3622" s="54"/>
      <c r="X3622" s="54"/>
      <c r="Y3622" s="54"/>
      <c r="Z3622" s="54"/>
    </row>
    <row r="3623" spans="1:26" ht="15" customHeight="1">
      <c r="A3623" s="53" t="s">
        <v>21796</v>
      </c>
      <c r="B3623" s="53"/>
      <c r="C3623" s="54" t="s">
        <v>21797</v>
      </c>
      <c r="D3623" s="53" t="s">
        <v>6439</v>
      </c>
      <c r="E3623" s="53">
        <v>1.28</v>
      </c>
      <c r="F3623" s="54"/>
      <c r="G3623" s="54"/>
      <c r="H3623" s="54"/>
      <c r="I3623" s="54"/>
      <c r="J3623" s="54"/>
      <c r="K3623" s="54"/>
      <c r="L3623" s="54"/>
      <c r="M3623" s="54"/>
      <c r="N3623" s="54"/>
      <c r="O3623" s="54"/>
      <c r="P3623" s="54"/>
      <c r="Q3623" s="54"/>
      <c r="R3623" s="54"/>
      <c r="S3623" s="54"/>
      <c r="T3623" s="54"/>
      <c r="U3623" s="54"/>
      <c r="V3623" s="54"/>
      <c r="W3623" s="54"/>
      <c r="X3623" s="54"/>
      <c r="Y3623" s="54"/>
      <c r="Z3623" s="54"/>
    </row>
    <row r="3624" spans="1:26" ht="15" customHeight="1">
      <c r="A3624" s="53" t="s">
        <v>21798</v>
      </c>
      <c r="B3624" s="53"/>
      <c r="C3624" s="54" t="s">
        <v>21799</v>
      </c>
      <c r="D3624" s="53" t="s">
        <v>6439</v>
      </c>
      <c r="E3624" s="53">
        <v>1.04</v>
      </c>
      <c r="F3624" s="54"/>
      <c r="G3624" s="54"/>
      <c r="H3624" s="54"/>
      <c r="I3624" s="54"/>
      <c r="J3624" s="54"/>
      <c r="K3624" s="54"/>
      <c r="L3624" s="54"/>
      <c r="M3624" s="54"/>
      <c r="N3624" s="54"/>
      <c r="O3624" s="54"/>
      <c r="P3624" s="54"/>
      <c r="Q3624" s="54"/>
      <c r="R3624" s="54"/>
      <c r="S3624" s="54"/>
      <c r="T3624" s="54"/>
      <c r="U3624" s="54"/>
      <c r="V3624" s="54"/>
      <c r="W3624" s="54"/>
      <c r="X3624" s="54"/>
      <c r="Y3624" s="54"/>
      <c r="Z3624" s="54"/>
    </row>
    <row r="3625" spans="1:26" ht="15" customHeight="1">
      <c r="A3625" s="53" t="s">
        <v>21800</v>
      </c>
      <c r="B3625" s="53"/>
      <c r="C3625" s="54" t="s">
        <v>21801</v>
      </c>
      <c r="D3625" s="53" t="s">
        <v>6439</v>
      </c>
      <c r="E3625" s="53">
        <v>0.79</v>
      </c>
      <c r="F3625" s="54"/>
      <c r="G3625" s="54"/>
      <c r="H3625" s="54"/>
      <c r="I3625" s="54"/>
      <c r="J3625" s="54"/>
      <c r="K3625" s="54"/>
      <c r="L3625" s="54"/>
      <c r="M3625" s="54"/>
      <c r="N3625" s="54"/>
      <c r="O3625" s="54"/>
      <c r="P3625" s="54"/>
      <c r="Q3625" s="54"/>
      <c r="R3625" s="54"/>
      <c r="S3625" s="54"/>
      <c r="T3625" s="54"/>
      <c r="U3625" s="54"/>
      <c r="V3625" s="54"/>
      <c r="W3625" s="54"/>
      <c r="X3625" s="54"/>
      <c r="Y3625" s="54"/>
      <c r="Z3625" s="54"/>
    </row>
    <row r="3626" spans="1:26" ht="15" customHeight="1">
      <c r="A3626" s="53" t="s">
        <v>21802</v>
      </c>
      <c r="B3626" s="53"/>
      <c r="C3626" s="54" t="s">
        <v>21803</v>
      </c>
      <c r="D3626" s="53" t="s">
        <v>23</v>
      </c>
      <c r="E3626" s="53">
        <v>6</v>
      </c>
      <c r="F3626" s="54"/>
      <c r="G3626" s="54"/>
      <c r="H3626" s="54"/>
      <c r="I3626" s="54"/>
      <c r="J3626" s="54"/>
      <c r="K3626" s="54"/>
      <c r="L3626" s="54"/>
      <c r="M3626" s="54"/>
      <c r="N3626" s="54"/>
      <c r="O3626" s="54"/>
      <c r="P3626" s="54"/>
      <c r="Q3626" s="54"/>
      <c r="R3626" s="54"/>
      <c r="S3626" s="54"/>
      <c r="T3626" s="54"/>
      <c r="U3626" s="54"/>
      <c r="V3626" s="54"/>
      <c r="W3626" s="54"/>
      <c r="X3626" s="54"/>
      <c r="Y3626" s="54"/>
      <c r="Z3626" s="54"/>
    </row>
    <row r="3627" spans="1:26" ht="15" customHeight="1">
      <c r="A3627" s="53" t="s">
        <v>21804</v>
      </c>
      <c r="B3627" s="53"/>
      <c r="C3627" s="54" t="s">
        <v>21805</v>
      </c>
      <c r="D3627" s="53" t="s">
        <v>21806</v>
      </c>
      <c r="E3627" s="53">
        <v>480.75</v>
      </c>
      <c r="F3627" s="54"/>
      <c r="G3627" s="54"/>
      <c r="H3627" s="54"/>
      <c r="I3627" s="54"/>
      <c r="J3627" s="54"/>
      <c r="K3627" s="54"/>
      <c r="L3627" s="54"/>
      <c r="M3627" s="54"/>
      <c r="N3627" s="54"/>
      <c r="O3627" s="54"/>
      <c r="P3627" s="54"/>
      <c r="Q3627" s="54"/>
      <c r="R3627" s="54"/>
      <c r="S3627" s="54"/>
      <c r="T3627" s="54"/>
      <c r="U3627" s="54"/>
      <c r="V3627" s="54"/>
      <c r="W3627" s="54"/>
      <c r="X3627" s="54"/>
      <c r="Y3627" s="54"/>
      <c r="Z3627" s="54"/>
    </row>
    <row r="3628" spans="1:26" ht="15" customHeight="1">
      <c r="A3628" s="53" t="s">
        <v>21807</v>
      </c>
      <c r="B3628" s="53"/>
      <c r="C3628" s="54" t="s">
        <v>21808</v>
      </c>
      <c r="D3628" s="53" t="s">
        <v>21806</v>
      </c>
      <c r="E3628" s="53">
        <v>342.95</v>
      </c>
      <c r="F3628" s="54"/>
      <c r="G3628" s="54"/>
      <c r="H3628" s="54"/>
      <c r="I3628" s="54"/>
      <c r="J3628" s="54"/>
      <c r="K3628" s="54"/>
      <c r="L3628" s="54"/>
      <c r="M3628" s="54"/>
      <c r="N3628" s="54"/>
      <c r="O3628" s="54"/>
      <c r="P3628" s="54"/>
      <c r="Q3628" s="54"/>
      <c r="R3628" s="54"/>
      <c r="S3628" s="54"/>
      <c r="T3628" s="54"/>
      <c r="U3628" s="54"/>
      <c r="V3628" s="54"/>
      <c r="W3628" s="54"/>
      <c r="X3628" s="54"/>
      <c r="Y3628" s="54"/>
      <c r="Z3628" s="54"/>
    </row>
    <row r="3629" spans="1:26" ht="15" customHeight="1">
      <c r="A3629" s="53" t="s">
        <v>21809</v>
      </c>
      <c r="B3629" s="53"/>
      <c r="C3629" s="54" t="s">
        <v>21810</v>
      </c>
      <c r="D3629" s="53" t="s">
        <v>21806</v>
      </c>
      <c r="E3629" s="53">
        <v>579.04999999999995</v>
      </c>
      <c r="F3629" s="54"/>
      <c r="G3629" s="54"/>
      <c r="H3629" s="54"/>
      <c r="I3629" s="54"/>
      <c r="J3629" s="54"/>
      <c r="K3629" s="54"/>
      <c r="L3629" s="54"/>
      <c r="M3629" s="54"/>
      <c r="N3629" s="54"/>
      <c r="O3629" s="54"/>
      <c r="P3629" s="54"/>
      <c r="Q3629" s="54"/>
      <c r="R3629" s="54"/>
      <c r="S3629" s="54"/>
      <c r="T3629" s="54"/>
      <c r="U3629" s="54"/>
      <c r="V3629" s="54"/>
      <c r="W3629" s="54"/>
      <c r="X3629" s="54"/>
      <c r="Y3629" s="54"/>
      <c r="Z3629" s="54"/>
    </row>
    <row r="3630" spans="1:26" ht="15" customHeight="1">
      <c r="A3630" s="53" t="s">
        <v>21811</v>
      </c>
      <c r="B3630" s="53"/>
      <c r="C3630" s="54" t="s">
        <v>21812</v>
      </c>
      <c r="D3630" s="53" t="s">
        <v>21806</v>
      </c>
      <c r="E3630" s="53">
        <v>540.91</v>
      </c>
      <c r="F3630" s="54"/>
      <c r="G3630" s="54"/>
      <c r="H3630" s="54"/>
      <c r="I3630" s="54"/>
      <c r="J3630" s="54"/>
      <c r="K3630" s="54"/>
      <c r="L3630" s="54"/>
      <c r="M3630" s="54"/>
      <c r="N3630" s="54"/>
      <c r="O3630" s="54"/>
      <c r="P3630" s="54"/>
      <c r="Q3630" s="54"/>
      <c r="R3630" s="54"/>
      <c r="S3630" s="54"/>
      <c r="T3630" s="54"/>
      <c r="U3630" s="54"/>
      <c r="V3630" s="54"/>
      <c r="W3630" s="54"/>
      <c r="X3630" s="54"/>
      <c r="Y3630" s="54"/>
      <c r="Z3630" s="54"/>
    </row>
    <row r="3631" spans="1:26" ht="15" customHeight="1">
      <c r="A3631" s="53" t="s">
        <v>21813</v>
      </c>
      <c r="B3631" s="53"/>
      <c r="C3631" s="54" t="s">
        <v>21814</v>
      </c>
      <c r="D3631" s="53" t="s">
        <v>53</v>
      </c>
      <c r="E3631" s="53">
        <v>1286.33</v>
      </c>
      <c r="F3631" s="54"/>
      <c r="G3631" s="54"/>
      <c r="H3631" s="54"/>
      <c r="I3631" s="54"/>
      <c r="J3631" s="54"/>
      <c r="K3631" s="54"/>
      <c r="L3631" s="54"/>
      <c r="M3631" s="54"/>
      <c r="N3631" s="54"/>
      <c r="O3631" s="54"/>
      <c r="P3631" s="54"/>
      <c r="Q3631" s="54"/>
      <c r="R3631" s="54"/>
      <c r="S3631" s="54"/>
      <c r="T3631" s="54"/>
      <c r="U3631" s="54"/>
      <c r="V3631" s="54"/>
      <c r="W3631" s="54"/>
      <c r="X3631" s="54"/>
      <c r="Y3631" s="54"/>
      <c r="Z3631" s="54"/>
    </row>
    <row r="3632" spans="1:26" ht="15" customHeight="1">
      <c r="A3632" s="53" t="s">
        <v>21815</v>
      </c>
      <c r="B3632" s="53"/>
      <c r="C3632" s="54" t="s">
        <v>21816</v>
      </c>
      <c r="D3632" s="53" t="s">
        <v>21806</v>
      </c>
      <c r="E3632" s="53">
        <v>825.51</v>
      </c>
      <c r="F3632" s="54"/>
      <c r="G3632" s="54"/>
      <c r="H3632" s="54"/>
      <c r="I3632" s="54"/>
      <c r="J3632" s="54"/>
      <c r="K3632" s="54"/>
      <c r="L3632" s="54"/>
      <c r="M3632" s="54"/>
      <c r="N3632" s="54"/>
      <c r="O3632" s="54"/>
      <c r="P3632" s="54"/>
      <c r="Q3632" s="54"/>
      <c r="R3632" s="54"/>
      <c r="S3632" s="54"/>
      <c r="T3632" s="54"/>
      <c r="U3632" s="54"/>
      <c r="V3632" s="54"/>
      <c r="W3632" s="54"/>
      <c r="X3632" s="54"/>
      <c r="Y3632" s="54"/>
      <c r="Z3632" s="54"/>
    </row>
    <row r="3633" spans="1:26" ht="15" customHeight="1">
      <c r="A3633" s="53" t="s">
        <v>21817</v>
      </c>
      <c r="B3633" s="53"/>
      <c r="C3633" s="54" t="s">
        <v>21818</v>
      </c>
      <c r="D3633" s="53" t="s">
        <v>21806</v>
      </c>
      <c r="E3633" s="53">
        <v>774.21</v>
      </c>
      <c r="F3633" s="54"/>
      <c r="G3633" s="54"/>
      <c r="H3633" s="54"/>
      <c r="I3633" s="54"/>
      <c r="J3633" s="54"/>
      <c r="K3633" s="54"/>
      <c r="L3633" s="54"/>
      <c r="M3633" s="54"/>
      <c r="N3633" s="54"/>
      <c r="O3633" s="54"/>
      <c r="P3633" s="54"/>
      <c r="Q3633" s="54"/>
      <c r="R3633" s="54"/>
      <c r="S3633" s="54"/>
      <c r="T3633" s="54"/>
      <c r="U3633" s="54"/>
      <c r="V3633" s="54"/>
      <c r="W3633" s="54"/>
      <c r="X3633" s="54"/>
      <c r="Y3633" s="54"/>
      <c r="Z3633" s="54"/>
    </row>
    <row r="3634" spans="1:26" ht="15" customHeight="1">
      <c r="A3634" s="53" t="s">
        <v>21819</v>
      </c>
      <c r="B3634" s="53"/>
      <c r="C3634" s="54" t="s">
        <v>21820</v>
      </c>
      <c r="D3634" s="53" t="s">
        <v>21806</v>
      </c>
      <c r="E3634" s="53">
        <v>1259.94</v>
      </c>
      <c r="F3634" s="54"/>
      <c r="G3634" s="54"/>
      <c r="H3634" s="54"/>
      <c r="I3634" s="54"/>
      <c r="J3634" s="54"/>
      <c r="K3634" s="54"/>
      <c r="L3634" s="54"/>
      <c r="M3634" s="54"/>
      <c r="N3634" s="54"/>
      <c r="O3634" s="54"/>
      <c r="P3634" s="54"/>
      <c r="Q3634" s="54"/>
      <c r="R3634" s="54"/>
      <c r="S3634" s="54"/>
      <c r="T3634" s="54"/>
      <c r="U3634" s="54"/>
      <c r="V3634" s="54"/>
      <c r="W3634" s="54"/>
      <c r="X3634" s="54"/>
      <c r="Y3634" s="54"/>
      <c r="Z3634" s="54"/>
    </row>
    <row r="3635" spans="1:26" ht="15" customHeight="1">
      <c r="A3635" s="53" t="s">
        <v>21821</v>
      </c>
      <c r="B3635" s="53"/>
      <c r="C3635" s="54" t="s">
        <v>21822</v>
      </c>
      <c r="D3635" s="53" t="s">
        <v>21806</v>
      </c>
      <c r="E3635" s="53">
        <v>1106.51</v>
      </c>
      <c r="F3635" s="54"/>
      <c r="G3635" s="54"/>
      <c r="H3635" s="54"/>
      <c r="I3635" s="54"/>
      <c r="J3635" s="54"/>
      <c r="K3635" s="54"/>
      <c r="L3635" s="54"/>
      <c r="M3635" s="54"/>
      <c r="N3635" s="54"/>
      <c r="O3635" s="54"/>
      <c r="P3635" s="54"/>
      <c r="Q3635" s="54"/>
      <c r="R3635" s="54"/>
      <c r="S3635" s="54"/>
      <c r="T3635" s="54"/>
      <c r="U3635" s="54"/>
      <c r="V3635" s="54"/>
      <c r="W3635" s="54"/>
      <c r="X3635" s="54"/>
      <c r="Y3635" s="54"/>
      <c r="Z3635" s="54"/>
    </row>
    <row r="3636" spans="1:26" ht="15" customHeight="1">
      <c r="A3636" s="53" t="s">
        <v>21823</v>
      </c>
      <c r="B3636" s="53"/>
      <c r="C3636" s="54" t="s">
        <v>21824</v>
      </c>
      <c r="D3636" s="53" t="s">
        <v>21806</v>
      </c>
      <c r="E3636" s="53">
        <v>1499.78</v>
      </c>
      <c r="F3636" s="54"/>
      <c r="G3636" s="54"/>
      <c r="H3636" s="54"/>
      <c r="I3636" s="54"/>
      <c r="J3636" s="54"/>
      <c r="K3636" s="54"/>
      <c r="L3636" s="54"/>
      <c r="M3636" s="54"/>
      <c r="N3636" s="54"/>
      <c r="O3636" s="54"/>
      <c r="P3636" s="54"/>
      <c r="Q3636" s="54"/>
      <c r="R3636" s="54"/>
      <c r="S3636" s="54"/>
      <c r="T3636" s="54"/>
      <c r="U3636" s="54"/>
      <c r="V3636" s="54"/>
      <c r="W3636" s="54"/>
      <c r="X3636" s="54"/>
      <c r="Y3636" s="54"/>
      <c r="Z3636" s="54"/>
    </row>
    <row r="3637" spans="1:26" ht="15" customHeight="1">
      <c r="A3637" s="53" t="s">
        <v>21825</v>
      </c>
      <c r="B3637" s="53"/>
      <c r="C3637" s="54" t="s">
        <v>21826</v>
      </c>
      <c r="D3637" s="53" t="s">
        <v>21806</v>
      </c>
      <c r="E3637" s="53">
        <v>1609.17</v>
      </c>
      <c r="F3637" s="54"/>
      <c r="G3637" s="54"/>
      <c r="H3637" s="54"/>
      <c r="I3637" s="54"/>
      <c r="J3637" s="54"/>
      <c r="K3637" s="54"/>
      <c r="L3637" s="54"/>
      <c r="M3637" s="54"/>
      <c r="N3637" s="54"/>
      <c r="O3637" s="54"/>
      <c r="P3637" s="54"/>
      <c r="Q3637" s="54"/>
      <c r="R3637" s="54"/>
      <c r="S3637" s="54"/>
      <c r="T3637" s="54"/>
      <c r="U3637" s="54"/>
      <c r="V3637" s="54"/>
      <c r="W3637" s="54"/>
      <c r="X3637" s="54"/>
      <c r="Y3637" s="54"/>
      <c r="Z3637" s="54"/>
    </row>
    <row r="3638" spans="1:26" ht="15" customHeight="1">
      <c r="A3638" s="53" t="s">
        <v>21827</v>
      </c>
      <c r="B3638" s="53"/>
      <c r="C3638" s="54" t="s">
        <v>21828</v>
      </c>
      <c r="D3638" s="53" t="s">
        <v>21806</v>
      </c>
      <c r="E3638" s="53">
        <v>1507.79</v>
      </c>
      <c r="F3638" s="54"/>
      <c r="G3638" s="54"/>
      <c r="H3638" s="54"/>
      <c r="I3638" s="54"/>
      <c r="J3638" s="54"/>
      <c r="K3638" s="54"/>
      <c r="L3638" s="54"/>
      <c r="M3638" s="54"/>
      <c r="N3638" s="54"/>
      <c r="O3638" s="54"/>
      <c r="P3638" s="54"/>
      <c r="Q3638" s="54"/>
      <c r="R3638" s="54"/>
      <c r="S3638" s="54"/>
      <c r="T3638" s="54"/>
      <c r="U3638" s="54"/>
      <c r="V3638" s="54"/>
      <c r="W3638" s="54"/>
      <c r="X3638" s="54"/>
      <c r="Y3638" s="54"/>
      <c r="Z3638" s="54"/>
    </row>
    <row r="3639" spans="1:26" ht="15" customHeight="1">
      <c r="A3639" s="53" t="s">
        <v>21829</v>
      </c>
      <c r="B3639" s="53"/>
      <c r="C3639" s="54" t="s">
        <v>21830</v>
      </c>
      <c r="D3639" s="53" t="s">
        <v>21806</v>
      </c>
      <c r="E3639" s="53">
        <v>1083.19</v>
      </c>
      <c r="F3639" s="54"/>
      <c r="G3639" s="54"/>
      <c r="H3639" s="54"/>
      <c r="I3639" s="54"/>
      <c r="J3639" s="54"/>
      <c r="K3639" s="54"/>
      <c r="L3639" s="54"/>
      <c r="M3639" s="54"/>
      <c r="N3639" s="54"/>
      <c r="O3639" s="54"/>
      <c r="P3639" s="54"/>
      <c r="Q3639" s="54"/>
      <c r="R3639" s="54"/>
      <c r="S3639" s="54"/>
      <c r="T3639" s="54"/>
      <c r="U3639" s="54"/>
      <c r="V3639" s="54"/>
      <c r="W3639" s="54"/>
      <c r="X3639" s="54"/>
      <c r="Y3639" s="54"/>
      <c r="Z3639" s="54"/>
    </row>
    <row r="3640" spans="1:26" ht="15" customHeight="1">
      <c r="A3640" s="53" t="s">
        <v>21831</v>
      </c>
      <c r="B3640" s="53"/>
      <c r="C3640" s="54" t="s">
        <v>21832</v>
      </c>
      <c r="D3640" s="53" t="s">
        <v>21806</v>
      </c>
      <c r="E3640" s="53">
        <v>1110.27</v>
      </c>
      <c r="F3640" s="54"/>
      <c r="G3640" s="54"/>
      <c r="H3640" s="54"/>
      <c r="I3640" s="54"/>
      <c r="J3640" s="54"/>
      <c r="K3640" s="54"/>
      <c r="L3640" s="54"/>
      <c r="M3640" s="54"/>
      <c r="N3640" s="54"/>
      <c r="O3640" s="54"/>
      <c r="P3640" s="54"/>
      <c r="Q3640" s="54"/>
      <c r="R3640" s="54"/>
      <c r="S3640" s="54"/>
      <c r="T3640" s="54"/>
      <c r="U3640" s="54"/>
      <c r="V3640" s="54"/>
      <c r="W3640" s="54"/>
      <c r="X3640" s="54"/>
      <c r="Y3640" s="54"/>
      <c r="Z3640" s="54"/>
    </row>
    <row r="3641" spans="1:26" ht="15" customHeight="1">
      <c r="A3641" s="53" t="s">
        <v>21833</v>
      </c>
      <c r="B3641" s="53"/>
      <c r="C3641" s="54" t="s">
        <v>21834</v>
      </c>
      <c r="D3641" s="53" t="s">
        <v>21806</v>
      </c>
      <c r="E3641" s="53">
        <v>1266.51</v>
      </c>
      <c r="F3641" s="54"/>
      <c r="G3641" s="54"/>
      <c r="H3641" s="54"/>
      <c r="I3641" s="54"/>
      <c r="J3641" s="54"/>
      <c r="K3641" s="54"/>
      <c r="L3641" s="54"/>
      <c r="M3641" s="54"/>
      <c r="N3641" s="54"/>
      <c r="O3641" s="54"/>
      <c r="P3641" s="54"/>
      <c r="Q3641" s="54"/>
      <c r="R3641" s="54"/>
      <c r="S3641" s="54"/>
      <c r="T3641" s="54"/>
      <c r="U3641" s="54"/>
      <c r="V3641" s="54"/>
      <c r="W3641" s="54"/>
      <c r="X3641" s="54"/>
      <c r="Y3641" s="54"/>
      <c r="Z3641" s="54"/>
    </row>
    <row r="3642" spans="1:26" ht="15" customHeight="1">
      <c r="A3642" s="53" t="s">
        <v>21835</v>
      </c>
      <c r="B3642" s="53"/>
      <c r="C3642" s="54" t="s">
        <v>21836</v>
      </c>
      <c r="D3642" s="53" t="s">
        <v>21806</v>
      </c>
      <c r="E3642" s="53">
        <v>1861</v>
      </c>
      <c r="F3642" s="54"/>
      <c r="G3642" s="54"/>
      <c r="H3642" s="54"/>
      <c r="I3642" s="54"/>
      <c r="J3642" s="54"/>
      <c r="K3642" s="54"/>
      <c r="L3642" s="54"/>
      <c r="M3642" s="54"/>
      <c r="N3642" s="54"/>
      <c r="O3642" s="54"/>
      <c r="P3642" s="54"/>
      <c r="Q3642" s="54"/>
      <c r="R3642" s="54"/>
      <c r="S3642" s="54"/>
      <c r="T3642" s="54"/>
      <c r="U3642" s="54"/>
      <c r="V3642" s="54"/>
      <c r="W3642" s="54"/>
      <c r="X3642" s="54"/>
      <c r="Y3642" s="54"/>
      <c r="Z3642" s="54"/>
    </row>
    <row r="3643" spans="1:26" ht="15" customHeight="1">
      <c r="A3643" s="53" t="s">
        <v>21837</v>
      </c>
      <c r="B3643" s="53"/>
      <c r="C3643" s="54" t="s">
        <v>21838</v>
      </c>
      <c r="D3643" s="53" t="s">
        <v>21806</v>
      </c>
      <c r="E3643" s="53">
        <v>1183.07</v>
      </c>
      <c r="F3643" s="54"/>
      <c r="G3643" s="54"/>
      <c r="H3643" s="54"/>
      <c r="I3643" s="54"/>
      <c r="J3643" s="54"/>
      <c r="K3643" s="54"/>
      <c r="L3643" s="54"/>
      <c r="M3643" s="54"/>
      <c r="N3643" s="54"/>
      <c r="O3643" s="54"/>
      <c r="P3643" s="54"/>
      <c r="Q3643" s="54"/>
      <c r="R3643" s="54"/>
      <c r="S3643" s="54"/>
      <c r="T3643" s="54"/>
      <c r="U3643" s="54"/>
      <c r="V3643" s="54"/>
      <c r="W3643" s="54"/>
      <c r="X3643" s="54"/>
      <c r="Y3643" s="54"/>
      <c r="Z3643" s="54"/>
    </row>
    <row r="3644" spans="1:26" ht="15" customHeight="1">
      <c r="A3644" s="53" t="s">
        <v>21839</v>
      </c>
      <c r="B3644" s="53"/>
      <c r="C3644" s="54" t="s">
        <v>21840</v>
      </c>
      <c r="D3644" s="53" t="s">
        <v>21806</v>
      </c>
      <c r="E3644" s="53">
        <v>1037.3499999999999</v>
      </c>
      <c r="F3644" s="54"/>
      <c r="G3644" s="54"/>
      <c r="H3644" s="54"/>
      <c r="I3644" s="54"/>
      <c r="J3644" s="54"/>
      <c r="K3644" s="54"/>
      <c r="L3644" s="54"/>
      <c r="M3644" s="54"/>
      <c r="N3644" s="54"/>
      <c r="O3644" s="54"/>
      <c r="P3644" s="54"/>
      <c r="Q3644" s="54"/>
      <c r="R3644" s="54"/>
      <c r="S3644" s="54"/>
      <c r="T3644" s="54"/>
      <c r="U3644" s="54"/>
      <c r="V3644" s="54"/>
      <c r="W3644" s="54"/>
      <c r="X3644" s="54"/>
      <c r="Y3644" s="54"/>
      <c r="Z3644" s="54"/>
    </row>
    <row r="3645" spans="1:26" ht="15" customHeight="1">
      <c r="A3645" s="53" t="s">
        <v>21841</v>
      </c>
      <c r="B3645" s="53"/>
      <c r="C3645" s="54" t="s">
        <v>21842</v>
      </c>
      <c r="D3645" s="53" t="s">
        <v>21806</v>
      </c>
      <c r="E3645" s="53">
        <v>1380.42</v>
      </c>
      <c r="F3645" s="54"/>
      <c r="G3645" s="54"/>
      <c r="H3645" s="54"/>
      <c r="I3645" s="54"/>
      <c r="J3645" s="54"/>
      <c r="K3645" s="54"/>
      <c r="L3645" s="54"/>
      <c r="M3645" s="54"/>
      <c r="N3645" s="54"/>
      <c r="O3645" s="54"/>
      <c r="P3645" s="54"/>
      <c r="Q3645" s="54"/>
      <c r="R3645" s="54"/>
      <c r="S3645" s="54"/>
      <c r="T3645" s="54"/>
      <c r="U3645" s="54"/>
      <c r="V3645" s="54"/>
      <c r="W3645" s="54"/>
      <c r="X3645" s="54"/>
      <c r="Y3645" s="54"/>
      <c r="Z3645" s="54"/>
    </row>
    <row r="3646" spans="1:26" ht="15" customHeight="1">
      <c r="A3646" s="53" t="s">
        <v>21843</v>
      </c>
      <c r="B3646" s="53"/>
      <c r="C3646" s="54" t="s">
        <v>21844</v>
      </c>
      <c r="D3646" s="53" t="s">
        <v>21806</v>
      </c>
      <c r="E3646" s="53">
        <v>824.86</v>
      </c>
      <c r="F3646" s="54"/>
      <c r="G3646" s="54"/>
      <c r="H3646" s="54"/>
      <c r="I3646" s="54"/>
      <c r="J3646" s="54"/>
      <c r="K3646" s="54"/>
      <c r="L3646" s="54"/>
      <c r="M3646" s="54"/>
      <c r="N3646" s="54"/>
      <c r="O3646" s="54"/>
      <c r="P3646" s="54"/>
      <c r="Q3646" s="54"/>
      <c r="R3646" s="54"/>
      <c r="S3646" s="54"/>
      <c r="T3646" s="54"/>
      <c r="U3646" s="54"/>
      <c r="V3646" s="54"/>
      <c r="W3646" s="54"/>
      <c r="X3646" s="54"/>
      <c r="Y3646" s="54"/>
      <c r="Z3646" s="54"/>
    </row>
    <row r="3647" spans="1:26" ht="15" customHeight="1">
      <c r="A3647" s="53" t="s">
        <v>21845</v>
      </c>
      <c r="B3647" s="53"/>
      <c r="C3647" s="54" t="s">
        <v>21846</v>
      </c>
      <c r="D3647" s="53" t="s">
        <v>21806</v>
      </c>
      <c r="E3647" s="53">
        <v>1499.78</v>
      </c>
      <c r="F3647" s="54"/>
      <c r="G3647" s="54"/>
      <c r="H3647" s="54"/>
      <c r="I3647" s="54"/>
      <c r="J3647" s="54"/>
      <c r="K3647" s="54"/>
      <c r="L3647" s="54"/>
      <c r="M3647" s="54"/>
      <c r="N3647" s="54"/>
      <c r="O3647" s="54"/>
      <c r="P3647" s="54"/>
      <c r="Q3647" s="54"/>
      <c r="R3647" s="54"/>
      <c r="S3647" s="54"/>
      <c r="T3647" s="54"/>
      <c r="U3647" s="54"/>
      <c r="V3647" s="54"/>
      <c r="W3647" s="54"/>
      <c r="X3647" s="54"/>
      <c r="Y3647" s="54"/>
      <c r="Z3647" s="54"/>
    </row>
    <row r="3648" spans="1:26" ht="15" customHeight="1">
      <c r="A3648" s="53" t="s">
        <v>21847</v>
      </c>
      <c r="B3648" s="53"/>
      <c r="C3648" s="54" t="s">
        <v>21848</v>
      </c>
      <c r="D3648" s="53" t="s">
        <v>21806</v>
      </c>
      <c r="E3648" s="53">
        <v>1183.07</v>
      </c>
      <c r="F3648" s="54"/>
      <c r="G3648" s="54"/>
      <c r="H3648" s="54"/>
      <c r="I3648" s="54"/>
      <c r="J3648" s="54"/>
      <c r="K3648" s="54"/>
      <c r="L3648" s="54"/>
      <c r="M3648" s="54"/>
      <c r="N3648" s="54"/>
      <c r="O3648" s="54"/>
      <c r="P3648" s="54"/>
      <c r="Q3648" s="54"/>
      <c r="R3648" s="54"/>
      <c r="S3648" s="54"/>
      <c r="T3648" s="54"/>
      <c r="U3648" s="54"/>
      <c r="V3648" s="54"/>
      <c r="W3648" s="54"/>
      <c r="X3648" s="54"/>
      <c r="Y3648" s="54"/>
      <c r="Z3648" s="54"/>
    </row>
    <row r="3649" spans="1:26" ht="15" customHeight="1">
      <c r="A3649" s="53" t="s">
        <v>21849</v>
      </c>
      <c r="B3649" s="53"/>
      <c r="C3649" s="54" t="s">
        <v>21850</v>
      </c>
      <c r="D3649" s="53" t="s">
        <v>21806</v>
      </c>
      <c r="E3649" s="53">
        <v>1444.38</v>
      </c>
      <c r="F3649" s="54"/>
      <c r="G3649" s="54"/>
      <c r="H3649" s="54"/>
      <c r="I3649" s="54"/>
      <c r="J3649" s="54"/>
      <c r="K3649" s="54"/>
      <c r="L3649" s="54"/>
      <c r="M3649" s="54"/>
      <c r="N3649" s="54"/>
      <c r="O3649" s="54"/>
      <c r="P3649" s="54"/>
      <c r="Q3649" s="54"/>
      <c r="R3649" s="54"/>
      <c r="S3649" s="54"/>
      <c r="T3649" s="54"/>
      <c r="U3649" s="54"/>
      <c r="V3649" s="54"/>
      <c r="W3649" s="54"/>
      <c r="X3649" s="54"/>
      <c r="Y3649" s="54"/>
      <c r="Z3649" s="54"/>
    </row>
    <row r="3650" spans="1:26" ht="15" customHeight="1">
      <c r="A3650" s="53" t="s">
        <v>21851</v>
      </c>
      <c r="B3650" s="53"/>
      <c r="C3650" s="54" t="s">
        <v>21852</v>
      </c>
      <c r="D3650" s="53" t="s">
        <v>21806</v>
      </c>
      <c r="E3650" s="53">
        <v>1388.98</v>
      </c>
      <c r="F3650" s="54"/>
      <c r="G3650" s="54"/>
      <c r="H3650" s="54"/>
      <c r="I3650" s="54"/>
      <c r="J3650" s="54"/>
      <c r="K3650" s="54"/>
      <c r="L3650" s="54"/>
      <c r="M3650" s="54"/>
      <c r="N3650" s="54"/>
      <c r="O3650" s="54"/>
      <c r="P3650" s="54"/>
      <c r="Q3650" s="54"/>
      <c r="R3650" s="54"/>
      <c r="S3650" s="54"/>
      <c r="T3650" s="54"/>
      <c r="U3650" s="54"/>
      <c r="V3650" s="54"/>
      <c r="W3650" s="54"/>
      <c r="X3650" s="54"/>
      <c r="Y3650" s="54"/>
      <c r="Z3650" s="54"/>
    </row>
    <row r="3651" spans="1:26" ht="15" customHeight="1">
      <c r="A3651" s="53" t="s">
        <v>21853</v>
      </c>
      <c r="B3651" s="53"/>
      <c r="C3651" s="54" t="s">
        <v>21854</v>
      </c>
      <c r="D3651" s="53" t="s">
        <v>21806</v>
      </c>
      <c r="E3651" s="53">
        <v>1189.3900000000001</v>
      </c>
      <c r="F3651" s="54"/>
      <c r="G3651" s="54"/>
      <c r="H3651" s="54"/>
      <c r="I3651" s="54"/>
      <c r="J3651" s="54"/>
      <c r="K3651" s="54"/>
      <c r="L3651" s="54"/>
      <c r="M3651" s="54"/>
      <c r="N3651" s="54"/>
      <c r="O3651" s="54"/>
      <c r="P3651" s="54"/>
      <c r="Q3651" s="54"/>
      <c r="R3651" s="54"/>
      <c r="S3651" s="54"/>
      <c r="T3651" s="54"/>
      <c r="U3651" s="54"/>
      <c r="V3651" s="54"/>
      <c r="W3651" s="54"/>
      <c r="X3651" s="54"/>
      <c r="Y3651" s="54"/>
      <c r="Z3651" s="54"/>
    </row>
    <row r="3652" spans="1:26" ht="15" customHeight="1">
      <c r="A3652" s="53" t="s">
        <v>21855</v>
      </c>
      <c r="B3652" s="53"/>
      <c r="C3652" s="54" t="s">
        <v>21856</v>
      </c>
      <c r="D3652" s="53" t="s">
        <v>21806</v>
      </c>
      <c r="E3652" s="53">
        <v>1274.06</v>
      </c>
      <c r="F3652" s="54"/>
      <c r="G3652" s="54"/>
      <c r="H3652" s="54"/>
      <c r="I3652" s="54"/>
      <c r="J3652" s="54"/>
      <c r="K3652" s="54"/>
      <c r="L3652" s="54"/>
      <c r="M3652" s="54"/>
      <c r="N3652" s="54"/>
      <c r="O3652" s="54"/>
      <c r="P3652" s="54"/>
      <c r="Q3652" s="54"/>
      <c r="R3652" s="54"/>
      <c r="S3652" s="54"/>
      <c r="T3652" s="54"/>
      <c r="U3652" s="54"/>
      <c r="V3652" s="54"/>
      <c r="W3652" s="54"/>
      <c r="X3652" s="54"/>
      <c r="Y3652" s="54"/>
      <c r="Z3652" s="54"/>
    </row>
    <row r="3653" spans="1:26" ht="15" customHeight="1">
      <c r="A3653" s="53" t="s">
        <v>21857</v>
      </c>
      <c r="B3653" s="53"/>
      <c r="C3653" s="54" t="s">
        <v>21858</v>
      </c>
      <c r="D3653" s="53" t="s">
        <v>21806</v>
      </c>
      <c r="E3653" s="53">
        <v>1024.96</v>
      </c>
      <c r="F3653" s="54"/>
      <c r="G3653" s="54"/>
      <c r="H3653" s="54"/>
      <c r="I3653" s="54"/>
      <c r="J3653" s="54"/>
      <c r="K3653" s="54"/>
      <c r="L3653" s="54"/>
      <c r="M3653" s="54"/>
      <c r="N3653" s="54"/>
      <c r="O3653" s="54"/>
      <c r="P3653" s="54"/>
      <c r="Q3653" s="54"/>
      <c r="R3653" s="54"/>
      <c r="S3653" s="54"/>
      <c r="T3653" s="54"/>
      <c r="U3653" s="54"/>
      <c r="V3653" s="54"/>
      <c r="W3653" s="54"/>
      <c r="X3653" s="54"/>
      <c r="Y3653" s="54"/>
      <c r="Z3653" s="54"/>
    </row>
    <row r="3654" spans="1:26" ht="15" customHeight="1">
      <c r="A3654" s="53" t="s">
        <v>21859</v>
      </c>
      <c r="B3654" s="53"/>
      <c r="C3654" s="54" t="s">
        <v>21860</v>
      </c>
      <c r="D3654" s="53" t="s">
        <v>21806</v>
      </c>
      <c r="E3654" s="53">
        <v>1089.94</v>
      </c>
      <c r="F3654" s="54"/>
      <c r="G3654" s="54"/>
      <c r="H3654" s="54"/>
      <c r="I3654" s="54"/>
      <c r="J3654" s="54"/>
      <c r="K3654" s="54"/>
      <c r="L3654" s="54"/>
      <c r="M3654" s="54"/>
      <c r="N3654" s="54"/>
      <c r="O3654" s="54"/>
      <c r="P3654" s="54"/>
      <c r="Q3654" s="54"/>
      <c r="R3654" s="54"/>
      <c r="S3654" s="54"/>
      <c r="T3654" s="54"/>
      <c r="U3654" s="54"/>
      <c r="V3654" s="54"/>
      <c r="W3654" s="54"/>
      <c r="X3654" s="54"/>
      <c r="Y3654" s="54"/>
      <c r="Z3654" s="54"/>
    </row>
    <row r="3655" spans="1:26" ht="15" customHeight="1">
      <c r="A3655" s="53" t="s">
        <v>21861</v>
      </c>
      <c r="B3655" s="53"/>
      <c r="C3655" s="54" t="s">
        <v>21862</v>
      </c>
      <c r="D3655" s="53" t="s">
        <v>21806</v>
      </c>
      <c r="E3655" s="53">
        <v>972.36</v>
      </c>
      <c r="F3655" s="54"/>
      <c r="G3655" s="54"/>
      <c r="H3655" s="54"/>
      <c r="I3655" s="54"/>
      <c r="J3655" s="54"/>
      <c r="K3655" s="54"/>
      <c r="L3655" s="54"/>
      <c r="M3655" s="54"/>
      <c r="N3655" s="54"/>
      <c r="O3655" s="54"/>
      <c r="P3655" s="54"/>
      <c r="Q3655" s="54"/>
      <c r="R3655" s="54"/>
      <c r="S3655" s="54"/>
      <c r="T3655" s="54"/>
      <c r="U3655" s="54"/>
      <c r="V3655" s="54"/>
      <c r="W3655" s="54"/>
      <c r="X3655" s="54"/>
      <c r="Y3655" s="54"/>
      <c r="Z3655" s="54"/>
    </row>
    <row r="3656" spans="1:26" ht="15" customHeight="1">
      <c r="A3656" s="53" t="s">
        <v>21863</v>
      </c>
      <c r="B3656" s="53"/>
      <c r="C3656" s="54" t="s">
        <v>21864</v>
      </c>
      <c r="D3656" s="53" t="s">
        <v>21806</v>
      </c>
      <c r="E3656" s="53">
        <v>486.58</v>
      </c>
      <c r="F3656" s="54"/>
      <c r="G3656" s="54"/>
      <c r="H3656" s="54"/>
      <c r="I3656" s="54"/>
      <c r="J3656" s="54"/>
      <c r="K3656" s="54"/>
      <c r="L3656" s="54"/>
      <c r="M3656" s="54"/>
      <c r="N3656" s="54"/>
      <c r="O3656" s="54"/>
      <c r="P3656" s="54"/>
      <c r="Q3656" s="54"/>
      <c r="R3656" s="54"/>
      <c r="S3656" s="54"/>
      <c r="T3656" s="54"/>
      <c r="U3656" s="54"/>
      <c r="V3656" s="54"/>
      <c r="W3656" s="54"/>
      <c r="X3656" s="54"/>
      <c r="Y3656" s="54"/>
      <c r="Z3656" s="54"/>
    </row>
    <row r="3657" spans="1:26" ht="15" customHeight="1">
      <c r="A3657" s="53" t="s">
        <v>21865</v>
      </c>
      <c r="B3657" s="53"/>
      <c r="C3657" s="54" t="s">
        <v>21866</v>
      </c>
      <c r="D3657" s="53" t="s">
        <v>21806</v>
      </c>
      <c r="E3657" s="53">
        <v>616.54999999999995</v>
      </c>
      <c r="F3657" s="54"/>
      <c r="G3657" s="54"/>
      <c r="H3657" s="54"/>
      <c r="I3657" s="54"/>
      <c r="J3657" s="54"/>
      <c r="K3657" s="54"/>
      <c r="L3657" s="54"/>
      <c r="M3657" s="54"/>
      <c r="N3657" s="54"/>
      <c r="O3657" s="54"/>
      <c r="P3657" s="54"/>
      <c r="Q3657" s="54"/>
      <c r="R3657" s="54"/>
      <c r="S3657" s="54"/>
      <c r="T3657" s="54"/>
      <c r="U3657" s="54"/>
      <c r="V3657" s="54"/>
      <c r="W3657" s="54"/>
      <c r="X3657" s="54"/>
      <c r="Y3657" s="54"/>
      <c r="Z3657" s="54"/>
    </row>
    <row r="3658" spans="1:26" ht="15" customHeight="1">
      <c r="A3658" s="53" t="s">
        <v>21867</v>
      </c>
      <c r="B3658" s="53"/>
      <c r="C3658" s="54" t="s">
        <v>21868</v>
      </c>
      <c r="D3658" s="53" t="s">
        <v>21806</v>
      </c>
      <c r="E3658" s="53">
        <v>825.51</v>
      </c>
      <c r="F3658" s="54"/>
      <c r="G3658" s="54"/>
      <c r="H3658" s="54"/>
      <c r="I3658" s="54"/>
      <c r="J3658" s="54"/>
      <c r="K3658" s="54"/>
      <c r="L3658" s="54"/>
      <c r="M3658" s="54"/>
      <c r="N3658" s="54"/>
      <c r="O3658" s="54"/>
      <c r="P3658" s="54"/>
      <c r="Q3658" s="54"/>
      <c r="R3658" s="54"/>
      <c r="S3658" s="54"/>
      <c r="T3658" s="54"/>
      <c r="U3658" s="54"/>
      <c r="V3658" s="54"/>
      <c r="W3658" s="54"/>
      <c r="X3658" s="54"/>
      <c r="Y3658" s="54"/>
      <c r="Z3658" s="54"/>
    </row>
    <row r="3659" spans="1:26" ht="15" customHeight="1">
      <c r="A3659" s="53" t="s">
        <v>21869</v>
      </c>
      <c r="B3659" s="53"/>
      <c r="C3659" s="54" t="s">
        <v>21870</v>
      </c>
      <c r="D3659" s="53" t="s">
        <v>1865</v>
      </c>
      <c r="E3659" s="53">
        <v>1.53</v>
      </c>
      <c r="F3659" s="54"/>
      <c r="G3659" s="54"/>
      <c r="H3659" s="54"/>
      <c r="I3659" s="54"/>
      <c r="J3659" s="54"/>
      <c r="K3659" s="54"/>
      <c r="L3659" s="54"/>
      <c r="M3659" s="54"/>
      <c r="N3659" s="54"/>
      <c r="O3659" s="54"/>
      <c r="P3659" s="54"/>
      <c r="Q3659" s="54"/>
      <c r="R3659" s="54"/>
      <c r="S3659" s="54"/>
      <c r="T3659" s="54"/>
      <c r="U3659" s="54"/>
      <c r="V3659" s="54"/>
      <c r="W3659" s="54"/>
      <c r="X3659" s="54"/>
      <c r="Y3659" s="54"/>
      <c r="Z3659" s="54"/>
    </row>
    <row r="3660" spans="1:26" ht="15" customHeight="1">
      <c r="A3660" s="53" t="s">
        <v>21871</v>
      </c>
      <c r="B3660" s="53"/>
      <c r="C3660" s="54" t="s">
        <v>21872</v>
      </c>
      <c r="D3660" s="53" t="s">
        <v>19904</v>
      </c>
      <c r="E3660" s="53">
        <v>27.7</v>
      </c>
      <c r="F3660" s="54"/>
      <c r="G3660" s="54"/>
      <c r="H3660" s="54"/>
      <c r="I3660" s="54"/>
      <c r="J3660" s="54"/>
      <c r="K3660" s="54"/>
      <c r="L3660" s="54"/>
      <c r="M3660" s="54"/>
      <c r="N3660" s="54"/>
      <c r="O3660" s="54"/>
      <c r="P3660" s="54"/>
      <c r="Q3660" s="54"/>
      <c r="R3660" s="54"/>
      <c r="S3660" s="54"/>
      <c r="T3660" s="54"/>
      <c r="U3660" s="54"/>
      <c r="V3660" s="54"/>
      <c r="W3660" s="54"/>
      <c r="X3660" s="54"/>
      <c r="Y3660" s="54"/>
      <c r="Z3660" s="54"/>
    </row>
    <row r="3661" spans="1:26" ht="15" customHeight="1">
      <c r="A3661" s="53" t="s">
        <v>21873</v>
      </c>
      <c r="B3661" s="53"/>
      <c r="C3661" s="54" t="s">
        <v>21874</v>
      </c>
      <c r="D3661" s="53" t="s">
        <v>6439</v>
      </c>
      <c r="E3661" s="53">
        <v>0.19</v>
      </c>
      <c r="F3661" s="54"/>
      <c r="G3661" s="54"/>
      <c r="H3661" s="54"/>
      <c r="I3661" s="54"/>
      <c r="J3661" s="54"/>
      <c r="K3661" s="54"/>
      <c r="L3661" s="54"/>
      <c r="M3661" s="54"/>
      <c r="N3661" s="54"/>
      <c r="O3661" s="54"/>
      <c r="P3661" s="54"/>
      <c r="Q3661" s="54"/>
      <c r="R3661" s="54"/>
      <c r="S3661" s="54"/>
      <c r="T3661" s="54"/>
      <c r="U3661" s="54"/>
      <c r="V3661" s="54"/>
      <c r="W3661" s="54"/>
      <c r="X3661" s="54"/>
      <c r="Y3661" s="54"/>
      <c r="Z3661" s="54"/>
    </row>
    <row r="3662" spans="1:26" ht="15" customHeight="1">
      <c r="A3662" s="53" t="s">
        <v>21875</v>
      </c>
      <c r="B3662" s="53"/>
      <c r="C3662" s="54" t="s">
        <v>21876</v>
      </c>
      <c r="D3662" s="53" t="s">
        <v>6439</v>
      </c>
      <c r="E3662" s="53">
        <v>0.72</v>
      </c>
      <c r="F3662" s="54"/>
      <c r="G3662" s="54"/>
      <c r="H3662" s="54"/>
      <c r="I3662" s="54"/>
      <c r="J3662" s="54"/>
      <c r="K3662" s="54"/>
      <c r="L3662" s="54"/>
      <c r="M3662" s="54"/>
      <c r="N3662" s="54"/>
      <c r="O3662" s="54"/>
      <c r="P3662" s="54"/>
      <c r="Q3662" s="54"/>
      <c r="R3662" s="54"/>
      <c r="S3662" s="54"/>
      <c r="T3662" s="54"/>
      <c r="U3662" s="54"/>
      <c r="V3662" s="54"/>
      <c r="W3662" s="54"/>
      <c r="X3662" s="54"/>
      <c r="Y3662" s="54"/>
      <c r="Z3662" s="54"/>
    </row>
    <row r="3663" spans="1:26" ht="15" customHeight="1">
      <c r="A3663" s="53" t="s">
        <v>21877</v>
      </c>
      <c r="B3663" s="53"/>
      <c r="C3663" s="54" t="s">
        <v>21878</v>
      </c>
      <c r="D3663" s="53" t="s">
        <v>6439</v>
      </c>
      <c r="E3663" s="53">
        <v>0.63</v>
      </c>
      <c r="F3663" s="54"/>
      <c r="G3663" s="54"/>
      <c r="H3663" s="54"/>
      <c r="I3663" s="54"/>
      <c r="J3663" s="54"/>
      <c r="K3663" s="54"/>
      <c r="L3663" s="54"/>
      <c r="M3663" s="54"/>
      <c r="N3663" s="54"/>
      <c r="O3663" s="54"/>
      <c r="P3663" s="54"/>
      <c r="Q3663" s="54"/>
      <c r="R3663" s="54"/>
      <c r="S3663" s="54"/>
      <c r="T3663" s="54"/>
      <c r="U3663" s="54"/>
      <c r="V3663" s="54"/>
      <c r="W3663" s="54"/>
      <c r="X3663" s="54"/>
      <c r="Y3663" s="54"/>
      <c r="Z3663" s="54"/>
    </row>
    <row r="3664" spans="1:26" ht="15" customHeight="1">
      <c r="A3664" s="53" t="s">
        <v>21879</v>
      </c>
      <c r="B3664" s="53"/>
      <c r="C3664" s="54" t="s">
        <v>21880</v>
      </c>
      <c r="D3664" s="53" t="s">
        <v>6439</v>
      </c>
      <c r="E3664" s="53">
        <v>0.54</v>
      </c>
      <c r="F3664" s="54"/>
      <c r="G3664" s="54"/>
      <c r="H3664" s="54"/>
      <c r="I3664" s="54"/>
      <c r="J3664" s="54"/>
      <c r="K3664" s="54"/>
      <c r="L3664" s="54"/>
      <c r="M3664" s="54"/>
      <c r="N3664" s="54"/>
      <c r="O3664" s="54"/>
      <c r="P3664" s="54"/>
      <c r="Q3664" s="54"/>
      <c r="R3664" s="54"/>
      <c r="S3664" s="54"/>
      <c r="T3664" s="54"/>
      <c r="U3664" s="54"/>
      <c r="V3664" s="54"/>
      <c r="W3664" s="54"/>
      <c r="X3664" s="54"/>
      <c r="Y3664" s="54"/>
      <c r="Z3664" s="54"/>
    </row>
    <row r="3665" spans="1:26" ht="15" customHeight="1">
      <c r="A3665" s="53" t="s">
        <v>21881</v>
      </c>
      <c r="B3665" s="53"/>
      <c r="C3665" s="54" t="s">
        <v>21882</v>
      </c>
      <c r="D3665" s="53" t="s">
        <v>6439</v>
      </c>
      <c r="E3665" s="53">
        <v>0.45</v>
      </c>
      <c r="F3665" s="54"/>
      <c r="G3665" s="54"/>
      <c r="H3665" s="54"/>
      <c r="I3665" s="54"/>
      <c r="J3665" s="54"/>
      <c r="K3665" s="54"/>
      <c r="L3665" s="54"/>
      <c r="M3665" s="54"/>
      <c r="N3665" s="54"/>
      <c r="O3665" s="54"/>
      <c r="P3665" s="54"/>
      <c r="Q3665" s="54"/>
      <c r="R3665" s="54"/>
      <c r="S3665" s="54"/>
      <c r="T3665" s="54"/>
      <c r="U3665" s="54"/>
      <c r="V3665" s="54"/>
      <c r="W3665" s="54"/>
      <c r="X3665" s="54"/>
      <c r="Y3665" s="54"/>
      <c r="Z3665" s="54"/>
    </row>
    <row r="3666" spans="1:26" ht="15" customHeight="1">
      <c r="A3666" s="53" t="s">
        <v>21883</v>
      </c>
      <c r="B3666" s="53"/>
      <c r="C3666" s="54" t="s">
        <v>21884</v>
      </c>
      <c r="D3666" s="53" t="s">
        <v>6439</v>
      </c>
      <c r="E3666" s="53">
        <v>0.37</v>
      </c>
      <c r="F3666" s="54"/>
      <c r="G3666" s="54"/>
      <c r="H3666" s="54"/>
      <c r="I3666" s="54"/>
      <c r="J3666" s="54"/>
      <c r="K3666" s="54"/>
      <c r="L3666" s="54"/>
      <c r="M3666" s="54"/>
      <c r="N3666" s="54"/>
      <c r="O3666" s="54"/>
      <c r="P3666" s="54"/>
      <c r="Q3666" s="54"/>
      <c r="R3666" s="54"/>
      <c r="S3666" s="54"/>
      <c r="T3666" s="54"/>
      <c r="U3666" s="54"/>
      <c r="V3666" s="54"/>
      <c r="W3666" s="54"/>
      <c r="X3666" s="54"/>
      <c r="Y3666" s="54"/>
      <c r="Z3666" s="54"/>
    </row>
    <row r="3667" spans="1:26" ht="15" customHeight="1">
      <c r="A3667" s="53" t="s">
        <v>21885</v>
      </c>
      <c r="B3667" s="53"/>
      <c r="C3667" s="54" t="s">
        <v>21886</v>
      </c>
      <c r="D3667" s="53" t="s">
        <v>6439</v>
      </c>
      <c r="E3667" s="53">
        <v>0.28000000000000003</v>
      </c>
      <c r="F3667" s="54"/>
      <c r="G3667" s="54"/>
      <c r="H3667" s="54"/>
      <c r="I3667" s="54"/>
      <c r="J3667" s="54"/>
      <c r="K3667" s="54"/>
      <c r="L3667" s="54"/>
      <c r="M3667" s="54"/>
      <c r="N3667" s="54"/>
      <c r="O3667" s="54"/>
      <c r="P3667" s="54"/>
      <c r="Q3667" s="54"/>
      <c r="R3667" s="54"/>
      <c r="S3667" s="54"/>
      <c r="T3667" s="54"/>
      <c r="U3667" s="54"/>
      <c r="V3667" s="54"/>
      <c r="W3667" s="54"/>
      <c r="X3667" s="54"/>
      <c r="Y3667" s="54"/>
      <c r="Z3667" s="54"/>
    </row>
    <row r="3668" spans="1:26" ht="15" customHeight="1">
      <c r="A3668" s="53" t="s">
        <v>21887</v>
      </c>
      <c r="B3668" s="53"/>
      <c r="C3668" s="54" t="s">
        <v>21888</v>
      </c>
      <c r="D3668" s="53" t="s">
        <v>6439</v>
      </c>
      <c r="E3668" s="53">
        <v>0.06</v>
      </c>
      <c r="F3668" s="54"/>
      <c r="G3668" s="54"/>
      <c r="H3668" s="54"/>
      <c r="I3668" s="54"/>
      <c r="J3668" s="54"/>
      <c r="K3668" s="54"/>
      <c r="L3668" s="54"/>
      <c r="M3668" s="54"/>
      <c r="N3668" s="54"/>
      <c r="O3668" s="54"/>
      <c r="P3668" s="54"/>
      <c r="Q3668" s="54"/>
      <c r="R3668" s="54"/>
      <c r="S3668" s="54"/>
      <c r="T3668" s="54"/>
      <c r="U3668" s="54"/>
      <c r="V3668" s="54"/>
      <c r="W3668" s="54"/>
      <c r="X3668" s="54"/>
      <c r="Y3668" s="54"/>
      <c r="Z3668" s="54"/>
    </row>
    <row r="3669" spans="1:26" ht="15" customHeight="1">
      <c r="A3669" s="53" t="s">
        <v>21889</v>
      </c>
      <c r="B3669" s="53"/>
      <c r="C3669" s="54" t="s">
        <v>21890</v>
      </c>
      <c r="D3669" s="53" t="s">
        <v>6439</v>
      </c>
      <c r="E3669" s="53">
        <v>0.43</v>
      </c>
      <c r="F3669" s="54"/>
      <c r="G3669" s="54"/>
      <c r="H3669" s="54"/>
      <c r="I3669" s="54"/>
      <c r="J3669" s="54"/>
      <c r="K3669" s="54"/>
      <c r="L3669" s="54"/>
      <c r="M3669" s="54"/>
      <c r="N3669" s="54"/>
      <c r="O3669" s="54"/>
      <c r="P3669" s="54"/>
      <c r="Q3669" s="54"/>
      <c r="R3669" s="54"/>
      <c r="S3669" s="54"/>
      <c r="T3669" s="54"/>
      <c r="U3669" s="54"/>
      <c r="V3669" s="54"/>
      <c r="W3669" s="54"/>
      <c r="X3669" s="54"/>
      <c r="Y3669" s="54"/>
      <c r="Z3669" s="54"/>
    </row>
    <row r="3670" spans="1:26" ht="15" customHeight="1">
      <c r="A3670" s="53" t="s">
        <v>21891</v>
      </c>
      <c r="B3670" s="53"/>
      <c r="C3670" s="54" t="s">
        <v>21892</v>
      </c>
      <c r="D3670" s="53" t="s">
        <v>6439</v>
      </c>
      <c r="E3670" s="53">
        <v>1.77</v>
      </c>
      <c r="F3670" s="54"/>
      <c r="G3670" s="54"/>
      <c r="H3670" s="54"/>
      <c r="I3670" s="54"/>
      <c r="J3670" s="54"/>
      <c r="K3670" s="54"/>
      <c r="L3670" s="54"/>
      <c r="M3670" s="54"/>
      <c r="N3670" s="54"/>
      <c r="O3670" s="54"/>
      <c r="P3670" s="54"/>
      <c r="Q3670" s="54"/>
      <c r="R3670" s="54"/>
      <c r="S3670" s="54"/>
      <c r="T3670" s="54"/>
      <c r="U3670" s="54"/>
      <c r="V3670" s="54"/>
      <c r="W3670" s="54"/>
      <c r="X3670" s="54"/>
      <c r="Y3670" s="54"/>
      <c r="Z3670" s="54"/>
    </row>
    <row r="3671" spans="1:26" ht="15" customHeight="1">
      <c r="A3671" s="53" t="s">
        <v>21893</v>
      </c>
      <c r="B3671" s="53"/>
      <c r="C3671" s="54" t="s">
        <v>21894</v>
      </c>
      <c r="D3671" s="53" t="s">
        <v>6439</v>
      </c>
      <c r="E3671" s="53">
        <v>1.55</v>
      </c>
      <c r="F3671" s="54"/>
      <c r="G3671" s="54"/>
      <c r="H3671" s="54"/>
      <c r="I3671" s="54"/>
      <c r="J3671" s="54"/>
      <c r="K3671" s="54"/>
      <c r="L3671" s="54"/>
      <c r="M3671" s="54"/>
      <c r="N3671" s="54"/>
      <c r="O3671" s="54"/>
      <c r="P3671" s="54"/>
      <c r="Q3671" s="54"/>
      <c r="R3671" s="54"/>
      <c r="S3671" s="54"/>
      <c r="T3671" s="54"/>
      <c r="U3671" s="54"/>
      <c r="V3671" s="54"/>
      <c r="W3671" s="54"/>
      <c r="X3671" s="54"/>
      <c r="Y3671" s="54"/>
      <c r="Z3671" s="54"/>
    </row>
    <row r="3672" spans="1:26" ht="15" customHeight="1">
      <c r="A3672" s="53" t="s">
        <v>21895</v>
      </c>
      <c r="B3672" s="53"/>
      <c r="C3672" s="54" t="s">
        <v>21896</v>
      </c>
      <c r="D3672" s="53" t="s">
        <v>6439</v>
      </c>
      <c r="E3672" s="53">
        <v>1.32</v>
      </c>
      <c r="F3672" s="54"/>
      <c r="G3672" s="54"/>
      <c r="H3672" s="54"/>
      <c r="I3672" s="54"/>
      <c r="J3672" s="54"/>
      <c r="K3672" s="54"/>
      <c r="L3672" s="54"/>
      <c r="M3672" s="54"/>
      <c r="N3672" s="54"/>
      <c r="O3672" s="54"/>
      <c r="P3672" s="54"/>
      <c r="Q3672" s="54"/>
      <c r="R3672" s="54"/>
      <c r="S3672" s="54"/>
      <c r="T3672" s="54"/>
      <c r="U3672" s="54"/>
      <c r="V3672" s="54"/>
      <c r="W3672" s="54"/>
      <c r="X3672" s="54"/>
      <c r="Y3672" s="54"/>
      <c r="Z3672" s="54"/>
    </row>
    <row r="3673" spans="1:26" ht="15" customHeight="1">
      <c r="A3673" s="53" t="s">
        <v>21897</v>
      </c>
      <c r="B3673" s="53"/>
      <c r="C3673" s="54" t="s">
        <v>21898</v>
      </c>
      <c r="D3673" s="53" t="s">
        <v>6439</v>
      </c>
      <c r="E3673" s="53">
        <v>1.1000000000000001</v>
      </c>
      <c r="F3673" s="54"/>
      <c r="G3673" s="54"/>
      <c r="H3673" s="54"/>
      <c r="I3673" s="54"/>
      <c r="J3673" s="54"/>
      <c r="K3673" s="54"/>
      <c r="L3673" s="54"/>
      <c r="M3673" s="54"/>
      <c r="N3673" s="54"/>
      <c r="O3673" s="54"/>
      <c r="P3673" s="54"/>
      <c r="Q3673" s="54"/>
      <c r="R3673" s="54"/>
      <c r="S3673" s="54"/>
      <c r="T3673" s="54"/>
      <c r="U3673" s="54"/>
      <c r="V3673" s="54"/>
      <c r="W3673" s="54"/>
      <c r="X3673" s="54"/>
      <c r="Y3673" s="54"/>
      <c r="Z3673" s="54"/>
    </row>
    <row r="3674" spans="1:26" ht="15" customHeight="1">
      <c r="A3674" s="53" t="s">
        <v>21899</v>
      </c>
      <c r="B3674" s="53"/>
      <c r="C3674" s="54" t="s">
        <v>21900</v>
      </c>
      <c r="D3674" s="53" t="s">
        <v>6439</v>
      </c>
      <c r="E3674" s="53">
        <v>0.88</v>
      </c>
      <c r="F3674" s="54"/>
      <c r="G3674" s="54"/>
      <c r="H3674" s="54"/>
      <c r="I3674" s="54"/>
      <c r="J3674" s="54"/>
      <c r="K3674" s="54"/>
      <c r="L3674" s="54"/>
      <c r="M3674" s="54"/>
      <c r="N3674" s="54"/>
      <c r="O3674" s="54"/>
      <c r="P3674" s="54"/>
      <c r="Q3674" s="54"/>
      <c r="R3674" s="54"/>
      <c r="S3674" s="54"/>
      <c r="T3674" s="54"/>
      <c r="U3674" s="54"/>
      <c r="V3674" s="54"/>
      <c r="W3674" s="54"/>
      <c r="X3674" s="54"/>
      <c r="Y3674" s="54"/>
      <c r="Z3674" s="54"/>
    </row>
    <row r="3675" spans="1:26" ht="15" customHeight="1">
      <c r="A3675" s="53" t="s">
        <v>21901</v>
      </c>
      <c r="B3675" s="53"/>
      <c r="C3675" s="54" t="s">
        <v>21902</v>
      </c>
      <c r="D3675" s="53" t="s">
        <v>6439</v>
      </c>
      <c r="E3675" s="53">
        <v>0.66</v>
      </c>
      <c r="F3675" s="54"/>
      <c r="G3675" s="54"/>
      <c r="H3675" s="54"/>
      <c r="I3675" s="54"/>
      <c r="J3675" s="54"/>
      <c r="K3675" s="54"/>
      <c r="L3675" s="54"/>
      <c r="M3675" s="54"/>
      <c r="N3675" s="54"/>
      <c r="O3675" s="54"/>
      <c r="P3675" s="54"/>
      <c r="Q3675" s="54"/>
      <c r="R3675" s="54"/>
      <c r="S3675" s="54"/>
      <c r="T3675" s="54"/>
      <c r="U3675" s="54"/>
      <c r="V3675" s="54"/>
      <c r="W3675" s="54"/>
      <c r="X3675" s="54"/>
      <c r="Y3675" s="54"/>
      <c r="Z3675" s="54"/>
    </row>
    <row r="3676" spans="1:26" ht="15" customHeight="1">
      <c r="A3676" s="53" t="s">
        <v>21903</v>
      </c>
      <c r="B3676" s="53"/>
      <c r="C3676" s="54" t="s">
        <v>21904</v>
      </c>
      <c r="D3676" s="53" t="s">
        <v>6439</v>
      </c>
      <c r="E3676" s="53">
        <v>0.06</v>
      </c>
      <c r="F3676" s="54"/>
      <c r="G3676" s="54"/>
      <c r="H3676" s="54"/>
      <c r="I3676" s="54"/>
      <c r="J3676" s="54"/>
      <c r="K3676" s="54"/>
      <c r="L3676" s="54"/>
      <c r="M3676" s="54"/>
      <c r="N3676" s="54"/>
      <c r="O3676" s="54"/>
      <c r="P3676" s="54"/>
      <c r="Q3676" s="54"/>
      <c r="R3676" s="54"/>
      <c r="S3676" s="54"/>
      <c r="T3676" s="54"/>
      <c r="U3676" s="54"/>
      <c r="V3676" s="54"/>
      <c r="W3676" s="54"/>
      <c r="X3676" s="54"/>
      <c r="Y3676" s="54"/>
      <c r="Z3676" s="54"/>
    </row>
    <row r="3677" spans="1:26" ht="15" customHeight="1">
      <c r="A3677" s="53" t="s">
        <v>21905</v>
      </c>
      <c r="B3677" s="53"/>
      <c r="C3677" s="54" t="s">
        <v>21906</v>
      </c>
      <c r="D3677" s="53" t="s">
        <v>6439</v>
      </c>
      <c r="E3677" s="53">
        <v>0.1</v>
      </c>
      <c r="F3677" s="54"/>
      <c r="G3677" s="54"/>
      <c r="H3677" s="54"/>
      <c r="I3677" s="54"/>
      <c r="J3677" s="54"/>
      <c r="K3677" s="54"/>
      <c r="L3677" s="54"/>
      <c r="M3677" s="54"/>
      <c r="N3677" s="54"/>
      <c r="O3677" s="54"/>
      <c r="P3677" s="54"/>
      <c r="Q3677" s="54"/>
      <c r="R3677" s="54"/>
      <c r="S3677" s="54"/>
      <c r="T3677" s="54"/>
      <c r="U3677" s="54"/>
      <c r="V3677" s="54"/>
      <c r="W3677" s="54"/>
      <c r="X3677" s="54"/>
      <c r="Y3677" s="54"/>
      <c r="Z3677" s="54"/>
    </row>
    <row r="3678" spans="1:26" ht="15" customHeight="1">
      <c r="A3678" s="53" t="s">
        <v>21907</v>
      </c>
      <c r="B3678" s="53"/>
      <c r="C3678" s="54" t="s">
        <v>21908</v>
      </c>
      <c r="D3678" s="53" t="s">
        <v>6439</v>
      </c>
      <c r="E3678" s="53">
        <v>0.08</v>
      </c>
      <c r="F3678" s="54"/>
      <c r="G3678" s="54"/>
      <c r="H3678" s="54"/>
      <c r="I3678" s="54"/>
      <c r="J3678" s="54"/>
      <c r="K3678" s="54"/>
      <c r="L3678" s="54"/>
      <c r="M3678" s="54"/>
      <c r="N3678" s="54"/>
      <c r="O3678" s="54"/>
      <c r="P3678" s="54"/>
      <c r="Q3678" s="54"/>
      <c r="R3678" s="54"/>
      <c r="S3678" s="54"/>
      <c r="T3678" s="54"/>
      <c r="U3678" s="54"/>
      <c r="V3678" s="54"/>
      <c r="W3678" s="54"/>
      <c r="X3678" s="54"/>
      <c r="Y3678" s="54"/>
      <c r="Z3678" s="54"/>
    </row>
    <row r="3679" spans="1:26" ht="15" customHeight="1">
      <c r="A3679" s="53" t="s">
        <v>21909</v>
      </c>
      <c r="B3679" s="53"/>
      <c r="C3679" s="54" t="s">
        <v>21910</v>
      </c>
      <c r="D3679" s="53" t="s">
        <v>6439</v>
      </c>
      <c r="E3679" s="53">
        <v>0.17</v>
      </c>
      <c r="F3679" s="54"/>
      <c r="G3679" s="54"/>
      <c r="H3679" s="54"/>
      <c r="I3679" s="54"/>
      <c r="J3679" s="54"/>
      <c r="K3679" s="54"/>
      <c r="L3679" s="54"/>
      <c r="M3679" s="54"/>
      <c r="N3679" s="54"/>
      <c r="O3679" s="54"/>
      <c r="P3679" s="54"/>
      <c r="Q3679" s="54"/>
      <c r="R3679" s="54"/>
      <c r="S3679" s="54"/>
      <c r="T3679" s="54"/>
      <c r="U3679" s="54"/>
      <c r="V3679" s="54"/>
      <c r="W3679" s="54"/>
      <c r="X3679" s="54"/>
      <c r="Y3679" s="54"/>
      <c r="Z3679" s="54"/>
    </row>
    <row r="3680" spans="1:26" ht="15" customHeight="1">
      <c r="A3680" s="53" t="s">
        <v>21911</v>
      </c>
      <c r="B3680" s="53"/>
      <c r="C3680" s="54" t="s">
        <v>21912</v>
      </c>
      <c r="D3680" s="53" t="s">
        <v>6439</v>
      </c>
      <c r="E3680" s="53">
        <v>0.15</v>
      </c>
      <c r="F3680" s="54"/>
      <c r="G3680" s="54"/>
      <c r="H3680" s="54"/>
      <c r="I3680" s="54"/>
      <c r="J3680" s="54"/>
      <c r="K3680" s="54"/>
      <c r="L3680" s="54"/>
      <c r="M3680" s="54"/>
      <c r="N3680" s="54"/>
      <c r="O3680" s="54"/>
      <c r="P3680" s="54"/>
      <c r="Q3680" s="54"/>
      <c r="R3680" s="54"/>
      <c r="S3680" s="54"/>
      <c r="T3680" s="54"/>
      <c r="U3680" s="54"/>
      <c r="V3680" s="54"/>
      <c r="W3680" s="54"/>
      <c r="X3680" s="54"/>
      <c r="Y3680" s="54"/>
      <c r="Z3680" s="54"/>
    </row>
    <row r="3681" spans="1:26" ht="15" customHeight="1">
      <c r="A3681" s="53" t="s">
        <v>21913</v>
      </c>
      <c r="B3681" s="53"/>
      <c r="C3681" s="54" t="s">
        <v>21914</v>
      </c>
      <c r="D3681" s="53" t="s">
        <v>6439</v>
      </c>
      <c r="E3681" s="53">
        <v>0.13</v>
      </c>
      <c r="F3681" s="54"/>
      <c r="G3681" s="54"/>
      <c r="H3681" s="54"/>
      <c r="I3681" s="54"/>
      <c r="J3681" s="54"/>
      <c r="K3681" s="54"/>
      <c r="L3681" s="54"/>
      <c r="M3681" s="54"/>
      <c r="N3681" s="54"/>
      <c r="O3681" s="54"/>
      <c r="P3681" s="54"/>
      <c r="Q3681" s="54"/>
      <c r="R3681" s="54"/>
      <c r="S3681" s="54"/>
      <c r="T3681" s="54"/>
      <c r="U3681" s="54"/>
      <c r="V3681" s="54"/>
      <c r="W3681" s="54"/>
      <c r="X3681" s="54"/>
      <c r="Y3681" s="54"/>
      <c r="Z3681" s="54"/>
    </row>
    <row r="3682" spans="1:26" ht="15" customHeight="1">
      <c r="A3682" s="53" t="s">
        <v>21915</v>
      </c>
      <c r="B3682" s="53"/>
      <c r="C3682" s="54" t="s">
        <v>21916</v>
      </c>
      <c r="D3682" s="53" t="s">
        <v>6439</v>
      </c>
      <c r="E3682" s="53">
        <v>0.19</v>
      </c>
      <c r="F3682" s="54"/>
      <c r="G3682" s="54"/>
      <c r="H3682" s="54"/>
      <c r="I3682" s="54"/>
      <c r="J3682" s="54"/>
      <c r="K3682" s="54"/>
      <c r="L3682" s="54"/>
      <c r="M3682" s="54"/>
      <c r="N3682" s="54"/>
      <c r="O3682" s="54"/>
      <c r="P3682" s="54"/>
      <c r="Q3682" s="54"/>
      <c r="R3682" s="54"/>
      <c r="S3682" s="54"/>
      <c r="T3682" s="54"/>
      <c r="U3682" s="54"/>
      <c r="V3682" s="54"/>
      <c r="W3682" s="54"/>
      <c r="X3682" s="54"/>
      <c r="Y3682" s="54"/>
      <c r="Z3682" s="54"/>
    </row>
    <row r="3683" spans="1:26" ht="15" customHeight="1">
      <c r="A3683" s="53" t="s">
        <v>21917</v>
      </c>
      <c r="B3683" s="53"/>
      <c r="C3683" s="54" t="s">
        <v>21918</v>
      </c>
      <c r="D3683" s="53" t="s">
        <v>6439</v>
      </c>
      <c r="E3683" s="53">
        <v>0.37</v>
      </c>
      <c r="F3683" s="54"/>
      <c r="G3683" s="54"/>
      <c r="H3683" s="54"/>
      <c r="I3683" s="54"/>
      <c r="J3683" s="54"/>
      <c r="K3683" s="54"/>
      <c r="L3683" s="54"/>
      <c r="M3683" s="54"/>
      <c r="N3683" s="54"/>
      <c r="O3683" s="54"/>
      <c r="P3683" s="54"/>
      <c r="Q3683" s="54"/>
      <c r="R3683" s="54"/>
      <c r="S3683" s="54"/>
      <c r="T3683" s="54"/>
      <c r="U3683" s="54"/>
      <c r="V3683" s="54"/>
      <c r="W3683" s="54"/>
      <c r="X3683" s="54"/>
      <c r="Y3683" s="54"/>
      <c r="Z3683" s="54"/>
    </row>
    <row r="3684" spans="1:26" ht="15" customHeight="1">
      <c r="A3684" s="53" t="s">
        <v>21919</v>
      </c>
      <c r="B3684" s="53"/>
      <c r="C3684" s="54" t="s">
        <v>21920</v>
      </c>
      <c r="D3684" s="53" t="s">
        <v>6439</v>
      </c>
      <c r="E3684" s="53">
        <v>1.28</v>
      </c>
      <c r="F3684" s="54"/>
      <c r="G3684" s="54"/>
      <c r="H3684" s="54"/>
      <c r="I3684" s="54"/>
      <c r="J3684" s="54"/>
      <c r="K3684" s="54"/>
      <c r="L3684" s="54"/>
      <c r="M3684" s="54"/>
      <c r="N3684" s="54"/>
      <c r="O3684" s="54"/>
      <c r="P3684" s="54"/>
      <c r="Q3684" s="54"/>
      <c r="R3684" s="54"/>
      <c r="S3684" s="54"/>
      <c r="T3684" s="54"/>
      <c r="U3684" s="54"/>
      <c r="V3684" s="54"/>
      <c r="W3684" s="54"/>
      <c r="X3684" s="54"/>
      <c r="Y3684" s="54"/>
      <c r="Z3684" s="54"/>
    </row>
    <row r="3685" spans="1:26" ht="15" customHeight="1">
      <c r="A3685" s="53" t="s">
        <v>21921</v>
      </c>
      <c r="B3685" s="53"/>
      <c r="C3685" s="54" t="s">
        <v>21922</v>
      </c>
      <c r="D3685" s="53" t="s">
        <v>6439</v>
      </c>
      <c r="E3685" s="53">
        <v>1.08</v>
      </c>
      <c r="F3685" s="54"/>
      <c r="G3685" s="54"/>
      <c r="H3685" s="54"/>
      <c r="I3685" s="54"/>
      <c r="J3685" s="54"/>
      <c r="K3685" s="54"/>
      <c r="L3685" s="54"/>
      <c r="M3685" s="54"/>
      <c r="N3685" s="54"/>
      <c r="O3685" s="54"/>
      <c r="P3685" s="54"/>
      <c r="Q3685" s="54"/>
      <c r="R3685" s="54"/>
      <c r="S3685" s="54"/>
      <c r="T3685" s="54"/>
      <c r="U3685" s="54"/>
      <c r="V3685" s="54"/>
      <c r="W3685" s="54"/>
      <c r="X3685" s="54"/>
      <c r="Y3685" s="54"/>
      <c r="Z3685" s="54"/>
    </row>
    <row r="3686" spans="1:26" ht="15" customHeight="1">
      <c r="A3686" s="53" t="s">
        <v>21923</v>
      </c>
      <c r="B3686" s="53"/>
      <c r="C3686" s="54" t="s">
        <v>21924</v>
      </c>
      <c r="D3686" s="53" t="s">
        <v>6439</v>
      </c>
      <c r="E3686" s="53">
        <v>0.9</v>
      </c>
      <c r="F3686" s="54"/>
      <c r="G3686" s="54"/>
      <c r="H3686" s="54"/>
      <c r="I3686" s="54"/>
      <c r="J3686" s="54"/>
      <c r="K3686" s="54"/>
      <c r="L3686" s="54"/>
      <c r="M3686" s="54"/>
      <c r="N3686" s="54"/>
      <c r="O3686" s="54"/>
      <c r="P3686" s="54"/>
      <c r="Q3686" s="54"/>
      <c r="R3686" s="54"/>
      <c r="S3686" s="54"/>
      <c r="T3686" s="54"/>
      <c r="U3686" s="54"/>
      <c r="V3686" s="54"/>
      <c r="W3686" s="54"/>
      <c r="X3686" s="54"/>
      <c r="Y3686" s="54"/>
      <c r="Z3686" s="54"/>
    </row>
    <row r="3687" spans="1:26" ht="15" customHeight="1">
      <c r="A3687" s="53" t="s">
        <v>21925</v>
      </c>
      <c r="B3687" s="53"/>
      <c r="C3687" s="54" t="s">
        <v>21926</v>
      </c>
      <c r="D3687" s="53" t="s">
        <v>6439</v>
      </c>
      <c r="E3687" s="53">
        <v>0.72</v>
      </c>
      <c r="F3687" s="54"/>
      <c r="G3687" s="54"/>
      <c r="H3687" s="54"/>
      <c r="I3687" s="54"/>
      <c r="J3687" s="54"/>
      <c r="K3687" s="54"/>
      <c r="L3687" s="54"/>
      <c r="M3687" s="54"/>
      <c r="N3687" s="54"/>
      <c r="O3687" s="54"/>
      <c r="P3687" s="54"/>
      <c r="Q3687" s="54"/>
      <c r="R3687" s="54"/>
      <c r="S3687" s="54"/>
      <c r="T3687" s="54"/>
      <c r="U3687" s="54"/>
      <c r="V3687" s="54"/>
      <c r="W3687" s="54"/>
      <c r="X3687" s="54"/>
      <c r="Y3687" s="54"/>
      <c r="Z3687" s="54"/>
    </row>
    <row r="3688" spans="1:26" ht="15" customHeight="1">
      <c r="A3688" s="53" t="s">
        <v>21927</v>
      </c>
      <c r="B3688" s="53"/>
      <c r="C3688" s="54" t="s">
        <v>21928</v>
      </c>
      <c r="D3688" s="53" t="s">
        <v>6439</v>
      </c>
      <c r="E3688" s="53">
        <v>0.55000000000000004</v>
      </c>
      <c r="F3688" s="54"/>
      <c r="G3688" s="54"/>
      <c r="H3688" s="54"/>
      <c r="I3688" s="54"/>
      <c r="J3688" s="54"/>
      <c r="K3688" s="54"/>
      <c r="L3688" s="54"/>
      <c r="M3688" s="54"/>
      <c r="N3688" s="54"/>
      <c r="O3688" s="54"/>
      <c r="P3688" s="54"/>
      <c r="Q3688" s="54"/>
      <c r="R3688" s="54"/>
      <c r="S3688" s="54"/>
      <c r="T3688" s="54"/>
      <c r="U3688" s="54"/>
      <c r="V3688" s="54"/>
      <c r="W3688" s="54"/>
      <c r="X3688" s="54"/>
      <c r="Y3688" s="54"/>
      <c r="Z3688" s="54"/>
    </row>
    <row r="3689" spans="1:26" ht="15" customHeight="1">
      <c r="A3689" s="53" t="s">
        <v>21929</v>
      </c>
      <c r="B3689" s="53"/>
      <c r="C3689" s="54" t="s">
        <v>21930</v>
      </c>
      <c r="D3689" s="53" t="s">
        <v>6439</v>
      </c>
      <c r="E3689" s="53">
        <v>1.43</v>
      </c>
      <c r="F3689" s="54"/>
      <c r="G3689" s="54"/>
      <c r="H3689" s="54"/>
      <c r="I3689" s="54"/>
      <c r="J3689" s="54"/>
      <c r="K3689" s="54"/>
      <c r="L3689" s="54"/>
      <c r="M3689" s="54"/>
      <c r="N3689" s="54"/>
      <c r="O3689" s="54"/>
      <c r="P3689" s="54"/>
      <c r="Q3689" s="54"/>
      <c r="R3689" s="54"/>
      <c r="S3689" s="54"/>
      <c r="T3689" s="54"/>
      <c r="U3689" s="54"/>
      <c r="V3689" s="54"/>
      <c r="W3689" s="54"/>
      <c r="X3689" s="54"/>
      <c r="Y3689" s="54"/>
      <c r="Z3689" s="54"/>
    </row>
    <row r="3690" spans="1:26" ht="15" customHeight="1">
      <c r="A3690" s="53" t="s">
        <v>21931</v>
      </c>
      <c r="B3690" s="53"/>
      <c r="C3690" s="54" t="s">
        <v>21932</v>
      </c>
      <c r="D3690" s="53" t="s">
        <v>6439</v>
      </c>
      <c r="E3690" s="53">
        <v>0.55000000000000004</v>
      </c>
      <c r="F3690" s="54"/>
      <c r="G3690" s="54"/>
      <c r="H3690" s="54"/>
      <c r="I3690" s="54"/>
      <c r="J3690" s="54"/>
      <c r="K3690" s="54"/>
      <c r="L3690" s="54"/>
      <c r="M3690" s="54"/>
      <c r="N3690" s="54"/>
      <c r="O3690" s="54"/>
      <c r="P3690" s="54"/>
      <c r="Q3690" s="54"/>
      <c r="R3690" s="54"/>
      <c r="S3690" s="54"/>
      <c r="T3690" s="54"/>
      <c r="U3690" s="54"/>
      <c r="V3690" s="54"/>
      <c r="W3690" s="54"/>
      <c r="X3690" s="54"/>
      <c r="Y3690" s="54"/>
      <c r="Z3690" s="54"/>
    </row>
    <row r="3691" spans="1:26" ht="15" customHeight="1">
      <c r="A3691" s="53" t="s">
        <v>21933</v>
      </c>
      <c r="B3691" s="53"/>
      <c r="C3691" s="54" t="s">
        <v>21934</v>
      </c>
      <c r="D3691" s="53" t="s">
        <v>6439</v>
      </c>
      <c r="E3691" s="53">
        <v>2.17</v>
      </c>
      <c r="F3691" s="54"/>
      <c r="G3691" s="54"/>
      <c r="H3691" s="54"/>
      <c r="I3691" s="54"/>
      <c r="J3691" s="54"/>
      <c r="K3691" s="54"/>
      <c r="L3691" s="54"/>
      <c r="M3691" s="54"/>
      <c r="N3691" s="54"/>
      <c r="O3691" s="54"/>
      <c r="P3691" s="54"/>
      <c r="Q3691" s="54"/>
      <c r="R3691" s="54"/>
      <c r="S3691" s="54"/>
      <c r="T3691" s="54"/>
      <c r="U3691" s="54"/>
      <c r="V3691" s="54"/>
      <c r="W3691" s="54"/>
      <c r="X3691" s="54"/>
      <c r="Y3691" s="54"/>
      <c r="Z3691" s="54"/>
    </row>
    <row r="3692" spans="1:26" ht="15" customHeight="1">
      <c r="A3692" s="53" t="s">
        <v>21935</v>
      </c>
      <c r="B3692" s="53"/>
      <c r="C3692" s="54" t="s">
        <v>21936</v>
      </c>
      <c r="D3692" s="53" t="s">
        <v>6439</v>
      </c>
      <c r="E3692" s="53">
        <v>1.88</v>
      </c>
      <c r="F3692" s="54"/>
      <c r="G3692" s="54"/>
      <c r="H3692" s="54"/>
      <c r="I3692" s="54"/>
      <c r="J3692" s="54"/>
      <c r="K3692" s="54"/>
      <c r="L3692" s="54"/>
      <c r="M3692" s="54"/>
      <c r="N3692" s="54"/>
      <c r="O3692" s="54"/>
      <c r="P3692" s="54"/>
      <c r="Q3692" s="54"/>
      <c r="R3692" s="54"/>
      <c r="S3692" s="54"/>
      <c r="T3692" s="54"/>
      <c r="U3692" s="54"/>
      <c r="V3692" s="54"/>
      <c r="W3692" s="54"/>
      <c r="X3692" s="54"/>
      <c r="Y3692" s="54"/>
      <c r="Z3692" s="54"/>
    </row>
    <row r="3693" spans="1:26" ht="15" customHeight="1">
      <c r="A3693" s="53" t="s">
        <v>21937</v>
      </c>
      <c r="B3693" s="53"/>
      <c r="C3693" s="54" t="s">
        <v>21938</v>
      </c>
      <c r="D3693" s="53" t="s">
        <v>6439</v>
      </c>
      <c r="E3693" s="53">
        <v>1.62</v>
      </c>
      <c r="F3693" s="54"/>
      <c r="G3693" s="54"/>
      <c r="H3693" s="54"/>
      <c r="I3693" s="54"/>
      <c r="J3693" s="54"/>
      <c r="K3693" s="54"/>
      <c r="L3693" s="54"/>
      <c r="M3693" s="54"/>
      <c r="N3693" s="54"/>
      <c r="O3693" s="54"/>
      <c r="P3693" s="54"/>
      <c r="Q3693" s="54"/>
      <c r="R3693" s="54"/>
      <c r="S3693" s="54"/>
      <c r="T3693" s="54"/>
      <c r="U3693" s="54"/>
      <c r="V3693" s="54"/>
      <c r="W3693" s="54"/>
      <c r="X3693" s="54"/>
      <c r="Y3693" s="54"/>
      <c r="Z3693" s="54"/>
    </row>
    <row r="3694" spans="1:26" ht="15" customHeight="1">
      <c r="A3694" s="53" t="s">
        <v>21939</v>
      </c>
      <c r="B3694" s="53"/>
      <c r="C3694" s="54" t="s">
        <v>21940</v>
      </c>
      <c r="D3694" s="53" t="s">
        <v>6439</v>
      </c>
      <c r="E3694" s="53">
        <v>1.34</v>
      </c>
      <c r="F3694" s="54"/>
      <c r="G3694" s="54"/>
      <c r="H3694" s="54"/>
      <c r="I3694" s="54"/>
      <c r="J3694" s="54"/>
      <c r="K3694" s="54"/>
      <c r="L3694" s="54"/>
      <c r="M3694" s="54"/>
      <c r="N3694" s="54"/>
      <c r="O3694" s="54"/>
      <c r="P3694" s="54"/>
      <c r="Q3694" s="54"/>
      <c r="R3694" s="54"/>
      <c r="S3694" s="54"/>
      <c r="T3694" s="54"/>
      <c r="U3694" s="54"/>
      <c r="V3694" s="54"/>
      <c r="W3694" s="54"/>
      <c r="X3694" s="54"/>
      <c r="Y3694" s="54"/>
      <c r="Z3694" s="54"/>
    </row>
    <row r="3695" spans="1:26" ht="15" customHeight="1">
      <c r="A3695" s="53" t="s">
        <v>21941</v>
      </c>
      <c r="B3695" s="53"/>
      <c r="C3695" s="54" t="s">
        <v>21942</v>
      </c>
      <c r="D3695" s="53" t="s">
        <v>6439</v>
      </c>
      <c r="E3695" s="53">
        <v>1.08</v>
      </c>
      <c r="F3695" s="54"/>
      <c r="G3695" s="54"/>
      <c r="H3695" s="54"/>
      <c r="I3695" s="54"/>
      <c r="J3695" s="54"/>
      <c r="K3695" s="54"/>
      <c r="L3695" s="54"/>
      <c r="M3695" s="54"/>
      <c r="N3695" s="54"/>
      <c r="O3695" s="54"/>
      <c r="P3695" s="54"/>
      <c r="Q3695" s="54"/>
      <c r="R3695" s="54"/>
      <c r="S3695" s="54"/>
      <c r="T3695" s="54"/>
      <c r="U3695" s="54"/>
      <c r="V3695" s="54"/>
      <c r="W3695" s="54"/>
      <c r="X3695" s="54"/>
      <c r="Y3695" s="54"/>
      <c r="Z3695" s="54"/>
    </row>
    <row r="3696" spans="1:26" ht="15" customHeight="1">
      <c r="A3696" s="53" t="s">
        <v>21943</v>
      </c>
      <c r="B3696" s="53"/>
      <c r="C3696" s="54" t="s">
        <v>21944</v>
      </c>
      <c r="D3696" s="53" t="s">
        <v>6439</v>
      </c>
      <c r="E3696" s="53">
        <v>0.81</v>
      </c>
      <c r="F3696" s="54"/>
      <c r="G3696" s="54"/>
      <c r="H3696" s="54"/>
      <c r="I3696" s="54"/>
      <c r="J3696" s="54"/>
      <c r="K3696" s="54"/>
      <c r="L3696" s="54"/>
      <c r="M3696" s="54"/>
      <c r="N3696" s="54"/>
      <c r="O3696" s="54"/>
      <c r="P3696" s="54"/>
      <c r="Q3696" s="54"/>
      <c r="R3696" s="54"/>
      <c r="S3696" s="54"/>
      <c r="T3696" s="54"/>
      <c r="U3696" s="54"/>
      <c r="V3696" s="54"/>
      <c r="W3696" s="54"/>
      <c r="X3696" s="54"/>
      <c r="Y3696" s="54"/>
      <c r="Z3696" s="54"/>
    </row>
    <row r="3697" spans="1:26" ht="15" customHeight="1">
      <c r="A3697" s="53" t="s">
        <v>21945</v>
      </c>
      <c r="B3697" s="53"/>
      <c r="C3697" s="54" t="s">
        <v>21946</v>
      </c>
      <c r="D3697" s="53" t="s">
        <v>6439</v>
      </c>
      <c r="E3697" s="53">
        <v>0.13</v>
      </c>
      <c r="F3697" s="54"/>
      <c r="G3697" s="54"/>
      <c r="H3697" s="54"/>
      <c r="I3697" s="54"/>
      <c r="J3697" s="54"/>
      <c r="K3697" s="54"/>
      <c r="L3697" s="54"/>
      <c r="M3697" s="54"/>
      <c r="N3697" s="54"/>
      <c r="O3697" s="54"/>
      <c r="P3697" s="54"/>
      <c r="Q3697" s="54"/>
      <c r="R3697" s="54"/>
      <c r="S3697" s="54"/>
      <c r="T3697" s="54"/>
      <c r="U3697" s="54"/>
      <c r="V3697" s="54"/>
      <c r="W3697" s="54"/>
      <c r="X3697" s="54"/>
      <c r="Y3697" s="54"/>
      <c r="Z3697" s="54"/>
    </row>
    <row r="3698" spans="1:26" ht="15" customHeight="1">
      <c r="A3698" s="53" t="s">
        <v>21947</v>
      </c>
      <c r="B3698" s="53"/>
      <c r="C3698" s="54" t="s">
        <v>21948</v>
      </c>
      <c r="D3698" s="53" t="s">
        <v>6439</v>
      </c>
      <c r="E3698" s="53">
        <v>0.52</v>
      </c>
      <c r="F3698" s="54"/>
      <c r="G3698" s="54"/>
      <c r="H3698" s="54"/>
      <c r="I3698" s="54"/>
      <c r="J3698" s="54"/>
      <c r="K3698" s="54"/>
      <c r="L3698" s="54"/>
      <c r="M3698" s="54"/>
      <c r="N3698" s="54"/>
      <c r="O3698" s="54"/>
      <c r="P3698" s="54"/>
      <c r="Q3698" s="54"/>
      <c r="R3698" s="54"/>
      <c r="S3698" s="54"/>
      <c r="T3698" s="54"/>
      <c r="U3698" s="54"/>
      <c r="V3698" s="54"/>
      <c r="W3698" s="54"/>
      <c r="X3698" s="54"/>
      <c r="Y3698" s="54"/>
      <c r="Z3698" s="54"/>
    </row>
    <row r="3699" spans="1:26" ht="15" customHeight="1">
      <c r="A3699" s="53" t="s">
        <v>21949</v>
      </c>
      <c r="B3699" s="53"/>
      <c r="C3699" s="54" t="s">
        <v>21950</v>
      </c>
      <c r="D3699" s="53" t="s">
        <v>6439</v>
      </c>
      <c r="E3699" s="53">
        <v>0.46</v>
      </c>
      <c r="F3699" s="54"/>
      <c r="G3699" s="54"/>
      <c r="H3699" s="54"/>
      <c r="I3699" s="54"/>
      <c r="J3699" s="54"/>
      <c r="K3699" s="54"/>
      <c r="L3699" s="54"/>
      <c r="M3699" s="54"/>
      <c r="N3699" s="54"/>
      <c r="O3699" s="54"/>
      <c r="P3699" s="54"/>
      <c r="Q3699" s="54"/>
      <c r="R3699" s="54"/>
      <c r="S3699" s="54"/>
      <c r="T3699" s="54"/>
      <c r="U3699" s="54"/>
      <c r="V3699" s="54"/>
      <c r="W3699" s="54"/>
      <c r="X3699" s="54"/>
      <c r="Y3699" s="54"/>
      <c r="Z3699" s="54"/>
    </row>
    <row r="3700" spans="1:26" ht="15" customHeight="1">
      <c r="A3700" s="53" t="s">
        <v>21951</v>
      </c>
      <c r="B3700" s="53"/>
      <c r="C3700" s="54" t="s">
        <v>21952</v>
      </c>
      <c r="D3700" s="53" t="s">
        <v>6439</v>
      </c>
      <c r="E3700" s="53">
        <v>0.41</v>
      </c>
      <c r="F3700" s="54"/>
      <c r="G3700" s="54"/>
      <c r="H3700" s="54"/>
      <c r="I3700" s="54"/>
      <c r="J3700" s="54"/>
      <c r="K3700" s="54"/>
      <c r="L3700" s="54"/>
      <c r="M3700" s="54"/>
      <c r="N3700" s="54"/>
      <c r="O3700" s="54"/>
      <c r="P3700" s="54"/>
      <c r="Q3700" s="54"/>
      <c r="R3700" s="54"/>
      <c r="S3700" s="54"/>
      <c r="T3700" s="54"/>
      <c r="U3700" s="54"/>
      <c r="V3700" s="54"/>
      <c r="W3700" s="54"/>
      <c r="X3700" s="54"/>
      <c r="Y3700" s="54"/>
      <c r="Z3700" s="54"/>
    </row>
    <row r="3701" spans="1:26" ht="15" customHeight="1">
      <c r="A3701" s="53" t="s">
        <v>21953</v>
      </c>
      <c r="B3701" s="53"/>
      <c r="C3701" s="54" t="s">
        <v>21954</v>
      </c>
      <c r="D3701" s="53" t="s">
        <v>6439</v>
      </c>
      <c r="E3701" s="53">
        <v>0.31</v>
      </c>
      <c r="F3701" s="54"/>
      <c r="G3701" s="54"/>
      <c r="H3701" s="54"/>
      <c r="I3701" s="54"/>
      <c r="J3701" s="54"/>
      <c r="K3701" s="54"/>
      <c r="L3701" s="54"/>
      <c r="M3701" s="54"/>
      <c r="N3701" s="54"/>
      <c r="O3701" s="54"/>
      <c r="P3701" s="54"/>
      <c r="Q3701" s="54"/>
      <c r="R3701" s="54"/>
      <c r="S3701" s="54"/>
      <c r="T3701" s="54"/>
      <c r="U3701" s="54"/>
      <c r="V3701" s="54"/>
      <c r="W3701" s="54"/>
      <c r="X3701" s="54"/>
      <c r="Y3701" s="54"/>
      <c r="Z3701" s="54"/>
    </row>
    <row r="3702" spans="1:26" ht="15" customHeight="1">
      <c r="A3702" s="53" t="s">
        <v>21955</v>
      </c>
      <c r="B3702" s="53"/>
      <c r="C3702" s="54" t="s">
        <v>21956</v>
      </c>
      <c r="D3702" s="53" t="s">
        <v>6439</v>
      </c>
      <c r="E3702" s="53">
        <v>0.26</v>
      </c>
      <c r="F3702" s="54"/>
      <c r="G3702" s="54"/>
      <c r="H3702" s="54"/>
      <c r="I3702" s="54"/>
      <c r="J3702" s="54"/>
      <c r="K3702" s="54"/>
      <c r="L3702" s="54"/>
      <c r="M3702" s="54"/>
      <c r="N3702" s="54"/>
      <c r="O3702" s="54"/>
      <c r="P3702" s="54"/>
      <c r="Q3702" s="54"/>
      <c r="R3702" s="54"/>
      <c r="S3702" s="54"/>
      <c r="T3702" s="54"/>
      <c r="U3702" s="54"/>
      <c r="V3702" s="54"/>
      <c r="W3702" s="54"/>
      <c r="X3702" s="54"/>
      <c r="Y3702" s="54"/>
      <c r="Z3702" s="54"/>
    </row>
    <row r="3703" spans="1:26" ht="15" customHeight="1">
      <c r="A3703" s="53" t="s">
        <v>21957</v>
      </c>
      <c r="B3703" s="53"/>
      <c r="C3703" s="54" t="s">
        <v>21958</v>
      </c>
      <c r="D3703" s="53" t="s">
        <v>6439</v>
      </c>
      <c r="E3703" s="53">
        <v>0.2</v>
      </c>
      <c r="F3703" s="54"/>
      <c r="G3703" s="54"/>
      <c r="H3703" s="54"/>
      <c r="I3703" s="54"/>
      <c r="J3703" s="54"/>
      <c r="K3703" s="54"/>
      <c r="L3703" s="54"/>
      <c r="M3703" s="54"/>
      <c r="N3703" s="54"/>
      <c r="O3703" s="54"/>
      <c r="P3703" s="54"/>
      <c r="Q3703" s="54"/>
      <c r="R3703" s="54"/>
      <c r="S3703" s="54"/>
      <c r="T3703" s="54"/>
      <c r="U3703" s="54"/>
      <c r="V3703" s="54"/>
      <c r="W3703" s="54"/>
      <c r="X3703" s="54"/>
      <c r="Y3703" s="54"/>
      <c r="Z3703" s="54"/>
    </row>
    <row r="3704" spans="1:26" ht="15" customHeight="1">
      <c r="A3704" s="53" t="s">
        <v>21959</v>
      </c>
      <c r="B3704" s="53"/>
      <c r="C3704" s="54" t="s">
        <v>21960</v>
      </c>
      <c r="D3704" s="53" t="s">
        <v>6439</v>
      </c>
      <c r="E3704" s="53">
        <v>0.11</v>
      </c>
      <c r="F3704" s="54"/>
      <c r="G3704" s="54"/>
      <c r="H3704" s="54"/>
      <c r="I3704" s="54"/>
      <c r="J3704" s="54"/>
      <c r="K3704" s="54"/>
      <c r="L3704" s="54"/>
      <c r="M3704" s="54"/>
      <c r="N3704" s="54"/>
      <c r="O3704" s="54"/>
      <c r="P3704" s="54"/>
      <c r="Q3704" s="54"/>
      <c r="R3704" s="54"/>
      <c r="S3704" s="54"/>
      <c r="T3704" s="54"/>
      <c r="U3704" s="54"/>
      <c r="V3704" s="54"/>
      <c r="W3704" s="54"/>
      <c r="X3704" s="54"/>
      <c r="Y3704" s="54"/>
      <c r="Z3704" s="54"/>
    </row>
    <row r="3705" spans="1:26" ht="15" customHeight="1">
      <c r="A3705" s="53" t="s">
        <v>21961</v>
      </c>
      <c r="B3705" s="53"/>
      <c r="C3705" s="54" t="s">
        <v>21962</v>
      </c>
      <c r="D3705" s="53" t="s">
        <v>6439</v>
      </c>
      <c r="E3705" s="53">
        <v>0.38</v>
      </c>
      <c r="F3705" s="54"/>
      <c r="G3705" s="54"/>
      <c r="H3705" s="54"/>
      <c r="I3705" s="54"/>
      <c r="J3705" s="54"/>
      <c r="K3705" s="54"/>
      <c r="L3705" s="54"/>
      <c r="M3705" s="54"/>
      <c r="N3705" s="54"/>
      <c r="O3705" s="54"/>
      <c r="P3705" s="54"/>
      <c r="Q3705" s="54"/>
      <c r="R3705" s="54"/>
      <c r="S3705" s="54"/>
      <c r="T3705" s="54"/>
      <c r="U3705" s="54"/>
      <c r="V3705" s="54"/>
      <c r="W3705" s="54"/>
      <c r="X3705" s="54"/>
      <c r="Y3705" s="54"/>
      <c r="Z3705" s="54"/>
    </row>
    <row r="3706" spans="1:26" ht="15" customHeight="1">
      <c r="A3706" s="53" t="s">
        <v>21963</v>
      </c>
      <c r="B3706" s="53"/>
      <c r="C3706" s="54" t="s">
        <v>21964</v>
      </c>
      <c r="D3706" s="53" t="s">
        <v>6439</v>
      </c>
      <c r="E3706" s="53">
        <v>0.33</v>
      </c>
      <c r="F3706" s="54"/>
      <c r="G3706" s="54"/>
      <c r="H3706" s="54"/>
      <c r="I3706" s="54"/>
      <c r="J3706" s="54"/>
      <c r="K3706" s="54"/>
      <c r="L3706" s="54"/>
      <c r="M3706" s="54"/>
      <c r="N3706" s="54"/>
      <c r="O3706" s="54"/>
      <c r="P3706" s="54"/>
      <c r="Q3706" s="54"/>
      <c r="R3706" s="54"/>
      <c r="S3706" s="54"/>
      <c r="T3706" s="54"/>
      <c r="U3706" s="54"/>
      <c r="V3706" s="54"/>
      <c r="W3706" s="54"/>
      <c r="X3706" s="54"/>
      <c r="Y3706" s="54"/>
      <c r="Z3706" s="54"/>
    </row>
    <row r="3707" spans="1:26" ht="15" customHeight="1">
      <c r="A3707" s="53" t="s">
        <v>21965</v>
      </c>
      <c r="B3707" s="53"/>
      <c r="C3707" s="54" t="s">
        <v>21966</v>
      </c>
      <c r="D3707" s="53" t="s">
        <v>6439</v>
      </c>
      <c r="E3707" s="53">
        <v>0.26</v>
      </c>
      <c r="F3707" s="54"/>
      <c r="G3707" s="54"/>
      <c r="H3707" s="54"/>
      <c r="I3707" s="54"/>
      <c r="J3707" s="54"/>
      <c r="K3707" s="54"/>
      <c r="L3707" s="54"/>
      <c r="M3707" s="54"/>
      <c r="N3707" s="54"/>
      <c r="O3707" s="54"/>
      <c r="P3707" s="54"/>
      <c r="Q3707" s="54"/>
      <c r="R3707" s="54"/>
      <c r="S3707" s="54"/>
      <c r="T3707" s="54"/>
      <c r="U3707" s="54"/>
      <c r="V3707" s="54"/>
      <c r="W3707" s="54"/>
      <c r="X3707" s="54"/>
      <c r="Y3707" s="54"/>
      <c r="Z3707" s="54"/>
    </row>
    <row r="3708" spans="1:26" ht="15" customHeight="1">
      <c r="A3708" s="53" t="s">
        <v>21967</v>
      </c>
      <c r="B3708" s="53"/>
      <c r="C3708" s="54" t="s">
        <v>21968</v>
      </c>
      <c r="D3708" s="53" t="s">
        <v>6439</v>
      </c>
      <c r="E3708" s="53">
        <v>0.2</v>
      </c>
      <c r="F3708" s="54"/>
      <c r="G3708" s="54"/>
      <c r="H3708" s="54"/>
      <c r="I3708" s="54"/>
      <c r="J3708" s="54"/>
      <c r="K3708" s="54"/>
      <c r="L3708" s="54"/>
      <c r="M3708" s="54"/>
      <c r="N3708" s="54"/>
      <c r="O3708" s="54"/>
      <c r="P3708" s="54"/>
      <c r="Q3708" s="54"/>
      <c r="R3708" s="54"/>
      <c r="S3708" s="54"/>
      <c r="T3708" s="54"/>
      <c r="U3708" s="54"/>
      <c r="V3708" s="54"/>
      <c r="W3708" s="54"/>
      <c r="X3708" s="54"/>
      <c r="Y3708" s="54"/>
      <c r="Z3708" s="54"/>
    </row>
    <row r="3709" spans="1:26" ht="15" customHeight="1">
      <c r="A3709" s="53" t="s">
        <v>21969</v>
      </c>
      <c r="B3709" s="53"/>
      <c r="C3709" s="54" t="s">
        <v>21970</v>
      </c>
      <c r="D3709" s="53" t="s">
        <v>6439</v>
      </c>
      <c r="E3709" s="53">
        <v>0.17</v>
      </c>
      <c r="F3709" s="54"/>
      <c r="G3709" s="54"/>
      <c r="H3709" s="54"/>
      <c r="I3709" s="54"/>
      <c r="J3709" s="54"/>
      <c r="K3709" s="54"/>
      <c r="L3709" s="54"/>
      <c r="M3709" s="54"/>
      <c r="N3709" s="54"/>
      <c r="O3709" s="54"/>
      <c r="P3709" s="54"/>
      <c r="Q3709" s="54"/>
      <c r="R3709" s="54"/>
      <c r="S3709" s="54"/>
      <c r="T3709" s="54"/>
      <c r="U3709" s="54"/>
      <c r="V3709" s="54"/>
      <c r="W3709" s="54"/>
      <c r="X3709" s="54"/>
      <c r="Y3709" s="54"/>
      <c r="Z3709" s="54"/>
    </row>
    <row r="3710" spans="1:26" ht="15" customHeight="1">
      <c r="A3710" s="53" t="s">
        <v>21971</v>
      </c>
      <c r="B3710" s="53"/>
      <c r="C3710" s="54" t="s">
        <v>21972</v>
      </c>
      <c r="D3710" s="53" t="s">
        <v>6439</v>
      </c>
      <c r="E3710" s="53">
        <v>0.44</v>
      </c>
      <c r="F3710" s="54"/>
      <c r="G3710" s="54"/>
      <c r="H3710" s="54"/>
      <c r="I3710" s="54"/>
      <c r="J3710" s="54"/>
      <c r="K3710" s="54"/>
      <c r="L3710" s="54"/>
      <c r="M3710" s="54"/>
      <c r="N3710" s="54"/>
      <c r="O3710" s="54"/>
      <c r="P3710" s="54"/>
      <c r="Q3710" s="54"/>
      <c r="R3710" s="54"/>
      <c r="S3710" s="54"/>
      <c r="T3710" s="54"/>
      <c r="U3710" s="54"/>
      <c r="V3710" s="54"/>
      <c r="W3710" s="54"/>
      <c r="X3710" s="54"/>
      <c r="Y3710" s="54"/>
      <c r="Z3710" s="54"/>
    </row>
    <row r="3711" spans="1:26" ht="15" customHeight="1">
      <c r="A3711" s="53" t="s">
        <v>21973</v>
      </c>
      <c r="B3711" s="53"/>
      <c r="C3711" s="54" t="s">
        <v>21974</v>
      </c>
      <c r="D3711" s="53" t="s">
        <v>6439</v>
      </c>
      <c r="E3711" s="53">
        <v>0.16</v>
      </c>
      <c r="F3711" s="54"/>
      <c r="G3711" s="54"/>
      <c r="H3711" s="54"/>
      <c r="I3711" s="54"/>
      <c r="J3711" s="54"/>
      <c r="K3711" s="54"/>
      <c r="L3711" s="54"/>
      <c r="M3711" s="54"/>
      <c r="N3711" s="54"/>
      <c r="O3711" s="54"/>
      <c r="P3711" s="54"/>
      <c r="Q3711" s="54"/>
      <c r="R3711" s="54"/>
      <c r="S3711" s="54"/>
      <c r="T3711" s="54"/>
      <c r="U3711" s="54"/>
      <c r="V3711" s="54"/>
      <c r="W3711" s="54"/>
      <c r="X3711" s="54"/>
      <c r="Y3711" s="54"/>
      <c r="Z3711" s="54"/>
    </row>
    <row r="3712" spans="1:26" ht="15" customHeight="1">
      <c r="A3712" s="53" t="s">
        <v>21975</v>
      </c>
      <c r="B3712" s="53"/>
      <c r="C3712" s="54" t="s">
        <v>21976</v>
      </c>
      <c r="D3712" s="53" t="s">
        <v>6439</v>
      </c>
      <c r="E3712" s="53">
        <v>0.56999999999999995</v>
      </c>
      <c r="F3712" s="54"/>
      <c r="G3712" s="54"/>
      <c r="H3712" s="54"/>
      <c r="I3712" s="54"/>
      <c r="J3712" s="54"/>
      <c r="K3712" s="54"/>
      <c r="L3712" s="54"/>
      <c r="M3712" s="54"/>
      <c r="N3712" s="54"/>
      <c r="O3712" s="54"/>
      <c r="P3712" s="54"/>
      <c r="Q3712" s="54"/>
      <c r="R3712" s="54"/>
      <c r="S3712" s="54"/>
      <c r="T3712" s="54"/>
      <c r="U3712" s="54"/>
      <c r="V3712" s="54"/>
      <c r="W3712" s="54"/>
      <c r="X3712" s="54"/>
      <c r="Y3712" s="54"/>
      <c r="Z3712" s="54"/>
    </row>
    <row r="3713" spans="1:26" ht="15" customHeight="1">
      <c r="A3713" s="53" t="s">
        <v>21977</v>
      </c>
      <c r="B3713" s="53"/>
      <c r="C3713" s="54" t="s">
        <v>21978</v>
      </c>
      <c r="D3713" s="53" t="s">
        <v>6439</v>
      </c>
      <c r="E3713" s="53">
        <v>0.41</v>
      </c>
      <c r="F3713" s="54"/>
      <c r="G3713" s="54"/>
      <c r="H3713" s="54"/>
      <c r="I3713" s="54"/>
      <c r="J3713" s="54"/>
      <c r="K3713" s="54"/>
      <c r="L3713" s="54"/>
      <c r="M3713" s="54"/>
      <c r="N3713" s="54"/>
      <c r="O3713" s="54"/>
      <c r="P3713" s="54"/>
      <c r="Q3713" s="54"/>
      <c r="R3713" s="54"/>
      <c r="S3713" s="54"/>
      <c r="T3713" s="54"/>
      <c r="U3713" s="54"/>
      <c r="V3713" s="54"/>
      <c r="W3713" s="54"/>
      <c r="X3713" s="54"/>
      <c r="Y3713" s="54"/>
      <c r="Z3713" s="54"/>
    </row>
    <row r="3714" spans="1:26" ht="15" customHeight="1">
      <c r="A3714" s="53" t="s">
        <v>21979</v>
      </c>
      <c r="B3714" s="53"/>
      <c r="C3714" s="54" t="s">
        <v>21980</v>
      </c>
      <c r="D3714" s="53" t="s">
        <v>6439</v>
      </c>
      <c r="E3714" s="53">
        <v>0.34</v>
      </c>
      <c r="F3714" s="54"/>
      <c r="G3714" s="54"/>
      <c r="H3714" s="54"/>
      <c r="I3714" s="54"/>
      <c r="J3714" s="54"/>
      <c r="K3714" s="54"/>
      <c r="L3714" s="54"/>
      <c r="M3714" s="54"/>
      <c r="N3714" s="54"/>
      <c r="O3714" s="54"/>
      <c r="P3714" s="54"/>
      <c r="Q3714" s="54"/>
      <c r="R3714" s="54"/>
      <c r="S3714" s="54"/>
      <c r="T3714" s="54"/>
      <c r="U3714" s="54"/>
      <c r="V3714" s="54"/>
      <c r="W3714" s="54"/>
      <c r="X3714" s="54"/>
      <c r="Y3714" s="54"/>
      <c r="Z3714" s="54"/>
    </row>
    <row r="3715" spans="1:26" ht="15" customHeight="1">
      <c r="A3715" s="53" t="s">
        <v>21981</v>
      </c>
      <c r="B3715" s="53"/>
      <c r="C3715" s="54" t="s">
        <v>21982</v>
      </c>
      <c r="D3715" s="53" t="s">
        <v>6439</v>
      </c>
      <c r="E3715" s="53">
        <v>0.25</v>
      </c>
      <c r="F3715" s="54"/>
      <c r="G3715" s="54"/>
      <c r="H3715" s="54"/>
      <c r="I3715" s="54"/>
      <c r="J3715" s="54"/>
      <c r="K3715" s="54"/>
      <c r="L3715" s="54"/>
      <c r="M3715" s="54"/>
      <c r="N3715" s="54"/>
      <c r="O3715" s="54"/>
      <c r="P3715" s="54"/>
      <c r="Q3715" s="54"/>
      <c r="R3715" s="54"/>
      <c r="S3715" s="54"/>
      <c r="T3715" s="54"/>
      <c r="U3715" s="54"/>
      <c r="V3715" s="54"/>
      <c r="W3715" s="54"/>
      <c r="X3715" s="54"/>
      <c r="Y3715" s="54"/>
      <c r="Z3715" s="54"/>
    </row>
    <row r="3716" spans="1:26" ht="15" customHeight="1">
      <c r="A3716" s="53" t="s">
        <v>21983</v>
      </c>
      <c r="B3716" s="53"/>
      <c r="C3716" s="54" t="s">
        <v>21984</v>
      </c>
      <c r="D3716" s="53" t="s">
        <v>6439</v>
      </c>
      <c r="E3716" s="53">
        <v>0.67</v>
      </c>
      <c r="F3716" s="54"/>
      <c r="G3716" s="54"/>
      <c r="H3716" s="54"/>
      <c r="I3716" s="54"/>
      <c r="J3716" s="54"/>
      <c r="K3716" s="54"/>
      <c r="L3716" s="54"/>
      <c r="M3716" s="54"/>
      <c r="N3716" s="54"/>
      <c r="O3716" s="54"/>
      <c r="P3716" s="54"/>
      <c r="Q3716" s="54"/>
      <c r="R3716" s="54"/>
      <c r="S3716" s="54"/>
      <c r="T3716" s="54"/>
      <c r="U3716" s="54"/>
      <c r="V3716" s="54"/>
      <c r="W3716" s="54"/>
      <c r="X3716" s="54"/>
      <c r="Y3716" s="54"/>
      <c r="Z3716" s="54"/>
    </row>
    <row r="3717" spans="1:26" ht="15" customHeight="1">
      <c r="A3717" s="53" t="s">
        <v>21985</v>
      </c>
      <c r="B3717" s="53"/>
      <c r="C3717" s="54" t="s">
        <v>21986</v>
      </c>
      <c r="D3717" s="53" t="s">
        <v>6439</v>
      </c>
      <c r="E3717" s="53">
        <v>0.49</v>
      </c>
      <c r="F3717" s="54"/>
      <c r="G3717" s="54"/>
      <c r="H3717" s="54"/>
      <c r="I3717" s="54"/>
      <c r="J3717" s="54"/>
      <c r="K3717" s="54"/>
      <c r="L3717" s="54"/>
      <c r="M3717" s="54"/>
      <c r="N3717" s="54"/>
      <c r="O3717" s="54"/>
      <c r="P3717" s="54"/>
      <c r="Q3717" s="54"/>
      <c r="R3717" s="54"/>
      <c r="S3717" s="54"/>
      <c r="T3717" s="54"/>
      <c r="U3717" s="54"/>
      <c r="V3717" s="54"/>
      <c r="W3717" s="54"/>
      <c r="X3717" s="54"/>
      <c r="Y3717" s="54"/>
      <c r="Z3717" s="54"/>
    </row>
    <row r="3718" spans="1:26" ht="15" customHeight="1">
      <c r="A3718" s="53" t="s">
        <v>21987</v>
      </c>
      <c r="B3718" s="53"/>
      <c r="C3718" s="54" t="s">
        <v>21988</v>
      </c>
      <c r="D3718" s="53" t="s">
        <v>21989</v>
      </c>
      <c r="E3718" s="53">
        <v>170</v>
      </c>
      <c r="F3718" s="54"/>
      <c r="G3718" s="54"/>
      <c r="H3718" s="54"/>
      <c r="I3718" s="54"/>
      <c r="J3718" s="54"/>
      <c r="K3718" s="54"/>
      <c r="L3718" s="54"/>
      <c r="M3718" s="54"/>
      <c r="N3718" s="54"/>
      <c r="O3718" s="54"/>
      <c r="P3718" s="54"/>
      <c r="Q3718" s="54"/>
      <c r="R3718" s="54"/>
      <c r="S3718" s="54"/>
      <c r="T3718" s="54"/>
      <c r="U3718" s="54"/>
      <c r="V3718" s="54"/>
      <c r="W3718" s="54"/>
      <c r="X3718" s="54"/>
      <c r="Y3718" s="54"/>
      <c r="Z3718" s="54"/>
    </row>
    <row r="3719" spans="1:26" ht="15" customHeight="1">
      <c r="A3719" s="53" t="s">
        <v>21990</v>
      </c>
      <c r="B3719" s="53"/>
      <c r="C3719" s="54" t="s">
        <v>21991</v>
      </c>
      <c r="D3719" s="53" t="s">
        <v>21989</v>
      </c>
      <c r="E3719" s="53">
        <v>130</v>
      </c>
      <c r="F3719" s="54"/>
      <c r="G3719" s="54"/>
      <c r="H3719" s="54"/>
      <c r="I3719" s="54"/>
      <c r="J3719" s="54"/>
      <c r="K3719" s="54"/>
      <c r="L3719" s="54"/>
      <c r="M3719" s="54"/>
      <c r="N3719" s="54"/>
      <c r="O3719" s="54"/>
      <c r="P3719" s="54"/>
      <c r="Q3719" s="54"/>
      <c r="R3719" s="54"/>
      <c r="S3719" s="54"/>
      <c r="T3719" s="54"/>
      <c r="U3719" s="54"/>
      <c r="V3719" s="54"/>
      <c r="W3719" s="54"/>
      <c r="X3719" s="54"/>
      <c r="Y3719" s="54"/>
      <c r="Z3719" s="54"/>
    </row>
    <row r="3720" spans="1:26" ht="15" customHeight="1">
      <c r="A3720" s="53" t="s">
        <v>21992</v>
      </c>
      <c r="B3720" s="53"/>
      <c r="C3720" s="54" t="s">
        <v>21993</v>
      </c>
      <c r="D3720" s="53" t="s">
        <v>21989</v>
      </c>
      <c r="E3720" s="53">
        <v>50</v>
      </c>
      <c r="F3720" s="54"/>
      <c r="G3720" s="54"/>
      <c r="H3720" s="54"/>
      <c r="I3720" s="54"/>
      <c r="J3720" s="54"/>
      <c r="K3720" s="54"/>
      <c r="L3720" s="54"/>
      <c r="M3720" s="54"/>
      <c r="N3720" s="54"/>
      <c r="O3720" s="54"/>
      <c r="P3720" s="54"/>
      <c r="Q3720" s="54"/>
      <c r="R3720" s="54"/>
      <c r="S3720" s="54"/>
      <c r="T3720" s="54"/>
      <c r="U3720" s="54"/>
      <c r="V3720" s="54"/>
      <c r="W3720" s="54"/>
      <c r="X3720" s="54"/>
      <c r="Y3720" s="54"/>
      <c r="Z3720" s="54"/>
    </row>
    <row r="3721" spans="1:26" ht="15" customHeight="1">
      <c r="A3721" s="53" t="s">
        <v>21994</v>
      </c>
      <c r="B3721" s="53"/>
      <c r="C3721" s="54" t="s">
        <v>21995</v>
      </c>
      <c r="D3721" s="53" t="s">
        <v>21989</v>
      </c>
      <c r="E3721" s="53">
        <v>25</v>
      </c>
      <c r="F3721" s="54"/>
      <c r="G3721" s="54"/>
      <c r="H3721" s="54"/>
      <c r="I3721" s="54"/>
      <c r="J3721" s="54"/>
      <c r="K3721" s="54"/>
      <c r="L3721" s="54"/>
      <c r="M3721" s="54"/>
      <c r="N3721" s="54"/>
      <c r="O3721" s="54"/>
      <c r="P3721" s="54"/>
      <c r="Q3721" s="54"/>
      <c r="R3721" s="54"/>
      <c r="S3721" s="54"/>
      <c r="T3721" s="54"/>
      <c r="U3721" s="54"/>
      <c r="V3721" s="54"/>
      <c r="W3721" s="54"/>
      <c r="X3721" s="54"/>
      <c r="Y3721" s="54"/>
      <c r="Z3721" s="54"/>
    </row>
    <row r="3722" spans="1:26" ht="15" customHeight="1">
      <c r="A3722" s="53" t="s">
        <v>21996</v>
      </c>
      <c r="B3722" s="53"/>
      <c r="C3722" s="54" t="s">
        <v>21997</v>
      </c>
      <c r="D3722" s="53" t="s">
        <v>53</v>
      </c>
      <c r="E3722" s="53">
        <v>693.08</v>
      </c>
      <c r="F3722" s="54"/>
      <c r="G3722" s="54"/>
      <c r="H3722" s="54"/>
      <c r="I3722" s="54"/>
      <c r="J3722" s="54"/>
      <c r="K3722" s="54"/>
      <c r="L3722" s="54"/>
      <c r="M3722" s="54"/>
      <c r="N3722" s="54"/>
      <c r="O3722" s="54"/>
      <c r="P3722" s="54"/>
      <c r="Q3722" s="54"/>
      <c r="R3722" s="54"/>
      <c r="S3722" s="54"/>
      <c r="T3722" s="54"/>
      <c r="U3722" s="54"/>
      <c r="V3722" s="54"/>
      <c r="W3722" s="54"/>
      <c r="X3722" s="54"/>
      <c r="Y3722" s="54"/>
      <c r="Z3722" s="54"/>
    </row>
    <row r="3723" spans="1:26" ht="15" customHeight="1">
      <c r="A3723" s="53" t="s">
        <v>21998</v>
      </c>
      <c r="B3723" s="53"/>
      <c r="C3723" s="54" t="s">
        <v>21999</v>
      </c>
      <c r="D3723" s="53" t="s">
        <v>1865</v>
      </c>
      <c r="E3723" s="53">
        <v>2.5</v>
      </c>
      <c r="F3723" s="54"/>
      <c r="G3723" s="54"/>
      <c r="H3723" s="54"/>
      <c r="I3723" s="54"/>
      <c r="J3723" s="54"/>
      <c r="K3723" s="54"/>
      <c r="L3723" s="54"/>
      <c r="M3723" s="54"/>
      <c r="N3723" s="54"/>
      <c r="O3723" s="54"/>
      <c r="P3723" s="54"/>
      <c r="Q3723" s="54"/>
      <c r="R3723" s="54"/>
      <c r="S3723" s="54"/>
      <c r="T3723" s="54"/>
      <c r="U3723" s="54"/>
      <c r="V3723" s="54"/>
      <c r="W3723" s="54"/>
      <c r="X3723" s="54"/>
      <c r="Y3723" s="54"/>
      <c r="Z3723" s="54"/>
    </row>
    <row r="3724" spans="1:26" ht="15" customHeight="1">
      <c r="A3724" s="53" t="s">
        <v>22000</v>
      </c>
      <c r="B3724" s="53"/>
      <c r="C3724" s="54" t="s">
        <v>22001</v>
      </c>
      <c r="D3724" s="53" t="s">
        <v>132</v>
      </c>
      <c r="E3724" s="53">
        <v>72.5</v>
      </c>
      <c r="F3724" s="54"/>
      <c r="G3724" s="54"/>
      <c r="H3724" s="54"/>
      <c r="I3724" s="54"/>
      <c r="J3724" s="54"/>
      <c r="K3724" s="54"/>
      <c r="L3724" s="54"/>
      <c r="M3724" s="54"/>
      <c r="N3724" s="54"/>
      <c r="O3724" s="54"/>
      <c r="P3724" s="54"/>
      <c r="Q3724" s="54"/>
      <c r="R3724" s="54"/>
      <c r="S3724" s="54"/>
      <c r="T3724" s="54"/>
      <c r="U3724" s="54"/>
      <c r="V3724" s="54"/>
      <c r="W3724" s="54"/>
      <c r="X3724" s="54"/>
      <c r="Y3724" s="54"/>
      <c r="Z3724" s="54"/>
    </row>
  </sheetData>
  <printOptions horizontalCentered="1"/>
  <pageMargins left="0.23622047244094491" right="0.23622047244094491" top="0.74803149606299213" bottom="0.74803149606299213" header="0" footer="0"/>
  <pageSetup paperSize="9" fitToHeight="0"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D12636"/>
  <sheetViews>
    <sheetView showGridLines="0" workbookViewId="0"/>
  </sheetViews>
  <sheetFormatPr defaultColWidth="14.44140625" defaultRowHeight="15" customHeight="1"/>
  <cols>
    <col min="1" max="1" width="11.5546875" customWidth="1"/>
    <col min="2" max="2" width="198.109375" customWidth="1"/>
    <col min="3" max="3" width="8.109375" customWidth="1"/>
    <col min="4" max="4" width="21.109375" customWidth="1"/>
    <col min="5" max="6" width="8.6640625" customWidth="1"/>
  </cols>
  <sheetData>
    <row r="1" spans="1:4" ht="15" customHeight="1">
      <c r="A1" s="55">
        <v>97141</v>
      </c>
      <c r="B1" s="55" t="s">
        <v>22002</v>
      </c>
      <c r="C1" s="36" t="s">
        <v>132</v>
      </c>
      <c r="D1" s="36">
        <v>8.92</v>
      </c>
    </row>
    <row r="2" spans="1:4" ht="15" customHeight="1">
      <c r="A2" s="55">
        <v>97142</v>
      </c>
      <c r="B2" s="55" t="s">
        <v>22003</v>
      </c>
      <c r="C2" s="36" t="s">
        <v>132</v>
      </c>
      <c r="D2" s="36">
        <v>9.92</v>
      </c>
    </row>
    <row r="3" spans="1:4" ht="15" customHeight="1">
      <c r="A3" s="55">
        <v>97143</v>
      </c>
      <c r="B3" s="55" t="s">
        <v>22004</v>
      </c>
      <c r="C3" s="36" t="s">
        <v>132</v>
      </c>
      <c r="D3" s="36">
        <v>12.44</v>
      </c>
    </row>
    <row r="4" spans="1:4" ht="15" customHeight="1">
      <c r="A4" s="55">
        <v>97144</v>
      </c>
      <c r="B4" s="55" t="s">
        <v>22005</v>
      </c>
      <c r="C4" s="36" t="s">
        <v>132</v>
      </c>
      <c r="D4" s="36">
        <v>14.94</v>
      </c>
    </row>
    <row r="5" spans="1:4" ht="15" customHeight="1">
      <c r="A5" s="55">
        <v>97145</v>
      </c>
      <c r="B5" s="55" t="s">
        <v>22006</v>
      </c>
      <c r="C5" s="36" t="s">
        <v>132</v>
      </c>
      <c r="D5" s="36">
        <v>17.47</v>
      </c>
    </row>
    <row r="6" spans="1:4" ht="15" customHeight="1">
      <c r="A6" s="55">
        <v>97146</v>
      </c>
      <c r="B6" s="55" t="s">
        <v>22007</v>
      </c>
      <c r="C6" s="36" t="s">
        <v>132</v>
      </c>
      <c r="D6" s="36">
        <v>19.989999999999998</v>
      </c>
    </row>
    <row r="7" spans="1:4" ht="15" customHeight="1">
      <c r="A7" s="55">
        <v>97147</v>
      </c>
      <c r="B7" s="55" t="s">
        <v>22008</v>
      </c>
      <c r="C7" s="36" t="s">
        <v>132</v>
      </c>
      <c r="D7" s="36">
        <v>22.53</v>
      </c>
    </row>
    <row r="8" spans="1:4" ht="15" customHeight="1">
      <c r="A8" s="55">
        <v>97148</v>
      </c>
      <c r="B8" s="55" t="s">
        <v>22009</v>
      </c>
      <c r="C8" s="36" t="s">
        <v>132</v>
      </c>
      <c r="D8" s="36">
        <v>25.04</v>
      </c>
    </row>
    <row r="9" spans="1:4" ht="15" customHeight="1">
      <c r="A9" s="55">
        <v>97149</v>
      </c>
      <c r="B9" s="55" t="s">
        <v>22010</v>
      </c>
      <c r="C9" s="36" t="s">
        <v>132</v>
      </c>
      <c r="D9" s="36">
        <v>27.6</v>
      </c>
    </row>
    <row r="10" spans="1:4" ht="15" customHeight="1">
      <c r="A10" s="55">
        <v>97150</v>
      </c>
      <c r="B10" s="55" t="s">
        <v>22011</v>
      </c>
      <c r="C10" s="36" t="s">
        <v>132</v>
      </c>
      <c r="D10" s="36">
        <v>34.51</v>
      </c>
    </row>
    <row r="11" spans="1:4" ht="15" customHeight="1">
      <c r="A11" s="55">
        <v>97151</v>
      </c>
      <c r="B11" s="55" t="s">
        <v>22012</v>
      </c>
      <c r="C11" s="36" t="s">
        <v>132</v>
      </c>
      <c r="D11" s="36">
        <v>40.229999999999997</v>
      </c>
    </row>
    <row r="12" spans="1:4" ht="15" customHeight="1">
      <c r="A12" s="55">
        <v>97152</v>
      </c>
      <c r="B12" s="55" t="s">
        <v>22013</v>
      </c>
      <c r="C12" s="36" t="s">
        <v>132</v>
      </c>
      <c r="D12" s="36">
        <v>45.71</v>
      </c>
    </row>
    <row r="13" spans="1:4" ht="15" customHeight="1">
      <c r="A13" s="55">
        <v>97153</v>
      </c>
      <c r="B13" s="55" t="s">
        <v>22014</v>
      </c>
      <c r="C13" s="36" t="s">
        <v>132</v>
      </c>
      <c r="D13" s="36">
        <v>51.34</v>
      </c>
    </row>
    <row r="14" spans="1:4" ht="15" customHeight="1">
      <c r="A14" s="55">
        <v>97154</v>
      </c>
      <c r="B14" s="55" t="s">
        <v>22015</v>
      </c>
      <c r="C14" s="36" t="s">
        <v>132</v>
      </c>
      <c r="D14" s="36">
        <v>56.99</v>
      </c>
    </row>
    <row r="15" spans="1:4" ht="15" customHeight="1">
      <c r="A15" s="55">
        <v>97155</v>
      </c>
      <c r="B15" s="55" t="s">
        <v>22016</v>
      </c>
      <c r="C15" s="36" t="s">
        <v>132</v>
      </c>
      <c r="D15" s="36">
        <v>62.65</v>
      </c>
    </row>
    <row r="16" spans="1:4" ht="15" customHeight="1">
      <c r="A16" s="55">
        <v>97156</v>
      </c>
      <c r="B16" s="55" t="s">
        <v>22017</v>
      </c>
      <c r="C16" s="36" t="s">
        <v>132</v>
      </c>
      <c r="D16" s="36">
        <v>74.349999999999994</v>
      </c>
    </row>
    <row r="17" spans="1:4" ht="15" customHeight="1">
      <c r="A17" s="55">
        <v>97157</v>
      </c>
      <c r="B17" s="55" t="s">
        <v>22018</v>
      </c>
      <c r="C17" s="36" t="s">
        <v>132</v>
      </c>
      <c r="D17" s="36">
        <v>5.37</v>
      </c>
    </row>
    <row r="18" spans="1:4" ht="15" customHeight="1">
      <c r="A18" s="55">
        <v>97158</v>
      </c>
      <c r="B18" s="55" t="s">
        <v>22019</v>
      </c>
      <c r="C18" s="36" t="s">
        <v>132</v>
      </c>
      <c r="D18" s="36">
        <v>5.99</v>
      </c>
    </row>
    <row r="19" spans="1:4" ht="15" customHeight="1">
      <c r="A19" s="55">
        <v>97159</v>
      </c>
      <c r="B19" s="55" t="s">
        <v>22020</v>
      </c>
      <c r="C19" s="36" t="s">
        <v>132</v>
      </c>
      <c r="D19" s="36">
        <v>7.5</v>
      </c>
    </row>
    <row r="20" spans="1:4" ht="15" customHeight="1">
      <c r="A20" s="55">
        <v>97160</v>
      </c>
      <c r="B20" s="55" t="s">
        <v>22021</v>
      </c>
      <c r="C20" s="36" t="s">
        <v>132</v>
      </c>
      <c r="D20" s="36">
        <v>9.02</v>
      </c>
    </row>
    <row r="21" spans="1:4" ht="15" customHeight="1">
      <c r="A21" s="55">
        <v>97161</v>
      </c>
      <c r="B21" s="55" t="s">
        <v>22022</v>
      </c>
      <c r="C21" s="36" t="s">
        <v>132</v>
      </c>
      <c r="D21" s="36">
        <v>10.57</v>
      </c>
    </row>
    <row r="22" spans="1:4" ht="15" customHeight="1">
      <c r="A22" s="55">
        <v>97162</v>
      </c>
      <c r="B22" s="55" t="s">
        <v>22023</v>
      </c>
      <c r="C22" s="36" t="s">
        <v>132</v>
      </c>
      <c r="D22" s="36">
        <v>12.1</v>
      </c>
    </row>
    <row r="23" spans="1:4" ht="15" customHeight="1">
      <c r="A23" s="55">
        <v>97163</v>
      </c>
      <c r="B23" s="55" t="s">
        <v>22024</v>
      </c>
      <c r="C23" s="36" t="s">
        <v>132</v>
      </c>
      <c r="D23" s="36">
        <v>13.64</v>
      </c>
    </row>
    <row r="24" spans="1:4" ht="15" customHeight="1">
      <c r="A24" s="55">
        <v>97164</v>
      </c>
      <c r="B24" s="55" t="s">
        <v>22025</v>
      </c>
      <c r="C24" s="36" t="s">
        <v>132</v>
      </c>
      <c r="D24" s="36">
        <v>15.19</v>
      </c>
    </row>
    <row r="25" spans="1:4" ht="15" customHeight="1">
      <c r="A25" s="55">
        <v>97165</v>
      </c>
      <c r="B25" s="55" t="s">
        <v>22026</v>
      </c>
      <c r="C25" s="36" t="s">
        <v>132</v>
      </c>
      <c r="D25" s="36">
        <v>16.75</v>
      </c>
    </row>
    <row r="26" spans="1:4" ht="15" customHeight="1">
      <c r="A26" s="55">
        <v>97166</v>
      </c>
      <c r="B26" s="55" t="s">
        <v>22027</v>
      </c>
      <c r="C26" s="36" t="s">
        <v>132</v>
      </c>
      <c r="D26" s="36">
        <v>20.97</v>
      </c>
    </row>
    <row r="27" spans="1:4" ht="15" customHeight="1">
      <c r="A27" s="55">
        <v>97167</v>
      </c>
      <c r="B27" s="55" t="s">
        <v>22028</v>
      </c>
      <c r="C27" s="36" t="s">
        <v>132</v>
      </c>
      <c r="D27" s="36">
        <v>24.47</v>
      </c>
    </row>
    <row r="28" spans="1:4" ht="15" customHeight="1">
      <c r="A28" s="55">
        <v>97168</v>
      </c>
      <c r="B28" s="55" t="s">
        <v>22029</v>
      </c>
      <c r="C28" s="36" t="s">
        <v>132</v>
      </c>
      <c r="D28" s="36">
        <v>27.74</v>
      </c>
    </row>
    <row r="29" spans="1:4" ht="15" customHeight="1">
      <c r="A29" s="55">
        <v>97169</v>
      </c>
      <c r="B29" s="55" t="s">
        <v>22030</v>
      </c>
      <c r="C29" s="36" t="s">
        <v>132</v>
      </c>
      <c r="D29" s="36">
        <v>31.16</v>
      </c>
    </row>
    <row r="30" spans="1:4" ht="15" customHeight="1">
      <c r="A30" s="55">
        <v>97170</v>
      </c>
      <c r="B30" s="55" t="s">
        <v>22031</v>
      </c>
      <c r="C30" s="36" t="s">
        <v>132</v>
      </c>
      <c r="D30" s="36">
        <v>34.6</v>
      </c>
    </row>
    <row r="31" spans="1:4" ht="15" customHeight="1">
      <c r="A31" s="55">
        <v>97171</v>
      </c>
      <c r="B31" s="55" t="s">
        <v>22032</v>
      </c>
      <c r="C31" s="36" t="s">
        <v>132</v>
      </c>
      <c r="D31" s="36">
        <v>38.049999999999997</v>
      </c>
    </row>
    <row r="32" spans="1:4" ht="15" customHeight="1">
      <c r="A32" s="55">
        <v>97172</v>
      </c>
      <c r="B32" s="55" t="s">
        <v>22033</v>
      </c>
      <c r="C32" s="36" t="s">
        <v>132</v>
      </c>
      <c r="D32" s="36">
        <v>45.33</v>
      </c>
    </row>
    <row r="33" spans="1:4" ht="15" customHeight="1">
      <c r="A33" s="55">
        <v>97173</v>
      </c>
      <c r="B33" s="55" t="s">
        <v>22034</v>
      </c>
      <c r="C33" s="36" t="s">
        <v>132</v>
      </c>
      <c r="D33" s="36">
        <v>42.55</v>
      </c>
    </row>
    <row r="34" spans="1:4" ht="15" customHeight="1">
      <c r="A34" s="55">
        <v>97174</v>
      </c>
      <c r="B34" s="55" t="s">
        <v>22035</v>
      </c>
      <c r="C34" s="36" t="s">
        <v>132</v>
      </c>
      <c r="D34" s="36">
        <v>49.28</v>
      </c>
    </row>
    <row r="35" spans="1:4" ht="15" customHeight="1">
      <c r="A35" s="55">
        <v>97175</v>
      </c>
      <c r="B35" s="55" t="s">
        <v>22036</v>
      </c>
      <c r="C35" s="36" t="s">
        <v>132</v>
      </c>
      <c r="D35" s="36">
        <v>56.01</v>
      </c>
    </row>
    <row r="36" spans="1:4" ht="15" customHeight="1">
      <c r="A36" s="55">
        <v>97176</v>
      </c>
      <c r="B36" s="55" t="s">
        <v>22037</v>
      </c>
      <c r="C36" s="36" t="s">
        <v>132</v>
      </c>
      <c r="D36" s="36">
        <v>62.73</v>
      </c>
    </row>
    <row r="37" spans="1:4" ht="15.75" customHeight="1">
      <c r="A37" s="55">
        <v>97177</v>
      </c>
      <c r="B37" s="55" t="s">
        <v>22038</v>
      </c>
      <c r="C37" s="36" t="s">
        <v>132</v>
      </c>
      <c r="D37" s="36">
        <v>76.19</v>
      </c>
    </row>
    <row r="38" spans="1:4" ht="15.75" customHeight="1">
      <c r="A38" s="55">
        <v>97178</v>
      </c>
      <c r="B38" s="55" t="s">
        <v>22039</v>
      </c>
      <c r="C38" s="36" t="s">
        <v>132</v>
      </c>
      <c r="D38" s="36">
        <v>89.67</v>
      </c>
    </row>
    <row r="39" spans="1:4" ht="15.75" customHeight="1">
      <c r="A39" s="55">
        <v>97179</v>
      </c>
      <c r="B39" s="55" t="s">
        <v>22040</v>
      </c>
      <c r="C39" s="36" t="s">
        <v>132</v>
      </c>
      <c r="D39" s="36">
        <v>103.13</v>
      </c>
    </row>
    <row r="40" spans="1:4" ht="15.75" customHeight="1">
      <c r="A40" s="55">
        <v>97180</v>
      </c>
      <c r="B40" s="55" t="s">
        <v>22041</v>
      </c>
      <c r="C40" s="36" t="s">
        <v>132</v>
      </c>
      <c r="D40" s="36">
        <v>116.6</v>
      </c>
    </row>
    <row r="41" spans="1:4" ht="15.75" customHeight="1">
      <c r="A41" s="55">
        <v>97181</v>
      </c>
      <c r="B41" s="55" t="s">
        <v>22042</v>
      </c>
      <c r="C41" s="36" t="s">
        <v>132</v>
      </c>
      <c r="D41" s="36">
        <v>134.49</v>
      </c>
    </row>
    <row r="42" spans="1:4" ht="15.75" customHeight="1">
      <c r="A42" s="55">
        <v>97182</v>
      </c>
      <c r="B42" s="55" t="s">
        <v>22043</v>
      </c>
      <c r="C42" s="36" t="s">
        <v>132</v>
      </c>
      <c r="D42" s="36">
        <v>148.41</v>
      </c>
    </row>
    <row r="43" spans="1:4" ht="15.75" customHeight="1">
      <c r="A43" s="55">
        <v>97183</v>
      </c>
      <c r="B43" s="55" t="s">
        <v>22044</v>
      </c>
      <c r="C43" s="36" t="s">
        <v>132</v>
      </c>
      <c r="D43" s="36">
        <v>35.11</v>
      </c>
    </row>
    <row r="44" spans="1:4" ht="15.75" customHeight="1">
      <c r="A44" s="55">
        <v>97184</v>
      </c>
      <c r="B44" s="55" t="s">
        <v>22045</v>
      </c>
      <c r="C44" s="36" t="s">
        <v>132</v>
      </c>
      <c r="D44" s="36">
        <v>40.75</v>
      </c>
    </row>
    <row r="45" spans="1:4" ht="15.75" customHeight="1">
      <c r="A45" s="55">
        <v>97185</v>
      </c>
      <c r="B45" s="55" t="s">
        <v>22046</v>
      </c>
      <c r="C45" s="36" t="s">
        <v>132</v>
      </c>
      <c r="D45" s="36">
        <v>46.38</v>
      </c>
    </row>
    <row r="46" spans="1:4" ht="15.75" customHeight="1">
      <c r="A46" s="55">
        <v>97186</v>
      </c>
      <c r="B46" s="55" t="s">
        <v>22047</v>
      </c>
      <c r="C46" s="36" t="s">
        <v>132</v>
      </c>
      <c r="D46" s="36">
        <v>52.02</v>
      </c>
    </row>
    <row r="47" spans="1:4" ht="15.75" customHeight="1">
      <c r="A47" s="55">
        <v>97187</v>
      </c>
      <c r="B47" s="55" t="s">
        <v>22048</v>
      </c>
      <c r="C47" s="36" t="s">
        <v>132</v>
      </c>
      <c r="D47" s="36">
        <v>63.28</v>
      </c>
    </row>
    <row r="48" spans="1:4" ht="15.75" customHeight="1">
      <c r="A48" s="55">
        <v>97188</v>
      </c>
      <c r="B48" s="55" t="s">
        <v>22049</v>
      </c>
      <c r="C48" s="36" t="s">
        <v>132</v>
      </c>
      <c r="D48" s="36">
        <v>74.569999999999993</v>
      </c>
    </row>
    <row r="49" spans="1:4" ht="15.75" customHeight="1">
      <c r="A49" s="55">
        <v>97189</v>
      </c>
      <c r="B49" s="55" t="s">
        <v>22050</v>
      </c>
      <c r="C49" s="36" t="s">
        <v>132</v>
      </c>
      <c r="D49" s="36">
        <v>85.83</v>
      </c>
    </row>
    <row r="50" spans="1:4" ht="15.75" customHeight="1">
      <c r="A50" s="55">
        <v>97190</v>
      </c>
      <c r="B50" s="55" t="s">
        <v>22051</v>
      </c>
      <c r="C50" s="36" t="s">
        <v>132</v>
      </c>
      <c r="D50" s="36">
        <v>97.09</v>
      </c>
    </row>
    <row r="51" spans="1:4" ht="15.75" customHeight="1">
      <c r="A51" s="55">
        <v>97191</v>
      </c>
      <c r="B51" s="55" t="s">
        <v>22052</v>
      </c>
      <c r="C51" s="36" t="s">
        <v>132</v>
      </c>
      <c r="D51" s="36">
        <v>111.6</v>
      </c>
    </row>
    <row r="52" spans="1:4" ht="15.75" customHeight="1">
      <c r="A52" s="55">
        <v>97192</v>
      </c>
      <c r="B52" s="55" t="s">
        <v>22053</v>
      </c>
      <c r="C52" s="36" t="s">
        <v>132</v>
      </c>
      <c r="D52" s="36">
        <v>123.21</v>
      </c>
    </row>
    <row r="53" spans="1:4" ht="15.75" customHeight="1">
      <c r="A53" s="55">
        <v>90694</v>
      </c>
      <c r="B53" s="55" t="s">
        <v>22054</v>
      </c>
      <c r="C53" s="36" t="s">
        <v>132</v>
      </c>
      <c r="D53" s="36">
        <v>48.44</v>
      </c>
    </row>
    <row r="54" spans="1:4" ht="15.75" customHeight="1">
      <c r="A54" s="55">
        <v>90695</v>
      </c>
      <c r="B54" s="55" t="s">
        <v>22055</v>
      </c>
      <c r="C54" s="36" t="s">
        <v>132</v>
      </c>
      <c r="D54" s="36">
        <v>92.14</v>
      </c>
    </row>
    <row r="55" spans="1:4" ht="15.75" customHeight="1">
      <c r="A55" s="55">
        <v>90696</v>
      </c>
      <c r="B55" s="55" t="s">
        <v>22056</v>
      </c>
      <c r="C55" s="36" t="s">
        <v>132</v>
      </c>
      <c r="D55" s="36">
        <v>153.99</v>
      </c>
    </row>
    <row r="56" spans="1:4" ht="15.75" customHeight="1">
      <c r="A56" s="55">
        <v>90697</v>
      </c>
      <c r="B56" s="55" t="s">
        <v>22057</v>
      </c>
      <c r="C56" s="36" t="s">
        <v>132</v>
      </c>
      <c r="D56" s="36">
        <v>238.96</v>
      </c>
    </row>
    <row r="57" spans="1:4" ht="15.75" customHeight="1">
      <c r="A57" s="55">
        <v>90698</v>
      </c>
      <c r="B57" s="55" t="s">
        <v>22058</v>
      </c>
      <c r="C57" s="36" t="s">
        <v>132</v>
      </c>
      <c r="D57" s="36">
        <v>365.31</v>
      </c>
    </row>
    <row r="58" spans="1:4" ht="15.75" customHeight="1">
      <c r="A58" s="55">
        <v>90699</v>
      </c>
      <c r="B58" s="55" t="s">
        <v>22059</v>
      </c>
      <c r="C58" s="36" t="s">
        <v>132</v>
      </c>
      <c r="D58" s="36">
        <v>514.22</v>
      </c>
    </row>
    <row r="59" spans="1:4" ht="15.75" customHeight="1">
      <c r="A59" s="55">
        <v>90700</v>
      </c>
      <c r="B59" s="55" t="s">
        <v>22060</v>
      </c>
      <c r="C59" s="36" t="s">
        <v>132</v>
      </c>
      <c r="D59" s="36">
        <v>600.28</v>
      </c>
    </row>
    <row r="60" spans="1:4" ht="15.75" customHeight="1">
      <c r="A60" s="55">
        <v>90701</v>
      </c>
      <c r="B60" s="55" t="s">
        <v>22061</v>
      </c>
      <c r="C60" s="36" t="s">
        <v>132</v>
      </c>
      <c r="D60" s="36">
        <v>72.290000000000006</v>
      </c>
    </row>
    <row r="61" spans="1:4" ht="15.75" customHeight="1">
      <c r="A61" s="55">
        <v>90702</v>
      </c>
      <c r="B61" s="55" t="s">
        <v>22062</v>
      </c>
      <c r="C61" s="36" t="s">
        <v>132</v>
      </c>
      <c r="D61" s="36">
        <v>119.76</v>
      </c>
    </row>
    <row r="62" spans="1:4" ht="15.75" customHeight="1">
      <c r="A62" s="55">
        <v>90703</v>
      </c>
      <c r="B62" s="55" t="s">
        <v>22063</v>
      </c>
      <c r="C62" s="36" t="s">
        <v>132</v>
      </c>
      <c r="D62" s="36">
        <v>187.58</v>
      </c>
    </row>
    <row r="63" spans="1:4" ht="15.75" customHeight="1">
      <c r="A63" s="55">
        <v>90704</v>
      </c>
      <c r="B63" s="55" t="s">
        <v>22064</v>
      </c>
      <c r="C63" s="36" t="s">
        <v>132</v>
      </c>
      <c r="D63" s="36">
        <v>278.72000000000003</v>
      </c>
    </row>
    <row r="64" spans="1:4" ht="15.75" customHeight="1">
      <c r="A64" s="55">
        <v>90705</v>
      </c>
      <c r="B64" s="55" t="s">
        <v>22065</v>
      </c>
      <c r="C64" s="36" t="s">
        <v>132</v>
      </c>
      <c r="D64" s="36">
        <v>364.54</v>
      </c>
    </row>
    <row r="65" spans="1:4" ht="15.75" customHeight="1">
      <c r="A65" s="55">
        <v>90706</v>
      </c>
      <c r="B65" s="55" t="s">
        <v>22066</v>
      </c>
      <c r="C65" s="36" t="s">
        <v>132</v>
      </c>
      <c r="D65" s="36">
        <v>482.91</v>
      </c>
    </row>
    <row r="66" spans="1:4" ht="15.75" customHeight="1">
      <c r="A66" s="55">
        <v>90708</v>
      </c>
      <c r="B66" s="55" t="s">
        <v>22067</v>
      </c>
      <c r="C66" s="36" t="s">
        <v>132</v>
      </c>
      <c r="D66" s="36">
        <v>760.65</v>
      </c>
    </row>
    <row r="67" spans="1:4" ht="15.75" customHeight="1">
      <c r="A67" s="55">
        <v>90724</v>
      </c>
      <c r="B67" s="55" t="s">
        <v>22068</v>
      </c>
      <c r="C67" s="36" t="s">
        <v>53</v>
      </c>
      <c r="D67" s="36">
        <v>25.31</v>
      </c>
    </row>
    <row r="68" spans="1:4" ht="15.75" customHeight="1">
      <c r="A68" s="55">
        <v>90725</v>
      </c>
      <c r="B68" s="55" t="s">
        <v>22069</v>
      </c>
      <c r="C68" s="36" t="s">
        <v>53</v>
      </c>
      <c r="D68" s="36">
        <v>31.14</v>
      </c>
    </row>
    <row r="69" spans="1:4" ht="15.75" customHeight="1">
      <c r="A69" s="55">
        <v>90726</v>
      </c>
      <c r="B69" s="55" t="s">
        <v>22070</v>
      </c>
      <c r="C69" s="36" t="s">
        <v>53</v>
      </c>
      <c r="D69" s="36">
        <v>37.03</v>
      </c>
    </row>
    <row r="70" spans="1:4" ht="15.75" customHeight="1">
      <c r="A70" s="55">
        <v>90727</v>
      </c>
      <c r="B70" s="55" t="s">
        <v>22071</v>
      </c>
      <c r="C70" s="36" t="s">
        <v>53</v>
      </c>
      <c r="D70" s="36">
        <v>42.87</v>
      </c>
    </row>
    <row r="71" spans="1:4" ht="15.75" customHeight="1">
      <c r="A71" s="55">
        <v>90728</v>
      </c>
      <c r="B71" s="55" t="s">
        <v>22072</v>
      </c>
      <c r="C71" s="36" t="s">
        <v>53</v>
      </c>
      <c r="D71" s="36">
        <v>48.68</v>
      </c>
    </row>
    <row r="72" spans="1:4" ht="15.75" customHeight="1">
      <c r="A72" s="55">
        <v>90729</v>
      </c>
      <c r="B72" s="55" t="s">
        <v>22073</v>
      </c>
      <c r="C72" s="36" t="s">
        <v>53</v>
      </c>
      <c r="D72" s="36">
        <v>54.52</v>
      </c>
    </row>
    <row r="73" spans="1:4" ht="15.75" customHeight="1">
      <c r="A73" s="55">
        <v>90730</v>
      </c>
      <c r="B73" s="55" t="s">
        <v>22074</v>
      </c>
      <c r="C73" s="36" t="s">
        <v>53</v>
      </c>
      <c r="D73" s="36">
        <v>60.34</v>
      </c>
    </row>
    <row r="74" spans="1:4" ht="15.75" customHeight="1">
      <c r="A74" s="55">
        <v>90731</v>
      </c>
      <c r="B74" s="55" t="s">
        <v>22075</v>
      </c>
      <c r="C74" s="36" t="s">
        <v>53</v>
      </c>
      <c r="D74" s="36">
        <v>66.180000000000007</v>
      </c>
    </row>
    <row r="75" spans="1:4" ht="15.75" customHeight="1">
      <c r="A75" s="55">
        <v>90732</v>
      </c>
      <c r="B75" s="55" t="s">
        <v>22076</v>
      </c>
      <c r="C75" s="36" t="s">
        <v>53</v>
      </c>
      <c r="D75" s="36">
        <v>83.65</v>
      </c>
    </row>
    <row r="76" spans="1:4" ht="15.75" customHeight="1">
      <c r="A76" s="55">
        <v>90733</v>
      </c>
      <c r="B76" s="55" t="s">
        <v>22077</v>
      </c>
      <c r="C76" s="36" t="s">
        <v>132</v>
      </c>
      <c r="D76" s="36">
        <v>3.56</v>
      </c>
    </row>
    <row r="77" spans="1:4" ht="15.75" customHeight="1">
      <c r="A77" s="55">
        <v>90734</v>
      </c>
      <c r="B77" s="55" t="s">
        <v>22078</v>
      </c>
      <c r="C77" s="36" t="s">
        <v>132</v>
      </c>
      <c r="D77" s="36">
        <v>4.2300000000000004</v>
      </c>
    </row>
    <row r="78" spans="1:4" ht="15.75" customHeight="1">
      <c r="A78" s="55">
        <v>90735</v>
      </c>
      <c r="B78" s="55" t="s">
        <v>22079</v>
      </c>
      <c r="C78" s="36" t="s">
        <v>132</v>
      </c>
      <c r="D78" s="36">
        <v>4.88</v>
      </c>
    </row>
    <row r="79" spans="1:4" ht="15.75" customHeight="1">
      <c r="A79" s="55">
        <v>90736</v>
      </c>
      <c r="B79" s="55" t="s">
        <v>22080</v>
      </c>
      <c r="C79" s="36" t="s">
        <v>132</v>
      </c>
      <c r="D79" s="36">
        <v>5.54</v>
      </c>
    </row>
    <row r="80" spans="1:4" ht="15.75" customHeight="1">
      <c r="A80" s="55">
        <v>90737</v>
      </c>
      <c r="B80" s="55" t="s">
        <v>22081</v>
      </c>
      <c r="C80" s="36" t="s">
        <v>132</v>
      </c>
      <c r="D80" s="36">
        <v>6.2</v>
      </c>
    </row>
    <row r="81" spans="1:4" ht="15.75" customHeight="1">
      <c r="A81" s="55">
        <v>90738</v>
      </c>
      <c r="B81" s="55" t="s">
        <v>22082</v>
      </c>
      <c r="C81" s="36" t="s">
        <v>132</v>
      </c>
      <c r="D81" s="36">
        <v>6.86</v>
      </c>
    </row>
    <row r="82" spans="1:4" ht="15.75" customHeight="1">
      <c r="A82" s="55">
        <v>90739</v>
      </c>
      <c r="B82" s="55" t="s">
        <v>22083</v>
      </c>
      <c r="C82" s="36" t="s">
        <v>132</v>
      </c>
      <c r="D82" s="36">
        <v>9.41</v>
      </c>
    </row>
    <row r="83" spans="1:4" ht="15.75" customHeight="1">
      <c r="A83" s="55">
        <v>90740</v>
      </c>
      <c r="B83" s="55" t="s">
        <v>22084</v>
      </c>
      <c r="C83" s="36" t="s">
        <v>132</v>
      </c>
      <c r="D83" s="36">
        <v>4.71</v>
      </c>
    </row>
    <row r="84" spans="1:4" ht="15.75" customHeight="1">
      <c r="A84" s="55">
        <v>90741</v>
      </c>
      <c r="B84" s="55" t="s">
        <v>22085</v>
      </c>
      <c r="C84" s="36" t="s">
        <v>132</v>
      </c>
      <c r="D84" s="36">
        <v>5.37</v>
      </c>
    </row>
    <row r="85" spans="1:4" ht="15.75" customHeight="1">
      <c r="A85" s="55">
        <v>90742</v>
      </c>
      <c r="B85" s="55" t="s">
        <v>22086</v>
      </c>
      <c r="C85" s="36" t="s">
        <v>132</v>
      </c>
      <c r="D85" s="36">
        <v>6.03</v>
      </c>
    </row>
    <row r="86" spans="1:4" ht="15.75" customHeight="1">
      <c r="A86" s="55">
        <v>90743</v>
      </c>
      <c r="B86" s="55" t="s">
        <v>22087</v>
      </c>
      <c r="C86" s="36" t="s">
        <v>132</v>
      </c>
      <c r="D86" s="36">
        <v>6.69</v>
      </c>
    </row>
    <row r="87" spans="1:4" ht="15.75" customHeight="1">
      <c r="A87" s="55">
        <v>90744</v>
      </c>
      <c r="B87" s="55" t="s">
        <v>22088</v>
      </c>
      <c r="C87" s="36" t="s">
        <v>132</v>
      </c>
      <c r="D87" s="36">
        <v>7.35</v>
      </c>
    </row>
    <row r="88" spans="1:4" ht="15.75" customHeight="1">
      <c r="A88" s="55">
        <v>90745</v>
      </c>
      <c r="B88" s="55" t="s">
        <v>22089</v>
      </c>
      <c r="C88" s="36" t="s">
        <v>132</v>
      </c>
      <c r="D88" s="36">
        <v>10.51</v>
      </c>
    </row>
    <row r="89" spans="1:4" ht="15.75" customHeight="1">
      <c r="A89" s="55">
        <v>90746</v>
      </c>
      <c r="B89" s="55" t="s">
        <v>22090</v>
      </c>
      <c r="C89" s="36" t="s">
        <v>132</v>
      </c>
      <c r="D89" s="36">
        <v>3.85</v>
      </c>
    </row>
    <row r="90" spans="1:4" ht="15.75" customHeight="1">
      <c r="A90" s="55">
        <v>90747</v>
      </c>
      <c r="B90" s="55" t="s">
        <v>22091</v>
      </c>
      <c r="C90" s="36" t="s">
        <v>132</v>
      </c>
      <c r="D90" s="36">
        <v>17.3</v>
      </c>
    </row>
    <row r="91" spans="1:4" ht="15.75" customHeight="1">
      <c r="A91" s="55">
        <v>94869</v>
      </c>
      <c r="B91" s="55" t="s">
        <v>22092</v>
      </c>
      <c r="C91" s="36" t="s">
        <v>132</v>
      </c>
      <c r="D91" s="36">
        <v>134</v>
      </c>
    </row>
    <row r="92" spans="1:4" ht="15.75" customHeight="1">
      <c r="A92" s="55">
        <v>94870</v>
      </c>
      <c r="B92" s="55" t="s">
        <v>22093</v>
      </c>
      <c r="C92" s="36" t="s">
        <v>132</v>
      </c>
      <c r="D92" s="36">
        <v>1.84</v>
      </c>
    </row>
    <row r="93" spans="1:4" ht="15.75" customHeight="1">
      <c r="A93" s="55">
        <v>94871</v>
      </c>
      <c r="B93" s="55" t="s">
        <v>22094</v>
      </c>
      <c r="C93" s="36" t="s">
        <v>132</v>
      </c>
      <c r="D93" s="36">
        <v>209.67</v>
      </c>
    </row>
    <row r="94" spans="1:4" ht="15.75" customHeight="1">
      <c r="A94" s="55">
        <v>94872</v>
      </c>
      <c r="B94" s="55" t="s">
        <v>22095</v>
      </c>
      <c r="C94" s="36" t="s">
        <v>132</v>
      </c>
      <c r="D94" s="36">
        <v>2.63</v>
      </c>
    </row>
    <row r="95" spans="1:4" ht="15.75" customHeight="1">
      <c r="A95" s="55">
        <v>94875</v>
      </c>
      <c r="B95" s="55" t="s">
        <v>22096</v>
      </c>
      <c r="C95" s="36" t="s">
        <v>132</v>
      </c>
      <c r="D95" s="56">
        <v>1235.08</v>
      </c>
    </row>
    <row r="96" spans="1:4" ht="15.75" customHeight="1">
      <c r="A96" s="55">
        <v>94876</v>
      </c>
      <c r="B96" s="55" t="s">
        <v>22097</v>
      </c>
      <c r="C96" s="36" t="s">
        <v>132</v>
      </c>
      <c r="D96" s="36">
        <v>28.68</v>
      </c>
    </row>
    <row r="97" spans="1:4" ht="15.75" customHeight="1">
      <c r="A97" s="55">
        <v>94878</v>
      </c>
      <c r="B97" s="55" t="s">
        <v>22098</v>
      </c>
      <c r="C97" s="36" t="s">
        <v>132</v>
      </c>
      <c r="D97" s="36">
        <v>33.24</v>
      </c>
    </row>
    <row r="98" spans="1:4" ht="15.75" customHeight="1">
      <c r="A98" s="55">
        <v>94879</v>
      </c>
      <c r="B98" s="55" t="s">
        <v>22099</v>
      </c>
      <c r="C98" s="36" t="s">
        <v>132</v>
      </c>
      <c r="D98" s="56">
        <v>1901.06</v>
      </c>
    </row>
    <row r="99" spans="1:4" ht="15.75" customHeight="1">
      <c r="A99" s="55">
        <v>94880</v>
      </c>
      <c r="B99" s="55" t="s">
        <v>22100</v>
      </c>
      <c r="C99" s="36" t="s">
        <v>132</v>
      </c>
      <c r="D99" s="36">
        <v>42.61</v>
      </c>
    </row>
    <row r="100" spans="1:4" ht="15.75" customHeight="1">
      <c r="A100" s="55">
        <v>94881</v>
      </c>
      <c r="B100" s="55" t="s">
        <v>22101</v>
      </c>
      <c r="C100" s="36" t="s">
        <v>132</v>
      </c>
      <c r="D100" s="56">
        <v>2618.1</v>
      </c>
    </row>
    <row r="101" spans="1:4" ht="15.75" customHeight="1">
      <c r="A101" s="55">
        <v>94882</v>
      </c>
      <c r="B101" s="55" t="s">
        <v>22102</v>
      </c>
      <c r="C101" s="36" t="s">
        <v>132</v>
      </c>
      <c r="D101" s="36">
        <v>49.61</v>
      </c>
    </row>
    <row r="102" spans="1:4" ht="15.75" customHeight="1">
      <c r="A102" s="55">
        <v>94884</v>
      </c>
      <c r="B102" s="55" t="s">
        <v>22103</v>
      </c>
      <c r="C102" s="36" t="s">
        <v>132</v>
      </c>
      <c r="D102" s="36">
        <v>63.84</v>
      </c>
    </row>
    <row r="103" spans="1:4" ht="15.75" customHeight="1">
      <c r="A103" s="55">
        <v>97121</v>
      </c>
      <c r="B103" s="55" t="s">
        <v>22104</v>
      </c>
      <c r="C103" s="36" t="s">
        <v>132</v>
      </c>
      <c r="D103" s="36">
        <v>2.12</v>
      </c>
    </row>
    <row r="104" spans="1:4" ht="15.75" customHeight="1">
      <c r="A104" s="55">
        <v>97122</v>
      </c>
      <c r="B104" s="55" t="s">
        <v>22105</v>
      </c>
      <c r="C104" s="36" t="s">
        <v>132</v>
      </c>
      <c r="D104" s="36">
        <v>2.93</v>
      </c>
    </row>
    <row r="105" spans="1:4" ht="15.75" customHeight="1">
      <c r="A105" s="55">
        <v>97123</v>
      </c>
      <c r="B105" s="55" t="s">
        <v>22106</v>
      </c>
      <c r="C105" s="36" t="s">
        <v>132</v>
      </c>
      <c r="D105" s="36">
        <v>3.71</v>
      </c>
    </row>
    <row r="106" spans="1:4" ht="15.75" customHeight="1">
      <c r="A106" s="55">
        <v>97124</v>
      </c>
      <c r="B106" s="55" t="s">
        <v>22107</v>
      </c>
      <c r="C106" s="36" t="s">
        <v>132</v>
      </c>
      <c r="D106" s="36">
        <v>0.92</v>
      </c>
    </row>
    <row r="107" spans="1:4" ht="15.75" customHeight="1">
      <c r="A107" s="55">
        <v>97125</v>
      </c>
      <c r="B107" s="55" t="s">
        <v>22108</v>
      </c>
      <c r="C107" s="36" t="s">
        <v>132</v>
      </c>
      <c r="D107" s="36">
        <v>1.3</v>
      </c>
    </row>
    <row r="108" spans="1:4" ht="15.75" customHeight="1">
      <c r="A108" s="55">
        <v>97126</v>
      </c>
      <c r="B108" s="55" t="s">
        <v>22109</v>
      </c>
      <c r="C108" s="36" t="s">
        <v>132</v>
      </c>
      <c r="D108" s="36">
        <v>1.66</v>
      </c>
    </row>
    <row r="109" spans="1:4" ht="15.75" customHeight="1">
      <c r="A109" s="55">
        <v>102264</v>
      </c>
      <c r="B109" s="55" t="s">
        <v>22110</v>
      </c>
      <c r="C109" s="36" t="s">
        <v>132</v>
      </c>
      <c r="D109" s="36">
        <v>20.92</v>
      </c>
    </row>
    <row r="110" spans="1:4" ht="15.75" customHeight="1">
      <c r="A110" s="55">
        <v>102265</v>
      </c>
      <c r="B110" s="55" t="s">
        <v>22111</v>
      </c>
      <c r="C110" s="36" t="s">
        <v>53</v>
      </c>
      <c r="D110" s="36">
        <v>106.96</v>
      </c>
    </row>
    <row r="111" spans="1:4" ht="15.75" customHeight="1">
      <c r="A111" s="55">
        <v>102266</v>
      </c>
      <c r="B111" s="55" t="s">
        <v>22112</v>
      </c>
      <c r="C111" s="36" t="s">
        <v>53</v>
      </c>
      <c r="D111" s="36">
        <v>118.61</v>
      </c>
    </row>
    <row r="112" spans="1:4" ht="15.75" customHeight="1">
      <c r="A112" s="55">
        <v>102267</v>
      </c>
      <c r="B112" s="55" t="s">
        <v>22113</v>
      </c>
      <c r="C112" s="36" t="s">
        <v>53</v>
      </c>
      <c r="D112" s="36">
        <v>136.16999999999999</v>
      </c>
    </row>
    <row r="113" spans="1:4" ht="15.75" customHeight="1">
      <c r="A113" s="55">
        <v>102268</v>
      </c>
      <c r="B113" s="55" t="s">
        <v>22114</v>
      </c>
      <c r="C113" s="36" t="s">
        <v>53</v>
      </c>
      <c r="D113" s="36">
        <v>153.65</v>
      </c>
    </row>
    <row r="114" spans="1:4" ht="15.75" customHeight="1">
      <c r="A114" s="55">
        <v>102269</v>
      </c>
      <c r="B114" s="55" t="s">
        <v>22115</v>
      </c>
      <c r="C114" s="36" t="s">
        <v>53</v>
      </c>
      <c r="D114" s="36">
        <v>188.61</v>
      </c>
    </row>
    <row r="115" spans="1:4" ht="15.75" customHeight="1">
      <c r="A115" s="55">
        <v>92833</v>
      </c>
      <c r="B115" s="55" t="s">
        <v>22116</v>
      </c>
      <c r="C115" s="36" t="s">
        <v>132</v>
      </c>
      <c r="D115" s="36">
        <v>218.65</v>
      </c>
    </row>
    <row r="116" spans="1:4" ht="15.75" customHeight="1">
      <c r="A116" s="55">
        <v>92834</v>
      </c>
      <c r="B116" s="55" t="s">
        <v>22117</v>
      </c>
      <c r="C116" s="36" t="s">
        <v>132</v>
      </c>
      <c r="D116" s="36">
        <v>9.31</v>
      </c>
    </row>
    <row r="117" spans="1:4" ht="15.75" customHeight="1">
      <c r="A117" s="55">
        <v>92835</v>
      </c>
      <c r="B117" s="55" t="s">
        <v>22118</v>
      </c>
      <c r="C117" s="36" t="s">
        <v>132</v>
      </c>
      <c r="D117" s="36">
        <v>228.46</v>
      </c>
    </row>
    <row r="118" spans="1:4" ht="15.75" customHeight="1">
      <c r="A118" s="55">
        <v>92836</v>
      </c>
      <c r="B118" s="55" t="s">
        <v>22119</v>
      </c>
      <c r="C118" s="36" t="s">
        <v>132</v>
      </c>
      <c r="D118" s="36">
        <v>11.9</v>
      </c>
    </row>
    <row r="119" spans="1:4" ht="15.75" customHeight="1">
      <c r="A119" s="55">
        <v>92837</v>
      </c>
      <c r="B119" s="55" t="s">
        <v>22120</v>
      </c>
      <c r="C119" s="36" t="s">
        <v>132</v>
      </c>
      <c r="D119" s="36">
        <v>406.24</v>
      </c>
    </row>
    <row r="120" spans="1:4" ht="15.75" customHeight="1">
      <c r="A120" s="55">
        <v>92838</v>
      </c>
      <c r="B120" s="55" t="s">
        <v>22121</v>
      </c>
      <c r="C120" s="36" t="s">
        <v>132</v>
      </c>
      <c r="D120" s="36">
        <v>14.26</v>
      </c>
    </row>
    <row r="121" spans="1:4" ht="15.75" customHeight="1">
      <c r="A121" s="55">
        <v>92839</v>
      </c>
      <c r="B121" s="55" t="s">
        <v>22122</v>
      </c>
      <c r="C121" s="36" t="s">
        <v>132</v>
      </c>
      <c r="D121" s="36">
        <v>497.24</v>
      </c>
    </row>
    <row r="122" spans="1:4" ht="15.75" customHeight="1">
      <c r="A122" s="55">
        <v>92840</v>
      </c>
      <c r="B122" s="55" t="s">
        <v>22123</v>
      </c>
      <c r="C122" s="36" t="s">
        <v>132</v>
      </c>
      <c r="D122" s="36">
        <v>16.899999999999999</v>
      </c>
    </row>
    <row r="123" spans="1:4" ht="15.75" customHeight="1">
      <c r="A123" s="55">
        <v>92841</v>
      </c>
      <c r="B123" s="55" t="s">
        <v>22124</v>
      </c>
      <c r="C123" s="36" t="s">
        <v>132</v>
      </c>
      <c r="D123" s="36">
        <v>647.77</v>
      </c>
    </row>
    <row r="124" spans="1:4" ht="15.75" customHeight="1">
      <c r="A124" s="55">
        <v>92842</v>
      </c>
      <c r="B124" s="55" t="s">
        <v>22125</v>
      </c>
      <c r="C124" s="36" t="s">
        <v>132</v>
      </c>
      <c r="D124" s="36">
        <v>19.3</v>
      </c>
    </row>
    <row r="125" spans="1:4" ht="15.75" customHeight="1">
      <c r="A125" s="55">
        <v>92843</v>
      </c>
      <c r="B125" s="55" t="s">
        <v>22126</v>
      </c>
      <c r="C125" s="36" t="s">
        <v>132</v>
      </c>
      <c r="D125" s="36">
        <v>669.64</v>
      </c>
    </row>
    <row r="126" spans="1:4" ht="15.75" customHeight="1">
      <c r="A126" s="55">
        <v>92844</v>
      </c>
      <c r="B126" s="55" t="s">
        <v>22127</v>
      </c>
      <c r="C126" s="36" t="s">
        <v>132</v>
      </c>
      <c r="D126" s="36">
        <v>21.94</v>
      </c>
    </row>
    <row r="127" spans="1:4" ht="15.75" customHeight="1">
      <c r="A127" s="55">
        <v>92845</v>
      </c>
      <c r="B127" s="55" t="s">
        <v>22128</v>
      </c>
      <c r="C127" s="36" t="s">
        <v>132</v>
      </c>
      <c r="D127" s="56">
        <v>995.25</v>
      </c>
    </row>
    <row r="128" spans="1:4" ht="15.75" customHeight="1">
      <c r="A128" s="55">
        <v>92846</v>
      </c>
      <c r="B128" s="55" t="s">
        <v>22129</v>
      </c>
      <c r="C128" s="36" t="s">
        <v>132</v>
      </c>
      <c r="D128" s="36">
        <v>24.32</v>
      </c>
    </row>
    <row r="129" spans="1:4" ht="15.75" customHeight="1">
      <c r="A129" s="55">
        <v>92847</v>
      </c>
      <c r="B129" s="55" t="s">
        <v>22130</v>
      </c>
      <c r="C129" s="36" t="s">
        <v>132</v>
      </c>
      <c r="D129" s="56">
        <v>1020.44</v>
      </c>
    </row>
    <row r="130" spans="1:4" ht="15.75" customHeight="1">
      <c r="A130" s="55">
        <v>92848</v>
      </c>
      <c r="B130" s="55" t="s">
        <v>22131</v>
      </c>
      <c r="C130" s="36" t="s">
        <v>132</v>
      </c>
      <c r="D130" s="36">
        <v>26.99</v>
      </c>
    </row>
    <row r="131" spans="1:4" ht="15.75" customHeight="1">
      <c r="A131" s="55">
        <v>92849</v>
      </c>
      <c r="B131" s="55" t="s">
        <v>22132</v>
      </c>
      <c r="C131" s="36" t="s">
        <v>132</v>
      </c>
      <c r="D131" s="36">
        <v>226.95</v>
      </c>
    </row>
    <row r="132" spans="1:4" ht="15.75" customHeight="1">
      <c r="A132" s="55">
        <v>92850</v>
      </c>
      <c r="B132" s="55" t="s">
        <v>22133</v>
      </c>
      <c r="C132" s="36" t="s">
        <v>132</v>
      </c>
      <c r="D132" s="36">
        <v>17.61</v>
      </c>
    </row>
    <row r="133" spans="1:4" ht="15.75" customHeight="1">
      <c r="A133" s="55">
        <v>92851</v>
      </c>
      <c r="B133" s="55" t="s">
        <v>22134</v>
      </c>
      <c r="C133" s="36" t="s">
        <v>132</v>
      </c>
      <c r="D133" s="36">
        <v>238.78</v>
      </c>
    </row>
    <row r="134" spans="1:4" ht="15.75" customHeight="1">
      <c r="A134" s="55">
        <v>92852</v>
      </c>
      <c r="B134" s="55" t="s">
        <v>22135</v>
      </c>
      <c r="C134" s="36" t="s">
        <v>132</v>
      </c>
      <c r="D134" s="36">
        <v>22.22</v>
      </c>
    </row>
    <row r="135" spans="1:4" ht="15.75" customHeight="1">
      <c r="A135" s="55">
        <v>92853</v>
      </c>
      <c r="B135" s="55" t="s">
        <v>22136</v>
      </c>
      <c r="C135" s="36" t="s">
        <v>132</v>
      </c>
      <c r="D135" s="36">
        <v>419.06</v>
      </c>
    </row>
    <row r="136" spans="1:4" ht="15.75" customHeight="1">
      <c r="A136" s="55">
        <v>92854</v>
      </c>
      <c r="B136" s="55" t="s">
        <v>22137</v>
      </c>
      <c r="C136" s="36" t="s">
        <v>132</v>
      </c>
      <c r="D136" s="36">
        <v>27.08</v>
      </c>
    </row>
    <row r="137" spans="1:4" ht="15.75" customHeight="1">
      <c r="A137" s="55">
        <v>92855</v>
      </c>
      <c r="B137" s="55" t="s">
        <v>22138</v>
      </c>
      <c r="C137" s="36" t="s">
        <v>132</v>
      </c>
      <c r="D137" s="36">
        <v>512.25</v>
      </c>
    </row>
    <row r="138" spans="1:4" ht="15.75" customHeight="1">
      <c r="A138" s="55">
        <v>92856</v>
      </c>
      <c r="B138" s="55" t="s">
        <v>22139</v>
      </c>
      <c r="C138" s="36" t="s">
        <v>132</v>
      </c>
      <c r="D138" s="36">
        <v>31.91</v>
      </c>
    </row>
    <row r="139" spans="1:4" ht="15.75" customHeight="1">
      <c r="A139" s="55">
        <v>92857</v>
      </c>
      <c r="B139" s="55" t="s">
        <v>22140</v>
      </c>
      <c r="C139" s="36" t="s">
        <v>132</v>
      </c>
      <c r="D139" s="36">
        <v>664.99</v>
      </c>
    </row>
    <row r="140" spans="1:4" ht="15.75" customHeight="1">
      <c r="A140" s="55">
        <v>92858</v>
      </c>
      <c r="B140" s="55" t="s">
        <v>22141</v>
      </c>
      <c r="C140" s="36" t="s">
        <v>132</v>
      </c>
      <c r="D140" s="36">
        <v>36.520000000000003</v>
      </c>
    </row>
    <row r="141" spans="1:4" ht="15.75" customHeight="1">
      <c r="A141" s="55">
        <v>92859</v>
      </c>
      <c r="B141" s="55" t="s">
        <v>22142</v>
      </c>
      <c r="C141" s="36" t="s">
        <v>132</v>
      </c>
      <c r="D141" s="36">
        <v>689.17</v>
      </c>
    </row>
    <row r="142" spans="1:4" ht="15.75" customHeight="1">
      <c r="A142" s="55">
        <v>92860</v>
      </c>
      <c r="B142" s="55" t="s">
        <v>22143</v>
      </c>
      <c r="C142" s="36" t="s">
        <v>132</v>
      </c>
      <c r="D142" s="36">
        <v>41.47</v>
      </c>
    </row>
    <row r="143" spans="1:4" ht="15.75" customHeight="1">
      <c r="A143" s="55">
        <v>92861</v>
      </c>
      <c r="B143" s="55" t="s">
        <v>22144</v>
      </c>
      <c r="C143" s="36" t="s">
        <v>132</v>
      </c>
      <c r="D143" s="56">
        <v>1017.22</v>
      </c>
    </row>
    <row r="144" spans="1:4" ht="15.75" customHeight="1">
      <c r="A144" s="55">
        <v>92862</v>
      </c>
      <c r="B144" s="55" t="s">
        <v>22145</v>
      </c>
      <c r="C144" s="36" t="s">
        <v>132</v>
      </c>
      <c r="D144" s="36">
        <v>46.29</v>
      </c>
    </row>
    <row r="145" spans="1:4" ht="15.75" customHeight="1">
      <c r="A145" s="55">
        <v>92863</v>
      </c>
      <c r="B145" s="55" t="s">
        <v>22146</v>
      </c>
      <c r="C145" s="36" t="s">
        <v>132</v>
      </c>
      <c r="D145" s="56">
        <v>1044.56</v>
      </c>
    </row>
    <row r="146" spans="1:4" ht="15.75" customHeight="1">
      <c r="A146" s="55">
        <v>92864</v>
      </c>
      <c r="B146" s="55" t="s">
        <v>22147</v>
      </c>
      <c r="C146" s="36" t="s">
        <v>132</v>
      </c>
      <c r="D146" s="36">
        <v>51.11</v>
      </c>
    </row>
    <row r="147" spans="1:4" ht="15.75" customHeight="1">
      <c r="A147" s="55">
        <v>92210</v>
      </c>
      <c r="B147" s="55" t="s">
        <v>22148</v>
      </c>
      <c r="C147" s="36" t="s">
        <v>132</v>
      </c>
      <c r="D147" s="36">
        <v>178.88</v>
      </c>
    </row>
    <row r="148" spans="1:4" ht="15.75" customHeight="1">
      <c r="A148" s="55">
        <v>92211</v>
      </c>
      <c r="B148" s="55" t="s">
        <v>22149</v>
      </c>
      <c r="C148" s="36" t="s">
        <v>132</v>
      </c>
      <c r="D148" s="36">
        <v>214.96</v>
      </c>
    </row>
    <row r="149" spans="1:4" ht="15.75" customHeight="1">
      <c r="A149" s="55">
        <v>92212</v>
      </c>
      <c r="B149" s="55" t="s">
        <v>22150</v>
      </c>
      <c r="C149" s="36" t="s">
        <v>132</v>
      </c>
      <c r="D149" s="36">
        <v>320.02999999999997</v>
      </c>
    </row>
    <row r="150" spans="1:4" ht="15.75" customHeight="1">
      <c r="A150" s="55">
        <v>92213</v>
      </c>
      <c r="B150" s="55" t="s">
        <v>22151</v>
      </c>
      <c r="C150" s="36" t="s">
        <v>132</v>
      </c>
      <c r="D150" s="36">
        <v>420.21</v>
      </c>
    </row>
    <row r="151" spans="1:4" ht="15.75" customHeight="1">
      <c r="A151" s="55">
        <v>92214</v>
      </c>
      <c r="B151" s="55" t="s">
        <v>22152</v>
      </c>
      <c r="C151" s="36" t="s">
        <v>132</v>
      </c>
      <c r="D151" s="36">
        <v>507.5</v>
      </c>
    </row>
    <row r="152" spans="1:4" ht="15.75" customHeight="1">
      <c r="A152" s="55">
        <v>92215</v>
      </c>
      <c r="B152" s="55" t="s">
        <v>22153</v>
      </c>
      <c r="C152" s="36" t="s">
        <v>132</v>
      </c>
      <c r="D152" s="36">
        <v>582.63</v>
      </c>
    </row>
    <row r="153" spans="1:4" ht="15.75" customHeight="1">
      <c r="A153" s="55">
        <v>92216</v>
      </c>
      <c r="B153" s="55" t="s">
        <v>22154</v>
      </c>
      <c r="C153" s="36" t="s">
        <v>132</v>
      </c>
      <c r="D153" s="36">
        <v>609.21</v>
      </c>
    </row>
    <row r="154" spans="1:4" ht="15.75" customHeight="1">
      <c r="A154" s="55">
        <v>92219</v>
      </c>
      <c r="B154" s="55" t="s">
        <v>22155</v>
      </c>
      <c r="C154" s="36" t="s">
        <v>132</v>
      </c>
      <c r="D154" s="36">
        <v>189.23</v>
      </c>
    </row>
    <row r="155" spans="1:4" ht="15.75" customHeight="1">
      <c r="A155" s="55">
        <v>92220</v>
      </c>
      <c r="B155" s="55" t="s">
        <v>22156</v>
      </c>
      <c r="C155" s="36" t="s">
        <v>132</v>
      </c>
      <c r="D155" s="36">
        <v>227.78</v>
      </c>
    </row>
    <row r="156" spans="1:4" ht="15.75" customHeight="1">
      <c r="A156" s="55">
        <v>92221</v>
      </c>
      <c r="B156" s="55" t="s">
        <v>22157</v>
      </c>
      <c r="C156" s="36" t="s">
        <v>132</v>
      </c>
      <c r="D156" s="36">
        <v>335.04</v>
      </c>
    </row>
    <row r="157" spans="1:4" ht="15.75" customHeight="1">
      <c r="A157" s="55">
        <v>92222</v>
      </c>
      <c r="B157" s="55" t="s">
        <v>22158</v>
      </c>
      <c r="C157" s="36" t="s">
        <v>132</v>
      </c>
      <c r="D157" s="36">
        <v>437.67</v>
      </c>
    </row>
    <row r="158" spans="1:4" ht="15.75" customHeight="1">
      <c r="A158" s="55">
        <v>92223</v>
      </c>
      <c r="B158" s="55" t="s">
        <v>22159</v>
      </c>
      <c r="C158" s="36" t="s">
        <v>132</v>
      </c>
      <c r="D158" s="36">
        <v>527.02</v>
      </c>
    </row>
    <row r="159" spans="1:4" ht="15.75" customHeight="1">
      <c r="A159" s="55">
        <v>92224</v>
      </c>
      <c r="B159" s="55" t="s">
        <v>22160</v>
      </c>
      <c r="C159" s="36" t="s">
        <v>132</v>
      </c>
      <c r="D159" s="36">
        <v>604.29999999999995</v>
      </c>
    </row>
    <row r="160" spans="1:4" ht="15.75" customHeight="1">
      <c r="A160" s="55">
        <v>92226</v>
      </c>
      <c r="B160" s="55" t="s">
        <v>22161</v>
      </c>
      <c r="C160" s="36" t="s">
        <v>132</v>
      </c>
      <c r="D160" s="36">
        <v>633.45000000000005</v>
      </c>
    </row>
    <row r="161" spans="1:4" ht="15.75" customHeight="1">
      <c r="A161" s="55">
        <v>92808</v>
      </c>
      <c r="B161" s="55" t="s">
        <v>22162</v>
      </c>
      <c r="C161" s="36" t="s">
        <v>132</v>
      </c>
      <c r="D161" s="36">
        <v>41.94</v>
      </c>
    </row>
    <row r="162" spans="1:4" ht="15.75" customHeight="1">
      <c r="A162" s="55">
        <v>92809</v>
      </c>
      <c r="B162" s="55" t="s">
        <v>22163</v>
      </c>
      <c r="C162" s="36" t="s">
        <v>132</v>
      </c>
      <c r="D162" s="36">
        <v>53.8</v>
      </c>
    </row>
    <row r="163" spans="1:4" ht="15.75" customHeight="1">
      <c r="A163" s="55">
        <v>92810</v>
      </c>
      <c r="B163" s="55" t="s">
        <v>22164</v>
      </c>
      <c r="C163" s="36" t="s">
        <v>132</v>
      </c>
      <c r="D163" s="36">
        <v>65.47</v>
      </c>
    </row>
    <row r="164" spans="1:4" ht="15.75" customHeight="1">
      <c r="A164" s="55">
        <v>92811</v>
      </c>
      <c r="B164" s="55" t="s">
        <v>22165</v>
      </c>
      <c r="C164" s="36" t="s">
        <v>132</v>
      </c>
      <c r="D164" s="36">
        <v>77.98</v>
      </c>
    </row>
    <row r="165" spans="1:4" ht="15.75" customHeight="1">
      <c r="A165" s="55">
        <v>92812</v>
      </c>
      <c r="B165" s="55" t="s">
        <v>22166</v>
      </c>
      <c r="C165" s="36" t="s">
        <v>132</v>
      </c>
      <c r="D165" s="36">
        <v>90.3</v>
      </c>
    </row>
    <row r="166" spans="1:4" ht="15.75" customHeight="1">
      <c r="A166" s="55">
        <v>92813</v>
      </c>
      <c r="B166" s="55" t="s">
        <v>22167</v>
      </c>
      <c r="C166" s="36" t="s">
        <v>132</v>
      </c>
      <c r="D166" s="36">
        <v>104.77</v>
      </c>
    </row>
    <row r="167" spans="1:4" ht="15.75" customHeight="1">
      <c r="A167" s="55">
        <v>92814</v>
      </c>
      <c r="B167" s="55" t="s">
        <v>22168</v>
      </c>
      <c r="C167" s="36" t="s">
        <v>132</v>
      </c>
      <c r="D167" s="36">
        <v>119.9</v>
      </c>
    </row>
    <row r="168" spans="1:4" ht="15.75" customHeight="1">
      <c r="A168" s="55">
        <v>92815</v>
      </c>
      <c r="B168" s="55" t="s">
        <v>22169</v>
      </c>
      <c r="C168" s="36" t="s">
        <v>132</v>
      </c>
      <c r="D168" s="36">
        <v>137.32</v>
      </c>
    </row>
    <row r="169" spans="1:4" ht="15.75" customHeight="1">
      <c r="A169" s="55">
        <v>92816</v>
      </c>
      <c r="B169" s="55" t="s">
        <v>22170</v>
      </c>
      <c r="C169" s="36" t="s">
        <v>132</v>
      </c>
      <c r="D169" s="36">
        <v>876.61</v>
      </c>
    </row>
    <row r="170" spans="1:4" ht="15.75" customHeight="1">
      <c r="A170" s="55">
        <v>92817</v>
      </c>
      <c r="B170" s="55" t="s">
        <v>22171</v>
      </c>
      <c r="C170" s="36" t="s">
        <v>132</v>
      </c>
      <c r="D170" s="36">
        <v>171.83</v>
      </c>
    </row>
    <row r="171" spans="1:4" ht="15.75" customHeight="1">
      <c r="A171" s="55">
        <v>92818</v>
      </c>
      <c r="B171" s="55" t="s">
        <v>22172</v>
      </c>
      <c r="C171" s="36" t="s">
        <v>132</v>
      </c>
      <c r="D171" s="56">
        <v>1252.3599999999999</v>
      </c>
    </row>
    <row r="172" spans="1:4" ht="15.75" customHeight="1">
      <c r="A172" s="55">
        <v>92819</v>
      </c>
      <c r="B172" s="55" t="s">
        <v>22173</v>
      </c>
      <c r="C172" s="36" t="s">
        <v>132</v>
      </c>
      <c r="D172" s="36">
        <v>231.28</v>
      </c>
    </row>
    <row r="173" spans="1:4" ht="15.75" customHeight="1">
      <c r="A173" s="55">
        <v>92820</v>
      </c>
      <c r="B173" s="55" t="s">
        <v>22174</v>
      </c>
      <c r="C173" s="36" t="s">
        <v>132</v>
      </c>
      <c r="D173" s="36">
        <v>50.03</v>
      </c>
    </row>
    <row r="174" spans="1:4" ht="15.75" customHeight="1">
      <c r="A174" s="55">
        <v>92821</v>
      </c>
      <c r="B174" s="55" t="s">
        <v>22175</v>
      </c>
      <c r="C174" s="36" t="s">
        <v>132</v>
      </c>
      <c r="D174" s="36">
        <v>64.150000000000006</v>
      </c>
    </row>
    <row r="175" spans="1:4" ht="15.75" customHeight="1">
      <c r="A175" s="55">
        <v>92822</v>
      </c>
      <c r="B175" s="55" t="s">
        <v>22176</v>
      </c>
      <c r="C175" s="36" t="s">
        <v>132</v>
      </c>
      <c r="D175" s="36">
        <v>78.290000000000006</v>
      </c>
    </row>
    <row r="176" spans="1:4" ht="15.75" customHeight="1">
      <c r="A176" s="55">
        <v>92824</v>
      </c>
      <c r="B176" s="55" t="s">
        <v>22177</v>
      </c>
      <c r="C176" s="36" t="s">
        <v>132</v>
      </c>
      <c r="D176" s="36">
        <v>92.99</v>
      </c>
    </row>
    <row r="177" spans="1:4" ht="15.75" customHeight="1">
      <c r="A177" s="55">
        <v>92825</v>
      </c>
      <c r="B177" s="55" t="s">
        <v>22178</v>
      </c>
      <c r="C177" s="36" t="s">
        <v>132</v>
      </c>
      <c r="D177" s="36">
        <v>107.76</v>
      </c>
    </row>
    <row r="178" spans="1:4" ht="15.75" customHeight="1">
      <c r="A178" s="55">
        <v>92826</v>
      </c>
      <c r="B178" s="55" t="s">
        <v>22179</v>
      </c>
      <c r="C178" s="36" t="s">
        <v>132</v>
      </c>
      <c r="D178" s="36">
        <v>124.29</v>
      </c>
    </row>
    <row r="179" spans="1:4" ht="15.75" customHeight="1">
      <c r="A179" s="55">
        <v>92827</v>
      </c>
      <c r="B179" s="55" t="s">
        <v>22180</v>
      </c>
      <c r="C179" s="36" t="s">
        <v>132</v>
      </c>
      <c r="D179" s="36">
        <v>141.57</v>
      </c>
    </row>
    <row r="180" spans="1:4" ht="15.75" customHeight="1">
      <c r="A180" s="55">
        <v>92828</v>
      </c>
      <c r="B180" s="55" t="s">
        <v>22181</v>
      </c>
      <c r="C180" s="36" t="s">
        <v>132</v>
      </c>
      <c r="D180" s="36">
        <v>161.56</v>
      </c>
    </row>
    <row r="181" spans="1:4" ht="15.75" customHeight="1">
      <c r="A181" s="55">
        <v>92829</v>
      </c>
      <c r="B181" s="55" t="s">
        <v>22182</v>
      </c>
      <c r="C181" s="36" t="s">
        <v>132</v>
      </c>
      <c r="D181" s="36">
        <v>905.19</v>
      </c>
    </row>
    <row r="182" spans="1:4" ht="15.75" customHeight="1">
      <c r="A182" s="55">
        <v>92830</v>
      </c>
      <c r="B182" s="55" t="s">
        <v>22183</v>
      </c>
      <c r="C182" s="36" t="s">
        <v>132</v>
      </c>
      <c r="D182" s="36">
        <v>200.41</v>
      </c>
    </row>
    <row r="183" spans="1:4" ht="15.75" customHeight="1">
      <c r="A183" s="55">
        <v>92831</v>
      </c>
      <c r="B183" s="55" t="s">
        <v>22184</v>
      </c>
      <c r="C183" s="36" t="s">
        <v>132</v>
      </c>
      <c r="D183" s="56">
        <v>1287.5</v>
      </c>
    </row>
    <row r="184" spans="1:4" ht="15.75" customHeight="1">
      <c r="A184" s="55">
        <v>92832</v>
      </c>
      <c r="B184" s="55" t="s">
        <v>22185</v>
      </c>
      <c r="C184" s="36" t="s">
        <v>132</v>
      </c>
      <c r="D184" s="36">
        <v>266.42</v>
      </c>
    </row>
    <row r="185" spans="1:4" ht="15.75" customHeight="1">
      <c r="A185" s="55">
        <v>95565</v>
      </c>
      <c r="B185" s="55" t="s">
        <v>22186</v>
      </c>
      <c r="C185" s="36" t="s">
        <v>132</v>
      </c>
      <c r="D185" s="36">
        <v>152.78</v>
      </c>
    </row>
    <row r="186" spans="1:4" ht="15.75" customHeight="1">
      <c r="A186" s="55">
        <v>95566</v>
      </c>
      <c r="B186" s="55" t="s">
        <v>22187</v>
      </c>
      <c r="C186" s="36" t="s">
        <v>132</v>
      </c>
      <c r="D186" s="36">
        <v>160.87</v>
      </c>
    </row>
    <row r="187" spans="1:4" ht="15.75" customHeight="1">
      <c r="A187" s="55">
        <v>95567</v>
      </c>
      <c r="B187" s="55" t="s">
        <v>22188</v>
      </c>
      <c r="C187" s="36" t="s">
        <v>132</v>
      </c>
      <c r="D187" s="36">
        <v>120.73</v>
      </c>
    </row>
    <row r="188" spans="1:4" ht="15.75" customHeight="1">
      <c r="A188" s="55">
        <v>95568</v>
      </c>
      <c r="B188" s="55" t="s">
        <v>22189</v>
      </c>
      <c r="C188" s="36" t="s">
        <v>132</v>
      </c>
      <c r="D188" s="36">
        <v>146.91</v>
      </c>
    </row>
    <row r="189" spans="1:4" ht="15.75" customHeight="1">
      <c r="A189" s="55">
        <v>95569</v>
      </c>
      <c r="B189" s="55" t="s">
        <v>22190</v>
      </c>
      <c r="C189" s="36" t="s">
        <v>132</v>
      </c>
      <c r="D189" s="36">
        <v>204.04</v>
      </c>
    </row>
    <row r="190" spans="1:4" ht="15.75" customHeight="1">
      <c r="A190" s="55">
        <v>95570</v>
      </c>
      <c r="B190" s="55" t="s">
        <v>22191</v>
      </c>
      <c r="C190" s="36" t="s">
        <v>132</v>
      </c>
      <c r="D190" s="36">
        <v>128.82</v>
      </c>
    </row>
    <row r="191" spans="1:4" ht="15.75" customHeight="1">
      <c r="A191" s="55">
        <v>95571</v>
      </c>
      <c r="B191" s="55" t="s">
        <v>22192</v>
      </c>
      <c r="C191" s="36" t="s">
        <v>132</v>
      </c>
      <c r="D191" s="36">
        <v>157.26</v>
      </c>
    </row>
    <row r="192" spans="1:4" ht="15.75" customHeight="1">
      <c r="A192" s="55">
        <v>95572</v>
      </c>
      <c r="B192" s="55" t="s">
        <v>22193</v>
      </c>
      <c r="C192" s="36" t="s">
        <v>132</v>
      </c>
      <c r="D192" s="36">
        <v>216.86</v>
      </c>
    </row>
    <row r="193" spans="1:4" ht="15.75" customHeight="1">
      <c r="A193" s="55">
        <v>97127</v>
      </c>
      <c r="B193" s="55" t="s">
        <v>22194</v>
      </c>
      <c r="C193" s="36" t="s">
        <v>132</v>
      </c>
      <c r="D193" s="36">
        <v>5.32</v>
      </c>
    </row>
    <row r="194" spans="1:4" ht="15.75" customHeight="1">
      <c r="A194" s="55">
        <v>97128</v>
      </c>
      <c r="B194" s="55" t="s">
        <v>22195</v>
      </c>
      <c r="C194" s="36" t="s">
        <v>132</v>
      </c>
      <c r="D194" s="36">
        <v>10.83</v>
      </c>
    </row>
    <row r="195" spans="1:4" ht="15.75" customHeight="1">
      <c r="A195" s="55">
        <v>97129</v>
      </c>
      <c r="B195" s="55" t="s">
        <v>22196</v>
      </c>
      <c r="C195" s="36" t="s">
        <v>132</v>
      </c>
      <c r="D195" s="36">
        <v>13.34</v>
      </c>
    </row>
    <row r="196" spans="1:4" ht="15.75" customHeight="1">
      <c r="A196" s="55">
        <v>97130</v>
      </c>
      <c r="B196" s="55" t="s">
        <v>22197</v>
      </c>
      <c r="C196" s="36" t="s">
        <v>132</v>
      </c>
      <c r="D196" s="36">
        <v>15.82</v>
      </c>
    </row>
    <row r="197" spans="1:4" ht="15.75" customHeight="1">
      <c r="A197" s="55">
        <v>97131</v>
      </c>
      <c r="B197" s="55" t="s">
        <v>22198</v>
      </c>
      <c r="C197" s="36" t="s">
        <v>132</v>
      </c>
      <c r="D197" s="36">
        <v>18.3</v>
      </c>
    </row>
    <row r="198" spans="1:4" ht="15.75" customHeight="1">
      <c r="A198" s="55">
        <v>97132</v>
      </c>
      <c r="B198" s="55" t="s">
        <v>22199</v>
      </c>
      <c r="C198" s="36" t="s">
        <v>132</v>
      </c>
      <c r="D198" s="36">
        <v>20.78</v>
      </c>
    </row>
    <row r="199" spans="1:4" ht="15.75" customHeight="1">
      <c r="A199" s="55">
        <v>97133</v>
      </c>
      <c r="B199" s="55" t="s">
        <v>22200</v>
      </c>
      <c r="C199" s="36" t="s">
        <v>132</v>
      </c>
      <c r="D199" s="36">
        <v>25.77</v>
      </c>
    </row>
    <row r="200" spans="1:4" ht="15.75" customHeight="1">
      <c r="A200" s="55">
        <v>97134</v>
      </c>
      <c r="B200" s="55" t="s">
        <v>22201</v>
      </c>
      <c r="C200" s="36" t="s">
        <v>132</v>
      </c>
      <c r="D200" s="36">
        <v>2.4</v>
      </c>
    </row>
    <row r="201" spans="1:4" ht="15.75" customHeight="1">
      <c r="A201" s="55">
        <v>97135</v>
      </c>
      <c r="B201" s="55" t="s">
        <v>22202</v>
      </c>
      <c r="C201" s="36" t="s">
        <v>132</v>
      </c>
      <c r="D201" s="36">
        <v>5.44</v>
      </c>
    </row>
    <row r="202" spans="1:4" ht="15.75" customHeight="1">
      <c r="A202" s="55">
        <v>97136</v>
      </c>
      <c r="B202" s="55" t="s">
        <v>22203</v>
      </c>
      <c r="C202" s="36" t="s">
        <v>132</v>
      </c>
      <c r="D202" s="36">
        <v>6.7</v>
      </c>
    </row>
    <row r="203" spans="1:4" ht="15.75" customHeight="1">
      <c r="A203" s="55">
        <v>97137</v>
      </c>
      <c r="B203" s="55" t="s">
        <v>22204</v>
      </c>
      <c r="C203" s="36" t="s">
        <v>132</v>
      </c>
      <c r="D203" s="36">
        <v>7.95</v>
      </c>
    </row>
    <row r="204" spans="1:4" ht="15.75" customHeight="1">
      <c r="A204" s="55">
        <v>97138</v>
      </c>
      <c r="B204" s="55" t="s">
        <v>22205</v>
      </c>
      <c r="C204" s="36" t="s">
        <v>132</v>
      </c>
      <c r="D204" s="36">
        <v>9.1999999999999993</v>
      </c>
    </row>
    <row r="205" spans="1:4" ht="15.75" customHeight="1">
      <c r="A205" s="55">
        <v>97139</v>
      </c>
      <c r="B205" s="55" t="s">
        <v>22206</v>
      </c>
      <c r="C205" s="36" t="s">
        <v>132</v>
      </c>
      <c r="D205" s="36">
        <v>10.44</v>
      </c>
    </row>
    <row r="206" spans="1:4" ht="15.75" customHeight="1">
      <c r="A206" s="55">
        <v>97140</v>
      </c>
      <c r="B206" s="55" t="s">
        <v>22207</v>
      </c>
      <c r="C206" s="36" t="s">
        <v>132</v>
      </c>
      <c r="D206" s="36">
        <v>12.95</v>
      </c>
    </row>
    <row r="207" spans="1:4" ht="15.75" customHeight="1">
      <c r="A207" s="55">
        <v>103089</v>
      </c>
      <c r="B207" s="55" t="s">
        <v>22208</v>
      </c>
      <c r="C207" s="36" t="s">
        <v>132</v>
      </c>
      <c r="D207" s="36">
        <v>10.81</v>
      </c>
    </row>
    <row r="208" spans="1:4" ht="15.75" customHeight="1">
      <c r="A208" s="55">
        <v>103090</v>
      </c>
      <c r="B208" s="55" t="s">
        <v>22209</v>
      </c>
      <c r="C208" s="36" t="s">
        <v>132</v>
      </c>
      <c r="D208" s="36">
        <v>12.93</v>
      </c>
    </row>
    <row r="209" spans="1:4" ht="15.75" customHeight="1">
      <c r="A209" s="55">
        <v>103091</v>
      </c>
      <c r="B209" s="55" t="s">
        <v>22210</v>
      </c>
      <c r="C209" s="36" t="s">
        <v>132</v>
      </c>
      <c r="D209" s="36">
        <v>18.2</v>
      </c>
    </row>
    <row r="210" spans="1:4" ht="15.75" customHeight="1">
      <c r="A210" s="55">
        <v>103092</v>
      </c>
      <c r="B210" s="55" t="s">
        <v>22211</v>
      </c>
      <c r="C210" s="36" t="s">
        <v>132</v>
      </c>
      <c r="D210" s="36">
        <v>23.48</v>
      </c>
    </row>
    <row r="211" spans="1:4" ht="15.75" customHeight="1">
      <c r="A211" s="55">
        <v>103093</v>
      </c>
      <c r="B211" s="55" t="s">
        <v>22212</v>
      </c>
      <c r="C211" s="36" t="s">
        <v>132</v>
      </c>
      <c r="D211" s="36">
        <v>35.9</v>
      </c>
    </row>
    <row r="212" spans="1:4" ht="15.75" customHeight="1">
      <c r="A212" s="55">
        <v>103094</v>
      </c>
      <c r="B212" s="55" t="s">
        <v>22213</v>
      </c>
      <c r="C212" s="36" t="s">
        <v>132</v>
      </c>
      <c r="D212" s="36">
        <v>41.21</v>
      </c>
    </row>
    <row r="213" spans="1:4" ht="15.75" customHeight="1">
      <c r="A213" s="55">
        <v>103095</v>
      </c>
      <c r="B213" s="55" t="s">
        <v>22214</v>
      </c>
      <c r="C213" s="36" t="s">
        <v>132</v>
      </c>
      <c r="D213" s="36">
        <v>53.61</v>
      </c>
    </row>
    <row r="214" spans="1:4" ht="15.75" customHeight="1">
      <c r="A214" s="55">
        <v>103096</v>
      </c>
      <c r="B214" s="55" t="s">
        <v>22215</v>
      </c>
      <c r="C214" s="36" t="s">
        <v>132</v>
      </c>
      <c r="D214" s="36">
        <v>58.92</v>
      </c>
    </row>
    <row r="215" spans="1:4" ht="15.75" customHeight="1">
      <c r="A215" s="55">
        <v>103097</v>
      </c>
      <c r="B215" s="55" t="s">
        <v>22216</v>
      </c>
      <c r="C215" s="36" t="s">
        <v>132</v>
      </c>
      <c r="D215" s="36">
        <v>71.33</v>
      </c>
    </row>
    <row r="216" spans="1:4" ht="15.75" customHeight="1">
      <c r="A216" s="55">
        <v>103098</v>
      </c>
      <c r="B216" s="55" t="s">
        <v>22217</v>
      </c>
      <c r="C216" s="36" t="s">
        <v>132</v>
      </c>
      <c r="D216" s="36">
        <v>76.63</v>
      </c>
    </row>
    <row r="217" spans="1:4" ht="15.75" customHeight="1">
      <c r="A217" s="55">
        <v>103099</v>
      </c>
      <c r="B217" s="55" t="s">
        <v>22218</v>
      </c>
      <c r="C217" s="36" t="s">
        <v>132</v>
      </c>
      <c r="D217" s="36">
        <v>87.2</v>
      </c>
    </row>
    <row r="218" spans="1:4" ht="15.75" customHeight="1">
      <c r="A218" s="55">
        <v>103100</v>
      </c>
      <c r="B218" s="55" t="s">
        <v>22219</v>
      </c>
      <c r="C218" s="36" t="s">
        <v>132</v>
      </c>
      <c r="D218" s="36">
        <v>93.07</v>
      </c>
    </row>
    <row r="219" spans="1:4" ht="15.75" customHeight="1">
      <c r="A219" s="55">
        <v>103101</v>
      </c>
      <c r="B219" s="55" t="s">
        <v>22220</v>
      </c>
      <c r="C219" s="36" t="s">
        <v>132</v>
      </c>
      <c r="D219" s="36">
        <v>102.52</v>
      </c>
    </row>
    <row r="220" spans="1:4" ht="15.75" customHeight="1">
      <c r="A220" s="55">
        <v>103102</v>
      </c>
      <c r="B220" s="55" t="s">
        <v>22221</v>
      </c>
      <c r="C220" s="36" t="s">
        <v>132</v>
      </c>
      <c r="D220" s="36">
        <v>118.06</v>
      </c>
    </row>
    <row r="221" spans="1:4" ht="15.75" customHeight="1">
      <c r="A221" s="55">
        <v>103103</v>
      </c>
      <c r="B221" s="55" t="s">
        <v>22222</v>
      </c>
      <c r="C221" s="36" t="s">
        <v>132</v>
      </c>
      <c r="D221" s="36">
        <v>127.5</v>
      </c>
    </row>
    <row r="222" spans="1:4" ht="15.75" customHeight="1">
      <c r="A222" s="55">
        <v>103104</v>
      </c>
      <c r="B222" s="55" t="s">
        <v>22223</v>
      </c>
      <c r="C222" s="36" t="s">
        <v>132</v>
      </c>
      <c r="D222" s="36">
        <v>152.51</v>
      </c>
    </row>
    <row r="223" spans="1:4" ht="15.75" customHeight="1">
      <c r="A223" s="55">
        <v>103105</v>
      </c>
      <c r="B223" s="55" t="s">
        <v>22224</v>
      </c>
      <c r="C223" s="36" t="s">
        <v>53</v>
      </c>
      <c r="D223" s="36">
        <v>45.08</v>
      </c>
    </row>
    <row r="224" spans="1:4" ht="15.75" customHeight="1">
      <c r="A224" s="55">
        <v>103106</v>
      </c>
      <c r="B224" s="55" t="s">
        <v>22225</v>
      </c>
      <c r="C224" s="36" t="s">
        <v>53</v>
      </c>
      <c r="D224" s="36">
        <v>53.89</v>
      </c>
    </row>
    <row r="225" spans="1:4" ht="15.75" customHeight="1">
      <c r="A225" s="55">
        <v>103107</v>
      </c>
      <c r="B225" s="55" t="s">
        <v>22226</v>
      </c>
      <c r="C225" s="36" t="s">
        <v>53</v>
      </c>
      <c r="D225" s="36">
        <v>75.930000000000007</v>
      </c>
    </row>
    <row r="226" spans="1:4" ht="15.75" customHeight="1">
      <c r="A226" s="55">
        <v>103108</v>
      </c>
      <c r="B226" s="55" t="s">
        <v>22227</v>
      </c>
      <c r="C226" s="36" t="s">
        <v>53</v>
      </c>
      <c r="D226" s="36">
        <v>97.97</v>
      </c>
    </row>
    <row r="227" spans="1:4" ht="15.75" customHeight="1">
      <c r="A227" s="55">
        <v>103109</v>
      </c>
      <c r="B227" s="55" t="s">
        <v>22228</v>
      </c>
      <c r="C227" s="36" t="s">
        <v>53</v>
      </c>
      <c r="D227" s="36">
        <v>161.41999999999999</v>
      </c>
    </row>
    <row r="228" spans="1:4" ht="15.75" customHeight="1">
      <c r="A228" s="55">
        <v>103110</v>
      </c>
      <c r="B228" s="55" t="s">
        <v>22229</v>
      </c>
      <c r="C228" s="36" t="s">
        <v>53</v>
      </c>
      <c r="D228" s="36">
        <v>183.46</v>
      </c>
    </row>
    <row r="229" spans="1:4" ht="15.75" customHeight="1">
      <c r="A229" s="55">
        <v>103111</v>
      </c>
      <c r="B229" s="55" t="s">
        <v>22230</v>
      </c>
      <c r="C229" s="36" t="s">
        <v>53</v>
      </c>
      <c r="D229" s="36">
        <v>246.9</v>
      </c>
    </row>
    <row r="230" spans="1:4" ht="15.75" customHeight="1">
      <c r="A230" s="55">
        <v>103112</v>
      </c>
      <c r="B230" s="55" t="s">
        <v>22231</v>
      </c>
      <c r="C230" s="36" t="s">
        <v>53</v>
      </c>
      <c r="D230" s="36">
        <v>268.94</v>
      </c>
    </row>
    <row r="231" spans="1:4" ht="15.75" customHeight="1">
      <c r="A231" s="55">
        <v>103113</v>
      </c>
      <c r="B231" s="55" t="s">
        <v>22232</v>
      </c>
      <c r="C231" s="36" t="s">
        <v>53</v>
      </c>
      <c r="D231" s="36">
        <v>332.38</v>
      </c>
    </row>
    <row r="232" spans="1:4" ht="15.75" customHeight="1">
      <c r="A232" s="55">
        <v>103114</v>
      </c>
      <c r="B232" s="55" t="s">
        <v>22233</v>
      </c>
      <c r="C232" s="36" t="s">
        <v>53</v>
      </c>
      <c r="D232" s="36">
        <v>354.43</v>
      </c>
    </row>
    <row r="233" spans="1:4" ht="15.75" customHeight="1">
      <c r="A233" s="55">
        <v>103115</v>
      </c>
      <c r="B233" s="55" t="s">
        <v>22234</v>
      </c>
      <c r="C233" s="36" t="s">
        <v>53</v>
      </c>
      <c r="D233" s="36">
        <v>398.51</v>
      </c>
    </row>
    <row r="234" spans="1:4" ht="15.75" customHeight="1">
      <c r="A234" s="55">
        <v>103116</v>
      </c>
      <c r="B234" s="55" t="s">
        <v>22235</v>
      </c>
      <c r="C234" s="36" t="s">
        <v>53</v>
      </c>
      <c r="D234" s="36">
        <v>483.98</v>
      </c>
    </row>
    <row r="235" spans="1:4" ht="15.75" customHeight="1">
      <c r="A235" s="55">
        <v>103117</v>
      </c>
      <c r="B235" s="55" t="s">
        <v>22236</v>
      </c>
      <c r="C235" s="36" t="s">
        <v>53</v>
      </c>
      <c r="D235" s="36">
        <v>528.05999999999995</v>
      </c>
    </row>
    <row r="236" spans="1:4" ht="15.75" customHeight="1">
      <c r="A236" s="55">
        <v>103118</v>
      </c>
      <c r="B236" s="55" t="s">
        <v>22237</v>
      </c>
      <c r="C236" s="36" t="s">
        <v>53</v>
      </c>
      <c r="D236" s="36">
        <v>613.54999999999995</v>
      </c>
    </row>
    <row r="237" spans="1:4" ht="15.75" customHeight="1">
      <c r="A237" s="55">
        <v>103119</v>
      </c>
      <c r="B237" s="55" t="s">
        <v>22238</v>
      </c>
      <c r="C237" s="36" t="s">
        <v>53</v>
      </c>
      <c r="D237" s="36">
        <v>657.62</v>
      </c>
    </row>
    <row r="238" spans="1:4" ht="15.75" customHeight="1">
      <c r="A238" s="55">
        <v>103120</v>
      </c>
      <c r="B238" s="55" t="s">
        <v>22239</v>
      </c>
      <c r="C238" s="36" t="s">
        <v>53</v>
      </c>
      <c r="D238" s="36">
        <v>787.19</v>
      </c>
    </row>
    <row r="239" spans="1:4" ht="15.75" customHeight="1">
      <c r="A239" s="55">
        <v>103121</v>
      </c>
      <c r="B239" s="55" t="s">
        <v>22240</v>
      </c>
      <c r="C239" s="36" t="s">
        <v>53</v>
      </c>
      <c r="D239" s="36">
        <v>59.36</v>
      </c>
    </row>
    <row r="240" spans="1:4" ht="15.75" customHeight="1">
      <c r="A240" s="55">
        <v>103122</v>
      </c>
      <c r="B240" s="55" t="s">
        <v>22241</v>
      </c>
      <c r="C240" s="36" t="s">
        <v>53</v>
      </c>
      <c r="D240" s="36">
        <v>72.569999999999993</v>
      </c>
    </row>
    <row r="241" spans="1:4" ht="15.75" customHeight="1">
      <c r="A241" s="55">
        <v>103123</v>
      </c>
      <c r="B241" s="55" t="s">
        <v>22242</v>
      </c>
      <c r="C241" s="36" t="s">
        <v>53</v>
      </c>
      <c r="D241" s="36">
        <v>105.64</v>
      </c>
    </row>
    <row r="242" spans="1:4" ht="15.75" customHeight="1">
      <c r="A242" s="55">
        <v>103124</v>
      </c>
      <c r="B242" s="55" t="s">
        <v>22243</v>
      </c>
      <c r="C242" s="36" t="s">
        <v>53</v>
      </c>
      <c r="D242" s="36">
        <v>138.69</v>
      </c>
    </row>
    <row r="243" spans="1:4" ht="15.75" customHeight="1">
      <c r="A243" s="55">
        <v>103125</v>
      </c>
      <c r="B243" s="55" t="s">
        <v>22244</v>
      </c>
      <c r="C243" s="36" t="s">
        <v>53</v>
      </c>
      <c r="D243" s="36">
        <v>233.86</v>
      </c>
    </row>
    <row r="244" spans="1:4" ht="15.75" customHeight="1">
      <c r="A244" s="55">
        <v>103126</v>
      </c>
      <c r="B244" s="55" t="s">
        <v>22245</v>
      </c>
      <c r="C244" s="36" t="s">
        <v>53</v>
      </c>
      <c r="D244" s="36">
        <v>266.91000000000003</v>
      </c>
    </row>
    <row r="245" spans="1:4" ht="15.75" customHeight="1">
      <c r="A245" s="55">
        <v>103127</v>
      </c>
      <c r="B245" s="55" t="s">
        <v>22246</v>
      </c>
      <c r="C245" s="36" t="s">
        <v>53</v>
      </c>
      <c r="D245" s="36">
        <v>362.1</v>
      </c>
    </row>
    <row r="246" spans="1:4" ht="15.75" customHeight="1">
      <c r="A246" s="55">
        <v>103128</v>
      </c>
      <c r="B246" s="55" t="s">
        <v>22247</v>
      </c>
      <c r="C246" s="36" t="s">
        <v>53</v>
      </c>
      <c r="D246" s="36">
        <v>395.13</v>
      </c>
    </row>
    <row r="247" spans="1:4" ht="15.75" customHeight="1">
      <c r="A247" s="55">
        <v>103129</v>
      </c>
      <c r="B247" s="55" t="s">
        <v>22248</v>
      </c>
      <c r="C247" s="36" t="s">
        <v>53</v>
      </c>
      <c r="D247" s="36">
        <v>490.32</v>
      </c>
    </row>
    <row r="248" spans="1:4" ht="15.75" customHeight="1">
      <c r="A248" s="55">
        <v>103130</v>
      </c>
      <c r="B248" s="55" t="s">
        <v>22249</v>
      </c>
      <c r="C248" s="36" t="s">
        <v>53</v>
      </c>
      <c r="D248" s="36">
        <v>523.37</v>
      </c>
    </row>
    <row r="249" spans="1:4" ht="15.75" customHeight="1">
      <c r="A249" s="55">
        <v>103131</v>
      </c>
      <c r="B249" s="55" t="s">
        <v>22250</v>
      </c>
      <c r="C249" s="36" t="s">
        <v>53</v>
      </c>
      <c r="D249" s="36">
        <v>589.47</v>
      </c>
    </row>
    <row r="250" spans="1:4" ht="15.75" customHeight="1">
      <c r="A250" s="55">
        <v>103132</v>
      </c>
      <c r="B250" s="55" t="s">
        <v>22251</v>
      </c>
      <c r="C250" s="36" t="s">
        <v>53</v>
      </c>
      <c r="D250" s="36">
        <v>717.7</v>
      </c>
    </row>
    <row r="251" spans="1:4" ht="15.75" customHeight="1">
      <c r="A251" s="55">
        <v>103133</v>
      </c>
      <c r="B251" s="55" t="s">
        <v>22252</v>
      </c>
      <c r="C251" s="36" t="s">
        <v>53</v>
      </c>
      <c r="D251" s="36">
        <v>783.83</v>
      </c>
    </row>
    <row r="252" spans="1:4" ht="15.75" customHeight="1">
      <c r="A252" s="55">
        <v>103134</v>
      </c>
      <c r="B252" s="55" t="s">
        <v>22253</v>
      </c>
      <c r="C252" s="36" t="s">
        <v>53</v>
      </c>
      <c r="D252" s="36">
        <v>912.04</v>
      </c>
    </row>
    <row r="253" spans="1:4" ht="15.75" customHeight="1">
      <c r="A253" s="55">
        <v>103135</v>
      </c>
      <c r="B253" s="55" t="s">
        <v>22254</v>
      </c>
      <c r="C253" s="36" t="s">
        <v>53</v>
      </c>
      <c r="D253" s="36">
        <v>978.16</v>
      </c>
    </row>
    <row r="254" spans="1:4" ht="15.75" customHeight="1">
      <c r="A254" s="55">
        <v>103136</v>
      </c>
      <c r="B254" s="55" t="s">
        <v>22255</v>
      </c>
      <c r="C254" s="36" t="s">
        <v>53</v>
      </c>
      <c r="D254" s="56">
        <v>1172.5</v>
      </c>
    </row>
    <row r="255" spans="1:4" ht="15.75" customHeight="1">
      <c r="A255" s="55">
        <v>103137</v>
      </c>
      <c r="B255" s="55" t="s">
        <v>22256</v>
      </c>
      <c r="C255" s="36" t="s">
        <v>53</v>
      </c>
      <c r="D255" s="36">
        <v>30.83</v>
      </c>
    </row>
    <row r="256" spans="1:4" ht="15.75" customHeight="1">
      <c r="A256" s="55">
        <v>103138</v>
      </c>
      <c r="B256" s="55" t="s">
        <v>22257</v>
      </c>
      <c r="C256" s="36" t="s">
        <v>53</v>
      </c>
      <c r="D256" s="36">
        <v>35.229999999999997</v>
      </c>
    </row>
    <row r="257" spans="1:4" ht="15.75" customHeight="1">
      <c r="A257" s="55">
        <v>103139</v>
      </c>
      <c r="B257" s="55" t="s">
        <v>22258</v>
      </c>
      <c r="C257" s="36" t="s">
        <v>53</v>
      </c>
      <c r="D257" s="36">
        <v>46.26</v>
      </c>
    </row>
    <row r="258" spans="1:4" ht="15.75" customHeight="1">
      <c r="A258" s="55">
        <v>103140</v>
      </c>
      <c r="B258" s="55" t="s">
        <v>22259</v>
      </c>
      <c r="C258" s="36" t="s">
        <v>53</v>
      </c>
      <c r="D258" s="36">
        <v>57.27</v>
      </c>
    </row>
    <row r="259" spans="1:4" ht="15.75" customHeight="1">
      <c r="A259" s="55">
        <v>103141</v>
      </c>
      <c r="B259" s="55" t="s">
        <v>22260</v>
      </c>
      <c r="C259" s="36" t="s">
        <v>53</v>
      </c>
      <c r="D259" s="36">
        <v>89</v>
      </c>
    </row>
    <row r="260" spans="1:4" ht="15.75" customHeight="1">
      <c r="A260" s="55">
        <v>103142</v>
      </c>
      <c r="B260" s="55" t="s">
        <v>22261</v>
      </c>
      <c r="C260" s="36" t="s">
        <v>53</v>
      </c>
      <c r="D260" s="36">
        <v>100</v>
      </c>
    </row>
    <row r="261" spans="1:4" ht="15.75" customHeight="1">
      <c r="A261" s="55">
        <v>103143</v>
      </c>
      <c r="B261" s="55" t="s">
        <v>22262</v>
      </c>
      <c r="C261" s="36" t="s">
        <v>53</v>
      </c>
      <c r="D261" s="36">
        <v>131.74</v>
      </c>
    </row>
    <row r="262" spans="1:4" ht="15.75" customHeight="1">
      <c r="A262" s="55">
        <v>103144</v>
      </c>
      <c r="B262" s="55" t="s">
        <v>22263</v>
      </c>
      <c r="C262" s="36" t="s">
        <v>53</v>
      </c>
      <c r="D262" s="36">
        <v>142.74</v>
      </c>
    </row>
    <row r="263" spans="1:4" ht="15.75" customHeight="1">
      <c r="A263" s="55">
        <v>103145</v>
      </c>
      <c r="B263" s="55" t="s">
        <v>22264</v>
      </c>
      <c r="C263" s="36" t="s">
        <v>53</v>
      </c>
      <c r="D263" s="36">
        <v>174.47</v>
      </c>
    </row>
    <row r="264" spans="1:4" ht="15.75" customHeight="1">
      <c r="A264" s="55">
        <v>103146</v>
      </c>
      <c r="B264" s="55" t="s">
        <v>22265</v>
      </c>
      <c r="C264" s="36" t="s">
        <v>53</v>
      </c>
      <c r="D264" s="36">
        <v>185.49</v>
      </c>
    </row>
    <row r="265" spans="1:4" ht="15.75" customHeight="1">
      <c r="A265" s="55">
        <v>103147</v>
      </c>
      <c r="B265" s="55" t="s">
        <v>22266</v>
      </c>
      <c r="C265" s="36" t="s">
        <v>53</v>
      </c>
      <c r="D265" s="36">
        <v>207.53</v>
      </c>
    </row>
    <row r="266" spans="1:4" ht="15.75" customHeight="1">
      <c r="A266" s="55">
        <v>103148</v>
      </c>
      <c r="B266" s="55" t="s">
        <v>22267</v>
      </c>
      <c r="C266" s="36" t="s">
        <v>53</v>
      </c>
      <c r="D266" s="36">
        <v>250.27</v>
      </c>
    </row>
    <row r="267" spans="1:4" ht="15.75" customHeight="1">
      <c r="A267" s="55">
        <v>103149</v>
      </c>
      <c r="B267" s="55" t="s">
        <v>22268</v>
      </c>
      <c r="C267" s="36" t="s">
        <v>53</v>
      </c>
      <c r="D267" s="36">
        <v>272.31</v>
      </c>
    </row>
    <row r="268" spans="1:4" ht="15.75" customHeight="1">
      <c r="A268" s="55">
        <v>103150</v>
      </c>
      <c r="B268" s="55" t="s">
        <v>22269</v>
      </c>
      <c r="C268" s="36" t="s">
        <v>53</v>
      </c>
      <c r="D268" s="36">
        <v>315.01</v>
      </c>
    </row>
    <row r="269" spans="1:4" ht="15.75" customHeight="1">
      <c r="A269" s="55">
        <v>103151</v>
      </c>
      <c r="B269" s="55" t="s">
        <v>22270</v>
      </c>
      <c r="C269" s="36" t="s">
        <v>53</v>
      </c>
      <c r="D269" s="36">
        <v>337.1</v>
      </c>
    </row>
    <row r="270" spans="1:4" ht="15.75" customHeight="1">
      <c r="A270" s="55">
        <v>103152</v>
      </c>
      <c r="B270" s="55" t="s">
        <v>22271</v>
      </c>
      <c r="C270" s="36" t="s">
        <v>53</v>
      </c>
      <c r="D270" s="36">
        <v>401.87</v>
      </c>
    </row>
    <row r="271" spans="1:4" ht="15.75" customHeight="1">
      <c r="A271" s="55">
        <v>103372</v>
      </c>
      <c r="B271" s="55" t="s">
        <v>22272</v>
      </c>
      <c r="C271" s="36" t="s">
        <v>132</v>
      </c>
      <c r="D271" s="36">
        <v>5.78</v>
      </c>
    </row>
    <row r="272" spans="1:4" ht="15.75" customHeight="1">
      <c r="A272" s="55">
        <v>103373</v>
      </c>
      <c r="B272" s="55" t="s">
        <v>22273</v>
      </c>
      <c r="C272" s="36" t="s">
        <v>132</v>
      </c>
      <c r="D272" s="36">
        <v>11.33</v>
      </c>
    </row>
    <row r="273" spans="1:4" ht="15.75" customHeight="1">
      <c r="A273" s="55">
        <v>103376</v>
      </c>
      <c r="B273" s="55" t="s">
        <v>22274</v>
      </c>
      <c r="C273" s="36" t="s">
        <v>132</v>
      </c>
      <c r="D273" s="36">
        <v>135.13999999999999</v>
      </c>
    </row>
    <row r="274" spans="1:4" ht="15.75" customHeight="1">
      <c r="A274" s="55">
        <v>103377</v>
      </c>
      <c r="B274" s="55" t="s">
        <v>22275</v>
      </c>
      <c r="C274" s="36" t="s">
        <v>132</v>
      </c>
      <c r="D274" s="36">
        <v>289.23</v>
      </c>
    </row>
    <row r="275" spans="1:4" ht="15.75" customHeight="1">
      <c r="A275" s="55">
        <v>103379</v>
      </c>
      <c r="B275" s="55" t="s">
        <v>22276</v>
      </c>
      <c r="C275" s="36" t="s">
        <v>132</v>
      </c>
      <c r="D275" s="36">
        <v>450.33</v>
      </c>
    </row>
    <row r="276" spans="1:4" ht="15.75" customHeight="1">
      <c r="A276" s="55">
        <v>103383</v>
      </c>
      <c r="B276" s="55" t="s">
        <v>22277</v>
      </c>
      <c r="C276" s="36" t="s">
        <v>132</v>
      </c>
      <c r="D276" s="56">
        <v>1103.52</v>
      </c>
    </row>
    <row r="277" spans="1:4" ht="15.75" customHeight="1">
      <c r="A277" s="55">
        <v>103385</v>
      </c>
      <c r="B277" s="55" t="s">
        <v>22278</v>
      </c>
      <c r="C277" s="36" t="s">
        <v>132</v>
      </c>
      <c r="D277" s="56">
        <v>1779.09</v>
      </c>
    </row>
    <row r="278" spans="1:4" ht="15.75" customHeight="1">
      <c r="A278" s="55">
        <v>103387</v>
      </c>
      <c r="B278" s="55" t="s">
        <v>22279</v>
      </c>
      <c r="C278" s="36" t="s">
        <v>132</v>
      </c>
      <c r="D278" s="56">
        <v>3121.35</v>
      </c>
    </row>
    <row r="279" spans="1:4" ht="15.75" customHeight="1">
      <c r="A279" s="55">
        <v>103389</v>
      </c>
      <c r="B279" s="55" t="s">
        <v>22280</v>
      </c>
      <c r="C279" s="36" t="s">
        <v>132</v>
      </c>
      <c r="D279" s="56">
        <v>4641.99</v>
      </c>
    </row>
    <row r="280" spans="1:4" ht="15.75" customHeight="1">
      <c r="A280" s="55">
        <v>103391</v>
      </c>
      <c r="B280" s="55" t="s">
        <v>22281</v>
      </c>
      <c r="C280" s="36" t="s">
        <v>132</v>
      </c>
      <c r="D280" s="56">
        <v>3055.96</v>
      </c>
    </row>
    <row r="281" spans="1:4" ht="15.75" customHeight="1">
      <c r="A281" s="55">
        <v>103392</v>
      </c>
      <c r="B281" s="55" t="s">
        <v>22282</v>
      </c>
      <c r="C281" s="36" t="s">
        <v>132</v>
      </c>
      <c r="D281" s="56">
        <v>4996.67</v>
      </c>
    </row>
    <row r="282" spans="1:4" ht="15.75" customHeight="1">
      <c r="A282" s="55">
        <v>103393</v>
      </c>
      <c r="B282" s="55" t="s">
        <v>22283</v>
      </c>
      <c r="C282" s="36" t="s">
        <v>132</v>
      </c>
      <c r="D282" s="56">
        <v>5510.9</v>
      </c>
    </row>
    <row r="283" spans="1:4" ht="15.75" customHeight="1">
      <c r="A283" s="55">
        <v>103394</v>
      </c>
      <c r="B283" s="55" t="s">
        <v>22284</v>
      </c>
      <c r="C283" s="36" t="s">
        <v>132</v>
      </c>
      <c r="D283" s="56">
        <v>4081.82</v>
      </c>
    </row>
    <row r="284" spans="1:4" ht="15.75" customHeight="1">
      <c r="A284" s="55">
        <v>103395</v>
      </c>
      <c r="B284" s="55" t="s">
        <v>22285</v>
      </c>
      <c r="C284" s="36" t="s">
        <v>132</v>
      </c>
      <c r="D284" s="56">
        <v>2027.11</v>
      </c>
    </row>
    <row r="285" spans="1:4" ht="15.75" customHeight="1">
      <c r="A285" s="55">
        <v>103396</v>
      </c>
      <c r="B285" s="55" t="s">
        <v>22286</v>
      </c>
      <c r="C285" s="36" t="s">
        <v>132</v>
      </c>
      <c r="D285" s="56">
        <v>1367.45</v>
      </c>
    </row>
    <row r="286" spans="1:4" ht="15.75" customHeight="1">
      <c r="A286" s="55">
        <v>103397</v>
      </c>
      <c r="B286" s="55" t="s">
        <v>22287</v>
      </c>
      <c r="C286" s="36" t="s">
        <v>53</v>
      </c>
      <c r="D286" s="36">
        <v>3.88</v>
      </c>
    </row>
    <row r="287" spans="1:4" ht="15.75" customHeight="1">
      <c r="A287" s="55">
        <v>103398</v>
      </c>
      <c r="B287" s="55" t="s">
        <v>22288</v>
      </c>
      <c r="C287" s="36" t="s">
        <v>53</v>
      </c>
      <c r="D287" s="36">
        <v>6.21</v>
      </c>
    </row>
    <row r="288" spans="1:4" ht="15.75" customHeight="1">
      <c r="A288" s="55">
        <v>103399</v>
      </c>
      <c r="B288" s="55" t="s">
        <v>22289</v>
      </c>
      <c r="C288" s="36" t="s">
        <v>53</v>
      </c>
      <c r="D288" s="36">
        <v>12.22</v>
      </c>
    </row>
    <row r="289" spans="1:4" ht="15.75" customHeight="1">
      <c r="A289" s="55">
        <v>103400</v>
      </c>
      <c r="B289" s="55" t="s">
        <v>22290</v>
      </c>
      <c r="C289" s="36" t="s">
        <v>53</v>
      </c>
      <c r="D289" s="36">
        <v>17.46</v>
      </c>
    </row>
    <row r="290" spans="1:4" ht="15.75" customHeight="1">
      <c r="A290" s="55">
        <v>103401</v>
      </c>
      <c r="B290" s="55" t="s">
        <v>22291</v>
      </c>
      <c r="C290" s="36" t="s">
        <v>53</v>
      </c>
      <c r="D290" s="36">
        <v>21.35</v>
      </c>
    </row>
    <row r="291" spans="1:4" ht="15.75" customHeight="1">
      <c r="A291" s="55">
        <v>103402</v>
      </c>
      <c r="B291" s="55" t="s">
        <v>22292</v>
      </c>
      <c r="C291" s="36" t="s">
        <v>53</v>
      </c>
      <c r="D291" s="36">
        <v>31.06</v>
      </c>
    </row>
    <row r="292" spans="1:4" ht="15.75" customHeight="1">
      <c r="A292" s="55">
        <v>103403</v>
      </c>
      <c r="B292" s="55" t="s">
        <v>22293</v>
      </c>
      <c r="C292" s="36" t="s">
        <v>53</v>
      </c>
      <c r="D292" s="36">
        <v>34.94</v>
      </c>
    </row>
    <row r="293" spans="1:4" ht="15.75" customHeight="1">
      <c r="A293" s="55">
        <v>103404</v>
      </c>
      <c r="B293" s="55" t="s">
        <v>22294</v>
      </c>
      <c r="C293" s="36" t="s">
        <v>53</v>
      </c>
      <c r="D293" s="36">
        <v>38.82</v>
      </c>
    </row>
    <row r="294" spans="1:4" ht="15.75" customHeight="1">
      <c r="A294" s="55">
        <v>103405</v>
      </c>
      <c r="B294" s="55" t="s">
        <v>22295</v>
      </c>
      <c r="C294" s="36" t="s">
        <v>53</v>
      </c>
      <c r="D294" s="36">
        <v>43.68</v>
      </c>
    </row>
    <row r="295" spans="1:4" ht="15.75" customHeight="1">
      <c r="A295" s="55">
        <v>103406</v>
      </c>
      <c r="B295" s="55" t="s">
        <v>22296</v>
      </c>
      <c r="C295" s="36" t="s">
        <v>53</v>
      </c>
      <c r="D295" s="36">
        <v>48.53</v>
      </c>
    </row>
    <row r="296" spans="1:4" ht="15.75" customHeight="1">
      <c r="A296" s="55">
        <v>103407</v>
      </c>
      <c r="B296" s="55" t="s">
        <v>22297</v>
      </c>
      <c r="C296" s="36" t="s">
        <v>53</v>
      </c>
      <c r="D296" s="36">
        <v>54.36</v>
      </c>
    </row>
    <row r="297" spans="1:4" ht="15.75" customHeight="1">
      <c r="A297" s="55">
        <v>103408</v>
      </c>
      <c r="B297" s="55" t="s">
        <v>22298</v>
      </c>
      <c r="C297" s="36" t="s">
        <v>53</v>
      </c>
      <c r="D297" s="36">
        <v>61.15</v>
      </c>
    </row>
    <row r="298" spans="1:4" ht="15.75" customHeight="1">
      <c r="A298" s="55">
        <v>103409</v>
      </c>
      <c r="B298" s="55" t="s">
        <v>22299</v>
      </c>
      <c r="C298" s="36" t="s">
        <v>53</v>
      </c>
      <c r="D298" s="36">
        <v>68.92</v>
      </c>
    </row>
    <row r="299" spans="1:4" ht="15.75" customHeight="1">
      <c r="A299" s="55">
        <v>103410</v>
      </c>
      <c r="B299" s="55" t="s">
        <v>22300</v>
      </c>
      <c r="C299" s="36" t="s">
        <v>53</v>
      </c>
      <c r="D299" s="36">
        <v>77.66</v>
      </c>
    </row>
    <row r="300" spans="1:4" ht="15.75" customHeight="1">
      <c r="A300" s="55">
        <v>103411</v>
      </c>
      <c r="B300" s="55" t="s">
        <v>22301</v>
      </c>
      <c r="C300" s="36" t="s">
        <v>53</v>
      </c>
      <c r="D300" s="36">
        <v>7.76</v>
      </c>
    </row>
    <row r="301" spans="1:4" ht="15.75" customHeight="1">
      <c r="A301" s="55">
        <v>103412</v>
      </c>
      <c r="B301" s="55" t="s">
        <v>22302</v>
      </c>
      <c r="C301" s="36" t="s">
        <v>53</v>
      </c>
      <c r="D301" s="36">
        <v>12.42</v>
      </c>
    </row>
    <row r="302" spans="1:4" ht="15.75" customHeight="1">
      <c r="A302" s="55">
        <v>103413</v>
      </c>
      <c r="B302" s="55" t="s">
        <v>22303</v>
      </c>
      <c r="C302" s="36" t="s">
        <v>53</v>
      </c>
      <c r="D302" s="36">
        <v>24.45</v>
      </c>
    </row>
    <row r="303" spans="1:4" ht="15.75" customHeight="1">
      <c r="A303" s="55">
        <v>103414</v>
      </c>
      <c r="B303" s="55" t="s">
        <v>22304</v>
      </c>
      <c r="C303" s="36" t="s">
        <v>53</v>
      </c>
      <c r="D303" s="36">
        <v>34.94</v>
      </c>
    </row>
    <row r="304" spans="1:4" ht="15.75" customHeight="1">
      <c r="A304" s="55">
        <v>103415</v>
      </c>
      <c r="B304" s="55" t="s">
        <v>22305</v>
      </c>
      <c r="C304" s="36" t="s">
        <v>53</v>
      </c>
      <c r="D304" s="36">
        <v>42.7</v>
      </c>
    </row>
    <row r="305" spans="1:4" ht="15.75" customHeight="1">
      <c r="A305" s="55">
        <v>103416</v>
      </c>
      <c r="B305" s="55" t="s">
        <v>22306</v>
      </c>
      <c r="C305" s="36" t="s">
        <v>53</v>
      </c>
      <c r="D305" s="36">
        <v>62.12</v>
      </c>
    </row>
    <row r="306" spans="1:4" ht="15.75" customHeight="1">
      <c r="A306" s="55">
        <v>103417</v>
      </c>
      <c r="B306" s="55" t="s">
        <v>22307</v>
      </c>
      <c r="C306" s="36" t="s">
        <v>53</v>
      </c>
      <c r="D306" s="36">
        <v>69.900000000000006</v>
      </c>
    </row>
    <row r="307" spans="1:4" ht="15.75" customHeight="1">
      <c r="A307" s="55">
        <v>103418</v>
      </c>
      <c r="B307" s="55" t="s">
        <v>22308</v>
      </c>
      <c r="C307" s="36" t="s">
        <v>53</v>
      </c>
      <c r="D307" s="36">
        <v>77.66</v>
      </c>
    </row>
    <row r="308" spans="1:4" ht="15.75" customHeight="1">
      <c r="A308" s="55">
        <v>103419</v>
      </c>
      <c r="B308" s="55" t="s">
        <v>22309</v>
      </c>
      <c r="C308" s="36" t="s">
        <v>53</v>
      </c>
      <c r="D308" s="36">
        <v>87.37</v>
      </c>
    </row>
    <row r="309" spans="1:4" ht="15.75" customHeight="1">
      <c r="A309" s="55">
        <v>103420</v>
      </c>
      <c r="B309" s="55" t="s">
        <v>22310</v>
      </c>
      <c r="C309" s="36" t="s">
        <v>53</v>
      </c>
      <c r="D309" s="36">
        <v>97.07</v>
      </c>
    </row>
    <row r="310" spans="1:4" ht="15.75" customHeight="1">
      <c r="A310" s="55">
        <v>103421</v>
      </c>
      <c r="B310" s="55" t="s">
        <v>22311</v>
      </c>
      <c r="C310" s="36" t="s">
        <v>53</v>
      </c>
      <c r="D310" s="36">
        <v>108.73</v>
      </c>
    </row>
    <row r="311" spans="1:4" ht="15.75" customHeight="1">
      <c r="A311" s="55">
        <v>103422</v>
      </c>
      <c r="B311" s="55" t="s">
        <v>22312</v>
      </c>
      <c r="C311" s="36" t="s">
        <v>53</v>
      </c>
      <c r="D311" s="36">
        <v>122.32</v>
      </c>
    </row>
    <row r="312" spans="1:4" ht="15.75" customHeight="1">
      <c r="A312" s="55">
        <v>103423</v>
      </c>
      <c r="B312" s="55" t="s">
        <v>22313</v>
      </c>
      <c r="C312" s="36" t="s">
        <v>53</v>
      </c>
      <c r="D312" s="36">
        <v>137.85</v>
      </c>
    </row>
    <row r="313" spans="1:4" ht="15.75" customHeight="1">
      <c r="A313" s="55">
        <v>103424</v>
      </c>
      <c r="B313" s="55" t="s">
        <v>22314</v>
      </c>
      <c r="C313" s="36" t="s">
        <v>53</v>
      </c>
      <c r="D313" s="36">
        <v>155.32</v>
      </c>
    </row>
    <row r="314" spans="1:4" ht="15.75" customHeight="1">
      <c r="A314" s="55">
        <v>103425</v>
      </c>
      <c r="B314" s="55" t="s">
        <v>22315</v>
      </c>
      <c r="C314" s="36" t="s">
        <v>53</v>
      </c>
      <c r="D314" s="36">
        <v>16.48</v>
      </c>
    </row>
    <row r="315" spans="1:4" ht="15.75" customHeight="1">
      <c r="A315" s="55">
        <v>103426</v>
      </c>
      <c r="B315" s="55" t="s">
        <v>22316</v>
      </c>
      <c r="C315" s="36" t="s">
        <v>53</v>
      </c>
      <c r="D315" s="36">
        <v>19.79</v>
      </c>
    </row>
    <row r="316" spans="1:4" ht="15.75" customHeight="1">
      <c r="A316" s="55">
        <v>103427</v>
      </c>
      <c r="B316" s="55" t="s">
        <v>22317</v>
      </c>
      <c r="C316" s="36" t="s">
        <v>53</v>
      </c>
      <c r="D316" s="36">
        <v>39.64</v>
      </c>
    </row>
    <row r="317" spans="1:4" ht="15.75" customHeight="1">
      <c r="A317" s="55">
        <v>103428</v>
      </c>
      <c r="B317" s="55" t="s">
        <v>22318</v>
      </c>
      <c r="C317" s="36" t="s">
        <v>53</v>
      </c>
      <c r="D317" s="36">
        <v>264.23</v>
      </c>
    </row>
    <row r="318" spans="1:4" ht="15.75" customHeight="1">
      <c r="A318" s="55">
        <v>103429</v>
      </c>
      <c r="B318" s="55" t="s">
        <v>22319</v>
      </c>
      <c r="C318" s="36" t="s">
        <v>53</v>
      </c>
      <c r="D318" s="56">
        <v>2928.19</v>
      </c>
    </row>
    <row r="319" spans="1:4" ht="15.75" customHeight="1">
      <c r="A319" s="55">
        <v>103430</v>
      </c>
      <c r="B319" s="55" t="s">
        <v>22320</v>
      </c>
      <c r="C319" s="36" t="s">
        <v>53</v>
      </c>
      <c r="D319" s="36">
        <v>35.39</v>
      </c>
    </row>
    <row r="320" spans="1:4" ht="15.75" customHeight="1">
      <c r="A320" s="55">
        <v>103431</v>
      </c>
      <c r="B320" s="55" t="s">
        <v>22321</v>
      </c>
      <c r="C320" s="36" t="s">
        <v>53</v>
      </c>
      <c r="D320" s="36">
        <v>62.03</v>
      </c>
    </row>
    <row r="321" spans="1:4" ht="15.75" customHeight="1">
      <c r="A321" s="55">
        <v>103432</v>
      </c>
      <c r="B321" s="55" t="s">
        <v>22322</v>
      </c>
      <c r="C321" s="36" t="s">
        <v>53</v>
      </c>
      <c r="D321" s="56">
        <v>1662.26</v>
      </c>
    </row>
    <row r="322" spans="1:4" ht="15.75" customHeight="1">
      <c r="A322" s="55">
        <v>103433</v>
      </c>
      <c r="B322" s="55" t="s">
        <v>22323</v>
      </c>
      <c r="C322" s="36" t="s">
        <v>53</v>
      </c>
      <c r="D322" s="36">
        <v>35</v>
      </c>
    </row>
    <row r="323" spans="1:4" ht="15.75" customHeight="1">
      <c r="A323" s="55">
        <v>103434</v>
      </c>
      <c r="B323" s="55" t="s">
        <v>22324</v>
      </c>
      <c r="C323" s="36" t="s">
        <v>53</v>
      </c>
      <c r="D323" s="36">
        <v>48.42</v>
      </c>
    </row>
    <row r="324" spans="1:4" ht="15.75" customHeight="1">
      <c r="A324" s="55">
        <v>103435</v>
      </c>
      <c r="B324" s="55" t="s">
        <v>22325</v>
      </c>
      <c r="C324" s="36" t="s">
        <v>53</v>
      </c>
      <c r="D324" s="36">
        <v>90.08</v>
      </c>
    </row>
    <row r="325" spans="1:4" ht="15.75" customHeight="1">
      <c r="A325" s="55">
        <v>103436</v>
      </c>
      <c r="B325" s="55" t="s">
        <v>22326</v>
      </c>
      <c r="C325" s="36" t="s">
        <v>53</v>
      </c>
      <c r="D325" s="56">
        <v>2354.06</v>
      </c>
    </row>
    <row r="326" spans="1:4" ht="15.75" customHeight="1">
      <c r="A326" s="55">
        <v>103437</v>
      </c>
      <c r="B326" s="55" t="s">
        <v>22327</v>
      </c>
      <c r="C326" s="36" t="s">
        <v>53</v>
      </c>
      <c r="D326" s="36">
        <v>186.89</v>
      </c>
    </row>
    <row r="327" spans="1:4" ht="15.75" customHeight="1">
      <c r="A327" s="55">
        <v>103438</v>
      </c>
      <c r="B327" s="55" t="s">
        <v>22328</v>
      </c>
      <c r="C327" s="36" t="s">
        <v>53</v>
      </c>
      <c r="D327" s="36">
        <v>186.89</v>
      </c>
    </row>
    <row r="328" spans="1:4" ht="15.75" customHeight="1">
      <c r="A328" s="55">
        <v>103439</v>
      </c>
      <c r="B328" s="55" t="s">
        <v>22329</v>
      </c>
      <c r="C328" s="36" t="s">
        <v>53</v>
      </c>
      <c r="D328" s="36">
        <v>220.1</v>
      </c>
    </row>
    <row r="329" spans="1:4" ht="15.75" customHeight="1">
      <c r="A329" s="55">
        <v>103440</v>
      </c>
      <c r="B329" s="55" t="s">
        <v>22330</v>
      </c>
      <c r="C329" s="36" t="s">
        <v>53</v>
      </c>
      <c r="D329" s="36">
        <v>421.57</v>
      </c>
    </row>
    <row r="330" spans="1:4" ht="15.75" customHeight="1">
      <c r="A330" s="55">
        <v>103441</v>
      </c>
      <c r="B330" s="55" t="s">
        <v>22331</v>
      </c>
      <c r="C330" s="36" t="s">
        <v>53</v>
      </c>
      <c r="D330" s="36">
        <v>426.95</v>
      </c>
    </row>
    <row r="331" spans="1:4" ht="15.75" customHeight="1">
      <c r="A331" s="55">
        <v>103442</v>
      </c>
      <c r="B331" s="55" t="s">
        <v>22332</v>
      </c>
      <c r="C331" s="36" t="s">
        <v>53</v>
      </c>
      <c r="D331" s="36">
        <v>556.77</v>
      </c>
    </row>
    <row r="332" spans="1:4" ht="15.75" customHeight="1">
      <c r="A332" s="55">
        <v>93206</v>
      </c>
      <c r="B332" s="55" t="s">
        <v>22333</v>
      </c>
      <c r="C332" s="36" t="s">
        <v>6439</v>
      </c>
      <c r="D332" s="56">
        <v>1162.6500000000001</v>
      </c>
    </row>
    <row r="333" spans="1:4" ht="15.75" customHeight="1">
      <c r="A333" s="55">
        <v>93207</v>
      </c>
      <c r="B333" s="55" t="s">
        <v>22334</v>
      </c>
      <c r="C333" s="36" t="s">
        <v>6439</v>
      </c>
      <c r="D333" s="56">
        <v>1279.68</v>
      </c>
    </row>
    <row r="334" spans="1:4" ht="15.75" customHeight="1">
      <c r="A334" s="55">
        <v>93208</v>
      </c>
      <c r="B334" s="55" t="s">
        <v>22335</v>
      </c>
      <c r="C334" s="36" t="s">
        <v>6439</v>
      </c>
      <c r="D334" s="56">
        <v>1067.54</v>
      </c>
    </row>
    <row r="335" spans="1:4" ht="15.75" customHeight="1">
      <c r="A335" s="55">
        <v>93209</v>
      </c>
      <c r="B335" s="55" t="s">
        <v>22336</v>
      </c>
      <c r="C335" s="36" t="s">
        <v>6439</v>
      </c>
      <c r="D335" s="36">
        <v>981.37</v>
      </c>
    </row>
    <row r="336" spans="1:4" ht="15.75" customHeight="1">
      <c r="A336" s="55">
        <v>93210</v>
      </c>
      <c r="B336" s="55" t="s">
        <v>22337</v>
      </c>
      <c r="C336" s="36" t="s">
        <v>6439</v>
      </c>
      <c r="D336" s="36">
        <v>647.36</v>
      </c>
    </row>
    <row r="337" spans="1:4" ht="15.75" customHeight="1">
      <c r="A337" s="55">
        <v>93211</v>
      </c>
      <c r="B337" s="55" t="s">
        <v>22338</v>
      </c>
      <c r="C337" s="36" t="s">
        <v>6439</v>
      </c>
      <c r="D337" s="36">
        <v>614.97</v>
      </c>
    </row>
    <row r="338" spans="1:4" ht="15.75" customHeight="1">
      <c r="A338" s="55">
        <v>93212</v>
      </c>
      <c r="B338" s="55" t="s">
        <v>22339</v>
      </c>
      <c r="C338" s="36" t="s">
        <v>6439</v>
      </c>
      <c r="D338" s="56">
        <v>1108.19</v>
      </c>
    </row>
    <row r="339" spans="1:4" ht="15.75" customHeight="1">
      <c r="A339" s="55">
        <v>93213</v>
      </c>
      <c r="B339" s="55" t="s">
        <v>22340</v>
      </c>
      <c r="C339" s="36" t="s">
        <v>6439</v>
      </c>
      <c r="D339" s="56">
        <v>1033.5999999999999</v>
      </c>
    </row>
    <row r="340" spans="1:4" ht="15.75" customHeight="1">
      <c r="A340" s="55">
        <v>93214</v>
      </c>
      <c r="B340" s="55" t="s">
        <v>22341</v>
      </c>
      <c r="C340" s="36" t="s">
        <v>53</v>
      </c>
      <c r="D340" s="56">
        <v>8523.75</v>
      </c>
    </row>
    <row r="341" spans="1:4" ht="15.75" customHeight="1">
      <c r="A341" s="55">
        <v>93243</v>
      </c>
      <c r="B341" s="55" t="s">
        <v>22342</v>
      </c>
      <c r="C341" s="36" t="s">
        <v>53</v>
      </c>
      <c r="D341" s="56">
        <v>13131.93</v>
      </c>
    </row>
    <row r="342" spans="1:4" ht="15.75" customHeight="1">
      <c r="A342" s="55">
        <v>93582</v>
      </c>
      <c r="B342" s="55" t="s">
        <v>22343</v>
      </c>
      <c r="C342" s="36" t="s">
        <v>6439</v>
      </c>
      <c r="D342" s="36">
        <v>319.67</v>
      </c>
    </row>
    <row r="343" spans="1:4" ht="15.75" customHeight="1">
      <c r="A343" s="55">
        <v>93583</v>
      </c>
      <c r="B343" s="55" t="s">
        <v>22344</v>
      </c>
      <c r="C343" s="36" t="s">
        <v>6439</v>
      </c>
      <c r="D343" s="36">
        <v>498.99</v>
      </c>
    </row>
    <row r="344" spans="1:4" ht="15.75" customHeight="1">
      <c r="A344" s="55">
        <v>93584</v>
      </c>
      <c r="B344" s="55" t="s">
        <v>22345</v>
      </c>
      <c r="C344" s="36" t="s">
        <v>6439</v>
      </c>
      <c r="D344" s="56">
        <v>1060.67</v>
      </c>
    </row>
    <row r="345" spans="1:4" ht="15.75" customHeight="1">
      <c r="A345" s="55">
        <v>93585</v>
      </c>
      <c r="B345" s="55" t="s">
        <v>22346</v>
      </c>
      <c r="C345" s="36" t="s">
        <v>6439</v>
      </c>
      <c r="D345" s="56">
        <v>1470.51</v>
      </c>
    </row>
    <row r="346" spans="1:4" ht="15.75" customHeight="1">
      <c r="A346" s="55">
        <v>98441</v>
      </c>
      <c r="B346" s="55" t="s">
        <v>22347</v>
      </c>
      <c r="C346" s="36" t="s">
        <v>6439</v>
      </c>
      <c r="D346" s="36">
        <v>197.81</v>
      </c>
    </row>
    <row r="347" spans="1:4" ht="15.75" customHeight="1">
      <c r="A347" s="55">
        <v>98442</v>
      </c>
      <c r="B347" s="55" t="s">
        <v>22348</v>
      </c>
      <c r="C347" s="36" t="s">
        <v>6439</v>
      </c>
      <c r="D347" s="36">
        <v>201.12</v>
      </c>
    </row>
    <row r="348" spans="1:4" ht="15.75" customHeight="1">
      <c r="A348" s="55">
        <v>98443</v>
      </c>
      <c r="B348" s="55" t="s">
        <v>22349</v>
      </c>
      <c r="C348" s="36" t="s">
        <v>6439</v>
      </c>
      <c r="D348" s="36">
        <v>174.9</v>
      </c>
    </row>
    <row r="349" spans="1:4" ht="15.75" customHeight="1">
      <c r="A349" s="55">
        <v>98444</v>
      </c>
      <c r="B349" s="55" t="s">
        <v>22350</v>
      </c>
      <c r="C349" s="36" t="s">
        <v>6439</v>
      </c>
      <c r="D349" s="36">
        <v>177.27</v>
      </c>
    </row>
    <row r="350" spans="1:4" ht="15.75" customHeight="1">
      <c r="A350" s="55">
        <v>98445</v>
      </c>
      <c r="B350" s="55" t="s">
        <v>22351</v>
      </c>
      <c r="C350" s="36" t="s">
        <v>6439</v>
      </c>
      <c r="D350" s="36">
        <v>240.66</v>
      </c>
    </row>
    <row r="351" spans="1:4" ht="15.75" customHeight="1">
      <c r="A351" s="55">
        <v>98446</v>
      </c>
      <c r="B351" s="55" t="s">
        <v>22352</v>
      </c>
      <c r="C351" s="36" t="s">
        <v>6439</v>
      </c>
      <c r="D351" s="36">
        <v>309.27</v>
      </c>
    </row>
    <row r="352" spans="1:4" ht="15.75" customHeight="1">
      <c r="A352" s="55">
        <v>98447</v>
      </c>
      <c r="B352" s="55" t="s">
        <v>22353</v>
      </c>
      <c r="C352" s="36" t="s">
        <v>6439</v>
      </c>
      <c r="D352" s="36">
        <v>208.47</v>
      </c>
    </row>
    <row r="353" spans="1:4" ht="15.75" customHeight="1">
      <c r="A353" s="55">
        <v>98448</v>
      </c>
      <c r="B353" s="55" t="s">
        <v>22354</v>
      </c>
      <c r="C353" s="36" t="s">
        <v>6439</v>
      </c>
      <c r="D353" s="36">
        <v>262.93</v>
      </c>
    </row>
    <row r="354" spans="1:4" ht="15.75" customHeight="1">
      <c r="A354" s="55">
        <v>98449</v>
      </c>
      <c r="B354" s="55" t="s">
        <v>22355</v>
      </c>
      <c r="C354" s="36" t="s">
        <v>6439</v>
      </c>
      <c r="D354" s="36">
        <v>234.37</v>
      </c>
    </row>
    <row r="355" spans="1:4" ht="15.75" customHeight="1">
      <c r="A355" s="55">
        <v>98450</v>
      </c>
      <c r="B355" s="55" t="s">
        <v>22356</v>
      </c>
      <c r="C355" s="36" t="s">
        <v>6439</v>
      </c>
      <c r="D355" s="36">
        <v>239.22</v>
      </c>
    </row>
    <row r="356" spans="1:4" ht="15.75" customHeight="1">
      <c r="A356" s="55">
        <v>98451</v>
      </c>
      <c r="B356" s="55" t="s">
        <v>22357</v>
      </c>
      <c r="C356" s="36" t="s">
        <v>6439</v>
      </c>
      <c r="D356" s="36">
        <v>208.6</v>
      </c>
    </row>
    <row r="357" spans="1:4" ht="15.75" customHeight="1">
      <c r="A357" s="55">
        <v>98452</v>
      </c>
      <c r="B357" s="55" t="s">
        <v>22358</v>
      </c>
      <c r="C357" s="36" t="s">
        <v>6439</v>
      </c>
      <c r="D357" s="36">
        <v>211.53</v>
      </c>
    </row>
    <row r="358" spans="1:4" ht="15.75" customHeight="1">
      <c r="A358" s="55">
        <v>98453</v>
      </c>
      <c r="B358" s="55" t="s">
        <v>22359</v>
      </c>
      <c r="C358" s="36" t="s">
        <v>6439</v>
      </c>
      <c r="D358" s="36">
        <v>283</v>
      </c>
    </row>
    <row r="359" spans="1:4" ht="15.75" customHeight="1">
      <c r="A359" s="55">
        <v>98454</v>
      </c>
      <c r="B359" s="55" t="s">
        <v>22360</v>
      </c>
      <c r="C359" s="36" t="s">
        <v>6439</v>
      </c>
      <c r="D359" s="36">
        <v>365.58</v>
      </c>
    </row>
    <row r="360" spans="1:4" ht="15.75" customHeight="1">
      <c r="A360" s="55">
        <v>98455</v>
      </c>
      <c r="B360" s="55" t="s">
        <v>22361</v>
      </c>
      <c r="C360" s="36" t="s">
        <v>6439</v>
      </c>
      <c r="D360" s="36">
        <v>247.94</v>
      </c>
    </row>
    <row r="361" spans="1:4" ht="15.75" customHeight="1">
      <c r="A361" s="55">
        <v>98456</v>
      </c>
      <c r="B361" s="55" t="s">
        <v>22362</v>
      </c>
      <c r="C361" s="36" t="s">
        <v>6439</v>
      </c>
      <c r="D361" s="36">
        <v>315.39999999999998</v>
      </c>
    </row>
    <row r="362" spans="1:4" ht="15.75" customHeight="1">
      <c r="A362" s="55">
        <v>98458</v>
      </c>
      <c r="B362" s="55" t="s">
        <v>22363</v>
      </c>
      <c r="C362" s="36" t="s">
        <v>6439</v>
      </c>
      <c r="D362" s="36">
        <v>192.03</v>
      </c>
    </row>
    <row r="363" spans="1:4" ht="15.75" customHeight="1">
      <c r="A363" s="55">
        <v>98459</v>
      </c>
      <c r="B363" s="55" t="s">
        <v>22364</v>
      </c>
      <c r="C363" s="36" t="s">
        <v>6439</v>
      </c>
      <c r="D363" s="36">
        <v>150.69999999999999</v>
      </c>
    </row>
    <row r="364" spans="1:4" ht="15.75" customHeight="1">
      <c r="A364" s="55">
        <v>98460</v>
      </c>
      <c r="B364" s="55" t="s">
        <v>22365</v>
      </c>
      <c r="C364" s="36" t="s">
        <v>6439</v>
      </c>
      <c r="D364" s="36">
        <v>226.84</v>
      </c>
    </row>
    <row r="365" spans="1:4" ht="15.75" customHeight="1">
      <c r="A365" s="55">
        <v>98461</v>
      </c>
      <c r="B365" s="55" t="s">
        <v>22366</v>
      </c>
      <c r="C365" s="36" t="s">
        <v>53</v>
      </c>
      <c r="D365" s="56">
        <v>7655.89</v>
      </c>
    </row>
    <row r="366" spans="1:4" ht="15.75" customHeight="1">
      <c r="A366" s="55">
        <v>98462</v>
      </c>
      <c r="B366" s="55" t="s">
        <v>22367</v>
      </c>
      <c r="C366" s="36" t="s">
        <v>53</v>
      </c>
      <c r="D366" s="56">
        <v>11475.93</v>
      </c>
    </row>
    <row r="367" spans="1:4" ht="15.75" customHeight="1">
      <c r="A367" s="55">
        <v>5631</v>
      </c>
      <c r="B367" s="55" t="s">
        <v>22368</v>
      </c>
      <c r="C367" s="36" t="s">
        <v>22369</v>
      </c>
      <c r="D367" s="36">
        <v>208.98</v>
      </c>
    </row>
    <row r="368" spans="1:4" ht="15.75" customHeight="1">
      <c r="A368" s="55">
        <v>5678</v>
      </c>
      <c r="B368" s="55" t="s">
        <v>22370</v>
      </c>
      <c r="C368" s="36" t="s">
        <v>22369</v>
      </c>
      <c r="D368" s="36">
        <v>146.28</v>
      </c>
    </row>
    <row r="369" spans="1:4" ht="15.75" customHeight="1">
      <c r="A369" s="55">
        <v>5680</v>
      </c>
      <c r="B369" s="55" t="s">
        <v>22371</v>
      </c>
      <c r="C369" s="36" t="s">
        <v>22369</v>
      </c>
      <c r="D369" s="36">
        <v>134.18</v>
      </c>
    </row>
    <row r="370" spans="1:4" ht="15.75" customHeight="1">
      <c r="A370" s="55">
        <v>5684</v>
      </c>
      <c r="B370" s="55" t="s">
        <v>22372</v>
      </c>
      <c r="C370" s="36" t="s">
        <v>22369</v>
      </c>
      <c r="D370" s="36">
        <v>159.03</v>
      </c>
    </row>
    <row r="371" spans="1:4" ht="15.75" customHeight="1">
      <c r="A371" s="55">
        <v>5689</v>
      </c>
      <c r="B371" s="55" t="s">
        <v>22373</v>
      </c>
      <c r="C371" s="36" t="s">
        <v>22369</v>
      </c>
      <c r="D371" s="36">
        <v>6.84</v>
      </c>
    </row>
    <row r="372" spans="1:4" ht="15.75" customHeight="1">
      <c r="A372" s="55">
        <v>5795</v>
      </c>
      <c r="B372" s="55" t="s">
        <v>22374</v>
      </c>
      <c r="C372" s="36" t="s">
        <v>22369</v>
      </c>
      <c r="D372" s="36">
        <v>28.62</v>
      </c>
    </row>
    <row r="373" spans="1:4" ht="15.75" customHeight="1">
      <c r="A373" s="55">
        <v>5811</v>
      </c>
      <c r="B373" s="55" t="s">
        <v>22375</v>
      </c>
      <c r="C373" s="36" t="s">
        <v>22369</v>
      </c>
      <c r="D373" s="36">
        <v>187.23</v>
      </c>
    </row>
    <row r="374" spans="1:4" ht="15.75" customHeight="1">
      <c r="A374" s="55">
        <v>5823</v>
      </c>
      <c r="B374" s="55" t="s">
        <v>22376</v>
      </c>
      <c r="C374" s="36" t="s">
        <v>22369</v>
      </c>
      <c r="D374" s="36">
        <v>198.4</v>
      </c>
    </row>
    <row r="375" spans="1:4" ht="15.75" customHeight="1">
      <c r="A375" s="55">
        <v>5824</v>
      </c>
      <c r="B375" s="55" t="s">
        <v>22377</v>
      </c>
      <c r="C375" s="36" t="s">
        <v>22369</v>
      </c>
      <c r="D375" s="36">
        <v>199.85</v>
      </c>
    </row>
    <row r="376" spans="1:4" ht="15.75" customHeight="1">
      <c r="A376" s="55">
        <v>5835</v>
      </c>
      <c r="B376" s="55" t="s">
        <v>22378</v>
      </c>
      <c r="C376" s="36" t="s">
        <v>22369</v>
      </c>
      <c r="D376" s="36">
        <v>384.29</v>
      </c>
    </row>
    <row r="377" spans="1:4" ht="15.75" customHeight="1">
      <c r="A377" s="55">
        <v>5839</v>
      </c>
      <c r="B377" s="55" t="s">
        <v>22379</v>
      </c>
      <c r="C377" s="36" t="s">
        <v>22369</v>
      </c>
      <c r="D377" s="36">
        <v>10.28</v>
      </c>
    </row>
    <row r="378" spans="1:4" ht="15.75" customHeight="1">
      <c r="A378" s="55">
        <v>5843</v>
      </c>
      <c r="B378" s="55" t="s">
        <v>22380</v>
      </c>
      <c r="C378" s="36" t="s">
        <v>22369</v>
      </c>
      <c r="D378" s="36">
        <v>168</v>
      </c>
    </row>
    <row r="379" spans="1:4" ht="15.75" customHeight="1">
      <c r="A379" s="55">
        <v>5847</v>
      </c>
      <c r="B379" s="55" t="s">
        <v>22381</v>
      </c>
      <c r="C379" s="36" t="s">
        <v>22369</v>
      </c>
      <c r="D379" s="36">
        <v>243.61</v>
      </c>
    </row>
    <row r="380" spans="1:4" ht="15.75" customHeight="1">
      <c r="A380" s="55">
        <v>5851</v>
      </c>
      <c r="B380" s="55" t="s">
        <v>22382</v>
      </c>
      <c r="C380" s="36" t="s">
        <v>22369</v>
      </c>
      <c r="D380" s="36">
        <v>232.93</v>
      </c>
    </row>
    <row r="381" spans="1:4" ht="15.75" customHeight="1">
      <c r="A381" s="55">
        <v>5855</v>
      </c>
      <c r="B381" s="55" t="s">
        <v>22383</v>
      </c>
      <c r="C381" s="36" t="s">
        <v>22369</v>
      </c>
      <c r="D381" s="36">
        <v>611.77</v>
      </c>
    </row>
    <row r="382" spans="1:4" ht="15.75" customHeight="1">
      <c r="A382" s="55">
        <v>5863</v>
      </c>
      <c r="B382" s="55" t="s">
        <v>22384</v>
      </c>
      <c r="C382" s="36" t="s">
        <v>22369</v>
      </c>
      <c r="D382" s="36">
        <v>24.53</v>
      </c>
    </row>
    <row r="383" spans="1:4" ht="15.75" customHeight="1">
      <c r="A383" s="55">
        <v>5867</v>
      </c>
      <c r="B383" s="55" t="s">
        <v>22385</v>
      </c>
      <c r="C383" s="36" t="s">
        <v>22369</v>
      </c>
      <c r="D383" s="36">
        <v>162.71</v>
      </c>
    </row>
    <row r="384" spans="1:4" ht="15.75" customHeight="1">
      <c r="A384" s="55">
        <v>5875</v>
      </c>
      <c r="B384" s="55" t="s">
        <v>22386</v>
      </c>
      <c r="C384" s="36" t="s">
        <v>22369</v>
      </c>
      <c r="D384" s="36">
        <v>135.47999999999999</v>
      </c>
    </row>
    <row r="385" spans="1:4" ht="15.75" customHeight="1">
      <c r="A385" s="55">
        <v>5879</v>
      </c>
      <c r="B385" s="55" t="s">
        <v>22387</v>
      </c>
      <c r="C385" s="36" t="s">
        <v>22369</v>
      </c>
      <c r="D385" s="36">
        <v>147.6</v>
      </c>
    </row>
    <row r="386" spans="1:4" ht="15.75" customHeight="1">
      <c r="A386" s="55">
        <v>5882</v>
      </c>
      <c r="B386" s="55" t="s">
        <v>22388</v>
      </c>
      <c r="C386" s="36" t="s">
        <v>22369</v>
      </c>
      <c r="D386" s="36">
        <v>109.33</v>
      </c>
    </row>
    <row r="387" spans="1:4" ht="15.75" customHeight="1">
      <c r="A387" s="55">
        <v>5890</v>
      </c>
      <c r="B387" s="55" t="s">
        <v>22389</v>
      </c>
      <c r="C387" s="36" t="s">
        <v>22369</v>
      </c>
      <c r="D387" s="36">
        <v>187.92</v>
      </c>
    </row>
    <row r="388" spans="1:4" ht="15.75" customHeight="1">
      <c r="A388" s="55">
        <v>5894</v>
      </c>
      <c r="B388" s="55" t="s">
        <v>22390</v>
      </c>
      <c r="C388" s="36" t="s">
        <v>22369</v>
      </c>
      <c r="D388" s="36">
        <v>195.63</v>
      </c>
    </row>
    <row r="389" spans="1:4" ht="15.75" customHeight="1">
      <c r="A389" s="55">
        <v>5901</v>
      </c>
      <c r="B389" s="55" t="s">
        <v>22391</v>
      </c>
      <c r="C389" s="36" t="s">
        <v>22369</v>
      </c>
      <c r="D389" s="36">
        <v>293.56</v>
      </c>
    </row>
    <row r="390" spans="1:4" ht="15.75" customHeight="1">
      <c r="A390" s="55">
        <v>5909</v>
      </c>
      <c r="B390" s="55" t="s">
        <v>22392</v>
      </c>
      <c r="C390" s="36" t="s">
        <v>22369</v>
      </c>
      <c r="D390" s="36">
        <v>30.68</v>
      </c>
    </row>
    <row r="391" spans="1:4" ht="15.75" customHeight="1">
      <c r="A391" s="55">
        <v>5921</v>
      </c>
      <c r="B391" s="55" t="s">
        <v>22393</v>
      </c>
      <c r="C391" s="36" t="s">
        <v>22369</v>
      </c>
      <c r="D391" s="36">
        <v>5.36</v>
      </c>
    </row>
    <row r="392" spans="1:4" ht="15.75" customHeight="1">
      <c r="A392" s="55">
        <v>5928</v>
      </c>
      <c r="B392" s="55" t="s">
        <v>22394</v>
      </c>
      <c r="C392" s="36" t="s">
        <v>22369</v>
      </c>
      <c r="D392" s="36">
        <v>253.8</v>
      </c>
    </row>
    <row r="393" spans="1:4" ht="15.75" customHeight="1">
      <c r="A393" s="55">
        <v>5932</v>
      </c>
      <c r="B393" s="55" t="s">
        <v>22395</v>
      </c>
      <c r="C393" s="36" t="s">
        <v>22369</v>
      </c>
      <c r="D393" s="36">
        <v>251.09</v>
      </c>
    </row>
    <row r="394" spans="1:4" ht="15.75" customHeight="1">
      <c r="A394" s="55">
        <v>5940</v>
      </c>
      <c r="B394" s="55" t="s">
        <v>22396</v>
      </c>
      <c r="C394" s="36" t="s">
        <v>22369</v>
      </c>
      <c r="D394" s="36">
        <v>208.47</v>
      </c>
    </row>
    <row r="395" spans="1:4" ht="15.75" customHeight="1">
      <c r="A395" s="55">
        <v>5944</v>
      </c>
      <c r="B395" s="55" t="s">
        <v>22397</v>
      </c>
      <c r="C395" s="36" t="s">
        <v>22369</v>
      </c>
      <c r="D395" s="36">
        <v>248.66</v>
      </c>
    </row>
    <row r="396" spans="1:4" ht="15.75" customHeight="1">
      <c r="A396" s="55">
        <v>5953</v>
      </c>
      <c r="B396" s="55" t="s">
        <v>22398</v>
      </c>
      <c r="C396" s="36" t="s">
        <v>22369</v>
      </c>
      <c r="D396" s="36">
        <v>55.8</v>
      </c>
    </row>
    <row r="397" spans="1:4" ht="15.75" customHeight="1">
      <c r="A397" s="55">
        <v>6259</v>
      </c>
      <c r="B397" s="55" t="s">
        <v>22399</v>
      </c>
      <c r="C397" s="36" t="s">
        <v>22369</v>
      </c>
      <c r="D397" s="36">
        <v>236.89</v>
      </c>
    </row>
    <row r="398" spans="1:4" ht="15.75" customHeight="1">
      <c r="A398" s="55">
        <v>6879</v>
      </c>
      <c r="B398" s="55" t="s">
        <v>22400</v>
      </c>
      <c r="C398" s="36" t="s">
        <v>22369</v>
      </c>
      <c r="D398" s="36">
        <v>211.46</v>
      </c>
    </row>
    <row r="399" spans="1:4" ht="15.75" customHeight="1">
      <c r="A399" s="55">
        <v>7030</v>
      </c>
      <c r="B399" s="55" t="s">
        <v>22401</v>
      </c>
      <c r="C399" s="36" t="s">
        <v>22369</v>
      </c>
      <c r="D399" s="36">
        <v>246.29</v>
      </c>
    </row>
    <row r="400" spans="1:4" ht="15.75" customHeight="1">
      <c r="A400" s="55">
        <v>7042</v>
      </c>
      <c r="B400" s="55" t="s">
        <v>22402</v>
      </c>
      <c r="C400" s="36" t="s">
        <v>22369</v>
      </c>
      <c r="D400" s="36">
        <v>21.5</v>
      </c>
    </row>
    <row r="401" spans="1:4" ht="15.75" customHeight="1">
      <c r="A401" s="55">
        <v>7049</v>
      </c>
      <c r="B401" s="55" t="s">
        <v>22403</v>
      </c>
      <c r="C401" s="36" t="s">
        <v>22369</v>
      </c>
      <c r="D401" s="36">
        <v>219.75</v>
      </c>
    </row>
    <row r="402" spans="1:4" ht="15.75" customHeight="1">
      <c r="A402" s="55">
        <v>67826</v>
      </c>
      <c r="B402" s="55" t="s">
        <v>22404</v>
      </c>
      <c r="C402" s="36" t="s">
        <v>22369</v>
      </c>
      <c r="D402" s="36">
        <v>171.54</v>
      </c>
    </row>
    <row r="403" spans="1:4" ht="15.75" customHeight="1">
      <c r="A403" s="55">
        <v>73417</v>
      </c>
      <c r="B403" s="55" t="s">
        <v>22405</v>
      </c>
      <c r="C403" s="36" t="s">
        <v>22369</v>
      </c>
      <c r="D403" s="36">
        <v>175.62</v>
      </c>
    </row>
    <row r="404" spans="1:4" ht="15.75" customHeight="1">
      <c r="A404" s="55">
        <v>73436</v>
      </c>
      <c r="B404" s="55" t="s">
        <v>22406</v>
      </c>
      <c r="C404" s="36" t="s">
        <v>22369</v>
      </c>
      <c r="D404" s="36">
        <v>213.44</v>
      </c>
    </row>
    <row r="405" spans="1:4" ht="15.75" customHeight="1">
      <c r="A405" s="55">
        <v>73467</v>
      </c>
      <c r="B405" s="55" t="s">
        <v>22407</v>
      </c>
      <c r="C405" s="36" t="s">
        <v>22369</v>
      </c>
      <c r="D405" s="36">
        <v>229.04</v>
      </c>
    </row>
    <row r="406" spans="1:4" ht="15.75" customHeight="1">
      <c r="A406" s="55">
        <v>73536</v>
      </c>
      <c r="B406" s="55" t="s">
        <v>22408</v>
      </c>
      <c r="C406" s="36" t="s">
        <v>22369</v>
      </c>
      <c r="D406" s="36">
        <v>18.2</v>
      </c>
    </row>
    <row r="407" spans="1:4" ht="15.75" customHeight="1">
      <c r="A407" s="55">
        <v>83362</v>
      </c>
      <c r="B407" s="55" t="s">
        <v>22409</v>
      </c>
      <c r="C407" s="36" t="s">
        <v>22369</v>
      </c>
      <c r="D407" s="36">
        <v>243.5</v>
      </c>
    </row>
    <row r="408" spans="1:4" ht="15.75" customHeight="1">
      <c r="A408" s="55">
        <v>83765</v>
      </c>
      <c r="B408" s="55" t="s">
        <v>22410</v>
      </c>
      <c r="C408" s="36" t="s">
        <v>22369</v>
      </c>
      <c r="D408" s="36">
        <v>92.95</v>
      </c>
    </row>
    <row r="409" spans="1:4" ht="15.75" customHeight="1">
      <c r="A409" s="55">
        <v>87445</v>
      </c>
      <c r="B409" s="55" t="s">
        <v>22411</v>
      </c>
      <c r="C409" s="36" t="s">
        <v>22369</v>
      </c>
      <c r="D409" s="36">
        <v>5.08</v>
      </c>
    </row>
    <row r="410" spans="1:4" ht="15.75" customHeight="1">
      <c r="A410" s="55">
        <v>88386</v>
      </c>
      <c r="B410" s="55" t="s">
        <v>22412</v>
      </c>
      <c r="C410" s="36" t="s">
        <v>22369</v>
      </c>
      <c r="D410" s="36">
        <v>4.83</v>
      </c>
    </row>
    <row r="411" spans="1:4" ht="15.75" customHeight="1">
      <c r="A411" s="55">
        <v>88393</v>
      </c>
      <c r="B411" s="55" t="s">
        <v>22413</v>
      </c>
      <c r="C411" s="36" t="s">
        <v>22369</v>
      </c>
      <c r="D411" s="36">
        <v>6.52</v>
      </c>
    </row>
    <row r="412" spans="1:4" ht="15.75" customHeight="1">
      <c r="A412" s="55">
        <v>88399</v>
      </c>
      <c r="B412" s="55" t="s">
        <v>22414</v>
      </c>
      <c r="C412" s="36" t="s">
        <v>22369</v>
      </c>
      <c r="D412" s="36">
        <v>3.68</v>
      </c>
    </row>
    <row r="413" spans="1:4" ht="15.75" customHeight="1">
      <c r="A413" s="55">
        <v>88418</v>
      </c>
      <c r="B413" s="55" t="s">
        <v>22415</v>
      </c>
      <c r="C413" s="36" t="s">
        <v>22369</v>
      </c>
      <c r="D413" s="36">
        <v>16.04</v>
      </c>
    </row>
    <row r="414" spans="1:4" ht="15.75" customHeight="1">
      <c r="A414" s="55">
        <v>88433</v>
      </c>
      <c r="B414" s="55" t="s">
        <v>22416</v>
      </c>
      <c r="C414" s="36" t="s">
        <v>22369</v>
      </c>
      <c r="D414" s="36">
        <v>20.99</v>
      </c>
    </row>
    <row r="415" spans="1:4" ht="15.75" customHeight="1">
      <c r="A415" s="55">
        <v>88830</v>
      </c>
      <c r="B415" s="55" t="s">
        <v>22417</v>
      </c>
      <c r="C415" s="36" t="s">
        <v>22369</v>
      </c>
      <c r="D415" s="36">
        <v>1.87</v>
      </c>
    </row>
    <row r="416" spans="1:4" ht="15.75" customHeight="1">
      <c r="A416" s="55">
        <v>88843</v>
      </c>
      <c r="B416" s="55" t="s">
        <v>22418</v>
      </c>
      <c r="C416" s="36" t="s">
        <v>22369</v>
      </c>
      <c r="D416" s="36">
        <v>196.11</v>
      </c>
    </row>
    <row r="417" spans="1:4" ht="15.75" customHeight="1">
      <c r="A417" s="55">
        <v>88907</v>
      </c>
      <c r="B417" s="55" t="s">
        <v>22419</v>
      </c>
      <c r="C417" s="36" t="s">
        <v>22369</v>
      </c>
      <c r="D417" s="36">
        <v>245.4</v>
      </c>
    </row>
    <row r="418" spans="1:4" ht="15.75" customHeight="1">
      <c r="A418" s="55">
        <v>89021</v>
      </c>
      <c r="B418" s="55" t="s">
        <v>22420</v>
      </c>
      <c r="C418" s="36" t="s">
        <v>22369</v>
      </c>
      <c r="D418" s="36">
        <v>2.58</v>
      </c>
    </row>
    <row r="419" spans="1:4" ht="15.75" customHeight="1">
      <c r="A419" s="55">
        <v>89028</v>
      </c>
      <c r="B419" s="55" t="s">
        <v>22421</v>
      </c>
      <c r="C419" s="36" t="s">
        <v>22369</v>
      </c>
      <c r="D419" s="36">
        <v>165.97</v>
      </c>
    </row>
    <row r="420" spans="1:4" ht="15.75" customHeight="1">
      <c r="A420" s="55">
        <v>89032</v>
      </c>
      <c r="B420" s="55" t="s">
        <v>22422</v>
      </c>
      <c r="C420" s="36" t="s">
        <v>22369</v>
      </c>
      <c r="D420" s="36">
        <v>177.59</v>
      </c>
    </row>
    <row r="421" spans="1:4" ht="15.75" customHeight="1">
      <c r="A421" s="55">
        <v>89035</v>
      </c>
      <c r="B421" s="55" t="s">
        <v>22423</v>
      </c>
      <c r="C421" s="36" t="s">
        <v>22369</v>
      </c>
      <c r="D421" s="36">
        <v>128.01</v>
      </c>
    </row>
    <row r="422" spans="1:4" ht="15.75" customHeight="1">
      <c r="A422" s="55">
        <v>89225</v>
      </c>
      <c r="B422" s="55" t="s">
        <v>22424</v>
      </c>
      <c r="C422" s="36" t="s">
        <v>22369</v>
      </c>
      <c r="D422" s="36">
        <v>5.56</v>
      </c>
    </row>
    <row r="423" spans="1:4" ht="15.75" customHeight="1">
      <c r="A423" s="55">
        <v>89234</v>
      </c>
      <c r="B423" s="55" t="s">
        <v>22425</v>
      </c>
      <c r="C423" s="36" t="s">
        <v>22369</v>
      </c>
      <c r="D423" s="36">
        <v>583.6</v>
      </c>
    </row>
    <row r="424" spans="1:4" ht="15.75" customHeight="1">
      <c r="A424" s="55">
        <v>89242</v>
      </c>
      <c r="B424" s="55" t="s">
        <v>22426</v>
      </c>
      <c r="C424" s="36" t="s">
        <v>22369</v>
      </c>
      <c r="D424" s="56">
        <v>1367.65</v>
      </c>
    </row>
    <row r="425" spans="1:4" ht="15.75" customHeight="1">
      <c r="A425" s="55">
        <v>89250</v>
      </c>
      <c r="B425" s="55" t="s">
        <v>22427</v>
      </c>
      <c r="C425" s="36" t="s">
        <v>22369</v>
      </c>
      <c r="D425" s="56">
        <v>1185.93</v>
      </c>
    </row>
    <row r="426" spans="1:4" ht="15.75" customHeight="1">
      <c r="A426" s="55">
        <v>89257</v>
      </c>
      <c r="B426" s="55" t="s">
        <v>22428</v>
      </c>
      <c r="C426" s="36" t="s">
        <v>22369</v>
      </c>
      <c r="D426" s="36">
        <v>331.47</v>
      </c>
    </row>
    <row r="427" spans="1:4" ht="15.75" customHeight="1">
      <c r="A427" s="55">
        <v>89272</v>
      </c>
      <c r="B427" s="55" t="s">
        <v>22429</v>
      </c>
      <c r="C427" s="36" t="s">
        <v>22369</v>
      </c>
      <c r="D427" s="36">
        <v>200.15</v>
      </c>
    </row>
    <row r="428" spans="1:4" ht="15.75" customHeight="1">
      <c r="A428" s="55">
        <v>89278</v>
      </c>
      <c r="B428" s="55" t="s">
        <v>22430</v>
      </c>
      <c r="C428" s="36" t="s">
        <v>22369</v>
      </c>
      <c r="D428" s="36">
        <v>12.24</v>
      </c>
    </row>
    <row r="429" spans="1:4" ht="15.75" customHeight="1">
      <c r="A429" s="55">
        <v>89843</v>
      </c>
      <c r="B429" s="55" t="s">
        <v>22431</v>
      </c>
      <c r="C429" s="36" t="s">
        <v>22369</v>
      </c>
      <c r="D429" s="36">
        <v>212.77</v>
      </c>
    </row>
    <row r="430" spans="1:4" ht="15.75" customHeight="1">
      <c r="A430" s="55">
        <v>89876</v>
      </c>
      <c r="B430" s="55" t="s">
        <v>22432</v>
      </c>
      <c r="C430" s="36" t="s">
        <v>22369</v>
      </c>
      <c r="D430" s="36">
        <v>310.07</v>
      </c>
    </row>
    <row r="431" spans="1:4" ht="15.75" customHeight="1">
      <c r="A431" s="55">
        <v>89883</v>
      </c>
      <c r="B431" s="55" t="s">
        <v>22433</v>
      </c>
      <c r="C431" s="36" t="s">
        <v>22369</v>
      </c>
      <c r="D431" s="36">
        <v>342.23</v>
      </c>
    </row>
    <row r="432" spans="1:4" ht="15.75" customHeight="1">
      <c r="A432" s="55">
        <v>90586</v>
      </c>
      <c r="B432" s="55" t="s">
        <v>22434</v>
      </c>
      <c r="C432" s="36" t="s">
        <v>22369</v>
      </c>
      <c r="D432" s="36">
        <v>1.27</v>
      </c>
    </row>
    <row r="433" spans="1:4" ht="15.75" customHeight="1">
      <c r="A433" s="55">
        <v>90625</v>
      </c>
      <c r="B433" s="55" t="s">
        <v>22435</v>
      </c>
      <c r="C433" s="36" t="s">
        <v>22369</v>
      </c>
      <c r="D433" s="36">
        <v>7.67</v>
      </c>
    </row>
    <row r="434" spans="1:4" ht="15.75" customHeight="1">
      <c r="A434" s="55">
        <v>90631</v>
      </c>
      <c r="B434" s="55" t="s">
        <v>22436</v>
      </c>
      <c r="C434" s="36" t="s">
        <v>22369</v>
      </c>
      <c r="D434" s="36">
        <v>149.36000000000001</v>
      </c>
    </row>
    <row r="435" spans="1:4" ht="15.75" customHeight="1">
      <c r="A435" s="55">
        <v>90637</v>
      </c>
      <c r="B435" s="55" t="s">
        <v>22437</v>
      </c>
      <c r="C435" s="36" t="s">
        <v>22369</v>
      </c>
      <c r="D435" s="36">
        <v>15.98</v>
      </c>
    </row>
    <row r="436" spans="1:4" ht="15.75" customHeight="1">
      <c r="A436" s="55">
        <v>90643</v>
      </c>
      <c r="B436" s="55" t="s">
        <v>22438</v>
      </c>
      <c r="C436" s="36" t="s">
        <v>22369</v>
      </c>
      <c r="D436" s="36">
        <v>27.76</v>
      </c>
    </row>
    <row r="437" spans="1:4" ht="15.75" customHeight="1">
      <c r="A437" s="55">
        <v>90650</v>
      </c>
      <c r="B437" s="55" t="s">
        <v>22439</v>
      </c>
      <c r="C437" s="36" t="s">
        <v>22369</v>
      </c>
      <c r="D437" s="36">
        <v>9.9700000000000006</v>
      </c>
    </row>
    <row r="438" spans="1:4" ht="15.75" customHeight="1">
      <c r="A438" s="55">
        <v>90656</v>
      </c>
      <c r="B438" s="55" t="s">
        <v>22440</v>
      </c>
      <c r="C438" s="36" t="s">
        <v>22369</v>
      </c>
      <c r="D438" s="36">
        <v>15.78</v>
      </c>
    </row>
    <row r="439" spans="1:4" ht="15.75" customHeight="1">
      <c r="A439" s="55">
        <v>90662</v>
      </c>
      <c r="B439" s="55" t="s">
        <v>22441</v>
      </c>
      <c r="C439" s="36" t="s">
        <v>22369</v>
      </c>
      <c r="D439" s="36">
        <v>16.559999999999999</v>
      </c>
    </row>
    <row r="440" spans="1:4" ht="15.75" customHeight="1">
      <c r="A440" s="55">
        <v>90668</v>
      </c>
      <c r="B440" s="55" t="s">
        <v>22442</v>
      </c>
      <c r="C440" s="36" t="s">
        <v>22369</v>
      </c>
      <c r="D440" s="36">
        <v>30.82</v>
      </c>
    </row>
    <row r="441" spans="1:4" ht="15.75" customHeight="1">
      <c r="A441" s="55">
        <v>90674</v>
      </c>
      <c r="B441" s="55" t="s">
        <v>22443</v>
      </c>
      <c r="C441" s="36" t="s">
        <v>22369</v>
      </c>
      <c r="D441" s="36">
        <v>685.46</v>
      </c>
    </row>
    <row r="442" spans="1:4" ht="15.75" customHeight="1">
      <c r="A442" s="55">
        <v>90680</v>
      </c>
      <c r="B442" s="55" t="s">
        <v>22444</v>
      </c>
      <c r="C442" s="36" t="s">
        <v>22369</v>
      </c>
      <c r="D442" s="36">
        <v>403.76</v>
      </c>
    </row>
    <row r="443" spans="1:4" ht="15.75" customHeight="1">
      <c r="A443" s="55">
        <v>90686</v>
      </c>
      <c r="B443" s="55" t="s">
        <v>22445</v>
      </c>
      <c r="C443" s="36" t="s">
        <v>22369</v>
      </c>
      <c r="D443" s="36">
        <v>158.57</v>
      </c>
    </row>
    <row r="444" spans="1:4" ht="15.75" customHeight="1">
      <c r="A444" s="55">
        <v>90692</v>
      </c>
      <c r="B444" s="55" t="s">
        <v>22446</v>
      </c>
      <c r="C444" s="36" t="s">
        <v>22369</v>
      </c>
      <c r="D444" s="36">
        <v>121.1</v>
      </c>
    </row>
    <row r="445" spans="1:4" ht="15.75" customHeight="1">
      <c r="A445" s="55">
        <v>90964</v>
      </c>
      <c r="B445" s="55" t="s">
        <v>22447</v>
      </c>
      <c r="C445" s="36" t="s">
        <v>22369</v>
      </c>
      <c r="D445" s="36">
        <v>30.72</v>
      </c>
    </row>
    <row r="446" spans="1:4" ht="15.75" customHeight="1">
      <c r="A446" s="55">
        <v>90972</v>
      </c>
      <c r="B446" s="55" t="s">
        <v>22448</v>
      </c>
      <c r="C446" s="36" t="s">
        <v>22369</v>
      </c>
      <c r="D446" s="36">
        <v>72.42</v>
      </c>
    </row>
    <row r="447" spans="1:4" ht="15.75" customHeight="1">
      <c r="A447" s="55">
        <v>90979</v>
      </c>
      <c r="B447" s="55" t="s">
        <v>22449</v>
      </c>
      <c r="C447" s="36" t="s">
        <v>22369</v>
      </c>
      <c r="D447" s="36">
        <v>186.96</v>
      </c>
    </row>
    <row r="448" spans="1:4" ht="15.75" customHeight="1">
      <c r="A448" s="55">
        <v>90991</v>
      </c>
      <c r="B448" s="55" t="s">
        <v>22450</v>
      </c>
      <c r="C448" s="36" t="s">
        <v>22369</v>
      </c>
      <c r="D448" s="36">
        <v>203.07</v>
      </c>
    </row>
    <row r="449" spans="1:4" ht="15.75" customHeight="1">
      <c r="A449" s="55">
        <v>90999</v>
      </c>
      <c r="B449" s="55" t="s">
        <v>22451</v>
      </c>
      <c r="C449" s="36" t="s">
        <v>22369</v>
      </c>
      <c r="D449" s="36">
        <v>95.43</v>
      </c>
    </row>
    <row r="450" spans="1:4" ht="15.75" customHeight="1">
      <c r="A450" s="55">
        <v>91031</v>
      </c>
      <c r="B450" s="55" t="s">
        <v>22452</v>
      </c>
      <c r="C450" s="36" t="s">
        <v>22369</v>
      </c>
      <c r="D450" s="36">
        <v>239.12</v>
      </c>
    </row>
    <row r="451" spans="1:4" ht="15.75" customHeight="1">
      <c r="A451" s="55">
        <v>91277</v>
      </c>
      <c r="B451" s="55" t="s">
        <v>22453</v>
      </c>
      <c r="C451" s="36" t="s">
        <v>22369</v>
      </c>
      <c r="D451" s="36">
        <v>8.34</v>
      </c>
    </row>
    <row r="452" spans="1:4" ht="15.75" customHeight="1">
      <c r="A452" s="55">
        <v>91283</v>
      </c>
      <c r="B452" s="55" t="s">
        <v>22454</v>
      </c>
      <c r="C452" s="36" t="s">
        <v>22369</v>
      </c>
      <c r="D452" s="36">
        <v>9.14</v>
      </c>
    </row>
    <row r="453" spans="1:4" ht="15.75" customHeight="1">
      <c r="A453" s="55">
        <v>91386</v>
      </c>
      <c r="B453" s="55" t="s">
        <v>22455</v>
      </c>
      <c r="C453" s="36" t="s">
        <v>22369</v>
      </c>
      <c r="D453" s="36">
        <v>245.64</v>
      </c>
    </row>
    <row r="454" spans="1:4" ht="15.75" customHeight="1">
      <c r="A454" s="55">
        <v>91533</v>
      </c>
      <c r="B454" s="55" t="s">
        <v>22456</v>
      </c>
      <c r="C454" s="36" t="s">
        <v>22369</v>
      </c>
      <c r="D454" s="36">
        <v>35.71</v>
      </c>
    </row>
    <row r="455" spans="1:4" ht="15.75" customHeight="1">
      <c r="A455" s="55">
        <v>91634</v>
      </c>
      <c r="B455" s="55" t="s">
        <v>22457</v>
      </c>
      <c r="C455" s="36" t="s">
        <v>22369</v>
      </c>
      <c r="D455" s="36">
        <v>215.39</v>
      </c>
    </row>
    <row r="456" spans="1:4" ht="15.75" customHeight="1">
      <c r="A456" s="55">
        <v>91645</v>
      </c>
      <c r="B456" s="55" t="s">
        <v>22458</v>
      </c>
      <c r="C456" s="36" t="s">
        <v>22369</v>
      </c>
      <c r="D456" s="36">
        <v>445.85</v>
      </c>
    </row>
    <row r="457" spans="1:4" ht="15.75" customHeight="1">
      <c r="A457" s="55">
        <v>91692</v>
      </c>
      <c r="B457" s="55" t="s">
        <v>22459</v>
      </c>
      <c r="C457" s="36" t="s">
        <v>22369</v>
      </c>
      <c r="D457" s="36">
        <v>30.23</v>
      </c>
    </row>
    <row r="458" spans="1:4" ht="15.75" customHeight="1">
      <c r="A458" s="55">
        <v>92043</v>
      </c>
      <c r="B458" s="55" t="s">
        <v>22460</v>
      </c>
      <c r="C458" s="36" t="s">
        <v>22369</v>
      </c>
      <c r="D458" s="36">
        <v>11.48</v>
      </c>
    </row>
    <row r="459" spans="1:4" ht="15.75" customHeight="1">
      <c r="A459" s="55">
        <v>92106</v>
      </c>
      <c r="B459" s="55" t="s">
        <v>22461</v>
      </c>
      <c r="C459" s="36" t="s">
        <v>22369</v>
      </c>
      <c r="D459" s="36">
        <v>322.10000000000002</v>
      </c>
    </row>
    <row r="460" spans="1:4" ht="15.75" customHeight="1">
      <c r="A460" s="55">
        <v>92112</v>
      </c>
      <c r="B460" s="55" t="s">
        <v>22462</v>
      </c>
      <c r="C460" s="36" t="s">
        <v>22369</v>
      </c>
      <c r="D460" s="36">
        <v>3.73</v>
      </c>
    </row>
    <row r="461" spans="1:4" ht="15.75" customHeight="1">
      <c r="A461" s="55">
        <v>92118</v>
      </c>
      <c r="B461" s="55" t="s">
        <v>22463</v>
      </c>
      <c r="C461" s="36" t="s">
        <v>22369</v>
      </c>
      <c r="D461" s="36">
        <v>0.52</v>
      </c>
    </row>
    <row r="462" spans="1:4" ht="15.75" customHeight="1">
      <c r="A462" s="55">
        <v>92138</v>
      </c>
      <c r="B462" s="55" t="s">
        <v>22464</v>
      </c>
      <c r="C462" s="36" t="s">
        <v>22369</v>
      </c>
      <c r="D462" s="36">
        <v>90.87</v>
      </c>
    </row>
    <row r="463" spans="1:4" ht="15.75" customHeight="1">
      <c r="A463" s="55">
        <v>92145</v>
      </c>
      <c r="B463" s="55" t="s">
        <v>22465</v>
      </c>
      <c r="C463" s="36" t="s">
        <v>22369</v>
      </c>
      <c r="D463" s="36">
        <v>72.05</v>
      </c>
    </row>
    <row r="464" spans="1:4" ht="15.75" customHeight="1">
      <c r="A464" s="55">
        <v>92242</v>
      </c>
      <c r="B464" s="55" t="s">
        <v>22466</v>
      </c>
      <c r="C464" s="36" t="s">
        <v>22369</v>
      </c>
      <c r="D464" s="36">
        <v>386</v>
      </c>
    </row>
    <row r="465" spans="1:4" ht="15.75" customHeight="1">
      <c r="A465" s="55">
        <v>92716</v>
      </c>
      <c r="B465" s="55" t="s">
        <v>22467</v>
      </c>
      <c r="C465" s="36" t="s">
        <v>22369</v>
      </c>
      <c r="D465" s="36">
        <v>101.08</v>
      </c>
    </row>
    <row r="466" spans="1:4" ht="15.75" customHeight="1">
      <c r="A466" s="55">
        <v>92960</v>
      </c>
      <c r="B466" s="55" t="s">
        <v>22468</v>
      </c>
      <c r="C466" s="36" t="s">
        <v>22369</v>
      </c>
      <c r="D466" s="36">
        <v>20.12</v>
      </c>
    </row>
    <row r="467" spans="1:4" ht="15.75" customHeight="1">
      <c r="A467" s="55">
        <v>92966</v>
      </c>
      <c r="B467" s="55" t="s">
        <v>22469</v>
      </c>
      <c r="C467" s="36" t="s">
        <v>22369</v>
      </c>
      <c r="D467" s="36">
        <v>28.73</v>
      </c>
    </row>
    <row r="468" spans="1:4" ht="15.75" customHeight="1">
      <c r="A468" s="55">
        <v>93224</v>
      </c>
      <c r="B468" s="55" t="s">
        <v>22470</v>
      </c>
      <c r="C468" s="36" t="s">
        <v>22369</v>
      </c>
      <c r="D468" s="56">
        <v>1022.62</v>
      </c>
    </row>
    <row r="469" spans="1:4" ht="15.75" customHeight="1">
      <c r="A469" s="55">
        <v>93233</v>
      </c>
      <c r="B469" s="55" t="s">
        <v>22471</v>
      </c>
      <c r="C469" s="36" t="s">
        <v>22369</v>
      </c>
      <c r="D469" s="36">
        <v>5.09</v>
      </c>
    </row>
    <row r="470" spans="1:4" ht="15.75" customHeight="1">
      <c r="A470" s="55">
        <v>93272</v>
      </c>
      <c r="B470" s="55" t="s">
        <v>22472</v>
      </c>
      <c r="C470" s="36" t="s">
        <v>22369</v>
      </c>
      <c r="D470" s="36">
        <v>89.84</v>
      </c>
    </row>
    <row r="471" spans="1:4" ht="15.75" customHeight="1">
      <c r="A471" s="55">
        <v>93281</v>
      </c>
      <c r="B471" s="55" t="s">
        <v>22473</v>
      </c>
      <c r="C471" s="36" t="s">
        <v>22369</v>
      </c>
      <c r="D471" s="36">
        <v>28.96</v>
      </c>
    </row>
    <row r="472" spans="1:4" ht="15.75" customHeight="1">
      <c r="A472" s="55">
        <v>93287</v>
      </c>
      <c r="B472" s="55" t="s">
        <v>22474</v>
      </c>
      <c r="C472" s="36" t="s">
        <v>22369</v>
      </c>
      <c r="D472" s="36">
        <v>320.32</v>
      </c>
    </row>
    <row r="473" spans="1:4" ht="15.75" customHeight="1">
      <c r="A473" s="55">
        <v>93402</v>
      </c>
      <c r="B473" s="55" t="s">
        <v>22475</v>
      </c>
      <c r="C473" s="36" t="s">
        <v>22369</v>
      </c>
      <c r="D473" s="36">
        <v>248.26</v>
      </c>
    </row>
    <row r="474" spans="1:4" ht="15.75" customHeight="1">
      <c r="A474" s="55">
        <v>93408</v>
      </c>
      <c r="B474" s="55" t="s">
        <v>22476</v>
      </c>
      <c r="C474" s="36" t="s">
        <v>22369</v>
      </c>
      <c r="D474" s="36">
        <v>91.6</v>
      </c>
    </row>
    <row r="475" spans="1:4" ht="15.75" customHeight="1">
      <c r="A475" s="55">
        <v>93415</v>
      </c>
      <c r="B475" s="55" t="s">
        <v>22477</v>
      </c>
      <c r="C475" s="36" t="s">
        <v>22369</v>
      </c>
      <c r="D475" s="36">
        <v>13.41</v>
      </c>
    </row>
    <row r="476" spans="1:4" ht="15.75" customHeight="1">
      <c r="A476" s="55">
        <v>93421</v>
      </c>
      <c r="B476" s="55" t="s">
        <v>22478</v>
      </c>
      <c r="C476" s="36" t="s">
        <v>22369</v>
      </c>
      <c r="D476" s="36">
        <v>70.209999999999994</v>
      </c>
    </row>
    <row r="477" spans="1:4" ht="15.75" customHeight="1">
      <c r="A477" s="55">
        <v>93427</v>
      </c>
      <c r="B477" s="55" t="s">
        <v>22479</v>
      </c>
      <c r="C477" s="36" t="s">
        <v>22369</v>
      </c>
      <c r="D477" s="36">
        <v>159.01</v>
      </c>
    </row>
    <row r="478" spans="1:4" ht="15.75" customHeight="1">
      <c r="A478" s="55">
        <v>93433</v>
      </c>
      <c r="B478" s="55" t="s">
        <v>22480</v>
      </c>
      <c r="C478" s="36" t="s">
        <v>22369</v>
      </c>
      <c r="D478" s="56">
        <v>2415.61</v>
      </c>
    </row>
    <row r="479" spans="1:4" ht="15.75" customHeight="1">
      <c r="A479" s="55">
        <v>93439</v>
      </c>
      <c r="B479" s="55" t="s">
        <v>22481</v>
      </c>
      <c r="C479" s="36" t="s">
        <v>22369</v>
      </c>
      <c r="D479" s="36">
        <v>227.56</v>
      </c>
    </row>
    <row r="480" spans="1:4" ht="15.75" customHeight="1">
      <c r="A480" s="55">
        <v>95121</v>
      </c>
      <c r="B480" s="55" t="s">
        <v>22482</v>
      </c>
      <c r="C480" s="36" t="s">
        <v>22369</v>
      </c>
      <c r="D480" s="36">
        <v>305.75</v>
      </c>
    </row>
    <row r="481" spans="1:4" ht="15.75" customHeight="1">
      <c r="A481" s="55">
        <v>95127</v>
      </c>
      <c r="B481" s="55" t="s">
        <v>22483</v>
      </c>
      <c r="C481" s="36" t="s">
        <v>22369</v>
      </c>
      <c r="D481" s="36">
        <v>200.2</v>
      </c>
    </row>
    <row r="482" spans="1:4" ht="15.75" customHeight="1">
      <c r="A482" s="55">
        <v>95133</v>
      </c>
      <c r="B482" s="55" t="s">
        <v>22484</v>
      </c>
      <c r="C482" s="36" t="s">
        <v>22369</v>
      </c>
      <c r="D482" s="36">
        <v>163.6</v>
      </c>
    </row>
    <row r="483" spans="1:4" ht="15.75" customHeight="1">
      <c r="A483" s="55">
        <v>95139</v>
      </c>
      <c r="B483" s="55" t="s">
        <v>22485</v>
      </c>
      <c r="C483" s="36" t="s">
        <v>22369</v>
      </c>
      <c r="D483" s="36">
        <v>0.05</v>
      </c>
    </row>
    <row r="484" spans="1:4" ht="15.75" customHeight="1">
      <c r="A484" s="55">
        <v>95212</v>
      </c>
      <c r="B484" s="55" t="s">
        <v>22486</v>
      </c>
      <c r="C484" s="36" t="s">
        <v>22369</v>
      </c>
      <c r="D484" s="36">
        <v>149.22</v>
      </c>
    </row>
    <row r="485" spans="1:4" ht="15.75" customHeight="1">
      <c r="A485" s="55">
        <v>95258</v>
      </c>
      <c r="B485" s="55" t="s">
        <v>22487</v>
      </c>
      <c r="C485" s="36" t="s">
        <v>22369</v>
      </c>
      <c r="D485" s="36">
        <v>28.19</v>
      </c>
    </row>
    <row r="486" spans="1:4" ht="15.75" customHeight="1">
      <c r="A486" s="55">
        <v>95264</v>
      </c>
      <c r="B486" s="55" t="s">
        <v>22488</v>
      </c>
      <c r="C486" s="36" t="s">
        <v>22369</v>
      </c>
      <c r="D486" s="36">
        <v>6.15</v>
      </c>
    </row>
    <row r="487" spans="1:4" ht="15.75" customHeight="1">
      <c r="A487" s="55">
        <v>95270</v>
      </c>
      <c r="B487" s="55" t="s">
        <v>22489</v>
      </c>
      <c r="C487" s="36" t="s">
        <v>22369</v>
      </c>
      <c r="D487" s="36">
        <v>8.41</v>
      </c>
    </row>
    <row r="488" spans="1:4" ht="15.75" customHeight="1">
      <c r="A488" s="55">
        <v>95276</v>
      </c>
      <c r="B488" s="55" t="s">
        <v>22490</v>
      </c>
      <c r="C488" s="36" t="s">
        <v>22369</v>
      </c>
      <c r="D488" s="36">
        <v>2.97</v>
      </c>
    </row>
    <row r="489" spans="1:4" ht="15.75" customHeight="1">
      <c r="A489" s="55">
        <v>95282</v>
      </c>
      <c r="B489" s="55" t="s">
        <v>22491</v>
      </c>
      <c r="C489" s="36" t="s">
        <v>22369</v>
      </c>
      <c r="D489" s="36">
        <v>8.61</v>
      </c>
    </row>
    <row r="490" spans="1:4" ht="15.75" customHeight="1">
      <c r="A490" s="55">
        <v>95620</v>
      </c>
      <c r="B490" s="55" t="s">
        <v>22492</v>
      </c>
      <c r="C490" s="36" t="s">
        <v>22369</v>
      </c>
      <c r="D490" s="36">
        <v>27.57</v>
      </c>
    </row>
    <row r="491" spans="1:4" ht="15.75" customHeight="1">
      <c r="A491" s="55">
        <v>95631</v>
      </c>
      <c r="B491" s="55" t="s">
        <v>22493</v>
      </c>
      <c r="C491" s="36" t="s">
        <v>22369</v>
      </c>
      <c r="D491" s="36">
        <v>228.67</v>
      </c>
    </row>
    <row r="492" spans="1:4" ht="15.75" customHeight="1">
      <c r="A492" s="55">
        <v>95702</v>
      </c>
      <c r="B492" s="55" t="s">
        <v>22494</v>
      </c>
      <c r="C492" s="36" t="s">
        <v>22369</v>
      </c>
      <c r="D492" s="36">
        <v>42.95</v>
      </c>
    </row>
    <row r="493" spans="1:4" ht="15.75" customHeight="1">
      <c r="A493" s="55">
        <v>95708</v>
      </c>
      <c r="B493" s="55" t="s">
        <v>22495</v>
      </c>
      <c r="C493" s="36" t="s">
        <v>22369</v>
      </c>
      <c r="D493" s="36">
        <v>146.52000000000001</v>
      </c>
    </row>
    <row r="494" spans="1:4" ht="15.75" customHeight="1">
      <c r="A494" s="55">
        <v>95714</v>
      </c>
      <c r="B494" s="55" t="s">
        <v>22496</v>
      </c>
      <c r="C494" s="36" t="s">
        <v>22369</v>
      </c>
      <c r="D494" s="36">
        <v>252.42</v>
      </c>
    </row>
    <row r="495" spans="1:4" ht="15.75" customHeight="1">
      <c r="A495" s="55">
        <v>95720</v>
      </c>
      <c r="B495" s="55" t="s">
        <v>22497</v>
      </c>
      <c r="C495" s="36" t="s">
        <v>22369</v>
      </c>
      <c r="D495" s="36">
        <v>247.3</v>
      </c>
    </row>
    <row r="496" spans="1:4" ht="15.75" customHeight="1">
      <c r="A496" s="55">
        <v>95872</v>
      </c>
      <c r="B496" s="55" t="s">
        <v>22498</v>
      </c>
      <c r="C496" s="36" t="s">
        <v>22369</v>
      </c>
      <c r="D496" s="36">
        <v>269.58</v>
      </c>
    </row>
    <row r="497" spans="1:4" ht="15.75" customHeight="1">
      <c r="A497" s="55">
        <v>96013</v>
      </c>
      <c r="B497" s="55" t="s">
        <v>22499</v>
      </c>
      <c r="C497" s="36" t="s">
        <v>22369</v>
      </c>
      <c r="D497" s="36">
        <v>177.16</v>
      </c>
    </row>
    <row r="498" spans="1:4" ht="15.75" customHeight="1">
      <c r="A498" s="55">
        <v>96020</v>
      </c>
      <c r="B498" s="55" t="s">
        <v>22500</v>
      </c>
      <c r="C498" s="36" t="s">
        <v>22369</v>
      </c>
      <c r="D498" s="36">
        <v>176.63</v>
      </c>
    </row>
    <row r="499" spans="1:4" ht="15.75" customHeight="1">
      <c r="A499" s="55">
        <v>96028</v>
      </c>
      <c r="B499" s="55" t="s">
        <v>22501</v>
      </c>
      <c r="C499" s="36" t="s">
        <v>22369</v>
      </c>
      <c r="D499" s="36">
        <v>136.63999999999999</v>
      </c>
    </row>
    <row r="500" spans="1:4" ht="15.75" customHeight="1">
      <c r="A500" s="55">
        <v>96035</v>
      </c>
      <c r="B500" s="55" t="s">
        <v>22502</v>
      </c>
      <c r="C500" s="36" t="s">
        <v>22369</v>
      </c>
      <c r="D500" s="36">
        <v>254.56</v>
      </c>
    </row>
    <row r="501" spans="1:4" ht="15.75" customHeight="1">
      <c r="A501" s="55">
        <v>96157</v>
      </c>
      <c r="B501" s="55" t="s">
        <v>22503</v>
      </c>
      <c r="C501" s="36" t="s">
        <v>22369</v>
      </c>
      <c r="D501" s="36">
        <v>137.16999999999999</v>
      </c>
    </row>
    <row r="502" spans="1:4" ht="15.75" customHeight="1">
      <c r="A502" s="55">
        <v>96158</v>
      </c>
      <c r="B502" s="55" t="s">
        <v>22504</v>
      </c>
      <c r="C502" s="36" t="s">
        <v>22369</v>
      </c>
      <c r="D502" s="36">
        <v>135.58000000000001</v>
      </c>
    </row>
    <row r="503" spans="1:4" ht="15.75" customHeight="1">
      <c r="A503" s="55">
        <v>96245</v>
      </c>
      <c r="B503" s="55" t="s">
        <v>22505</v>
      </c>
      <c r="C503" s="36" t="s">
        <v>22369</v>
      </c>
      <c r="D503" s="36">
        <v>104.89</v>
      </c>
    </row>
    <row r="504" spans="1:4" ht="15.75" customHeight="1">
      <c r="A504" s="55">
        <v>96463</v>
      </c>
      <c r="B504" s="55" t="s">
        <v>22506</v>
      </c>
      <c r="C504" s="36" t="s">
        <v>22369</v>
      </c>
      <c r="D504" s="36">
        <v>218.72</v>
      </c>
    </row>
    <row r="505" spans="1:4" ht="15.75" customHeight="1">
      <c r="A505" s="55">
        <v>98764</v>
      </c>
      <c r="B505" s="55" t="s">
        <v>22507</v>
      </c>
      <c r="C505" s="36" t="s">
        <v>22369</v>
      </c>
      <c r="D505" s="36">
        <v>3.85</v>
      </c>
    </row>
    <row r="506" spans="1:4" ht="15.75" customHeight="1">
      <c r="A506" s="55">
        <v>99833</v>
      </c>
      <c r="B506" s="55" t="s">
        <v>22508</v>
      </c>
      <c r="C506" s="36" t="s">
        <v>22369</v>
      </c>
      <c r="D506" s="36">
        <v>3.92</v>
      </c>
    </row>
    <row r="507" spans="1:4" ht="15.75" customHeight="1">
      <c r="A507" s="55">
        <v>100641</v>
      </c>
      <c r="B507" s="55" t="s">
        <v>22509</v>
      </c>
      <c r="C507" s="36" t="s">
        <v>22369</v>
      </c>
      <c r="D507" s="36">
        <v>4380.47</v>
      </c>
    </row>
    <row r="508" spans="1:4" ht="15.75" customHeight="1">
      <c r="A508" s="55">
        <v>100647</v>
      </c>
      <c r="B508" s="55" t="s">
        <v>22510</v>
      </c>
      <c r="C508" s="36" t="s">
        <v>22369</v>
      </c>
      <c r="D508" s="56">
        <v>5940.93</v>
      </c>
    </row>
    <row r="509" spans="1:4" ht="15.75" customHeight="1">
      <c r="A509" s="55">
        <v>102275</v>
      </c>
      <c r="B509" s="55" t="s">
        <v>22511</v>
      </c>
      <c r="C509" s="36" t="s">
        <v>22369</v>
      </c>
      <c r="D509" s="36">
        <v>27.81</v>
      </c>
    </row>
    <row r="510" spans="1:4" ht="15.75" customHeight="1">
      <c r="A510" s="55">
        <v>104091</v>
      </c>
      <c r="B510" s="55" t="s">
        <v>22512</v>
      </c>
      <c r="C510" s="36" t="s">
        <v>22369</v>
      </c>
      <c r="D510" s="36">
        <v>0.72</v>
      </c>
    </row>
    <row r="511" spans="1:4" ht="15.75" customHeight="1">
      <c r="A511" s="55">
        <v>104097</v>
      </c>
      <c r="B511" s="55" t="s">
        <v>22513</v>
      </c>
      <c r="C511" s="36" t="s">
        <v>22369</v>
      </c>
      <c r="D511" s="36">
        <v>1.01</v>
      </c>
    </row>
    <row r="512" spans="1:4" ht="15.75" customHeight="1">
      <c r="A512" s="55">
        <v>5632</v>
      </c>
      <c r="B512" s="55" t="s">
        <v>22514</v>
      </c>
      <c r="C512" s="36" t="s">
        <v>22515</v>
      </c>
      <c r="D512" s="36">
        <v>88.91</v>
      </c>
    </row>
    <row r="513" spans="1:4" ht="15.75" customHeight="1">
      <c r="A513" s="55">
        <v>5679</v>
      </c>
      <c r="B513" s="55" t="s">
        <v>22516</v>
      </c>
      <c r="C513" s="36" t="s">
        <v>22515</v>
      </c>
      <c r="D513" s="36">
        <v>64.89</v>
      </c>
    </row>
    <row r="514" spans="1:4" ht="15.75" customHeight="1">
      <c r="A514" s="55">
        <v>5681</v>
      </c>
      <c r="B514" s="55" t="s">
        <v>22517</v>
      </c>
      <c r="C514" s="36" t="s">
        <v>22515</v>
      </c>
      <c r="D514" s="36">
        <v>61.39</v>
      </c>
    </row>
    <row r="515" spans="1:4" ht="15.75" customHeight="1">
      <c r="A515" s="55">
        <v>5685</v>
      </c>
      <c r="B515" s="55" t="s">
        <v>22518</v>
      </c>
      <c r="C515" s="36" t="s">
        <v>22515</v>
      </c>
      <c r="D515" s="36">
        <v>64.319999999999993</v>
      </c>
    </row>
    <row r="516" spans="1:4" ht="15.75" customHeight="1">
      <c r="A516" s="55">
        <v>5690</v>
      </c>
      <c r="B516" s="55" t="s">
        <v>22519</v>
      </c>
      <c r="C516" s="36" t="s">
        <v>22515</v>
      </c>
      <c r="D516" s="36">
        <v>4.25</v>
      </c>
    </row>
    <row r="517" spans="1:4" ht="15.75" customHeight="1">
      <c r="A517" s="55">
        <v>5806</v>
      </c>
      <c r="B517" s="55" t="s">
        <v>22520</v>
      </c>
      <c r="C517" s="36" t="s">
        <v>22515</v>
      </c>
      <c r="D517" s="36">
        <v>0.3</v>
      </c>
    </row>
    <row r="518" spans="1:4" ht="15.75" customHeight="1">
      <c r="A518" s="55">
        <v>5826</v>
      </c>
      <c r="B518" s="55" t="s">
        <v>22521</v>
      </c>
      <c r="C518" s="36" t="s">
        <v>22515</v>
      </c>
      <c r="D518" s="36">
        <v>56.02</v>
      </c>
    </row>
    <row r="519" spans="1:4" ht="15.75" customHeight="1">
      <c r="A519" s="55">
        <v>5829</v>
      </c>
      <c r="B519" s="55" t="s">
        <v>22522</v>
      </c>
      <c r="C519" s="36" t="s">
        <v>22515</v>
      </c>
      <c r="D519" s="36">
        <v>144.13</v>
      </c>
    </row>
    <row r="520" spans="1:4" ht="15.75" customHeight="1">
      <c r="A520" s="55">
        <v>5837</v>
      </c>
      <c r="B520" s="55" t="s">
        <v>22523</v>
      </c>
      <c r="C520" s="36" t="s">
        <v>22515</v>
      </c>
      <c r="D520" s="36">
        <v>146.71</v>
      </c>
    </row>
    <row r="521" spans="1:4" ht="15.75" customHeight="1">
      <c r="A521" s="55">
        <v>5841</v>
      </c>
      <c r="B521" s="55" t="s">
        <v>22524</v>
      </c>
      <c r="C521" s="36" t="s">
        <v>22515</v>
      </c>
      <c r="D521" s="36">
        <v>4.8899999999999997</v>
      </c>
    </row>
    <row r="522" spans="1:4" ht="15.75" customHeight="1">
      <c r="A522" s="55">
        <v>5845</v>
      </c>
      <c r="B522" s="55" t="s">
        <v>22525</v>
      </c>
      <c r="C522" s="36" t="s">
        <v>22515</v>
      </c>
      <c r="D522" s="36">
        <v>55.51</v>
      </c>
    </row>
    <row r="523" spans="1:4" ht="15.75" customHeight="1">
      <c r="A523" s="55">
        <v>5849</v>
      </c>
      <c r="B523" s="55" t="s">
        <v>22526</v>
      </c>
      <c r="C523" s="36" t="s">
        <v>22515</v>
      </c>
      <c r="D523" s="36">
        <v>77.58</v>
      </c>
    </row>
    <row r="524" spans="1:4" ht="15.75" customHeight="1">
      <c r="A524" s="55">
        <v>5853</v>
      </c>
      <c r="B524" s="55" t="s">
        <v>22527</v>
      </c>
      <c r="C524" s="36" t="s">
        <v>22515</v>
      </c>
      <c r="D524" s="36">
        <v>77.88</v>
      </c>
    </row>
    <row r="525" spans="1:4" ht="15.75" customHeight="1">
      <c r="A525" s="55">
        <v>5857</v>
      </c>
      <c r="B525" s="55" t="s">
        <v>22528</v>
      </c>
      <c r="C525" s="36" t="s">
        <v>22515</v>
      </c>
      <c r="D525" s="36">
        <v>186.25</v>
      </c>
    </row>
    <row r="526" spans="1:4" ht="15.75" customHeight="1">
      <c r="A526" s="55">
        <v>5865</v>
      </c>
      <c r="B526" s="55" t="s">
        <v>22529</v>
      </c>
      <c r="C526" s="36" t="s">
        <v>22515</v>
      </c>
      <c r="D526" s="36">
        <v>11.68</v>
      </c>
    </row>
    <row r="527" spans="1:4" ht="15.75" customHeight="1">
      <c r="A527" s="55">
        <v>5869</v>
      </c>
      <c r="B527" s="55" t="s">
        <v>22530</v>
      </c>
      <c r="C527" s="36" t="s">
        <v>22515</v>
      </c>
      <c r="D527" s="36">
        <v>73.150000000000006</v>
      </c>
    </row>
    <row r="528" spans="1:4" ht="15.75" customHeight="1">
      <c r="A528" s="55">
        <v>5877</v>
      </c>
      <c r="B528" s="55" t="s">
        <v>22531</v>
      </c>
      <c r="C528" s="36" t="s">
        <v>22515</v>
      </c>
      <c r="D528" s="36">
        <v>63.77</v>
      </c>
    </row>
    <row r="529" spans="1:4" ht="15.75" customHeight="1">
      <c r="A529" s="55">
        <v>5881</v>
      </c>
      <c r="B529" s="55" t="s">
        <v>22532</v>
      </c>
      <c r="C529" s="36" t="s">
        <v>22515</v>
      </c>
      <c r="D529" s="36">
        <v>78.52</v>
      </c>
    </row>
    <row r="530" spans="1:4" ht="15.75" customHeight="1">
      <c r="A530" s="55">
        <v>5884</v>
      </c>
      <c r="B530" s="55" t="s">
        <v>22533</v>
      </c>
      <c r="C530" s="36" t="s">
        <v>22515</v>
      </c>
      <c r="D530" s="36">
        <v>45.02</v>
      </c>
    </row>
    <row r="531" spans="1:4" ht="15.75" customHeight="1">
      <c r="A531" s="55">
        <v>5892</v>
      </c>
      <c r="B531" s="55" t="s">
        <v>22534</v>
      </c>
      <c r="C531" s="36" t="s">
        <v>22515</v>
      </c>
      <c r="D531" s="36">
        <v>51.62</v>
      </c>
    </row>
    <row r="532" spans="1:4" ht="15.75" customHeight="1">
      <c r="A532" s="55">
        <v>5896</v>
      </c>
      <c r="B532" s="55" t="s">
        <v>22535</v>
      </c>
      <c r="C532" s="36" t="s">
        <v>22515</v>
      </c>
      <c r="D532" s="36">
        <v>53.93</v>
      </c>
    </row>
    <row r="533" spans="1:4" ht="15.75" customHeight="1">
      <c r="A533" s="55">
        <v>5903</v>
      </c>
      <c r="B533" s="55" t="s">
        <v>22536</v>
      </c>
      <c r="C533" s="36" t="s">
        <v>22515</v>
      </c>
      <c r="D533" s="36">
        <v>66.989999999999995</v>
      </c>
    </row>
    <row r="534" spans="1:4" ht="15.75" customHeight="1">
      <c r="A534" s="55">
        <v>5911</v>
      </c>
      <c r="B534" s="55" t="s">
        <v>22537</v>
      </c>
      <c r="C534" s="36" t="s">
        <v>22515</v>
      </c>
      <c r="D534" s="36">
        <v>23.99</v>
      </c>
    </row>
    <row r="535" spans="1:4" ht="15.75" customHeight="1">
      <c r="A535" s="55">
        <v>5923</v>
      </c>
      <c r="B535" s="55" t="s">
        <v>22538</v>
      </c>
      <c r="C535" s="36" t="s">
        <v>22515</v>
      </c>
      <c r="D535" s="36">
        <v>3.33</v>
      </c>
    </row>
    <row r="536" spans="1:4" ht="15.75" customHeight="1">
      <c r="A536" s="55">
        <v>5930</v>
      </c>
      <c r="B536" s="55" t="s">
        <v>22539</v>
      </c>
      <c r="C536" s="36" t="s">
        <v>22515</v>
      </c>
      <c r="D536" s="36">
        <v>64.48</v>
      </c>
    </row>
    <row r="537" spans="1:4" ht="15.75" customHeight="1">
      <c r="A537" s="55">
        <v>5934</v>
      </c>
      <c r="B537" s="55" t="s">
        <v>22540</v>
      </c>
      <c r="C537" s="36" t="s">
        <v>22515</v>
      </c>
      <c r="D537" s="36">
        <v>95.37</v>
      </c>
    </row>
    <row r="538" spans="1:4" ht="15.75" customHeight="1">
      <c r="A538" s="55">
        <v>5942</v>
      </c>
      <c r="B538" s="55" t="s">
        <v>22541</v>
      </c>
      <c r="C538" s="36" t="s">
        <v>22515</v>
      </c>
      <c r="D538" s="36">
        <v>85.01</v>
      </c>
    </row>
    <row r="539" spans="1:4" ht="15.75" customHeight="1">
      <c r="A539" s="55">
        <v>5946</v>
      </c>
      <c r="B539" s="55" t="s">
        <v>22542</v>
      </c>
      <c r="C539" s="36" t="s">
        <v>22515</v>
      </c>
      <c r="D539" s="36">
        <v>105.11</v>
      </c>
    </row>
    <row r="540" spans="1:4" ht="15.75" customHeight="1">
      <c r="A540" s="55">
        <v>5952</v>
      </c>
      <c r="B540" s="55" t="s">
        <v>22543</v>
      </c>
      <c r="C540" s="36" t="s">
        <v>22515</v>
      </c>
      <c r="D540" s="36">
        <v>26.58</v>
      </c>
    </row>
    <row r="541" spans="1:4" ht="15.75" customHeight="1">
      <c r="A541" s="55">
        <v>5954</v>
      </c>
      <c r="B541" s="55" t="s">
        <v>22544</v>
      </c>
      <c r="C541" s="36" t="s">
        <v>22515</v>
      </c>
      <c r="D541" s="36">
        <v>6.09</v>
      </c>
    </row>
    <row r="542" spans="1:4" ht="15.75" customHeight="1">
      <c r="A542" s="55">
        <v>5961</v>
      </c>
      <c r="B542" s="55" t="s">
        <v>22545</v>
      </c>
      <c r="C542" s="36" t="s">
        <v>22515</v>
      </c>
      <c r="D542" s="36">
        <v>55.82</v>
      </c>
    </row>
    <row r="543" spans="1:4" ht="15.75" customHeight="1">
      <c r="A543" s="55">
        <v>6260</v>
      </c>
      <c r="B543" s="55" t="s">
        <v>22546</v>
      </c>
      <c r="C543" s="36" t="s">
        <v>22515</v>
      </c>
      <c r="D543" s="36">
        <v>56.09</v>
      </c>
    </row>
    <row r="544" spans="1:4" ht="15.75" customHeight="1">
      <c r="A544" s="55">
        <v>6880</v>
      </c>
      <c r="B544" s="55" t="s">
        <v>22547</v>
      </c>
      <c r="C544" s="36" t="s">
        <v>22515</v>
      </c>
      <c r="D544" s="36">
        <v>86.13</v>
      </c>
    </row>
    <row r="545" spans="1:4" ht="15.75" customHeight="1">
      <c r="A545" s="55">
        <v>7031</v>
      </c>
      <c r="B545" s="55" t="s">
        <v>22548</v>
      </c>
      <c r="C545" s="36" t="s">
        <v>22515</v>
      </c>
      <c r="D545" s="36">
        <v>5.96</v>
      </c>
    </row>
    <row r="546" spans="1:4" ht="15.75" customHeight="1">
      <c r="A546" s="55">
        <v>7043</v>
      </c>
      <c r="B546" s="55" t="s">
        <v>22549</v>
      </c>
      <c r="C546" s="36" t="s">
        <v>22515</v>
      </c>
      <c r="D546" s="36">
        <v>0.36</v>
      </c>
    </row>
    <row r="547" spans="1:4" ht="15.75" customHeight="1">
      <c r="A547" s="55">
        <v>7050</v>
      </c>
      <c r="B547" s="55" t="s">
        <v>22550</v>
      </c>
      <c r="C547" s="36" t="s">
        <v>22515</v>
      </c>
      <c r="D547" s="36">
        <v>79.28</v>
      </c>
    </row>
    <row r="548" spans="1:4" ht="15.75" customHeight="1">
      <c r="A548" s="55">
        <v>67827</v>
      </c>
      <c r="B548" s="55" t="s">
        <v>22551</v>
      </c>
      <c r="C548" s="36" t="s">
        <v>22515</v>
      </c>
      <c r="D548" s="36">
        <v>56.85</v>
      </c>
    </row>
    <row r="549" spans="1:4" ht="15.75" customHeight="1">
      <c r="A549" s="55">
        <v>73395</v>
      </c>
      <c r="B549" s="55" t="s">
        <v>22552</v>
      </c>
      <c r="C549" s="36" t="s">
        <v>22515</v>
      </c>
      <c r="D549" s="36">
        <v>8.15</v>
      </c>
    </row>
    <row r="550" spans="1:4" ht="15.75" customHeight="1">
      <c r="A550" s="55">
        <v>83766</v>
      </c>
      <c r="B550" s="55" t="s">
        <v>22553</v>
      </c>
      <c r="C550" s="36" t="s">
        <v>22515</v>
      </c>
      <c r="D550" s="36">
        <v>38.93</v>
      </c>
    </row>
    <row r="551" spans="1:4" ht="15.75" customHeight="1">
      <c r="A551" s="55">
        <v>84013</v>
      </c>
      <c r="B551" s="55" t="s">
        <v>22554</v>
      </c>
      <c r="C551" s="36" t="s">
        <v>22515</v>
      </c>
      <c r="D551" s="36">
        <v>86.36</v>
      </c>
    </row>
    <row r="552" spans="1:4" ht="15.75" customHeight="1">
      <c r="A552" s="55">
        <v>87446</v>
      </c>
      <c r="B552" s="55" t="s">
        <v>22555</v>
      </c>
      <c r="C552" s="36" t="s">
        <v>22515</v>
      </c>
      <c r="D552" s="36">
        <v>0.59</v>
      </c>
    </row>
    <row r="553" spans="1:4" ht="15.75" customHeight="1">
      <c r="A553" s="55">
        <v>88392</v>
      </c>
      <c r="B553" s="55" t="s">
        <v>22556</v>
      </c>
      <c r="C553" s="36" t="s">
        <v>22515</v>
      </c>
      <c r="D553" s="36">
        <v>1.1599999999999999</v>
      </c>
    </row>
    <row r="554" spans="1:4" ht="15.75" customHeight="1">
      <c r="A554" s="55">
        <v>88398</v>
      </c>
      <c r="B554" s="55" t="s">
        <v>22557</v>
      </c>
      <c r="C554" s="36" t="s">
        <v>22515</v>
      </c>
      <c r="D554" s="36">
        <v>1.38</v>
      </c>
    </row>
    <row r="555" spans="1:4" ht="15.75" customHeight="1">
      <c r="A555" s="55">
        <v>88404</v>
      </c>
      <c r="B555" s="55" t="s">
        <v>22558</v>
      </c>
      <c r="C555" s="36" t="s">
        <v>22515</v>
      </c>
      <c r="D555" s="36">
        <v>1.0900000000000001</v>
      </c>
    </row>
    <row r="556" spans="1:4" ht="15.75" customHeight="1">
      <c r="A556" s="55">
        <v>88430</v>
      </c>
      <c r="B556" s="55" t="s">
        <v>22559</v>
      </c>
      <c r="C556" s="36" t="s">
        <v>22515</v>
      </c>
      <c r="D556" s="36">
        <v>7.17</v>
      </c>
    </row>
    <row r="557" spans="1:4" ht="15.75" customHeight="1">
      <c r="A557" s="55">
        <v>88438</v>
      </c>
      <c r="B557" s="55" t="s">
        <v>22560</v>
      </c>
      <c r="C557" s="36" t="s">
        <v>22515</v>
      </c>
      <c r="D557" s="36">
        <v>9.51</v>
      </c>
    </row>
    <row r="558" spans="1:4" ht="15.75" customHeight="1">
      <c r="A558" s="55">
        <v>88831</v>
      </c>
      <c r="B558" s="55" t="s">
        <v>22561</v>
      </c>
      <c r="C558" s="36" t="s">
        <v>22515</v>
      </c>
      <c r="D558" s="36">
        <v>0.43</v>
      </c>
    </row>
    <row r="559" spans="1:4" ht="15.75" customHeight="1">
      <c r="A559" s="55">
        <v>88844</v>
      </c>
      <c r="B559" s="55" t="s">
        <v>22562</v>
      </c>
      <c r="C559" s="36" t="s">
        <v>22515</v>
      </c>
      <c r="D559" s="36">
        <v>68.7</v>
      </c>
    </row>
    <row r="560" spans="1:4" ht="15.75" customHeight="1">
      <c r="A560" s="55">
        <v>88908</v>
      </c>
      <c r="B560" s="55" t="s">
        <v>22563</v>
      </c>
      <c r="C560" s="36" t="s">
        <v>22515</v>
      </c>
      <c r="D560" s="36">
        <v>95.18</v>
      </c>
    </row>
    <row r="561" spans="1:4" ht="15.75" customHeight="1">
      <c r="A561" s="55">
        <v>89022</v>
      </c>
      <c r="B561" s="55" t="s">
        <v>22564</v>
      </c>
      <c r="C561" s="36" t="s">
        <v>22515</v>
      </c>
      <c r="D561" s="36">
        <v>0.51</v>
      </c>
    </row>
    <row r="562" spans="1:4" ht="15.75" customHeight="1">
      <c r="A562" s="55">
        <v>89027</v>
      </c>
      <c r="B562" s="55" t="s">
        <v>22565</v>
      </c>
      <c r="C562" s="36" t="s">
        <v>22515</v>
      </c>
      <c r="D562" s="36">
        <v>4.84</v>
      </c>
    </row>
    <row r="563" spans="1:4" ht="15.75" customHeight="1">
      <c r="A563" s="55">
        <v>89031</v>
      </c>
      <c r="B563" s="55" t="s">
        <v>22566</v>
      </c>
      <c r="C563" s="36" t="s">
        <v>22515</v>
      </c>
      <c r="D563" s="36">
        <v>66.98</v>
      </c>
    </row>
    <row r="564" spans="1:4" ht="15.75" customHeight="1">
      <c r="A564" s="55">
        <v>89036</v>
      </c>
      <c r="B564" s="55" t="s">
        <v>22567</v>
      </c>
      <c r="C564" s="36" t="s">
        <v>22515</v>
      </c>
      <c r="D564" s="36">
        <v>48.76</v>
      </c>
    </row>
    <row r="565" spans="1:4" ht="15.75" customHeight="1">
      <c r="A565" s="55">
        <v>89218</v>
      </c>
      <c r="B565" s="55" t="s">
        <v>22568</v>
      </c>
      <c r="C565" s="36" t="s">
        <v>22515</v>
      </c>
      <c r="D565" s="36">
        <v>100.9</v>
      </c>
    </row>
    <row r="566" spans="1:4" ht="15.75" customHeight="1">
      <c r="A566" s="55">
        <v>89226</v>
      </c>
      <c r="B566" s="55" t="s">
        <v>22569</v>
      </c>
      <c r="C566" s="36" t="s">
        <v>22515</v>
      </c>
      <c r="D566" s="36">
        <v>1.79</v>
      </c>
    </row>
    <row r="567" spans="1:4" ht="15.75" customHeight="1">
      <c r="A567" s="55">
        <v>89235</v>
      </c>
      <c r="B567" s="55" t="s">
        <v>22570</v>
      </c>
      <c r="C567" s="36" t="s">
        <v>22515</v>
      </c>
      <c r="D567" s="36">
        <v>189.11</v>
      </c>
    </row>
    <row r="568" spans="1:4" ht="15.75" customHeight="1">
      <c r="A568" s="55">
        <v>89243</v>
      </c>
      <c r="B568" s="55" t="s">
        <v>22571</v>
      </c>
      <c r="C568" s="36" t="s">
        <v>22515</v>
      </c>
      <c r="D568" s="36">
        <v>399.08</v>
      </c>
    </row>
    <row r="569" spans="1:4" ht="15.75" customHeight="1">
      <c r="A569" s="55">
        <v>89251</v>
      </c>
      <c r="B569" s="55" t="s">
        <v>22572</v>
      </c>
      <c r="C569" s="36" t="s">
        <v>22515</v>
      </c>
      <c r="D569" s="36">
        <v>350.96</v>
      </c>
    </row>
    <row r="570" spans="1:4" ht="15.75" customHeight="1">
      <c r="A570" s="55">
        <v>89258</v>
      </c>
      <c r="B570" s="55" t="s">
        <v>22573</v>
      </c>
      <c r="C570" s="36" t="s">
        <v>22515</v>
      </c>
      <c r="D570" s="36">
        <v>125.99</v>
      </c>
    </row>
    <row r="571" spans="1:4" ht="15.75" customHeight="1">
      <c r="A571" s="55">
        <v>89273</v>
      </c>
      <c r="B571" s="55" t="s">
        <v>22574</v>
      </c>
      <c r="C571" s="36" t="s">
        <v>22515</v>
      </c>
      <c r="D571" s="36">
        <v>92.77</v>
      </c>
    </row>
    <row r="572" spans="1:4" ht="15.75" customHeight="1">
      <c r="A572" s="55">
        <v>89279</v>
      </c>
      <c r="B572" s="55" t="s">
        <v>22575</v>
      </c>
      <c r="C572" s="36" t="s">
        <v>22515</v>
      </c>
      <c r="D572" s="36">
        <v>2.17</v>
      </c>
    </row>
    <row r="573" spans="1:4" ht="15.75" customHeight="1">
      <c r="A573" s="55">
        <v>89877</v>
      </c>
      <c r="B573" s="55" t="s">
        <v>22576</v>
      </c>
      <c r="C573" s="36" t="s">
        <v>22515</v>
      </c>
      <c r="D573" s="36">
        <v>79.959999999999994</v>
      </c>
    </row>
    <row r="574" spans="1:4" ht="15.75" customHeight="1">
      <c r="A574" s="55">
        <v>89884</v>
      </c>
      <c r="B574" s="55" t="s">
        <v>22577</v>
      </c>
      <c r="C574" s="36" t="s">
        <v>22515</v>
      </c>
      <c r="D574" s="36">
        <v>83.37</v>
      </c>
    </row>
    <row r="575" spans="1:4" ht="15.75" customHeight="1">
      <c r="A575" s="55">
        <v>90587</v>
      </c>
      <c r="B575" s="55" t="s">
        <v>22578</v>
      </c>
      <c r="C575" s="36" t="s">
        <v>22515</v>
      </c>
      <c r="D575" s="36">
        <v>0.5</v>
      </c>
    </row>
    <row r="576" spans="1:4" ht="15.75" customHeight="1">
      <c r="A576" s="55">
        <v>90626</v>
      </c>
      <c r="B576" s="55" t="s">
        <v>22579</v>
      </c>
      <c r="C576" s="36" t="s">
        <v>22515</v>
      </c>
      <c r="D576" s="36">
        <v>2.42</v>
      </c>
    </row>
    <row r="577" spans="1:4" ht="15.75" customHeight="1">
      <c r="A577" s="55">
        <v>90632</v>
      </c>
      <c r="B577" s="55" t="s">
        <v>22580</v>
      </c>
      <c r="C577" s="36" t="s">
        <v>22515</v>
      </c>
      <c r="D577" s="36">
        <v>85.72</v>
      </c>
    </row>
    <row r="578" spans="1:4" ht="15.75" customHeight="1">
      <c r="A578" s="55">
        <v>90638</v>
      </c>
      <c r="B578" s="55" t="s">
        <v>22581</v>
      </c>
      <c r="C578" s="36" t="s">
        <v>22515</v>
      </c>
      <c r="D578" s="36">
        <v>5.51</v>
      </c>
    </row>
    <row r="579" spans="1:4" ht="15.75" customHeight="1">
      <c r="A579" s="55">
        <v>90644</v>
      </c>
      <c r="B579" s="55" t="s">
        <v>22582</v>
      </c>
      <c r="C579" s="36" t="s">
        <v>22515</v>
      </c>
      <c r="D579" s="36">
        <v>8.24</v>
      </c>
    </row>
    <row r="580" spans="1:4" ht="15.75" customHeight="1">
      <c r="A580" s="55">
        <v>90651</v>
      </c>
      <c r="B580" s="55" t="s">
        <v>22583</v>
      </c>
      <c r="C580" s="36" t="s">
        <v>22515</v>
      </c>
      <c r="D580" s="36">
        <v>1.05</v>
      </c>
    </row>
    <row r="581" spans="1:4" ht="15.75" customHeight="1">
      <c r="A581" s="55">
        <v>90657</v>
      </c>
      <c r="B581" s="55" t="s">
        <v>22584</v>
      </c>
      <c r="C581" s="36" t="s">
        <v>22515</v>
      </c>
      <c r="D581" s="36">
        <v>5.35</v>
      </c>
    </row>
    <row r="582" spans="1:4" ht="15.75" customHeight="1">
      <c r="A582" s="55">
        <v>90663</v>
      </c>
      <c r="B582" s="55" t="s">
        <v>22585</v>
      </c>
      <c r="C582" s="36" t="s">
        <v>22515</v>
      </c>
      <c r="D582" s="36">
        <v>5.75</v>
      </c>
    </row>
    <row r="583" spans="1:4" ht="15.75" customHeight="1">
      <c r="A583" s="55">
        <v>90669</v>
      </c>
      <c r="B583" s="55" t="s">
        <v>22586</v>
      </c>
      <c r="C583" s="36" t="s">
        <v>22515</v>
      </c>
      <c r="D583" s="36">
        <v>8.18</v>
      </c>
    </row>
    <row r="584" spans="1:4" ht="15.75" customHeight="1">
      <c r="A584" s="55">
        <v>90675</v>
      </c>
      <c r="B584" s="55" t="s">
        <v>22587</v>
      </c>
      <c r="C584" s="36" t="s">
        <v>22515</v>
      </c>
      <c r="D584" s="36">
        <v>289.77</v>
      </c>
    </row>
    <row r="585" spans="1:4" ht="15.75" customHeight="1">
      <c r="A585" s="55">
        <v>90681</v>
      </c>
      <c r="B585" s="55" t="s">
        <v>22588</v>
      </c>
      <c r="C585" s="36" t="s">
        <v>22515</v>
      </c>
      <c r="D585" s="36">
        <v>168.73</v>
      </c>
    </row>
    <row r="586" spans="1:4" ht="15.75" customHeight="1">
      <c r="A586" s="55">
        <v>90687</v>
      </c>
      <c r="B586" s="55" t="s">
        <v>22589</v>
      </c>
      <c r="C586" s="36" t="s">
        <v>22515</v>
      </c>
      <c r="D586" s="36">
        <v>70.25</v>
      </c>
    </row>
    <row r="587" spans="1:4" ht="15.75" customHeight="1">
      <c r="A587" s="55">
        <v>90693</v>
      </c>
      <c r="B587" s="55" t="s">
        <v>22590</v>
      </c>
      <c r="C587" s="36" t="s">
        <v>22515</v>
      </c>
      <c r="D587" s="36">
        <v>57.24</v>
      </c>
    </row>
    <row r="588" spans="1:4" ht="15.75" customHeight="1">
      <c r="A588" s="55">
        <v>90965</v>
      </c>
      <c r="B588" s="55" t="s">
        <v>22591</v>
      </c>
      <c r="C588" s="36" t="s">
        <v>22515</v>
      </c>
      <c r="D588" s="36">
        <v>8.1300000000000008</v>
      </c>
    </row>
    <row r="589" spans="1:4" ht="15.75" customHeight="1">
      <c r="A589" s="55">
        <v>90973</v>
      </c>
      <c r="B589" s="55" t="s">
        <v>22592</v>
      </c>
      <c r="C589" s="36" t="s">
        <v>22515</v>
      </c>
      <c r="D589" s="36">
        <v>8.15</v>
      </c>
    </row>
    <row r="590" spans="1:4" ht="15.75" customHeight="1">
      <c r="A590" s="55">
        <v>90982</v>
      </c>
      <c r="B590" s="55" t="s">
        <v>22593</v>
      </c>
      <c r="C590" s="36" t="s">
        <v>22515</v>
      </c>
      <c r="D590" s="36">
        <v>20.71</v>
      </c>
    </row>
    <row r="591" spans="1:4" ht="15.75" customHeight="1">
      <c r="A591" s="55">
        <v>91001</v>
      </c>
      <c r="B591" s="55" t="s">
        <v>22594</v>
      </c>
      <c r="C591" s="36" t="s">
        <v>22515</v>
      </c>
      <c r="D591" s="36">
        <v>9.68</v>
      </c>
    </row>
    <row r="592" spans="1:4" ht="15.75" customHeight="1">
      <c r="A592" s="55">
        <v>91032</v>
      </c>
      <c r="B592" s="55" t="s">
        <v>22595</v>
      </c>
      <c r="C592" s="36" t="s">
        <v>22515</v>
      </c>
      <c r="D592" s="36">
        <v>60.96</v>
      </c>
    </row>
    <row r="593" spans="1:4" ht="15.75" customHeight="1">
      <c r="A593" s="55">
        <v>91278</v>
      </c>
      <c r="B593" s="55" t="s">
        <v>22596</v>
      </c>
      <c r="C593" s="36" t="s">
        <v>22515</v>
      </c>
      <c r="D593" s="36">
        <v>0.46</v>
      </c>
    </row>
    <row r="594" spans="1:4" ht="15.75" customHeight="1">
      <c r="A594" s="55">
        <v>91285</v>
      </c>
      <c r="B594" s="55" t="s">
        <v>22597</v>
      </c>
      <c r="C594" s="36" t="s">
        <v>22515</v>
      </c>
      <c r="D594" s="36">
        <v>0.8</v>
      </c>
    </row>
    <row r="595" spans="1:4" ht="15.75" customHeight="1">
      <c r="A595" s="55">
        <v>91387</v>
      </c>
      <c r="B595" s="55" t="s">
        <v>22598</v>
      </c>
      <c r="C595" s="36" t="s">
        <v>22515</v>
      </c>
      <c r="D595" s="36">
        <v>65.05</v>
      </c>
    </row>
    <row r="596" spans="1:4" ht="15.75" customHeight="1">
      <c r="A596" s="55">
        <v>91395</v>
      </c>
      <c r="B596" s="55" t="s">
        <v>22599</v>
      </c>
      <c r="C596" s="36" t="s">
        <v>22515</v>
      </c>
      <c r="D596" s="36">
        <v>53.57</v>
      </c>
    </row>
    <row r="597" spans="1:4" ht="15.75" customHeight="1">
      <c r="A597" s="55">
        <v>91486</v>
      </c>
      <c r="B597" s="55" t="s">
        <v>22600</v>
      </c>
      <c r="C597" s="36" t="s">
        <v>22515</v>
      </c>
      <c r="D597" s="36">
        <v>61.05</v>
      </c>
    </row>
    <row r="598" spans="1:4" ht="15.75" customHeight="1">
      <c r="A598" s="55">
        <v>91534</v>
      </c>
      <c r="B598" s="55" t="s">
        <v>22601</v>
      </c>
      <c r="C598" s="36" t="s">
        <v>22515</v>
      </c>
      <c r="D598" s="36">
        <v>29.68</v>
      </c>
    </row>
    <row r="599" spans="1:4" ht="15.75" customHeight="1">
      <c r="A599" s="55">
        <v>91635</v>
      </c>
      <c r="B599" s="55" t="s">
        <v>22602</v>
      </c>
      <c r="C599" s="36" t="s">
        <v>22515</v>
      </c>
      <c r="D599" s="36">
        <v>57.2</v>
      </c>
    </row>
    <row r="600" spans="1:4" ht="15.75" customHeight="1">
      <c r="A600" s="55">
        <v>91646</v>
      </c>
      <c r="B600" s="55" t="s">
        <v>22603</v>
      </c>
      <c r="C600" s="36" t="s">
        <v>22515</v>
      </c>
      <c r="D600" s="36">
        <v>94.22</v>
      </c>
    </row>
    <row r="601" spans="1:4" ht="15.75" customHeight="1">
      <c r="A601" s="55">
        <v>91693</v>
      </c>
      <c r="B601" s="55" t="s">
        <v>22604</v>
      </c>
      <c r="C601" s="36" t="s">
        <v>22515</v>
      </c>
      <c r="D601" s="36">
        <v>29.08</v>
      </c>
    </row>
    <row r="602" spans="1:4" ht="15.75" customHeight="1">
      <c r="A602" s="55">
        <v>92044</v>
      </c>
      <c r="B602" s="55" t="s">
        <v>22605</v>
      </c>
      <c r="C602" s="36" t="s">
        <v>22515</v>
      </c>
      <c r="D602" s="36">
        <v>6.54</v>
      </c>
    </row>
    <row r="603" spans="1:4" ht="15.75" customHeight="1">
      <c r="A603" s="55">
        <v>92107</v>
      </c>
      <c r="B603" s="55" t="s">
        <v>22606</v>
      </c>
      <c r="C603" s="36" t="s">
        <v>22515</v>
      </c>
      <c r="D603" s="36">
        <v>80.739999999999995</v>
      </c>
    </row>
    <row r="604" spans="1:4" ht="15.75" customHeight="1">
      <c r="A604" s="55">
        <v>92113</v>
      </c>
      <c r="B604" s="55" t="s">
        <v>22607</v>
      </c>
      <c r="C604" s="36" t="s">
        <v>22515</v>
      </c>
      <c r="D604" s="36">
        <v>1.28</v>
      </c>
    </row>
    <row r="605" spans="1:4" ht="15.75" customHeight="1">
      <c r="A605" s="55">
        <v>92119</v>
      </c>
      <c r="B605" s="55" t="s">
        <v>22608</v>
      </c>
      <c r="C605" s="36" t="s">
        <v>22515</v>
      </c>
      <c r="D605" s="36">
        <v>0.32</v>
      </c>
    </row>
    <row r="606" spans="1:4" ht="15.75" customHeight="1">
      <c r="A606" s="55">
        <v>92139</v>
      </c>
      <c r="B606" s="55" t="s">
        <v>22609</v>
      </c>
      <c r="C606" s="36" t="s">
        <v>22515</v>
      </c>
      <c r="D606" s="36">
        <v>42.43</v>
      </c>
    </row>
    <row r="607" spans="1:4" ht="15.75" customHeight="1">
      <c r="A607" s="55">
        <v>92146</v>
      </c>
      <c r="B607" s="55" t="s">
        <v>22610</v>
      </c>
      <c r="C607" s="36" t="s">
        <v>22515</v>
      </c>
      <c r="D607" s="36">
        <v>31.83</v>
      </c>
    </row>
    <row r="608" spans="1:4" ht="15.75" customHeight="1">
      <c r="A608" s="55">
        <v>92243</v>
      </c>
      <c r="B608" s="55" t="s">
        <v>22611</v>
      </c>
      <c r="C608" s="36" t="s">
        <v>22515</v>
      </c>
      <c r="D608" s="36">
        <v>78.349999999999994</v>
      </c>
    </row>
    <row r="609" spans="1:4" ht="15.75" customHeight="1">
      <c r="A609" s="55">
        <v>92717</v>
      </c>
      <c r="B609" s="55" t="s">
        <v>22612</v>
      </c>
      <c r="C609" s="36" t="s">
        <v>22515</v>
      </c>
      <c r="D609" s="36">
        <v>0.19</v>
      </c>
    </row>
    <row r="610" spans="1:4" ht="15.75" customHeight="1">
      <c r="A610" s="55">
        <v>92961</v>
      </c>
      <c r="B610" s="55" t="s">
        <v>22613</v>
      </c>
      <c r="C610" s="36" t="s">
        <v>22515</v>
      </c>
      <c r="D610" s="36">
        <v>5.89</v>
      </c>
    </row>
    <row r="611" spans="1:4" ht="15.75" customHeight="1">
      <c r="A611" s="55">
        <v>92967</v>
      </c>
      <c r="B611" s="55" t="s">
        <v>22614</v>
      </c>
      <c r="C611" s="36" t="s">
        <v>22515</v>
      </c>
      <c r="D611" s="36">
        <v>26.63</v>
      </c>
    </row>
    <row r="612" spans="1:4" ht="15.75" customHeight="1">
      <c r="A612" s="55">
        <v>93225</v>
      </c>
      <c r="B612" s="55" t="s">
        <v>22615</v>
      </c>
      <c r="C612" s="36" t="s">
        <v>22515</v>
      </c>
      <c r="D612" s="36">
        <v>434.49</v>
      </c>
    </row>
    <row r="613" spans="1:4" ht="15.75" customHeight="1">
      <c r="A613" s="55">
        <v>93234</v>
      </c>
      <c r="B613" s="55" t="s">
        <v>22616</v>
      </c>
      <c r="C613" s="36" t="s">
        <v>22515</v>
      </c>
      <c r="D613" s="36">
        <v>0.54</v>
      </c>
    </row>
    <row r="614" spans="1:4" ht="15.75" customHeight="1">
      <c r="A614" s="55">
        <v>93244</v>
      </c>
      <c r="B614" s="55" t="s">
        <v>22617</v>
      </c>
      <c r="C614" s="36" t="s">
        <v>22515</v>
      </c>
      <c r="D614" s="36">
        <v>65.86</v>
      </c>
    </row>
    <row r="615" spans="1:4" ht="15.75" customHeight="1">
      <c r="A615" s="55">
        <v>93274</v>
      </c>
      <c r="B615" s="55" t="s">
        <v>22618</v>
      </c>
      <c r="C615" s="36" t="s">
        <v>22515</v>
      </c>
      <c r="D615" s="36">
        <v>57.09</v>
      </c>
    </row>
    <row r="616" spans="1:4" ht="15.75" customHeight="1">
      <c r="A616" s="55">
        <v>93282</v>
      </c>
      <c r="B616" s="55" t="s">
        <v>22619</v>
      </c>
      <c r="C616" s="36" t="s">
        <v>22515</v>
      </c>
      <c r="D616" s="36">
        <v>28.09</v>
      </c>
    </row>
    <row r="617" spans="1:4" ht="15.75" customHeight="1">
      <c r="A617" s="55">
        <v>93288</v>
      </c>
      <c r="B617" s="55" t="s">
        <v>22620</v>
      </c>
      <c r="C617" s="36" t="s">
        <v>22515</v>
      </c>
      <c r="D617" s="36">
        <v>154.22</v>
      </c>
    </row>
    <row r="618" spans="1:4" ht="15.75" customHeight="1">
      <c r="A618" s="55">
        <v>93403</v>
      </c>
      <c r="B618" s="55" t="s">
        <v>22621</v>
      </c>
      <c r="C618" s="36" t="s">
        <v>22515</v>
      </c>
      <c r="D618" s="36">
        <v>61.73</v>
      </c>
    </row>
    <row r="619" spans="1:4" ht="15.75" customHeight="1">
      <c r="A619" s="55">
        <v>93409</v>
      </c>
      <c r="B619" s="55" t="s">
        <v>22622</v>
      </c>
      <c r="C619" s="36" t="s">
        <v>22515</v>
      </c>
      <c r="D619" s="36">
        <v>39.130000000000003</v>
      </c>
    </row>
    <row r="620" spans="1:4" ht="15.75" customHeight="1">
      <c r="A620" s="55">
        <v>93416</v>
      </c>
      <c r="B620" s="55" t="s">
        <v>22623</v>
      </c>
      <c r="C620" s="36" t="s">
        <v>22515</v>
      </c>
      <c r="D620" s="36">
        <v>0.38</v>
      </c>
    </row>
    <row r="621" spans="1:4" ht="15.75" customHeight="1">
      <c r="A621" s="55">
        <v>93422</v>
      </c>
      <c r="B621" s="55" t="s">
        <v>22624</v>
      </c>
      <c r="C621" s="36" t="s">
        <v>22515</v>
      </c>
      <c r="D621" s="36">
        <v>5.13</v>
      </c>
    </row>
    <row r="622" spans="1:4" ht="15.75" customHeight="1">
      <c r="A622" s="55">
        <v>93428</v>
      </c>
      <c r="B622" s="55" t="s">
        <v>22625</v>
      </c>
      <c r="C622" s="36" t="s">
        <v>22515</v>
      </c>
      <c r="D622" s="36">
        <v>7.25</v>
      </c>
    </row>
    <row r="623" spans="1:4" ht="15.75" customHeight="1">
      <c r="A623" s="55">
        <v>93434</v>
      </c>
      <c r="B623" s="55" t="s">
        <v>22626</v>
      </c>
      <c r="C623" s="36" t="s">
        <v>22515</v>
      </c>
      <c r="D623" s="36">
        <v>271.89999999999998</v>
      </c>
    </row>
    <row r="624" spans="1:4" ht="15.75" customHeight="1">
      <c r="A624" s="55">
        <v>93440</v>
      </c>
      <c r="B624" s="55" t="s">
        <v>22627</v>
      </c>
      <c r="C624" s="36" t="s">
        <v>22515</v>
      </c>
      <c r="D624" s="36">
        <v>116.34</v>
      </c>
    </row>
    <row r="625" spans="1:4" ht="15.75" customHeight="1">
      <c r="A625" s="55">
        <v>95122</v>
      </c>
      <c r="B625" s="55" t="s">
        <v>22628</v>
      </c>
      <c r="C625" s="36" t="s">
        <v>22515</v>
      </c>
      <c r="D625" s="36">
        <v>182.68</v>
      </c>
    </row>
    <row r="626" spans="1:4" ht="15.75" customHeight="1">
      <c r="A626" s="55">
        <v>95128</v>
      </c>
      <c r="B626" s="55" t="s">
        <v>22629</v>
      </c>
      <c r="C626" s="36" t="s">
        <v>22515</v>
      </c>
      <c r="D626" s="36">
        <v>47.93</v>
      </c>
    </row>
    <row r="627" spans="1:4" ht="15.75" customHeight="1">
      <c r="A627" s="55">
        <v>95140</v>
      </c>
      <c r="B627" s="55" t="s">
        <v>22630</v>
      </c>
      <c r="C627" s="36" t="s">
        <v>22515</v>
      </c>
      <c r="D627" s="36">
        <v>0.03</v>
      </c>
    </row>
    <row r="628" spans="1:4" ht="15.75" customHeight="1">
      <c r="A628" s="55">
        <v>95213</v>
      </c>
      <c r="B628" s="55" t="s">
        <v>22631</v>
      </c>
      <c r="C628" s="36" t="s">
        <v>22515</v>
      </c>
      <c r="D628" s="36">
        <v>84.59</v>
      </c>
    </row>
    <row r="629" spans="1:4" ht="15.75" customHeight="1">
      <c r="A629" s="55">
        <v>95259</v>
      </c>
      <c r="B629" s="55" t="s">
        <v>22632</v>
      </c>
      <c r="C629" s="36" t="s">
        <v>22515</v>
      </c>
      <c r="D629" s="36">
        <v>26.38</v>
      </c>
    </row>
    <row r="630" spans="1:4" ht="15.75" customHeight="1">
      <c r="A630" s="55">
        <v>95265</v>
      </c>
      <c r="B630" s="55" t="s">
        <v>22633</v>
      </c>
      <c r="C630" s="36" t="s">
        <v>22515</v>
      </c>
      <c r="D630" s="36">
        <v>0.65</v>
      </c>
    </row>
    <row r="631" spans="1:4" ht="15.75" customHeight="1">
      <c r="A631" s="55">
        <v>95271</v>
      </c>
      <c r="B631" s="55" t="s">
        <v>22634</v>
      </c>
      <c r="C631" s="36" t="s">
        <v>22515</v>
      </c>
      <c r="D631" s="36">
        <v>0.55000000000000004</v>
      </c>
    </row>
    <row r="632" spans="1:4" ht="15.75" customHeight="1">
      <c r="A632" s="55">
        <v>95277</v>
      </c>
      <c r="B632" s="55" t="s">
        <v>22635</v>
      </c>
      <c r="C632" s="36" t="s">
        <v>22515</v>
      </c>
      <c r="D632" s="36">
        <v>0.54</v>
      </c>
    </row>
    <row r="633" spans="1:4" ht="15.75" customHeight="1">
      <c r="A633" s="55">
        <v>95283</v>
      </c>
      <c r="B633" s="55" t="s">
        <v>22636</v>
      </c>
      <c r="C633" s="36" t="s">
        <v>22515</v>
      </c>
      <c r="D633" s="36">
        <v>0.66</v>
      </c>
    </row>
    <row r="634" spans="1:4" ht="15.75" customHeight="1">
      <c r="A634" s="55">
        <v>95621</v>
      </c>
      <c r="B634" s="55" t="s">
        <v>22637</v>
      </c>
      <c r="C634" s="36" t="s">
        <v>22515</v>
      </c>
      <c r="D634" s="36">
        <v>26.09</v>
      </c>
    </row>
    <row r="635" spans="1:4" ht="15.75" customHeight="1">
      <c r="A635" s="55">
        <v>95632</v>
      </c>
      <c r="B635" s="55" t="s">
        <v>22638</v>
      </c>
      <c r="C635" s="36" t="s">
        <v>22515</v>
      </c>
      <c r="D635" s="36">
        <v>83.53</v>
      </c>
    </row>
    <row r="636" spans="1:4" ht="15.75" customHeight="1">
      <c r="A636" s="55">
        <v>95703</v>
      </c>
      <c r="B636" s="55" t="s">
        <v>22639</v>
      </c>
      <c r="C636" s="36" t="s">
        <v>22515</v>
      </c>
      <c r="D636" s="36">
        <v>34.39</v>
      </c>
    </row>
    <row r="637" spans="1:4" ht="15.75" customHeight="1">
      <c r="A637" s="55">
        <v>95709</v>
      </c>
      <c r="B637" s="55" t="s">
        <v>22640</v>
      </c>
      <c r="C637" s="36" t="s">
        <v>22515</v>
      </c>
      <c r="D637" s="36">
        <v>83.36</v>
      </c>
    </row>
    <row r="638" spans="1:4" ht="15.75" customHeight="1">
      <c r="A638" s="55">
        <v>95715</v>
      </c>
      <c r="B638" s="55" t="s">
        <v>22641</v>
      </c>
      <c r="C638" s="36" t="s">
        <v>22515</v>
      </c>
      <c r="D638" s="36">
        <v>98.52</v>
      </c>
    </row>
    <row r="639" spans="1:4" ht="15.75" customHeight="1">
      <c r="A639" s="55">
        <v>95721</v>
      </c>
      <c r="B639" s="55" t="s">
        <v>22642</v>
      </c>
      <c r="C639" s="36" t="s">
        <v>22515</v>
      </c>
      <c r="D639" s="36">
        <v>96.08</v>
      </c>
    </row>
    <row r="640" spans="1:4" ht="15.75" customHeight="1">
      <c r="A640" s="55">
        <v>95873</v>
      </c>
      <c r="B640" s="55" t="s">
        <v>22643</v>
      </c>
      <c r="C640" s="36" t="s">
        <v>22515</v>
      </c>
      <c r="D640" s="36">
        <v>11.61</v>
      </c>
    </row>
    <row r="641" spans="1:4" ht="15.75" customHeight="1">
      <c r="A641" s="55">
        <v>96014</v>
      </c>
      <c r="B641" s="55" t="s">
        <v>22644</v>
      </c>
      <c r="C641" s="36" t="s">
        <v>22515</v>
      </c>
      <c r="D641" s="36">
        <v>60.18</v>
      </c>
    </row>
    <row r="642" spans="1:4" ht="15.75" customHeight="1">
      <c r="A642" s="55">
        <v>96021</v>
      </c>
      <c r="B642" s="55" t="s">
        <v>22645</v>
      </c>
      <c r="C642" s="36" t="s">
        <v>22515</v>
      </c>
      <c r="D642" s="36">
        <v>59.91</v>
      </c>
    </row>
    <row r="643" spans="1:4" ht="15.75" customHeight="1">
      <c r="A643" s="55">
        <v>96029</v>
      </c>
      <c r="B643" s="55" t="s">
        <v>22646</v>
      </c>
      <c r="C643" s="36" t="s">
        <v>22515</v>
      </c>
      <c r="D643" s="36">
        <v>53.16</v>
      </c>
    </row>
    <row r="644" spans="1:4" ht="15.75" customHeight="1">
      <c r="A644" s="55">
        <v>96036</v>
      </c>
      <c r="B644" s="55" t="s">
        <v>22647</v>
      </c>
      <c r="C644" s="36" t="s">
        <v>22515</v>
      </c>
      <c r="D644" s="36">
        <v>69.86</v>
      </c>
    </row>
    <row r="645" spans="1:4" ht="15.75" customHeight="1">
      <c r="A645" s="55">
        <v>96155</v>
      </c>
      <c r="B645" s="55" t="s">
        <v>22648</v>
      </c>
      <c r="C645" s="36" t="s">
        <v>22515</v>
      </c>
      <c r="D645" s="36">
        <v>53.43</v>
      </c>
    </row>
    <row r="646" spans="1:4" ht="15.75" customHeight="1">
      <c r="A646" s="55">
        <v>96156</v>
      </c>
      <c r="B646" s="55" t="s">
        <v>22649</v>
      </c>
      <c r="C646" s="36" t="s">
        <v>22515</v>
      </c>
      <c r="D646" s="36">
        <v>64.02</v>
      </c>
    </row>
    <row r="647" spans="1:4" ht="15.75" customHeight="1">
      <c r="A647" s="55">
        <v>96159</v>
      </c>
      <c r="B647" s="55" t="s">
        <v>22650</v>
      </c>
      <c r="C647" s="36" t="s">
        <v>22515</v>
      </c>
      <c r="D647" s="36">
        <v>82.59</v>
      </c>
    </row>
    <row r="648" spans="1:4" ht="15.75" customHeight="1">
      <c r="A648" s="55">
        <v>96246</v>
      </c>
      <c r="B648" s="55" t="s">
        <v>22651</v>
      </c>
      <c r="C648" s="36" t="s">
        <v>22515</v>
      </c>
      <c r="D648" s="36">
        <v>59.79</v>
      </c>
    </row>
    <row r="649" spans="1:4" ht="15.75" customHeight="1">
      <c r="A649" s="55">
        <v>96464</v>
      </c>
      <c r="B649" s="55" t="s">
        <v>22652</v>
      </c>
      <c r="C649" s="36" t="s">
        <v>22515</v>
      </c>
      <c r="D649" s="36">
        <v>89.85</v>
      </c>
    </row>
    <row r="650" spans="1:4" ht="15.75" customHeight="1">
      <c r="A650" s="55">
        <v>98765</v>
      </c>
      <c r="B650" s="55" t="s">
        <v>22653</v>
      </c>
      <c r="C650" s="36" t="s">
        <v>22515</v>
      </c>
      <c r="D650" s="36">
        <v>0.06</v>
      </c>
    </row>
    <row r="651" spans="1:4" ht="15.75" customHeight="1">
      <c r="A651" s="55">
        <v>99834</v>
      </c>
      <c r="B651" s="55" t="s">
        <v>22654</v>
      </c>
      <c r="C651" s="36" t="s">
        <v>22515</v>
      </c>
      <c r="D651" s="36">
        <v>0.21</v>
      </c>
    </row>
    <row r="652" spans="1:4" ht="15.75" customHeight="1">
      <c r="A652" s="55">
        <v>100642</v>
      </c>
      <c r="B652" s="55" t="s">
        <v>22655</v>
      </c>
      <c r="C652" s="36" t="s">
        <v>22515</v>
      </c>
      <c r="D652" s="36">
        <v>230.5</v>
      </c>
    </row>
    <row r="653" spans="1:4" ht="15.75" customHeight="1">
      <c r="A653" s="55">
        <v>100648</v>
      </c>
      <c r="B653" s="55" t="s">
        <v>22656</v>
      </c>
      <c r="C653" s="36" t="s">
        <v>22515</v>
      </c>
      <c r="D653" s="36">
        <v>450.9</v>
      </c>
    </row>
    <row r="654" spans="1:4" ht="15.75" customHeight="1">
      <c r="A654" s="55">
        <v>102274</v>
      </c>
      <c r="B654" s="55" t="s">
        <v>22657</v>
      </c>
      <c r="C654" s="36" t="s">
        <v>22515</v>
      </c>
      <c r="D654" s="36">
        <v>25.55</v>
      </c>
    </row>
    <row r="655" spans="1:4" ht="15.75" customHeight="1">
      <c r="A655" s="55">
        <v>104092</v>
      </c>
      <c r="B655" s="55" t="s">
        <v>22658</v>
      </c>
      <c r="C655" s="36" t="s">
        <v>22515</v>
      </c>
      <c r="D655" s="36">
        <v>0.11</v>
      </c>
    </row>
    <row r="656" spans="1:4" ht="15.75" customHeight="1">
      <c r="A656" s="55">
        <v>104098</v>
      </c>
      <c r="B656" s="55" t="s">
        <v>22659</v>
      </c>
      <c r="C656" s="36" t="s">
        <v>22515</v>
      </c>
      <c r="D656" s="36">
        <v>0.16</v>
      </c>
    </row>
    <row r="657" spans="1:4" ht="15.75" customHeight="1">
      <c r="A657" s="55">
        <v>5089</v>
      </c>
      <c r="B657" s="55" t="s">
        <v>22660</v>
      </c>
      <c r="C657" s="36" t="s">
        <v>3161</v>
      </c>
      <c r="D657" s="36">
        <v>44.26</v>
      </c>
    </row>
    <row r="658" spans="1:4" ht="15.75" customHeight="1">
      <c r="A658" s="55">
        <v>5627</v>
      </c>
      <c r="B658" s="55" t="s">
        <v>22661</v>
      </c>
      <c r="C658" s="36" t="s">
        <v>3161</v>
      </c>
      <c r="D658" s="36">
        <v>49.01</v>
      </c>
    </row>
    <row r="659" spans="1:4" ht="15.75" customHeight="1">
      <c r="A659" s="55">
        <v>5628</v>
      </c>
      <c r="B659" s="55" t="s">
        <v>22662</v>
      </c>
      <c r="C659" s="36" t="s">
        <v>3161</v>
      </c>
      <c r="D659" s="36">
        <v>6.65</v>
      </c>
    </row>
    <row r="660" spans="1:4" ht="15.75" customHeight="1">
      <c r="A660" s="55">
        <v>5629</v>
      </c>
      <c r="B660" s="55" t="s">
        <v>22663</v>
      </c>
      <c r="C660" s="36" t="s">
        <v>3161</v>
      </c>
      <c r="D660" s="36">
        <v>61.27</v>
      </c>
    </row>
    <row r="661" spans="1:4" ht="15.75" customHeight="1">
      <c r="A661" s="55">
        <v>5630</v>
      </c>
      <c r="B661" s="55" t="s">
        <v>22664</v>
      </c>
      <c r="C661" s="36" t="s">
        <v>3161</v>
      </c>
      <c r="D661" s="36">
        <v>58.8</v>
      </c>
    </row>
    <row r="662" spans="1:4" ht="15.75" customHeight="1">
      <c r="A662" s="55">
        <v>5658</v>
      </c>
      <c r="B662" s="55" t="s">
        <v>22665</v>
      </c>
      <c r="C662" s="36" t="s">
        <v>3161</v>
      </c>
      <c r="D662" s="36">
        <v>2.59</v>
      </c>
    </row>
    <row r="663" spans="1:4" ht="15.75" customHeight="1">
      <c r="A663" s="55">
        <v>5664</v>
      </c>
      <c r="B663" s="55" t="s">
        <v>22666</v>
      </c>
      <c r="C663" s="36" t="s">
        <v>3161</v>
      </c>
      <c r="D663" s="36">
        <v>34.82</v>
      </c>
    </row>
    <row r="664" spans="1:4" ht="15.75" customHeight="1">
      <c r="A664" s="55">
        <v>5667</v>
      </c>
      <c r="B664" s="55" t="s">
        <v>22667</v>
      </c>
      <c r="C664" s="36" t="s">
        <v>3161</v>
      </c>
      <c r="D664" s="36">
        <v>30.97</v>
      </c>
    </row>
    <row r="665" spans="1:4" ht="15.75" customHeight="1">
      <c r="A665" s="55">
        <v>5668</v>
      </c>
      <c r="B665" s="55" t="s">
        <v>22668</v>
      </c>
      <c r="C665" s="36" t="s">
        <v>3161</v>
      </c>
      <c r="D665" s="36">
        <v>41.82</v>
      </c>
    </row>
    <row r="666" spans="1:4" ht="15.75" customHeight="1">
      <c r="A666" s="55">
        <v>5674</v>
      </c>
      <c r="B666" s="55" t="s">
        <v>22669</v>
      </c>
      <c r="C666" s="36" t="s">
        <v>3161</v>
      </c>
      <c r="D666" s="36">
        <v>42.57</v>
      </c>
    </row>
    <row r="667" spans="1:4" ht="15.75" customHeight="1">
      <c r="A667" s="55">
        <v>5692</v>
      </c>
      <c r="B667" s="55" t="s">
        <v>22670</v>
      </c>
      <c r="C667" s="36" t="s">
        <v>3161</v>
      </c>
      <c r="D667" s="36">
        <v>0.28999999999999998</v>
      </c>
    </row>
    <row r="668" spans="1:4" ht="15.75" customHeight="1">
      <c r="A668" s="55">
        <v>5693</v>
      </c>
      <c r="B668" s="55" t="s">
        <v>22671</v>
      </c>
      <c r="C668" s="36" t="s">
        <v>3161</v>
      </c>
      <c r="D668" s="36">
        <v>17.61</v>
      </c>
    </row>
    <row r="669" spans="1:4" ht="15.75" customHeight="1">
      <c r="A669" s="55">
        <v>5695</v>
      </c>
      <c r="B669" s="55" t="s">
        <v>22672</v>
      </c>
      <c r="C669" s="36" t="s">
        <v>3161</v>
      </c>
      <c r="D669" s="36">
        <v>38.979999999999997</v>
      </c>
    </row>
    <row r="670" spans="1:4" ht="15.75" customHeight="1">
      <c r="A670" s="55">
        <v>5703</v>
      </c>
      <c r="B670" s="55" t="s">
        <v>22673</v>
      </c>
      <c r="C670" s="36" t="s">
        <v>3161</v>
      </c>
      <c r="D670" s="36">
        <v>19.27</v>
      </c>
    </row>
    <row r="671" spans="1:4" ht="15.75" customHeight="1">
      <c r="A671" s="55">
        <v>5705</v>
      </c>
      <c r="B671" s="55" t="s">
        <v>22674</v>
      </c>
      <c r="C671" s="36" t="s">
        <v>3161</v>
      </c>
      <c r="D671" s="36">
        <v>37.53</v>
      </c>
    </row>
    <row r="672" spans="1:4" ht="15.75" customHeight="1">
      <c r="A672" s="55">
        <v>5707</v>
      </c>
      <c r="B672" s="55" t="s">
        <v>22675</v>
      </c>
      <c r="C672" s="36" t="s">
        <v>3161</v>
      </c>
      <c r="D672" s="36">
        <v>71.44</v>
      </c>
    </row>
    <row r="673" spans="1:4" ht="15.75" customHeight="1">
      <c r="A673" s="55">
        <v>5710</v>
      </c>
      <c r="B673" s="55" t="s">
        <v>22676</v>
      </c>
      <c r="C673" s="36" t="s">
        <v>3161</v>
      </c>
      <c r="D673" s="36">
        <v>156.34</v>
      </c>
    </row>
    <row r="674" spans="1:4" ht="15.75" customHeight="1">
      <c r="A674" s="55">
        <v>5711</v>
      </c>
      <c r="B674" s="55" t="s">
        <v>22677</v>
      </c>
      <c r="C674" s="36" t="s">
        <v>3161</v>
      </c>
      <c r="D674" s="36">
        <v>81.239999999999995</v>
      </c>
    </row>
    <row r="675" spans="1:4" ht="15.75" customHeight="1">
      <c r="A675" s="55">
        <v>5714</v>
      </c>
      <c r="B675" s="55" t="s">
        <v>22678</v>
      </c>
      <c r="C675" s="36" t="s">
        <v>3161</v>
      </c>
      <c r="D675" s="36">
        <v>17.78</v>
      </c>
    </row>
    <row r="676" spans="1:4" ht="15.75" customHeight="1">
      <c r="A676" s="55">
        <v>5715</v>
      </c>
      <c r="B676" s="55" t="s">
        <v>22679</v>
      </c>
      <c r="C676" s="36" t="s">
        <v>3161</v>
      </c>
      <c r="D676" s="36">
        <v>61.47</v>
      </c>
    </row>
    <row r="677" spans="1:4" ht="15.75" customHeight="1">
      <c r="A677" s="55">
        <v>5718</v>
      </c>
      <c r="B677" s="55" t="s">
        <v>22680</v>
      </c>
      <c r="C677" s="36" t="s">
        <v>3161</v>
      </c>
      <c r="D677" s="36">
        <v>96.96</v>
      </c>
    </row>
    <row r="678" spans="1:4" ht="15.75" customHeight="1">
      <c r="A678" s="55">
        <v>5721</v>
      </c>
      <c r="B678" s="55" t="s">
        <v>22681</v>
      </c>
      <c r="C678" s="36" t="s">
        <v>3161</v>
      </c>
      <c r="D678" s="36">
        <v>85.55</v>
      </c>
    </row>
    <row r="679" spans="1:4" ht="15.75" customHeight="1">
      <c r="A679" s="55">
        <v>5722</v>
      </c>
      <c r="B679" s="55" t="s">
        <v>22682</v>
      </c>
      <c r="C679" s="36" t="s">
        <v>3161</v>
      </c>
      <c r="D679" s="36">
        <v>197.87</v>
      </c>
    </row>
    <row r="680" spans="1:4" ht="15.75" customHeight="1">
      <c r="A680" s="55">
        <v>5724</v>
      </c>
      <c r="B680" s="55" t="s">
        <v>22683</v>
      </c>
      <c r="C680" s="36" t="s">
        <v>3161</v>
      </c>
      <c r="D680" s="36">
        <v>53.61</v>
      </c>
    </row>
    <row r="681" spans="1:4" ht="15.75" customHeight="1">
      <c r="A681" s="55">
        <v>5727</v>
      </c>
      <c r="B681" s="55" t="s">
        <v>22684</v>
      </c>
      <c r="C681" s="36" t="s">
        <v>3161</v>
      </c>
      <c r="D681" s="36">
        <v>12.85</v>
      </c>
    </row>
    <row r="682" spans="1:4" ht="15.75" customHeight="1">
      <c r="A682" s="55">
        <v>5729</v>
      </c>
      <c r="B682" s="55" t="s">
        <v>22685</v>
      </c>
      <c r="C682" s="36" t="s">
        <v>3161</v>
      </c>
      <c r="D682" s="36">
        <v>52.27</v>
      </c>
    </row>
    <row r="683" spans="1:4" ht="15.75" customHeight="1">
      <c r="A683" s="55">
        <v>5730</v>
      </c>
      <c r="B683" s="55" t="s">
        <v>22686</v>
      </c>
      <c r="C683" s="36" t="s">
        <v>3161</v>
      </c>
      <c r="D683" s="36">
        <v>37.29</v>
      </c>
    </row>
    <row r="684" spans="1:4" ht="15.75" customHeight="1">
      <c r="A684" s="55">
        <v>5735</v>
      </c>
      <c r="B684" s="55" t="s">
        <v>22687</v>
      </c>
      <c r="C684" s="36" t="s">
        <v>3161</v>
      </c>
      <c r="D684" s="36">
        <v>33.6</v>
      </c>
    </row>
    <row r="685" spans="1:4" ht="15.75" customHeight="1">
      <c r="A685" s="55">
        <v>5736</v>
      </c>
      <c r="B685" s="55" t="s">
        <v>22688</v>
      </c>
      <c r="C685" s="36" t="s">
        <v>3161</v>
      </c>
      <c r="D685" s="36">
        <v>38.11</v>
      </c>
    </row>
    <row r="686" spans="1:4" ht="15.75" customHeight="1">
      <c r="A686" s="55">
        <v>5738</v>
      </c>
      <c r="B686" s="55" t="s">
        <v>22689</v>
      </c>
      <c r="C686" s="36" t="s">
        <v>3161</v>
      </c>
      <c r="D686" s="36">
        <v>46.48</v>
      </c>
    </row>
    <row r="687" spans="1:4" ht="15.75" customHeight="1">
      <c r="A687" s="55">
        <v>5739</v>
      </c>
      <c r="B687" s="55" t="s">
        <v>22690</v>
      </c>
      <c r="C687" s="36" t="s">
        <v>3161</v>
      </c>
      <c r="D687" s="36">
        <v>58.16</v>
      </c>
    </row>
    <row r="688" spans="1:4" ht="15.75" customHeight="1">
      <c r="A688" s="55">
        <v>5741</v>
      </c>
      <c r="B688" s="55" t="s">
        <v>22691</v>
      </c>
      <c r="C688" s="36" t="s">
        <v>3161</v>
      </c>
      <c r="D688" s="36">
        <v>39.14</v>
      </c>
    </row>
    <row r="689" spans="1:4" ht="15.75" customHeight="1">
      <c r="A689" s="55">
        <v>5742</v>
      </c>
      <c r="B689" s="55" t="s">
        <v>22692</v>
      </c>
      <c r="C689" s="36" t="s">
        <v>3161</v>
      </c>
      <c r="D689" s="36">
        <v>25.17</v>
      </c>
    </row>
    <row r="690" spans="1:4" ht="15.75" customHeight="1">
      <c r="A690" s="55">
        <v>5747</v>
      </c>
      <c r="B690" s="55" t="s">
        <v>22693</v>
      </c>
      <c r="C690" s="36" t="s">
        <v>3161</v>
      </c>
      <c r="D690" s="36">
        <v>144.30000000000001</v>
      </c>
    </row>
    <row r="691" spans="1:4" ht="15.75" customHeight="1">
      <c r="A691" s="55">
        <v>5751</v>
      </c>
      <c r="B691" s="55" t="s">
        <v>22694</v>
      </c>
      <c r="C691" s="36" t="s">
        <v>3161</v>
      </c>
      <c r="D691" s="36">
        <v>32.24</v>
      </c>
    </row>
    <row r="692" spans="1:4" ht="15.75" customHeight="1">
      <c r="A692" s="55">
        <v>5754</v>
      </c>
      <c r="B692" s="55" t="s">
        <v>22695</v>
      </c>
      <c r="C692" s="36" t="s">
        <v>3161</v>
      </c>
      <c r="D692" s="36">
        <v>35.4</v>
      </c>
    </row>
    <row r="693" spans="1:4" ht="15.75" customHeight="1">
      <c r="A693" s="55">
        <v>5763</v>
      </c>
      <c r="B693" s="55" t="s">
        <v>22696</v>
      </c>
      <c r="C693" s="36" t="s">
        <v>3161</v>
      </c>
      <c r="D693" s="36">
        <v>50.98</v>
      </c>
    </row>
    <row r="694" spans="1:4" ht="15.75" customHeight="1">
      <c r="A694" s="55">
        <v>5765</v>
      </c>
      <c r="B694" s="55" t="s">
        <v>22697</v>
      </c>
      <c r="C694" s="36" t="s">
        <v>3161</v>
      </c>
      <c r="D694" s="36">
        <v>4.24</v>
      </c>
    </row>
    <row r="695" spans="1:4" ht="15.75" customHeight="1">
      <c r="A695" s="55">
        <v>5766</v>
      </c>
      <c r="B695" s="55" t="s">
        <v>22698</v>
      </c>
      <c r="C695" s="36" t="s">
        <v>3161</v>
      </c>
      <c r="D695" s="36">
        <v>2.4500000000000002</v>
      </c>
    </row>
    <row r="696" spans="1:4" ht="15.75" customHeight="1">
      <c r="A696" s="55">
        <v>5779</v>
      </c>
      <c r="B696" s="55" t="s">
        <v>22699</v>
      </c>
      <c r="C696" s="36" t="s">
        <v>3161</v>
      </c>
      <c r="D696" s="36">
        <v>79.34</v>
      </c>
    </row>
    <row r="697" spans="1:4" ht="15.75" customHeight="1">
      <c r="A697" s="55">
        <v>5787</v>
      </c>
      <c r="B697" s="55" t="s">
        <v>22700</v>
      </c>
      <c r="C697" s="36" t="s">
        <v>3161</v>
      </c>
      <c r="D697" s="36">
        <v>64.2</v>
      </c>
    </row>
    <row r="698" spans="1:4" ht="15.75" customHeight="1">
      <c r="A698" s="55">
        <v>5797</v>
      </c>
      <c r="B698" s="55" t="s">
        <v>22701</v>
      </c>
      <c r="C698" s="36" t="s">
        <v>3161</v>
      </c>
      <c r="D698" s="36">
        <v>6.69</v>
      </c>
    </row>
    <row r="699" spans="1:4" ht="15.75" customHeight="1">
      <c r="A699" s="55">
        <v>5800</v>
      </c>
      <c r="B699" s="55" t="s">
        <v>22702</v>
      </c>
      <c r="C699" s="36" t="s">
        <v>3161</v>
      </c>
      <c r="D699" s="36">
        <v>0.51</v>
      </c>
    </row>
    <row r="700" spans="1:4" ht="15.75" customHeight="1">
      <c r="A700" s="55">
        <v>7032</v>
      </c>
      <c r="B700" s="55" t="s">
        <v>22703</v>
      </c>
      <c r="C700" s="36" t="s">
        <v>3161</v>
      </c>
      <c r="D700" s="36">
        <v>5.0599999999999996</v>
      </c>
    </row>
    <row r="701" spans="1:4" ht="15.75" customHeight="1">
      <c r="A701" s="55">
        <v>7033</v>
      </c>
      <c r="B701" s="55" t="s">
        <v>22704</v>
      </c>
      <c r="C701" s="36" t="s">
        <v>3161</v>
      </c>
      <c r="D701" s="36">
        <v>0.9</v>
      </c>
    </row>
    <row r="702" spans="1:4" ht="15.75" customHeight="1">
      <c r="A702" s="55">
        <v>7034</v>
      </c>
      <c r="B702" s="55" t="s">
        <v>22705</v>
      </c>
      <c r="C702" s="36" t="s">
        <v>3161</v>
      </c>
      <c r="D702" s="36">
        <v>6.32</v>
      </c>
    </row>
    <row r="703" spans="1:4" ht="15.75" customHeight="1">
      <c r="A703" s="55">
        <v>7035</v>
      </c>
      <c r="B703" s="55" t="s">
        <v>22706</v>
      </c>
      <c r="C703" s="36" t="s">
        <v>3161</v>
      </c>
      <c r="D703" s="36">
        <v>234.01</v>
      </c>
    </row>
    <row r="704" spans="1:4" ht="15.75" customHeight="1">
      <c r="A704" s="55">
        <v>7038</v>
      </c>
      <c r="B704" s="55" t="s">
        <v>22707</v>
      </c>
      <c r="C704" s="36" t="s">
        <v>3161</v>
      </c>
      <c r="D704" s="36">
        <v>53.16</v>
      </c>
    </row>
    <row r="705" spans="1:4" ht="15.75" customHeight="1">
      <c r="A705" s="55">
        <v>7039</v>
      </c>
      <c r="B705" s="55" t="s">
        <v>22708</v>
      </c>
      <c r="C705" s="36" t="s">
        <v>3161</v>
      </c>
      <c r="D705" s="36">
        <v>7.38</v>
      </c>
    </row>
    <row r="706" spans="1:4" ht="15.75" customHeight="1">
      <c r="A706" s="55">
        <v>7040</v>
      </c>
      <c r="B706" s="55" t="s">
        <v>22709</v>
      </c>
      <c r="C706" s="36" t="s">
        <v>3161</v>
      </c>
      <c r="D706" s="36">
        <v>66.53</v>
      </c>
    </row>
    <row r="707" spans="1:4" ht="15.75" customHeight="1">
      <c r="A707" s="55">
        <v>7044</v>
      </c>
      <c r="B707" s="55" t="s">
        <v>22710</v>
      </c>
      <c r="C707" s="36" t="s">
        <v>3161</v>
      </c>
      <c r="D707" s="36">
        <v>0.33</v>
      </c>
    </row>
    <row r="708" spans="1:4" ht="15.75" customHeight="1">
      <c r="A708" s="55">
        <v>7045</v>
      </c>
      <c r="B708" s="55" t="s">
        <v>22711</v>
      </c>
      <c r="C708" s="36" t="s">
        <v>3161</v>
      </c>
      <c r="D708" s="36">
        <v>0.03</v>
      </c>
    </row>
    <row r="709" spans="1:4" ht="15.75" customHeight="1">
      <c r="A709" s="55">
        <v>7046</v>
      </c>
      <c r="B709" s="55" t="s">
        <v>22712</v>
      </c>
      <c r="C709" s="36" t="s">
        <v>3161</v>
      </c>
      <c r="D709" s="36">
        <v>0.36</v>
      </c>
    </row>
    <row r="710" spans="1:4" ht="15.75" customHeight="1">
      <c r="A710" s="55">
        <v>7047</v>
      </c>
      <c r="B710" s="55" t="s">
        <v>22713</v>
      </c>
      <c r="C710" s="36" t="s">
        <v>3161</v>
      </c>
      <c r="D710" s="36">
        <v>20.78</v>
      </c>
    </row>
    <row r="711" spans="1:4" ht="15.75" customHeight="1">
      <c r="A711" s="55">
        <v>7051</v>
      </c>
      <c r="B711" s="55" t="s">
        <v>22714</v>
      </c>
      <c r="C711" s="36" t="s">
        <v>3161</v>
      </c>
      <c r="D711" s="36">
        <v>47.15</v>
      </c>
    </row>
    <row r="712" spans="1:4" ht="15.75" customHeight="1">
      <c r="A712" s="55">
        <v>7052</v>
      </c>
      <c r="B712" s="55" t="s">
        <v>22715</v>
      </c>
      <c r="C712" s="36" t="s">
        <v>3161</v>
      </c>
      <c r="D712" s="36">
        <v>6.54</v>
      </c>
    </row>
    <row r="713" spans="1:4" ht="15.75" customHeight="1">
      <c r="A713" s="55">
        <v>7053</v>
      </c>
      <c r="B713" s="55" t="s">
        <v>22716</v>
      </c>
      <c r="C713" s="36" t="s">
        <v>3161</v>
      </c>
      <c r="D713" s="36">
        <v>59.01</v>
      </c>
    </row>
    <row r="714" spans="1:4" ht="15.75" customHeight="1">
      <c r="A714" s="55">
        <v>7054</v>
      </c>
      <c r="B714" s="55" t="s">
        <v>22717</v>
      </c>
      <c r="C714" s="36" t="s">
        <v>3161</v>
      </c>
      <c r="D714" s="36">
        <v>81.459999999999994</v>
      </c>
    </row>
    <row r="715" spans="1:4" ht="15.75" customHeight="1">
      <c r="A715" s="55">
        <v>7058</v>
      </c>
      <c r="B715" s="55" t="s">
        <v>22718</v>
      </c>
      <c r="C715" s="36" t="s">
        <v>3161</v>
      </c>
      <c r="D715" s="36">
        <v>22.36</v>
      </c>
    </row>
    <row r="716" spans="1:4" ht="15.75" customHeight="1">
      <c r="A716" s="55">
        <v>7059</v>
      </c>
      <c r="B716" s="55" t="s">
        <v>22719</v>
      </c>
      <c r="C716" s="36" t="s">
        <v>3161</v>
      </c>
      <c r="D716" s="36">
        <v>4.3899999999999997</v>
      </c>
    </row>
    <row r="717" spans="1:4" ht="15.75" customHeight="1">
      <c r="A717" s="55">
        <v>7060</v>
      </c>
      <c r="B717" s="55" t="s">
        <v>22720</v>
      </c>
      <c r="C717" s="36" t="s">
        <v>3161</v>
      </c>
      <c r="D717" s="36">
        <v>40.33</v>
      </c>
    </row>
    <row r="718" spans="1:4" ht="15.75" customHeight="1">
      <c r="A718" s="55">
        <v>7061</v>
      </c>
      <c r="B718" s="55" t="s">
        <v>22721</v>
      </c>
      <c r="C718" s="36" t="s">
        <v>3161</v>
      </c>
      <c r="D718" s="36">
        <v>74.36</v>
      </c>
    </row>
    <row r="719" spans="1:4" ht="15.75" customHeight="1">
      <c r="A719" s="55">
        <v>7063</v>
      </c>
      <c r="B719" s="55" t="s">
        <v>22722</v>
      </c>
      <c r="C719" s="36" t="s">
        <v>3161</v>
      </c>
      <c r="D719" s="36">
        <v>22.18</v>
      </c>
    </row>
    <row r="720" spans="1:4" ht="15.75" customHeight="1">
      <c r="A720" s="55">
        <v>7064</v>
      </c>
      <c r="B720" s="55" t="s">
        <v>22723</v>
      </c>
      <c r="C720" s="36" t="s">
        <v>3161</v>
      </c>
      <c r="D720" s="36">
        <v>3.07</v>
      </c>
    </row>
    <row r="721" spans="1:4" ht="15.75" customHeight="1">
      <c r="A721" s="55">
        <v>7065</v>
      </c>
      <c r="B721" s="55" t="s">
        <v>22724</v>
      </c>
      <c r="C721" s="36" t="s">
        <v>3161</v>
      </c>
      <c r="D721" s="36">
        <v>24.26</v>
      </c>
    </row>
    <row r="722" spans="1:4" ht="15.75" customHeight="1">
      <c r="A722" s="55">
        <v>7066</v>
      </c>
      <c r="B722" s="55" t="s">
        <v>22725</v>
      </c>
      <c r="C722" s="36" t="s">
        <v>3161</v>
      </c>
      <c r="D722" s="36">
        <v>88.23</v>
      </c>
    </row>
    <row r="723" spans="1:4" ht="15.75" customHeight="1">
      <c r="A723" s="55">
        <v>53786</v>
      </c>
      <c r="B723" s="55" t="s">
        <v>22726</v>
      </c>
      <c r="C723" s="36" t="s">
        <v>3161</v>
      </c>
      <c r="D723" s="36">
        <v>46.57</v>
      </c>
    </row>
    <row r="724" spans="1:4" ht="15.75" customHeight="1">
      <c r="A724" s="55">
        <v>53788</v>
      </c>
      <c r="B724" s="55" t="s">
        <v>22727</v>
      </c>
      <c r="C724" s="36" t="s">
        <v>3161</v>
      </c>
      <c r="D724" s="36">
        <v>52.14</v>
      </c>
    </row>
    <row r="725" spans="1:4" ht="15.75" customHeight="1">
      <c r="A725" s="55">
        <v>53792</v>
      </c>
      <c r="B725" s="55" t="s">
        <v>22728</v>
      </c>
      <c r="C725" s="36" t="s">
        <v>3161</v>
      </c>
      <c r="D725" s="36">
        <v>92.43</v>
      </c>
    </row>
    <row r="726" spans="1:4" ht="15.75" customHeight="1">
      <c r="A726" s="55">
        <v>53794</v>
      </c>
      <c r="B726" s="55" t="s">
        <v>22729</v>
      </c>
      <c r="C726" s="36" t="s">
        <v>3161</v>
      </c>
      <c r="D726" s="36">
        <v>35</v>
      </c>
    </row>
    <row r="727" spans="1:4" ht="15.75" customHeight="1">
      <c r="A727" s="55">
        <v>53797</v>
      </c>
      <c r="B727" s="55" t="s">
        <v>22730</v>
      </c>
      <c r="C727" s="36" t="s">
        <v>3161</v>
      </c>
      <c r="D727" s="36">
        <v>106.3</v>
      </c>
    </row>
    <row r="728" spans="1:4" ht="15.75" customHeight="1">
      <c r="A728" s="55">
        <v>53804</v>
      </c>
      <c r="B728" s="55" t="s">
        <v>22731</v>
      </c>
      <c r="C728" s="36" t="s">
        <v>3161</v>
      </c>
      <c r="D728" s="36">
        <v>5.39</v>
      </c>
    </row>
    <row r="729" spans="1:4" ht="15.75" customHeight="1">
      <c r="A729" s="55">
        <v>53806</v>
      </c>
      <c r="B729" s="55" t="s">
        <v>22732</v>
      </c>
      <c r="C729" s="36" t="s">
        <v>3161</v>
      </c>
      <c r="D729" s="36">
        <v>69.069999999999993</v>
      </c>
    </row>
    <row r="730" spans="1:4" ht="15.75" customHeight="1">
      <c r="A730" s="55">
        <v>53810</v>
      </c>
      <c r="B730" s="55" t="s">
        <v>22733</v>
      </c>
      <c r="C730" s="36" t="s">
        <v>3161</v>
      </c>
      <c r="D730" s="36">
        <v>69.5</v>
      </c>
    </row>
    <row r="731" spans="1:4" ht="15.75" customHeight="1">
      <c r="A731" s="55">
        <v>53814</v>
      </c>
      <c r="B731" s="55" t="s">
        <v>22734</v>
      </c>
      <c r="C731" s="36" t="s">
        <v>3161</v>
      </c>
      <c r="D731" s="36">
        <v>227.65</v>
      </c>
    </row>
    <row r="732" spans="1:4" ht="15.75" customHeight="1">
      <c r="A732" s="55">
        <v>53817</v>
      </c>
      <c r="B732" s="55" t="s">
        <v>22735</v>
      </c>
      <c r="C732" s="36" t="s">
        <v>3161</v>
      </c>
      <c r="D732" s="36">
        <v>57</v>
      </c>
    </row>
    <row r="733" spans="1:4" ht="15.75" customHeight="1">
      <c r="A733" s="55">
        <v>53818</v>
      </c>
      <c r="B733" s="55" t="s">
        <v>22736</v>
      </c>
      <c r="C733" s="36" t="s">
        <v>3161</v>
      </c>
      <c r="D733" s="36">
        <v>10.26</v>
      </c>
    </row>
    <row r="734" spans="1:4" ht="15.75" customHeight="1">
      <c r="A734" s="55">
        <v>53827</v>
      </c>
      <c r="B734" s="55" t="s">
        <v>22737</v>
      </c>
      <c r="C734" s="36" t="s">
        <v>3161</v>
      </c>
      <c r="D734" s="36">
        <v>104.06</v>
      </c>
    </row>
    <row r="735" spans="1:4" ht="15.75" customHeight="1">
      <c r="A735" s="55">
        <v>53829</v>
      </c>
      <c r="B735" s="55" t="s">
        <v>22738</v>
      </c>
      <c r="C735" s="36" t="s">
        <v>3161</v>
      </c>
      <c r="D735" s="36">
        <v>106.3</v>
      </c>
    </row>
    <row r="736" spans="1:4" ht="15.75" customHeight="1">
      <c r="A736" s="55">
        <v>53831</v>
      </c>
      <c r="B736" s="55" t="s">
        <v>22739</v>
      </c>
      <c r="C736" s="36" t="s">
        <v>3161</v>
      </c>
      <c r="D736" s="36">
        <v>175.59</v>
      </c>
    </row>
    <row r="737" spans="1:4" ht="15.75" customHeight="1">
      <c r="A737" s="55">
        <v>53840</v>
      </c>
      <c r="B737" s="55" t="s">
        <v>22740</v>
      </c>
      <c r="C737" s="36" t="s">
        <v>3161</v>
      </c>
      <c r="D737" s="36">
        <v>2.92</v>
      </c>
    </row>
    <row r="738" spans="1:4" ht="15.75" customHeight="1">
      <c r="A738" s="55">
        <v>53841</v>
      </c>
      <c r="B738" s="55" t="s">
        <v>22741</v>
      </c>
      <c r="C738" s="36" t="s">
        <v>3161</v>
      </c>
      <c r="D738" s="36">
        <v>2.0299999999999998</v>
      </c>
    </row>
    <row r="739" spans="1:4" ht="15.75" customHeight="1">
      <c r="A739" s="55">
        <v>53849</v>
      </c>
      <c r="B739" s="55" t="s">
        <v>22742</v>
      </c>
      <c r="C739" s="36" t="s">
        <v>3161</v>
      </c>
      <c r="D739" s="36">
        <v>76.38</v>
      </c>
    </row>
    <row r="740" spans="1:4" ht="15.75" customHeight="1">
      <c r="A740" s="55">
        <v>53857</v>
      </c>
      <c r="B740" s="55" t="s">
        <v>22743</v>
      </c>
      <c r="C740" s="36" t="s">
        <v>3161</v>
      </c>
      <c r="D740" s="36">
        <v>81.75</v>
      </c>
    </row>
    <row r="741" spans="1:4" ht="15.75" customHeight="1">
      <c r="A741" s="55">
        <v>53858</v>
      </c>
      <c r="B741" s="55" t="s">
        <v>22744</v>
      </c>
      <c r="C741" s="36" t="s">
        <v>3161</v>
      </c>
      <c r="D741" s="36">
        <v>41.71</v>
      </c>
    </row>
    <row r="742" spans="1:4" ht="15.75" customHeight="1">
      <c r="A742" s="55">
        <v>53861</v>
      </c>
      <c r="B742" s="55" t="s">
        <v>22745</v>
      </c>
      <c r="C742" s="36" t="s">
        <v>3161</v>
      </c>
      <c r="D742" s="36">
        <v>79.349999999999994</v>
      </c>
    </row>
    <row r="743" spans="1:4" ht="15.75" customHeight="1">
      <c r="A743" s="55">
        <v>53863</v>
      </c>
      <c r="B743" s="55" t="s">
        <v>22746</v>
      </c>
      <c r="C743" s="36" t="s">
        <v>3161</v>
      </c>
      <c r="D743" s="36">
        <v>2.04</v>
      </c>
    </row>
    <row r="744" spans="1:4" ht="15.75" customHeight="1">
      <c r="A744" s="55">
        <v>53865</v>
      </c>
      <c r="B744" s="55" t="s">
        <v>22747</v>
      </c>
      <c r="C744" s="36" t="s">
        <v>3161</v>
      </c>
      <c r="D744" s="36">
        <v>43.02</v>
      </c>
    </row>
    <row r="745" spans="1:4" ht="15.75" customHeight="1">
      <c r="A745" s="55">
        <v>53866</v>
      </c>
      <c r="B745" s="55" t="s">
        <v>22748</v>
      </c>
      <c r="C745" s="36" t="s">
        <v>3161</v>
      </c>
      <c r="D745" s="36">
        <v>1.56</v>
      </c>
    </row>
    <row r="746" spans="1:4" ht="15.75" customHeight="1">
      <c r="A746" s="55">
        <v>53882</v>
      </c>
      <c r="B746" s="55" t="s">
        <v>22749</v>
      </c>
      <c r="C746" s="36" t="s">
        <v>3161</v>
      </c>
      <c r="D746" s="36">
        <v>36.5</v>
      </c>
    </row>
    <row r="747" spans="1:4" ht="15.75" customHeight="1">
      <c r="A747" s="55">
        <v>55263</v>
      </c>
      <c r="B747" s="55" t="s">
        <v>22750</v>
      </c>
      <c r="C747" s="36" t="s">
        <v>3161</v>
      </c>
      <c r="D747" s="36">
        <v>58.8</v>
      </c>
    </row>
    <row r="748" spans="1:4" ht="15.75" customHeight="1">
      <c r="A748" s="55">
        <v>73303</v>
      </c>
      <c r="B748" s="55" t="s">
        <v>22751</v>
      </c>
      <c r="C748" s="36" t="s">
        <v>3161</v>
      </c>
      <c r="D748" s="36">
        <v>6.91</v>
      </c>
    </row>
    <row r="749" spans="1:4" ht="15.75" customHeight="1">
      <c r="A749" s="55">
        <v>73307</v>
      </c>
      <c r="B749" s="55" t="s">
        <v>22752</v>
      </c>
      <c r="C749" s="36" t="s">
        <v>3161</v>
      </c>
      <c r="D749" s="36">
        <v>6.17</v>
      </c>
    </row>
    <row r="750" spans="1:4" ht="15.75" customHeight="1">
      <c r="A750" s="55">
        <v>73309</v>
      </c>
      <c r="B750" s="55" t="s">
        <v>22753</v>
      </c>
      <c r="C750" s="36" t="s">
        <v>3161</v>
      </c>
      <c r="D750" s="36">
        <v>35.36</v>
      </c>
    </row>
    <row r="751" spans="1:4" ht="15.75" customHeight="1">
      <c r="A751" s="55">
        <v>73311</v>
      </c>
      <c r="B751" s="55" t="s">
        <v>22754</v>
      </c>
      <c r="C751" s="36" t="s">
        <v>3161</v>
      </c>
      <c r="D751" s="36">
        <v>162.54</v>
      </c>
    </row>
    <row r="752" spans="1:4" ht="15.75" customHeight="1">
      <c r="A752" s="55">
        <v>73313</v>
      </c>
      <c r="B752" s="55" t="s">
        <v>22755</v>
      </c>
      <c r="C752" s="36" t="s">
        <v>3161</v>
      </c>
      <c r="D752" s="36">
        <v>4.91</v>
      </c>
    </row>
    <row r="753" spans="1:4" ht="15.75" customHeight="1">
      <c r="A753" s="55">
        <v>73315</v>
      </c>
      <c r="B753" s="55" t="s">
        <v>22756</v>
      </c>
      <c r="C753" s="36" t="s">
        <v>3161</v>
      </c>
      <c r="D753" s="36">
        <v>52.14</v>
      </c>
    </row>
    <row r="754" spans="1:4" ht="15.75" customHeight="1">
      <c r="A754" s="55">
        <v>73335</v>
      </c>
      <c r="B754" s="55" t="s">
        <v>22757</v>
      </c>
      <c r="C754" s="36" t="s">
        <v>3161</v>
      </c>
      <c r="D754" s="36">
        <v>34.22</v>
      </c>
    </row>
    <row r="755" spans="1:4" ht="15.75" customHeight="1">
      <c r="A755" s="55">
        <v>73340</v>
      </c>
      <c r="B755" s="55" t="s">
        <v>22758</v>
      </c>
      <c r="C755" s="36" t="s">
        <v>3161</v>
      </c>
      <c r="D755" s="36">
        <v>141.25</v>
      </c>
    </row>
    <row r="756" spans="1:4" ht="15.75" customHeight="1">
      <c r="A756" s="55">
        <v>83361</v>
      </c>
      <c r="B756" s="55" t="s">
        <v>22759</v>
      </c>
      <c r="C756" s="36" t="s">
        <v>3161</v>
      </c>
      <c r="D756" s="36">
        <v>41.2</v>
      </c>
    </row>
    <row r="757" spans="1:4" ht="15.75" customHeight="1">
      <c r="A757" s="55">
        <v>83761</v>
      </c>
      <c r="B757" s="55" t="s">
        <v>22760</v>
      </c>
      <c r="C757" s="36" t="s">
        <v>3161</v>
      </c>
      <c r="D757" s="36">
        <v>9.2100000000000009</v>
      </c>
    </row>
    <row r="758" spans="1:4" ht="15.75" customHeight="1">
      <c r="A758" s="55">
        <v>83762</v>
      </c>
      <c r="B758" s="55" t="s">
        <v>22761</v>
      </c>
      <c r="C758" s="36" t="s">
        <v>3161</v>
      </c>
      <c r="D758" s="36">
        <v>8.2200000000000006</v>
      </c>
    </row>
    <row r="759" spans="1:4" ht="15.75" customHeight="1">
      <c r="A759" s="55">
        <v>83763</v>
      </c>
      <c r="B759" s="55" t="s">
        <v>22762</v>
      </c>
      <c r="C759" s="36" t="s">
        <v>3161</v>
      </c>
      <c r="D759" s="36">
        <v>45.8</v>
      </c>
    </row>
    <row r="760" spans="1:4" ht="15.75" customHeight="1">
      <c r="A760" s="55">
        <v>83764</v>
      </c>
      <c r="B760" s="55" t="s">
        <v>22763</v>
      </c>
      <c r="C760" s="36" t="s">
        <v>3161</v>
      </c>
      <c r="D760" s="36">
        <v>1.65</v>
      </c>
    </row>
    <row r="761" spans="1:4" ht="15.75" customHeight="1">
      <c r="A761" s="55">
        <v>87026</v>
      </c>
      <c r="B761" s="55" t="s">
        <v>22764</v>
      </c>
      <c r="C761" s="36" t="s">
        <v>3161</v>
      </c>
      <c r="D761" s="36">
        <v>0.41</v>
      </c>
    </row>
    <row r="762" spans="1:4" ht="15.75" customHeight="1">
      <c r="A762" s="55">
        <v>87441</v>
      </c>
      <c r="B762" s="55" t="s">
        <v>22765</v>
      </c>
      <c r="C762" s="36" t="s">
        <v>3161</v>
      </c>
      <c r="D762" s="36">
        <v>0.53</v>
      </c>
    </row>
    <row r="763" spans="1:4" ht="15.75" customHeight="1">
      <c r="A763" s="55">
        <v>87442</v>
      </c>
      <c r="B763" s="55" t="s">
        <v>22766</v>
      </c>
      <c r="C763" s="36" t="s">
        <v>3161</v>
      </c>
      <c r="D763" s="36">
        <v>0.06</v>
      </c>
    </row>
    <row r="764" spans="1:4" ht="15.75" customHeight="1">
      <c r="A764" s="55">
        <v>87443</v>
      </c>
      <c r="B764" s="55" t="s">
        <v>22767</v>
      </c>
      <c r="C764" s="36" t="s">
        <v>3161</v>
      </c>
      <c r="D764" s="36">
        <v>0.67</v>
      </c>
    </row>
    <row r="765" spans="1:4" ht="15.75" customHeight="1">
      <c r="A765" s="55">
        <v>87444</v>
      </c>
      <c r="B765" s="55" t="s">
        <v>22768</v>
      </c>
      <c r="C765" s="36" t="s">
        <v>3161</v>
      </c>
      <c r="D765" s="36">
        <v>3.82</v>
      </c>
    </row>
    <row r="766" spans="1:4" ht="15.75" customHeight="1">
      <c r="A766" s="55">
        <v>88387</v>
      </c>
      <c r="B766" s="55" t="s">
        <v>22769</v>
      </c>
      <c r="C766" s="36" t="s">
        <v>3161</v>
      </c>
      <c r="D766" s="36">
        <v>1.04</v>
      </c>
    </row>
    <row r="767" spans="1:4" ht="15.75" customHeight="1">
      <c r="A767" s="55">
        <v>88389</v>
      </c>
      <c r="B767" s="55" t="s">
        <v>22770</v>
      </c>
      <c r="C767" s="36" t="s">
        <v>3161</v>
      </c>
      <c r="D767" s="36">
        <v>0.12</v>
      </c>
    </row>
    <row r="768" spans="1:4" ht="15.75" customHeight="1">
      <c r="A768" s="55">
        <v>88390</v>
      </c>
      <c r="B768" s="55" t="s">
        <v>22771</v>
      </c>
      <c r="C768" s="36" t="s">
        <v>3161</v>
      </c>
      <c r="D768" s="36">
        <v>1.1399999999999999</v>
      </c>
    </row>
    <row r="769" spans="1:4" ht="15.75" customHeight="1">
      <c r="A769" s="55">
        <v>88391</v>
      </c>
      <c r="B769" s="55" t="s">
        <v>22772</v>
      </c>
      <c r="C769" s="36" t="s">
        <v>3161</v>
      </c>
      <c r="D769" s="36">
        <v>2.5299999999999998</v>
      </c>
    </row>
    <row r="770" spans="1:4" ht="15.75" customHeight="1">
      <c r="A770" s="55">
        <v>88394</v>
      </c>
      <c r="B770" s="55" t="s">
        <v>22773</v>
      </c>
      <c r="C770" s="36" t="s">
        <v>3161</v>
      </c>
      <c r="D770" s="36">
        <v>1.24</v>
      </c>
    </row>
    <row r="771" spans="1:4" ht="15.75" customHeight="1">
      <c r="A771" s="55">
        <v>88395</v>
      </c>
      <c r="B771" s="55" t="s">
        <v>22774</v>
      </c>
      <c r="C771" s="36" t="s">
        <v>3161</v>
      </c>
      <c r="D771" s="36">
        <v>0.14000000000000001</v>
      </c>
    </row>
    <row r="772" spans="1:4" ht="15.75" customHeight="1">
      <c r="A772" s="55">
        <v>88396</v>
      </c>
      <c r="B772" s="55" t="s">
        <v>22775</v>
      </c>
      <c r="C772" s="36" t="s">
        <v>3161</v>
      </c>
      <c r="D772" s="36">
        <v>1.35</v>
      </c>
    </row>
    <row r="773" spans="1:4" ht="15.75" customHeight="1">
      <c r="A773" s="55">
        <v>88397</v>
      </c>
      <c r="B773" s="55" t="s">
        <v>22776</v>
      </c>
      <c r="C773" s="36" t="s">
        <v>3161</v>
      </c>
      <c r="D773" s="36">
        <v>3.79</v>
      </c>
    </row>
    <row r="774" spans="1:4" ht="15.75" customHeight="1">
      <c r="A774" s="55">
        <v>88400</v>
      </c>
      <c r="B774" s="55" t="s">
        <v>22777</v>
      </c>
      <c r="C774" s="36" t="s">
        <v>3161</v>
      </c>
      <c r="D774" s="36">
        <v>0.98</v>
      </c>
    </row>
    <row r="775" spans="1:4" ht="15.75" customHeight="1">
      <c r="A775" s="55">
        <v>88401</v>
      </c>
      <c r="B775" s="55" t="s">
        <v>22778</v>
      </c>
      <c r="C775" s="36" t="s">
        <v>3161</v>
      </c>
      <c r="D775" s="36">
        <v>0.11</v>
      </c>
    </row>
    <row r="776" spans="1:4" ht="15.75" customHeight="1">
      <c r="A776" s="55">
        <v>88402</v>
      </c>
      <c r="B776" s="55" t="s">
        <v>22779</v>
      </c>
      <c r="C776" s="36" t="s">
        <v>3161</v>
      </c>
      <c r="D776" s="36">
        <v>1.07</v>
      </c>
    </row>
    <row r="777" spans="1:4" ht="15.75" customHeight="1">
      <c r="A777" s="55">
        <v>88403</v>
      </c>
      <c r="B777" s="55" t="s">
        <v>22780</v>
      </c>
      <c r="C777" s="36" t="s">
        <v>3161</v>
      </c>
      <c r="D777" s="36">
        <v>1.52</v>
      </c>
    </row>
    <row r="778" spans="1:4" ht="15.75" customHeight="1">
      <c r="A778" s="55">
        <v>88419</v>
      </c>
      <c r="B778" s="55" t="s">
        <v>22781</v>
      </c>
      <c r="C778" s="36" t="s">
        <v>3161</v>
      </c>
      <c r="D778" s="36">
        <v>6.41</v>
      </c>
    </row>
    <row r="779" spans="1:4" ht="15.75" customHeight="1">
      <c r="A779" s="55">
        <v>88422</v>
      </c>
      <c r="B779" s="55" t="s">
        <v>22782</v>
      </c>
      <c r="C779" s="36" t="s">
        <v>3161</v>
      </c>
      <c r="D779" s="36">
        <v>0.76</v>
      </c>
    </row>
    <row r="780" spans="1:4" ht="15.75" customHeight="1">
      <c r="A780" s="55">
        <v>88425</v>
      </c>
      <c r="B780" s="55" t="s">
        <v>22783</v>
      </c>
      <c r="C780" s="36" t="s">
        <v>3161</v>
      </c>
      <c r="D780" s="36">
        <v>8.02</v>
      </c>
    </row>
    <row r="781" spans="1:4" ht="15.75" customHeight="1">
      <c r="A781" s="55">
        <v>88427</v>
      </c>
      <c r="B781" s="55" t="s">
        <v>22784</v>
      </c>
      <c r="C781" s="36" t="s">
        <v>3161</v>
      </c>
      <c r="D781" s="36">
        <v>0.85</v>
      </c>
    </row>
    <row r="782" spans="1:4" ht="15.75" customHeight="1">
      <c r="A782" s="55">
        <v>88434</v>
      </c>
      <c r="B782" s="55" t="s">
        <v>22785</v>
      </c>
      <c r="C782" s="36" t="s">
        <v>3161</v>
      </c>
      <c r="D782" s="36">
        <v>8.5</v>
      </c>
    </row>
    <row r="783" spans="1:4" ht="15.75" customHeight="1">
      <c r="A783" s="55">
        <v>88435</v>
      </c>
      <c r="B783" s="55" t="s">
        <v>22786</v>
      </c>
      <c r="C783" s="36" t="s">
        <v>3161</v>
      </c>
      <c r="D783" s="36">
        <v>1.01</v>
      </c>
    </row>
    <row r="784" spans="1:4" ht="15.75" customHeight="1">
      <c r="A784" s="55">
        <v>88436</v>
      </c>
      <c r="B784" s="55" t="s">
        <v>22787</v>
      </c>
      <c r="C784" s="36" t="s">
        <v>3161</v>
      </c>
      <c r="D784" s="36">
        <v>10.63</v>
      </c>
    </row>
    <row r="785" spans="1:4" ht="15.75" customHeight="1">
      <c r="A785" s="55">
        <v>88437</v>
      </c>
      <c r="B785" s="55" t="s">
        <v>22788</v>
      </c>
      <c r="C785" s="36" t="s">
        <v>3161</v>
      </c>
      <c r="D785" s="36">
        <v>0.85</v>
      </c>
    </row>
    <row r="786" spans="1:4" ht="15.75" customHeight="1">
      <c r="A786" s="55">
        <v>88569</v>
      </c>
      <c r="B786" s="55" t="s">
        <v>22789</v>
      </c>
      <c r="C786" s="36" t="s">
        <v>3161</v>
      </c>
      <c r="D786" s="36">
        <v>3.63</v>
      </c>
    </row>
    <row r="787" spans="1:4" ht="15.75" customHeight="1">
      <c r="A787" s="55">
        <v>88570</v>
      </c>
      <c r="B787" s="55" t="s">
        <v>22790</v>
      </c>
      <c r="C787" s="36" t="s">
        <v>3161</v>
      </c>
      <c r="D787" s="36">
        <v>0.6</v>
      </c>
    </row>
    <row r="788" spans="1:4" ht="15.75" customHeight="1">
      <c r="A788" s="55">
        <v>88826</v>
      </c>
      <c r="B788" s="55" t="s">
        <v>22791</v>
      </c>
      <c r="C788" s="36" t="s">
        <v>3161</v>
      </c>
      <c r="D788" s="36">
        <v>0.39</v>
      </c>
    </row>
    <row r="789" spans="1:4" ht="15.75" customHeight="1">
      <c r="A789" s="55">
        <v>88827</v>
      </c>
      <c r="B789" s="55" t="s">
        <v>22792</v>
      </c>
      <c r="C789" s="36" t="s">
        <v>3161</v>
      </c>
      <c r="D789" s="36">
        <v>0.04</v>
      </c>
    </row>
    <row r="790" spans="1:4" ht="15.75" customHeight="1">
      <c r="A790" s="55">
        <v>88828</v>
      </c>
      <c r="B790" s="55" t="s">
        <v>22793</v>
      </c>
      <c r="C790" s="36" t="s">
        <v>3161</v>
      </c>
      <c r="D790" s="36">
        <v>0.43</v>
      </c>
    </row>
    <row r="791" spans="1:4" ht="15.75" customHeight="1">
      <c r="A791" s="55">
        <v>88829</v>
      </c>
      <c r="B791" s="55" t="s">
        <v>22794</v>
      </c>
      <c r="C791" s="36" t="s">
        <v>3161</v>
      </c>
      <c r="D791" s="36">
        <v>1.01</v>
      </c>
    </row>
    <row r="792" spans="1:4" ht="15.75" customHeight="1">
      <c r="A792" s="55">
        <v>88832</v>
      </c>
      <c r="B792" s="55" t="s">
        <v>22795</v>
      </c>
      <c r="C792" s="36" t="s">
        <v>3161</v>
      </c>
      <c r="D792" s="36">
        <v>46.77</v>
      </c>
    </row>
    <row r="793" spans="1:4" ht="15.75" customHeight="1">
      <c r="A793" s="55">
        <v>88834</v>
      </c>
      <c r="B793" s="55" t="s">
        <v>22796</v>
      </c>
      <c r="C793" s="36" t="s">
        <v>3161</v>
      </c>
      <c r="D793" s="36">
        <v>6.34</v>
      </c>
    </row>
    <row r="794" spans="1:4" ht="15.75" customHeight="1">
      <c r="A794" s="55">
        <v>88835</v>
      </c>
      <c r="B794" s="55" t="s">
        <v>22797</v>
      </c>
      <c r="C794" s="36" t="s">
        <v>3161</v>
      </c>
      <c r="D794" s="36">
        <v>58.46</v>
      </c>
    </row>
    <row r="795" spans="1:4" ht="15.75" customHeight="1">
      <c r="A795" s="55">
        <v>88836</v>
      </c>
      <c r="B795" s="55" t="s">
        <v>22798</v>
      </c>
      <c r="C795" s="36" t="s">
        <v>3161</v>
      </c>
      <c r="D795" s="36">
        <v>58.25</v>
      </c>
    </row>
    <row r="796" spans="1:4" ht="15.75" customHeight="1">
      <c r="A796" s="55">
        <v>88839</v>
      </c>
      <c r="B796" s="55" t="s">
        <v>22799</v>
      </c>
      <c r="C796" s="36" t="s">
        <v>3161</v>
      </c>
      <c r="D796" s="36">
        <v>31.38</v>
      </c>
    </row>
    <row r="797" spans="1:4" ht="15.75" customHeight="1">
      <c r="A797" s="55">
        <v>88840</v>
      </c>
      <c r="B797" s="55" t="s">
        <v>22800</v>
      </c>
      <c r="C797" s="36" t="s">
        <v>3161</v>
      </c>
      <c r="D797" s="36">
        <v>7.06</v>
      </c>
    </row>
    <row r="798" spans="1:4" ht="15.75" customHeight="1">
      <c r="A798" s="55">
        <v>88841</v>
      </c>
      <c r="B798" s="55" t="s">
        <v>22801</v>
      </c>
      <c r="C798" s="36" t="s">
        <v>3161</v>
      </c>
      <c r="D798" s="36">
        <v>56.11</v>
      </c>
    </row>
    <row r="799" spans="1:4" ht="15.75" customHeight="1">
      <c r="A799" s="55">
        <v>88842</v>
      </c>
      <c r="B799" s="55" t="s">
        <v>22802</v>
      </c>
      <c r="C799" s="36" t="s">
        <v>3161</v>
      </c>
      <c r="D799" s="36">
        <v>71.3</v>
      </c>
    </row>
    <row r="800" spans="1:4" ht="15.75" customHeight="1">
      <c r="A800" s="55">
        <v>88847</v>
      </c>
      <c r="B800" s="55" t="s">
        <v>22803</v>
      </c>
      <c r="C800" s="36" t="s">
        <v>3161</v>
      </c>
      <c r="D800" s="36">
        <v>20.88</v>
      </c>
    </row>
    <row r="801" spans="1:4" ht="15.75" customHeight="1">
      <c r="A801" s="55">
        <v>88848</v>
      </c>
      <c r="B801" s="55" t="s">
        <v>22804</v>
      </c>
      <c r="C801" s="36" t="s">
        <v>3161</v>
      </c>
      <c r="D801" s="36">
        <v>4.38</v>
      </c>
    </row>
    <row r="802" spans="1:4" ht="15.75" customHeight="1">
      <c r="A802" s="55">
        <v>88853</v>
      </c>
      <c r="B802" s="55" t="s">
        <v>22805</v>
      </c>
      <c r="C802" s="36" t="s">
        <v>3161</v>
      </c>
      <c r="D802" s="36">
        <v>0.27</v>
      </c>
    </row>
    <row r="803" spans="1:4" ht="15.75" customHeight="1">
      <c r="A803" s="55">
        <v>88854</v>
      </c>
      <c r="B803" s="55" t="s">
        <v>22806</v>
      </c>
      <c r="C803" s="36" t="s">
        <v>3161</v>
      </c>
      <c r="D803" s="36">
        <v>0.03</v>
      </c>
    </row>
    <row r="804" spans="1:4" ht="15.75" customHeight="1">
      <c r="A804" s="55">
        <v>88855</v>
      </c>
      <c r="B804" s="55" t="s">
        <v>22807</v>
      </c>
      <c r="C804" s="36" t="s">
        <v>3161</v>
      </c>
      <c r="D804" s="36">
        <v>3.73</v>
      </c>
    </row>
    <row r="805" spans="1:4" ht="15.75" customHeight="1">
      <c r="A805" s="55">
        <v>88856</v>
      </c>
      <c r="B805" s="55" t="s">
        <v>22808</v>
      </c>
      <c r="C805" s="36" t="s">
        <v>3161</v>
      </c>
      <c r="D805" s="36">
        <v>0.52</v>
      </c>
    </row>
    <row r="806" spans="1:4" ht="15.75" customHeight="1">
      <c r="A806" s="55">
        <v>88857</v>
      </c>
      <c r="B806" s="55" t="s">
        <v>22809</v>
      </c>
      <c r="C806" s="36" t="s">
        <v>3161</v>
      </c>
      <c r="D806" s="36">
        <v>27.86</v>
      </c>
    </row>
    <row r="807" spans="1:4" ht="15.75" customHeight="1">
      <c r="A807" s="55">
        <v>88858</v>
      </c>
      <c r="B807" s="55" t="s">
        <v>22810</v>
      </c>
      <c r="C807" s="36" t="s">
        <v>3161</v>
      </c>
      <c r="D807" s="36">
        <v>3.78</v>
      </c>
    </row>
    <row r="808" spans="1:4" ht="15.75" customHeight="1">
      <c r="A808" s="55">
        <v>88859</v>
      </c>
      <c r="B808" s="55" t="s">
        <v>22811</v>
      </c>
      <c r="C808" s="36" t="s">
        <v>3161</v>
      </c>
      <c r="D808" s="36">
        <v>24.78</v>
      </c>
    </row>
    <row r="809" spans="1:4" ht="15.75" customHeight="1">
      <c r="A809" s="55">
        <v>88860</v>
      </c>
      <c r="B809" s="55" t="s">
        <v>22812</v>
      </c>
      <c r="C809" s="36" t="s">
        <v>3161</v>
      </c>
      <c r="D809" s="36">
        <v>3.36</v>
      </c>
    </row>
    <row r="810" spans="1:4" ht="15.75" customHeight="1">
      <c r="A810" s="55">
        <v>88900</v>
      </c>
      <c r="B810" s="55" t="s">
        <v>22813</v>
      </c>
      <c r="C810" s="36" t="s">
        <v>3161</v>
      </c>
      <c r="D810" s="36">
        <v>54.53</v>
      </c>
    </row>
    <row r="811" spans="1:4" ht="15.75" customHeight="1">
      <c r="A811" s="55">
        <v>88902</v>
      </c>
      <c r="B811" s="55" t="s">
        <v>22814</v>
      </c>
      <c r="C811" s="36" t="s">
        <v>3161</v>
      </c>
      <c r="D811" s="36">
        <v>7.4</v>
      </c>
    </row>
    <row r="812" spans="1:4" ht="15.75" customHeight="1">
      <c r="A812" s="55">
        <v>88903</v>
      </c>
      <c r="B812" s="55" t="s">
        <v>22815</v>
      </c>
      <c r="C812" s="36" t="s">
        <v>3161</v>
      </c>
      <c r="D812" s="36">
        <v>68.16</v>
      </c>
    </row>
    <row r="813" spans="1:4" ht="15.75" customHeight="1">
      <c r="A813" s="55">
        <v>88904</v>
      </c>
      <c r="B813" s="55" t="s">
        <v>22816</v>
      </c>
      <c r="C813" s="36" t="s">
        <v>3161</v>
      </c>
      <c r="D813" s="36">
        <v>82.06</v>
      </c>
    </row>
    <row r="814" spans="1:4" ht="15.75" customHeight="1">
      <c r="A814" s="55">
        <v>89009</v>
      </c>
      <c r="B814" s="55" t="s">
        <v>22817</v>
      </c>
      <c r="C814" s="36" t="s">
        <v>3161</v>
      </c>
      <c r="D814" s="36">
        <v>38.869999999999997</v>
      </c>
    </row>
    <row r="815" spans="1:4" ht="15.75" customHeight="1">
      <c r="A815" s="55">
        <v>89010</v>
      </c>
      <c r="B815" s="55" t="s">
        <v>22818</v>
      </c>
      <c r="C815" s="36" t="s">
        <v>3161</v>
      </c>
      <c r="D815" s="36">
        <v>8.75</v>
      </c>
    </row>
    <row r="816" spans="1:4" ht="15.75" customHeight="1">
      <c r="A816" s="55">
        <v>89011</v>
      </c>
      <c r="B816" s="55" t="s">
        <v>22819</v>
      </c>
      <c r="C816" s="36" t="s">
        <v>3161</v>
      </c>
      <c r="D816" s="36">
        <v>26.88</v>
      </c>
    </row>
    <row r="817" spans="1:4" ht="15.75" customHeight="1">
      <c r="A817" s="55">
        <v>89012</v>
      </c>
      <c r="B817" s="55" t="s">
        <v>22820</v>
      </c>
      <c r="C817" s="36" t="s">
        <v>3161</v>
      </c>
      <c r="D817" s="36">
        <v>3.64</v>
      </c>
    </row>
    <row r="818" spans="1:4" ht="15.75" customHeight="1">
      <c r="A818" s="55">
        <v>89013</v>
      </c>
      <c r="B818" s="55" t="s">
        <v>22821</v>
      </c>
      <c r="C818" s="36" t="s">
        <v>3161</v>
      </c>
      <c r="D818" s="36">
        <v>127.33</v>
      </c>
    </row>
    <row r="819" spans="1:4" ht="15.75" customHeight="1">
      <c r="A819" s="55">
        <v>89014</v>
      </c>
      <c r="B819" s="55" t="s">
        <v>22822</v>
      </c>
      <c r="C819" s="36" t="s">
        <v>3161</v>
      </c>
      <c r="D819" s="36">
        <v>28.66</v>
      </c>
    </row>
    <row r="820" spans="1:4" ht="15.75" customHeight="1">
      <c r="A820" s="55">
        <v>89015</v>
      </c>
      <c r="B820" s="55" t="s">
        <v>22823</v>
      </c>
      <c r="C820" s="36" t="s">
        <v>3161</v>
      </c>
      <c r="D820" s="36">
        <v>4.3099999999999996</v>
      </c>
    </row>
    <row r="821" spans="1:4" ht="15.75" customHeight="1">
      <c r="A821" s="55">
        <v>89016</v>
      </c>
      <c r="B821" s="55" t="s">
        <v>22824</v>
      </c>
      <c r="C821" s="36" t="s">
        <v>3161</v>
      </c>
      <c r="D821" s="36">
        <v>0.57999999999999996</v>
      </c>
    </row>
    <row r="822" spans="1:4" ht="15.75" customHeight="1">
      <c r="A822" s="55">
        <v>89017</v>
      </c>
      <c r="B822" s="55" t="s">
        <v>22825</v>
      </c>
      <c r="C822" s="36" t="s">
        <v>3161</v>
      </c>
      <c r="D822" s="36">
        <v>38.630000000000003</v>
      </c>
    </row>
    <row r="823" spans="1:4" ht="15.75" customHeight="1">
      <c r="A823" s="55">
        <v>89018</v>
      </c>
      <c r="B823" s="55" t="s">
        <v>22826</v>
      </c>
      <c r="C823" s="36" t="s">
        <v>3161</v>
      </c>
      <c r="D823" s="36">
        <v>8.69</v>
      </c>
    </row>
    <row r="824" spans="1:4" ht="15.75" customHeight="1">
      <c r="A824" s="55">
        <v>89019</v>
      </c>
      <c r="B824" s="55" t="s">
        <v>22827</v>
      </c>
      <c r="C824" s="36" t="s">
        <v>3161</v>
      </c>
      <c r="D824" s="36">
        <v>0.46</v>
      </c>
    </row>
    <row r="825" spans="1:4" ht="15.75" customHeight="1">
      <c r="A825" s="55">
        <v>89020</v>
      </c>
      <c r="B825" s="55" t="s">
        <v>22828</v>
      </c>
      <c r="C825" s="36" t="s">
        <v>3161</v>
      </c>
      <c r="D825" s="36">
        <v>0.05</v>
      </c>
    </row>
    <row r="826" spans="1:4" ht="15.75" customHeight="1">
      <c r="A826" s="55">
        <v>89023</v>
      </c>
      <c r="B826" s="55" t="s">
        <v>22829</v>
      </c>
      <c r="C826" s="36" t="s">
        <v>3161</v>
      </c>
      <c r="D826" s="36">
        <v>4.1100000000000003</v>
      </c>
    </row>
    <row r="827" spans="1:4" ht="15.75" customHeight="1">
      <c r="A827" s="55">
        <v>89024</v>
      </c>
      <c r="B827" s="55" t="s">
        <v>22830</v>
      </c>
      <c r="C827" s="36" t="s">
        <v>3161</v>
      </c>
      <c r="D827" s="36">
        <v>0.73</v>
      </c>
    </row>
    <row r="828" spans="1:4" ht="15.75" customHeight="1">
      <c r="A828" s="55">
        <v>89025</v>
      </c>
      <c r="B828" s="55" t="s">
        <v>22831</v>
      </c>
      <c r="C828" s="36" t="s">
        <v>3161</v>
      </c>
      <c r="D828" s="36">
        <v>5.14</v>
      </c>
    </row>
    <row r="829" spans="1:4" ht="15.75" customHeight="1">
      <c r="A829" s="55">
        <v>89026</v>
      </c>
      <c r="B829" s="55" t="s">
        <v>22832</v>
      </c>
      <c r="C829" s="36" t="s">
        <v>3161</v>
      </c>
      <c r="D829" s="36">
        <v>155.99</v>
      </c>
    </row>
    <row r="830" spans="1:4" ht="15.75" customHeight="1">
      <c r="A830" s="55">
        <v>89029</v>
      </c>
      <c r="B830" s="55" t="s">
        <v>22833</v>
      </c>
      <c r="C830" s="36" t="s">
        <v>3161</v>
      </c>
      <c r="D830" s="36">
        <v>29.98</v>
      </c>
    </row>
    <row r="831" spans="1:4" ht="15.75" customHeight="1">
      <c r="A831" s="55">
        <v>89030</v>
      </c>
      <c r="B831" s="55" t="s">
        <v>22834</v>
      </c>
      <c r="C831" s="36" t="s">
        <v>3161</v>
      </c>
      <c r="D831" s="36">
        <v>6.74</v>
      </c>
    </row>
    <row r="832" spans="1:4" ht="15.75" customHeight="1">
      <c r="A832" s="55">
        <v>89033</v>
      </c>
      <c r="B832" s="55" t="s">
        <v>22835</v>
      </c>
      <c r="C832" s="36" t="s">
        <v>3161</v>
      </c>
      <c r="D832" s="36">
        <v>16.25</v>
      </c>
    </row>
    <row r="833" spans="1:4" ht="15.75" customHeight="1">
      <c r="A833" s="55">
        <v>89034</v>
      </c>
      <c r="B833" s="55" t="s">
        <v>22836</v>
      </c>
      <c r="C833" s="36" t="s">
        <v>3161</v>
      </c>
      <c r="D833" s="36">
        <v>2.25</v>
      </c>
    </row>
    <row r="834" spans="1:4" ht="15.75" customHeight="1">
      <c r="A834" s="55">
        <v>89128</v>
      </c>
      <c r="B834" s="55" t="s">
        <v>22837</v>
      </c>
      <c r="C834" s="36" t="s">
        <v>3161</v>
      </c>
      <c r="D834" s="36">
        <v>45.78</v>
      </c>
    </row>
    <row r="835" spans="1:4" ht="15.75" customHeight="1">
      <c r="A835" s="55">
        <v>89129</v>
      </c>
      <c r="B835" s="55" t="s">
        <v>22838</v>
      </c>
      <c r="C835" s="36" t="s">
        <v>3161</v>
      </c>
      <c r="D835" s="36">
        <v>6.21</v>
      </c>
    </row>
    <row r="836" spans="1:4" ht="15.75" customHeight="1">
      <c r="A836" s="55">
        <v>89130</v>
      </c>
      <c r="B836" s="55" t="s">
        <v>22839</v>
      </c>
      <c r="C836" s="36" t="s">
        <v>3161</v>
      </c>
      <c r="D836" s="36">
        <v>63.48</v>
      </c>
    </row>
    <row r="837" spans="1:4" ht="15.75" customHeight="1">
      <c r="A837" s="55">
        <v>89131</v>
      </c>
      <c r="B837" s="55" t="s">
        <v>22840</v>
      </c>
      <c r="C837" s="36" t="s">
        <v>3161</v>
      </c>
      <c r="D837" s="36">
        <v>8.61</v>
      </c>
    </row>
    <row r="838" spans="1:4" ht="15.75" customHeight="1">
      <c r="A838" s="55">
        <v>89210</v>
      </c>
      <c r="B838" s="55" t="s">
        <v>22841</v>
      </c>
      <c r="C838" s="36" t="s">
        <v>3161</v>
      </c>
      <c r="D838" s="36">
        <v>34.01</v>
      </c>
    </row>
    <row r="839" spans="1:4" ht="15.75" customHeight="1">
      <c r="A839" s="55">
        <v>89211</v>
      </c>
      <c r="B839" s="55" t="s">
        <v>22842</v>
      </c>
      <c r="C839" s="36" t="s">
        <v>3161</v>
      </c>
      <c r="D839" s="36">
        <v>4.72</v>
      </c>
    </row>
    <row r="840" spans="1:4" ht="15.75" customHeight="1">
      <c r="A840" s="55">
        <v>89212</v>
      </c>
      <c r="B840" s="55" t="s">
        <v>22843</v>
      </c>
      <c r="C840" s="36" t="s">
        <v>3161</v>
      </c>
      <c r="D840" s="36">
        <v>28.91</v>
      </c>
    </row>
    <row r="841" spans="1:4" ht="15.75" customHeight="1">
      <c r="A841" s="55">
        <v>89213</v>
      </c>
      <c r="B841" s="55" t="s">
        <v>22844</v>
      </c>
      <c r="C841" s="36" t="s">
        <v>3161</v>
      </c>
      <c r="D841" s="36">
        <v>4.55</v>
      </c>
    </row>
    <row r="842" spans="1:4" ht="15.75" customHeight="1">
      <c r="A842" s="55">
        <v>89214</v>
      </c>
      <c r="B842" s="55" t="s">
        <v>22845</v>
      </c>
      <c r="C842" s="36" t="s">
        <v>3161</v>
      </c>
      <c r="D842" s="36">
        <v>27.14</v>
      </c>
    </row>
    <row r="843" spans="1:4" ht="15.75" customHeight="1">
      <c r="A843" s="55">
        <v>89215</v>
      </c>
      <c r="B843" s="55" t="s">
        <v>22846</v>
      </c>
      <c r="C843" s="36" t="s">
        <v>3161</v>
      </c>
      <c r="D843" s="36">
        <v>84.73</v>
      </c>
    </row>
    <row r="844" spans="1:4" ht="15.75" customHeight="1">
      <c r="A844" s="55">
        <v>89221</v>
      </c>
      <c r="B844" s="55" t="s">
        <v>22847</v>
      </c>
      <c r="C844" s="36" t="s">
        <v>3161</v>
      </c>
      <c r="D844" s="36">
        <v>1.6</v>
      </c>
    </row>
    <row r="845" spans="1:4" ht="15.75" customHeight="1">
      <c r="A845" s="55">
        <v>89222</v>
      </c>
      <c r="B845" s="55" t="s">
        <v>22848</v>
      </c>
      <c r="C845" s="36" t="s">
        <v>3161</v>
      </c>
      <c r="D845" s="36">
        <v>0.19</v>
      </c>
    </row>
    <row r="846" spans="1:4" ht="15.75" customHeight="1">
      <c r="A846" s="55">
        <v>89223</v>
      </c>
      <c r="B846" s="55" t="s">
        <v>22849</v>
      </c>
      <c r="C846" s="36" t="s">
        <v>3161</v>
      </c>
      <c r="D846" s="36">
        <v>1.75</v>
      </c>
    </row>
    <row r="847" spans="1:4" ht="15.75" customHeight="1">
      <c r="A847" s="55">
        <v>89224</v>
      </c>
      <c r="B847" s="55" t="s">
        <v>22850</v>
      </c>
      <c r="C847" s="36" t="s">
        <v>3161</v>
      </c>
      <c r="D847" s="36">
        <v>2.02</v>
      </c>
    </row>
    <row r="848" spans="1:4" ht="15.75" customHeight="1">
      <c r="A848" s="55">
        <v>89228</v>
      </c>
      <c r="B848" s="55" t="s">
        <v>22851</v>
      </c>
      <c r="C848" s="36" t="s">
        <v>3161</v>
      </c>
      <c r="D848" s="36">
        <v>49.36</v>
      </c>
    </row>
    <row r="849" spans="1:4" ht="15.75" customHeight="1">
      <c r="A849" s="55">
        <v>89229</v>
      </c>
      <c r="B849" s="55" t="s">
        <v>22852</v>
      </c>
      <c r="C849" s="36" t="s">
        <v>3161</v>
      </c>
      <c r="D849" s="36">
        <v>8.8800000000000008</v>
      </c>
    </row>
    <row r="850" spans="1:4" ht="15.75" customHeight="1">
      <c r="A850" s="55">
        <v>89230</v>
      </c>
      <c r="B850" s="55" t="s">
        <v>22853</v>
      </c>
      <c r="C850" s="36" t="s">
        <v>3161</v>
      </c>
      <c r="D850" s="36">
        <v>135.66999999999999</v>
      </c>
    </row>
    <row r="851" spans="1:4" ht="15.75" customHeight="1">
      <c r="A851" s="55">
        <v>89231</v>
      </c>
      <c r="B851" s="55" t="s">
        <v>22854</v>
      </c>
      <c r="C851" s="36" t="s">
        <v>3161</v>
      </c>
      <c r="D851" s="36">
        <v>21.49</v>
      </c>
    </row>
    <row r="852" spans="1:4" ht="15.75" customHeight="1">
      <c r="A852" s="55">
        <v>89232</v>
      </c>
      <c r="B852" s="55" t="s">
        <v>22855</v>
      </c>
      <c r="C852" s="36" t="s">
        <v>3161</v>
      </c>
      <c r="D852" s="36">
        <v>242</v>
      </c>
    </row>
    <row r="853" spans="1:4" ht="15.75" customHeight="1">
      <c r="A853" s="55">
        <v>89233</v>
      </c>
      <c r="B853" s="55" t="s">
        <v>22856</v>
      </c>
      <c r="C853" s="36" t="s">
        <v>3161</v>
      </c>
      <c r="D853" s="36">
        <v>152.49</v>
      </c>
    </row>
    <row r="854" spans="1:4" ht="15.75" customHeight="1">
      <c r="A854" s="55">
        <v>89236</v>
      </c>
      <c r="B854" s="55" t="s">
        <v>22857</v>
      </c>
      <c r="C854" s="36" t="s">
        <v>3161</v>
      </c>
      <c r="D854" s="36">
        <v>316.92</v>
      </c>
    </row>
    <row r="855" spans="1:4" ht="15.75" customHeight="1">
      <c r="A855" s="55">
        <v>89237</v>
      </c>
      <c r="B855" s="55" t="s">
        <v>22858</v>
      </c>
      <c r="C855" s="36" t="s">
        <v>3161</v>
      </c>
      <c r="D855" s="36">
        <v>50.21</v>
      </c>
    </row>
    <row r="856" spans="1:4" ht="15.75" customHeight="1">
      <c r="A856" s="55">
        <v>89238</v>
      </c>
      <c r="B856" s="55" t="s">
        <v>22859</v>
      </c>
      <c r="C856" s="36" t="s">
        <v>3161</v>
      </c>
      <c r="D856" s="36">
        <v>565.29999999999995</v>
      </c>
    </row>
    <row r="857" spans="1:4" ht="15.75" customHeight="1">
      <c r="A857" s="55">
        <v>89239</v>
      </c>
      <c r="B857" s="55" t="s">
        <v>22860</v>
      </c>
      <c r="C857" s="36" t="s">
        <v>3161</v>
      </c>
      <c r="D857" s="36">
        <v>403.27</v>
      </c>
    </row>
    <row r="858" spans="1:4" ht="15.75" customHeight="1">
      <c r="A858" s="55">
        <v>89240</v>
      </c>
      <c r="B858" s="55" t="s">
        <v>22861</v>
      </c>
      <c r="C858" s="36" t="s">
        <v>3161</v>
      </c>
      <c r="D858" s="36">
        <v>97.26</v>
      </c>
    </row>
    <row r="859" spans="1:4" ht="15.75" customHeight="1">
      <c r="A859" s="55">
        <v>89241</v>
      </c>
      <c r="B859" s="55" t="s">
        <v>22862</v>
      </c>
      <c r="C859" s="36" t="s">
        <v>3161</v>
      </c>
      <c r="D859" s="36">
        <v>17.5</v>
      </c>
    </row>
    <row r="860" spans="1:4" ht="15.75" customHeight="1">
      <c r="A860" s="55">
        <v>89246</v>
      </c>
      <c r="B860" s="55" t="s">
        <v>22863</v>
      </c>
      <c r="C860" s="36" t="s">
        <v>3161</v>
      </c>
      <c r="D860" s="36">
        <v>275.38</v>
      </c>
    </row>
    <row r="861" spans="1:4" ht="15.75" customHeight="1">
      <c r="A861" s="55">
        <v>89247</v>
      </c>
      <c r="B861" s="55" t="s">
        <v>22864</v>
      </c>
      <c r="C861" s="36" t="s">
        <v>3161</v>
      </c>
      <c r="D861" s="36">
        <v>43.63</v>
      </c>
    </row>
    <row r="862" spans="1:4" ht="15.75" customHeight="1">
      <c r="A862" s="55">
        <v>89248</v>
      </c>
      <c r="B862" s="55" t="s">
        <v>22865</v>
      </c>
      <c r="C862" s="36" t="s">
        <v>3161</v>
      </c>
      <c r="D862" s="36">
        <v>491.21</v>
      </c>
    </row>
    <row r="863" spans="1:4" ht="15.75" customHeight="1">
      <c r="A863" s="55">
        <v>89249</v>
      </c>
      <c r="B863" s="55" t="s">
        <v>22866</v>
      </c>
      <c r="C863" s="36" t="s">
        <v>3161</v>
      </c>
      <c r="D863" s="36">
        <v>343.76</v>
      </c>
    </row>
    <row r="864" spans="1:4" ht="15.75" customHeight="1">
      <c r="A864" s="55">
        <v>89253</v>
      </c>
      <c r="B864" s="55" t="s">
        <v>22867</v>
      </c>
      <c r="C864" s="36" t="s">
        <v>3161</v>
      </c>
      <c r="D864" s="36">
        <v>79.7</v>
      </c>
    </row>
    <row r="865" spans="1:4" ht="15.75" customHeight="1">
      <c r="A865" s="55">
        <v>89254</v>
      </c>
      <c r="B865" s="55" t="s">
        <v>22868</v>
      </c>
      <c r="C865" s="36" t="s">
        <v>3161</v>
      </c>
      <c r="D865" s="36">
        <v>14.34</v>
      </c>
    </row>
    <row r="866" spans="1:4" ht="15.75" customHeight="1">
      <c r="A866" s="55">
        <v>89255</v>
      </c>
      <c r="B866" s="55" t="s">
        <v>22869</v>
      </c>
      <c r="C866" s="36" t="s">
        <v>3161</v>
      </c>
      <c r="D866" s="36">
        <v>128.12</v>
      </c>
    </row>
    <row r="867" spans="1:4" ht="15.75" customHeight="1">
      <c r="A867" s="55">
        <v>89256</v>
      </c>
      <c r="B867" s="55" t="s">
        <v>22870</v>
      </c>
      <c r="C867" s="36" t="s">
        <v>3161</v>
      </c>
      <c r="D867" s="36">
        <v>77.36</v>
      </c>
    </row>
    <row r="868" spans="1:4" ht="15.75" customHeight="1">
      <c r="A868" s="55">
        <v>89259</v>
      </c>
      <c r="B868" s="55" t="s">
        <v>22871</v>
      </c>
      <c r="C868" s="36" t="s">
        <v>3161</v>
      </c>
      <c r="D868" s="36">
        <v>26.57</v>
      </c>
    </row>
    <row r="869" spans="1:4" ht="15.75" customHeight="1">
      <c r="A869" s="55">
        <v>89260</v>
      </c>
      <c r="B869" s="55" t="s">
        <v>22872</v>
      </c>
      <c r="C869" s="36" t="s">
        <v>3161</v>
      </c>
      <c r="D869" s="36">
        <v>4.97</v>
      </c>
    </row>
    <row r="870" spans="1:4" ht="15.75" customHeight="1">
      <c r="A870" s="55">
        <v>89262</v>
      </c>
      <c r="B870" s="55" t="s">
        <v>22873</v>
      </c>
      <c r="C870" s="36" t="s">
        <v>3161</v>
      </c>
      <c r="D870" s="36">
        <v>45.02</v>
      </c>
    </row>
    <row r="871" spans="1:4" ht="15.75" customHeight="1">
      <c r="A871" s="55">
        <v>89264</v>
      </c>
      <c r="B871" s="55" t="s">
        <v>22874</v>
      </c>
      <c r="C871" s="36" t="s">
        <v>3161</v>
      </c>
      <c r="D871" s="36">
        <v>20.58</v>
      </c>
    </row>
    <row r="872" spans="1:4" ht="15.75" customHeight="1">
      <c r="A872" s="55">
        <v>89265</v>
      </c>
      <c r="B872" s="55" t="s">
        <v>22875</v>
      </c>
      <c r="C872" s="36" t="s">
        <v>3161</v>
      </c>
      <c r="D872" s="36">
        <v>4.18</v>
      </c>
    </row>
    <row r="873" spans="1:4" ht="15.75" customHeight="1">
      <c r="A873" s="55">
        <v>89266</v>
      </c>
      <c r="B873" s="55" t="s">
        <v>22876</v>
      </c>
      <c r="C873" s="36" t="s">
        <v>3161</v>
      </c>
      <c r="D873" s="36">
        <v>3.3</v>
      </c>
    </row>
    <row r="874" spans="1:4" ht="15.75" customHeight="1">
      <c r="A874" s="55">
        <v>89267</v>
      </c>
      <c r="B874" s="55" t="s">
        <v>22877</v>
      </c>
      <c r="C874" s="36" t="s">
        <v>3161</v>
      </c>
      <c r="D874" s="36">
        <v>50.32</v>
      </c>
    </row>
    <row r="875" spans="1:4" ht="15.75" customHeight="1">
      <c r="A875" s="55">
        <v>89268</v>
      </c>
      <c r="B875" s="55" t="s">
        <v>22878</v>
      </c>
      <c r="C875" s="36" t="s">
        <v>3161</v>
      </c>
      <c r="D875" s="36">
        <v>9.0500000000000007</v>
      </c>
    </row>
    <row r="876" spans="1:4" ht="15.75" customHeight="1">
      <c r="A876" s="55">
        <v>89269</v>
      </c>
      <c r="B876" s="55" t="s">
        <v>22879</v>
      </c>
      <c r="C876" s="36" t="s">
        <v>3161</v>
      </c>
      <c r="D876" s="36">
        <v>7.17</v>
      </c>
    </row>
    <row r="877" spans="1:4" ht="15.75" customHeight="1">
      <c r="A877" s="55">
        <v>89270</v>
      </c>
      <c r="B877" s="55" t="s">
        <v>22880</v>
      </c>
      <c r="C877" s="36" t="s">
        <v>3161</v>
      </c>
      <c r="D877" s="36">
        <v>80.900000000000006</v>
      </c>
    </row>
    <row r="878" spans="1:4" ht="15.75" customHeight="1">
      <c r="A878" s="55">
        <v>89271</v>
      </c>
      <c r="B878" s="55" t="s">
        <v>22881</v>
      </c>
      <c r="C878" s="36" t="s">
        <v>3161</v>
      </c>
      <c r="D878" s="36">
        <v>26.48</v>
      </c>
    </row>
    <row r="879" spans="1:4" ht="15.75" customHeight="1">
      <c r="A879" s="55">
        <v>89274</v>
      </c>
      <c r="B879" s="55" t="s">
        <v>22882</v>
      </c>
      <c r="C879" s="36" t="s">
        <v>3161</v>
      </c>
      <c r="D879" s="36">
        <v>1.94</v>
      </c>
    </row>
    <row r="880" spans="1:4" ht="15.75" customHeight="1">
      <c r="A880" s="55">
        <v>89275</v>
      </c>
      <c r="B880" s="55" t="s">
        <v>22883</v>
      </c>
      <c r="C880" s="36" t="s">
        <v>3161</v>
      </c>
      <c r="D880" s="36">
        <v>0.23</v>
      </c>
    </row>
    <row r="881" spans="1:4" ht="15.75" customHeight="1">
      <c r="A881" s="55">
        <v>89276</v>
      </c>
      <c r="B881" s="55" t="s">
        <v>22884</v>
      </c>
      <c r="C881" s="36" t="s">
        <v>3161</v>
      </c>
      <c r="D881" s="36">
        <v>2.4300000000000002</v>
      </c>
    </row>
    <row r="882" spans="1:4" ht="15.75" customHeight="1">
      <c r="A882" s="55">
        <v>89277</v>
      </c>
      <c r="B882" s="55" t="s">
        <v>22885</v>
      </c>
      <c r="C882" s="36" t="s">
        <v>3161</v>
      </c>
      <c r="D882" s="36">
        <v>7.64</v>
      </c>
    </row>
    <row r="883" spans="1:4" ht="15.75" customHeight="1">
      <c r="A883" s="55">
        <v>89280</v>
      </c>
      <c r="B883" s="55" t="s">
        <v>22886</v>
      </c>
      <c r="C883" s="36" t="s">
        <v>3161</v>
      </c>
      <c r="D883" s="36">
        <v>41.77</v>
      </c>
    </row>
    <row r="884" spans="1:4" ht="15.75" customHeight="1">
      <c r="A884" s="55">
        <v>89281</v>
      </c>
      <c r="B884" s="55" t="s">
        <v>22887</v>
      </c>
      <c r="C884" s="36" t="s">
        <v>3161</v>
      </c>
      <c r="D884" s="36">
        <v>5.79</v>
      </c>
    </row>
    <row r="885" spans="1:4" ht="15.75" customHeight="1">
      <c r="A885" s="55">
        <v>89870</v>
      </c>
      <c r="B885" s="55" t="s">
        <v>22888</v>
      </c>
      <c r="C885" s="36" t="s">
        <v>3161</v>
      </c>
      <c r="D885" s="36">
        <v>40.299999999999997</v>
      </c>
    </row>
    <row r="886" spans="1:4" ht="15.75" customHeight="1">
      <c r="A886" s="55">
        <v>89871</v>
      </c>
      <c r="B886" s="55" t="s">
        <v>22889</v>
      </c>
      <c r="C886" s="36" t="s">
        <v>3161</v>
      </c>
      <c r="D886" s="36">
        <v>7.27</v>
      </c>
    </row>
    <row r="887" spans="1:4" ht="15.75" customHeight="1">
      <c r="A887" s="55">
        <v>89872</v>
      </c>
      <c r="B887" s="55" t="s">
        <v>22890</v>
      </c>
      <c r="C887" s="36" t="s">
        <v>3161</v>
      </c>
      <c r="D887" s="36">
        <v>5.76</v>
      </c>
    </row>
    <row r="888" spans="1:4" ht="15.75" customHeight="1">
      <c r="A888" s="55">
        <v>89873</v>
      </c>
      <c r="B888" s="55" t="s">
        <v>22891</v>
      </c>
      <c r="C888" s="36" t="s">
        <v>3161</v>
      </c>
      <c r="D888" s="36">
        <v>69.209999999999994</v>
      </c>
    </row>
    <row r="889" spans="1:4" ht="15.75" customHeight="1">
      <c r="A889" s="55">
        <v>89874</v>
      </c>
      <c r="B889" s="55" t="s">
        <v>22892</v>
      </c>
      <c r="C889" s="36" t="s">
        <v>3161</v>
      </c>
      <c r="D889" s="36">
        <v>160.9</v>
      </c>
    </row>
    <row r="890" spans="1:4" ht="15.75" customHeight="1">
      <c r="A890" s="55">
        <v>89878</v>
      </c>
      <c r="B890" s="55" t="s">
        <v>22893</v>
      </c>
      <c r="C890" s="36" t="s">
        <v>3161</v>
      </c>
      <c r="D890" s="36">
        <v>43.04</v>
      </c>
    </row>
    <row r="891" spans="1:4" ht="15.75" customHeight="1">
      <c r="A891" s="55">
        <v>89879</v>
      </c>
      <c r="B891" s="55" t="s">
        <v>22894</v>
      </c>
      <c r="C891" s="36" t="s">
        <v>3161</v>
      </c>
      <c r="D891" s="36">
        <v>7.64</v>
      </c>
    </row>
    <row r="892" spans="1:4" ht="15.75" customHeight="1">
      <c r="A892" s="55">
        <v>89880</v>
      </c>
      <c r="B892" s="55" t="s">
        <v>22895</v>
      </c>
      <c r="C892" s="36" t="s">
        <v>3161</v>
      </c>
      <c r="D892" s="36">
        <v>6.06</v>
      </c>
    </row>
    <row r="893" spans="1:4" ht="15.75" customHeight="1">
      <c r="A893" s="55">
        <v>89881</v>
      </c>
      <c r="B893" s="55" t="s">
        <v>22896</v>
      </c>
      <c r="C893" s="36" t="s">
        <v>3161</v>
      </c>
      <c r="D893" s="36">
        <v>73.22</v>
      </c>
    </row>
    <row r="894" spans="1:4" ht="15.75" customHeight="1">
      <c r="A894" s="55">
        <v>89882</v>
      </c>
      <c r="B894" s="55" t="s">
        <v>22897</v>
      </c>
      <c r="C894" s="36" t="s">
        <v>3161</v>
      </c>
      <c r="D894" s="36">
        <v>185.64</v>
      </c>
    </row>
    <row r="895" spans="1:4" ht="15.75" customHeight="1">
      <c r="A895" s="55">
        <v>90582</v>
      </c>
      <c r="B895" s="55" t="s">
        <v>22898</v>
      </c>
      <c r="C895" s="36" t="s">
        <v>3161</v>
      </c>
      <c r="D895" s="36">
        <v>0.45</v>
      </c>
    </row>
    <row r="896" spans="1:4" ht="15.75" customHeight="1">
      <c r="A896" s="55">
        <v>90583</v>
      </c>
      <c r="B896" s="55" t="s">
        <v>22899</v>
      </c>
      <c r="C896" s="36" t="s">
        <v>3161</v>
      </c>
      <c r="D896" s="36">
        <v>0.05</v>
      </c>
    </row>
    <row r="897" spans="1:4" ht="15.75" customHeight="1">
      <c r="A897" s="55">
        <v>90584</v>
      </c>
      <c r="B897" s="55" t="s">
        <v>22900</v>
      </c>
      <c r="C897" s="36" t="s">
        <v>3161</v>
      </c>
      <c r="D897" s="36">
        <v>0.35</v>
      </c>
    </row>
    <row r="898" spans="1:4" ht="15.75" customHeight="1">
      <c r="A898" s="55">
        <v>90585</v>
      </c>
      <c r="B898" s="55" t="s">
        <v>22901</v>
      </c>
      <c r="C898" s="36" t="s">
        <v>3161</v>
      </c>
      <c r="D898" s="36">
        <v>0.42</v>
      </c>
    </row>
    <row r="899" spans="1:4" ht="15.75" customHeight="1">
      <c r="A899" s="55">
        <v>90621</v>
      </c>
      <c r="B899" s="55" t="s">
        <v>22902</v>
      </c>
      <c r="C899" s="36" t="s">
        <v>3161</v>
      </c>
      <c r="D899" s="36">
        <v>2.17</v>
      </c>
    </row>
    <row r="900" spans="1:4" ht="15.75" customHeight="1">
      <c r="A900" s="55">
        <v>90622</v>
      </c>
      <c r="B900" s="55" t="s">
        <v>22903</v>
      </c>
      <c r="C900" s="36" t="s">
        <v>3161</v>
      </c>
      <c r="D900" s="36">
        <v>0.25</v>
      </c>
    </row>
    <row r="901" spans="1:4" ht="15.75" customHeight="1">
      <c r="A901" s="55">
        <v>90623</v>
      </c>
      <c r="B901" s="55" t="s">
        <v>22904</v>
      </c>
      <c r="C901" s="36" t="s">
        <v>3161</v>
      </c>
      <c r="D901" s="36">
        <v>2.72</v>
      </c>
    </row>
    <row r="902" spans="1:4" ht="15.75" customHeight="1">
      <c r="A902" s="55">
        <v>90624</v>
      </c>
      <c r="B902" s="55" t="s">
        <v>22905</v>
      </c>
      <c r="C902" s="36" t="s">
        <v>3161</v>
      </c>
      <c r="D902" s="36">
        <v>2.5299999999999998</v>
      </c>
    </row>
    <row r="903" spans="1:4" ht="15.75" customHeight="1">
      <c r="A903" s="55">
        <v>90627</v>
      </c>
      <c r="B903" s="55" t="s">
        <v>22906</v>
      </c>
      <c r="C903" s="36" t="s">
        <v>3161</v>
      </c>
      <c r="D903" s="36">
        <v>49.89</v>
      </c>
    </row>
    <row r="904" spans="1:4" ht="15.75" customHeight="1">
      <c r="A904" s="55">
        <v>90628</v>
      </c>
      <c r="B904" s="55" t="s">
        <v>22907</v>
      </c>
      <c r="C904" s="36" t="s">
        <v>3161</v>
      </c>
      <c r="D904" s="36">
        <v>6.83</v>
      </c>
    </row>
    <row r="905" spans="1:4" ht="15.75" customHeight="1">
      <c r="A905" s="55">
        <v>90629</v>
      </c>
      <c r="B905" s="55" t="s">
        <v>22908</v>
      </c>
      <c r="C905" s="36" t="s">
        <v>3161</v>
      </c>
      <c r="D905" s="36">
        <v>62.44</v>
      </c>
    </row>
    <row r="906" spans="1:4" ht="15.75" customHeight="1">
      <c r="A906" s="55">
        <v>90630</v>
      </c>
      <c r="B906" s="55" t="s">
        <v>22909</v>
      </c>
      <c r="C906" s="36" t="s">
        <v>3161</v>
      </c>
      <c r="D906" s="36">
        <v>1.2</v>
      </c>
    </row>
    <row r="907" spans="1:4" ht="15.75" customHeight="1">
      <c r="A907" s="55">
        <v>90633</v>
      </c>
      <c r="B907" s="55" t="s">
        <v>22910</v>
      </c>
      <c r="C907" s="36" t="s">
        <v>3161</v>
      </c>
      <c r="D907" s="36">
        <v>4.93</v>
      </c>
    </row>
    <row r="908" spans="1:4" ht="15.75" customHeight="1">
      <c r="A908" s="55">
        <v>90634</v>
      </c>
      <c r="B908" s="55" t="s">
        <v>22911</v>
      </c>
      <c r="C908" s="36" t="s">
        <v>3161</v>
      </c>
      <c r="D908" s="36">
        <v>0.57999999999999996</v>
      </c>
    </row>
    <row r="909" spans="1:4" ht="15.75" customHeight="1">
      <c r="A909" s="55">
        <v>90635</v>
      </c>
      <c r="B909" s="55" t="s">
        <v>22912</v>
      </c>
      <c r="C909" s="36" t="s">
        <v>3161</v>
      </c>
      <c r="D909" s="36">
        <v>5.4</v>
      </c>
    </row>
    <row r="910" spans="1:4" ht="15.75" customHeight="1">
      <c r="A910" s="55">
        <v>90636</v>
      </c>
      <c r="B910" s="55" t="s">
        <v>22913</v>
      </c>
      <c r="C910" s="36" t="s">
        <v>3161</v>
      </c>
      <c r="D910" s="36">
        <v>5.07</v>
      </c>
    </row>
    <row r="911" spans="1:4" ht="15.75" customHeight="1">
      <c r="A911" s="55">
        <v>90639</v>
      </c>
      <c r="B911" s="55" t="s">
        <v>22914</v>
      </c>
      <c r="C911" s="36" t="s">
        <v>3161</v>
      </c>
      <c r="D911" s="36">
        <v>7.37</v>
      </c>
    </row>
    <row r="912" spans="1:4" ht="15.75" customHeight="1">
      <c r="A912" s="55">
        <v>90640</v>
      </c>
      <c r="B912" s="55" t="s">
        <v>22915</v>
      </c>
      <c r="C912" s="36" t="s">
        <v>3161</v>
      </c>
      <c r="D912" s="36">
        <v>0.87</v>
      </c>
    </row>
    <row r="913" spans="1:4" ht="15.75" customHeight="1">
      <c r="A913" s="55">
        <v>90641</v>
      </c>
      <c r="B913" s="55" t="s">
        <v>22916</v>
      </c>
      <c r="C913" s="36" t="s">
        <v>3161</v>
      </c>
      <c r="D913" s="36">
        <v>8.06</v>
      </c>
    </row>
    <row r="914" spans="1:4" ht="15.75" customHeight="1">
      <c r="A914" s="55">
        <v>90642</v>
      </c>
      <c r="B914" s="55" t="s">
        <v>22917</v>
      </c>
      <c r="C914" s="36" t="s">
        <v>3161</v>
      </c>
      <c r="D914" s="36">
        <v>11.46</v>
      </c>
    </row>
    <row r="915" spans="1:4" ht="15.75" customHeight="1">
      <c r="A915" s="55">
        <v>90646</v>
      </c>
      <c r="B915" s="55" t="s">
        <v>22918</v>
      </c>
      <c r="C915" s="36" t="s">
        <v>3161</v>
      </c>
      <c r="D915" s="36">
        <v>0.94</v>
      </c>
    </row>
    <row r="916" spans="1:4" ht="15.75" customHeight="1">
      <c r="A916" s="55">
        <v>90647</v>
      </c>
      <c r="B916" s="55" t="s">
        <v>22919</v>
      </c>
      <c r="C916" s="36" t="s">
        <v>3161</v>
      </c>
      <c r="D916" s="36">
        <v>0.11</v>
      </c>
    </row>
    <row r="917" spans="1:4" ht="15.75" customHeight="1">
      <c r="A917" s="55">
        <v>90648</v>
      </c>
      <c r="B917" s="55" t="s">
        <v>22920</v>
      </c>
      <c r="C917" s="36" t="s">
        <v>3161</v>
      </c>
      <c r="D917" s="36">
        <v>1.03</v>
      </c>
    </row>
    <row r="918" spans="1:4" ht="15.75" customHeight="1">
      <c r="A918" s="55">
        <v>90649</v>
      </c>
      <c r="B918" s="55" t="s">
        <v>22921</v>
      </c>
      <c r="C918" s="36" t="s">
        <v>3161</v>
      </c>
      <c r="D918" s="36">
        <v>7.89</v>
      </c>
    </row>
    <row r="919" spans="1:4" ht="15.75" customHeight="1">
      <c r="A919" s="55">
        <v>90652</v>
      </c>
      <c r="B919" s="55" t="s">
        <v>22922</v>
      </c>
      <c r="C919" s="36" t="s">
        <v>3161</v>
      </c>
      <c r="D919" s="36">
        <v>4.79</v>
      </c>
    </row>
    <row r="920" spans="1:4" ht="15.75" customHeight="1">
      <c r="A920" s="55">
        <v>90653</v>
      </c>
      <c r="B920" s="55" t="s">
        <v>22923</v>
      </c>
      <c r="C920" s="36" t="s">
        <v>3161</v>
      </c>
      <c r="D920" s="36">
        <v>0.56000000000000005</v>
      </c>
    </row>
    <row r="921" spans="1:4" ht="15.75" customHeight="1">
      <c r="A921" s="55">
        <v>90654</v>
      </c>
      <c r="B921" s="55" t="s">
        <v>22924</v>
      </c>
      <c r="C921" s="36" t="s">
        <v>3161</v>
      </c>
      <c r="D921" s="36">
        <v>5.24</v>
      </c>
    </row>
    <row r="922" spans="1:4" ht="15.75" customHeight="1">
      <c r="A922" s="55">
        <v>90655</v>
      </c>
      <c r="B922" s="55" t="s">
        <v>22925</v>
      </c>
      <c r="C922" s="36" t="s">
        <v>3161</v>
      </c>
      <c r="D922" s="36">
        <v>5.19</v>
      </c>
    </row>
    <row r="923" spans="1:4" ht="15.75" customHeight="1">
      <c r="A923" s="55">
        <v>90658</v>
      </c>
      <c r="B923" s="55" t="s">
        <v>22926</v>
      </c>
      <c r="C923" s="36" t="s">
        <v>3161</v>
      </c>
      <c r="D923" s="36">
        <v>5.14</v>
      </c>
    </row>
    <row r="924" spans="1:4" ht="15.75" customHeight="1">
      <c r="A924" s="55">
        <v>90659</v>
      </c>
      <c r="B924" s="55" t="s">
        <v>22927</v>
      </c>
      <c r="C924" s="36" t="s">
        <v>3161</v>
      </c>
      <c r="D924" s="36">
        <v>0.61</v>
      </c>
    </row>
    <row r="925" spans="1:4" ht="15.75" customHeight="1">
      <c r="A925" s="55">
        <v>90660</v>
      </c>
      <c r="B925" s="55" t="s">
        <v>22928</v>
      </c>
      <c r="C925" s="36" t="s">
        <v>3161</v>
      </c>
      <c r="D925" s="36">
        <v>5.62</v>
      </c>
    </row>
    <row r="926" spans="1:4" ht="15.75" customHeight="1">
      <c r="A926" s="55">
        <v>90661</v>
      </c>
      <c r="B926" s="55" t="s">
        <v>22929</v>
      </c>
      <c r="C926" s="36" t="s">
        <v>3161</v>
      </c>
      <c r="D926" s="36">
        <v>5.19</v>
      </c>
    </row>
    <row r="927" spans="1:4" ht="15.75" customHeight="1">
      <c r="A927" s="55">
        <v>90664</v>
      </c>
      <c r="B927" s="55" t="s">
        <v>22930</v>
      </c>
      <c r="C927" s="36" t="s">
        <v>3161</v>
      </c>
      <c r="D927" s="36">
        <v>7.19</v>
      </c>
    </row>
    <row r="928" spans="1:4" ht="15.75" customHeight="1">
      <c r="A928" s="55">
        <v>90665</v>
      </c>
      <c r="B928" s="55" t="s">
        <v>22931</v>
      </c>
      <c r="C928" s="36" t="s">
        <v>3161</v>
      </c>
      <c r="D928" s="36">
        <v>0.99</v>
      </c>
    </row>
    <row r="929" spans="1:4" ht="15.75" customHeight="1">
      <c r="A929" s="55">
        <v>90666</v>
      </c>
      <c r="B929" s="55" t="s">
        <v>22932</v>
      </c>
      <c r="C929" s="36" t="s">
        <v>3161</v>
      </c>
      <c r="D929" s="36">
        <v>8.99</v>
      </c>
    </row>
    <row r="930" spans="1:4" ht="15.75" customHeight="1">
      <c r="A930" s="55">
        <v>90667</v>
      </c>
      <c r="B930" s="55" t="s">
        <v>22933</v>
      </c>
      <c r="C930" s="36" t="s">
        <v>3161</v>
      </c>
      <c r="D930" s="36">
        <v>13.65</v>
      </c>
    </row>
    <row r="931" spans="1:4" ht="15.75" customHeight="1">
      <c r="A931" s="55">
        <v>90670</v>
      </c>
      <c r="B931" s="55" t="s">
        <v>22934</v>
      </c>
      <c r="C931" s="36" t="s">
        <v>3161</v>
      </c>
      <c r="D931" s="36">
        <v>228.98</v>
      </c>
    </row>
    <row r="932" spans="1:4" ht="15.75" customHeight="1">
      <c r="A932" s="55">
        <v>90671</v>
      </c>
      <c r="B932" s="55" t="s">
        <v>22935</v>
      </c>
      <c r="C932" s="36" t="s">
        <v>3161</v>
      </c>
      <c r="D932" s="36">
        <v>31.79</v>
      </c>
    </row>
    <row r="933" spans="1:4" ht="15.75" customHeight="1">
      <c r="A933" s="55">
        <v>90672</v>
      </c>
      <c r="B933" s="55" t="s">
        <v>22936</v>
      </c>
      <c r="C933" s="36" t="s">
        <v>3161</v>
      </c>
      <c r="D933" s="36">
        <v>286.55</v>
      </c>
    </row>
    <row r="934" spans="1:4" ht="15.75" customHeight="1">
      <c r="A934" s="55">
        <v>90673</v>
      </c>
      <c r="B934" s="55" t="s">
        <v>22937</v>
      </c>
      <c r="C934" s="36" t="s">
        <v>3161</v>
      </c>
      <c r="D934" s="36">
        <v>109.14</v>
      </c>
    </row>
    <row r="935" spans="1:4" ht="15.75" customHeight="1">
      <c r="A935" s="55">
        <v>90676</v>
      </c>
      <c r="B935" s="55" t="s">
        <v>22938</v>
      </c>
      <c r="C935" s="36" t="s">
        <v>3161</v>
      </c>
      <c r="D935" s="36">
        <v>109.67</v>
      </c>
    </row>
    <row r="936" spans="1:4" ht="15.75" customHeight="1">
      <c r="A936" s="55">
        <v>90677</v>
      </c>
      <c r="B936" s="55" t="s">
        <v>22939</v>
      </c>
      <c r="C936" s="36" t="s">
        <v>3161</v>
      </c>
      <c r="D936" s="36">
        <v>16.829999999999998</v>
      </c>
    </row>
    <row r="937" spans="1:4" ht="15.75" customHeight="1">
      <c r="A937" s="55">
        <v>90678</v>
      </c>
      <c r="B937" s="55" t="s">
        <v>22940</v>
      </c>
      <c r="C937" s="36" t="s">
        <v>3161</v>
      </c>
      <c r="D937" s="36">
        <v>151.33000000000001</v>
      </c>
    </row>
    <row r="938" spans="1:4" ht="15.75" customHeight="1">
      <c r="A938" s="55">
        <v>90679</v>
      </c>
      <c r="B938" s="55" t="s">
        <v>22941</v>
      </c>
      <c r="C938" s="36" t="s">
        <v>3161</v>
      </c>
      <c r="D938" s="36">
        <v>83.7</v>
      </c>
    </row>
    <row r="939" spans="1:4" ht="15.75" customHeight="1">
      <c r="A939" s="55">
        <v>90682</v>
      </c>
      <c r="B939" s="55" t="s">
        <v>22942</v>
      </c>
      <c r="C939" s="36" t="s">
        <v>3161</v>
      </c>
      <c r="D939" s="36">
        <v>33.28</v>
      </c>
    </row>
    <row r="940" spans="1:4" ht="15.75" customHeight="1">
      <c r="A940" s="55">
        <v>90683</v>
      </c>
      <c r="B940" s="55" t="s">
        <v>22943</v>
      </c>
      <c r="C940" s="36" t="s">
        <v>3161</v>
      </c>
      <c r="D940" s="36">
        <v>3.95</v>
      </c>
    </row>
    <row r="941" spans="1:4" ht="15.75" customHeight="1">
      <c r="A941" s="55">
        <v>90684</v>
      </c>
      <c r="B941" s="55" t="s">
        <v>22944</v>
      </c>
      <c r="C941" s="36" t="s">
        <v>3161</v>
      </c>
      <c r="D941" s="36">
        <v>36.4</v>
      </c>
    </row>
    <row r="942" spans="1:4" ht="15.75" customHeight="1">
      <c r="A942" s="55">
        <v>90685</v>
      </c>
      <c r="B942" s="55" t="s">
        <v>22945</v>
      </c>
      <c r="C942" s="36" t="s">
        <v>3161</v>
      </c>
      <c r="D942" s="36">
        <v>51.92</v>
      </c>
    </row>
    <row r="943" spans="1:4" ht="15.75" customHeight="1">
      <c r="A943" s="55">
        <v>90688</v>
      </c>
      <c r="B943" s="55" t="s">
        <v>22946</v>
      </c>
      <c r="C943" s="36" t="s">
        <v>3161</v>
      </c>
      <c r="D943" s="36">
        <v>22</v>
      </c>
    </row>
    <row r="944" spans="1:4" ht="15.75" customHeight="1">
      <c r="A944" s="55">
        <v>90689</v>
      </c>
      <c r="B944" s="55" t="s">
        <v>22947</v>
      </c>
      <c r="C944" s="36" t="s">
        <v>3161</v>
      </c>
      <c r="D944" s="36">
        <v>2.2200000000000002</v>
      </c>
    </row>
    <row r="945" spans="1:4" ht="15.75" customHeight="1">
      <c r="A945" s="55">
        <v>90690</v>
      </c>
      <c r="B945" s="55" t="s">
        <v>22948</v>
      </c>
      <c r="C945" s="36" t="s">
        <v>3161</v>
      </c>
      <c r="D945" s="36">
        <v>27.5</v>
      </c>
    </row>
    <row r="946" spans="1:4" ht="15.75" customHeight="1">
      <c r="A946" s="55">
        <v>90691</v>
      </c>
      <c r="B946" s="55" t="s">
        <v>22949</v>
      </c>
      <c r="C946" s="36" t="s">
        <v>3161</v>
      </c>
      <c r="D946" s="36">
        <v>36.36</v>
      </c>
    </row>
    <row r="947" spans="1:4" ht="15.75" customHeight="1">
      <c r="A947" s="55">
        <v>90957</v>
      </c>
      <c r="B947" s="55" t="s">
        <v>22950</v>
      </c>
      <c r="C947" s="36" t="s">
        <v>3161</v>
      </c>
      <c r="D947" s="36">
        <v>5.35</v>
      </c>
    </row>
    <row r="948" spans="1:4" ht="15.75" customHeight="1">
      <c r="A948" s="55">
        <v>90958</v>
      </c>
      <c r="B948" s="55" t="s">
        <v>22951</v>
      </c>
      <c r="C948" s="36" t="s">
        <v>3161</v>
      </c>
      <c r="D948" s="36">
        <v>0.74</v>
      </c>
    </row>
    <row r="949" spans="1:4" ht="15.75" customHeight="1">
      <c r="A949" s="55">
        <v>90960</v>
      </c>
      <c r="B949" s="55" t="s">
        <v>22952</v>
      </c>
      <c r="C949" s="36" t="s">
        <v>3161</v>
      </c>
      <c r="D949" s="36">
        <v>7.14</v>
      </c>
    </row>
    <row r="950" spans="1:4" ht="15.75" customHeight="1">
      <c r="A950" s="55">
        <v>90961</v>
      </c>
      <c r="B950" s="55" t="s">
        <v>22953</v>
      </c>
      <c r="C950" s="36" t="s">
        <v>3161</v>
      </c>
      <c r="D950" s="36">
        <v>0.99</v>
      </c>
    </row>
    <row r="951" spans="1:4" ht="15.75" customHeight="1">
      <c r="A951" s="55">
        <v>90962</v>
      </c>
      <c r="B951" s="55" t="s">
        <v>22954</v>
      </c>
      <c r="C951" s="36" t="s">
        <v>3161</v>
      </c>
      <c r="D951" s="36">
        <v>8.94</v>
      </c>
    </row>
    <row r="952" spans="1:4" ht="15.75" customHeight="1">
      <c r="A952" s="55">
        <v>90963</v>
      </c>
      <c r="B952" s="55" t="s">
        <v>22955</v>
      </c>
      <c r="C952" s="36" t="s">
        <v>3161</v>
      </c>
      <c r="D952" s="36">
        <v>13.65</v>
      </c>
    </row>
    <row r="953" spans="1:4" ht="15.75" customHeight="1">
      <c r="A953" s="55">
        <v>90968</v>
      </c>
      <c r="B953" s="55" t="s">
        <v>22956</v>
      </c>
      <c r="C953" s="36" t="s">
        <v>3161</v>
      </c>
      <c r="D953" s="36">
        <v>7.16</v>
      </c>
    </row>
    <row r="954" spans="1:4" ht="15.75" customHeight="1">
      <c r="A954" s="55">
        <v>90969</v>
      </c>
      <c r="B954" s="55" t="s">
        <v>22957</v>
      </c>
      <c r="C954" s="36" t="s">
        <v>3161</v>
      </c>
      <c r="D954" s="36">
        <v>0.99</v>
      </c>
    </row>
    <row r="955" spans="1:4" ht="15.75" customHeight="1">
      <c r="A955" s="55">
        <v>90970</v>
      </c>
      <c r="B955" s="55" t="s">
        <v>22958</v>
      </c>
      <c r="C955" s="36" t="s">
        <v>3161</v>
      </c>
      <c r="D955" s="36">
        <v>8.9700000000000006</v>
      </c>
    </row>
    <row r="956" spans="1:4" ht="15.75" customHeight="1">
      <c r="A956" s="55">
        <v>90971</v>
      </c>
      <c r="B956" s="55" t="s">
        <v>22959</v>
      </c>
      <c r="C956" s="36" t="s">
        <v>3161</v>
      </c>
      <c r="D956" s="36">
        <v>55.3</v>
      </c>
    </row>
    <row r="957" spans="1:4" ht="15.75" customHeight="1">
      <c r="A957" s="55">
        <v>90975</v>
      </c>
      <c r="B957" s="55" t="s">
        <v>22960</v>
      </c>
      <c r="C957" s="36" t="s">
        <v>3161</v>
      </c>
      <c r="D957" s="36">
        <v>18.190000000000001</v>
      </c>
    </row>
    <row r="958" spans="1:4" ht="15.75" customHeight="1">
      <c r="A958" s="55">
        <v>90976</v>
      </c>
      <c r="B958" s="55" t="s">
        <v>22961</v>
      </c>
      <c r="C958" s="36" t="s">
        <v>3161</v>
      </c>
      <c r="D958" s="36">
        <v>2.52</v>
      </c>
    </row>
    <row r="959" spans="1:4" ht="15.75" customHeight="1">
      <c r="A959" s="55">
        <v>90977</v>
      </c>
      <c r="B959" s="55" t="s">
        <v>22962</v>
      </c>
      <c r="C959" s="36" t="s">
        <v>3161</v>
      </c>
      <c r="D959" s="36">
        <v>22.77</v>
      </c>
    </row>
    <row r="960" spans="1:4" ht="15.75" customHeight="1">
      <c r="A960" s="55">
        <v>90978</v>
      </c>
      <c r="B960" s="55" t="s">
        <v>22963</v>
      </c>
      <c r="C960" s="36" t="s">
        <v>3161</v>
      </c>
      <c r="D960" s="36">
        <v>143.47999999999999</v>
      </c>
    </row>
    <row r="961" spans="1:4" ht="15.75" customHeight="1">
      <c r="A961" s="55">
        <v>90992</v>
      </c>
      <c r="B961" s="55" t="s">
        <v>22964</v>
      </c>
      <c r="C961" s="36" t="s">
        <v>3161</v>
      </c>
      <c r="D961" s="36">
        <v>8.5</v>
      </c>
    </row>
    <row r="962" spans="1:4" ht="15.75" customHeight="1">
      <c r="A962" s="55">
        <v>90993</v>
      </c>
      <c r="B962" s="55" t="s">
        <v>22965</v>
      </c>
      <c r="C962" s="36" t="s">
        <v>3161</v>
      </c>
      <c r="D962" s="36">
        <v>1.18</v>
      </c>
    </row>
    <row r="963" spans="1:4" ht="15.75" customHeight="1">
      <c r="A963" s="55">
        <v>90994</v>
      </c>
      <c r="B963" s="55" t="s">
        <v>22966</v>
      </c>
      <c r="C963" s="36" t="s">
        <v>3161</v>
      </c>
      <c r="D963" s="36">
        <v>10.63</v>
      </c>
    </row>
    <row r="964" spans="1:4" ht="15.75" customHeight="1">
      <c r="A964" s="55">
        <v>90995</v>
      </c>
      <c r="B964" s="55" t="s">
        <v>22967</v>
      </c>
      <c r="C964" s="36" t="s">
        <v>3161</v>
      </c>
      <c r="D964" s="36">
        <v>75.12</v>
      </c>
    </row>
    <row r="965" spans="1:4" ht="15.75" customHeight="1">
      <c r="A965" s="55">
        <v>91021</v>
      </c>
      <c r="B965" s="55" t="s">
        <v>22968</v>
      </c>
      <c r="C965" s="36" t="s">
        <v>3161</v>
      </c>
      <c r="D965" s="36">
        <v>13.23</v>
      </c>
    </row>
    <row r="966" spans="1:4" ht="15.75" customHeight="1">
      <c r="A966" s="55">
        <v>91026</v>
      </c>
      <c r="B966" s="55" t="s">
        <v>22969</v>
      </c>
      <c r="C966" s="36" t="s">
        <v>3161</v>
      </c>
      <c r="D966" s="36">
        <v>24.15</v>
      </c>
    </row>
    <row r="967" spans="1:4" ht="15.75" customHeight="1">
      <c r="A967" s="55">
        <v>91027</v>
      </c>
      <c r="B967" s="55" t="s">
        <v>22970</v>
      </c>
      <c r="C967" s="36" t="s">
        <v>3161</v>
      </c>
      <c r="D967" s="36">
        <v>4.9400000000000004</v>
      </c>
    </row>
    <row r="968" spans="1:4" ht="15.75" customHeight="1">
      <c r="A968" s="55">
        <v>91028</v>
      </c>
      <c r="B968" s="55" t="s">
        <v>22971</v>
      </c>
      <c r="C968" s="36" t="s">
        <v>3161</v>
      </c>
      <c r="D968" s="36">
        <v>3.91</v>
      </c>
    </row>
    <row r="969" spans="1:4" ht="15.75" customHeight="1">
      <c r="A969" s="55">
        <v>91029</v>
      </c>
      <c r="B969" s="55" t="s">
        <v>22972</v>
      </c>
      <c r="C969" s="36" t="s">
        <v>3161</v>
      </c>
      <c r="D969" s="36">
        <v>44.29</v>
      </c>
    </row>
    <row r="970" spans="1:4" ht="15.75" customHeight="1">
      <c r="A970" s="55">
        <v>91030</v>
      </c>
      <c r="B970" s="55" t="s">
        <v>22973</v>
      </c>
      <c r="C970" s="36" t="s">
        <v>3161</v>
      </c>
      <c r="D970" s="36">
        <v>133.87</v>
      </c>
    </row>
    <row r="971" spans="1:4" ht="15.75" customHeight="1">
      <c r="A971" s="55">
        <v>91273</v>
      </c>
      <c r="B971" s="55" t="s">
        <v>22974</v>
      </c>
      <c r="C971" s="36" t="s">
        <v>3161</v>
      </c>
      <c r="D971" s="36">
        <v>0.41</v>
      </c>
    </row>
    <row r="972" spans="1:4" ht="15.75" customHeight="1">
      <c r="A972" s="55">
        <v>91274</v>
      </c>
      <c r="B972" s="55" t="s">
        <v>22975</v>
      </c>
      <c r="C972" s="36" t="s">
        <v>3161</v>
      </c>
      <c r="D972" s="36">
        <v>0.05</v>
      </c>
    </row>
    <row r="973" spans="1:4" ht="15.75" customHeight="1">
      <c r="A973" s="55">
        <v>91275</v>
      </c>
      <c r="B973" s="55" t="s">
        <v>22976</v>
      </c>
      <c r="C973" s="36" t="s">
        <v>3161</v>
      </c>
      <c r="D973" s="36">
        <v>0.51</v>
      </c>
    </row>
    <row r="974" spans="1:4" ht="15.75" customHeight="1">
      <c r="A974" s="55">
        <v>91276</v>
      </c>
      <c r="B974" s="55" t="s">
        <v>22977</v>
      </c>
      <c r="C974" s="36" t="s">
        <v>3161</v>
      </c>
      <c r="D974" s="36">
        <v>7.37</v>
      </c>
    </row>
    <row r="975" spans="1:4" ht="15.75" customHeight="1">
      <c r="A975" s="55">
        <v>91279</v>
      </c>
      <c r="B975" s="55" t="s">
        <v>22978</v>
      </c>
      <c r="C975" s="36" t="s">
        <v>3161</v>
      </c>
      <c r="D975" s="36">
        <v>0.72</v>
      </c>
    </row>
    <row r="976" spans="1:4" ht="15.75" customHeight="1">
      <c r="A976" s="55">
        <v>91280</v>
      </c>
      <c r="B976" s="55" t="s">
        <v>22979</v>
      </c>
      <c r="C976" s="36" t="s">
        <v>3161</v>
      </c>
      <c r="D976" s="36">
        <v>0.08</v>
      </c>
    </row>
    <row r="977" spans="1:4" ht="15.75" customHeight="1">
      <c r="A977" s="55">
        <v>91281</v>
      </c>
      <c r="B977" s="55" t="s">
        <v>22980</v>
      </c>
      <c r="C977" s="36" t="s">
        <v>3161</v>
      </c>
      <c r="D977" s="36">
        <v>0.92</v>
      </c>
    </row>
    <row r="978" spans="1:4" ht="15.75" customHeight="1">
      <c r="A978" s="55">
        <v>91282</v>
      </c>
      <c r="B978" s="55" t="s">
        <v>22981</v>
      </c>
      <c r="C978" s="36" t="s">
        <v>3161</v>
      </c>
      <c r="D978" s="36">
        <v>7.42</v>
      </c>
    </row>
    <row r="979" spans="1:4" ht="15.75" customHeight="1">
      <c r="A979" s="55">
        <v>91354</v>
      </c>
      <c r="B979" s="55" t="s">
        <v>22982</v>
      </c>
      <c r="C979" s="36" t="s">
        <v>3161</v>
      </c>
      <c r="D979" s="36">
        <v>17.2</v>
      </c>
    </row>
    <row r="980" spans="1:4" ht="15.75" customHeight="1">
      <c r="A980" s="55">
        <v>91355</v>
      </c>
      <c r="B980" s="55" t="s">
        <v>22983</v>
      </c>
      <c r="C980" s="36" t="s">
        <v>3161</v>
      </c>
      <c r="D980" s="36">
        <v>3.61</v>
      </c>
    </row>
    <row r="981" spans="1:4" ht="15.75" customHeight="1">
      <c r="A981" s="55">
        <v>91356</v>
      </c>
      <c r="B981" s="55" t="s">
        <v>22984</v>
      </c>
      <c r="C981" s="36" t="s">
        <v>3161</v>
      </c>
      <c r="D981" s="36">
        <v>2.85</v>
      </c>
    </row>
    <row r="982" spans="1:4" ht="15.75" customHeight="1">
      <c r="A982" s="55">
        <v>91359</v>
      </c>
      <c r="B982" s="55" t="s">
        <v>22985</v>
      </c>
      <c r="C982" s="36" t="s">
        <v>3161</v>
      </c>
      <c r="D982" s="36">
        <v>20.88</v>
      </c>
    </row>
    <row r="983" spans="1:4" ht="15.75" customHeight="1">
      <c r="A983" s="55">
        <v>91360</v>
      </c>
      <c r="B983" s="55" t="s">
        <v>22986</v>
      </c>
      <c r="C983" s="36" t="s">
        <v>3161</v>
      </c>
      <c r="D983" s="36">
        <v>4.05</v>
      </c>
    </row>
    <row r="984" spans="1:4" ht="15.75" customHeight="1">
      <c r="A984" s="55">
        <v>91361</v>
      </c>
      <c r="B984" s="55" t="s">
        <v>22987</v>
      </c>
      <c r="C984" s="36" t="s">
        <v>3161</v>
      </c>
      <c r="D984" s="36">
        <v>3.2</v>
      </c>
    </row>
    <row r="985" spans="1:4" ht="15.75" customHeight="1">
      <c r="A985" s="55">
        <v>91367</v>
      </c>
      <c r="B985" s="55" t="s">
        <v>22988</v>
      </c>
      <c r="C985" s="36" t="s">
        <v>3161</v>
      </c>
      <c r="D985" s="36">
        <v>21.61</v>
      </c>
    </row>
    <row r="986" spans="1:4" ht="15.75" customHeight="1">
      <c r="A986" s="55">
        <v>91368</v>
      </c>
      <c r="B986" s="55" t="s">
        <v>22989</v>
      </c>
      <c r="C986" s="36" t="s">
        <v>3161</v>
      </c>
      <c r="D986" s="36">
        <v>4.2300000000000004</v>
      </c>
    </row>
    <row r="987" spans="1:4" ht="15.75" customHeight="1">
      <c r="A987" s="55">
        <v>91369</v>
      </c>
      <c r="B987" s="55" t="s">
        <v>22990</v>
      </c>
      <c r="C987" s="36" t="s">
        <v>3161</v>
      </c>
      <c r="D987" s="36">
        <v>3.35</v>
      </c>
    </row>
    <row r="988" spans="1:4" ht="15.75" customHeight="1">
      <c r="A988" s="55">
        <v>91375</v>
      </c>
      <c r="B988" s="55" t="s">
        <v>22991</v>
      </c>
      <c r="C988" s="36" t="s">
        <v>3161</v>
      </c>
      <c r="D988" s="36">
        <v>18.88</v>
      </c>
    </row>
    <row r="989" spans="1:4" ht="15.75" customHeight="1">
      <c r="A989" s="55">
        <v>91376</v>
      </c>
      <c r="B989" s="55" t="s">
        <v>22992</v>
      </c>
      <c r="C989" s="36" t="s">
        <v>3161</v>
      </c>
      <c r="D989" s="36">
        <v>3.96</v>
      </c>
    </row>
    <row r="990" spans="1:4" ht="15.75" customHeight="1">
      <c r="A990" s="55">
        <v>91377</v>
      </c>
      <c r="B990" s="55" t="s">
        <v>22993</v>
      </c>
      <c r="C990" s="36" t="s">
        <v>3161</v>
      </c>
      <c r="D990" s="36">
        <v>3.13</v>
      </c>
    </row>
    <row r="991" spans="1:4" ht="15.75" customHeight="1">
      <c r="A991" s="55">
        <v>91380</v>
      </c>
      <c r="B991" s="55" t="s">
        <v>22994</v>
      </c>
      <c r="C991" s="36" t="s">
        <v>3161</v>
      </c>
      <c r="D991" s="36">
        <v>28.45</v>
      </c>
    </row>
    <row r="992" spans="1:4" ht="15.75" customHeight="1">
      <c r="A992" s="55">
        <v>91381</v>
      </c>
      <c r="B992" s="55" t="s">
        <v>22995</v>
      </c>
      <c r="C992" s="36" t="s">
        <v>3161</v>
      </c>
      <c r="D992" s="36">
        <v>5.56</v>
      </c>
    </row>
    <row r="993" spans="1:4" ht="15.75" customHeight="1">
      <c r="A993" s="55">
        <v>91382</v>
      </c>
      <c r="B993" s="55" t="s">
        <v>22996</v>
      </c>
      <c r="C993" s="36" t="s">
        <v>3161</v>
      </c>
      <c r="D993" s="36">
        <v>4.41</v>
      </c>
    </row>
    <row r="994" spans="1:4" ht="15.75" customHeight="1">
      <c r="A994" s="55">
        <v>91383</v>
      </c>
      <c r="B994" s="55" t="s">
        <v>22997</v>
      </c>
      <c r="C994" s="36" t="s">
        <v>3161</v>
      </c>
      <c r="D994" s="36">
        <v>51.19</v>
      </c>
    </row>
    <row r="995" spans="1:4" ht="15.75" customHeight="1">
      <c r="A995" s="55">
        <v>91384</v>
      </c>
      <c r="B995" s="55" t="s">
        <v>22998</v>
      </c>
      <c r="C995" s="36" t="s">
        <v>3161</v>
      </c>
      <c r="D995" s="36">
        <v>129.4</v>
      </c>
    </row>
    <row r="996" spans="1:4" ht="15.75" customHeight="1">
      <c r="A996" s="55">
        <v>91390</v>
      </c>
      <c r="B996" s="55" t="s">
        <v>22999</v>
      </c>
      <c r="C996" s="36" t="s">
        <v>3161</v>
      </c>
      <c r="D996" s="36">
        <v>18.78</v>
      </c>
    </row>
    <row r="997" spans="1:4" ht="15.75" customHeight="1">
      <c r="A997" s="55">
        <v>91391</v>
      </c>
      <c r="B997" s="55" t="s">
        <v>23000</v>
      </c>
      <c r="C997" s="36" t="s">
        <v>3161</v>
      </c>
      <c r="D997" s="36">
        <v>3.82</v>
      </c>
    </row>
    <row r="998" spans="1:4" ht="15.75" customHeight="1">
      <c r="A998" s="55">
        <v>91392</v>
      </c>
      <c r="B998" s="55" t="s">
        <v>23001</v>
      </c>
      <c r="C998" s="36" t="s">
        <v>3161</v>
      </c>
      <c r="D998" s="36">
        <v>3.01</v>
      </c>
    </row>
    <row r="999" spans="1:4" ht="15.75" customHeight="1">
      <c r="A999" s="55">
        <v>91396</v>
      </c>
      <c r="B999" s="55" t="s">
        <v>23002</v>
      </c>
      <c r="C999" s="36" t="s">
        <v>3161</v>
      </c>
      <c r="D999" s="36">
        <v>28.89</v>
      </c>
    </row>
    <row r="1000" spans="1:4" ht="15.75" customHeight="1">
      <c r="A1000" s="55">
        <v>91397</v>
      </c>
      <c r="B1000" s="55" t="s">
        <v>23003</v>
      </c>
      <c r="C1000" s="36" t="s">
        <v>3161</v>
      </c>
      <c r="D1000" s="36">
        <v>5.66</v>
      </c>
    </row>
    <row r="1001" spans="1:4" ht="15.75" customHeight="1">
      <c r="A1001" s="55">
        <v>91398</v>
      </c>
      <c r="B1001" s="55" t="s">
        <v>23004</v>
      </c>
      <c r="C1001" s="36" t="s">
        <v>3161</v>
      </c>
      <c r="D1001" s="36">
        <v>4.4800000000000004</v>
      </c>
    </row>
    <row r="1002" spans="1:4" ht="15.75" customHeight="1">
      <c r="A1002" s="55">
        <v>91402</v>
      </c>
      <c r="B1002" s="55" t="s">
        <v>23005</v>
      </c>
      <c r="C1002" s="36" t="s">
        <v>3161</v>
      </c>
      <c r="D1002" s="36">
        <v>3.47</v>
      </c>
    </row>
    <row r="1003" spans="1:4" ht="15.75" customHeight="1">
      <c r="A1003" s="55">
        <v>91466</v>
      </c>
      <c r="B1003" s="55" t="s">
        <v>23006</v>
      </c>
      <c r="C1003" s="36" t="s">
        <v>3161</v>
      </c>
      <c r="D1003" s="36">
        <v>3.93</v>
      </c>
    </row>
    <row r="1004" spans="1:4" ht="15.75" customHeight="1">
      <c r="A1004" s="55">
        <v>91467</v>
      </c>
      <c r="B1004" s="55" t="s">
        <v>23007</v>
      </c>
      <c r="C1004" s="36" t="s">
        <v>3161</v>
      </c>
      <c r="D1004" s="36">
        <v>144.30000000000001</v>
      </c>
    </row>
    <row r="1005" spans="1:4" ht="15.75" customHeight="1">
      <c r="A1005" s="55">
        <v>91468</v>
      </c>
      <c r="B1005" s="55" t="s">
        <v>23008</v>
      </c>
      <c r="C1005" s="36" t="s">
        <v>3161</v>
      </c>
      <c r="D1005" s="36">
        <v>24.36</v>
      </c>
    </row>
    <row r="1006" spans="1:4" ht="15.75" customHeight="1">
      <c r="A1006" s="55">
        <v>91469</v>
      </c>
      <c r="B1006" s="55" t="s">
        <v>23009</v>
      </c>
      <c r="C1006" s="36" t="s">
        <v>3161</v>
      </c>
      <c r="D1006" s="36">
        <v>4.87</v>
      </c>
    </row>
    <row r="1007" spans="1:4" ht="15.75" customHeight="1">
      <c r="A1007" s="55">
        <v>91484</v>
      </c>
      <c r="B1007" s="55" t="s">
        <v>23010</v>
      </c>
      <c r="C1007" s="36" t="s">
        <v>3161</v>
      </c>
      <c r="D1007" s="36">
        <v>3.86</v>
      </c>
    </row>
    <row r="1008" spans="1:4" ht="15.75" customHeight="1">
      <c r="A1008" s="55">
        <v>91485</v>
      </c>
      <c r="B1008" s="55" t="s">
        <v>23011</v>
      </c>
      <c r="C1008" s="36" t="s">
        <v>3161</v>
      </c>
      <c r="D1008" s="36">
        <v>141.25</v>
      </c>
    </row>
    <row r="1009" spans="1:4" ht="15.75" customHeight="1">
      <c r="A1009" s="55">
        <v>91529</v>
      </c>
      <c r="B1009" s="55" t="s">
        <v>23012</v>
      </c>
      <c r="C1009" s="36" t="s">
        <v>3161</v>
      </c>
      <c r="D1009" s="36">
        <v>0.6</v>
      </c>
    </row>
    <row r="1010" spans="1:4" ht="15.75" customHeight="1">
      <c r="A1010" s="55">
        <v>91530</v>
      </c>
      <c r="B1010" s="55" t="s">
        <v>23013</v>
      </c>
      <c r="C1010" s="36" t="s">
        <v>3161</v>
      </c>
      <c r="D1010" s="36">
        <v>0.08</v>
      </c>
    </row>
    <row r="1011" spans="1:4" ht="15.75" customHeight="1">
      <c r="A1011" s="55">
        <v>91531</v>
      </c>
      <c r="B1011" s="55" t="s">
        <v>23014</v>
      </c>
      <c r="C1011" s="36" t="s">
        <v>3161</v>
      </c>
      <c r="D1011" s="36">
        <v>0.76</v>
      </c>
    </row>
    <row r="1012" spans="1:4" ht="15.75" customHeight="1">
      <c r="A1012" s="55">
        <v>91532</v>
      </c>
      <c r="B1012" s="55" t="s">
        <v>23015</v>
      </c>
      <c r="C1012" s="36" t="s">
        <v>3161</v>
      </c>
      <c r="D1012" s="36">
        <v>5.27</v>
      </c>
    </row>
    <row r="1013" spans="1:4" ht="15.75" customHeight="1">
      <c r="A1013" s="55">
        <v>91629</v>
      </c>
      <c r="B1013" s="55" t="s">
        <v>23016</v>
      </c>
      <c r="C1013" s="36" t="s">
        <v>3161</v>
      </c>
      <c r="D1013" s="36">
        <v>21.04</v>
      </c>
    </row>
    <row r="1014" spans="1:4" ht="15.75" customHeight="1">
      <c r="A1014" s="55">
        <v>91630</v>
      </c>
      <c r="B1014" s="55" t="s">
        <v>23017</v>
      </c>
      <c r="C1014" s="36" t="s">
        <v>3161</v>
      </c>
      <c r="D1014" s="36">
        <v>3.99</v>
      </c>
    </row>
    <row r="1015" spans="1:4" ht="15.75" customHeight="1">
      <c r="A1015" s="55">
        <v>91631</v>
      </c>
      <c r="B1015" s="55" t="s">
        <v>23018</v>
      </c>
      <c r="C1015" s="36" t="s">
        <v>3161</v>
      </c>
      <c r="D1015" s="36">
        <v>3.16</v>
      </c>
    </row>
    <row r="1016" spans="1:4" ht="15.75" customHeight="1">
      <c r="A1016" s="55">
        <v>91632</v>
      </c>
      <c r="B1016" s="55" t="s">
        <v>23019</v>
      </c>
      <c r="C1016" s="36" t="s">
        <v>3161</v>
      </c>
      <c r="D1016" s="36">
        <v>36.049999999999997</v>
      </c>
    </row>
    <row r="1017" spans="1:4" ht="15.75" customHeight="1">
      <c r="A1017" s="55">
        <v>91633</v>
      </c>
      <c r="B1017" s="55" t="s">
        <v>23020</v>
      </c>
      <c r="C1017" s="36" t="s">
        <v>3161</v>
      </c>
      <c r="D1017" s="36">
        <v>122.14</v>
      </c>
    </row>
    <row r="1018" spans="1:4" ht="15.75" customHeight="1">
      <c r="A1018" s="55">
        <v>91640</v>
      </c>
      <c r="B1018" s="55" t="s">
        <v>23021</v>
      </c>
      <c r="C1018" s="36" t="s">
        <v>3161</v>
      </c>
      <c r="D1018" s="36">
        <v>42.64</v>
      </c>
    </row>
    <row r="1019" spans="1:4" ht="15.75" customHeight="1">
      <c r="A1019" s="55">
        <v>91641</v>
      </c>
      <c r="B1019" s="55" t="s">
        <v>23022</v>
      </c>
      <c r="C1019" s="36" t="s">
        <v>3161</v>
      </c>
      <c r="D1019" s="36">
        <v>8.77</v>
      </c>
    </row>
    <row r="1020" spans="1:4" ht="15.75" customHeight="1">
      <c r="A1020" s="55">
        <v>91642</v>
      </c>
      <c r="B1020" s="55" t="s">
        <v>23023</v>
      </c>
      <c r="C1020" s="36" t="s">
        <v>3161</v>
      </c>
      <c r="D1020" s="36">
        <v>6.95</v>
      </c>
    </row>
    <row r="1021" spans="1:4" ht="15.75" customHeight="1">
      <c r="A1021" s="55">
        <v>91643</v>
      </c>
      <c r="B1021" s="55" t="s">
        <v>23024</v>
      </c>
      <c r="C1021" s="36" t="s">
        <v>3161</v>
      </c>
      <c r="D1021" s="36">
        <v>76.78</v>
      </c>
    </row>
    <row r="1022" spans="1:4" ht="15.75" customHeight="1">
      <c r="A1022" s="55">
        <v>91644</v>
      </c>
      <c r="B1022" s="55" t="s">
        <v>23025</v>
      </c>
      <c r="C1022" s="36" t="s">
        <v>3161</v>
      </c>
      <c r="D1022" s="36">
        <v>274.85000000000002</v>
      </c>
    </row>
    <row r="1023" spans="1:4" ht="15.75" customHeight="1">
      <c r="A1023" s="55">
        <v>91688</v>
      </c>
      <c r="B1023" s="55" t="s">
        <v>23026</v>
      </c>
      <c r="C1023" s="36" t="s">
        <v>3161</v>
      </c>
      <c r="D1023" s="36">
        <v>0.08</v>
      </c>
    </row>
    <row r="1024" spans="1:4" ht="15.75" customHeight="1">
      <c r="A1024" s="55">
        <v>91689</v>
      </c>
      <c r="B1024" s="55" t="s">
        <v>23027</v>
      </c>
      <c r="C1024" s="36" t="s">
        <v>3161</v>
      </c>
      <c r="D1024" s="36">
        <v>0</v>
      </c>
    </row>
    <row r="1025" spans="1:4" ht="15.75" customHeight="1">
      <c r="A1025" s="55">
        <v>91690</v>
      </c>
      <c r="B1025" s="55" t="s">
        <v>23028</v>
      </c>
      <c r="C1025" s="36" t="s">
        <v>3161</v>
      </c>
      <c r="D1025" s="36">
        <v>0.05</v>
      </c>
    </row>
    <row r="1026" spans="1:4" ht="15.75" customHeight="1">
      <c r="A1026" s="55">
        <v>91691</v>
      </c>
      <c r="B1026" s="55" t="s">
        <v>23029</v>
      </c>
      <c r="C1026" s="36" t="s">
        <v>3161</v>
      </c>
      <c r="D1026" s="36">
        <v>1.1000000000000001</v>
      </c>
    </row>
    <row r="1027" spans="1:4" ht="15.75" customHeight="1">
      <c r="A1027" s="55">
        <v>92040</v>
      </c>
      <c r="B1027" s="55" t="s">
        <v>23030</v>
      </c>
      <c r="C1027" s="36" t="s">
        <v>3161</v>
      </c>
      <c r="D1027" s="36">
        <v>5.92</v>
      </c>
    </row>
    <row r="1028" spans="1:4" ht="15.75" customHeight="1">
      <c r="A1028" s="55">
        <v>92041</v>
      </c>
      <c r="B1028" s="55" t="s">
        <v>23031</v>
      </c>
      <c r="C1028" s="36" t="s">
        <v>3161</v>
      </c>
      <c r="D1028" s="36">
        <v>0.62</v>
      </c>
    </row>
    <row r="1029" spans="1:4" ht="15.75" customHeight="1">
      <c r="A1029" s="55">
        <v>92042</v>
      </c>
      <c r="B1029" s="55" t="s">
        <v>23032</v>
      </c>
      <c r="C1029" s="36" t="s">
        <v>3161</v>
      </c>
      <c r="D1029" s="36">
        <v>4.9400000000000004</v>
      </c>
    </row>
    <row r="1030" spans="1:4" ht="15.75" customHeight="1">
      <c r="A1030" s="55">
        <v>92101</v>
      </c>
      <c r="B1030" s="55" t="s">
        <v>23033</v>
      </c>
      <c r="C1030" s="36" t="s">
        <v>3161</v>
      </c>
      <c r="D1030" s="36">
        <v>40.72</v>
      </c>
    </row>
    <row r="1031" spans="1:4" ht="15.75" customHeight="1">
      <c r="A1031" s="55">
        <v>92102</v>
      </c>
      <c r="B1031" s="55" t="s">
        <v>23034</v>
      </c>
      <c r="C1031" s="36" t="s">
        <v>3161</v>
      </c>
      <c r="D1031" s="36">
        <v>6.7</v>
      </c>
    </row>
    <row r="1032" spans="1:4" ht="15.75" customHeight="1">
      <c r="A1032" s="55">
        <v>92103</v>
      </c>
      <c r="B1032" s="55" t="s">
        <v>23035</v>
      </c>
      <c r="C1032" s="36" t="s">
        <v>3161</v>
      </c>
      <c r="D1032" s="36">
        <v>5.36</v>
      </c>
    </row>
    <row r="1033" spans="1:4" ht="15.75" customHeight="1">
      <c r="A1033" s="55">
        <v>92104</v>
      </c>
      <c r="B1033" s="55" t="s">
        <v>23036</v>
      </c>
      <c r="C1033" s="36" t="s">
        <v>3161</v>
      </c>
      <c r="D1033" s="36">
        <v>65.77</v>
      </c>
    </row>
    <row r="1034" spans="1:4" ht="15.75" customHeight="1">
      <c r="A1034" s="55">
        <v>92105</v>
      </c>
      <c r="B1034" s="55" t="s">
        <v>23037</v>
      </c>
      <c r="C1034" s="36" t="s">
        <v>3161</v>
      </c>
      <c r="D1034" s="36">
        <v>175.59</v>
      </c>
    </row>
    <row r="1035" spans="1:4" ht="15.75" customHeight="1">
      <c r="A1035" s="55">
        <v>92108</v>
      </c>
      <c r="B1035" s="55" t="s">
        <v>23038</v>
      </c>
      <c r="C1035" s="36" t="s">
        <v>3161</v>
      </c>
      <c r="D1035" s="36">
        <v>1.1499999999999999</v>
      </c>
    </row>
    <row r="1036" spans="1:4" ht="15.75" customHeight="1">
      <c r="A1036" s="55">
        <v>92109</v>
      </c>
      <c r="B1036" s="55" t="s">
        <v>23039</v>
      </c>
      <c r="C1036" s="36" t="s">
        <v>3161</v>
      </c>
      <c r="D1036" s="36">
        <v>0.13</v>
      </c>
    </row>
    <row r="1037" spans="1:4" ht="15.75" customHeight="1">
      <c r="A1037" s="55">
        <v>92110</v>
      </c>
      <c r="B1037" s="55" t="s">
        <v>23040</v>
      </c>
      <c r="C1037" s="36" t="s">
        <v>3161</v>
      </c>
      <c r="D1037" s="36">
        <v>1.44</v>
      </c>
    </row>
    <row r="1038" spans="1:4" ht="15.75" customHeight="1">
      <c r="A1038" s="55">
        <v>92111</v>
      </c>
      <c r="B1038" s="55" t="s">
        <v>23041</v>
      </c>
      <c r="C1038" s="36" t="s">
        <v>3161</v>
      </c>
      <c r="D1038" s="36">
        <v>1.01</v>
      </c>
    </row>
    <row r="1039" spans="1:4" ht="15.75" customHeight="1">
      <c r="A1039" s="55">
        <v>92114</v>
      </c>
      <c r="B1039" s="55" t="s">
        <v>23042</v>
      </c>
      <c r="C1039" s="36" t="s">
        <v>3161</v>
      </c>
      <c r="D1039" s="36">
        <v>0.28999999999999998</v>
      </c>
    </row>
    <row r="1040" spans="1:4" ht="15.75" customHeight="1">
      <c r="A1040" s="55">
        <v>92115</v>
      </c>
      <c r="B1040" s="55" t="s">
        <v>23043</v>
      </c>
      <c r="C1040" s="36" t="s">
        <v>3161</v>
      </c>
      <c r="D1040" s="36">
        <v>0.03</v>
      </c>
    </row>
    <row r="1041" spans="1:4" ht="15.75" customHeight="1">
      <c r="A1041" s="55">
        <v>92116</v>
      </c>
      <c r="B1041" s="55" t="s">
        <v>23044</v>
      </c>
      <c r="C1041" s="36" t="s">
        <v>3161</v>
      </c>
      <c r="D1041" s="36">
        <v>0.2</v>
      </c>
    </row>
    <row r="1042" spans="1:4" ht="15.75" customHeight="1">
      <c r="A1042" s="55">
        <v>92133</v>
      </c>
      <c r="B1042" s="55" t="s">
        <v>23045</v>
      </c>
      <c r="C1042" s="36" t="s">
        <v>3161</v>
      </c>
      <c r="D1042" s="36">
        <v>13.03</v>
      </c>
    </row>
    <row r="1043" spans="1:4" ht="15.75" customHeight="1">
      <c r="A1043" s="55">
        <v>92134</v>
      </c>
      <c r="B1043" s="55" t="s">
        <v>23046</v>
      </c>
      <c r="C1043" s="36" t="s">
        <v>3161</v>
      </c>
      <c r="D1043" s="36">
        <v>2.06</v>
      </c>
    </row>
    <row r="1044" spans="1:4" ht="15.75" customHeight="1">
      <c r="A1044" s="55">
        <v>92135</v>
      </c>
      <c r="B1044" s="55" t="s">
        <v>23047</v>
      </c>
      <c r="C1044" s="36" t="s">
        <v>3161</v>
      </c>
      <c r="D1044" s="36">
        <v>1.62</v>
      </c>
    </row>
    <row r="1045" spans="1:4" ht="15.75" customHeight="1">
      <c r="A1045" s="55">
        <v>92136</v>
      </c>
      <c r="B1045" s="55" t="s">
        <v>23048</v>
      </c>
      <c r="C1045" s="36" t="s">
        <v>3161</v>
      </c>
      <c r="D1045" s="36">
        <v>16.29</v>
      </c>
    </row>
    <row r="1046" spans="1:4" ht="15.75" customHeight="1">
      <c r="A1046" s="55">
        <v>92137</v>
      </c>
      <c r="B1046" s="55" t="s">
        <v>23049</v>
      </c>
      <c r="C1046" s="36" t="s">
        <v>3161</v>
      </c>
      <c r="D1046" s="36">
        <v>32.15</v>
      </c>
    </row>
    <row r="1047" spans="1:4" ht="15.75" customHeight="1">
      <c r="A1047" s="55">
        <v>92140</v>
      </c>
      <c r="B1047" s="55" t="s">
        <v>23050</v>
      </c>
      <c r="C1047" s="36" t="s">
        <v>3161</v>
      </c>
      <c r="D1047" s="36">
        <v>4.7699999999999996</v>
      </c>
    </row>
    <row r="1048" spans="1:4" ht="15.75" customHeight="1">
      <c r="A1048" s="55">
        <v>92141</v>
      </c>
      <c r="B1048" s="55" t="s">
        <v>23051</v>
      </c>
      <c r="C1048" s="36" t="s">
        <v>3161</v>
      </c>
      <c r="D1048" s="36">
        <v>0.75</v>
      </c>
    </row>
    <row r="1049" spans="1:4" ht="15.75" customHeight="1">
      <c r="A1049" s="55">
        <v>92142</v>
      </c>
      <c r="B1049" s="55" t="s">
        <v>23052</v>
      </c>
      <c r="C1049" s="36" t="s">
        <v>3161</v>
      </c>
      <c r="D1049" s="36">
        <v>0.59</v>
      </c>
    </row>
    <row r="1050" spans="1:4" ht="15.75" customHeight="1">
      <c r="A1050" s="55">
        <v>92143</v>
      </c>
      <c r="B1050" s="55" t="s">
        <v>23053</v>
      </c>
      <c r="C1050" s="36" t="s">
        <v>3161</v>
      </c>
      <c r="D1050" s="36">
        <v>5.97</v>
      </c>
    </row>
    <row r="1051" spans="1:4" ht="15.75" customHeight="1">
      <c r="A1051" s="55">
        <v>92144</v>
      </c>
      <c r="B1051" s="55" t="s">
        <v>23054</v>
      </c>
      <c r="C1051" s="36" t="s">
        <v>3161</v>
      </c>
      <c r="D1051" s="36">
        <v>34.25</v>
      </c>
    </row>
    <row r="1052" spans="1:4" ht="15.75" customHeight="1">
      <c r="A1052" s="55">
        <v>92237</v>
      </c>
      <c r="B1052" s="55" t="s">
        <v>23055</v>
      </c>
      <c r="C1052" s="36" t="s">
        <v>3161</v>
      </c>
      <c r="D1052" s="36">
        <v>31.07</v>
      </c>
    </row>
    <row r="1053" spans="1:4" ht="15.75" customHeight="1">
      <c r="A1053" s="55">
        <v>92238</v>
      </c>
      <c r="B1053" s="55" t="s">
        <v>23056</v>
      </c>
      <c r="C1053" s="36" t="s">
        <v>3161</v>
      </c>
      <c r="D1053" s="36">
        <v>6.37</v>
      </c>
    </row>
    <row r="1054" spans="1:4" ht="15.75" customHeight="1">
      <c r="A1054" s="55">
        <v>92239</v>
      </c>
      <c r="B1054" s="55" t="s">
        <v>23057</v>
      </c>
      <c r="C1054" s="36" t="s">
        <v>3161</v>
      </c>
      <c r="D1054" s="36">
        <v>5.05</v>
      </c>
    </row>
    <row r="1055" spans="1:4" ht="15.75" customHeight="1">
      <c r="A1055" s="55">
        <v>92240</v>
      </c>
      <c r="B1055" s="55" t="s">
        <v>23058</v>
      </c>
      <c r="C1055" s="36" t="s">
        <v>3161</v>
      </c>
      <c r="D1055" s="36">
        <v>55.68</v>
      </c>
    </row>
    <row r="1056" spans="1:4" ht="15.75" customHeight="1">
      <c r="A1056" s="55">
        <v>92241</v>
      </c>
      <c r="B1056" s="55" t="s">
        <v>23059</v>
      </c>
      <c r="C1056" s="36" t="s">
        <v>3161</v>
      </c>
      <c r="D1056" s="36">
        <v>251.97</v>
      </c>
    </row>
    <row r="1057" spans="1:4" ht="15.75" customHeight="1">
      <c r="A1057" s="55">
        <v>92712</v>
      </c>
      <c r="B1057" s="55" t="s">
        <v>23060</v>
      </c>
      <c r="C1057" s="36" t="s">
        <v>3161</v>
      </c>
      <c r="D1057" s="36">
        <v>0.17</v>
      </c>
    </row>
    <row r="1058" spans="1:4" ht="15.75" customHeight="1">
      <c r="A1058" s="55">
        <v>92713</v>
      </c>
      <c r="B1058" s="55" t="s">
        <v>23061</v>
      </c>
      <c r="C1058" s="36" t="s">
        <v>3161</v>
      </c>
      <c r="D1058" s="36">
        <v>0.02</v>
      </c>
    </row>
    <row r="1059" spans="1:4" ht="15.75" customHeight="1">
      <c r="A1059" s="55">
        <v>92714</v>
      </c>
      <c r="B1059" s="55" t="s">
        <v>23062</v>
      </c>
      <c r="C1059" s="36" t="s">
        <v>3161</v>
      </c>
      <c r="D1059" s="36">
        <v>0.21</v>
      </c>
    </row>
    <row r="1060" spans="1:4" ht="15.75" customHeight="1">
      <c r="A1060" s="55">
        <v>92715</v>
      </c>
      <c r="B1060" s="55" t="s">
        <v>23063</v>
      </c>
      <c r="C1060" s="36" t="s">
        <v>3161</v>
      </c>
      <c r="D1060" s="36">
        <v>100.68</v>
      </c>
    </row>
    <row r="1061" spans="1:4" ht="15.75" customHeight="1">
      <c r="A1061" s="55">
        <v>92956</v>
      </c>
      <c r="B1061" s="55" t="s">
        <v>23064</v>
      </c>
      <c r="C1061" s="36" t="s">
        <v>3161</v>
      </c>
      <c r="D1061" s="36">
        <v>5.27</v>
      </c>
    </row>
    <row r="1062" spans="1:4" ht="15.75" customHeight="1">
      <c r="A1062" s="55">
        <v>92957</v>
      </c>
      <c r="B1062" s="55" t="s">
        <v>23065</v>
      </c>
      <c r="C1062" s="36" t="s">
        <v>3161</v>
      </c>
      <c r="D1062" s="36">
        <v>0.62</v>
      </c>
    </row>
    <row r="1063" spans="1:4" ht="15.75" customHeight="1">
      <c r="A1063" s="55">
        <v>92958</v>
      </c>
      <c r="B1063" s="55" t="s">
        <v>23066</v>
      </c>
      <c r="C1063" s="36" t="s">
        <v>3161</v>
      </c>
      <c r="D1063" s="36">
        <v>5.77</v>
      </c>
    </row>
    <row r="1064" spans="1:4" ht="15.75" customHeight="1">
      <c r="A1064" s="55">
        <v>92959</v>
      </c>
      <c r="B1064" s="55" t="s">
        <v>23067</v>
      </c>
      <c r="C1064" s="36" t="s">
        <v>3161</v>
      </c>
      <c r="D1064" s="36">
        <v>8.4600000000000009</v>
      </c>
    </row>
    <row r="1065" spans="1:4" ht="15.75" customHeight="1">
      <c r="A1065" s="55">
        <v>92963</v>
      </c>
      <c r="B1065" s="55" t="s">
        <v>23068</v>
      </c>
      <c r="C1065" s="36" t="s">
        <v>3161</v>
      </c>
      <c r="D1065" s="36">
        <v>1.68</v>
      </c>
    </row>
    <row r="1066" spans="1:4" ht="15.75" customHeight="1">
      <c r="A1066" s="55">
        <v>92964</v>
      </c>
      <c r="B1066" s="55" t="s">
        <v>23069</v>
      </c>
      <c r="C1066" s="36" t="s">
        <v>3161</v>
      </c>
      <c r="D1066" s="36">
        <v>0.19</v>
      </c>
    </row>
    <row r="1067" spans="1:4" ht="15.75" customHeight="1">
      <c r="A1067" s="55">
        <v>92965</v>
      </c>
      <c r="B1067" s="55" t="s">
        <v>23070</v>
      </c>
      <c r="C1067" s="36" t="s">
        <v>3161</v>
      </c>
      <c r="D1067" s="36">
        <v>2.1</v>
      </c>
    </row>
    <row r="1068" spans="1:4" ht="15.75" customHeight="1">
      <c r="A1068" s="55">
        <v>93220</v>
      </c>
      <c r="B1068" s="55" t="s">
        <v>23071</v>
      </c>
      <c r="C1068" s="36" t="s">
        <v>3161</v>
      </c>
      <c r="D1068" s="36">
        <v>356.06</v>
      </c>
    </row>
    <row r="1069" spans="1:4" ht="15.75" customHeight="1">
      <c r="A1069" s="55">
        <v>93221</v>
      </c>
      <c r="B1069" s="55" t="s">
        <v>23072</v>
      </c>
      <c r="C1069" s="36" t="s">
        <v>3161</v>
      </c>
      <c r="D1069" s="36">
        <v>49.43</v>
      </c>
    </row>
    <row r="1070" spans="1:4" ht="15.75" customHeight="1">
      <c r="A1070" s="55">
        <v>93222</v>
      </c>
      <c r="B1070" s="55" t="s">
        <v>23073</v>
      </c>
      <c r="C1070" s="36" t="s">
        <v>3161</v>
      </c>
      <c r="D1070" s="36">
        <v>445.57</v>
      </c>
    </row>
    <row r="1071" spans="1:4" ht="15.75" customHeight="1">
      <c r="A1071" s="55">
        <v>93223</v>
      </c>
      <c r="B1071" s="55" t="s">
        <v>23074</v>
      </c>
      <c r="C1071" s="36" t="s">
        <v>3161</v>
      </c>
      <c r="D1071" s="36">
        <v>142.56</v>
      </c>
    </row>
    <row r="1072" spans="1:4" ht="15.75" customHeight="1">
      <c r="A1072" s="55">
        <v>93229</v>
      </c>
      <c r="B1072" s="55" t="s">
        <v>23075</v>
      </c>
      <c r="C1072" s="36" t="s">
        <v>3161</v>
      </c>
      <c r="D1072" s="36">
        <v>0.49</v>
      </c>
    </row>
    <row r="1073" spans="1:4" ht="15.75" customHeight="1">
      <c r="A1073" s="55">
        <v>93230</v>
      </c>
      <c r="B1073" s="55" t="s">
        <v>23076</v>
      </c>
      <c r="C1073" s="36" t="s">
        <v>3161</v>
      </c>
      <c r="D1073" s="36">
        <v>0.05</v>
      </c>
    </row>
    <row r="1074" spans="1:4" ht="15.75" customHeight="1">
      <c r="A1074" s="55">
        <v>93231</v>
      </c>
      <c r="B1074" s="55" t="s">
        <v>23077</v>
      </c>
      <c r="C1074" s="36" t="s">
        <v>3161</v>
      </c>
      <c r="D1074" s="36">
        <v>0.61</v>
      </c>
    </row>
    <row r="1075" spans="1:4" ht="15.75" customHeight="1">
      <c r="A1075" s="55">
        <v>93232</v>
      </c>
      <c r="B1075" s="55" t="s">
        <v>23078</v>
      </c>
      <c r="C1075" s="36" t="s">
        <v>3161</v>
      </c>
      <c r="D1075" s="36">
        <v>3.94</v>
      </c>
    </row>
    <row r="1076" spans="1:4" ht="15.75" customHeight="1">
      <c r="A1076" s="55">
        <v>93235</v>
      </c>
      <c r="B1076" s="55" t="s">
        <v>23079</v>
      </c>
      <c r="C1076" s="36" t="s">
        <v>3161</v>
      </c>
      <c r="D1076" s="36">
        <v>1.24</v>
      </c>
    </row>
    <row r="1077" spans="1:4" ht="15.75" customHeight="1">
      <c r="A1077" s="55">
        <v>93238</v>
      </c>
      <c r="B1077" s="55" t="s">
        <v>23080</v>
      </c>
      <c r="C1077" s="36" t="s">
        <v>3161</v>
      </c>
      <c r="D1077" s="36">
        <v>1.42</v>
      </c>
    </row>
    <row r="1078" spans="1:4" ht="15.75" customHeight="1">
      <c r="A1078" s="55">
        <v>93239</v>
      </c>
      <c r="B1078" s="55" t="s">
        <v>23081</v>
      </c>
      <c r="C1078" s="36" t="s">
        <v>3161</v>
      </c>
      <c r="D1078" s="36">
        <v>6.45</v>
      </c>
    </row>
    <row r="1079" spans="1:4" ht="15.75" customHeight="1">
      <c r="A1079" s="55">
        <v>93240</v>
      </c>
      <c r="B1079" s="55" t="s">
        <v>23082</v>
      </c>
      <c r="C1079" s="36" t="s">
        <v>3161</v>
      </c>
      <c r="D1079" s="36">
        <v>10.92</v>
      </c>
    </row>
    <row r="1080" spans="1:4" ht="15.75" customHeight="1">
      <c r="A1080" s="55">
        <v>93267</v>
      </c>
      <c r="B1080" s="55" t="s">
        <v>23083</v>
      </c>
      <c r="C1080" s="36" t="s">
        <v>3161</v>
      </c>
      <c r="D1080" s="36">
        <v>25.9</v>
      </c>
    </row>
    <row r="1081" spans="1:4" ht="15.75" customHeight="1">
      <c r="A1081" s="55">
        <v>93269</v>
      </c>
      <c r="B1081" s="55" t="s">
        <v>23084</v>
      </c>
      <c r="C1081" s="36" t="s">
        <v>3161</v>
      </c>
      <c r="D1081" s="36">
        <v>4.96</v>
      </c>
    </row>
    <row r="1082" spans="1:4" ht="15.75" customHeight="1">
      <c r="A1082" s="55">
        <v>93270</v>
      </c>
      <c r="B1082" s="55" t="s">
        <v>23085</v>
      </c>
      <c r="C1082" s="36" t="s">
        <v>3161</v>
      </c>
      <c r="D1082" s="36">
        <v>25.18</v>
      </c>
    </row>
    <row r="1083" spans="1:4" ht="15.75" customHeight="1">
      <c r="A1083" s="55">
        <v>93271</v>
      </c>
      <c r="B1083" s="55" t="s">
        <v>23086</v>
      </c>
      <c r="C1083" s="36" t="s">
        <v>3161</v>
      </c>
      <c r="D1083" s="36">
        <v>7.57</v>
      </c>
    </row>
    <row r="1084" spans="1:4" ht="15.75" customHeight="1">
      <c r="A1084" s="55">
        <v>93277</v>
      </c>
      <c r="B1084" s="55" t="s">
        <v>23087</v>
      </c>
      <c r="C1084" s="36" t="s">
        <v>3161</v>
      </c>
      <c r="D1084" s="36">
        <v>0.26</v>
      </c>
    </row>
    <row r="1085" spans="1:4" ht="15.75" customHeight="1">
      <c r="A1085" s="55">
        <v>93278</v>
      </c>
      <c r="B1085" s="55" t="s">
        <v>23088</v>
      </c>
      <c r="C1085" s="36" t="s">
        <v>3161</v>
      </c>
      <c r="D1085" s="36">
        <v>0.03</v>
      </c>
    </row>
    <row r="1086" spans="1:4" ht="15.75" customHeight="1">
      <c r="A1086" s="55">
        <v>93279</v>
      </c>
      <c r="B1086" s="55" t="s">
        <v>23089</v>
      </c>
      <c r="C1086" s="36" t="s">
        <v>3161</v>
      </c>
      <c r="D1086" s="36">
        <v>0.24</v>
      </c>
    </row>
    <row r="1087" spans="1:4" ht="15.75" customHeight="1">
      <c r="A1087" s="55">
        <v>93280</v>
      </c>
      <c r="B1087" s="55" t="s">
        <v>23090</v>
      </c>
      <c r="C1087" s="36" t="s">
        <v>3161</v>
      </c>
      <c r="D1087" s="36">
        <v>0.63</v>
      </c>
    </row>
    <row r="1088" spans="1:4" ht="15.75" customHeight="1">
      <c r="A1088" s="55">
        <v>93283</v>
      </c>
      <c r="B1088" s="55" t="s">
        <v>23091</v>
      </c>
      <c r="C1088" s="36" t="s">
        <v>3161</v>
      </c>
      <c r="D1088" s="36">
        <v>96.78</v>
      </c>
    </row>
    <row r="1089" spans="1:4" ht="15.75" customHeight="1">
      <c r="A1089" s="55">
        <v>93284</v>
      </c>
      <c r="B1089" s="55" t="s">
        <v>23092</v>
      </c>
      <c r="C1089" s="36" t="s">
        <v>3161</v>
      </c>
      <c r="D1089" s="36">
        <v>17.420000000000002</v>
      </c>
    </row>
    <row r="1090" spans="1:4" ht="15.75" customHeight="1">
      <c r="A1090" s="55">
        <v>93285</v>
      </c>
      <c r="B1090" s="55" t="s">
        <v>23093</v>
      </c>
      <c r="C1090" s="36" t="s">
        <v>3161</v>
      </c>
      <c r="D1090" s="36">
        <v>155.57</v>
      </c>
    </row>
    <row r="1091" spans="1:4" ht="15.75" customHeight="1">
      <c r="A1091" s="55">
        <v>93286</v>
      </c>
      <c r="B1091" s="55" t="s">
        <v>23094</v>
      </c>
      <c r="C1091" s="36" t="s">
        <v>3161</v>
      </c>
      <c r="D1091" s="36">
        <v>10.53</v>
      </c>
    </row>
    <row r="1092" spans="1:4" ht="15.75" customHeight="1">
      <c r="A1092" s="55">
        <v>93296</v>
      </c>
      <c r="B1092" s="55" t="s">
        <v>23095</v>
      </c>
      <c r="C1092" s="36" t="s">
        <v>3161</v>
      </c>
      <c r="D1092" s="36">
        <v>13.79</v>
      </c>
    </row>
    <row r="1093" spans="1:4" ht="15.75" customHeight="1">
      <c r="A1093" s="55">
        <v>93397</v>
      </c>
      <c r="B1093" s="55" t="s">
        <v>23096</v>
      </c>
      <c r="C1093" s="36" t="s">
        <v>3161</v>
      </c>
      <c r="D1093" s="36">
        <v>24.34</v>
      </c>
    </row>
    <row r="1094" spans="1:4" ht="15.75" customHeight="1">
      <c r="A1094" s="55">
        <v>93398</v>
      </c>
      <c r="B1094" s="55" t="s">
        <v>23097</v>
      </c>
      <c r="C1094" s="36" t="s">
        <v>3161</v>
      </c>
      <c r="D1094" s="36">
        <v>4.68</v>
      </c>
    </row>
    <row r="1095" spans="1:4" ht="15.75" customHeight="1">
      <c r="A1095" s="55">
        <v>93399</v>
      </c>
      <c r="B1095" s="55" t="s">
        <v>23098</v>
      </c>
      <c r="C1095" s="36" t="s">
        <v>3161</v>
      </c>
      <c r="D1095" s="36">
        <v>3.7</v>
      </c>
    </row>
    <row r="1096" spans="1:4" ht="15.75" customHeight="1">
      <c r="A1096" s="55">
        <v>93400</v>
      </c>
      <c r="B1096" s="55" t="s">
        <v>23099</v>
      </c>
      <c r="C1096" s="36" t="s">
        <v>3161</v>
      </c>
      <c r="D1096" s="36">
        <v>42.23</v>
      </c>
    </row>
    <row r="1097" spans="1:4" ht="15.75" customHeight="1">
      <c r="A1097" s="55">
        <v>93401</v>
      </c>
      <c r="B1097" s="55" t="s">
        <v>23100</v>
      </c>
      <c r="C1097" s="36" t="s">
        <v>3161</v>
      </c>
      <c r="D1097" s="36">
        <v>144.30000000000001</v>
      </c>
    </row>
    <row r="1098" spans="1:4" ht="15.75" customHeight="1">
      <c r="A1098" s="55">
        <v>93404</v>
      </c>
      <c r="B1098" s="55" t="s">
        <v>23101</v>
      </c>
      <c r="C1098" s="36" t="s">
        <v>3161</v>
      </c>
      <c r="D1098" s="36">
        <v>7.88</v>
      </c>
    </row>
    <row r="1099" spans="1:4" ht="15.75" customHeight="1">
      <c r="A1099" s="55">
        <v>93405</v>
      </c>
      <c r="B1099" s="55" t="s">
        <v>23102</v>
      </c>
      <c r="C1099" s="36" t="s">
        <v>3161</v>
      </c>
      <c r="D1099" s="36">
        <v>1.03</v>
      </c>
    </row>
    <row r="1100" spans="1:4" ht="15.75" customHeight="1">
      <c r="A1100" s="55">
        <v>93406</v>
      </c>
      <c r="B1100" s="55" t="s">
        <v>23103</v>
      </c>
      <c r="C1100" s="36" t="s">
        <v>3161</v>
      </c>
      <c r="D1100" s="36">
        <v>9.4499999999999993</v>
      </c>
    </row>
    <row r="1101" spans="1:4" ht="15.75" customHeight="1">
      <c r="A1101" s="55">
        <v>93407</v>
      </c>
      <c r="B1101" s="55" t="s">
        <v>23104</v>
      </c>
      <c r="C1101" s="36" t="s">
        <v>3161</v>
      </c>
      <c r="D1101" s="36">
        <v>43.02</v>
      </c>
    </row>
    <row r="1102" spans="1:4" ht="15.75" customHeight="1">
      <c r="A1102" s="55">
        <v>93411</v>
      </c>
      <c r="B1102" s="55" t="s">
        <v>23105</v>
      </c>
      <c r="C1102" s="36" t="s">
        <v>3161</v>
      </c>
      <c r="D1102" s="36">
        <v>0.33</v>
      </c>
    </row>
    <row r="1103" spans="1:4" ht="15.75" customHeight="1">
      <c r="A1103" s="55">
        <v>93412</v>
      </c>
      <c r="B1103" s="55" t="s">
        <v>23106</v>
      </c>
      <c r="C1103" s="36" t="s">
        <v>3161</v>
      </c>
      <c r="D1103" s="36">
        <v>0.05</v>
      </c>
    </row>
    <row r="1104" spans="1:4" ht="15.75" customHeight="1">
      <c r="A1104" s="55">
        <v>93413</v>
      </c>
      <c r="B1104" s="55" t="s">
        <v>23107</v>
      </c>
      <c r="C1104" s="36" t="s">
        <v>3161</v>
      </c>
      <c r="D1104" s="36">
        <v>0.28999999999999998</v>
      </c>
    </row>
    <row r="1105" spans="1:4" ht="15.75" customHeight="1">
      <c r="A1105" s="55">
        <v>93414</v>
      </c>
      <c r="B1105" s="55" t="s">
        <v>23108</v>
      </c>
      <c r="C1105" s="36" t="s">
        <v>3161</v>
      </c>
      <c r="D1105" s="36">
        <v>12.74</v>
      </c>
    </row>
    <row r="1106" spans="1:4" ht="15.75" customHeight="1">
      <c r="A1106" s="55">
        <v>93417</v>
      </c>
      <c r="B1106" s="55" t="s">
        <v>23109</v>
      </c>
      <c r="C1106" s="36" t="s">
        <v>3161</v>
      </c>
      <c r="D1106" s="36">
        <v>4.3499999999999996</v>
      </c>
    </row>
    <row r="1107" spans="1:4" ht="15.75" customHeight="1">
      <c r="A1107" s="55">
        <v>93418</v>
      </c>
      <c r="B1107" s="55" t="s">
        <v>23110</v>
      </c>
      <c r="C1107" s="36" t="s">
        <v>3161</v>
      </c>
      <c r="D1107" s="36">
        <v>0.78</v>
      </c>
    </row>
    <row r="1108" spans="1:4" ht="15.75" customHeight="1">
      <c r="A1108" s="55">
        <v>93419</v>
      </c>
      <c r="B1108" s="55" t="s">
        <v>23111</v>
      </c>
      <c r="C1108" s="36" t="s">
        <v>3161</v>
      </c>
      <c r="D1108" s="36">
        <v>3.88</v>
      </c>
    </row>
    <row r="1109" spans="1:4" ht="15.75" customHeight="1">
      <c r="A1109" s="55">
        <v>93420</v>
      </c>
      <c r="B1109" s="55" t="s">
        <v>23112</v>
      </c>
      <c r="C1109" s="36" t="s">
        <v>3161</v>
      </c>
      <c r="D1109" s="36">
        <v>61.2</v>
      </c>
    </row>
    <row r="1110" spans="1:4" ht="15.75" customHeight="1">
      <c r="A1110" s="55">
        <v>93423</v>
      </c>
      <c r="B1110" s="55" t="s">
        <v>23113</v>
      </c>
      <c r="C1110" s="36" t="s">
        <v>3161</v>
      </c>
      <c r="D1110" s="36">
        <v>6.15</v>
      </c>
    </row>
    <row r="1111" spans="1:4" ht="15.75" customHeight="1">
      <c r="A1111" s="55">
        <v>93424</v>
      </c>
      <c r="B1111" s="55" t="s">
        <v>23114</v>
      </c>
      <c r="C1111" s="36" t="s">
        <v>3161</v>
      </c>
      <c r="D1111" s="36">
        <v>1.1000000000000001</v>
      </c>
    </row>
    <row r="1112" spans="1:4" ht="15.75" customHeight="1">
      <c r="A1112" s="55">
        <v>93425</v>
      </c>
      <c r="B1112" s="55" t="s">
        <v>23115</v>
      </c>
      <c r="C1112" s="36" t="s">
        <v>3161</v>
      </c>
      <c r="D1112" s="36">
        <v>5.49</v>
      </c>
    </row>
    <row r="1113" spans="1:4" ht="15.75" customHeight="1">
      <c r="A1113" s="55">
        <v>93426</v>
      </c>
      <c r="B1113" s="55" t="s">
        <v>23116</v>
      </c>
      <c r="C1113" s="36" t="s">
        <v>3161</v>
      </c>
      <c r="D1113" s="36">
        <v>146.27000000000001</v>
      </c>
    </row>
    <row r="1114" spans="1:4" ht="15.75" customHeight="1">
      <c r="A1114" s="55">
        <v>93429</v>
      </c>
      <c r="B1114" s="55" t="s">
        <v>23117</v>
      </c>
      <c r="C1114" s="36" t="s">
        <v>3161</v>
      </c>
      <c r="D1114" s="36">
        <v>142.37</v>
      </c>
    </row>
    <row r="1115" spans="1:4" ht="15.75" customHeight="1">
      <c r="A1115" s="55">
        <v>93430</v>
      </c>
      <c r="B1115" s="55" t="s">
        <v>23118</v>
      </c>
      <c r="C1115" s="36" t="s">
        <v>3161</v>
      </c>
      <c r="D1115" s="36">
        <v>22.43</v>
      </c>
    </row>
    <row r="1116" spans="1:4" ht="15.75" customHeight="1">
      <c r="A1116" s="55">
        <v>93431</v>
      </c>
      <c r="B1116" s="55" t="s">
        <v>23119</v>
      </c>
      <c r="C1116" s="36" t="s">
        <v>3161</v>
      </c>
      <c r="D1116" s="36">
        <v>178.11</v>
      </c>
    </row>
    <row r="1117" spans="1:4" ht="15.75" customHeight="1">
      <c r="A1117" s="55">
        <v>93432</v>
      </c>
      <c r="B1117" s="55" t="s">
        <v>23120</v>
      </c>
      <c r="C1117" s="36" t="s">
        <v>3161</v>
      </c>
      <c r="D1117" s="56">
        <v>1965.6</v>
      </c>
    </row>
    <row r="1118" spans="1:4" ht="15.75" customHeight="1">
      <c r="A1118" s="55">
        <v>93435</v>
      </c>
      <c r="B1118" s="55" t="s">
        <v>23121</v>
      </c>
      <c r="C1118" s="36" t="s">
        <v>3161</v>
      </c>
      <c r="D1118" s="36">
        <v>7.99</v>
      </c>
    </row>
    <row r="1119" spans="1:4" ht="15.75" customHeight="1">
      <c r="A1119" s="55">
        <v>93436</v>
      </c>
      <c r="B1119" s="55" t="s">
        <v>23122</v>
      </c>
      <c r="C1119" s="36" t="s">
        <v>3161</v>
      </c>
      <c r="D1119" s="36">
        <v>1.25</v>
      </c>
    </row>
    <row r="1120" spans="1:4" ht="15.75" customHeight="1">
      <c r="A1120" s="55">
        <v>93437</v>
      </c>
      <c r="B1120" s="55" t="s">
        <v>23123</v>
      </c>
      <c r="C1120" s="36" t="s">
        <v>3161</v>
      </c>
      <c r="D1120" s="36">
        <v>8.74</v>
      </c>
    </row>
    <row r="1121" spans="1:4" ht="15.75" customHeight="1">
      <c r="A1121" s="55">
        <v>93438</v>
      </c>
      <c r="B1121" s="55" t="s">
        <v>23124</v>
      </c>
      <c r="C1121" s="36" t="s">
        <v>3161</v>
      </c>
      <c r="D1121" s="36">
        <v>102.48</v>
      </c>
    </row>
    <row r="1122" spans="1:4" ht="15.75" customHeight="1">
      <c r="A1122" s="55">
        <v>95114</v>
      </c>
      <c r="B1122" s="55" t="s">
        <v>23125</v>
      </c>
      <c r="C1122" s="36" t="s">
        <v>3161</v>
      </c>
      <c r="D1122" s="36">
        <v>1.63</v>
      </c>
    </row>
    <row r="1123" spans="1:4" ht="15.75" customHeight="1">
      <c r="A1123" s="55">
        <v>95115</v>
      </c>
      <c r="B1123" s="55" t="s">
        <v>23126</v>
      </c>
      <c r="C1123" s="36" t="s">
        <v>3161</v>
      </c>
      <c r="D1123" s="36">
        <v>0.19</v>
      </c>
    </row>
    <row r="1124" spans="1:4" ht="15.75" customHeight="1">
      <c r="A1124" s="55">
        <v>95116</v>
      </c>
      <c r="B1124" s="55" t="s">
        <v>23127</v>
      </c>
      <c r="C1124" s="36" t="s">
        <v>3161</v>
      </c>
      <c r="D1124" s="36">
        <v>31.99</v>
      </c>
    </row>
    <row r="1125" spans="1:4" ht="15.75" customHeight="1">
      <c r="A1125" s="55">
        <v>95117</v>
      </c>
      <c r="B1125" s="55" t="s">
        <v>23128</v>
      </c>
      <c r="C1125" s="36" t="s">
        <v>3161</v>
      </c>
      <c r="D1125" s="36">
        <v>5.04</v>
      </c>
    </row>
    <row r="1126" spans="1:4" ht="15.75" customHeight="1">
      <c r="A1126" s="55">
        <v>95118</v>
      </c>
      <c r="B1126" s="55" t="s">
        <v>23129</v>
      </c>
      <c r="C1126" s="36" t="s">
        <v>3161</v>
      </c>
      <c r="D1126" s="36">
        <v>65.3</v>
      </c>
    </row>
    <row r="1127" spans="1:4" ht="15.75" customHeight="1">
      <c r="A1127" s="55">
        <v>95119</v>
      </c>
      <c r="B1127" s="55" t="s">
        <v>23130</v>
      </c>
      <c r="C1127" s="36" t="s">
        <v>3161</v>
      </c>
      <c r="D1127" s="36">
        <v>10.28</v>
      </c>
    </row>
    <row r="1128" spans="1:4" ht="15.75" customHeight="1">
      <c r="A1128" s="55">
        <v>95120</v>
      </c>
      <c r="B1128" s="55" t="s">
        <v>23131</v>
      </c>
      <c r="C1128" s="36" t="s">
        <v>3161</v>
      </c>
      <c r="D1128" s="36">
        <v>51.63</v>
      </c>
    </row>
    <row r="1129" spans="1:4" ht="15.75" customHeight="1">
      <c r="A1129" s="55">
        <v>95123</v>
      </c>
      <c r="B1129" s="55" t="s">
        <v>23132</v>
      </c>
      <c r="C1129" s="36" t="s">
        <v>3161</v>
      </c>
      <c r="D1129" s="36">
        <v>16.36</v>
      </c>
    </row>
    <row r="1130" spans="1:4" ht="15.75" customHeight="1">
      <c r="A1130" s="55">
        <v>95124</v>
      </c>
      <c r="B1130" s="55" t="s">
        <v>23133</v>
      </c>
      <c r="C1130" s="36" t="s">
        <v>3161</v>
      </c>
      <c r="D1130" s="36">
        <v>2.57</v>
      </c>
    </row>
    <row r="1131" spans="1:4" ht="15.75" customHeight="1">
      <c r="A1131" s="55">
        <v>95125</v>
      </c>
      <c r="B1131" s="55" t="s">
        <v>23134</v>
      </c>
      <c r="C1131" s="36" t="s">
        <v>3161</v>
      </c>
      <c r="D1131" s="36">
        <v>17.899999999999999</v>
      </c>
    </row>
    <row r="1132" spans="1:4" ht="15.75" customHeight="1">
      <c r="A1132" s="55">
        <v>95126</v>
      </c>
      <c r="B1132" s="55" t="s">
        <v>23135</v>
      </c>
      <c r="C1132" s="36" t="s">
        <v>3161</v>
      </c>
      <c r="D1132" s="36">
        <v>134.37</v>
      </c>
    </row>
    <row r="1133" spans="1:4" ht="15.75" customHeight="1">
      <c r="A1133" s="55">
        <v>95129</v>
      </c>
      <c r="B1133" s="55" t="s">
        <v>23136</v>
      </c>
      <c r="C1133" s="36" t="s">
        <v>3161</v>
      </c>
      <c r="D1133" s="36">
        <v>43.83</v>
      </c>
    </row>
    <row r="1134" spans="1:4" ht="15.75" customHeight="1">
      <c r="A1134" s="55">
        <v>95130</v>
      </c>
      <c r="B1134" s="55" t="s">
        <v>23137</v>
      </c>
      <c r="C1134" s="36" t="s">
        <v>3161</v>
      </c>
      <c r="D1134" s="36">
        <v>8.1199999999999992</v>
      </c>
    </row>
    <row r="1135" spans="1:4" ht="15.75" customHeight="1">
      <c r="A1135" s="55">
        <v>95131</v>
      </c>
      <c r="B1135" s="55" t="s">
        <v>23138</v>
      </c>
      <c r="C1135" s="36" t="s">
        <v>3161</v>
      </c>
      <c r="D1135" s="36">
        <v>51.59</v>
      </c>
    </row>
    <row r="1136" spans="1:4" ht="15.75" customHeight="1">
      <c r="A1136" s="55">
        <v>95132</v>
      </c>
      <c r="B1136" s="55" t="s">
        <v>23139</v>
      </c>
      <c r="C1136" s="36" t="s">
        <v>3161</v>
      </c>
      <c r="D1136" s="36">
        <v>29.42</v>
      </c>
    </row>
    <row r="1137" spans="1:4" ht="15.75" customHeight="1">
      <c r="A1137" s="55">
        <v>95136</v>
      </c>
      <c r="B1137" s="55" t="s">
        <v>23140</v>
      </c>
      <c r="C1137" s="36" t="s">
        <v>3161</v>
      </c>
      <c r="D1137" s="36">
        <v>0.03</v>
      </c>
    </row>
    <row r="1138" spans="1:4" ht="15.75" customHeight="1">
      <c r="A1138" s="55">
        <v>95137</v>
      </c>
      <c r="B1138" s="55" t="s">
        <v>23141</v>
      </c>
      <c r="C1138" s="36" t="s">
        <v>3161</v>
      </c>
      <c r="D1138" s="36">
        <v>0</v>
      </c>
    </row>
    <row r="1139" spans="1:4" ht="15.75" customHeight="1">
      <c r="A1139" s="55">
        <v>95138</v>
      </c>
      <c r="B1139" s="55" t="s">
        <v>23142</v>
      </c>
      <c r="C1139" s="36" t="s">
        <v>3161</v>
      </c>
      <c r="D1139" s="36">
        <v>0.02</v>
      </c>
    </row>
    <row r="1140" spans="1:4" ht="15.75" customHeight="1">
      <c r="A1140" s="55">
        <v>95208</v>
      </c>
      <c r="B1140" s="55" t="s">
        <v>23143</v>
      </c>
      <c r="C1140" s="36" t="s">
        <v>3161</v>
      </c>
      <c r="D1140" s="36">
        <v>52.17</v>
      </c>
    </row>
    <row r="1141" spans="1:4" ht="15.75" customHeight="1">
      <c r="A1141" s="55">
        <v>95209</v>
      </c>
      <c r="B1141" s="55" t="s">
        <v>23144</v>
      </c>
      <c r="C1141" s="36" t="s">
        <v>3161</v>
      </c>
      <c r="D1141" s="36">
        <v>6.19</v>
      </c>
    </row>
    <row r="1142" spans="1:4" ht="15.75" customHeight="1">
      <c r="A1142" s="55">
        <v>95210</v>
      </c>
      <c r="B1142" s="55" t="s">
        <v>23145</v>
      </c>
      <c r="C1142" s="36" t="s">
        <v>3161</v>
      </c>
      <c r="D1142" s="36">
        <v>57.06</v>
      </c>
    </row>
    <row r="1143" spans="1:4" ht="15.75" customHeight="1">
      <c r="A1143" s="55">
        <v>95211</v>
      </c>
      <c r="B1143" s="55" t="s">
        <v>23146</v>
      </c>
      <c r="C1143" s="36" t="s">
        <v>3161</v>
      </c>
      <c r="D1143" s="36">
        <v>7.57</v>
      </c>
    </row>
    <row r="1144" spans="1:4" ht="15.75" customHeight="1">
      <c r="A1144" s="55">
        <v>95217</v>
      </c>
      <c r="B1144" s="55" t="s">
        <v>23147</v>
      </c>
      <c r="C1144" s="36" t="s">
        <v>3161</v>
      </c>
      <c r="D1144" s="36">
        <v>0.51</v>
      </c>
    </row>
    <row r="1145" spans="1:4" ht="15.75" customHeight="1">
      <c r="A1145" s="55">
        <v>95255</v>
      </c>
      <c r="B1145" s="55" t="s">
        <v>23148</v>
      </c>
      <c r="C1145" s="36" t="s">
        <v>3161</v>
      </c>
      <c r="D1145" s="36">
        <v>1.45</v>
      </c>
    </row>
    <row r="1146" spans="1:4" ht="15.75" customHeight="1">
      <c r="A1146" s="55">
        <v>95256</v>
      </c>
      <c r="B1146" s="55" t="s">
        <v>23149</v>
      </c>
      <c r="C1146" s="36" t="s">
        <v>3161</v>
      </c>
      <c r="D1146" s="36">
        <v>0.17</v>
      </c>
    </row>
    <row r="1147" spans="1:4" ht="15.75" customHeight="1">
      <c r="A1147" s="55">
        <v>95257</v>
      </c>
      <c r="B1147" s="55" t="s">
        <v>23150</v>
      </c>
      <c r="C1147" s="36" t="s">
        <v>3161</v>
      </c>
      <c r="D1147" s="36">
        <v>1.81</v>
      </c>
    </row>
    <row r="1148" spans="1:4" ht="15.75" customHeight="1">
      <c r="A1148" s="55">
        <v>95260</v>
      </c>
      <c r="B1148" s="55" t="s">
        <v>23151</v>
      </c>
      <c r="C1148" s="36" t="s">
        <v>3161</v>
      </c>
      <c r="D1148" s="36">
        <v>0.49</v>
      </c>
    </row>
    <row r="1149" spans="1:4" ht="15.75" customHeight="1">
      <c r="A1149" s="55">
        <v>95261</v>
      </c>
      <c r="B1149" s="55" t="s">
        <v>23152</v>
      </c>
      <c r="C1149" s="36" t="s">
        <v>3161</v>
      </c>
      <c r="D1149" s="36">
        <v>0.16</v>
      </c>
    </row>
    <row r="1150" spans="1:4" ht="15.75" customHeight="1">
      <c r="A1150" s="55">
        <v>95262</v>
      </c>
      <c r="B1150" s="55" t="s">
        <v>23153</v>
      </c>
      <c r="C1150" s="36" t="s">
        <v>3161</v>
      </c>
      <c r="D1150" s="36">
        <v>1.51</v>
      </c>
    </row>
    <row r="1151" spans="1:4" ht="15.75" customHeight="1">
      <c r="A1151" s="55">
        <v>95263</v>
      </c>
      <c r="B1151" s="55" t="s">
        <v>23154</v>
      </c>
      <c r="C1151" s="36" t="s">
        <v>3161</v>
      </c>
      <c r="D1151" s="36">
        <v>3.99</v>
      </c>
    </row>
    <row r="1152" spans="1:4" ht="15.75" customHeight="1">
      <c r="A1152" s="55">
        <v>95266</v>
      </c>
      <c r="B1152" s="55" t="s">
        <v>23155</v>
      </c>
      <c r="C1152" s="36" t="s">
        <v>3161</v>
      </c>
      <c r="D1152" s="36">
        <v>0.5</v>
      </c>
    </row>
    <row r="1153" spans="1:4" ht="15.75" customHeight="1">
      <c r="A1153" s="55">
        <v>95267</v>
      </c>
      <c r="B1153" s="55" t="s">
        <v>23156</v>
      </c>
      <c r="C1153" s="36" t="s">
        <v>3161</v>
      </c>
      <c r="D1153" s="36">
        <v>0.05</v>
      </c>
    </row>
    <row r="1154" spans="1:4" ht="15.75" customHeight="1">
      <c r="A1154" s="55">
        <v>95268</v>
      </c>
      <c r="B1154" s="55" t="s">
        <v>23157</v>
      </c>
      <c r="C1154" s="36" t="s">
        <v>3161</v>
      </c>
      <c r="D1154" s="36">
        <v>0.49</v>
      </c>
    </row>
    <row r="1155" spans="1:4" ht="15.75" customHeight="1">
      <c r="A1155" s="55">
        <v>95269</v>
      </c>
      <c r="B1155" s="55" t="s">
        <v>23158</v>
      </c>
      <c r="C1155" s="36" t="s">
        <v>3161</v>
      </c>
      <c r="D1155" s="36">
        <v>7.37</v>
      </c>
    </row>
    <row r="1156" spans="1:4" ht="15.75" customHeight="1">
      <c r="A1156" s="55">
        <v>95272</v>
      </c>
      <c r="B1156" s="55" t="s">
        <v>23159</v>
      </c>
      <c r="C1156" s="36" t="s">
        <v>3161</v>
      </c>
      <c r="D1156" s="36">
        <v>0.49</v>
      </c>
    </row>
    <row r="1157" spans="1:4" ht="15.75" customHeight="1">
      <c r="A1157" s="55">
        <v>95273</v>
      </c>
      <c r="B1157" s="55" t="s">
        <v>23160</v>
      </c>
      <c r="C1157" s="36" t="s">
        <v>3161</v>
      </c>
      <c r="D1157" s="36">
        <v>0.05</v>
      </c>
    </row>
    <row r="1158" spans="1:4" ht="15.75" customHeight="1">
      <c r="A1158" s="55">
        <v>95274</v>
      </c>
      <c r="B1158" s="55" t="s">
        <v>23161</v>
      </c>
      <c r="C1158" s="36" t="s">
        <v>3161</v>
      </c>
      <c r="D1158" s="36">
        <v>0.38</v>
      </c>
    </row>
    <row r="1159" spans="1:4" ht="15.75" customHeight="1">
      <c r="A1159" s="55">
        <v>95275</v>
      </c>
      <c r="B1159" s="55" t="s">
        <v>23162</v>
      </c>
      <c r="C1159" s="36" t="s">
        <v>3161</v>
      </c>
      <c r="D1159" s="36">
        <v>2.0499999999999998</v>
      </c>
    </row>
    <row r="1160" spans="1:4" ht="15.75" customHeight="1">
      <c r="A1160" s="55">
        <v>95278</v>
      </c>
      <c r="B1160" s="55" t="s">
        <v>23163</v>
      </c>
      <c r="C1160" s="36" t="s">
        <v>3161</v>
      </c>
      <c r="D1160" s="36">
        <v>0.6</v>
      </c>
    </row>
    <row r="1161" spans="1:4" ht="15.75" customHeight="1">
      <c r="A1161" s="55">
        <v>95279</v>
      </c>
      <c r="B1161" s="55" t="s">
        <v>23164</v>
      </c>
      <c r="C1161" s="36" t="s">
        <v>3161</v>
      </c>
      <c r="D1161" s="36">
        <v>0.06</v>
      </c>
    </row>
    <row r="1162" spans="1:4" ht="15.75" customHeight="1">
      <c r="A1162" s="55">
        <v>95280</v>
      </c>
      <c r="B1162" s="55" t="s">
        <v>23165</v>
      </c>
      <c r="C1162" s="36" t="s">
        <v>3161</v>
      </c>
      <c r="D1162" s="36">
        <v>0.57999999999999996</v>
      </c>
    </row>
    <row r="1163" spans="1:4" ht="15.75" customHeight="1">
      <c r="A1163" s="55">
        <v>95281</v>
      </c>
      <c r="B1163" s="55" t="s">
        <v>23166</v>
      </c>
      <c r="C1163" s="36" t="s">
        <v>3161</v>
      </c>
      <c r="D1163" s="36">
        <v>7.37</v>
      </c>
    </row>
    <row r="1164" spans="1:4" ht="15.75" customHeight="1">
      <c r="A1164" s="55">
        <v>95617</v>
      </c>
      <c r="B1164" s="55" t="s">
        <v>23167</v>
      </c>
      <c r="C1164" s="36" t="s">
        <v>3161</v>
      </c>
      <c r="D1164" s="36">
        <v>1.19</v>
      </c>
    </row>
    <row r="1165" spans="1:4" ht="15.75" customHeight="1">
      <c r="A1165" s="55">
        <v>95618</v>
      </c>
      <c r="B1165" s="55" t="s">
        <v>23168</v>
      </c>
      <c r="C1165" s="36" t="s">
        <v>3161</v>
      </c>
      <c r="D1165" s="36">
        <v>0.14000000000000001</v>
      </c>
    </row>
    <row r="1166" spans="1:4" ht="15.75" customHeight="1">
      <c r="A1166" s="55">
        <v>95619</v>
      </c>
      <c r="B1166" s="55" t="s">
        <v>23169</v>
      </c>
      <c r="C1166" s="36" t="s">
        <v>3161</v>
      </c>
      <c r="D1166" s="36">
        <v>1.48</v>
      </c>
    </row>
    <row r="1167" spans="1:4" ht="15.75" customHeight="1">
      <c r="A1167" s="55">
        <v>95627</v>
      </c>
      <c r="B1167" s="55" t="s">
        <v>23170</v>
      </c>
      <c r="C1167" s="36" t="s">
        <v>3161</v>
      </c>
      <c r="D1167" s="36">
        <v>50.88</v>
      </c>
    </row>
    <row r="1168" spans="1:4" ht="15.75" customHeight="1">
      <c r="A1168" s="55">
        <v>95628</v>
      </c>
      <c r="B1168" s="55" t="s">
        <v>23171</v>
      </c>
      <c r="C1168" s="36" t="s">
        <v>3161</v>
      </c>
      <c r="D1168" s="36">
        <v>7.06</v>
      </c>
    </row>
    <row r="1169" spans="1:4" ht="15.75" customHeight="1">
      <c r="A1169" s="55">
        <v>95629</v>
      </c>
      <c r="B1169" s="55" t="s">
        <v>23172</v>
      </c>
      <c r="C1169" s="36" t="s">
        <v>3161</v>
      </c>
      <c r="D1169" s="36">
        <v>63.68</v>
      </c>
    </row>
    <row r="1170" spans="1:4" ht="15.75" customHeight="1">
      <c r="A1170" s="55">
        <v>95630</v>
      </c>
      <c r="B1170" s="55" t="s">
        <v>23173</v>
      </c>
      <c r="C1170" s="36" t="s">
        <v>3161</v>
      </c>
      <c r="D1170" s="36">
        <v>81.459999999999994</v>
      </c>
    </row>
    <row r="1171" spans="1:4" ht="15.75" customHeight="1">
      <c r="A1171" s="55">
        <v>95698</v>
      </c>
      <c r="B1171" s="55" t="s">
        <v>23174</v>
      </c>
      <c r="C1171" s="36" t="s">
        <v>3161</v>
      </c>
      <c r="D1171" s="36">
        <v>4.82</v>
      </c>
    </row>
    <row r="1172" spans="1:4" ht="15.75" customHeight="1">
      <c r="A1172" s="55">
        <v>95699</v>
      </c>
      <c r="B1172" s="55" t="s">
        <v>23175</v>
      </c>
      <c r="C1172" s="36" t="s">
        <v>3161</v>
      </c>
      <c r="D1172" s="36">
        <v>0.56999999999999995</v>
      </c>
    </row>
    <row r="1173" spans="1:4" ht="15.75" customHeight="1">
      <c r="A1173" s="55">
        <v>95700</v>
      </c>
      <c r="B1173" s="55" t="s">
        <v>23176</v>
      </c>
      <c r="C1173" s="36" t="s">
        <v>3161</v>
      </c>
      <c r="D1173" s="36">
        <v>6.03</v>
      </c>
    </row>
    <row r="1174" spans="1:4" ht="15.75" customHeight="1">
      <c r="A1174" s="55">
        <v>95701</v>
      </c>
      <c r="B1174" s="55" t="s">
        <v>23177</v>
      </c>
      <c r="C1174" s="36" t="s">
        <v>3161</v>
      </c>
      <c r="D1174" s="36">
        <v>2.5299999999999998</v>
      </c>
    </row>
    <row r="1175" spans="1:4" ht="15.75" customHeight="1">
      <c r="A1175" s="55">
        <v>95704</v>
      </c>
      <c r="B1175" s="55" t="s">
        <v>23178</v>
      </c>
      <c r="C1175" s="36" t="s">
        <v>3161</v>
      </c>
      <c r="D1175" s="36">
        <v>47.82</v>
      </c>
    </row>
    <row r="1176" spans="1:4" ht="15.75" customHeight="1">
      <c r="A1176" s="55">
        <v>95705</v>
      </c>
      <c r="B1176" s="55" t="s">
        <v>23179</v>
      </c>
      <c r="C1176" s="36" t="s">
        <v>3161</v>
      </c>
      <c r="D1176" s="36">
        <v>6.54</v>
      </c>
    </row>
    <row r="1177" spans="1:4" ht="15.75" customHeight="1">
      <c r="A1177" s="55">
        <v>95706</v>
      </c>
      <c r="B1177" s="55" t="s">
        <v>23180</v>
      </c>
      <c r="C1177" s="36" t="s">
        <v>3161</v>
      </c>
      <c r="D1177" s="36">
        <v>59.84</v>
      </c>
    </row>
    <row r="1178" spans="1:4" ht="15.75" customHeight="1">
      <c r="A1178" s="55">
        <v>95707</v>
      </c>
      <c r="B1178" s="55" t="s">
        <v>23181</v>
      </c>
      <c r="C1178" s="36" t="s">
        <v>3161</v>
      </c>
      <c r="D1178" s="36">
        <v>3.32</v>
      </c>
    </row>
    <row r="1179" spans="1:4" ht="15.75" customHeight="1">
      <c r="A1179" s="55">
        <v>95710</v>
      </c>
      <c r="B1179" s="55" t="s">
        <v>23182</v>
      </c>
      <c r="C1179" s="36" t="s">
        <v>3161</v>
      </c>
      <c r="D1179" s="36">
        <v>57.47</v>
      </c>
    </row>
    <row r="1180" spans="1:4" ht="15.75" customHeight="1">
      <c r="A1180" s="55">
        <v>95711</v>
      </c>
      <c r="B1180" s="55" t="s">
        <v>23183</v>
      </c>
      <c r="C1180" s="36" t="s">
        <v>3161</v>
      </c>
      <c r="D1180" s="36">
        <v>7.8</v>
      </c>
    </row>
    <row r="1181" spans="1:4" ht="15.75" customHeight="1">
      <c r="A1181" s="55">
        <v>95712</v>
      </c>
      <c r="B1181" s="55" t="s">
        <v>23184</v>
      </c>
      <c r="C1181" s="36" t="s">
        <v>3161</v>
      </c>
      <c r="D1181" s="36">
        <v>71.84</v>
      </c>
    </row>
    <row r="1182" spans="1:4" ht="15.75" customHeight="1">
      <c r="A1182" s="55">
        <v>95713</v>
      </c>
      <c r="B1182" s="55" t="s">
        <v>23185</v>
      </c>
      <c r="C1182" s="36" t="s">
        <v>3161</v>
      </c>
      <c r="D1182" s="36">
        <v>82.06</v>
      </c>
    </row>
    <row r="1183" spans="1:4" ht="15.75" customHeight="1">
      <c r="A1183" s="55">
        <v>95716</v>
      </c>
      <c r="B1183" s="55" t="s">
        <v>23186</v>
      </c>
      <c r="C1183" s="36" t="s">
        <v>3161</v>
      </c>
      <c r="D1183" s="36">
        <v>55.33</v>
      </c>
    </row>
    <row r="1184" spans="1:4" ht="15.75" customHeight="1">
      <c r="A1184" s="55">
        <v>95717</v>
      </c>
      <c r="B1184" s="55" t="s">
        <v>23187</v>
      </c>
      <c r="C1184" s="36" t="s">
        <v>3161</v>
      </c>
      <c r="D1184" s="36">
        <v>7.5</v>
      </c>
    </row>
    <row r="1185" spans="1:4" ht="15.75" customHeight="1">
      <c r="A1185" s="55">
        <v>95718</v>
      </c>
      <c r="B1185" s="55" t="s">
        <v>23188</v>
      </c>
      <c r="C1185" s="36" t="s">
        <v>3161</v>
      </c>
      <c r="D1185" s="36">
        <v>69.16</v>
      </c>
    </row>
    <row r="1186" spans="1:4" ht="15.75" customHeight="1">
      <c r="A1186" s="55">
        <v>95719</v>
      </c>
      <c r="B1186" s="55" t="s">
        <v>23189</v>
      </c>
      <c r="C1186" s="36" t="s">
        <v>3161</v>
      </c>
      <c r="D1186" s="36">
        <v>82.06</v>
      </c>
    </row>
    <row r="1187" spans="1:4" ht="15.75" customHeight="1">
      <c r="A1187" s="55">
        <v>95869</v>
      </c>
      <c r="B1187" s="55" t="s">
        <v>23190</v>
      </c>
      <c r="C1187" s="36" t="s">
        <v>3161</v>
      </c>
      <c r="D1187" s="36">
        <v>1.77</v>
      </c>
    </row>
    <row r="1188" spans="1:4" ht="15.75" customHeight="1">
      <c r="A1188" s="55">
        <v>95870</v>
      </c>
      <c r="B1188" s="55" t="s">
        <v>23191</v>
      </c>
      <c r="C1188" s="36" t="s">
        <v>3161</v>
      </c>
      <c r="D1188" s="36">
        <v>8.7799999999999994</v>
      </c>
    </row>
    <row r="1189" spans="1:4" ht="15.75" customHeight="1">
      <c r="A1189" s="55">
        <v>95871</v>
      </c>
      <c r="B1189" s="55" t="s">
        <v>23192</v>
      </c>
      <c r="C1189" s="36" t="s">
        <v>3161</v>
      </c>
      <c r="D1189" s="36">
        <v>249.19</v>
      </c>
    </row>
    <row r="1190" spans="1:4" ht="15.75" customHeight="1">
      <c r="A1190" s="55">
        <v>95874</v>
      </c>
      <c r="B1190" s="55" t="s">
        <v>23193</v>
      </c>
      <c r="C1190" s="36" t="s">
        <v>3161</v>
      </c>
      <c r="D1190" s="36">
        <v>9.84</v>
      </c>
    </row>
    <row r="1191" spans="1:4" ht="15.75" customHeight="1">
      <c r="A1191" s="55">
        <v>96008</v>
      </c>
      <c r="B1191" s="55" t="s">
        <v>23194</v>
      </c>
      <c r="C1191" s="36" t="s">
        <v>3161</v>
      </c>
      <c r="D1191" s="36">
        <v>26.28</v>
      </c>
    </row>
    <row r="1192" spans="1:4" ht="15.75" customHeight="1">
      <c r="A1192" s="55">
        <v>96009</v>
      </c>
      <c r="B1192" s="55" t="s">
        <v>23195</v>
      </c>
      <c r="C1192" s="36" t="s">
        <v>3161</v>
      </c>
      <c r="D1192" s="36">
        <v>3.64</v>
      </c>
    </row>
    <row r="1193" spans="1:4" ht="15.75" customHeight="1">
      <c r="A1193" s="55">
        <v>96011</v>
      </c>
      <c r="B1193" s="55" t="s">
        <v>23196</v>
      </c>
      <c r="C1193" s="36" t="s">
        <v>3161</v>
      </c>
      <c r="D1193" s="36">
        <v>28.75</v>
      </c>
    </row>
    <row r="1194" spans="1:4" ht="15.75" customHeight="1">
      <c r="A1194" s="55">
        <v>96012</v>
      </c>
      <c r="B1194" s="55" t="s">
        <v>23197</v>
      </c>
      <c r="C1194" s="36" t="s">
        <v>3161</v>
      </c>
      <c r="D1194" s="36">
        <v>88.23</v>
      </c>
    </row>
    <row r="1195" spans="1:4" ht="15.75" customHeight="1">
      <c r="A1195" s="55">
        <v>96015</v>
      </c>
      <c r="B1195" s="55" t="s">
        <v>23198</v>
      </c>
      <c r="C1195" s="36" t="s">
        <v>3161</v>
      </c>
      <c r="D1195" s="36">
        <v>26.05</v>
      </c>
    </row>
    <row r="1196" spans="1:4" ht="15.75" customHeight="1">
      <c r="A1196" s="55">
        <v>96016</v>
      </c>
      <c r="B1196" s="55" t="s">
        <v>23199</v>
      </c>
      <c r="C1196" s="36" t="s">
        <v>3161</v>
      </c>
      <c r="D1196" s="36">
        <v>3.6</v>
      </c>
    </row>
    <row r="1197" spans="1:4" ht="15.75" customHeight="1">
      <c r="A1197" s="55">
        <v>96018</v>
      </c>
      <c r="B1197" s="55" t="s">
        <v>23200</v>
      </c>
      <c r="C1197" s="36" t="s">
        <v>3161</v>
      </c>
      <c r="D1197" s="36">
        <v>28.49</v>
      </c>
    </row>
    <row r="1198" spans="1:4" ht="15.75" customHeight="1">
      <c r="A1198" s="55">
        <v>96019</v>
      </c>
      <c r="B1198" s="55" t="s">
        <v>23201</v>
      </c>
      <c r="C1198" s="36" t="s">
        <v>3161</v>
      </c>
      <c r="D1198" s="36">
        <v>88.23</v>
      </c>
    </row>
    <row r="1199" spans="1:4" ht="15.75" customHeight="1">
      <c r="A1199" s="55">
        <v>96023</v>
      </c>
      <c r="B1199" s="55" t="s">
        <v>23202</v>
      </c>
      <c r="C1199" s="36" t="s">
        <v>3161</v>
      </c>
      <c r="D1199" s="36">
        <v>20.12</v>
      </c>
    </row>
    <row r="1200" spans="1:4" ht="15.75" customHeight="1">
      <c r="A1200" s="55">
        <v>96024</v>
      </c>
      <c r="B1200" s="55" t="s">
        <v>23203</v>
      </c>
      <c r="C1200" s="36" t="s">
        <v>3161</v>
      </c>
      <c r="D1200" s="36">
        <v>2.78</v>
      </c>
    </row>
    <row r="1201" spans="1:4" ht="15.75" customHeight="1">
      <c r="A1201" s="55">
        <v>96026</v>
      </c>
      <c r="B1201" s="55" t="s">
        <v>23204</v>
      </c>
      <c r="C1201" s="36" t="s">
        <v>3161</v>
      </c>
      <c r="D1201" s="36">
        <v>22.01</v>
      </c>
    </row>
    <row r="1202" spans="1:4" ht="15.75" customHeight="1">
      <c r="A1202" s="55">
        <v>96027</v>
      </c>
      <c r="B1202" s="55" t="s">
        <v>23205</v>
      </c>
      <c r="C1202" s="36" t="s">
        <v>3161</v>
      </c>
      <c r="D1202" s="36">
        <v>61.47</v>
      </c>
    </row>
    <row r="1203" spans="1:4" ht="15.75" customHeight="1">
      <c r="A1203" s="55">
        <v>96030</v>
      </c>
      <c r="B1203" s="55" t="s">
        <v>23206</v>
      </c>
      <c r="C1203" s="36" t="s">
        <v>3161</v>
      </c>
      <c r="D1203" s="36">
        <v>32.21</v>
      </c>
    </row>
    <row r="1204" spans="1:4" ht="15.75" customHeight="1">
      <c r="A1204" s="55">
        <v>96031</v>
      </c>
      <c r="B1204" s="55" t="s">
        <v>23207</v>
      </c>
      <c r="C1204" s="36" t="s">
        <v>3161</v>
      </c>
      <c r="D1204" s="36">
        <v>6.15</v>
      </c>
    </row>
    <row r="1205" spans="1:4" ht="15.75" customHeight="1">
      <c r="A1205" s="55">
        <v>96032</v>
      </c>
      <c r="B1205" s="55" t="s">
        <v>23208</v>
      </c>
      <c r="C1205" s="36" t="s">
        <v>3161</v>
      </c>
      <c r="D1205" s="36">
        <v>4.87</v>
      </c>
    </row>
    <row r="1206" spans="1:4" ht="15.75" customHeight="1">
      <c r="A1206" s="55">
        <v>96033</v>
      </c>
      <c r="B1206" s="55" t="s">
        <v>23209</v>
      </c>
      <c r="C1206" s="36" t="s">
        <v>3161</v>
      </c>
      <c r="D1206" s="36">
        <v>55.3</v>
      </c>
    </row>
    <row r="1207" spans="1:4" ht="15.75" customHeight="1">
      <c r="A1207" s="55">
        <v>96034</v>
      </c>
      <c r="B1207" s="55" t="s">
        <v>23210</v>
      </c>
      <c r="C1207" s="36" t="s">
        <v>3161</v>
      </c>
      <c r="D1207" s="36">
        <v>129.4</v>
      </c>
    </row>
    <row r="1208" spans="1:4" ht="15.75" customHeight="1">
      <c r="A1208" s="55">
        <v>96053</v>
      </c>
      <c r="B1208" s="55" t="s">
        <v>23211</v>
      </c>
      <c r="C1208" s="36" t="s">
        <v>3161</v>
      </c>
      <c r="D1208" s="36">
        <v>20.350000000000001</v>
      </c>
    </row>
    <row r="1209" spans="1:4" ht="15.75" customHeight="1">
      <c r="A1209" s="55">
        <v>96054</v>
      </c>
      <c r="B1209" s="55" t="s">
        <v>23212</v>
      </c>
      <c r="C1209" s="36" t="s">
        <v>3161</v>
      </c>
      <c r="D1209" s="36">
        <v>28.16</v>
      </c>
    </row>
    <row r="1210" spans="1:4" ht="15.75" customHeight="1">
      <c r="A1210" s="55">
        <v>96055</v>
      </c>
      <c r="B1210" s="55" t="s">
        <v>23213</v>
      </c>
      <c r="C1210" s="36" t="s">
        <v>3161</v>
      </c>
      <c r="D1210" s="36">
        <v>2.82</v>
      </c>
    </row>
    <row r="1211" spans="1:4" ht="15.75" customHeight="1">
      <c r="A1211" s="55">
        <v>96056</v>
      </c>
      <c r="B1211" s="55" t="s">
        <v>23214</v>
      </c>
      <c r="C1211" s="36" t="s">
        <v>3161</v>
      </c>
      <c r="D1211" s="36">
        <v>22.27</v>
      </c>
    </row>
    <row r="1212" spans="1:4" ht="15.75" customHeight="1">
      <c r="A1212" s="55">
        <v>96057</v>
      </c>
      <c r="B1212" s="55" t="s">
        <v>23215</v>
      </c>
      <c r="C1212" s="36" t="s">
        <v>3161</v>
      </c>
      <c r="D1212" s="36">
        <v>61.47</v>
      </c>
    </row>
    <row r="1213" spans="1:4" ht="15.75" customHeight="1">
      <c r="A1213" s="55">
        <v>96060</v>
      </c>
      <c r="B1213" s="55" t="s">
        <v>23216</v>
      </c>
      <c r="C1213" s="36" t="s">
        <v>3161</v>
      </c>
      <c r="D1213" s="36">
        <v>2.84</v>
      </c>
    </row>
    <row r="1214" spans="1:4" ht="15.75" customHeight="1">
      <c r="A1214" s="55">
        <v>96061</v>
      </c>
      <c r="B1214" s="55" t="s">
        <v>23217</v>
      </c>
      <c r="C1214" s="36" t="s">
        <v>3161</v>
      </c>
      <c r="D1214" s="36">
        <v>35.200000000000003</v>
      </c>
    </row>
    <row r="1215" spans="1:4" ht="15.75" customHeight="1">
      <c r="A1215" s="55">
        <v>96062</v>
      </c>
      <c r="B1215" s="55" t="s">
        <v>23218</v>
      </c>
      <c r="C1215" s="36" t="s">
        <v>3161</v>
      </c>
      <c r="D1215" s="36">
        <v>36.36</v>
      </c>
    </row>
    <row r="1216" spans="1:4" ht="15.75" customHeight="1">
      <c r="A1216" s="55">
        <v>96241</v>
      </c>
      <c r="B1216" s="55" t="s">
        <v>23219</v>
      </c>
      <c r="C1216" s="36" t="s">
        <v>3161</v>
      </c>
      <c r="D1216" s="36">
        <v>23.37</v>
      </c>
    </row>
    <row r="1217" spans="1:4" ht="15.75" customHeight="1">
      <c r="A1217" s="55">
        <v>96242</v>
      </c>
      <c r="B1217" s="55" t="s">
        <v>23220</v>
      </c>
      <c r="C1217" s="36" t="s">
        <v>3161</v>
      </c>
      <c r="D1217" s="36">
        <v>3.17</v>
      </c>
    </row>
    <row r="1218" spans="1:4" ht="15.75" customHeight="1">
      <c r="A1218" s="55">
        <v>96243</v>
      </c>
      <c r="B1218" s="55" t="s">
        <v>23221</v>
      </c>
      <c r="C1218" s="36" t="s">
        <v>3161</v>
      </c>
      <c r="D1218" s="36">
        <v>29.22</v>
      </c>
    </row>
    <row r="1219" spans="1:4" ht="15.75" customHeight="1">
      <c r="A1219" s="55">
        <v>96244</v>
      </c>
      <c r="B1219" s="55" t="s">
        <v>23222</v>
      </c>
      <c r="C1219" s="36" t="s">
        <v>3161</v>
      </c>
      <c r="D1219" s="36">
        <v>15.88</v>
      </c>
    </row>
    <row r="1220" spans="1:4" ht="15.75" customHeight="1">
      <c r="A1220" s="55">
        <v>96301</v>
      </c>
      <c r="B1220" s="55" t="s">
        <v>23223</v>
      </c>
      <c r="C1220" s="36" t="s">
        <v>3161</v>
      </c>
      <c r="D1220" s="36">
        <v>44.82</v>
      </c>
    </row>
    <row r="1221" spans="1:4" ht="15.75" customHeight="1">
      <c r="A1221" s="55">
        <v>96457</v>
      </c>
      <c r="B1221" s="55" t="s">
        <v>23224</v>
      </c>
      <c r="C1221" s="36" t="s">
        <v>3161</v>
      </c>
      <c r="D1221" s="36">
        <v>58.25</v>
      </c>
    </row>
    <row r="1222" spans="1:4" ht="15.75" customHeight="1">
      <c r="A1222" s="55">
        <v>96458</v>
      </c>
      <c r="B1222" s="55" t="s">
        <v>23225</v>
      </c>
      <c r="C1222" s="36" t="s">
        <v>3161</v>
      </c>
      <c r="D1222" s="36">
        <v>70.62</v>
      </c>
    </row>
    <row r="1223" spans="1:4" ht="15.75" customHeight="1">
      <c r="A1223" s="55">
        <v>96459</v>
      </c>
      <c r="B1223" s="55" t="s">
        <v>23226</v>
      </c>
      <c r="C1223" s="36" t="s">
        <v>3161</v>
      </c>
      <c r="D1223" s="36">
        <v>7.83</v>
      </c>
    </row>
    <row r="1224" spans="1:4" ht="15.75" customHeight="1">
      <c r="A1224" s="55">
        <v>96460</v>
      </c>
      <c r="B1224" s="55" t="s">
        <v>23227</v>
      </c>
      <c r="C1224" s="36" t="s">
        <v>3161</v>
      </c>
      <c r="D1224" s="36">
        <v>56.43</v>
      </c>
    </row>
    <row r="1225" spans="1:4" ht="15.75" customHeight="1">
      <c r="A1225" s="55">
        <v>98760</v>
      </c>
      <c r="B1225" s="55" t="s">
        <v>23228</v>
      </c>
      <c r="C1225" s="36" t="s">
        <v>3161</v>
      </c>
      <c r="D1225" s="36">
        <v>0.06</v>
      </c>
    </row>
    <row r="1226" spans="1:4" ht="15.75" customHeight="1">
      <c r="A1226" s="55">
        <v>98761</v>
      </c>
      <c r="B1226" s="55" t="s">
        <v>23229</v>
      </c>
      <c r="C1226" s="36" t="s">
        <v>3161</v>
      </c>
      <c r="D1226" s="36">
        <v>0</v>
      </c>
    </row>
    <row r="1227" spans="1:4" ht="15.75" customHeight="1">
      <c r="A1227" s="55">
        <v>98762</v>
      </c>
      <c r="B1227" s="55" t="s">
        <v>23230</v>
      </c>
      <c r="C1227" s="36" t="s">
        <v>3161</v>
      </c>
      <c r="D1227" s="36">
        <v>0.08</v>
      </c>
    </row>
    <row r="1228" spans="1:4" ht="15.75" customHeight="1">
      <c r="A1228" s="55">
        <v>98763</v>
      </c>
      <c r="B1228" s="55" t="s">
        <v>23231</v>
      </c>
      <c r="C1228" s="36" t="s">
        <v>3161</v>
      </c>
      <c r="D1228" s="36">
        <v>3.71</v>
      </c>
    </row>
    <row r="1229" spans="1:4" ht="15.75" customHeight="1">
      <c r="A1229" s="55">
        <v>99829</v>
      </c>
      <c r="B1229" s="55" t="s">
        <v>23232</v>
      </c>
      <c r="C1229" s="36" t="s">
        <v>3161</v>
      </c>
      <c r="D1229" s="36">
        <v>0.19</v>
      </c>
    </row>
    <row r="1230" spans="1:4" ht="15.75" customHeight="1">
      <c r="A1230" s="55">
        <v>99830</v>
      </c>
      <c r="B1230" s="55" t="s">
        <v>23233</v>
      </c>
      <c r="C1230" s="36" t="s">
        <v>3161</v>
      </c>
      <c r="D1230" s="36">
        <v>0.02</v>
      </c>
    </row>
    <row r="1231" spans="1:4" ht="15.75" customHeight="1">
      <c r="A1231" s="55">
        <v>99831</v>
      </c>
      <c r="B1231" s="55" t="s">
        <v>23234</v>
      </c>
      <c r="C1231" s="36" t="s">
        <v>3161</v>
      </c>
      <c r="D1231" s="36">
        <v>0.13</v>
      </c>
    </row>
    <row r="1232" spans="1:4" ht="15.75" customHeight="1">
      <c r="A1232" s="55">
        <v>99832</v>
      </c>
      <c r="B1232" s="55" t="s">
        <v>23235</v>
      </c>
      <c r="C1232" s="36" t="s">
        <v>3161</v>
      </c>
      <c r="D1232" s="36">
        <v>3.58</v>
      </c>
    </row>
    <row r="1233" spans="1:4" ht="15.75" customHeight="1">
      <c r="A1233" s="55">
        <v>100637</v>
      </c>
      <c r="B1233" s="55" t="s">
        <v>23236</v>
      </c>
      <c r="C1233" s="36" t="s">
        <v>3161</v>
      </c>
      <c r="D1233" s="36">
        <v>174.88</v>
      </c>
    </row>
    <row r="1234" spans="1:4" ht="15.75" customHeight="1">
      <c r="A1234" s="55">
        <v>100638</v>
      </c>
      <c r="B1234" s="55" t="s">
        <v>23237</v>
      </c>
      <c r="C1234" s="36" t="s">
        <v>3161</v>
      </c>
      <c r="D1234" s="36">
        <v>27.56</v>
      </c>
    </row>
    <row r="1235" spans="1:4" ht="15.75" customHeight="1">
      <c r="A1235" s="55">
        <v>100639</v>
      </c>
      <c r="B1235" s="55" t="s">
        <v>23238</v>
      </c>
      <c r="C1235" s="36" t="s">
        <v>3161</v>
      </c>
      <c r="D1235" s="36">
        <v>218.77</v>
      </c>
    </row>
    <row r="1236" spans="1:4" ht="15.75" customHeight="1">
      <c r="A1236" s="55">
        <v>100640</v>
      </c>
      <c r="B1236" s="55" t="s">
        <v>23239</v>
      </c>
      <c r="C1236" s="36" t="s">
        <v>3161</v>
      </c>
      <c r="D1236" s="36">
        <v>3931.2</v>
      </c>
    </row>
    <row r="1237" spans="1:4" ht="15.75" customHeight="1">
      <c r="A1237" s="55">
        <v>100643</v>
      </c>
      <c r="B1237" s="55" t="s">
        <v>23240</v>
      </c>
      <c r="C1237" s="36" t="s">
        <v>3161</v>
      </c>
      <c r="D1237" s="36">
        <v>358.34</v>
      </c>
    </row>
    <row r="1238" spans="1:4" ht="15.75" customHeight="1">
      <c r="A1238" s="55">
        <v>100644</v>
      </c>
      <c r="B1238" s="55" t="s">
        <v>23241</v>
      </c>
      <c r="C1238" s="36" t="s">
        <v>3161</v>
      </c>
      <c r="D1238" s="36">
        <v>64.5</v>
      </c>
    </row>
    <row r="1239" spans="1:4" ht="15.75" customHeight="1">
      <c r="A1239" s="55">
        <v>100645</v>
      </c>
      <c r="B1239" s="55" t="s">
        <v>23242</v>
      </c>
      <c r="C1239" s="36" t="s">
        <v>3161</v>
      </c>
      <c r="D1239" s="36">
        <v>576.03</v>
      </c>
    </row>
    <row r="1240" spans="1:4" ht="15.75" customHeight="1">
      <c r="A1240" s="55">
        <v>100646</v>
      </c>
      <c r="B1240" s="55" t="s">
        <v>23243</v>
      </c>
      <c r="C1240" s="36" t="s">
        <v>3161</v>
      </c>
      <c r="D1240" s="36">
        <v>4914</v>
      </c>
    </row>
    <row r="1241" spans="1:4" ht="15.75" customHeight="1">
      <c r="A1241" s="55">
        <v>102270</v>
      </c>
      <c r="B1241" s="55" t="s">
        <v>23244</v>
      </c>
      <c r="C1241" s="36" t="s">
        <v>3161</v>
      </c>
      <c r="D1241" s="36">
        <v>0.71</v>
      </c>
    </row>
    <row r="1242" spans="1:4" ht="15.75" customHeight="1">
      <c r="A1242" s="55">
        <v>102271</v>
      </c>
      <c r="B1242" s="55" t="s">
        <v>23245</v>
      </c>
      <c r="C1242" s="36" t="s">
        <v>3161</v>
      </c>
      <c r="D1242" s="36">
        <v>0.08</v>
      </c>
    </row>
    <row r="1243" spans="1:4" ht="15.75" customHeight="1">
      <c r="A1243" s="55">
        <v>102272</v>
      </c>
      <c r="B1243" s="55" t="s">
        <v>23246</v>
      </c>
      <c r="C1243" s="36" t="s">
        <v>3161</v>
      </c>
      <c r="D1243" s="36">
        <v>0.89</v>
      </c>
    </row>
    <row r="1244" spans="1:4" ht="15.75" customHeight="1">
      <c r="A1244" s="55">
        <v>102273</v>
      </c>
      <c r="B1244" s="55" t="s">
        <v>23247</v>
      </c>
      <c r="C1244" s="36" t="s">
        <v>3161</v>
      </c>
      <c r="D1244" s="36">
        <v>1.37</v>
      </c>
    </row>
    <row r="1245" spans="1:4" ht="15.75" customHeight="1">
      <c r="A1245" s="55">
        <v>102809</v>
      </c>
      <c r="B1245" s="55" t="s">
        <v>23248</v>
      </c>
      <c r="C1245" s="36" t="s">
        <v>3161</v>
      </c>
      <c r="D1245" s="36">
        <v>18.46</v>
      </c>
    </row>
    <row r="1246" spans="1:4" ht="15.75" customHeight="1">
      <c r="A1246" s="55">
        <v>102815</v>
      </c>
      <c r="B1246" s="55" t="s">
        <v>23249</v>
      </c>
      <c r="C1246" s="36" t="s">
        <v>3161</v>
      </c>
      <c r="D1246" s="36">
        <v>2.75</v>
      </c>
    </row>
    <row r="1247" spans="1:4" ht="15.75" customHeight="1">
      <c r="A1247" s="55">
        <v>102826</v>
      </c>
      <c r="B1247" s="55" t="s">
        <v>23250</v>
      </c>
      <c r="C1247" s="36" t="s">
        <v>3161</v>
      </c>
      <c r="D1247" s="36">
        <v>5.16</v>
      </c>
    </row>
    <row r="1248" spans="1:4" ht="15.75" customHeight="1">
      <c r="A1248" s="55">
        <v>102832</v>
      </c>
      <c r="B1248" s="55" t="s">
        <v>23251</v>
      </c>
      <c r="C1248" s="36" t="s">
        <v>3161</v>
      </c>
      <c r="D1248" s="36">
        <v>6.88</v>
      </c>
    </row>
    <row r="1249" spans="1:4" ht="15.75" customHeight="1">
      <c r="A1249" s="55">
        <v>102843</v>
      </c>
      <c r="B1249" s="55" t="s">
        <v>23252</v>
      </c>
      <c r="C1249" s="36" t="s">
        <v>3161</v>
      </c>
      <c r="D1249" s="36">
        <v>122.85</v>
      </c>
    </row>
    <row r="1250" spans="1:4" ht="15.75" customHeight="1">
      <c r="A1250" s="55">
        <v>102849</v>
      </c>
      <c r="B1250" s="55" t="s">
        <v>23253</v>
      </c>
      <c r="C1250" s="36" t="s">
        <v>3161</v>
      </c>
      <c r="D1250" s="36">
        <v>60.06</v>
      </c>
    </row>
    <row r="1251" spans="1:4" ht="15.75" customHeight="1">
      <c r="A1251" s="55">
        <v>102855</v>
      </c>
      <c r="B1251" s="55" t="s">
        <v>23254</v>
      </c>
      <c r="C1251" s="36" t="s">
        <v>3161</v>
      </c>
      <c r="D1251" s="36">
        <v>60.06</v>
      </c>
    </row>
    <row r="1252" spans="1:4" ht="15.75" customHeight="1">
      <c r="A1252" s="55">
        <v>102861</v>
      </c>
      <c r="B1252" s="55" t="s">
        <v>23255</v>
      </c>
      <c r="C1252" s="36" t="s">
        <v>3161</v>
      </c>
      <c r="D1252" s="36">
        <v>1.01</v>
      </c>
    </row>
    <row r="1253" spans="1:4" ht="15.75" customHeight="1">
      <c r="A1253" s="55">
        <v>102867</v>
      </c>
      <c r="B1253" s="55" t="s">
        <v>23256</v>
      </c>
      <c r="C1253" s="36" t="s">
        <v>3161</v>
      </c>
      <c r="D1253" s="36">
        <v>0.55000000000000004</v>
      </c>
    </row>
    <row r="1254" spans="1:4" ht="15.75" customHeight="1">
      <c r="A1254" s="55">
        <v>102873</v>
      </c>
      <c r="B1254" s="55" t="s">
        <v>23257</v>
      </c>
      <c r="C1254" s="36" t="s">
        <v>3161</v>
      </c>
      <c r="D1254" s="36">
        <v>109.14</v>
      </c>
    </row>
    <row r="1255" spans="1:4" ht="15.75" customHeight="1">
      <c r="A1255" s="55">
        <v>102879</v>
      </c>
      <c r="B1255" s="55" t="s">
        <v>23258</v>
      </c>
      <c r="C1255" s="36" t="s">
        <v>3161</v>
      </c>
      <c r="D1255" s="36">
        <v>163.80000000000001</v>
      </c>
    </row>
    <row r="1256" spans="1:4" ht="15.75" customHeight="1">
      <c r="A1256" s="55">
        <v>102885</v>
      </c>
      <c r="B1256" s="55" t="s">
        <v>23259</v>
      </c>
      <c r="C1256" s="36" t="s">
        <v>3161</v>
      </c>
      <c r="D1256" s="36">
        <v>1.03</v>
      </c>
    </row>
    <row r="1257" spans="1:4" ht="15.75" customHeight="1">
      <c r="A1257" s="55">
        <v>102891</v>
      </c>
      <c r="B1257" s="55" t="s">
        <v>23260</v>
      </c>
      <c r="C1257" s="36" t="s">
        <v>3161</v>
      </c>
      <c r="D1257" s="36">
        <v>1.03</v>
      </c>
    </row>
    <row r="1258" spans="1:4" ht="15.75" customHeight="1">
      <c r="A1258" s="55">
        <v>102897</v>
      </c>
      <c r="B1258" s="55" t="s">
        <v>23261</v>
      </c>
      <c r="C1258" s="36" t="s">
        <v>3161</v>
      </c>
      <c r="D1258" s="36">
        <v>82.06</v>
      </c>
    </row>
    <row r="1259" spans="1:4" ht="15.75" customHeight="1">
      <c r="A1259" s="55">
        <v>102903</v>
      </c>
      <c r="B1259" s="55" t="s">
        <v>23262</v>
      </c>
      <c r="C1259" s="36" t="s">
        <v>3161</v>
      </c>
      <c r="D1259" s="36">
        <v>10.64</v>
      </c>
    </row>
    <row r="1260" spans="1:4" ht="15.75" customHeight="1">
      <c r="A1260" s="55">
        <v>102909</v>
      </c>
      <c r="B1260" s="55" t="s">
        <v>23263</v>
      </c>
      <c r="C1260" s="36" t="s">
        <v>3161</v>
      </c>
      <c r="D1260" s="36">
        <v>79.17</v>
      </c>
    </row>
    <row r="1261" spans="1:4" ht="15.75" customHeight="1">
      <c r="A1261" s="55">
        <v>102915</v>
      </c>
      <c r="B1261" s="55" t="s">
        <v>23264</v>
      </c>
      <c r="C1261" s="36" t="s">
        <v>3161</v>
      </c>
      <c r="D1261" s="36">
        <v>0.51</v>
      </c>
    </row>
    <row r="1262" spans="1:4" ht="15.75" customHeight="1">
      <c r="A1262" s="55">
        <v>102927</v>
      </c>
      <c r="B1262" s="55" t="s">
        <v>23265</v>
      </c>
      <c r="C1262" s="36" t="s">
        <v>3161</v>
      </c>
      <c r="D1262" s="36">
        <v>0.76</v>
      </c>
    </row>
    <row r="1263" spans="1:4" ht="15.75" customHeight="1">
      <c r="A1263" s="55">
        <v>102933</v>
      </c>
      <c r="B1263" s="55" t="s">
        <v>23266</v>
      </c>
      <c r="C1263" s="36" t="s">
        <v>3161</v>
      </c>
      <c r="D1263" s="36">
        <v>0.76</v>
      </c>
    </row>
    <row r="1264" spans="1:4" ht="15.75" customHeight="1">
      <c r="A1264" s="55">
        <v>102939</v>
      </c>
      <c r="B1264" s="55" t="s">
        <v>23267</v>
      </c>
      <c r="C1264" s="36" t="s">
        <v>3161</v>
      </c>
      <c r="D1264" s="36">
        <v>7.57</v>
      </c>
    </row>
    <row r="1265" spans="1:4" ht="15.75" customHeight="1">
      <c r="A1265" s="55">
        <v>102945</v>
      </c>
      <c r="B1265" s="55" t="s">
        <v>23268</v>
      </c>
      <c r="C1265" s="36" t="s">
        <v>3161</v>
      </c>
      <c r="D1265" s="36">
        <v>0.01</v>
      </c>
    </row>
    <row r="1266" spans="1:4" ht="15.75" customHeight="1">
      <c r="A1266" s="55">
        <v>102951</v>
      </c>
      <c r="B1266" s="55" t="s">
        <v>23269</v>
      </c>
      <c r="C1266" s="36" t="s">
        <v>3161</v>
      </c>
      <c r="D1266" s="36">
        <v>0.51</v>
      </c>
    </row>
    <row r="1267" spans="1:4" ht="15.75" customHeight="1">
      <c r="A1267" s="55">
        <v>102957</v>
      </c>
      <c r="B1267" s="55" t="s">
        <v>23270</v>
      </c>
      <c r="C1267" s="36" t="s">
        <v>3161</v>
      </c>
      <c r="D1267" s="36">
        <v>46.57</v>
      </c>
    </row>
    <row r="1268" spans="1:4" ht="15.75" customHeight="1">
      <c r="A1268" s="55">
        <v>102963</v>
      </c>
      <c r="B1268" s="55" t="s">
        <v>23271</v>
      </c>
      <c r="C1268" s="36" t="s">
        <v>3161</v>
      </c>
      <c r="D1268" s="36">
        <v>77.36</v>
      </c>
    </row>
    <row r="1269" spans="1:4" ht="15.75" customHeight="1">
      <c r="A1269" s="55">
        <v>102969</v>
      </c>
      <c r="B1269" s="55" t="s">
        <v>23272</v>
      </c>
      <c r="C1269" s="36" t="s">
        <v>3161</v>
      </c>
      <c r="D1269" s="36">
        <v>1.02</v>
      </c>
    </row>
    <row r="1270" spans="1:4" ht="15.75" customHeight="1">
      <c r="A1270" s="55">
        <v>102985</v>
      </c>
      <c r="B1270" s="55" t="s">
        <v>23273</v>
      </c>
      <c r="C1270" s="36" t="s">
        <v>3161</v>
      </c>
      <c r="D1270" s="36">
        <v>2.73</v>
      </c>
    </row>
    <row r="1271" spans="1:4" ht="15.75" customHeight="1">
      <c r="A1271" s="55">
        <v>103156</v>
      </c>
      <c r="B1271" s="55" t="s">
        <v>23274</v>
      </c>
      <c r="C1271" s="36" t="s">
        <v>3161</v>
      </c>
      <c r="D1271" s="36">
        <v>1.92</v>
      </c>
    </row>
    <row r="1272" spans="1:4" ht="15.75" customHeight="1">
      <c r="A1272" s="55">
        <v>103162</v>
      </c>
      <c r="B1272" s="55" t="s">
        <v>23275</v>
      </c>
      <c r="C1272" s="36" t="s">
        <v>3161</v>
      </c>
      <c r="D1272" s="36">
        <v>2.41</v>
      </c>
    </row>
    <row r="1273" spans="1:4" ht="15.75" customHeight="1">
      <c r="A1273" s="55">
        <v>103168</v>
      </c>
      <c r="B1273" s="55" t="s">
        <v>23276</v>
      </c>
      <c r="C1273" s="36" t="s">
        <v>3161</v>
      </c>
      <c r="D1273" s="36">
        <v>0.61</v>
      </c>
    </row>
    <row r="1274" spans="1:4" ht="15.75" customHeight="1">
      <c r="A1274" s="55">
        <v>103174</v>
      </c>
      <c r="B1274" s="55" t="s">
        <v>23277</v>
      </c>
      <c r="C1274" s="36" t="s">
        <v>3161</v>
      </c>
      <c r="D1274" s="36">
        <v>1.53</v>
      </c>
    </row>
    <row r="1275" spans="1:4" ht="15.75" customHeight="1">
      <c r="A1275" s="55">
        <v>103180</v>
      </c>
      <c r="B1275" s="55" t="s">
        <v>23278</v>
      </c>
      <c r="C1275" s="36" t="s">
        <v>3161</v>
      </c>
      <c r="D1275" s="36">
        <v>3.53</v>
      </c>
    </row>
    <row r="1276" spans="1:4" ht="15.75" customHeight="1">
      <c r="A1276" s="55">
        <v>103223</v>
      </c>
      <c r="B1276" s="55" t="s">
        <v>23279</v>
      </c>
      <c r="C1276" s="36" t="s">
        <v>3161</v>
      </c>
      <c r="D1276" s="36">
        <v>31.99</v>
      </c>
    </row>
    <row r="1277" spans="1:4" ht="15.75" customHeight="1">
      <c r="A1277" s="55">
        <v>103229</v>
      </c>
      <c r="B1277" s="55" t="s">
        <v>23280</v>
      </c>
      <c r="C1277" s="36" t="s">
        <v>3161</v>
      </c>
      <c r="D1277" s="36">
        <v>52.96</v>
      </c>
    </row>
    <row r="1278" spans="1:4" ht="15.75" customHeight="1">
      <c r="A1278" s="55">
        <v>103235</v>
      </c>
      <c r="B1278" s="55" t="s">
        <v>23281</v>
      </c>
      <c r="C1278" s="36" t="s">
        <v>3161</v>
      </c>
      <c r="D1278" s="36">
        <v>140.54</v>
      </c>
    </row>
    <row r="1279" spans="1:4" ht="15.75" customHeight="1">
      <c r="A1279" s="55">
        <v>103241</v>
      </c>
      <c r="B1279" s="55" t="s">
        <v>23282</v>
      </c>
      <c r="C1279" s="36" t="s">
        <v>3161</v>
      </c>
      <c r="D1279" s="36">
        <v>7.33</v>
      </c>
    </row>
    <row r="1280" spans="1:4" ht="15.75" customHeight="1">
      <c r="A1280" s="55">
        <v>103660</v>
      </c>
      <c r="B1280" s="55" t="s">
        <v>23283</v>
      </c>
      <c r="C1280" s="36" t="s">
        <v>3161</v>
      </c>
      <c r="D1280" s="36">
        <v>9.93</v>
      </c>
    </row>
    <row r="1281" spans="1:4" ht="15.75" customHeight="1">
      <c r="A1281" s="55">
        <v>103666</v>
      </c>
      <c r="B1281" s="55" t="s">
        <v>23284</v>
      </c>
      <c r="C1281" s="36" t="s">
        <v>3161</v>
      </c>
      <c r="D1281" s="36">
        <v>84.73</v>
      </c>
    </row>
    <row r="1282" spans="1:4" ht="15.75" customHeight="1">
      <c r="A1282" s="55">
        <v>103792</v>
      </c>
      <c r="B1282" s="55" t="s">
        <v>23285</v>
      </c>
      <c r="C1282" s="36" t="s">
        <v>3161</v>
      </c>
      <c r="D1282" s="36">
        <v>0.22</v>
      </c>
    </row>
    <row r="1283" spans="1:4" ht="15.75" customHeight="1">
      <c r="A1283" s="55">
        <v>103937</v>
      </c>
      <c r="B1283" s="55" t="s">
        <v>23286</v>
      </c>
      <c r="C1283" s="36" t="s">
        <v>3161</v>
      </c>
      <c r="D1283" s="36">
        <v>1.23</v>
      </c>
    </row>
    <row r="1284" spans="1:4" ht="15.75" customHeight="1">
      <c r="A1284" s="55">
        <v>103943</v>
      </c>
      <c r="B1284" s="55" t="s">
        <v>23287</v>
      </c>
      <c r="C1284" s="36" t="s">
        <v>3161</v>
      </c>
      <c r="D1284" s="36">
        <v>1.23</v>
      </c>
    </row>
    <row r="1285" spans="1:4" ht="15.75" customHeight="1">
      <c r="A1285" s="55">
        <v>104087</v>
      </c>
      <c r="B1285" s="55" t="s">
        <v>23288</v>
      </c>
      <c r="C1285" s="36" t="s">
        <v>3161</v>
      </c>
      <c r="D1285" s="36">
        <v>0.05</v>
      </c>
    </row>
    <row r="1286" spans="1:4" ht="15.75" customHeight="1">
      <c r="A1286" s="55">
        <v>104088</v>
      </c>
      <c r="B1286" s="55" t="s">
        <v>23289</v>
      </c>
      <c r="C1286" s="36" t="s">
        <v>3161</v>
      </c>
      <c r="D1286" s="36">
        <v>0.06</v>
      </c>
    </row>
    <row r="1287" spans="1:4" ht="15.75" customHeight="1">
      <c r="A1287" s="55">
        <v>104089</v>
      </c>
      <c r="B1287" s="55" t="s">
        <v>23290</v>
      </c>
      <c r="C1287" s="36" t="s">
        <v>3161</v>
      </c>
      <c r="D1287" s="36">
        <v>0.06</v>
      </c>
    </row>
    <row r="1288" spans="1:4" ht="15.75" customHeight="1">
      <c r="A1288" s="55">
        <v>104090</v>
      </c>
      <c r="B1288" s="55" t="s">
        <v>23291</v>
      </c>
      <c r="C1288" s="36" t="s">
        <v>3161</v>
      </c>
      <c r="D1288" s="36">
        <v>0.55000000000000004</v>
      </c>
    </row>
    <row r="1289" spans="1:4" ht="15.75" customHeight="1">
      <c r="A1289" s="55">
        <v>104093</v>
      </c>
      <c r="B1289" s="55" t="s">
        <v>23292</v>
      </c>
      <c r="C1289" s="36" t="s">
        <v>3161</v>
      </c>
      <c r="D1289" s="36">
        <v>7.0000000000000007E-2</v>
      </c>
    </row>
    <row r="1290" spans="1:4" ht="15.75" customHeight="1">
      <c r="A1290" s="55">
        <v>104094</v>
      </c>
      <c r="B1290" s="55" t="s">
        <v>23293</v>
      </c>
      <c r="C1290" s="36" t="s">
        <v>3161</v>
      </c>
      <c r="D1290" s="36">
        <v>0.09</v>
      </c>
    </row>
    <row r="1291" spans="1:4" ht="15.75" customHeight="1">
      <c r="A1291" s="55">
        <v>104095</v>
      </c>
      <c r="B1291" s="55" t="s">
        <v>23294</v>
      </c>
      <c r="C1291" s="36" t="s">
        <v>3161</v>
      </c>
      <c r="D1291" s="36">
        <v>0.09</v>
      </c>
    </row>
    <row r="1292" spans="1:4" ht="15.75" customHeight="1">
      <c r="A1292" s="55">
        <v>104096</v>
      </c>
      <c r="B1292" s="55" t="s">
        <v>23295</v>
      </c>
      <c r="C1292" s="36" t="s">
        <v>3161</v>
      </c>
      <c r="D1292" s="36">
        <v>0.76</v>
      </c>
    </row>
    <row r="1293" spans="1:4" ht="15.75" customHeight="1">
      <c r="A1293" s="55">
        <v>104519</v>
      </c>
      <c r="B1293" s="55" t="s">
        <v>23296</v>
      </c>
      <c r="C1293" s="36" t="s">
        <v>3161</v>
      </c>
      <c r="D1293" s="36">
        <v>0.51</v>
      </c>
    </row>
    <row r="1294" spans="1:4" ht="15.75" customHeight="1">
      <c r="A1294" s="55">
        <v>92259</v>
      </c>
      <c r="B1294" s="55" t="s">
        <v>23297</v>
      </c>
      <c r="C1294" s="36" t="s">
        <v>53</v>
      </c>
      <c r="D1294" s="36">
        <v>628.36</v>
      </c>
    </row>
    <row r="1295" spans="1:4" ht="15.75" customHeight="1">
      <c r="A1295" s="55">
        <v>92260</v>
      </c>
      <c r="B1295" s="55" t="s">
        <v>23298</v>
      </c>
      <c r="C1295" s="36" t="s">
        <v>53</v>
      </c>
      <c r="D1295" s="36">
        <v>692.47</v>
      </c>
    </row>
    <row r="1296" spans="1:4" ht="15.75" customHeight="1">
      <c r="A1296" s="55">
        <v>92261</v>
      </c>
      <c r="B1296" s="55" t="s">
        <v>23299</v>
      </c>
      <c r="C1296" s="36" t="s">
        <v>53</v>
      </c>
      <c r="D1296" s="36">
        <v>754.64</v>
      </c>
    </row>
    <row r="1297" spans="1:4" ht="15.75" customHeight="1">
      <c r="A1297" s="55">
        <v>92262</v>
      </c>
      <c r="B1297" s="55" t="s">
        <v>23300</v>
      </c>
      <c r="C1297" s="36" t="s">
        <v>53</v>
      </c>
      <c r="D1297" s="36">
        <v>854.71</v>
      </c>
    </row>
    <row r="1298" spans="1:4" ht="15.75" customHeight="1">
      <c r="A1298" s="55">
        <v>92539</v>
      </c>
      <c r="B1298" s="55" t="s">
        <v>23301</v>
      </c>
      <c r="C1298" s="36" t="s">
        <v>6439</v>
      </c>
      <c r="D1298" s="36">
        <v>111.95</v>
      </c>
    </row>
    <row r="1299" spans="1:4" ht="15.75" customHeight="1">
      <c r="A1299" s="55">
        <v>92540</v>
      </c>
      <c r="B1299" s="55" t="s">
        <v>23302</v>
      </c>
      <c r="C1299" s="36" t="s">
        <v>6439</v>
      </c>
      <c r="D1299" s="36">
        <v>121.83</v>
      </c>
    </row>
    <row r="1300" spans="1:4" ht="15.75" customHeight="1">
      <c r="A1300" s="55">
        <v>92541</v>
      </c>
      <c r="B1300" s="55" t="s">
        <v>23303</v>
      </c>
      <c r="C1300" s="36" t="s">
        <v>6439</v>
      </c>
      <c r="D1300" s="36">
        <v>121.5</v>
      </c>
    </row>
    <row r="1301" spans="1:4" ht="15.75" customHeight="1">
      <c r="A1301" s="55">
        <v>92542</v>
      </c>
      <c r="B1301" s="55" t="s">
        <v>23304</v>
      </c>
      <c r="C1301" s="36" t="s">
        <v>6439</v>
      </c>
      <c r="D1301" s="36">
        <v>144.72999999999999</v>
      </c>
    </row>
    <row r="1302" spans="1:4" ht="15.75" customHeight="1">
      <c r="A1302" s="55">
        <v>92543</v>
      </c>
      <c r="B1302" s="55" t="s">
        <v>23305</v>
      </c>
      <c r="C1302" s="36" t="s">
        <v>6439</v>
      </c>
      <c r="D1302" s="36">
        <v>34.85</v>
      </c>
    </row>
    <row r="1303" spans="1:4" ht="15.75" customHeight="1">
      <c r="A1303" s="55">
        <v>92544</v>
      </c>
      <c r="B1303" s="55" t="s">
        <v>23306</v>
      </c>
      <c r="C1303" s="36" t="s">
        <v>6439</v>
      </c>
      <c r="D1303" s="36">
        <v>27.76</v>
      </c>
    </row>
    <row r="1304" spans="1:4" ht="15.75" customHeight="1">
      <c r="A1304" s="55">
        <v>92545</v>
      </c>
      <c r="B1304" s="55" t="s">
        <v>23307</v>
      </c>
      <c r="C1304" s="36" t="s">
        <v>53</v>
      </c>
      <c r="D1304" s="56">
        <v>1369.59</v>
      </c>
    </row>
    <row r="1305" spans="1:4" ht="15.75" customHeight="1">
      <c r="A1305" s="55">
        <v>92546</v>
      </c>
      <c r="B1305" s="55" t="s">
        <v>23308</v>
      </c>
      <c r="C1305" s="36" t="s">
        <v>53</v>
      </c>
      <c r="D1305" s="56">
        <v>1675.14</v>
      </c>
    </row>
    <row r="1306" spans="1:4" ht="15.75" customHeight="1">
      <c r="A1306" s="55">
        <v>92547</v>
      </c>
      <c r="B1306" s="55" t="s">
        <v>23309</v>
      </c>
      <c r="C1306" s="36" t="s">
        <v>53</v>
      </c>
      <c r="D1306" s="56">
        <v>1790.96</v>
      </c>
    </row>
    <row r="1307" spans="1:4" ht="15.75" customHeight="1">
      <c r="A1307" s="55">
        <v>92548</v>
      </c>
      <c r="B1307" s="55" t="s">
        <v>23310</v>
      </c>
      <c r="C1307" s="36" t="s">
        <v>53</v>
      </c>
      <c r="D1307" s="56">
        <v>1994</v>
      </c>
    </row>
    <row r="1308" spans="1:4" ht="15.75" customHeight="1">
      <c r="A1308" s="55">
        <v>92549</v>
      </c>
      <c r="B1308" s="55" t="s">
        <v>23311</v>
      </c>
      <c r="C1308" s="36" t="s">
        <v>53</v>
      </c>
      <c r="D1308" s="56">
        <v>2448.65</v>
      </c>
    </row>
    <row r="1309" spans="1:4" ht="15.75" customHeight="1">
      <c r="A1309" s="55">
        <v>92550</v>
      </c>
      <c r="B1309" s="55" t="s">
        <v>23312</v>
      </c>
      <c r="C1309" s="36" t="s">
        <v>53</v>
      </c>
      <c r="D1309" s="56">
        <v>2997.6</v>
      </c>
    </row>
    <row r="1310" spans="1:4" ht="15.75" customHeight="1">
      <c r="A1310" s="55">
        <v>92551</v>
      </c>
      <c r="B1310" s="55" t="s">
        <v>23313</v>
      </c>
      <c r="C1310" s="36" t="s">
        <v>53</v>
      </c>
      <c r="D1310" s="56">
        <v>3146.99</v>
      </c>
    </row>
    <row r="1311" spans="1:4" ht="15.75" customHeight="1">
      <c r="A1311" s="55">
        <v>92552</v>
      </c>
      <c r="B1311" s="55" t="s">
        <v>23314</v>
      </c>
      <c r="C1311" s="36" t="s">
        <v>53</v>
      </c>
      <c r="D1311" s="56">
        <v>3419.56</v>
      </c>
    </row>
    <row r="1312" spans="1:4" ht="15.75" customHeight="1">
      <c r="A1312" s="55">
        <v>92553</v>
      </c>
      <c r="B1312" s="55" t="s">
        <v>23315</v>
      </c>
      <c r="C1312" s="36" t="s">
        <v>53</v>
      </c>
      <c r="D1312" s="56">
        <v>3887.27</v>
      </c>
    </row>
    <row r="1313" spans="1:4" ht="15.75" customHeight="1">
      <c r="A1313" s="55">
        <v>92554</v>
      </c>
      <c r="B1313" s="55" t="s">
        <v>23316</v>
      </c>
      <c r="C1313" s="36" t="s">
        <v>53</v>
      </c>
      <c r="D1313" s="56">
        <v>4058.72</v>
      </c>
    </row>
    <row r="1314" spans="1:4" ht="15.75" customHeight="1">
      <c r="A1314" s="55">
        <v>92555</v>
      </c>
      <c r="B1314" s="55" t="s">
        <v>23317</v>
      </c>
      <c r="C1314" s="36" t="s">
        <v>53</v>
      </c>
      <c r="D1314" s="56">
        <v>1346.48</v>
      </c>
    </row>
    <row r="1315" spans="1:4" ht="15.75" customHeight="1">
      <c r="A1315" s="55">
        <v>92556</v>
      </c>
      <c r="B1315" s="55" t="s">
        <v>23318</v>
      </c>
      <c r="C1315" s="36" t="s">
        <v>53</v>
      </c>
      <c r="D1315" s="56">
        <v>1634.65</v>
      </c>
    </row>
    <row r="1316" spans="1:4" ht="15.75" customHeight="1">
      <c r="A1316" s="55">
        <v>92557</v>
      </c>
      <c r="B1316" s="55" t="s">
        <v>23319</v>
      </c>
      <c r="C1316" s="36" t="s">
        <v>53</v>
      </c>
      <c r="D1316" s="56">
        <v>1750.46</v>
      </c>
    </row>
    <row r="1317" spans="1:4" ht="15.75" customHeight="1">
      <c r="A1317" s="55">
        <v>92558</v>
      </c>
      <c r="B1317" s="55" t="s">
        <v>23320</v>
      </c>
      <c r="C1317" s="36" t="s">
        <v>53</v>
      </c>
      <c r="D1317" s="56">
        <v>1970.89</v>
      </c>
    </row>
    <row r="1318" spans="1:4" ht="15.75" customHeight="1">
      <c r="A1318" s="55">
        <v>92559</v>
      </c>
      <c r="B1318" s="55" t="s">
        <v>23321</v>
      </c>
      <c r="C1318" s="36" t="s">
        <v>53</v>
      </c>
      <c r="D1318" s="56">
        <v>2405.62</v>
      </c>
    </row>
    <row r="1319" spans="1:4" ht="15.75" customHeight="1">
      <c r="A1319" s="55">
        <v>92560</v>
      </c>
      <c r="B1319" s="55" t="s">
        <v>23322</v>
      </c>
      <c r="C1319" s="36" t="s">
        <v>53</v>
      </c>
      <c r="D1319" s="56">
        <v>2938.99</v>
      </c>
    </row>
    <row r="1320" spans="1:4" ht="15.75" customHeight="1">
      <c r="A1320" s="55">
        <v>92561</v>
      </c>
      <c r="B1320" s="55" t="s">
        <v>23323</v>
      </c>
      <c r="C1320" s="36" t="s">
        <v>53</v>
      </c>
      <c r="D1320" s="56">
        <v>3089.97</v>
      </c>
    </row>
    <row r="1321" spans="1:4" ht="15.75" customHeight="1">
      <c r="A1321" s="55">
        <v>92562</v>
      </c>
      <c r="B1321" s="55" t="s">
        <v>23324</v>
      </c>
      <c r="C1321" s="36" t="s">
        <v>53</v>
      </c>
      <c r="D1321" s="56">
        <v>3322.05</v>
      </c>
    </row>
    <row r="1322" spans="1:4" ht="15.75" customHeight="1">
      <c r="A1322" s="55">
        <v>92563</v>
      </c>
      <c r="B1322" s="55" t="s">
        <v>23325</v>
      </c>
      <c r="C1322" s="36" t="s">
        <v>53</v>
      </c>
      <c r="D1322" s="56">
        <v>3773.24</v>
      </c>
    </row>
    <row r="1323" spans="1:4" ht="15.75" customHeight="1">
      <c r="A1323" s="55">
        <v>92564</v>
      </c>
      <c r="B1323" s="55" t="s">
        <v>23326</v>
      </c>
      <c r="C1323" s="36" t="s">
        <v>53</v>
      </c>
      <c r="D1323" s="56">
        <v>3919.05</v>
      </c>
    </row>
    <row r="1324" spans="1:4" ht="15.75" customHeight="1">
      <c r="A1324" s="55">
        <v>100379</v>
      </c>
      <c r="B1324" s="55" t="s">
        <v>23327</v>
      </c>
      <c r="C1324" s="36" t="s">
        <v>6439</v>
      </c>
      <c r="D1324" s="36">
        <v>51.87</v>
      </c>
    </row>
    <row r="1325" spans="1:4" ht="15.75" customHeight="1">
      <c r="A1325" s="55">
        <v>100380</v>
      </c>
      <c r="B1325" s="55" t="s">
        <v>23328</v>
      </c>
      <c r="C1325" s="36" t="s">
        <v>6439</v>
      </c>
      <c r="D1325" s="36">
        <v>66.540000000000006</v>
      </c>
    </row>
    <row r="1326" spans="1:4" ht="15.75" customHeight="1">
      <c r="A1326" s="55">
        <v>100381</v>
      </c>
      <c r="B1326" s="55" t="s">
        <v>23329</v>
      </c>
      <c r="C1326" s="36" t="s">
        <v>6439</v>
      </c>
      <c r="D1326" s="36">
        <v>73.650000000000006</v>
      </c>
    </row>
    <row r="1327" spans="1:4" ht="15.75" customHeight="1">
      <c r="A1327" s="55">
        <v>100383</v>
      </c>
      <c r="B1327" s="55" t="s">
        <v>23330</v>
      </c>
      <c r="C1327" s="36" t="s">
        <v>6439</v>
      </c>
      <c r="D1327" s="36">
        <v>36.82</v>
      </c>
    </row>
    <row r="1328" spans="1:4" ht="15.75" customHeight="1">
      <c r="A1328" s="55">
        <v>100384</v>
      </c>
      <c r="B1328" s="55" t="s">
        <v>23331</v>
      </c>
      <c r="C1328" s="36" t="s">
        <v>6439</v>
      </c>
      <c r="D1328" s="36">
        <v>38.35</v>
      </c>
    </row>
    <row r="1329" spans="1:4" ht="15.75" customHeight="1">
      <c r="A1329" s="55">
        <v>100385</v>
      </c>
      <c r="B1329" s="55" t="s">
        <v>23332</v>
      </c>
      <c r="C1329" s="36" t="s">
        <v>6439</v>
      </c>
      <c r="D1329" s="36">
        <v>47.62</v>
      </c>
    </row>
    <row r="1330" spans="1:4" ht="15.75" customHeight="1">
      <c r="A1330" s="55">
        <v>100386</v>
      </c>
      <c r="B1330" s="55" t="s">
        <v>23333</v>
      </c>
      <c r="C1330" s="36" t="s">
        <v>6439</v>
      </c>
      <c r="D1330" s="36">
        <v>59.74</v>
      </c>
    </row>
    <row r="1331" spans="1:4" ht="15.75" customHeight="1">
      <c r="A1331" s="55">
        <v>100387</v>
      </c>
      <c r="B1331" s="55" t="s">
        <v>23334</v>
      </c>
      <c r="C1331" s="36" t="s">
        <v>6439</v>
      </c>
      <c r="D1331" s="36">
        <v>73.66</v>
      </c>
    </row>
    <row r="1332" spans="1:4" ht="15.75" customHeight="1">
      <c r="A1332" s="55">
        <v>100388</v>
      </c>
      <c r="B1332" s="55" t="s">
        <v>23335</v>
      </c>
      <c r="C1332" s="36" t="s">
        <v>6439</v>
      </c>
      <c r="D1332" s="36">
        <v>24.99</v>
      </c>
    </row>
    <row r="1333" spans="1:4" ht="15.75" customHeight="1">
      <c r="A1333" s="55">
        <v>100389</v>
      </c>
      <c r="B1333" s="55" t="s">
        <v>23336</v>
      </c>
      <c r="C1333" s="36" t="s">
        <v>6439</v>
      </c>
      <c r="D1333" s="36">
        <v>20.91</v>
      </c>
    </row>
    <row r="1334" spans="1:4" ht="15.75" customHeight="1">
      <c r="A1334" s="55">
        <v>100390</v>
      </c>
      <c r="B1334" s="55" t="s">
        <v>23337</v>
      </c>
      <c r="C1334" s="36" t="s">
        <v>6439</v>
      </c>
      <c r="D1334" s="36">
        <v>28.8</v>
      </c>
    </row>
    <row r="1335" spans="1:4" ht="15.75" customHeight="1">
      <c r="A1335" s="55">
        <v>100391</v>
      </c>
      <c r="B1335" s="55" t="s">
        <v>23338</v>
      </c>
      <c r="C1335" s="36" t="s">
        <v>6439</v>
      </c>
      <c r="D1335" s="36">
        <v>23.38</v>
      </c>
    </row>
    <row r="1336" spans="1:4" ht="15.75" customHeight="1">
      <c r="A1336" s="55">
        <v>100392</v>
      </c>
      <c r="B1336" s="55" t="s">
        <v>23339</v>
      </c>
      <c r="C1336" s="36" t="s">
        <v>6439</v>
      </c>
      <c r="D1336" s="36">
        <v>19.66</v>
      </c>
    </row>
    <row r="1337" spans="1:4" ht="15.75" customHeight="1">
      <c r="A1337" s="55">
        <v>100393</v>
      </c>
      <c r="B1337" s="55" t="s">
        <v>23340</v>
      </c>
      <c r="C1337" s="36" t="s">
        <v>6439</v>
      </c>
      <c r="D1337" s="36">
        <v>24</v>
      </c>
    </row>
    <row r="1338" spans="1:4" ht="15.75" customHeight="1">
      <c r="A1338" s="55">
        <v>100394</v>
      </c>
      <c r="B1338" s="55" t="s">
        <v>23341</v>
      </c>
      <c r="C1338" s="36" t="s">
        <v>6439</v>
      </c>
      <c r="D1338" s="36">
        <v>22.66</v>
      </c>
    </row>
    <row r="1339" spans="1:4" ht="15.75" customHeight="1">
      <c r="A1339" s="55">
        <v>100395</v>
      </c>
      <c r="B1339" s="55" t="s">
        <v>23342</v>
      </c>
      <c r="C1339" s="36" t="s">
        <v>6439</v>
      </c>
      <c r="D1339" s="36">
        <v>27.84</v>
      </c>
    </row>
    <row r="1340" spans="1:4" ht="15.75" customHeight="1">
      <c r="A1340" s="55">
        <v>94189</v>
      </c>
      <c r="B1340" s="55" t="s">
        <v>23343</v>
      </c>
      <c r="C1340" s="36" t="s">
        <v>6439</v>
      </c>
      <c r="D1340" s="36">
        <v>37.67</v>
      </c>
    </row>
    <row r="1341" spans="1:4" ht="15.75" customHeight="1">
      <c r="A1341" s="55">
        <v>94192</v>
      </c>
      <c r="B1341" s="55" t="s">
        <v>23344</v>
      </c>
      <c r="C1341" s="36" t="s">
        <v>6439</v>
      </c>
      <c r="D1341" s="36">
        <v>40.19</v>
      </c>
    </row>
    <row r="1342" spans="1:4" ht="15.75" customHeight="1">
      <c r="A1342" s="55">
        <v>94195</v>
      </c>
      <c r="B1342" s="55" t="s">
        <v>23345</v>
      </c>
      <c r="C1342" s="36" t="s">
        <v>6439</v>
      </c>
      <c r="D1342" s="36">
        <v>43.94</v>
      </c>
    </row>
    <row r="1343" spans="1:4" ht="15.75" customHeight="1">
      <c r="A1343" s="55">
        <v>94198</v>
      </c>
      <c r="B1343" s="55" t="s">
        <v>23346</v>
      </c>
      <c r="C1343" s="36" t="s">
        <v>6439</v>
      </c>
      <c r="D1343" s="36">
        <v>47.27</v>
      </c>
    </row>
    <row r="1344" spans="1:4" ht="15.75" customHeight="1">
      <c r="A1344" s="55">
        <v>94201</v>
      </c>
      <c r="B1344" s="55" t="s">
        <v>23347</v>
      </c>
      <c r="C1344" s="36" t="s">
        <v>6439</v>
      </c>
      <c r="D1344" s="36">
        <v>62.07</v>
      </c>
    </row>
    <row r="1345" spans="1:4" ht="15.75" customHeight="1">
      <c r="A1345" s="55">
        <v>94204</v>
      </c>
      <c r="B1345" s="55" t="s">
        <v>23348</v>
      </c>
      <c r="C1345" s="36" t="s">
        <v>6439</v>
      </c>
      <c r="D1345" s="36">
        <v>67.72</v>
      </c>
    </row>
    <row r="1346" spans="1:4" ht="15.75" customHeight="1">
      <c r="A1346" s="55">
        <v>94224</v>
      </c>
      <c r="B1346" s="55" t="s">
        <v>23349</v>
      </c>
      <c r="C1346" s="36" t="s">
        <v>132</v>
      </c>
      <c r="D1346" s="36">
        <v>25.28</v>
      </c>
    </row>
    <row r="1347" spans="1:4" ht="15.75" customHeight="1">
      <c r="A1347" s="55">
        <v>94226</v>
      </c>
      <c r="B1347" s="55" t="s">
        <v>23350</v>
      </c>
      <c r="C1347" s="36" t="s">
        <v>6439</v>
      </c>
      <c r="D1347" s="36">
        <v>21.28</v>
      </c>
    </row>
    <row r="1348" spans="1:4" ht="15.75" customHeight="1">
      <c r="A1348" s="55">
        <v>94232</v>
      </c>
      <c r="B1348" s="55" t="s">
        <v>23351</v>
      </c>
      <c r="C1348" s="36" t="s">
        <v>53</v>
      </c>
      <c r="D1348" s="36">
        <v>2.89</v>
      </c>
    </row>
    <row r="1349" spans="1:4" ht="15.75" customHeight="1">
      <c r="A1349" s="55">
        <v>94440</v>
      </c>
      <c r="B1349" s="55" t="s">
        <v>23352</v>
      </c>
      <c r="C1349" s="36" t="s">
        <v>6439</v>
      </c>
      <c r="D1349" s="36">
        <v>43.94</v>
      </c>
    </row>
    <row r="1350" spans="1:4" ht="15.75" customHeight="1">
      <c r="A1350" s="55">
        <v>94441</v>
      </c>
      <c r="B1350" s="55" t="s">
        <v>23353</v>
      </c>
      <c r="C1350" s="36" t="s">
        <v>6439</v>
      </c>
      <c r="D1350" s="36">
        <v>47.27</v>
      </c>
    </row>
    <row r="1351" spans="1:4" ht="15.75" customHeight="1">
      <c r="A1351" s="55">
        <v>94442</v>
      </c>
      <c r="B1351" s="55" t="s">
        <v>23354</v>
      </c>
      <c r="C1351" s="36" t="s">
        <v>6439</v>
      </c>
      <c r="D1351" s="36">
        <v>43.94</v>
      </c>
    </row>
    <row r="1352" spans="1:4" ht="15.75" customHeight="1">
      <c r="A1352" s="55">
        <v>94443</v>
      </c>
      <c r="B1352" s="55" t="s">
        <v>23355</v>
      </c>
      <c r="C1352" s="36" t="s">
        <v>6439</v>
      </c>
      <c r="D1352" s="36">
        <v>47.27</v>
      </c>
    </row>
    <row r="1353" spans="1:4" ht="15.75" customHeight="1">
      <c r="A1353" s="55">
        <v>94445</v>
      </c>
      <c r="B1353" s="55" t="s">
        <v>23356</v>
      </c>
      <c r="C1353" s="36" t="s">
        <v>6439</v>
      </c>
      <c r="D1353" s="36">
        <v>62.07</v>
      </c>
    </row>
    <row r="1354" spans="1:4" ht="15.75" customHeight="1">
      <c r="A1354" s="55">
        <v>94446</v>
      </c>
      <c r="B1354" s="55" t="s">
        <v>23357</v>
      </c>
      <c r="C1354" s="36" t="s">
        <v>6439</v>
      </c>
      <c r="D1354" s="36">
        <v>67.72</v>
      </c>
    </row>
    <row r="1355" spans="1:4" ht="15.75" customHeight="1">
      <c r="A1355" s="55">
        <v>94447</v>
      </c>
      <c r="B1355" s="55" t="s">
        <v>23358</v>
      </c>
      <c r="C1355" s="36" t="s">
        <v>6439</v>
      </c>
      <c r="D1355" s="36">
        <v>62.07</v>
      </c>
    </row>
    <row r="1356" spans="1:4" ht="15.75" customHeight="1">
      <c r="A1356" s="55">
        <v>94448</v>
      </c>
      <c r="B1356" s="55" t="s">
        <v>23359</v>
      </c>
      <c r="C1356" s="36" t="s">
        <v>6439</v>
      </c>
      <c r="D1356" s="36">
        <v>67.72</v>
      </c>
    </row>
    <row r="1357" spans="1:4" ht="15.75" customHeight="1">
      <c r="A1357" s="55">
        <v>94207</v>
      </c>
      <c r="B1357" s="55" t="s">
        <v>23360</v>
      </c>
      <c r="C1357" s="36" t="s">
        <v>6439</v>
      </c>
      <c r="D1357" s="36">
        <v>42.89</v>
      </c>
    </row>
    <row r="1358" spans="1:4" ht="15.75" customHeight="1">
      <c r="A1358" s="55">
        <v>94210</v>
      </c>
      <c r="B1358" s="55" t="s">
        <v>23361</v>
      </c>
      <c r="C1358" s="36" t="s">
        <v>6439</v>
      </c>
      <c r="D1358" s="36">
        <v>45.41</v>
      </c>
    </row>
    <row r="1359" spans="1:4" ht="15.75" customHeight="1">
      <c r="A1359" s="55">
        <v>94218</v>
      </c>
      <c r="B1359" s="55" t="s">
        <v>23362</v>
      </c>
      <c r="C1359" s="36" t="s">
        <v>6439</v>
      </c>
      <c r="D1359" s="36">
        <v>104</v>
      </c>
    </row>
    <row r="1360" spans="1:4" ht="15.75" customHeight="1">
      <c r="A1360" s="55">
        <v>94213</v>
      </c>
      <c r="B1360" s="55" t="s">
        <v>23363</v>
      </c>
      <c r="C1360" s="36" t="s">
        <v>6439</v>
      </c>
      <c r="D1360" s="36">
        <v>66.87</v>
      </c>
    </row>
    <row r="1361" spans="1:4" ht="15.75" customHeight="1">
      <c r="A1361" s="55">
        <v>94216</v>
      </c>
      <c r="B1361" s="55" t="s">
        <v>23364</v>
      </c>
      <c r="C1361" s="36" t="s">
        <v>6439</v>
      </c>
      <c r="D1361" s="36">
        <v>183.4</v>
      </c>
    </row>
    <row r="1362" spans="1:4" ht="15.75" customHeight="1">
      <c r="A1362" s="55">
        <v>94219</v>
      </c>
      <c r="B1362" s="55" t="s">
        <v>23365</v>
      </c>
      <c r="C1362" s="36" t="s">
        <v>132</v>
      </c>
      <c r="D1362" s="36">
        <v>35.409999999999997</v>
      </c>
    </row>
    <row r="1363" spans="1:4" ht="15.75" customHeight="1">
      <c r="A1363" s="55">
        <v>94220</v>
      </c>
      <c r="B1363" s="55" t="s">
        <v>23366</v>
      </c>
      <c r="C1363" s="36" t="s">
        <v>132</v>
      </c>
      <c r="D1363" s="36">
        <v>52.45</v>
      </c>
    </row>
    <row r="1364" spans="1:4" ht="15.75" customHeight="1">
      <c r="A1364" s="55">
        <v>94221</v>
      </c>
      <c r="B1364" s="55" t="s">
        <v>23367</v>
      </c>
      <c r="C1364" s="36" t="s">
        <v>132</v>
      </c>
      <c r="D1364" s="36">
        <v>28.84</v>
      </c>
    </row>
    <row r="1365" spans="1:4" ht="15.75" customHeight="1">
      <c r="A1365" s="55">
        <v>94222</v>
      </c>
      <c r="B1365" s="55" t="s">
        <v>23368</v>
      </c>
      <c r="C1365" s="36" t="s">
        <v>132</v>
      </c>
      <c r="D1365" s="36">
        <v>45.88</v>
      </c>
    </row>
    <row r="1366" spans="1:4" ht="15.75" customHeight="1">
      <c r="A1366" s="55">
        <v>94223</v>
      </c>
      <c r="B1366" s="55" t="s">
        <v>23369</v>
      </c>
      <c r="C1366" s="36" t="s">
        <v>132</v>
      </c>
      <c r="D1366" s="36">
        <v>76.97</v>
      </c>
    </row>
    <row r="1367" spans="1:4" ht="15.75" customHeight="1">
      <c r="A1367" s="55">
        <v>94451</v>
      </c>
      <c r="B1367" s="55" t="s">
        <v>23370</v>
      </c>
      <c r="C1367" s="36" t="s">
        <v>132</v>
      </c>
      <c r="D1367" s="36">
        <v>84.79</v>
      </c>
    </row>
    <row r="1368" spans="1:4" ht="15.75" customHeight="1">
      <c r="A1368" s="55">
        <v>100325</v>
      </c>
      <c r="B1368" s="55" t="s">
        <v>23371</v>
      </c>
      <c r="C1368" s="36" t="s">
        <v>132</v>
      </c>
      <c r="D1368" s="36">
        <v>82.49</v>
      </c>
    </row>
    <row r="1369" spans="1:4" ht="15.75" customHeight="1">
      <c r="A1369" s="55">
        <v>100327</v>
      </c>
      <c r="B1369" s="55" t="s">
        <v>23372</v>
      </c>
      <c r="C1369" s="36" t="s">
        <v>132</v>
      </c>
      <c r="D1369" s="36">
        <v>68.12</v>
      </c>
    </row>
    <row r="1370" spans="1:4" ht="15.75" customHeight="1">
      <c r="A1370" s="55">
        <v>100328</v>
      </c>
      <c r="B1370" s="55" t="s">
        <v>23373</v>
      </c>
      <c r="C1370" s="36" t="s">
        <v>6439</v>
      </c>
      <c r="D1370" s="36">
        <v>15.19</v>
      </c>
    </row>
    <row r="1371" spans="1:4" ht="15.75" customHeight="1">
      <c r="A1371" s="55">
        <v>100329</v>
      </c>
      <c r="B1371" s="55" t="s">
        <v>23374</v>
      </c>
      <c r="C1371" s="36" t="s">
        <v>6439</v>
      </c>
      <c r="D1371" s="36">
        <v>18.53</v>
      </c>
    </row>
    <row r="1372" spans="1:4" ht="15.75" customHeight="1">
      <c r="A1372" s="55">
        <v>100330</v>
      </c>
      <c r="B1372" s="55" t="s">
        <v>23375</v>
      </c>
      <c r="C1372" s="36" t="s">
        <v>6439</v>
      </c>
      <c r="D1372" s="36">
        <v>20.64</v>
      </c>
    </row>
    <row r="1373" spans="1:4" ht="15.75" customHeight="1">
      <c r="A1373" s="55">
        <v>100331</v>
      </c>
      <c r="B1373" s="55" t="s">
        <v>23376</v>
      </c>
      <c r="C1373" s="36" t="s">
        <v>6439</v>
      </c>
      <c r="D1373" s="36">
        <v>26.32</v>
      </c>
    </row>
    <row r="1374" spans="1:4" ht="15.75" customHeight="1">
      <c r="A1374" s="55">
        <v>100434</v>
      </c>
      <c r="B1374" s="55" t="s">
        <v>23377</v>
      </c>
      <c r="C1374" s="36" t="s">
        <v>132</v>
      </c>
      <c r="D1374" s="36">
        <v>169.88</v>
      </c>
    </row>
    <row r="1375" spans="1:4" ht="15.75" customHeight="1">
      <c r="A1375" s="55">
        <v>100435</v>
      </c>
      <c r="B1375" s="55" t="s">
        <v>23378</v>
      </c>
      <c r="C1375" s="36" t="s">
        <v>132</v>
      </c>
      <c r="D1375" s="36">
        <v>52.62</v>
      </c>
    </row>
    <row r="1376" spans="1:4" ht="15.75" customHeight="1">
      <c r="A1376" s="55">
        <v>94227</v>
      </c>
      <c r="B1376" s="55" t="s">
        <v>23379</v>
      </c>
      <c r="C1376" s="36" t="s">
        <v>132</v>
      </c>
      <c r="D1376" s="36">
        <v>75.84</v>
      </c>
    </row>
    <row r="1377" spans="1:4" ht="15.75" customHeight="1">
      <c r="A1377" s="55">
        <v>94228</v>
      </c>
      <c r="B1377" s="55" t="s">
        <v>23380</v>
      </c>
      <c r="C1377" s="36" t="s">
        <v>132</v>
      </c>
      <c r="D1377" s="36">
        <v>103.51</v>
      </c>
    </row>
    <row r="1378" spans="1:4" ht="15.75" customHeight="1">
      <c r="A1378" s="55">
        <v>94229</v>
      </c>
      <c r="B1378" s="55" t="s">
        <v>23381</v>
      </c>
      <c r="C1378" s="36" t="s">
        <v>132</v>
      </c>
      <c r="D1378" s="36">
        <v>200.92</v>
      </c>
    </row>
    <row r="1379" spans="1:4" ht="15.75" customHeight="1">
      <c r="A1379" s="55">
        <v>94231</v>
      </c>
      <c r="B1379" s="55" t="s">
        <v>23382</v>
      </c>
      <c r="C1379" s="36" t="s">
        <v>132</v>
      </c>
      <c r="D1379" s="36">
        <v>59.85</v>
      </c>
    </row>
    <row r="1380" spans="1:4" ht="15.75" customHeight="1">
      <c r="A1380" s="55">
        <v>94449</v>
      </c>
      <c r="B1380" s="55" t="s">
        <v>23383</v>
      </c>
      <c r="C1380" s="36" t="s">
        <v>6439</v>
      </c>
      <c r="D1380" s="36">
        <v>90.01</v>
      </c>
    </row>
    <row r="1381" spans="1:4" ht="15.75" customHeight="1">
      <c r="A1381" s="55">
        <v>92255</v>
      </c>
      <c r="B1381" s="55" t="s">
        <v>23384</v>
      </c>
      <c r="C1381" s="36" t="s">
        <v>53</v>
      </c>
      <c r="D1381" s="36">
        <v>196.69</v>
      </c>
    </row>
    <row r="1382" spans="1:4" ht="15.75" customHeight="1">
      <c r="A1382" s="55">
        <v>92256</v>
      </c>
      <c r="B1382" s="55" t="s">
        <v>23385</v>
      </c>
      <c r="C1382" s="36" t="s">
        <v>53</v>
      </c>
      <c r="D1382" s="36">
        <v>245.09</v>
      </c>
    </row>
    <row r="1383" spans="1:4" ht="15.75" customHeight="1">
      <c r="A1383" s="55">
        <v>92257</v>
      </c>
      <c r="B1383" s="55" t="s">
        <v>23386</v>
      </c>
      <c r="C1383" s="36" t="s">
        <v>53</v>
      </c>
      <c r="D1383" s="36">
        <v>292.82</v>
      </c>
    </row>
    <row r="1384" spans="1:4" ht="15.75" customHeight="1">
      <c r="A1384" s="55">
        <v>92258</v>
      </c>
      <c r="B1384" s="55" t="s">
        <v>23387</v>
      </c>
      <c r="C1384" s="36" t="s">
        <v>53</v>
      </c>
      <c r="D1384" s="36">
        <v>369.57</v>
      </c>
    </row>
    <row r="1385" spans="1:4" ht="15.75" customHeight="1">
      <c r="A1385" s="55">
        <v>92568</v>
      </c>
      <c r="B1385" s="55" t="s">
        <v>23388</v>
      </c>
      <c r="C1385" s="36" t="s">
        <v>6439</v>
      </c>
      <c r="D1385" s="36">
        <v>143.74</v>
      </c>
    </row>
    <row r="1386" spans="1:4" ht="15.75" customHeight="1">
      <c r="A1386" s="55">
        <v>92569</v>
      </c>
      <c r="B1386" s="55" t="s">
        <v>23389</v>
      </c>
      <c r="C1386" s="36" t="s">
        <v>6439</v>
      </c>
      <c r="D1386" s="36">
        <v>80.11</v>
      </c>
    </row>
    <row r="1387" spans="1:4" ht="15.75" customHeight="1">
      <c r="A1387" s="55">
        <v>92570</v>
      </c>
      <c r="B1387" s="55" t="s">
        <v>23390</v>
      </c>
      <c r="C1387" s="36" t="s">
        <v>6439</v>
      </c>
      <c r="D1387" s="36">
        <v>50.8</v>
      </c>
    </row>
    <row r="1388" spans="1:4" ht="15.75" customHeight="1">
      <c r="A1388" s="55">
        <v>92571</v>
      </c>
      <c r="B1388" s="55" t="s">
        <v>23391</v>
      </c>
      <c r="C1388" s="36" t="s">
        <v>6439</v>
      </c>
      <c r="D1388" s="36">
        <v>153.07</v>
      </c>
    </row>
    <row r="1389" spans="1:4" ht="15.75" customHeight="1">
      <c r="A1389" s="55">
        <v>92572</v>
      </c>
      <c r="B1389" s="55" t="s">
        <v>23392</v>
      </c>
      <c r="C1389" s="36" t="s">
        <v>6439</v>
      </c>
      <c r="D1389" s="36">
        <v>91.83</v>
      </c>
    </row>
    <row r="1390" spans="1:4" ht="15.75" customHeight="1">
      <c r="A1390" s="55">
        <v>92573</v>
      </c>
      <c r="B1390" s="55" t="s">
        <v>23393</v>
      </c>
      <c r="C1390" s="36" t="s">
        <v>6439</v>
      </c>
      <c r="D1390" s="36">
        <v>54.78</v>
      </c>
    </row>
    <row r="1391" spans="1:4" ht="15.75" customHeight="1">
      <c r="A1391" s="55">
        <v>92574</v>
      </c>
      <c r="B1391" s="55" t="s">
        <v>23394</v>
      </c>
      <c r="C1391" s="36" t="s">
        <v>6439</v>
      </c>
      <c r="D1391" s="36">
        <v>146.09</v>
      </c>
    </row>
    <row r="1392" spans="1:4" ht="15.75" customHeight="1">
      <c r="A1392" s="55">
        <v>92575</v>
      </c>
      <c r="B1392" s="55" t="s">
        <v>23395</v>
      </c>
      <c r="C1392" s="36" t="s">
        <v>6439</v>
      </c>
      <c r="D1392" s="36">
        <v>73.349999999999994</v>
      </c>
    </row>
    <row r="1393" spans="1:4" ht="15.75" customHeight="1">
      <c r="A1393" s="55">
        <v>92576</v>
      </c>
      <c r="B1393" s="55" t="s">
        <v>23396</v>
      </c>
      <c r="C1393" s="36" t="s">
        <v>6439</v>
      </c>
      <c r="D1393" s="36">
        <v>40.19</v>
      </c>
    </row>
    <row r="1394" spans="1:4" ht="15.75" customHeight="1">
      <c r="A1394" s="55">
        <v>92577</v>
      </c>
      <c r="B1394" s="55" t="s">
        <v>23397</v>
      </c>
      <c r="C1394" s="36" t="s">
        <v>6439</v>
      </c>
      <c r="D1394" s="36">
        <v>155.91999999999999</v>
      </c>
    </row>
    <row r="1395" spans="1:4" ht="15.75" customHeight="1">
      <c r="A1395" s="55">
        <v>92578</v>
      </c>
      <c r="B1395" s="55" t="s">
        <v>23398</v>
      </c>
      <c r="C1395" s="36" t="s">
        <v>6439</v>
      </c>
      <c r="D1395" s="36">
        <v>78.83</v>
      </c>
    </row>
    <row r="1396" spans="1:4" ht="15.75" customHeight="1">
      <c r="A1396" s="55">
        <v>92579</v>
      </c>
      <c r="B1396" s="55" t="s">
        <v>23399</v>
      </c>
      <c r="C1396" s="36" t="s">
        <v>6439</v>
      </c>
      <c r="D1396" s="36">
        <v>43.36</v>
      </c>
    </row>
    <row r="1397" spans="1:4" ht="15.75" customHeight="1">
      <c r="A1397" s="55">
        <v>92580</v>
      </c>
      <c r="B1397" s="55" t="s">
        <v>23400</v>
      </c>
      <c r="C1397" s="36" t="s">
        <v>6439</v>
      </c>
      <c r="D1397" s="36">
        <v>53.99</v>
      </c>
    </row>
    <row r="1398" spans="1:4" ht="15.75" customHeight="1">
      <c r="A1398" s="55">
        <v>92581</v>
      </c>
      <c r="B1398" s="55" t="s">
        <v>23401</v>
      </c>
      <c r="C1398" s="36" t="s">
        <v>6439</v>
      </c>
      <c r="D1398" s="36">
        <v>56.28</v>
      </c>
    </row>
    <row r="1399" spans="1:4" ht="15.75" customHeight="1">
      <c r="A1399" s="55">
        <v>92582</v>
      </c>
      <c r="B1399" s="55" t="s">
        <v>23402</v>
      </c>
      <c r="C1399" s="36" t="s">
        <v>53</v>
      </c>
      <c r="D1399" s="36">
        <v>783.08</v>
      </c>
    </row>
    <row r="1400" spans="1:4" ht="15.75" customHeight="1">
      <c r="A1400" s="55">
        <v>92584</v>
      </c>
      <c r="B1400" s="55" t="s">
        <v>23403</v>
      </c>
      <c r="C1400" s="36" t="s">
        <v>53</v>
      </c>
      <c r="D1400" s="36">
        <v>918.81</v>
      </c>
    </row>
    <row r="1401" spans="1:4" ht="15.75" customHeight="1">
      <c r="A1401" s="55">
        <v>92586</v>
      </c>
      <c r="B1401" s="55" t="s">
        <v>23404</v>
      </c>
      <c r="C1401" s="36" t="s">
        <v>53</v>
      </c>
      <c r="D1401" s="36">
        <v>1054.55</v>
      </c>
    </row>
    <row r="1402" spans="1:4" ht="15.75" customHeight="1">
      <c r="A1402" s="55">
        <v>92588</v>
      </c>
      <c r="B1402" s="55" t="s">
        <v>23405</v>
      </c>
      <c r="C1402" s="36" t="s">
        <v>53</v>
      </c>
      <c r="D1402" s="36">
        <v>1338.47</v>
      </c>
    </row>
    <row r="1403" spans="1:4" ht="15.75" customHeight="1">
      <c r="A1403" s="55">
        <v>92590</v>
      </c>
      <c r="B1403" s="55" t="s">
        <v>23406</v>
      </c>
      <c r="C1403" s="36" t="s">
        <v>53</v>
      </c>
      <c r="D1403" s="36">
        <v>1474.21</v>
      </c>
    </row>
    <row r="1404" spans="1:4" ht="15.75" customHeight="1">
      <c r="A1404" s="55">
        <v>92592</v>
      </c>
      <c r="B1404" s="55" t="s">
        <v>23407</v>
      </c>
      <c r="C1404" s="36" t="s">
        <v>53</v>
      </c>
      <c r="D1404" s="36">
        <v>1657.67</v>
      </c>
    </row>
    <row r="1405" spans="1:4" ht="15.75" customHeight="1">
      <c r="A1405" s="55">
        <v>92594</v>
      </c>
      <c r="B1405" s="55" t="s">
        <v>23408</v>
      </c>
      <c r="C1405" s="36" t="s">
        <v>53</v>
      </c>
      <c r="D1405" s="56">
        <v>1927.55</v>
      </c>
    </row>
    <row r="1406" spans="1:4" ht="15.75" customHeight="1">
      <c r="A1406" s="55">
        <v>92596</v>
      </c>
      <c r="B1406" s="55" t="s">
        <v>23409</v>
      </c>
      <c r="C1406" s="36" t="s">
        <v>53</v>
      </c>
      <c r="D1406" s="56">
        <v>2145.86</v>
      </c>
    </row>
    <row r="1407" spans="1:4" ht="15.75" customHeight="1">
      <c r="A1407" s="55">
        <v>92598</v>
      </c>
      <c r="B1407" s="55" t="s">
        <v>23410</v>
      </c>
      <c r="C1407" s="36" t="s">
        <v>53</v>
      </c>
      <c r="D1407" s="56">
        <v>2281.6</v>
      </c>
    </row>
    <row r="1408" spans="1:4" ht="15.75" customHeight="1">
      <c r="A1408" s="55">
        <v>92600</v>
      </c>
      <c r="B1408" s="55" t="s">
        <v>23411</v>
      </c>
      <c r="C1408" s="36" t="s">
        <v>53</v>
      </c>
      <c r="D1408" s="36">
        <v>2451.6999999999998</v>
      </c>
    </row>
    <row r="1409" spans="1:4" ht="15.75" customHeight="1">
      <c r="A1409" s="55">
        <v>92602</v>
      </c>
      <c r="B1409" s="55" t="s">
        <v>23412</v>
      </c>
      <c r="C1409" s="36" t="s">
        <v>53</v>
      </c>
      <c r="D1409" s="56">
        <v>783.08</v>
      </c>
    </row>
    <row r="1410" spans="1:4" ht="15.75" customHeight="1">
      <c r="A1410" s="55">
        <v>92604</v>
      </c>
      <c r="B1410" s="55" t="s">
        <v>23413</v>
      </c>
      <c r="C1410" s="36" t="s">
        <v>53</v>
      </c>
      <c r="D1410" s="56">
        <v>884.45</v>
      </c>
    </row>
    <row r="1411" spans="1:4" ht="15.75" customHeight="1">
      <c r="A1411" s="55">
        <v>92606</v>
      </c>
      <c r="B1411" s="55" t="s">
        <v>23414</v>
      </c>
      <c r="C1411" s="36" t="s">
        <v>53</v>
      </c>
      <c r="D1411" s="56">
        <v>1020.18</v>
      </c>
    </row>
    <row r="1412" spans="1:4" ht="15.75" customHeight="1">
      <c r="A1412" s="55">
        <v>92608</v>
      </c>
      <c r="B1412" s="55" t="s">
        <v>23415</v>
      </c>
      <c r="C1412" s="36" t="s">
        <v>53</v>
      </c>
      <c r="D1412" s="56">
        <v>1269.74</v>
      </c>
    </row>
    <row r="1413" spans="1:4" ht="15.75" customHeight="1">
      <c r="A1413" s="55">
        <v>92610</v>
      </c>
      <c r="B1413" s="55" t="s">
        <v>23416</v>
      </c>
      <c r="C1413" s="36" t="s">
        <v>53</v>
      </c>
      <c r="D1413" s="36">
        <v>1405.48</v>
      </c>
    </row>
    <row r="1414" spans="1:4" ht="15.75" customHeight="1">
      <c r="A1414" s="55">
        <v>92612</v>
      </c>
      <c r="B1414" s="55" t="s">
        <v>23417</v>
      </c>
      <c r="C1414" s="36" t="s">
        <v>53</v>
      </c>
      <c r="D1414" s="36">
        <v>1588.93</v>
      </c>
    </row>
    <row r="1415" spans="1:4" ht="15.75" customHeight="1">
      <c r="A1415" s="55">
        <v>92614</v>
      </c>
      <c r="B1415" s="55" t="s">
        <v>23418</v>
      </c>
      <c r="C1415" s="36" t="s">
        <v>53</v>
      </c>
      <c r="D1415" s="36">
        <v>1790.08</v>
      </c>
    </row>
    <row r="1416" spans="1:4" ht="15.75" customHeight="1">
      <c r="A1416" s="55">
        <v>92616</v>
      </c>
      <c r="B1416" s="55" t="s">
        <v>23419</v>
      </c>
      <c r="C1416" s="36" t="s">
        <v>53</v>
      </c>
      <c r="D1416" s="56">
        <v>2042.76</v>
      </c>
    </row>
    <row r="1417" spans="1:4" ht="15.75" customHeight="1">
      <c r="A1417" s="55">
        <v>92618</v>
      </c>
      <c r="B1417" s="55" t="s">
        <v>23420</v>
      </c>
      <c r="C1417" s="36" t="s">
        <v>53</v>
      </c>
      <c r="D1417" s="56">
        <v>2178.4899999999998</v>
      </c>
    </row>
    <row r="1418" spans="1:4" ht="15.75" customHeight="1">
      <c r="A1418" s="55">
        <v>92620</v>
      </c>
      <c r="B1418" s="55" t="s">
        <v>23421</v>
      </c>
      <c r="C1418" s="36" t="s">
        <v>53</v>
      </c>
      <c r="D1418" s="56">
        <v>2314.23</v>
      </c>
    </row>
    <row r="1419" spans="1:4" ht="15.75" customHeight="1">
      <c r="A1419" s="55">
        <v>100357</v>
      </c>
      <c r="B1419" s="55" t="s">
        <v>23422</v>
      </c>
      <c r="C1419" s="36" t="s">
        <v>53</v>
      </c>
      <c r="D1419" s="56">
        <v>1435.86</v>
      </c>
    </row>
    <row r="1420" spans="1:4" ht="15.75" customHeight="1">
      <c r="A1420" s="55">
        <v>100358</v>
      </c>
      <c r="B1420" s="55" t="s">
        <v>23423</v>
      </c>
      <c r="C1420" s="36" t="s">
        <v>53</v>
      </c>
      <c r="D1420" s="56">
        <v>1899.29</v>
      </c>
    </row>
    <row r="1421" spans="1:4" ht="15.75" customHeight="1">
      <c r="A1421" s="55">
        <v>100359</v>
      </c>
      <c r="B1421" s="55" t="s">
        <v>23424</v>
      </c>
      <c r="C1421" s="36" t="s">
        <v>53</v>
      </c>
      <c r="D1421" s="56">
        <v>2018.14</v>
      </c>
    </row>
    <row r="1422" spans="1:4" ht="15.75" customHeight="1">
      <c r="A1422" s="55">
        <v>100360</v>
      </c>
      <c r="B1422" s="55" t="s">
        <v>23425</v>
      </c>
      <c r="C1422" s="36" t="s">
        <v>53</v>
      </c>
      <c r="D1422" s="56">
        <v>2245.7399999999998</v>
      </c>
    </row>
    <row r="1423" spans="1:4" ht="15.75" customHeight="1">
      <c r="A1423" s="55">
        <v>100361</v>
      </c>
      <c r="B1423" s="55" t="s">
        <v>23426</v>
      </c>
      <c r="C1423" s="36" t="s">
        <v>53</v>
      </c>
      <c r="D1423" s="56">
        <v>2760.43</v>
      </c>
    </row>
    <row r="1424" spans="1:4" ht="15.75" customHeight="1">
      <c r="A1424" s="55">
        <v>100362</v>
      </c>
      <c r="B1424" s="55" t="s">
        <v>23427</v>
      </c>
      <c r="C1424" s="36" t="s">
        <v>53</v>
      </c>
      <c r="D1424" s="56">
        <v>3639.42</v>
      </c>
    </row>
    <row r="1425" spans="1:4" ht="15.75" customHeight="1">
      <c r="A1425" s="55">
        <v>100363</v>
      </c>
      <c r="B1425" s="55" t="s">
        <v>23428</v>
      </c>
      <c r="C1425" s="36" t="s">
        <v>53</v>
      </c>
      <c r="D1425" s="56">
        <v>3783.03</v>
      </c>
    </row>
    <row r="1426" spans="1:4" ht="15.75" customHeight="1">
      <c r="A1426" s="55">
        <v>100364</v>
      </c>
      <c r="B1426" s="55" t="s">
        <v>23429</v>
      </c>
      <c r="C1426" s="36" t="s">
        <v>53</v>
      </c>
      <c r="D1426" s="56">
        <v>4116.62</v>
      </c>
    </row>
    <row r="1427" spans="1:4" ht="15.75" customHeight="1">
      <c r="A1427" s="55">
        <v>100365</v>
      </c>
      <c r="B1427" s="55" t="s">
        <v>23430</v>
      </c>
      <c r="C1427" s="36" t="s">
        <v>53</v>
      </c>
      <c r="D1427" s="56">
        <v>4718</v>
      </c>
    </row>
    <row r="1428" spans="1:4" ht="15.75" customHeight="1">
      <c r="A1428" s="55">
        <v>100366</v>
      </c>
      <c r="B1428" s="55" t="s">
        <v>23431</v>
      </c>
      <c r="C1428" s="36" t="s">
        <v>53</v>
      </c>
      <c r="D1428" s="56">
        <v>5109.46</v>
      </c>
    </row>
    <row r="1429" spans="1:4" ht="15.75" customHeight="1">
      <c r="A1429" s="55">
        <v>100367</v>
      </c>
      <c r="B1429" s="55" t="s">
        <v>23432</v>
      </c>
      <c r="C1429" s="36" t="s">
        <v>53</v>
      </c>
      <c r="D1429" s="56">
        <v>1389.64</v>
      </c>
    </row>
    <row r="1430" spans="1:4" ht="15.75" customHeight="1">
      <c r="A1430" s="55">
        <v>100368</v>
      </c>
      <c r="B1430" s="55" t="s">
        <v>23433</v>
      </c>
      <c r="C1430" s="36" t="s">
        <v>53</v>
      </c>
      <c r="D1430" s="56">
        <v>1842.27</v>
      </c>
    </row>
    <row r="1431" spans="1:4" ht="15.75" customHeight="1">
      <c r="A1431" s="55">
        <v>100369</v>
      </c>
      <c r="B1431" s="55" t="s">
        <v>23434</v>
      </c>
      <c r="C1431" s="36" t="s">
        <v>53</v>
      </c>
      <c r="D1431" s="56">
        <v>1961.13</v>
      </c>
    </row>
    <row r="1432" spans="1:4" ht="15.75" customHeight="1">
      <c r="A1432" s="55">
        <v>100370</v>
      </c>
      <c r="B1432" s="55" t="s">
        <v>23435</v>
      </c>
      <c r="C1432" s="36" t="s">
        <v>53</v>
      </c>
      <c r="D1432" s="56">
        <v>2365.35</v>
      </c>
    </row>
    <row r="1433" spans="1:4" ht="15.75" customHeight="1">
      <c r="A1433" s="55">
        <v>100371</v>
      </c>
      <c r="B1433" s="55" t="s">
        <v>23436</v>
      </c>
      <c r="C1433" s="36" t="s">
        <v>53</v>
      </c>
      <c r="D1433" s="56">
        <v>2608.37</v>
      </c>
    </row>
    <row r="1434" spans="1:4" ht="15.75" customHeight="1">
      <c r="A1434" s="55">
        <v>100372</v>
      </c>
      <c r="B1434" s="55" t="s">
        <v>23437</v>
      </c>
      <c r="C1434" s="36" t="s">
        <v>53</v>
      </c>
      <c r="D1434" s="56">
        <v>3378.91</v>
      </c>
    </row>
    <row r="1435" spans="1:4" ht="15.75" customHeight="1">
      <c r="A1435" s="55">
        <v>100373</v>
      </c>
      <c r="B1435" s="55" t="s">
        <v>23438</v>
      </c>
      <c r="C1435" s="36" t="s">
        <v>53</v>
      </c>
      <c r="D1435" s="56">
        <v>3523.08</v>
      </c>
    </row>
    <row r="1436" spans="1:4" ht="15.75" customHeight="1">
      <c r="A1436" s="55">
        <v>100374</v>
      </c>
      <c r="B1436" s="55" t="s">
        <v>23439</v>
      </c>
      <c r="C1436" s="36" t="s">
        <v>53</v>
      </c>
      <c r="D1436" s="56">
        <v>3775.58</v>
      </c>
    </row>
    <row r="1437" spans="1:4" ht="15.75" customHeight="1">
      <c r="A1437" s="55">
        <v>100375</v>
      </c>
      <c r="B1437" s="55" t="s">
        <v>23440</v>
      </c>
      <c r="C1437" s="36" t="s">
        <v>53</v>
      </c>
      <c r="D1437" s="56">
        <v>4208.3100000000004</v>
      </c>
    </row>
    <row r="1438" spans="1:4" ht="15.75" customHeight="1">
      <c r="A1438" s="55">
        <v>100376</v>
      </c>
      <c r="B1438" s="55" t="s">
        <v>23441</v>
      </c>
      <c r="C1438" s="36" t="s">
        <v>53</v>
      </c>
      <c r="D1438" s="56">
        <v>4094.17</v>
      </c>
    </row>
    <row r="1439" spans="1:4" ht="15.75" customHeight="1">
      <c r="A1439" s="55">
        <v>100377</v>
      </c>
      <c r="B1439" s="55" t="s">
        <v>23442</v>
      </c>
      <c r="C1439" s="36" t="s">
        <v>140</v>
      </c>
      <c r="D1439" s="56">
        <v>13.04</v>
      </c>
    </row>
    <row r="1440" spans="1:4" ht="15.75" customHeight="1">
      <c r="A1440" s="55">
        <v>100378</v>
      </c>
      <c r="B1440" s="55" t="s">
        <v>23443</v>
      </c>
      <c r="C1440" s="36" t="s">
        <v>140</v>
      </c>
      <c r="D1440" s="56">
        <v>12.2</v>
      </c>
    </row>
    <row r="1441" spans="1:4" ht="15.75" customHeight="1">
      <c r="A1441" s="55">
        <v>100382</v>
      </c>
      <c r="B1441" s="55" t="s">
        <v>23444</v>
      </c>
      <c r="C1441" s="36" t="s">
        <v>6439</v>
      </c>
      <c r="D1441" s="56">
        <v>34.409999999999997</v>
      </c>
    </row>
    <row r="1442" spans="1:4" ht="15.75" customHeight="1">
      <c r="A1442" s="55">
        <v>104314</v>
      </c>
      <c r="B1442" s="55" t="s">
        <v>23445</v>
      </c>
      <c r="C1442" s="36" t="s">
        <v>140</v>
      </c>
      <c r="D1442" s="56">
        <v>12.45</v>
      </c>
    </row>
    <row r="1443" spans="1:4" ht="15.75" customHeight="1">
      <c r="A1443" s="55">
        <v>94444</v>
      </c>
      <c r="B1443" s="55" t="s">
        <v>23446</v>
      </c>
      <c r="C1443" s="36" t="s">
        <v>6439</v>
      </c>
      <c r="D1443" s="36">
        <v>593.62</v>
      </c>
    </row>
    <row r="1444" spans="1:4" ht="15.75" customHeight="1">
      <c r="A1444" s="55">
        <v>104482</v>
      </c>
      <c r="B1444" s="55" t="s">
        <v>23447</v>
      </c>
      <c r="C1444" s="36" t="s">
        <v>3161</v>
      </c>
      <c r="D1444" s="36">
        <v>28.82</v>
      </c>
    </row>
    <row r="1445" spans="1:4" ht="15.75" customHeight="1">
      <c r="A1445" s="55">
        <v>104184</v>
      </c>
      <c r="B1445" s="55" t="s">
        <v>23448</v>
      </c>
      <c r="C1445" s="36" t="s">
        <v>53</v>
      </c>
      <c r="D1445" s="36">
        <v>29.19</v>
      </c>
    </row>
    <row r="1446" spans="1:4" ht="15.75" customHeight="1">
      <c r="A1446" s="55">
        <v>104185</v>
      </c>
      <c r="B1446" s="55" t="s">
        <v>23449</v>
      </c>
      <c r="C1446" s="36" t="s">
        <v>53</v>
      </c>
      <c r="D1446" s="36">
        <v>24.2</v>
      </c>
    </row>
    <row r="1447" spans="1:4" ht="15.75" customHeight="1">
      <c r="A1447" s="55">
        <v>104189</v>
      </c>
      <c r="B1447" s="55" t="s">
        <v>23450</v>
      </c>
      <c r="C1447" s="36" t="s">
        <v>6721</v>
      </c>
      <c r="D1447" s="36">
        <v>145.63</v>
      </c>
    </row>
    <row r="1448" spans="1:4" ht="15.75" customHeight="1">
      <c r="A1448" s="55">
        <v>104190</v>
      </c>
      <c r="B1448" s="55" t="s">
        <v>23451</v>
      </c>
      <c r="C1448" s="36" t="s">
        <v>53</v>
      </c>
      <c r="D1448" s="36">
        <v>643.54</v>
      </c>
    </row>
    <row r="1449" spans="1:4" ht="15.75" customHeight="1">
      <c r="A1449" s="55">
        <v>102661</v>
      </c>
      <c r="B1449" s="55" t="s">
        <v>23452</v>
      </c>
      <c r="C1449" s="36" t="s">
        <v>132</v>
      </c>
      <c r="D1449" s="36">
        <v>33.93</v>
      </c>
    </row>
    <row r="1450" spans="1:4" ht="15.75" customHeight="1">
      <c r="A1450" s="55">
        <v>102662</v>
      </c>
      <c r="B1450" s="55" t="s">
        <v>23453</v>
      </c>
      <c r="C1450" s="36" t="s">
        <v>132</v>
      </c>
      <c r="D1450" s="36">
        <v>91.85</v>
      </c>
    </row>
    <row r="1451" spans="1:4" ht="15.75" customHeight="1">
      <c r="A1451" s="55">
        <v>102663</v>
      </c>
      <c r="B1451" s="55" t="s">
        <v>23454</v>
      </c>
      <c r="C1451" s="36" t="s">
        <v>132</v>
      </c>
      <c r="D1451" s="36">
        <v>73.45</v>
      </c>
    </row>
    <row r="1452" spans="1:4" ht="15.75" customHeight="1">
      <c r="A1452" s="55">
        <v>102664</v>
      </c>
      <c r="B1452" s="55" t="s">
        <v>23455</v>
      </c>
      <c r="C1452" s="36" t="s">
        <v>132</v>
      </c>
      <c r="D1452" s="36">
        <v>46.28</v>
      </c>
    </row>
    <row r="1453" spans="1:4" ht="15.75" customHeight="1">
      <c r="A1453" s="55">
        <v>102665</v>
      </c>
      <c r="B1453" s="55" t="s">
        <v>23456</v>
      </c>
      <c r="C1453" s="36" t="s">
        <v>132</v>
      </c>
      <c r="D1453" s="36">
        <v>25.48</v>
      </c>
    </row>
    <row r="1454" spans="1:4" ht="15.75" customHeight="1">
      <c r="A1454" s="55">
        <v>102666</v>
      </c>
      <c r="B1454" s="55" t="s">
        <v>23457</v>
      </c>
      <c r="C1454" s="36" t="s">
        <v>132</v>
      </c>
      <c r="D1454" s="36">
        <v>56.43</v>
      </c>
    </row>
    <row r="1455" spans="1:4" ht="15.75" customHeight="1">
      <c r="A1455" s="55">
        <v>102668</v>
      </c>
      <c r="B1455" s="55" t="s">
        <v>23458</v>
      </c>
      <c r="C1455" s="36" t="s">
        <v>132</v>
      </c>
      <c r="D1455" s="36">
        <v>114.35</v>
      </c>
    </row>
    <row r="1456" spans="1:4" ht="15.75" customHeight="1">
      <c r="A1456" s="55">
        <v>102669</v>
      </c>
      <c r="B1456" s="55" t="s">
        <v>23459</v>
      </c>
      <c r="C1456" s="36" t="s">
        <v>132</v>
      </c>
      <c r="D1456" s="36">
        <v>95.7</v>
      </c>
    </row>
    <row r="1457" spans="1:4" ht="15.75" customHeight="1">
      <c r="A1457" s="55">
        <v>102670</v>
      </c>
      <c r="B1457" s="55" t="s">
        <v>23460</v>
      </c>
      <c r="C1457" s="36" t="s">
        <v>132</v>
      </c>
      <c r="D1457" s="36">
        <v>104.33</v>
      </c>
    </row>
    <row r="1458" spans="1:4" ht="15.75" customHeight="1">
      <c r="A1458" s="55">
        <v>102672</v>
      </c>
      <c r="B1458" s="55" t="s">
        <v>23461</v>
      </c>
      <c r="C1458" s="36" t="s">
        <v>132</v>
      </c>
      <c r="D1458" s="36">
        <v>175.35</v>
      </c>
    </row>
    <row r="1459" spans="1:4" ht="15.75" customHeight="1">
      <c r="A1459" s="55">
        <v>102673</v>
      </c>
      <c r="B1459" s="55" t="s">
        <v>23462</v>
      </c>
      <c r="C1459" s="36" t="s">
        <v>132</v>
      </c>
      <c r="D1459" s="36">
        <v>170.6</v>
      </c>
    </row>
    <row r="1460" spans="1:4" ht="15.75" customHeight="1">
      <c r="A1460" s="55">
        <v>102674</v>
      </c>
      <c r="B1460" s="55" t="s">
        <v>23463</v>
      </c>
      <c r="C1460" s="36" t="s">
        <v>132</v>
      </c>
      <c r="D1460" s="36">
        <v>112.29</v>
      </c>
    </row>
    <row r="1461" spans="1:4" ht="15.75" customHeight="1">
      <c r="A1461" s="55">
        <v>102676</v>
      </c>
      <c r="B1461" s="55" t="s">
        <v>23464</v>
      </c>
      <c r="C1461" s="36" t="s">
        <v>132</v>
      </c>
      <c r="D1461" s="36">
        <v>173.85</v>
      </c>
    </row>
    <row r="1462" spans="1:4" ht="15.75" customHeight="1">
      <c r="A1462" s="55">
        <v>102677</v>
      </c>
      <c r="B1462" s="55" t="s">
        <v>23465</v>
      </c>
      <c r="C1462" s="36" t="s">
        <v>132</v>
      </c>
      <c r="D1462" s="36">
        <v>158.03</v>
      </c>
    </row>
    <row r="1463" spans="1:4" ht="15.75" customHeight="1">
      <c r="A1463" s="55">
        <v>102678</v>
      </c>
      <c r="B1463" s="55" t="s">
        <v>23466</v>
      </c>
      <c r="C1463" s="36" t="s">
        <v>132</v>
      </c>
      <c r="D1463" s="36">
        <v>139.65</v>
      </c>
    </row>
    <row r="1464" spans="1:4" ht="15.75" customHeight="1">
      <c r="A1464" s="55">
        <v>102679</v>
      </c>
      <c r="B1464" s="55" t="s">
        <v>23467</v>
      </c>
      <c r="C1464" s="36" t="s">
        <v>132</v>
      </c>
      <c r="D1464" s="36">
        <v>151</v>
      </c>
    </row>
    <row r="1465" spans="1:4" ht="15.75" customHeight="1">
      <c r="A1465" s="55">
        <v>102680</v>
      </c>
      <c r="B1465" s="55" t="s">
        <v>23468</v>
      </c>
      <c r="C1465" s="36" t="s">
        <v>132</v>
      </c>
      <c r="D1465" s="36">
        <v>151.04</v>
      </c>
    </row>
    <row r="1466" spans="1:4" ht="15.75" customHeight="1">
      <c r="A1466" s="55">
        <v>102681</v>
      </c>
      <c r="B1466" s="55" t="s">
        <v>23469</v>
      </c>
      <c r="C1466" s="36" t="s">
        <v>132</v>
      </c>
      <c r="D1466" s="36">
        <v>212.59</v>
      </c>
    </row>
    <row r="1467" spans="1:4" ht="15.75" customHeight="1">
      <c r="A1467" s="55">
        <v>102683</v>
      </c>
      <c r="B1467" s="55" t="s">
        <v>23470</v>
      </c>
      <c r="C1467" s="36" t="s">
        <v>132</v>
      </c>
      <c r="D1467" s="36">
        <v>201.2</v>
      </c>
    </row>
    <row r="1468" spans="1:4" ht="15.75" customHeight="1">
      <c r="A1468" s="55">
        <v>102684</v>
      </c>
      <c r="B1468" s="55" t="s">
        <v>23471</v>
      </c>
      <c r="C1468" s="36" t="s">
        <v>132</v>
      </c>
      <c r="D1468" s="36">
        <v>162.41999999999999</v>
      </c>
    </row>
    <row r="1469" spans="1:4" ht="15.75" customHeight="1">
      <c r="A1469" s="55">
        <v>102685</v>
      </c>
      <c r="B1469" s="55" t="s">
        <v>23472</v>
      </c>
      <c r="C1469" s="36" t="s">
        <v>132</v>
      </c>
      <c r="D1469" s="36">
        <v>223.97</v>
      </c>
    </row>
    <row r="1470" spans="1:4" ht="15.75" customHeight="1">
      <c r="A1470" s="55">
        <v>102687</v>
      </c>
      <c r="B1470" s="55" t="s">
        <v>23473</v>
      </c>
      <c r="C1470" s="36" t="s">
        <v>132</v>
      </c>
      <c r="D1470" s="36">
        <v>207.88</v>
      </c>
    </row>
    <row r="1471" spans="1:4" ht="15.75" customHeight="1">
      <c r="A1471" s="55">
        <v>102688</v>
      </c>
      <c r="B1471" s="55" t="s">
        <v>23474</v>
      </c>
      <c r="C1471" s="36" t="s">
        <v>132</v>
      </c>
      <c r="D1471" s="36">
        <v>39.880000000000003</v>
      </c>
    </row>
    <row r="1472" spans="1:4" ht="15.75" customHeight="1">
      <c r="A1472" s="55">
        <v>102689</v>
      </c>
      <c r="B1472" s="55" t="s">
        <v>23475</v>
      </c>
      <c r="C1472" s="36" t="s">
        <v>132</v>
      </c>
      <c r="D1472" s="36">
        <v>97.03</v>
      </c>
    </row>
    <row r="1473" spans="1:4" ht="15.75" customHeight="1">
      <c r="A1473" s="55">
        <v>102690</v>
      </c>
      <c r="B1473" s="55" t="s">
        <v>23476</v>
      </c>
      <c r="C1473" s="36" t="s">
        <v>132</v>
      </c>
      <c r="D1473" s="36">
        <v>62.38</v>
      </c>
    </row>
    <row r="1474" spans="1:4" ht="15.75" customHeight="1">
      <c r="A1474" s="55">
        <v>102693</v>
      </c>
      <c r="B1474" s="55" t="s">
        <v>23477</v>
      </c>
      <c r="C1474" s="36" t="s">
        <v>132</v>
      </c>
      <c r="D1474" s="36">
        <v>117.83</v>
      </c>
    </row>
    <row r="1475" spans="1:4" ht="15.75" customHeight="1">
      <c r="A1475" s="55">
        <v>102694</v>
      </c>
      <c r="B1475" s="55" t="s">
        <v>23478</v>
      </c>
      <c r="C1475" s="36" t="s">
        <v>132</v>
      </c>
      <c r="D1475" s="36">
        <v>75.989999999999995</v>
      </c>
    </row>
    <row r="1476" spans="1:4" ht="15.75" customHeight="1">
      <c r="A1476" s="55">
        <v>102696</v>
      </c>
      <c r="B1476" s="55" t="s">
        <v>23479</v>
      </c>
      <c r="C1476" s="36" t="s">
        <v>132</v>
      </c>
      <c r="D1476" s="36">
        <v>131.38</v>
      </c>
    </row>
    <row r="1477" spans="1:4" ht="15.75" customHeight="1">
      <c r="A1477" s="55">
        <v>102697</v>
      </c>
      <c r="B1477" s="55" t="s">
        <v>23480</v>
      </c>
      <c r="C1477" s="36" t="s">
        <v>132</v>
      </c>
      <c r="D1477" s="36">
        <v>108.99</v>
      </c>
    </row>
    <row r="1478" spans="1:4" ht="15.75" customHeight="1">
      <c r="A1478" s="55">
        <v>102703</v>
      </c>
      <c r="B1478" s="55" t="s">
        <v>23481</v>
      </c>
      <c r="C1478" s="36" t="s">
        <v>132</v>
      </c>
      <c r="D1478" s="36">
        <v>164.38</v>
      </c>
    </row>
    <row r="1479" spans="1:4" ht="15.75" customHeight="1">
      <c r="A1479" s="55">
        <v>102704</v>
      </c>
      <c r="B1479" s="55" t="s">
        <v>23482</v>
      </c>
      <c r="C1479" s="36" t="s">
        <v>132</v>
      </c>
      <c r="D1479" s="36">
        <v>11</v>
      </c>
    </row>
    <row r="1480" spans="1:4" ht="15.75" customHeight="1">
      <c r="A1480" s="55">
        <v>102705</v>
      </c>
      <c r="B1480" s="55" t="s">
        <v>23483</v>
      </c>
      <c r="C1480" s="36" t="s">
        <v>132</v>
      </c>
      <c r="D1480" s="36">
        <v>65.33</v>
      </c>
    </row>
    <row r="1481" spans="1:4" ht="15.75" customHeight="1">
      <c r="A1481" s="55">
        <v>102707</v>
      </c>
      <c r="B1481" s="55" t="s">
        <v>23484</v>
      </c>
      <c r="C1481" s="36" t="s">
        <v>132</v>
      </c>
      <c r="D1481" s="36">
        <v>54.18</v>
      </c>
    </row>
    <row r="1482" spans="1:4" ht="15.75" customHeight="1">
      <c r="A1482" s="55">
        <v>102708</v>
      </c>
      <c r="B1482" s="55" t="s">
        <v>23485</v>
      </c>
      <c r="C1482" s="36" t="s">
        <v>53</v>
      </c>
      <c r="D1482" s="36">
        <v>23.51</v>
      </c>
    </row>
    <row r="1483" spans="1:4" ht="15.75" customHeight="1">
      <c r="A1483" s="55">
        <v>102710</v>
      </c>
      <c r="B1483" s="55" t="s">
        <v>23486</v>
      </c>
      <c r="C1483" s="36" t="s">
        <v>53</v>
      </c>
      <c r="D1483" s="36">
        <v>58.59</v>
      </c>
    </row>
    <row r="1484" spans="1:4" ht="15.75" customHeight="1">
      <c r="A1484" s="55">
        <v>102711</v>
      </c>
      <c r="B1484" s="55" t="s">
        <v>23487</v>
      </c>
      <c r="C1484" s="36" t="s">
        <v>53</v>
      </c>
      <c r="D1484" s="36">
        <v>77.510000000000005</v>
      </c>
    </row>
    <row r="1485" spans="1:4" ht="15.75" customHeight="1">
      <c r="A1485" s="55">
        <v>102712</v>
      </c>
      <c r="B1485" s="55" t="s">
        <v>23488</v>
      </c>
      <c r="C1485" s="36" t="s">
        <v>6439</v>
      </c>
      <c r="D1485" s="36">
        <v>8.11</v>
      </c>
    </row>
    <row r="1486" spans="1:4" ht="15.75" customHeight="1">
      <c r="A1486" s="55">
        <v>102713</v>
      </c>
      <c r="B1486" s="55" t="s">
        <v>23489</v>
      </c>
      <c r="C1486" s="36" t="s">
        <v>6439</v>
      </c>
      <c r="D1486" s="36">
        <v>11.14</v>
      </c>
    </row>
    <row r="1487" spans="1:4" ht="15.75" customHeight="1">
      <c r="A1487" s="55">
        <v>102715</v>
      </c>
      <c r="B1487" s="55" t="s">
        <v>23490</v>
      </c>
      <c r="C1487" s="36" t="s">
        <v>6439</v>
      </c>
      <c r="D1487" s="36">
        <v>22.02</v>
      </c>
    </row>
    <row r="1488" spans="1:4" ht="15.75" customHeight="1">
      <c r="A1488" s="55">
        <v>102716</v>
      </c>
      <c r="B1488" s="55" t="s">
        <v>23491</v>
      </c>
      <c r="C1488" s="36" t="s">
        <v>6721</v>
      </c>
      <c r="D1488" s="36">
        <v>133.31</v>
      </c>
    </row>
    <row r="1489" spans="1:4" ht="15.75" customHeight="1">
      <c r="A1489" s="55">
        <v>102717</v>
      </c>
      <c r="B1489" s="55" t="s">
        <v>23492</v>
      </c>
      <c r="C1489" s="36" t="s">
        <v>6721</v>
      </c>
      <c r="D1489" s="36">
        <v>144.47999999999999</v>
      </c>
    </row>
    <row r="1490" spans="1:4" ht="15.75" customHeight="1">
      <c r="A1490" s="55">
        <v>102718</v>
      </c>
      <c r="B1490" s="55" t="s">
        <v>23493</v>
      </c>
      <c r="C1490" s="36" t="s">
        <v>6721</v>
      </c>
      <c r="D1490" s="36">
        <v>140.82</v>
      </c>
    </row>
    <row r="1491" spans="1:4" ht="15.75" customHeight="1">
      <c r="A1491" s="55">
        <v>102719</v>
      </c>
      <c r="B1491" s="55" t="s">
        <v>23494</v>
      </c>
      <c r="C1491" s="36" t="s">
        <v>6721</v>
      </c>
      <c r="D1491" s="36">
        <v>151.99</v>
      </c>
    </row>
    <row r="1492" spans="1:4" ht="15.75" customHeight="1">
      <c r="A1492" s="55">
        <v>102722</v>
      </c>
      <c r="B1492" s="55" t="s">
        <v>23495</v>
      </c>
      <c r="C1492" s="36" t="s">
        <v>132</v>
      </c>
      <c r="D1492" s="36">
        <v>50.41</v>
      </c>
    </row>
    <row r="1493" spans="1:4" ht="15.75" customHeight="1">
      <c r="A1493" s="55">
        <v>102723</v>
      </c>
      <c r="B1493" s="55" t="s">
        <v>23496</v>
      </c>
      <c r="C1493" s="36" t="s">
        <v>132</v>
      </c>
      <c r="D1493" s="36">
        <v>50.9</v>
      </c>
    </row>
    <row r="1494" spans="1:4" ht="15.75" customHeight="1">
      <c r="A1494" s="55">
        <v>102724</v>
      </c>
      <c r="B1494" s="55" t="s">
        <v>23497</v>
      </c>
      <c r="C1494" s="36" t="s">
        <v>53</v>
      </c>
      <c r="D1494" s="36">
        <v>28.5</v>
      </c>
    </row>
    <row r="1495" spans="1:4" ht="15.75" customHeight="1">
      <c r="A1495" s="55">
        <v>102725</v>
      </c>
      <c r="B1495" s="55" t="s">
        <v>23498</v>
      </c>
      <c r="C1495" s="36" t="s">
        <v>53</v>
      </c>
      <c r="D1495" s="36">
        <v>27.86</v>
      </c>
    </row>
    <row r="1496" spans="1:4" ht="15.75" customHeight="1">
      <c r="A1496" s="55">
        <v>102726</v>
      </c>
      <c r="B1496" s="55" t="s">
        <v>23499</v>
      </c>
      <c r="C1496" s="36" t="s">
        <v>53</v>
      </c>
      <c r="D1496" s="36">
        <v>25.84</v>
      </c>
    </row>
    <row r="1497" spans="1:4" ht="15.75" customHeight="1">
      <c r="A1497" s="55">
        <v>103653</v>
      </c>
      <c r="B1497" s="55" t="s">
        <v>23500</v>
      </c>
      <c r="C1497" s="36" t="s">
        <v>6439</v>
      </c>
      <c r="D1497" s="36">
        <v>26.3</v>
      </c>
    </row>
    <row r="1498" spans="1:4" ht="15.75" customHeight="1">
      <c r="A1498" s="55">
        <v>92743</v>
      </c>
      <c r="B1498" s="55" t="s">
        <v>23501</v>
      </c>
      <c r="C1498" s="36" t="s">
        <v>6721</v>
      </c>
      <c r="D1498" s="36">
        <v>674.99</v>
      </c>
    </row>
    <row r="1499" spans="1:4" ht="15.75" customHeight="1">
      <c r="A1499" s="55">
        <v>92744</v>
      </c>
      <c r="B1499" s="55" t="s">
        <v>23502</v>
      </c>
      <c r="C1499" s="36" t="s">
        <v>6721</v>
      </c>
      <c r="D1499" s="36">
        <v>639.45000000000005</v>
      </c>
    </row>
    <row r="1500" spans="1:4" ht="15.75" customHeight="1">
      <c r="A1500" s="55">
        <v>92745</v>
      </c>
      <c r="B1500" s="55" t="s">
        <v>23503</v>
      </c>
      <c r="C1500" s="36" t="s">
        <v>6721</v>
      </c>
      <c r="D1500" s="36">
        <v>831.12</v>
      </c>
    </row>
    <row r="1501" spans="1:4" ht="15.75" customHeight="1">
      <c r="A1501" s="55">
        <v>92746</v>
      </c>
      <c r="B1501" s="55" t="s">
        <v>23504</v>
      </c>
      <c r="C1501" s="36" t="s">
        <v>6721</v>
      </c>
      <c r="D1501" s="36">
        <v>755.73</v>
      </c>
    </row>
    <row r="1502" spans="1:4" ht="15.75" customHeight="1">
      <c r="A1502" s="55">
        <v>92747</v>
      </c>
      <c r="B1502" s="55" t="s">
        <v>23505</v>
      </c>
      <c r="C1502" s="36" t="s">
        <v>6721</v>
      </c>
      <c r="D1502" s="36">
        <v>919.37</v>
      </c>
    </row>
    <row r="1503" spans="1:4" ht="15.75" customHeight="1">
      <c r="A1503" s="55">
        <v>92748</v>
      </c>
      <c r="B1503" s="55" t="s">
        <v>23506</v>
      </c>
      <c r="C1503" s="36" t="s">
        <v>6721</v>
      </c>
      <c r="D1503" s="36">
        <v>821.7</v>
      </c>
    </row>
    <row r="1504" spans="1:4" ht="15.75" customHeight="1">
      <c r="A1504" s="55">
        <v>92749</v>
      </c>
      <c r="B1504" s="55" t="s">
        <v>23507</v>
      </c>
      <c r="C1504" s="36" t="s">
        <v>6721</v>
      </c>
      <c r="D1504" s="36">
        <v>953.7</v>
      </c>
    </row>
    <row r="1505" spans="1:4" ht="15.75" customHeight="1">
      <c r="A1505" s="55">
        <v>92750</v>
      </c>
      <c r="B1505" s="55" t="s">
        <v>23508</v>
      </c>
      <c r="C1505" s="36" t="s">
        <v>6721</v>
      </c>
      <c r="D1505" s="36">
        <v>1618.01</v>
      </c>
    </row>
    <row r="1506" spans="1:4" ht="15.75" customHeight="1">
      <c r="A1506" s="55">
        <v>92751</v>
      </c>
      <c r="B1506" s="55" t="s">
        <v>23509</v>
      </c>
      <c r="C1506" s="36" t="s">
        <v>6721</v>
      </c>
      <c r="D1506" s="36">
        <v>2003.1</v>
      </c>
    </row>
    <row r="1507" spans="1:4" ht="15.75" customHeight="1">
      <c r="A1507" s="55">
        <v>92752</v>
      </c>
      <c r="B1507" s="55" t="s">
        <v>23510</v>
      </c>
      <c r="C1507" s="36" t="s">
        <v>6721</v>
      </c>
      <c r="D1507" s="36">
        <v>2386.5700000000002</v>
      </c>
    </row>
    <row r="1508" spans="1:4" ht="15.75" customHeight="1">
      <c r="A1508" s="55">
        <v>92753</v>
      </c>
      <c r="B1508" s="55" t="s">
        <v>23511</v>
      </c>
      <c r="C1508" s="36" t="s">
        <v>6721</v>
      </c>
      <c r="D1508" s="36">
        <v>626.45000000000005</v>
      </c>
    </row>
    <row r="1509" spans="1:4" ht="15.75" customHeight="1">
      <c r="A1509" s="55">
        <v>92754</v>
      </c>
      <c r="B1509" s="55" t="s">
        <v>23512</v>
      </c>
      <c r="C1509" s="36" t="s">
        <v>6721</v>
      </c>
      <c r="D1509" s="56">
        <v>570.52</v>
      </c>
    </row>
    <row r="1510" spans="1:4" ht="15.75" customHeight="1">
      <c r="A1510" s="55">
        <v>92755</v>
      </c>
      <c r="B1510" s="55" t="s">
        <v>23513</v>
      </c>
      <c r="C1510" s="36" t="s">
        <v>6439</v>
      </c>
      <c r="D1510" s="56">
        <v>241.51</v>
      </c>
    </row>
    <row r="1511" spans="1:4" ht="15.75" customHeight="1">
      <c r="A1511" s="55">
        <v>92756</v>
      </c>
      <c r="B1511" s="55" t="s">
        <v>23514</v>
      </c>
      <c r="C1511" s="36" t="s">
        <v>6439</v>
      </c>
      <c r="D1511" s="56">
        <v>275.11</v>
      </c>
    </row>
    <row r="1512" spans="1:4" ht="15.75" customHeight="1">
      <c r="A1512" s="55">
        <v>92757</v>
      </c>
      <c r="B1512" s="55" t="s">
        <v>23515</v>
      </c>
      <c r="C1512" s="36" t="s">
        <v>6439</v>
      </c>
      <c r="D1512" s="36">
        <v>315.83</v>
      </c>
    </row>
    <row r="1513" spans="1:4" ht="15.75" customHeight="1">
      <c r="A1513" s="55">
        <v>92758</v>
      </c>
      <c r="B1513" s="55" t="s">
        <v>23516</v>
      </c>
      <c r="C1513" s="36" t="s">
        <v>6721</v>
      </c>
      <c r="D1513" s="36">
        <v>742.4</v>
      </c>
    </row>
    <row r="1514" spans="1:4" ht="15.75" customHeight="1">
      <c r="A1514" s="55">
        <v>91069</v>
      </c>
      <c r="B1514" s="55" t="s">
        <v>23517</v>
      </c>
      <c r="C1514" s="36" t="s">
        <v>6439</v>
      </c>
      <c r="D1514" s="36">
        <v>126.2</v>
      </c>
    </row>
    <row r="1515" spans="1:4" ht="15.75" customHeight="1">
      <c r="A1515" s="55">
        <v>91070</v>
      </c>
      <c r="B1515" s="55" t="s">
        <v>23518</v>
      </c>
      <c r="C1515" s="36" t="s">
        <v>6439</v>
      </c>
      <c r="D1515" s="36">
        <v>139.80000000000001</v>
      </c>
    </row>
    <row r="1516" spans="1:4" ht="15.75" customHeight="1">
      <c r="A1516" s="55">
        <v>91071</v>
      </c>
      <c r="B1516" s="55" t="s">
        <v>23519</v>
      </c>
      <c r="C1516" s="36" t="s">
        <v>6439</v>
      </c>
      <c r="D1516" s="36">
        <v>173.01</v>
      </c>
    </row>
    <row r="1517" spans="1:4" ht="15.75" customHeight="1">
      <c r="A1517" s="55">
        <v>91072</v>
      </c>
      <c r="B1517" s="55" t="s">
        <v>23520</v>
      </c>
      <c r="C1517" s="36" t="s">
        <v>6439</v>
      </c>
      <c r="D1517" s="36">
        <v>186.58</v>
      </c>
    </row>
    <row r="1518" spans="1:4" ht="15.75" customHeight="1">
      <c r="A1518" s="55">
        <v>91073</v>
      </c>
      <c r="B1518" s="55" t="s">
        <v>23521</v>
      </c>
      <c r="C1518" s="36" t="s">
        <v>6439</v>
      </c>
      <c r="D1518" s="36">
        <v>141.9</v>
      </c>
    </row>
    <row r="1519" spans="1:4" ht="15.75" customHeight="1">
      <c r="A1519" s="55">
        <v>91074</v>
      </c>
      <c r="B1519" s="55" t="s">
        <v>23522</v>
      </c>
      <c r="C1519" s="36" t="s">
        <v>6439</v>
      </c>
      <c r="D1519" s="36">
        <v>157.15</v>
      </c>
    </row>
    <row r="1520" spans="1:4" ht="15.75" customHeight="1">
      <c r="A1520" s="55">
        <v>91075</v>
      </c>
      <c r="B1520" s="55" t="s">
        <v>23523</v>
      </c>
      <c r="C1520" s="36" t="s">
        <v>6439</v>
      </c>
      <c r="D1520" s="36">
        <v>190.92</v>
      </c>
    </row>
    <row r="1521" spans="1:4" ht="15.75" customHeight="1">
      <c r="A1521" s="55">
        <v>91076</v>
      </c>
      <c r="B1521" s="55" t="s">
        <v>23524</v>
      </c>
      <c r="C1521" s="36" t="s">
        <v>6439</v>
      </c>
      <c r="D1521" s="36">
        <v>206.2</v>
      </c>
    </row>
    <row r="1522" spans="1:4" ht="15.75" customHeight="1">
      <c r="A1522" s="55">
        <v>91077</v>
      </c>
      <c r="B1522" s="55" t="s">
        <v>23525</v>
      </c>
      <c r="C1522" s="36" t="s">
        <v>6439</v>
      </c>
      <c r="D1522" s="36">
        <v>129.47999999999999</v>
      </c>
    </row>
    <row r="1523" spans="1:4" ht="15.75" customHeight="1">
      <c r="A1523" s="55">
        <v>91078</v>
      </c>
      <c r="B1523" s="55" t="s">
        <v>23526</v>
      </c>
      <c r="C1523" s="36" t="s">
        <v>6439</v>
      </c>
      <c r="D1523" s="36">
        <v>151.76</v>
      </c>
    </row>
    <row r="1524" spans="1:4" ht="15.75" customHeight="1">
      <c r="A1524" s="55">
        <v>91079</v>
      </c>
      <c r="B1524" s="55" t="s">
        <v>23527</v>
      </c>
      <c r="C1524" s="36" t="s">
        <v>6439</v>
      </c>
      <c r="D1524" s="36">
        <v>135.97999999999999</v>
      </c>
    </row>
    <row r="1525" spans="1:4" ht="15.75" customHeight="1">
      <c r="A1525" s="55">
        <v>91080</v>
      </c>
      <c r="B1525" s="55" t="s">
        <v>23528</v>
      </c>
      <c r="C1525" s="36" t="s">
        <v>6439</v>
      </c>
      <c r="D1525" s="36">
        <v>158.04</v>
      </c>
    </row>
    <row r="1526" spans="1:4" ht="15.75" customHeight="1">
      <c r="A1526" s="55">
        <v>91081</v>
      </c>
      <c r="B1526" s="55" t="s">
        <v>23529</v>
      </c>
      <c r="C1526" s="36" t="s">
        <v>6439</v>
      </c>
      <c r="D1526" s="36">
        <v>147.26</v>
      </c>
    </row>
    <row r="1527" spans="1:4" ht="15.75" customHeight="1">
      <c r="A1527" s="55">
        <v>91082</v>
      </c>
      <c r="B1527" s="55" t="s">
        <v>23530</v>
      </c>
      <c r="C1527" s="36" t="s">
        <v>6439</v>
      </c>
      <c r="D1527" s="36">
        <v>170.99</v>
      </c>
    </row>
    <row r="1528" spans="1:4" ht="15.75" customHeight="1">
      <c r="A1528" s="55">
        <v>91083</v>
      </c>
      <c r="B1528" s="55" t="s">
        <v>23531</v>
      </c>
      <c r="C1528" s="36" t="s">
        <v>6439</v>
      </c>
      <c r="D1528" s="36">
        <v>158.65</v>
      </c>
    </row>
    <row r="1529" spans="1:4" ht="15.75" customHeight="1">
      <c r="A1529" s="55">
        <v>91084</v>
      </c>
      <c r="B1529" s="55" t="s">
        <v>23532</v>
      </c>
      <c r="C1529" s="36" t="s">
        <v>6439</v>
      </c>
      <c r="D1529" s="36">
        <v>182.11</v>
      </c>
    </row>
    <row r="1530" spans="1:4" ht="15.75" customHeight="1">
      <c r="A1530" s="55">
        <v>91086</v>
      </c>
      <c r="B1530" s="55" t="s">
        <v>23533</v>
      </c>
      <c r="C1530" s="36" t="s">
        <v>6439</v>
      </c>
      <c r="D1530" s="36">
        <v>138.62</v>
      </c>
    </row>
    <row r="1531" spans="1:4" ht="15.75" customHeight="1">
      <c r="A1531" s="55">
        <v>91087</v>
      </c>
      <c r="B1531" s="55" t="s">
        <v>23534</v>
      </c>
      <c r="C1531" s="36" t="s">
        <v>6439</v>
      </c>
      <c r="D1531" s="36">
        <v>152.63999999999999</v>
      </c>
    </row>
    <row r="1532" spans="1:4" ht="15.75" customHeight="1">
      <c r="A1532" s="55">
        <v>91088</v>
      </c>
      <c r="B1532" s="55" t="s">
        <v>23535</v>
      </c>
      <c r="C1532" s="36" t="s">
        <v>6439</v>
      </c>
      <c r="D1532" s="36">
        <v>187.06</v>
      </c>
    </row>
    <row r="1533" spans="1:4" ht="15.75" customHeight="1">
      <c r="A1533" s="55">
        <v>91089</v>
      </c>
      <c r="B1533" s="55" t="s">
        <v>23536</v>
      </c>
      <c r="C1533" s="36" t="s">
        <v>6439</v>
      </c>
      <c r="D1533" s="36">
        <v>201.21</v>
      </c>
    </row>
    <row r="1534" spans="1:4" ht="15.75" customHeight="1">
      <c r="A1534" s="55">
        <v>91090</v>
      </c>
      <c r="B1534" s="55" t="s">
        <v>23537</v>
      </c>
      <c r="C1534" s="36" t="s">
        <v>6439</v>
      </c>
      <c r="D1534" s="36">
        <v>151.91</v>
      </c>
    </row>
    <row r="1535" spans="1:4" ht="15.75" customHeight="1">
      <c r="A1535" s="55">
        <v>91091</v>
      </c>
      <c r="B1535" s="55" t="s">
        <v>23538</v>
      </c>
      <c r="C1535" s="36" t="s">
        <v>6439</v>
      </c>
      <c r="D1535" s="36">
        <v>167.76</v>
      </c>
    </row>
    <row r="1536" spans="1:4" ht="15.75" customHeight="1">
      <c r="A1536" s="55">
        <v>91092</v>
      </c>
      <c r="B1536" s="55" t="s">
        <v>23539</v>
      </c>
      <c r="C1536" s="36" t="s">
        <v>6439</v>
      </c>
      <c r="D1536" s="36">
        <v>201.99</v>
      </c>
    </row>
    <row r="1537" spans="1:4" ht="15.75" customHeight="1">
      <c r="A1537" s="55">
        <v>91093</v>
      </c>
      <c r="B1537" s="55" t="s">
        <v>23540</v>
      </c>
      <c r="C1537" s="36" t="s">
        <v>6439</v>
      </c>
      <c r="D1537" s="36">
        <v>218.18</v>
      </c>
    </row>
    <row r="1538" spans="1:4" ht="15.75" customHeight="1">
      <c r="A1538" s="55">
        <v>91094</v>
      </c>
      <c r="B1538" s="55" t="s">
        <v>23541</v>
      </c>
      <c r="C1538" s="36" t="s">
        <v>6439</v>
      </c>
      <c r="D1538" s="36">
        <v>136.96</v>
      </c>
    </row>
    <row r="1539" spans="1:4" ht="15.75" customHeight="1">
      <c r="A1539" s="55">
        <v>91095</v>
      </c>
      <c r="B1539" s="55" t="s">
        <v>23542</v>
      </c>
      <c r="C1539" s="36" t="s">
        <v>6439</v>
      </c>
      <c r="D1539" s="36">
        <v>159.72999999999999</v>
      </c>
    </row>
    <row r="1540" spans="1:4" ht="15.75" customHeight="1">
      <c r="A1540" s="55">
        <v>91096</v>
      </c>
      <c r="B1540" s="55" t="s">
        <v>23543</v>
      </c>
      <c r="C1540" s="36" t="s">
        <v>6439</v>
      </c>
      <c r="D1540" s="36">
        <v>140.04</v>
      </c>
    </row>
    <row r="1541" spans="1:4" ht="15.75" customHeight="1">
      <c r="A1541" s="55">
        <v>91097</v>
      </c>
      <c r="B1541" s="55" t="s">
        <v>23544</v>
      </c>
      <c r="C1541" s="36" t="s">
        <v>6439</v>
      </c>
      <c r="D1541" s="36">
        <v>162.58000000000001</v>
      </c>
    </row>
    <row r="1542" spans="1:4" ht="15.75" customHeight="1">
      <c r="A1542" s="55">
        <v>91098</v>
      </c>
      <c r="B1542" s="55" t="s">
        <v>23545</v>
      </c>
      <c r="C1542" s="36" t="s">
        <v>6439</v>
      </c>
      <c r="D1542" s="36">
        <v>154.44</v>
      </c>
    </row>
    <row r="1543" spans="1:4" ht="15.75" customHeight="1">
      <c r="A1543" s="55">
        <v>91099</v>
      </c>
      <c r="B1543" s="55" t="s">
        <v>23546</v>
      </c>
      <c r="C1543" s="36" t="s">
        <v>6439</v>
      </c>
      <c r="D1543" s="36">
        <v>178.78</v>
      </c>
    </row>
    <row r="1544" spans="1:4" ht="15.75" customHeight="1">
      <c r="A1544" s="55">
        <v>91100</v>
      </c>
      <c r="B1544" s="55" t="s">
        <v>23547</v>
      </c>
      <c r="C1544" s="36" t="s">
        <v>6439</v>
      </c>
      <c r="D1544" s="36">
        <v>163.38999999999999</v>
      </c>
    </row>
    <row r="1545" spans="1:4" ht="15.75" customHeight="1">
      <c r="A1545" s="55">
        <v>91101</v>
      </c>
      <c r="B1545" s="55" t="s">
        <v>23548</v>
      </c>
      <c r="C1545" s="36" t="s">
        <v>6439</v>
      </c>
      <c r="D1545" s="36">
        <v>187.56</v>
      </c>
    </row>
    <row r="1546" spans="1:4" ht="15.75" customHeight="1">
      <c r="A1546" s="55">
        <v>93952</v>
      </c>
      <c r="B1546" s="55" t="s">
        <v>23549</v>
      </c>
      <c r="C1546" s="36" t="s">
        <v>132</v>
      </c>
      <c r="D1546" s="36">
        <v>237.91</v>
      </c>
    </row>
    <row r="1547" spans="1:4" ht="15.75" customHeight="1">
      <c r="A1547" s="55">
        <v>93953</v>
      </c>
      <c r="B1547" s="55" t="s">
        <v>23550</v>
      </c>
      <c r="C1547" s="36" t="s">
        <v>132</v>
      </c>
      <c r="D1547" s="36">
        <v>220.58</v>
      </c>
    </row>
    <row r="1548" spans="1:4" ht="15.75" customHeight="1">
      <c r="A1548" s="55">
        <v>93954</v>
      </c>
      <c r="B1548" s="55" t="s">
        <v>23551</v>
      </c>
      <c r="C1548" s="36" t="s">
        <v>132</v>
      </c>
      <c r="D1548" s="36">
        <v>210.22</v>
      </c>
    </row>
    <row r="1549" spans="1:4" ht="15.75" customHeight="1">
      <c r="A1549" s="55">
        <v>93955</v>
      </c>
      <c r="B1549" s="55" t="s">
        <v>23552</v>
      </c>
      <c r="C1549" s="36" t="s">
        <v>132</v>
      </c>
      <c r="D1549" s="36">
        <v>202.86</v>
      </c>
    </row>
    <row r="1550" spans="1:4" ht="15.75" customHeight="1">
      <c r="A1550" s="55">
        <v>93956</v>
      </c>
      <c r="B1550" s="55" t="s">
        <v>23553</v>
      </c>
      <c r="C1550" s="36" t="s">
        <v>132</v>
      </c>
      <c r="D1550" s="36">
        <v>197.07</v>
      </c>
    </row>
    <row r="1551" spans="1:4" ht="15.75" customHeight="1">
      <c r="A1551" s="55">
        <v>93957</v>
      </c>
      <c r="B1551" s="55" t="s">
        <v>23554</v>
      </c>
      <c r="C1551" s="36" t="s">
        <v>132</v>
      </c>
      <c r="D1551" s="36">
        <v>251.68</v>
      </c>
    </row>
    <row r="1552" spans="1:4" ht="15.75" customHeight="1">
      <c r="A1552" s="55">
        <v>93958</v>
      </c>
      <c r="B1552" s="55" t="s">
        <v>23555</v>
      </c>
      <c r="C1552" s="36" t="s">
        <v>132</v>
      </c>
      <c r="D1552" s="36">
        <v>233.34</v>
      </c>
    </row>
    <row r="1553" spans="1:4" ht="15.75" customHeight="1">
      <c r="A1553" s="55">
        <v>93959</v>
      </c>
      <c r="B1553" s="55" t="s">
        <v>23556</v>
      </c>
      <c r="C1553" s="36" t="s">
        <v>132</v>
      </c>
      <c r="D1553" s="36">
        <v>222.46</v>
      </c>
    </row>
    <row r="1554" spans="1:4" ht="15.75" customHeight="1">
      <c r="A1554" s="55">
        <v>93960</v>
      </c>
      <c r="B1554" s="55" t="s">
        <v>23557</v>
      </c>
      <c r="C1554" s="36" t="s">
        <v>132</v>
      </c>
      <c r="D1554" s="36">
        <v>214.8</v>
      </c>
    </row>
    <row r="1555" spans="1:4" ht="15.75" customHeight="1">
      <c r="A1555" s="55">
        <v>93961</v>
      </c>
      <c r="B1555" s="55" t="s">
        <v>23558</v>
      </c>
      <c r="C1555" s="36" t="s">
        <v>132</v>
      </c>
      <c r="D1555" s="36">
        <v>208.8</v>
      </c>
    </row>
    <row r="1556" spans="1:4" ht="15.75" customHeight="1">
      <c r="A1556" s="55">
        <v>93962</v>
      </c>
      <c r="B1556" s="55" t="s">
        <v>23559</v>
      </c>
      <c r="C1556" s="36" t="s">
        <v>132</v>
      </c>
      <c r="D1556" s="36">
        <v>223.33</v>
      </c>
    </row>
    <row r="1557" spans="1:4" ht="15.75" customHeight="1">
      <c r="A1557" s="55">
        <v>93963</v>
      </c>
      <c r="B1557" s="55" t="s">
        <v>23560</v>
      </c>
      <c r="C1557" s="36" t="s">
        <v>132</v>
      </c>
      <c r="D1557" s="36">
        <v>206.05</v>
      </c>
    </row>
    <row r="1558" spans="1:4" ht="15.75" customHeight="1">
      <c r="A1558" s="55">
        <v>93964</v>
      </c>
      <c r="B1558" s="55" t="s">
        <v>23561</v>
      </c>
      <c r="C1558" s="36" t="s">
        <v>132</v>
      </c>
      <c r="D1558" s="36">
        <v>195.74</v>
      </c>
    </row>
    <row r="1559" spans="1:4" ht="15.75" customHeight="1">
      <c r="A1559" s="55">
        <v>93965</v>
      </c>
      <c r="B1559" s="55" t="s">
        <v>23562</v>
      </c>
      <c r="C1559" s="36" t="s">
        <v>132</v>
      </c>
      <c r="D1559" s="36">
        <v>185.51</v>
      </c>
    </row>
    <row r="1560" spans="1:4" ht="15.75" customHeight="1">
      <c r="A1560" s="55">
        <v>93966</v>
      </c>
      <c r="B1560" s="55" t="s">
        <v>23563</v>
      </c>
      <c r="C1560" s="36" t="s">
        <v>132</v>
      </c>
      <c r="D1560" s="36">
        <v>182.66</v>
      </c>
    </row>
    <row r="1561" spans="1:4" ht="15.75" customHeight="1">
      <c r="A1561" s="55">
        <v>93967</v>
      </c>
      <c r="B1561" s="55" t="s">
        <v>23564</v>
      </c>
      <c r="C1561" s="36" t="s">
        <v>132</v>
      </c>
      <c r="D1561" s="36">
        <v>237.11</v>
      </c>
    </row>
    <row r="1562" spans="1:4" ht="15.75" customHeight="1">
      <c r="A1562" s="55">
        <v>93968</v>
      </c>
      <c r="B1562" s="55" t="s">
        <v>23565</v>
      </c>
      <c r="C1562" s="36" t="s">
        <v>132</v>
      </c>
      <c r="D1562" s="36">
        <v>218.79</v>
      </c>
    </row>
    <row r="1563" spans="1:4" ht="15.75" customHeight="1">
      <c r="A1563" s="55">
        <v>93969</v>
      </c>
      <c r="B1563" s="55" t="s">
        <v>23566</v>
      </c>
      <c r="C1563" s="36" t="s">
        <v>132</v>
      </c>
      <c r="D1563" s="36">
        <v>207.97</v>
      </c>
    </row>
    <row r="1564" spans="1:4" ht="15.75" customHeight="1">
      <c r="A1564" s="55">
        <v>93970</v>
      </c>
      <c r="B1564" s="55" t="s">
        <v>23567</v>
      </c>
      <c r="C1564" s="36" t="s">
        <v>132</v>
      </c>
      <c r="D1564" s="36">
        <v>200.36</v>
      </c>
    </row>
    <row r="1565" spans="1:4" ht="15.75" customHeight="1">
      <c r="A1565" s="55">
        <v>93971</v>
      </c>
      <c r="B1565" s="55" t="s">
        <v>23568</v>
      </c>
      <c r="C1565" s="36" t="s">
        <v>132</v>
      </c>
      <c r="D1565" s="36">
        <v>187.95</v>
      </c>
    </row>
    <row r="1566" spans="1:4" ht="15.75" customHeight="1">
      <c r="A1566" s="55">
        <v>95108</v>
      </c>
      <c r="B1566" s="55" t="s">
        <v>23569</v>
      </c>
      <c r="C1566" s="36" t="s">
        <v>53</v>
      </c>
      <c r="D1566" s="36">
        <v>31.55</v>
      </c>
    </row>
    <row r="1567" spans="1:4" ht="15.75" customHeight="1">
      <c r="A1567" s="55">
        <v>100332</v>
      </c>
      <c r="B1567" s="55" t="s">
        <v>23570</v>
      </c>
      <c r="C1567" s="36" t="s">
        <v>6439</v>
      </c>
      <c r="D1567" s="36">
        <v>939.92</v>
      </c>
    </row>
    <row r="1568" spans="1:4" ht="15.75" customHeight="1">
      <c r="A1568" s="55">
        <v>100333</v>
      </c>
      <c r="B1568" s="55" t="s">
        <v>23571</v>
      </c>
      <c r="C1568" s="36" t="s">
        <v>6439</v>
      </c>
      <c r="D1568" s="36">
        <v>573.67999999999995</v>
      </c>
    </row>
    <row r="1569" spans="1:4" ht="15.75" customHeight="1">
      <c r="A1569" s="55">
        <v>100334</v>
      </c>
      <c r="B1569" s="55" t="s">
        <v>23572</v>
      </c>
      <c r="C1569" s="36" t="s">
        <v>6439</v>
      </c>
      <c r="D1569" s="36">
        <v>741.57</v>
      </c>
    </row>
    <row r="1570" spans="1:4" ht="15.75" customHeight="1">
      <c r="A1570" s="55">
        <v>100335</v>
      </c>
      <c r="B1570" s="55" t="s">
        <v>23573</v>
      </c>
      <c r="C1570" s="36" t="s">
        <v>6439</v>
      </c>
      <c r="D1570" s="36">
        <v>466.89</v>
      </c>
    </row>
    <row r="1571" spans="1:4" ht="15.75" customHeight="1">
      <c r="A1571" s="55">
        <v>100341</v>
      </c>
      <c r="B1571" s="55" t="s">
        <v>23574</v>
      </c>
      <c r="C1571" s="36" t="s">
        <v>6439</v>
      </c>
      <c r="D1571" s="36">
        <v>36.479999999999997</v>
      </c>
    </row>
    <row r="1572" spans="1:4" ht="15.75" customHeight="1">
      <c r="A1572" s="55">
        <v>100342</v>
      </c>
      <c r="B1572" s="55" t="s">
        <v>23575</v>
      </c>
      <c r="C1572" s="36" t="s">
        <v>140</v>
      </c>
      <c r="D1572" s="36">
        <v>14.7</v>
      </c>
    </row>
    <row r="1573" spans="1:4" ht="15.75" customHeight="1">
      <c r="A1573" s="55">
        <v>100343</v>
      </c>
      <c r="B1573" s="55" t="s">
        <v>23576</v>
      </c>
      <c r="C1573" s="36" t="s">
        <v>140</v>
      </c>
      <c r="D1573" s="36">
        <v>13.77</v>
      </c>
    </row>
    <row r="1574" spans="1:4" ht="15.75" customHeight="1">
      <c r="A1574" s="55">
        <v>100344</v>
      </c>
      <c r="B1574" s="55" t="s">
        <v>23577</v>
      </c>
      <c r="C1574" s="36" t="s">
        <v>140</v>
      </c>
      <c r="D1574" s="36">
        <v>12.3</v>
      </c>
    </row>
    <row r="1575" spans="1:4" ht="15.75" customHeight="1">
      <c r="A1575" s="55">
        <v>100345</v>
      </c>
      <c r="B1575" s="55" t="s">
        <v>23578</v>
      </c>
      <c r="C1575" s="36" t="s">
        <v>140</v>
      </c>
      <c r="D1575" s="36">
        <v>10.41</v>
      </c>
    </row>
    <row r="1576" spans="1:4" ht="15.75" customHeight="1">
      <c r="A1576" s="55">
        <v>100346</v>
      </c>
      <c r="B1576" s="55" t="s">
        <v>23579</v>
      </c>
      <c r="C1576" s="36" t="s">
        <v>140</v>
      </c>
      <c r="D1576" s="36">
        <v>9.85</v>
      </c>
    </row>
    <row r="1577" spans="1:4" ht="15.75" customHeight="1">
      <c r="A1577" s="55">
        <v>100347</v>
      </c>
      <c r="B1577" s="55" t="s">
        <v>23580</v>
      </c>
      <c r="C1577" s="36" t="s">
        <v>140</v>
      </c>
      <c r="D1577" s="36">
        <v>11</v>
      </c>
    </row>
    <row r="1578" spans="1:4" ht="15.75" customHeight="1">
      <c r="A1578" s="55">
        <v>100348</v>
      </c>
      <c r="B1578" s="55" t="s">
        <v>23581</v>
      </c>
      <c r="C1578" s="36" t="s">
        <v>140</v>
      </c>
      <c r="D1578" s="36">
        <v>10.73</v>
      </c>
    </row>
    <row r="1579" spans="1:4" ht="15.75" customHeight="1">
      <c r="A1579" s="55">
        <v>100349</v>
      </c>
      <c r="B1579" s="55" t="s">
        <v>23582</v>
      </c>
      <c r="C1579" s="36" t="s">
        <v>6721</v>
      </c>
      <c r="D1579" s="36">
        <v>726.49</v>
      </c>
    </row>
    <row r="1580" spans="1:4" ht="15.75" customHeight="1">
      <c r="A1580" s="55">
        <v>102989</v>
      </c>
      <c r="B1580" s="55" t="s">
        <v>23583</v>
      </c>
      <c r="C1580" s="36" t="s">
        <v>132</v>
      </c>
      <c r="D1580" s="36">
        <v>44.06</v>
      </c>
    </row>
    <row r="1581" spans="1:4" ht="15.75" customHeight="1">
      <c r="A1581" s="55">
        <v>102990</v>
      </c>
      <c r="B1581" s="55" t="s">
        <v>23584</v>
      </c>
      <c r="C1581" s="36" t="s">
        <v>132</v>
      </c>
      <c r="D1581" s="36">
        <v>53.58</v>
      </c>
    </row>
    <row r="1582" spans="1:4" ht="15.75" customHeight="1">
      <c r="A1582" s="55">
        <v>102991</v>
      </c>
      <c r="B1582" s="55" t="s">
        <v>23585</v>
      </c>
      <c r="C1582" s="36" t="s">
        <v>132</v>
      </c>
      <c r="D1582" s="36">
        <v>69.510000000000005</v>
      </c>
    </row>
    <row r="1583" spans="1:4" ht="15.75" customHeight="1">
      <c r="A1583" s="55">
        <v>102992</v>
      </c>
      <c r="B1583" s="55" t="s">
        <v>23586</v>
      </c>
      <c r="C1583" s="36" t="s">
        <v>132</v>
      </c>
      <c r="D1583" s="36">
        <v>103.9</v>
      </c>
    </row>
    <row r="1584" spans="1:4" ht="15.75" customHeight="1">
      <c r="A1584" s="55">
        <v>102993</v>
      </c>
      <c r="B1584" s="55" t="s">
        <v>23587</v>
      </c>
      <c r="C1584" s="36" t="s">
        <v>132</v>
      </c>
      <c r="D1584" s="36">
        <v>135.13</v>
      </c>
    </row>
    <row r="1585" spans="1:4" ht="15.75" customHeight="1">
      <c r="A1585" s="55">
        <v>102994</v>
      </c>
      <c r="B1585" s="55" t="s">
        <v>23588</v>
      </c>
      <c r="C1585" s="36" t="s">
        <v>132</v>
      </c>
      <c r="D1585" s="36">
        <v>234.12</v>
      </c>
    </row>
    <row r="1586" spans="1:4" ht="15.75" customHeight="1">
      <c r="A1586" s="55">
        <v>102995</v>
      </c>
      <c r="B1586" s="55" t="s">
        <v>23589</v>
      </c>
      <c r="C1586" s="36" t="s">
        <v>132</v>
      </c>
      <c r="D1586" s="36">
        <v>52.47</v>
      </c>
    </row>
    <row r="1587" spans="1:4" ht="15.75" customHeight="1">
      <c r="A1587" s="55">
        <v>102996</v>
      </c>
      <c r="B1587" s="55" t="s">
        <v>23590</v>
      </c>
      <c r="C1587" s="36" t="s">
        <v>132</v>
      </c>
      <c r="D1587" s="36">
        <v>74.23</v>
      </c>
    </row>
    <row r="1588" spans="1:4" ht="15.75" customHeight="1">
      <c r="A1588" s="55">
        <v>102997</v>
      </c>
      <c r="B1588" s="55" t="s">
        <v>23591</v>
      </c>
      <c r="C1588" s="36" t="s">
        <v>132</v>
      </c>
      <c r="D1588" s="36">
        <v>99.21</v>
      </c>
    </row>
    <row r="1589" spans="1:4" ht="15.75" customHeight="1">
      <c r="A1589" s="55">
        <v>102998</v>
      </c>
      <c r="B1589" s="55" t="s">
        <v>23592</v>
      </c>
      <c r="C1589" s="36" t="s">
        <v>132</v>
      </c>
      <c r="D1589" s="36">
        <v>94.75</v>
      </c>
    </row>
    <row r="1590" spans="1:4" ht="15.75" customHeight="1">
      <c r="A1590" s="55">
        <v>102999</v>
      </c>
      <c r="B1590" s="55" t="s">
        <v>23593</v>
      </c>
      <c r="C1590" s="36" t="s">
        <v>132</v>
      </c>
      <c r="D1590" s="36">
        <v>119.92</v>
      </c>
    </row>
    <row r="1591" spans="1:4" ht="15.75" customHeight="1">
      <c r="A1591" s="55">
        <v>103000</v>
      </c>
      <c r="B1591" s="55" t="s">
        <v>23594</v>
      </c>
      <c r="C1591" s="36" t="s">
        <v>132</v>
      </c>
      <c r="D1591" s="36">
        <v>120.42</v>
      </c>
    </row>
    <row r="1592" spans="1:4" ht="15.75" customHeight="1">
      <c r="A1592" s="55">
        <v>103001</v>
      </c>
      <c r="B1592" s="55" t="s">
        <v>23595</v>
      </c>
      <c r="C1592" s="36" t="s">
        <v>53</v>
      </c>
      <c r="D1592" s="36">
        <v>174.16</v>
      </c>
    </row>
    <row r="1593" spans="1:4" ht="15.75" customHeight="1">
      <c r="A1593" s="55">
        <v>103002</v>
      </c>
      <c r="B1593" s="55" t="s">
        <v>23596</v>
      </c>
      <c r="C1593" s="36" t="s">
        <v>53</v>
      </c>
      <c r="D1593" s="36">
        <v>215.63</v>
      </c>
    </row>
    <row r="1594" spans="1:4" ht="15.75" customHeight="1">
      <c r="A1594" s="55">
        <v>103003</v>
      </c>
      <c r="B1594" s="55" t="s">
        <v>23597</v>
      </c>
      <c r="C1594" s="36" t="s">
        <v>53</v>
      </c>
      <c r="D1594" s="36">
        <v>298.63</v>
      </c>
    </row>
    <row r="1595" spans="1:4" ht="15.75" customHeight="1">
      <c r="A1595" s="55">
        <v>103005</v>
      </c>
      <c r="B1595" s="55" t="s">
        <v>23598</v>
      </c>
      <c r="C1595" s="36" t="s">
        <v>53</v>
      </c>
      <c r="D1595" s="36">
        <v>544.92999999999995</v>
      </c>
    </row>
    <row r="1596" spans="1:4" ht="15.75" customHeight="1">
      <c r="A1596" s="55">
        <v>103006</v>
      </c>
      <c r="B1596" s="55" t="s">
        <v>23599</v>
      </c>
      <c r="C1596" s="36" t="s">
        <v>53</v>
      </c>
      <c r="D1596" s="36">
        <v>753.66</v>
      </c>
    </row>
    <row r="1597" spans="1:4" ht="15.75" customHeight="1">
      <c r="A1597" s="55">
        <v>103007</v>
      </c>
      <c r="B1597" s="55" t="s">
        <v>23600</v>
      </c>
      <c r="C1597" s="36" t="s">
        <v>53</v>
      </c>
      <c r="D1597" s="36">
        <v>984.5</v>
      </c>
    </row>
    <row r="1598" spans="1:4" ht="15.75" customHeight="1">
      <c r="A1598" s="55">
        <v>97933</v>
      </c>
      <c r="B1598" s="55" t="s">
        <v>23601</v>
      </c>
      <c r="C1598" s="36" t="s">
        <v>53</v>
      </c>
      <c r="D1598" s="36">
        <v>1105.5</v>
      </c>
    </row>
    <row r="1599" spans="1:4" ht="15.75" customHeight="1">
      <c r="A1599" s="55">
        <v>97934</v>
      </c>
      <c r="B1599" s="55" t="s">
        <v>23602</v>
      </c>
      <c r="C1599" s="36" t="s">
        <v>53</v>
      </c>
      <c r="D1599" s="36">
        <v>2360.2199999999998</v>
      </c>
    </row>
    <row r="1600" spans="1:4" ht="15.75" customHeight="1">
      <c r="A1600" s="55">
        <v>97935</v>
      </c>
      <c r="B1600" s="55" t="s">
        <v>23603</v>
      </c>
      <c r="C1600" s="36" t="s">
        <v>53</v>
      </c>
      <c r="D1600" s="36">
        <v>911.31</v>
      </c>
    </row>
    <row r="1601" spans="1:4" ht="15.75" customHeight="1">
      <c r="A1601" s="55">
        <v>97936</v>
      </c>
      <c r="B1601" s="55" t="s">
        <v>23604</v>
      </c>
      <c r="C1601" s="36" t="s">
        <v>53</v>
      </c>
      <c r="D1601" s="56">
        <v>2000.73</v>
      </c>
    </row>
    <row r="1602" spans="1:4" ht="15.75" customHeight="1">
      <c r="A1602" s="55">
        <v>97947</v>
      </c>
      <c r="B1602" s="55" t="s">
        <v>23605</v>
      </c>
      <c r="C1602" s="36" t="s">
        <v>53</v>
      </c>
      <c r="D1602" s="56">
        <v>1816.28</v>
      </c>
    </row>
    <row r="1603" spans="1:4" ht="15.75" customHeight="1">
      <c r="A1603" s="55">
        <v>97948</v>
      </c>
      <c r="B1603" s="55" t="s">
        <v>23606</v>
      </c>
      <c r="C1603" s="36" t="s">
        <v>53</v>
      </c>
      <c r="D1603" s="56">
        <v>3341.29</v>
      </c>
    </row>
    <row r="1604" spans="1:4" ht="15.75" customHeight="1">
      <c r="A1604" s="55">
        <v>97949</v>
      </c>
      <c r="B1604" s="55" t="s">
        <v>23607</v>
      </c>
      <c r="C1604" s="36" t="s">
        <v>53</v>
      </c>
      <c r="D1604" s="36">
        <v>1821.79</v>
      </c>
    </row>
    <row r="1605" spans="1:4" ht="15.75" customHeight="1">
      <c r="A1605" s="55">
        <v>97950</v>
      </c>
      <c r="B1605" s="55" t="s">
        <v>23608</v>
      </c>
      <c r="C1605" s="36" t="s">
        <v>53</v>
      </c>
      <c r="D1605" s="56">
        <v>3201.88</v>
      </c>
    </row>
    <row r="1606" spans="1:4" ht="15.75" customHeight="1">
      <c r="A1606" s="55">
        <v>97951</v>
      </c>
      <c r="B1606" s="55" t="s">
        <v>23609</v>
      </c>
      <c r="C1606" s="36" t="s">
        <v>53</v>
      </c>
      <c r="D1606" s="56">
        <v>2923.64</v>
      </c>
    </row>
    <row r="1607" spans="1:4" ht="15.75" customHeight="1">
      <c r="A1607" s="55">
        <v>97952</v>
      </c>
      <c r="B1607" s="55" t="s">
        <v>23610</v>
      </c>
      <c r="C1607" s="36" t="s">
        <v>53</v>
      </c>
      <c r="D1607" s="56">
        <v>5052.3999999999996</v>
      </c>
    </row>
    <row r="1608" spans="1:4" ht="15.75" customHeight="1">
      <c r="A1608" s="55">
        <v>97953</v>
      </c>
      <c r="B1608" s="55" t="s">
        <v>23611</v>
      </c>
      <c r="C1608" s="36" t="s">
        <v>53</v>
      </c>
      <c r="D1608" s="56">
        <v>1362.94</v>
      </c>
    </row>
    <row r="1609" spans="1:4" ht="15.75" customHeight="1">
      <c r="A1609" s="55">
        <v>97955</v>
      </c>
      <c r="B1609" s="55" t="s">
        <v>23612</v>
      </c>
      <c r="C1609" s="36" t="s">
        <v>53</v>
      </c>
      <c r="D1609" s="56">
        <v>2961.71</v>
      </c>
    </row>
    <row r="1610" spans="1:4" ht="15.75" customHeight="1">
      <c r="A1610" s="55">
        <v>97956</v>
      </c>
      <c r="B1610" s="55" t="s">
        <v>23613</v>
      </c>
      <c r="C1610" s="36" t="s">
        <v>53</v>
      </c>
      <c r="D1610" s="56">
        <v>1457.15</v>
      </c>
    </row>
    <row r="1611" spans="1:4" ht="15.75" customHeight="1">
      <c r="A1611" s="55">
        <v>97957</v>
      </c>
      <c r="B1611" s="55" t="s">
        <v>23614</v>
      </c>
      <c r="C1611" s="36" t="s">
        <v>53</v>
      </c>
      <c r="D1611" s="56">
        <v>2609.98</v>
      </c>
    </row>
    <row r="1612" spans="1:4" ht="15.75" customHeight="1">
      <c r="A1612" s="55">
        <v>97961</v>
      </c>
      <c r="B1612" s="55" t="s">
        <v>23615</v>
      </c>
      <c r="C1612" s="36" t="s">
        <v>53</v>
      </c>
      <c r="D1612" s="56">
        <v>2386.13</v>
      </c>
    </row>
    <row r="1613" spans="1:4" ht="15.75" customHeight="1">
      <c r="A1613" s="55">
        <v>97973</v>
      </c>
      <c r="B1613" s="55" t="s">
        <v>23616</v>
      </c>
      <c r="C1613" s="36" t="s">
        <v>53</v>
      </c>
      <c r="D1613" s="56">
        <v>4480.78</v>
      </c>
    </row>
    <row r="1614" spans="1:4" ht="15.75" customHeight="1">
      <c r="A1614" s="55">
        <v>97974</v>
      </c>
      <c r="B1614" s="55" t="s">
        <v>23617</v>
      </c>
      <c r="C1614" s="36" t="s">
        <v>53</v>
      </c>
      <c r="D1614" s="56">
        <v>505.39</v>
      </c>
    </row>
    <row r="1615" spans="1:4" ht="15.75" customHeight="1">
      <c r="A1615" s="55">
        <v>97975</v>
      </c>
      <c r="B1615" s="55" t="s">
        <v>23618</v>
      </c>
      <c r="C1615" s="36" t="s">
        <v>53</v>
      </c>
      <c r="D1615" s="56">
        <v>655.95</v>
      </c>
    </row>
    <row r="1616" spans="1:4" ht="15.75" customHeight="1">
      <c r="A1616" s="55">
        <v>97976</v>
      </c>
      <c r="B1616" s="55" t="s">
        <v>23619</v>
      </c>
      <c r="C1616" s="36" t="s">
        <v>53</v>
      </c>
      <c r="D1616" s="56">
        <v>1146.1300000000001</v>
      </c>
    </row>
    <row r="1617" spans="1:4" ht="15.75" customHeight="1">
      <c r="A1617" s="55">
        <v>97977</v>
      </c>
      <c r="B1617" s="55" t="s">
        <v>23620</v>
      </c>
      <c r="C1617" s="36" t="s">
        <v>53</v>
      </c>
      <c r="D1617" s="56">
        <v>1622.06</v>
      </c>
    </row>
    <row r="1618" spans="1:4" ht="15.75" customHeight="1">
      <c r="A1618" s="55">
        <v>97978</v>
      </c>
      <c r="B1618" s="55" t="s">
        <v>23621</v>
      </c>
      <c r="C1618" s="36" t="s">
        <v>53</v>
      </c>
      <c r="D1618" s="36">
        <v>983.2</v>
      </c>
    </row>
    <row r="1619" spans="1:4" ht="15.75" customHeight="1">
      <c r="A1619" s="55">
        <v>97980</v>
      </c>
      <c r="B1619" s="55" t="s">
        <v>23622</v>
      </c>
      <c r="C1619" s="36" t="s">
        <v>53</v>
      </c>
      <c r="D1619" s="36">
        <v>2081.94</v>
      </c>
    </row>
    <row r="1620" spans="1:4" ht="15.75" customHeight="1">
      <c r="A1620" s="55">
        <v>97981</v>
      </c>
      <c r="B1620" s="55" t="s">
        <v>23623</v>
      </c>
      <c r="C1620" s="36" t="s">
        <v>132</v>
      </c>
      <c r="D1620" s="56">
        <v>1180.26</v>
      </c>
    </row>
    <row r="1621" spans="1:4" ht="15.75" customHeight="1">
      <c r="A1621" s="55">
        <v>97983</v>
      </c>
      <c r="B1621" s="55" t="s">
        <v>23624</v>
      </c>
      <c r="C1621" s="36" t="s">
        <v>132</v>
      </c>
      <c r="D1621" s="56">
        <v>530.47</v>
      </c>
    </row>
    <row r="1622" spans="1:4" ht="15.75" customHeight="1">
      <c r="A1622" s="55">
        <v>97985</v>
      </c>
      <c r="B1622" s="55" t="s">
        <v>23625</v>
      </c>
      <c r="C1622" s="36" t="s">
        <v>132</v>
      </c>
      <c r="D1622" s="56">
        <v>1422.43</v>
      </c>
    </row>
    <row r="1623" spans="1:4" ht="15.75" customHeight="1">
      <c r="A1623" s="55">
        <v>97987</v>
      </c>
      <c r="B1623" s="55" t="s">
        <v>23626</v>
      </c>
      <c r="C1623" s="36" t="s">
        <v>132</v>
      </c>
      <c r="D1623" s="56">
        <v>706.22</v>
      </c>
    </row>
    <row r="1624" spans="1:4" ht="15.75" customHeight="1">
      <c r="A1624" s="55">
        <v>97988</v>
      </c>
      <c r="B1624" s="55" t="s">
        <v>23627</v>
      </c>
      <c r="C1624" s="36" t="s">
        <v>53</v>
      </c>
      <c r="D1624" s="56">
        <v>3044.22</v>
      </c>
    </row>
    <row r="1625" spans="1:4" ht="15.75" customHeight="1">
      <c r="A1625" s="55">
        <v>97989</v>
      </c>
      <c r="B1625" s="55" t="s">
        <v>23628</v>
      </c>
      <c r="C1625" s="36" t="s">
        <v>132</v>
      </c>
      <c r="D1625" s="36">
        <v>1664.56</v>
      </c>
    </row>
    <row r="1626" spans="1:4" ht="15.75" customHeight="1">
      <c r="A1626" s="55">
        <v>97991</v>
      </c>
      <c r="B1626" s="55" t="s">
        <v>23629</v>
      </c>
      <c r="C1626" s="36" t="s">
        <v>132</v>
      </c>
      <c r="D1626" s="56">
        <v>968.2</v>
      </c>
    </row>
    <row r="1627" spans="1:4" ht="15.75" customHeight="1">
      <c r="A1627" s="55">
        <v>97992</v>
      </c>
      <c r="B1627" s="55" t="s">
        <v>23630</v>
      </c>
      <c r="C1627" s="36" t="s">
        <v>53</v>
      </c>
      <c r="D1627" s="36">
        <v>3895.85</v>
      </c>
    </row>
    <row r="1628" spans="1:4" ht="15.75" customHeight="1">
      <c r="A1628" s="55">
        <v>97993</v>
      </c>
      <c r="B1628" s="55" t="s">
        <v>23631</v>
      </c>
      <c r="C1628" s="36" t="s">
        <v>132</v>
      </c>
      <c r="D1628" s="56">
        <v>2027.86</v>
      </c>
    </row>
    <row r="1629" spans="1:4" ht="15.75" customHeight="1">
      <c r="A1629" s="55">
        <v>97994</v>
      </c>
      <c r="B1629" s="55" t="s">
        <v>23632</v>
      </c>
      <c r="C1629" s="36" t="s">
        <v>53</v>
      </c>
      <c r="D1629" s="56">
        <v>2575.15</v>
      </c>
    </row>
    <row r="1630" spans="1:4" ht="15.75" customHeight="1">
      <c r="A1630" s="55">
        <v>97995</v>
      </c>
      <c r="B1630" s="55" t="s">
        <v>23633</v>
      </c>
      <c r="C1630" s="36" t="s">
        <v>132</v>
      </c>
      <c r="D1630" s="56">
        <v>1271.3</v>
      </c>
    </row>
    <row r="1631" spans="1:4" ht="15.75" customHeight="1">
      <c r="A1631" s="55">
        <v>97996</v>
      </c>
      <c r="B1631" s="55" t="s">
        <v>23634</v>
      </c>
      <c r="C1631" s="36" t="s">
        <v>53</v>
      </c>
      <c r="D1631" s="56">
        <v>3254.18</v>
      </c>
    </row>
    <row r="1632" spans="1:4" ht="15.75" customHeight="1">
      <c r="A1632" s="55">
        <v>97997</v>
      </c>
      <c r="B1632" s="55" t="s">
        <v>23635</v>
      </c>
      <c r="C1632" s="36" t="s">
        <v>132</v>
      </c>
      <c r="D1632" s="56">
        <v>1518.84</v>
      </c>
    </row>
    <row r="1633" spans="1:4" ht="15.75" customHeight="1">
      <c r="A1633" s="55">
        <v>97999</v>
      </c>
      <c r="B1633" s="55" t="s">
        <v>23636</v>
      </c>
      <c r="C1633" s="36" t="s">
        <v>132</v>
      </c>
      <c r="D1633" s="56">
        <v>1766.43</v>
      </c>
    </row>
    <row r="1634" spans="1:4" ht="15.75" customHeight="1">
      <c r="A1634" s="55">
        <v>98001</v>
      </c>
      <c r="B1634" s="55" t="s">
        <v>23637</v>
      </c>
      <c r="C1634" s="36" t="s">
        <v>132</v>
      </c>
      <c r="D1634" s="56">
        <v>2013.96</v>
      </c>
    </row>
    <row r="1635" spans="1:4" ht="15.75" customHeight="1">
      <c r="A1635" s="55">
        <v>98002</v>
      </c>
      <c r="B1635" s="55" t="s">
        <v>23638</v>
      </c>
      <c r="C1635" s="36" t="s">
        <v>53</v>
      </c>
      <c r="D1635" s="56">
        <v>5323.69</v>
      </c>
    </row>
    <row r="1636" spans="1:4" ht="15.75" customHeight="1">
      <c r="A1636" s="55">
        <v>98003</v>
      </c>
      <c r="B1636" s="55" t="s">
        <v>23639</v>
      </c>
      <c r="C1636" s="36" t="s">
        <v>132</v>
      </c>
      <c r="D1636" s="56">
        <v>2261.56</v>
      </c>
    </row>
    <row r="1637" spans="1:4" ht="15.75" customHeight="1">
      <c r="A1637" s="55">
        <v>98005</v>
      </c>
      <c r="B1637" s="55" t="s">
        <v>23640</v>
      </c>
      <c r="C1637" s="36" t="s">
        <v>132</v>
      </c>
      <c r="D1637" s="56">
        <v>2509.14</v>
      </c>
    </row>
    <row r="1638" spans="1:4" ht="15.75" customHeight="1">
      <c r="A1638" s="55">
        <v>98006</v>
      </c>
      <c r="B1638" s="55" t="s">
        <v>23641</v>
      </c>
      <c r="C1638" s="36" t="s">
        <v>53</v>
      </c>
      <c r="D1638" s="56">
        <v>6689.94</v>
      </c>
    </row>
    <row r="1639" spans="1:4" ht="15.75" customHeight="1">
      <c r="A1639" s="55">
        <v>98007</v>
      </c>
      <c r="B1639" s="55" t="s">
        <v>23642</v>
      </c>
      <c r="C1639" s="36" t="s">
        <v>132</v>
      </c>
      <c r="D1639" s="56">
        <v>2756.69</v>
      </c>
    </row>
    <row r="1640" spans="1:4" ht="15.75" customHeight="1">
      <c r="A1640" s="55">
        <v>98008</v>
      </c>
      <c r="B1640" s="55" t="s">
        <v>23643</v>
      </c>
      <c r="C1640" s="36" t="s">
        <v>53</v>
      </c>
      <c r="D1640" s="56">
        <v>4026.87</v>
      </c>
    </row>
    <row r="1641" spans="1:4" ht="15.75" customHeight="1">
      <c r="A1641" s="55">
        <v>98009</v>
      </c>
      <c r="B1641" s="55" t="s">
        <v>23644</v>
      </c>
      <c r="C1641" s="36" t="s">
        <v>132</v>
      </c>
      <c r="D1641" s="56">
        <v>1766.43</v>
      </c>
    </row>
    <row r="1642" spans="1:4" ht="15.75" customHeight="1">
      <c r="A1642" s="55">
        <v>98010</v>
      </c>
      <c r="B1642" s="55" t="s">
        <v>23645</v>
      </c>
      <c r="C1642" s="36" t="s">
        <v>53</v>
      </c>
      <c r="D1642" s="56">
        <v>4909.92</v>
      </c>
    </row>
    <row r="1643" spans="1:4" ht="15.75" customHeight="1">
      <c r="A1643" s="55">
        <v>98011</v>
      </c>
      <c r="B1643" s="55" t="s">
        <v>23646</v>
      </c>
      <c r="C1643" s="36" t="s">
        <v>132</v>
      </c>
      <c r="D1643" s="56">
        <v>2013.96</v>
      </c>
    </row>
    <row r="1644" spans="1:4" ht="15.75" customHeight="1">
      <c r="A1644" s="55">
        <v>98012</v>
      </c>
      <c r="B1644" s="55" t="s">
        <v>23647</v>
      </c>
      <c r="C1644" s="36" t="s">
        <v>53</v>
      </c>
      <c r="D1644" s="56">
        <v>5767.22</v>
      </c>
    </row>
    <row r="1645" spans="1:4" ht="15.75" customHeight="1">
      <c r="A1645" s="55">
        <v>98013</v>
      </c>
      <c r="B1645" s="55" t="s">
        <v>23648</v>
      </c>
      <c r="C1645" s="36" t="s">
        <v>132</v>
      </c>
      <c r="D1645" s="56">
        <v>2261.56</v>
      </c>
    </row>
    <row r="1646" spans="1:4" ht="15.75" customHeight="1">
      <c r="A1646" s="55">
        <v>98014</v>
      </c>
      <c r="B1646" s="55" t="s">
        <v>23649</v>
      </c>
      <c r="C1646" s="36" t="s">
        <v>53</v>
      </c>
      <c r="D1646" s="56">
        <v>6624.43</v>
      </c>
    </row>
    <row r="1647" spans="1:4" ht="15.75" customHeight="1">
      <c r="A1647" s="55">
        <v>98015</v>
      </c>
      <c r="B1647" s="55" t="s">
        <v>23650</v>
      </c>
      <c r="C1647" s="36" t="s">
        <v>132</v>
      </c>
      <c r="D1647" s="56">
        <v>2509.14</v>
      </c>
    </row>
    <row r="1648" spans="1:4" ht="15.75" customHeight="1">
      <c r="A1648" s="55">
        <v>98016</v>
      </c>
      <c r="B1648" s="55" t="s">
        <v>23651</v>
      </c>
      <c r="C1648" s="36" t="s">
        <v>53</v>
      </c>
      <c r="D1648" s="56">
        <v>7481.8</v>
      </c>
    </row>
    <row r="1649" spans="1:4" ht="15.75" customHeight="1">
      <c r="A1649" s="55">
        <v>98017</v>
      </c>
      <c r="B1649" s="55" t="s">
        <v>23652</v>
      </c>
      <c r="C1649" s="36" t="s">
        <v>132</v>
      </c>
      <c r="D1649" s="56">
        <v>2756.69</v>
      </c>
    </row>
    <row r="1650" spans="1:4" ht="15.75" customHeight="1">
      <c r="A1650" s="55">
        <v>98018</v>
      </c>
      <c r="B1650" s="55" t="s">
        <v>23653</v>
      </c>
      <c r="C1650" s="36" t="s">
        <v>53</v>
      </c>
      <c r="D1650" s="56">
        <v>8339.0300000000007</v>
      </c>
    </row>
    <row r="1651" spans="1:4" ht="15.75" customHeight="1">
      <c r="A1651" s="55">
        <v>98019</v>
      </c>
      <c r="B1651" s="55" t="s">
        <v>23654</v>
      </c>
      <c r="C1651" s="36" t="s">
        <v>132</v>
      </c>
      <c r="D1651" s="56">
        <v>3027.41</v>
      </c>
    </row>
    <row r="1652" spans="1:4" ht="15.75" customHeight="1">
      <c r="A1652" s="55">
        <v>98020</v>
      </c>
      <c r="B1652" s="55" t="s">
        <v>23655</v>
      </c>
      <c r="C1652" s="36" t="s">
        <v>53</v>
      </c>
      <c r="D1652" s="56">
        <v>5929.78</v>
      </c>
    </row>
    <row r="1653" spans="1:4" ht="15.75" customHeight="1">
      <c r="A1653" s="55">
        <v>98021</v>
      </c>
      <c r="B1653" s="55" t="s">
        <v>23656</v>
      </c>
      <c r="C1653" s="36" t="s">
        <v>132</v>
      </c>
      <c r="D1653" s="56">
        <v>2284.7600000000002</v>
      </c>
    </row>
    <row r="1654" spans="1:4" ht="15.75" customHeight="1">
      <c r="A1654" s="55">
        <v>98022</v>
      </c>
      <c r="B1654" s="55" t="s">
        <v>23657</v>
      </c>
      <c r="C1654" s="36" t="s">
        <v>53</v>
      </c>
      <c r="D1654" s="56">
        <v>6948.84</v>
      </c>
    </row>
    <row r="1655" spans="1:4" ht="15.75" customHeight="1">
      <c r="A1655" s="55">
        <v>98023</v>
      </c>
      <c r="B1655" s="55" t="s">
        <v>23658</v>
      </c>
      <c r="C1655" s="36" t="s">
        <v>132</v>
      </c>
      <c r="D1655" s="56">
        <v>2532.27</v>
      </c>
    </row>
    <row r="1656" spans="1:4" ht="15.75" customHeight="1">
      <c r="A1656" s="55">
        <v>98024</v>
      </c>
      <c r="B1656" s="55" t="s">
        <v>23659</v>
      </c>
      <c r="C1656" s="36" t="s">
        <v>53</v>
      </c>
      <c r="D1656" s="56">
        <v>8025</v>
      </c>
    </row>
    <row r="1657" spans="1:4" ht="15.75" customHeight="1">
      <c r="A1657" s="55">
        <v>98025</v>
      </c>
      <c r="B1657" s="55" t="s">
        <v>23660</v>
      </c>
      <c r="C1657" s="36" t="s">
        <v>132</v>
      </c>
      <c r="D1657" s="56">
        <v>2779.89</v>
      </c>
    </row>
    <row r="1658" spans="1:4" ht="15.75" customHeight="1">
      <c r="A1658" s="55">
        <v>98026</v>
      </c>
      <c r="B1658" s="55" t="s">
        <v>23661</v>
      </c>
      <c r="C1658" s="36" t="s">
        <v>53</v>
      </c>
      <c r="D1658" s="56">
        <v>9051.27</v>
      </c>
    </row>
    <row r="1659" spans="1:4" ht="15.75" customHeight="1">
      <c r="A1659" s="55">
        <v>98027</v>
      </c>
      <c r="B1659" s="55" t="s">
        <v>23662</v>
      </c>
      <c r="C1659" s="36" t="s">
        <v>132</v>
      </c>
      <c r="D1659" s="56">
        <v>3027.41</v>
      </c>
    </row>
    <row r="1660" spans="1:4" ht="15.75" customHeight="1">
      <c r="A1660" s="55">
        <v>98028</v>
      </c>
      <c r="B1660" s="55" t="s">
        <v>23663</v>
      </c>
      <c r="C1660" s="36" t="s">
        <v>53</v>
      </c>
      <c r="D1660" s="56">
        <v>10077.61</v>
      </c>
    </row>
    <row r="1661" spans="1:4" ht="15.75" customHeight="1">
      <c r="A1661" s="55">
        <v>98029</v>
      </c>
      <c r="B1661" s="55" t="s">
        <v>23664</v>
      </c>
      <c r="C1661" s="36" t="s">
        <v>132</v>
      </c>
      <c r="D1661" s="56">
        <v>3279.74</v>
      </c>
    </row>
    <row r="1662" spans="1:4" ht="15.75" customHeight="1">
      <c r="A1662" s="55">
        <v>98030</v>
      </c>
      <c r="B1662" s="55" t="s">
        <v>23665</v>
      </c>
      <c r="C1662" s="36" t="s">
        <v>53</v>
      </c>
      <c r="D1662" s="56">
        <v>8213.2800000000007</v>
      </c>
    </row>
    <row r="1663" spans="1:4" ht="15.75" customHeight="1">
      <c r="A1663" s="55">
        <v>98031</v>
      </c>
      <c r="B1663" s="55" t="s">
        <v>23666</v>
      </c>
      <c r="C1663" s="36" t="s">
        <v>132</v>
      </c>
      <c r="D1663" s="56">
        <v>2784.71</v>
      </c>
    </row>
    <row r="1664" spans="1:4" ht="15.75" customHeight="1">
      <c r="A1664" s="55">
        <v>98032</v>
      </c>
      <c r="B1664" s="55" t="s">
        <v>23667</v>
      </c>
      <c r="C1664" s="36" t="s">
        <v>53</v>
      </c>
      <c r="D1664" s="56">
        <v>9449.4500000000007</v>
      </c>
    </row>
    <row r="1665" spans="1:4" ht="15.75" customHeight="1">
      <c r="A1665" s="55">
        <v>98033</v>
      </c>
      <c r="B1665" s="55" t="s">
        <v>23668</v>
      </c>
      <c r="C1665" s="36" t="s">
        <v>132</v>
      </c>
      <c r="D1665" s="56">
        <v>3032.24</v>
      </c>
    </row>
    <row r="1666" spans="1:4" ht="15.75" customHeight="1">
      <c r="A1666" s="55">
        <v>98034</v>
      </c>
      <c r="B1666" s="55" t="s">
        <v>23669</v>
      </c>
      <c r="C1666" s="36" t="s">
        <v>53</v>
      </c>
      <c r="D1666" s="56">
        <v>10685.62</v>
      </c>
    </row>
    <row r="1667" spans="1:4" ht="15.75" customHeight="1">
      <c r="A1667" s="55">
        <v>98035</v>
      </c>
      <c r="B1667" s="55" t="s">
        <v>23670</v>
      </c>
      <c r="C1667" s="36" t="s">
        <v>132</v>
      </c>
      <c r="D1667" s="56">
        <v>3279.74</v>
      </c>
    </row>
    <row r="1668" spans="1:4" ht="15.75" customHeight="1">
      <c r="A1668" s="55">
        <v>98036</v>
      </c>
      <c r="B1668" s="55" t="s">
        <v>23671</v>
      </c>
      <c r="C1668" s="36" t="s">
        <v>53</v>
      </c>
      <c r="D1668" s="56">
        <v>11921.81</v>
      </c>
    </row>
    <row r="1669" spans="1:4" ht="15.75" customHeight="1">
      <c r="A1669" s="55">
        <v>98037</v>
      </c>
      <c r="B1669" s="55" t="s">
        <v>23672</v>
      </c>
      <c r="C1669" s="36" t="s">
        <v>132</v>
      </c>
      <c r="D1669" s="56">
        <v>3532.1</v>
      </c>
    </row>
    <row r="1670" spans="1:4" ht="15.75" customHeight="1">
      <c r="A1670" s="55">
        <v>98038</v>
      </c>
      <c r="B1670" s="55" t="s">
        <v>23673</v>
      </c>
      <c r="C1670" s="36" t="s">
        <v>53</v>
      </c>
      <c r="D1670" s="56">
        <v>10910.84</v>
      </c>
    </row>
    <row r="1671" spans="1:4" ht="15.75" customHeight="1">
      <c r="A1671" s="55">
        <v>98039</v>
      </c>
      <c r="B1671" s="55" t="s">
        <v>23674</v>
      </c>
      <c r="C1671" s="36" t="s">
        <v>132</v>
      </c>
      <c r="D1671" s="56">
        <v>3284.58</v>
      </c>
    </row>
    <row r="1672" spans="1:4" ht="15.75" customHeight="1">
      <c r="A1672" s="55">
        <v>98040</v>
      </c>
      <c r="B1672" s="55" t="s">
        <v>23675</v>
      </c>
      <c r="C1672" s="36" t="s">
        <v>53</v>
      </c>
      <c r="D1672" s="56">
        <v>12331.43</v>
      </c>
    </row>
    <row r="1673" spans="1:4" ht="15.75" customHeight="1">
      <c r="A1673" s="55">
        <v>98041</v>
      </c>
      <c r="B1673" s="55" t="s">
        <v>23676</v>
      </c>
      <c r="C1673" s="36" t="s">
        <v>132</v>
      </c>
      <c r="D1673" s="56">
        <v>3532.1</v>
      </c>
    </row>
    <row r="1674" spans="1:4" ht="15.75" customHeight="1">
      <c r="A1674" s="55">
        <v>98042</v>
      </c>
      <c r="B1674" s="55" t="s">
        <v>23677</v>
      </c>
      <c r="C1674" s="36" t="s">
        <v>53</v>
      </c>
      <c r="D1674" s="56">
        <v>13752.07</v>
      </c>
    </row>
    <row r="1675" spans="1:4" ht="15.75" customHeight="1">
      <c r="A1675" s="55">
        <v>98043</v>
      </c>
      <c r="B1675" s="55" t="s">
        <v>23678</v>
      </c>
      <c r="C1675" s="36" t="s">
        <v>132</v>
      </c>
      <c r="D1675" s="56">
        <v>3784.52</v>
      </c>
    </row>
    <row r="1676" spans="1:4" ht="15.75" customHeight="1">
      <c r="A1676" s="55">
        <v>98044</v>
      </c>
      <c r="B1676" s="55" t="s">
        <v>23679</v>
      </c>
      <c r="C1676" s="36" t="s">
        <v>53</v>
      </c>
      <c r="D1676" s="56">
        <v>13977.35</v>
      </c>
    </row>
    <row r="1677" spans="1:4" ht="15.75" customHeight="1">
      <c r="A1677" s="55">
        <v>98045</v>
      </c>
      <c r="B1677" s="55" t="s">
        <v>23680</v>
      </c>
      <c r="C1677" s="36" t="s">
        <v>132</v>
      </c>
      <c r="D1677" s="56">
        <v>3784.52</v>
      </c>
    </row>
    <row r="1678" spans="1:4" ht="15.75" customHeight="1">
      <c r="A1678" s="55">
        <v>98046</v>
      </c>
      <c r="B1678" s="55" t="s">
        <v>23681</v>
      </c>
      <c r="C1678" s="36" t="s">
        <v>53</v>
      </c>
      <c r="D1678" s="56">
        <v>15582.26</v>
      </c>
    </row>
    <row r="1679" spans="1:4" ht="15.75" customHeight="1">
      <c r="A1679" s="55">
        <v>98047</v>
      </c>
      <c r="B1679" s="55" t="s">
        <v>23682</v>
      </c>
      <c r="C1679" s="36" t="s">
        <v>132</v>
      </c>
      <c r="D1679" s="56">
        <v>4036.89</v>
      </c>
    </row>
    <row r="1680" spans="1:4" ht="15.75" customHeight="1">
      <c r="A1680" s="55">
        <v>98048</v>
      </c>
      <c r="B1680" s="55" t="s">
        <v>23683</v>
      </c>
      <c r="C1680" s="36" t="s">
        <v>53</v>
      </c>
      <c r="D1680" s="56">
        <v>17412.54</v>
      </c>
    </row>
    <row r="1681" spans="1:4" ht="15.75" customHeight="1">
      <c r="A1681" s="55">
        <v>98049</v>
      </c>
      <c r="B1681" s="55" t="s">
        <v>23684</v>
      </c>
      <c r="C1681" s="36" t="s">
        <v>132</v>
      </c>
      <c r="D1681" s="56">
        <v>4242.0200000000004</v>
      </c>
    </row>
    <row r="1682" spans="1:4" ht="15.75" customHeight="1">
      <c r="A1682" s="55">
        <v>98050</v>
      </c>
      <c r="B1682" s="55" t="s">
        <v>23685</v>
      </c>
      <c r="C1682" s="36" t="s">
        <v>132</v>
      </c>
      <c r="D1682" s="56">
        <v>293.7</v>
      </c>
    </row>
    <row r="1683" spans="1:4" ht="15.75" customHeight="1">
      <c r="A1683" s="55">
        <v>98051</v>
      </c>
      <c r="B1683" s="55" t="s">
        <v>23686</v>
      </c>
      <c r="C1683" s="36" t="s">
        <v>132</v>
      </c>
      <c r="D1683" s="56">
        <v>948.68</v>
      </c>
    </row>
    <row r="1684" spans="1:4" ht="15.75" customHeight="1">
      <c r="A1684" s="55">
        <v>98405</v>
      </c>
      <c r="B1684" s="55" t="s">
        <v>23687</v>
      </c>
      <c r="C1684" s="36" t="s">
        <v>53</v>
      </c>
      <c r="D1684" s="56">
        <v>2562.75</v>
      </c>
    </row>
    <row r="1685" spans="1:4" ht="15.75" customHeight="1">
      <c r="A1685" s="55">
        <v>98406</v>
      </c>
      <c r="B1685" s="55" t="s">
        <v>23688</v>
      </c>
      <c r="C1685" s="36" t="s">
        <v>53</v>
      </c>
      <c r="D1685" s="56">
        <v>6006.77</v>
      </c>
    </row>
    <row r="1686" spans="1:4" ht="15.75" customHeight="1">
      <c r="A1686" s="55">
        <v>98407</v>
      </c>
      <c r="B1686" s="55" t="s">
        <v>23689</v>
      </c>
      <c r="C1686" s="36" t="s">
        <v>53</v>
      </c>
      <c r="D1686" s="36">
        <v>3933.14</v>
      </c>
    </row>
    <row r="1687" spans="1:4" ht="15.75" customHeight="1">
      <c r="A1687" s="55">
        <v>98408</v>
      </c>
      <c r="B1687" s="55" t="s">
        <v>23690</v>
      </c>
      <c r="C1687" s="36" t="s">
        <v>53</v>
      </c>
      <c r="D1687" s="36">
        <v>4612.18</v>
      </c>
    </row>
    <row r="1688" spans="1:4" ht="15.75" customHeight="1">
      <c r="A1688" s="55">
        <v>98409</v>
      </c>
      <c r="B1688" s="55" t="s">
        <v>23691</v>
      </c>
      <c r="C1688" s="36" t="s">
        <v>132</v>
      </c>
      <c r="D1688" s="56">
        <v>401.69</v>
      </c>
    </row>
    <row r="1689" spans="1:4" ht="15.75" customHeight="1">
      <c r="A1689" s="55">
        <v>98410</v>
      </c>
      <c r="B1689" s="55" t="s">
        <v>23692</v>
      </c>
      <c r="C1689" s="36" t="s">
        <v>53</v>
      </c>
      <c r="D1689" s="56">
        <v>1260.54</v>
      </c>
    </row>
    <row r="1690" spans="1:4" ht="15.75" customHeight="1">
      <c r="A1690" s="55">
        <v>99240</v>
      </c>
      <c r="B1690" s="55" t="s">
        <v>23693</v>
      </c>
      <c r="C1690" s="36" t="s">
        <v>132</v>
      </c>
      <c r="D1690" s="56">
        <v>703.25</v>
      </c>
    </row>
    <row r="1691" spans="1:4" ht="15.75" customHeight="1">
      <c r="A1691" s="55">
        <v>99241</v>
      </c>
      <c r="B1691" s="55" t="s">
        <v>23694</v>
      </c>
      <c r="C1691" s="36" t="s">
        <v>132</v>
      </c>
      <c r="D1691" s="56">
        <v>1704.02</v>
      </c>
    </row>
    <row r="1692" spans="1:4" ht="15.75" customHeight="1">
      <c r="A1692" s="55">
        <v>99242</v>
      </c>
      <c r="B1692" s="55" t="s">
        <v>23695</v>
      </c>
      <c r="C1692" s="36" t="s">
        <v>53</v>
      </c>
      <c r="D1692" s="36">
        <v>2959.35</v>
      </c>
    </row>
    <row r="1693" spans="1:4" ht="15.75" customHeight="1">
      <c r="A1693" s="55">
        <v>99243</v>
      </c>
      <c r="B1693" s="55" t="s">
        <v>23696</v>
      </c>
      <c r="C1693" s="36" t="s">
        <v>132</v>
      </c>
      <c r="D1693" s="56">
        <v>1584.19</v>
      </c>
    </row>
    <row r="1694" spans="1:4" ht="15.75" customHeight="1">
      <c r="A1694" s="55">
        <v>99244</v>
      </c>
      <c r="B1694" s="55" t="s">
        <v>23697</v>
      </c>
      <c r="C1694" s="36" t="s">
        <v>53</v>
      </c>
      <c r="D1694" s="36">
        <v>4807.96</v>
      </c>
    </row>
    <row r="1695" spans="1:4" ht="15.75" customHeight="1">
      <c r="A1695" s="55">
        <v>99246</v>
      </c>
      <c r="B1695" s="55" t="s">
        <v>23698</v>
      </c>
      <c r="C1695" s="36" t="s">
        <v>132</v>
      </c>
      <c r="D1695" s="56">
        <v>964.13</v>
      </c>
    </row>
    <row r="1696" spans="1:4" ht="15.75" customHeight="1">
      <c r="A1696" s="55">
        <v>99247</v>
      </c>
      <c r="B1696" s="55" t="s">
        <v>23699</v>
      </c>
      <c r="C1696" s="36" t="s">
        <v>132</v>
      </c>
      <c r="D1696" s="56">
        <v>1942.38</v>
      </c>
    </row>
    <row r="1697" spans="1:4" ht="15.75" customHeight="1">
      <c r="A1697" s="55">
        <v>99248</v>
      </c>
      <c r="B1697" s="55" t="s">
        <v>23700</v>
      </c>
      <c r="C1697" s="36" t="s">
        <v>53</v>
      </c>
      <c r="D1697" s="56">
        <v>3793.43</v>
      </c>
    </row>
    <row r="1698" spans="1:4" ht="15.75" customHeight="1">
      <c r="A1698" s="55">
        <v>99249</v>
      </c>
      <c r="B1698" s="55" t="s">
        <v>23701</v>
      </c>
      <c r="C1698" s="36" t="s">
        <v>132</v>
      </c>
      <c r="D1698" s="56">
        <v>1934.97</v>
      </c>
    </row>
    <row r="1699" spans="1:4" ht="15.75" customHeight="1">
      <c r="A1699" s="55">
        <v>99252</v>
      </c>
      <c r="B1699" s="55" t="s">
        <v>23702</v>
      </c>
      <c r="C1699" s="36" t="s">
        <v>53</v>
      </c>
      <c r="D1699" s="56">
        <v>2522</v>
      </c>
    </row>
    <row r="1700" spans="1:4" ht="15.75" customHeight="1">
      <c r="A1700" s="55">
        <v>99254</v>
      </c>
      <c r="B1700" s="55" t="s">
        <v>23703</v>
      </c>
      <c r="C1700" s="36" t="s">
        <v>132</v>
      </c>
      <c r="D1700" s="56">
        <v>1227.24</v>
      </c>
    </row>
    <row r="1701" spans="1:4" ht="15.75" customHeight="1">
      <c r="A1701" s="55">
        <v>99256</v>
      </c>
      <c r="B1701" s="55" t="s">
        <v>23704</v>
      </c>
      <c r="C1701" s="36" t="s">
        <v>53</v>
      </c>
      <c r="D1701" s="56">
        <v>5646.88</v>
      </c>
    </row>
    <row r="1702" spans="1:4" ht="15.75" customHeight="1">
      <c r="A1702" s="55">
        <v>99259</v>
      </c>
      <c r="B1702" s="55" t="s">
        <v>23705</v>
      </c>
      <c r="C1702" s="36" t="s">
        <v>53</v>
      </c>
      <c r="D1702" s="56">
        <v>3186.36</v>
      </c>
    </row>
    <row r="1703" spans="1:4" ht="15.75" customHeight="1">
      <c r="A1703" s="55">
        <v>99261</v>
      </c>
      <c r="B1703" s="55" t="s">
        <v>23706</v>
      </c>
      <c r="C1703" s="36" t="s">
        <v>132</v>
      </c>
      <c r="D1703" s="56">
        <v>1465.61</v>
      </c>
    </row>
    <row r="1704" spans="1:4" ht="15.75" customHeight="1">
      <c r="A1704" s="55">
        <v>99263</v>
      </c>
      <c r="B1704" s="55" t="s">
        <v>23707</v>
      </c>
      <c r="C1704" s="36" t="s">
        <v>132</v>
      </c>
      <c r="D1704" s="56">
        <v>2180.79</v>
      </c>
    </row>
    <row r="1705" spans="1:4" ht="15.75" customHeight="1">
      <c r="A1705" s="55">
        <v>99265</v>
      </c>
      <c r="B1705" s="55" t="s">
        <v>23708</v>
      </c>
      <c r="C1705" s="36" t="s">
        <v>53</v>
      </c>
      <c r="D1705" s="56">
        <v>3850.66</v>
      </c>
    </row>
    <row r="1706" spans="1:4" ht="15.75" customHeight="1">
      <c r="A1706" s="55">
        <v>99266</v>
      </c>
      <c r="B1706" s="55" t="s">
        <v>23709</v>
      </c>
      <c r="C1706" s="36" t="s">
        <v>132</v>
      </c>
      <c r="D1706" s="56">
        <v>1704.02</v>
      </c>
    </row>
    <row r="1707" spans="1:4" ht="15.75" customHeight="1">
      <c r="A1707" s="55">
        <v>99267</v>
      </c>
      <c r="B1707" s="55" t="s">
        <v>23710</v>
      </c>
      <c r="C1707" s="36" t="s">
        <v>53</v>
      </c>
      <c r="D1707" s="56">
        <v>4515.0200000000004</v>
      </c>
    </row>
    <row r="1708" spans="1:4" ht="15.75" customHeight="1">
      <c r="A1708" s="55">
        <v>99268</v>
      </c>
      <c r="B1708" s="55" t="s">
        <v>23711</v>
      </c>
      <c r="C1708" s="36" t="s">
        <v>53</v>
      </c>
      <c r="D1708" s="56">
        <v>501.59</v>
      </c>
    </row>
    <row r="1709" spans="1:4" ht="15.75" customHeight="1">
      <c r="A1709" s="55">
        <v>99269</v>
      </c>
      <c r="B1709" s="55" t="s">
        <v>23712</v>
      </c>
      <c r="C1709" s="36" t="s">
        <v>132</v>
      </c>
      <c r="D1709" s="56">
        <v>1942.38</v>
      </c>
    </row>
    <row r="1710" spans="1:4" ht="15.75" customHeight="1">
      <c r="A1710" s="55">
        <v>99270</v>
      </c>
      <c r="B1710" s="55" t="s">
        <v>23713</v>
      </c>
      <c r="C1710" s="36" t="s">
        <v>53</v>
      </c>
      <c r="D1710" s="56">
        <v>651.51</v>
      </c>
    </row>
    <row r="1711" spans="1:4" ht="15.75" customHeight="1">
      <c r="A1711" s="55">
        <v>99271</v>
      </c>
      <c r="B1711" s="55" t="s">
        <v>23714</v>
      </c>
      <c r="C1711" s="36" t="s">
        <v>53</v>
      </c>
      <c r="D1711" s="56">
        <v>6485.69</v>
      </c>
    </row>
    <row r="1712" spans="1:4" ht="15.75" customHeight="1">
      <c r="A1712" s="55">
        <v>99272</v>
      </c>
      <c r="B1712" s="55" t="s">
        <v>23715</v>
      </c>
      <c r="C1712" s="36" t="s">
        <v>53</v>
      </c>
      <c r="D1712" s="36">
        <v>1107.93</v>
      </c>
    </row>
    <row r="1713" spans="1:4" ht="15.75" customHeight="1">
      <c r="A1713" s="55">
        <v>99273</v>
      </c>
      <c r="B1713" s="55" t="s">
        <v>23716</v>
      </c>
      <c r="C1713" s="36" t="s">
        <v>53</v>
      </c>
      <c r="D1713" s="56">
        <v>1554.34</v>
      </c>
    </row>
    <row r="1714" spans="1:4" ht="15.75" customHeight="1">
      <c r="A1714" s="55">
        <v>99274</v>
      </c>
      <c r="B1714" s="55" t="s">
        <v>23717</v>
      </c>
      <c r="C1714" s="36" t="s">
        <v>53</v>
      </c>
      <c r="D1714" s="36">
        <v>5211.87</v>
      </c>
    </row>
    <row r="1715" spans="1:4" ht="15.75" customHeight="1">
      <c r="A1715" s="55">
        <v>99275</v>
      </c>
      <c r="B1715" s="55" t="s">
        <v>23718</v>
      </c>
      <c r="C1715" s="36" t="s">
        <v>53</v>
      </c>
      <c r="D1715" s="56">
        <v>975.75</v>
      </c>
    </row>
    <row r="1716" spans="1:4" ht="15.75" customHeight="1">
      <c r="A1716" s="55">
        <v>99276</v>
      </c>
      <c r="B1716" s="55" t="s">
        <v>23719</v>
      </c>
      <c r="C1716" s="36" t="s">
        <v>132</v>
      </c>
      <c r="D1716" s="56">
        <v>2419.19</v>
      </c>
    </row>
    <row r="1717" spans="1:4" ht="15.75" customHeight="1">
      <c r="A1717" s="55">
        <v>99277</v>
      </c>
      <c r="B1717" s="55" t="s">
        <v>23720</v>
      </c>
      <c r="C1717" s="36" t="s">
        <v>132</v>
      </c>
      <c r="D1717" s="56">
        <v>2180.79</v>
      </c>
    </row>
    <row r="1718" spans="1:4" ht="15.75" customHeight="1">
      <c r="A1718" s="55">
        <v>99278</v>
      </c>
      <c r="B1718" s="55" t="s">
        <v>23721</v>
      </c>
      <c r="C1718" s="36" t="s">
        <v>132</v>
      </c>
      <c r="D1718" s="56">
        <v>399.89</v>
      </c>
    </row>
    <row r="1719" spans="1:4" ht="15.75" customHeight="1">
      <c r="A1719" s="55">
        <v>99279</v>
      </c>
      <c r="B1719" s="55" t="s">
        <v>23722</v>
      </c>
      <c r="C1719" s="36" t="s">
        <v>53</v>
      </c>
      <c r="D1719" s="36">
        <v>5880.28</v>
      </c>
    </row>
    <row r="1720" spans="1:4" ht="15.75" customHeight="1">
      <c r="A1720" s="55">
        <v>99280</v>
      </c>
      <c r="B1720" s="55" t="s">
        <v>23723</v>
      </c>
      <c r="C1720" s="36" t="s">
        <v>53</v>
      </c>
      <c r="D1720" s="56">
        <v>2015</v>
      </c>
    </row>
    <row r="1721" spans="1:4" ht="15.75" customHeight="1">
      <c r="A1721" s="55">
        <v>99281</v>
      </c>
      <c r="B1721" s="55" t="s">
        <v>23724</v>
      </c>
      <c r="C1721" s="36" t="s">
        <v>132</v>
      </c>
      <c r="D1721" s="56">
        <v>2419.19</v>
      </c>
    </row>
    <row r="1722" spans="1:4" ht="15.75" customHeight="1">
      <c r="A1722" s="55">
        <v>99282</v>
      </c>
      <c r="B1722" s="55" t="s">
        <v>23725</v>
      </c>
      <c r="C1722" s="36" t="s">
        <v>132</v>
      </c>
      <c r="D1722" s="36">
        <v>2682.25</v>
      </c>
    </row>
    <row r="1723" spans="1:4" ht="15.75" customHeight="1">
      <c r="A1723" s="55">
        <v>99283</v>
      </c>
      <c r="B1723" s="55" t="s">
        <v>23726</v>
      </c>
      <c r="C1723" s="36" t="s">
        <v>132</v>
      </c>
      <c r="D1723" s="56">
        <v>1116.55</v>
      </c>
    </row>
    <row r="1724" spans="1:4" ht="15.75" customHeight="1">
      <c r="A1724" s="55">
        <v>99284</v>
      </c>
      <c r="B1724" s="55" t="s">
        <v>23727</v>
      </c>
      <c r="C1724" s="36" t="s">
        <v>53</v>
      </c>
      <c r="D1724" s="56">
        <v>7324.67</v>
      </c>
    </row>
    <row r="1725" spans="1:4" ht="15.75" customHeight="1">
      <c r="A1725" s="55">
        <v>99285</v>
      </c>
      <c r="B1725" s="55" t="s">
        <v>23728</v>
      </c>
      <c r="C1725" s="36" t="s">
        <v>53</v>
      </c>
      <c r="D1725" s="56">
        <v>1318.08</v>
      </c>
    </row>
    <row r="1726" spans="1:4" ht="15.75" customHeight="1">
      <c r="A1726" s="55">
        <v>99286</v>
      </c>
      <c r="B1726" s="55" t="s">
        <v>23729</v>
      </c>
      <c r="C1726" s="36" t="s">
        <v>53</v>
      </c>
      <c r="D1726" s="56">
        <v>6548.79</v>
      </c>
    </row>
    <row r="1727" spans="1:4" ht="15.75" customHeight="1">
      <c r="A1727" s="55">
        <v>99287</v>
      </c>
      <c r="B1727" s="55" t="s">
        <v>23730</v>
      </c>
      <c r="C1727" s="36" t="s">
        <v>53</v>
      </c>
      <c r="D1727" s="56">
        <v>9249.4599999999991</v>
      </c>
    </row>
    <row r="1728" spans="1:4" ht="15.75" customHeight="1">
      <c r="A1728" s="55">
        <v>99288</v>
      </c>
      <c r="B1728" s="55" t="s">
        <v>23731</v>
      </c>
      <c r="C1728" s="36" t="s">
        <v>132</v>
      </c>
      <c r="D1728" s="56">
        <v>528.1</v>
      </c>
    </row>
    <row r="1729" spans="1:4" ht="15.75" customHeight="1">
      <c r="A1729" s="55">
        <v>99289</v>
      </c>
      <c r="B1729" s="55" t="s">
        <v>23732</v>
      </c>
      <c r="C1729" s="36" t="s">
        <v>132</v>
      </c>
      <c r="D1729" s="56">
        <v>2657.56</v>
      </c>
    </row>
    <row r="1730" spans="1:4" ht="15.75" customHeight="1">
      <c r="A1730" s="55">
        <v>99290</v>
      </c>
      <c r="B1730" s="55" t="s">
        <v>23733</v>
      </c>
      <c r="C1730" s="36" t="s">
        <v>53</v>
      </c>
      <c r="D1730" s="56">
        <v>3943.3</v>
      </c>
    </row>
    <row r="1731" spans="1:4" ht="15.75" customHeight="1">
      <c r="A1731" s="55">
        <v>99291</v>
      </c>
      <c r="B1731" s="55" t="s">
        <v>23734</v>
      </c>
      <c r="C1731" s="36" t="s">
        <v>132</v>
      </c>
      <c r="D1731" s="56">
        <v>2657.56</v>
      </c>
    </row>
    <row r="1732" spans="1:4" ht="15.75" customHeight="1">
      <c r="A1732" s="55">
        <v>99292</v>
      </c>
      <c r="B1732" s="55" t="s">
        <v>23735</v>
      </c>
      <c r="C1732" s="36" t="s">
        <v>53</v>
      </c>
      <c r="D1732" s="36">
        <v>2486.44</v>
      </c>
    </row>
    <row r="1733" spans="1:4" ht="15.75" customHeight="1">
      <c r="A1733" s="55">
        <v>99293</v>
      </c>
      <c r="B1733" s="55" t="s">
        <v>23736</v>
      </c>
      <c r="C1733" s="36" t="s">
        <v>132</v>
      </c>
      <c r="D1733" s="56">
        <v>1350.39</v>
      </c>
    </row>
    <row r="1734" spans="1:4" ht="15.75" customHeight="1">
      <c r="A1734" s="55">
        <v>99294</v>
      </c>
      <c r="B1734" s="55" t="s">
        <v>23737</v>
      </c>
      <c r="C1734" s="36" t="s">
        <v>53</v>
      </c>
      <c r="D1734" s="56">
        <v>8163.51</v>
      </c>
    </row>
    <row r="1735" spans="1:4" ht="15.75" customHeight="1">
      <c r="A1735" s="55">
        <v>99296</v>
      </c>
      <c r="B1735" s="55" t="s">
        <v>23738</v>
      </c>
      <c r="C1735" s="36" t="s">
        <v>132</v>
      </c>
      <c r="D1735" s="56">
        <v>2920.61</v>
      </c>
    </row>
    <row r="1736" spans="1:4" ht="15.75" customHeight="1">
      <c r="A1736" s="55">
        <v>99297</v>
      </c>
      <c r="B1736" s="55" t="s">
        <v>23739</v>
      </c>
      <c r="C1736" s="36" t="s">
        <v>132</v>
      </c>
      <c r="D1736" s="56">
        <v>2916.35</v>
      </c>
    </row>
    <row r="1737" spans="1:4" ht="15.75" customHeight="1">
      <c r="A1737" s="55">
        <v>99298</v>
      </c>
      <c r="B1737" s="55" t="s">
        <v>23740</v>
      </c>
      <c r="C1737" s="36" t="s">
        <v>53</v>
      </c>
      <c r="D1737" s="56">
        <v>10458.76</v>
      </c>
    </row>
    <row r="1738" spans="1:4" ht="15.75" customHeight="1">
      <c r="A1738" s="55">
        <v>99299</v>
      </c>
      <c r="B1738" s="55" t="s">
        <v>23741</v>
      </c>
      <c r="C1738" s="36" t="s">
        <v>132</v>
      </c>
      <c r="D1738" s="56">
        <v>3158.93</v>
      </c>
    </row>
    <row r="1739" spans="1:4" ht="15.75" customHeight="1">
      <c r="A1739" s="55">
        <v>99300</v>
      </c>
      <c r="B1739" s="55" t="s">
        <v>23742</v>
      </c>
      <c r="C1739" s="36" t="s">
        <v>53</v>
      </c>
      <c r="D1739" s="56">
        <v>11668.09</v>
      </c>
    </row>
    <row r="1740" spans="1:4" ht="15.75" customHeight="1">
      <c r="A1740" s="55">
        <v>99301</v>
      </c>
      <c r="B1740" s="55" t="s">
        <v>23743</v>
      </c>
      <c r="C1740" s="36" t="s">
        <v>53</v>
      </c>
      <c r="D1740" s="56">
        <v>5805.57</v>
      </c>
    </row>
    <row r="1741" spans="1:4" ht="15.75" customHeight="1">
      <c r="A1741" s="55">
        <v>99302</v>
      </c>
      <c r="B1741" s="55" t="s">
        <v>23744</v>
      </c>
      <c r="C1741" s="36" t="s">
        <v>132</v>
      </c>
      <c r="D1741" s="56">
        <v>3401.54</v>
      </c>
    </row>
    <row r="1742" spans="1:4" ht="15.75" customHeight="1">
      <c r="A1742" s="55">
        <v>99303</v>
      </c>
      <c r="B1742" s="55" t="s">
        <v>23745</v>
      </c>
      <c r="C1742" s="36" t="s">
        <v>53</v>
      </c>
      <c r="D1742" s="56">
        <v>10678.84</v>
      </c>
    </row>
    <row r="1743" spans="1:4" ht="15.75" customHeight="1">
      <c r="A1743" s="55">
        <v>99304</v>
      </c>
      <c r="B1743" s="55" t="s">
        <v>23746</v>
      </c>
      <c r="C1743" s="36" t="s">
        <v>132</v>
      </c>
      <c r="D1743" s="56">
        <v>3163.18</v>
      </c>
    </row>
    <row r="1744" spans="1:4" ht="15.75" customHeight="1">
      <c r="A1744" s="55">
        <v>99305</v>
      </c>
      <c r="B1744" s="55" t="s">
        <v>23747</v>
      </c>
      <c r="C1744" s="36" t="s">
        <v>53</v>
      </c>
      <c r="D1744" s="56">
        <v>12068.65</v>
      </c>
    </row>
    <row r="1745" spans="1:4" ht="15.75" customHeight="1">
      <c r="A1745" s="55">
        <v>99306</v>
      </c>
      <c r="B1745" s="55" t="s">
        <v>23748</v>
      </c>
      <c r="C1745" s="36" t="s">
        <v>132</v>
      </c>
      <c r="D1745" s="56">
        <v>3401.54</v>
      </c>
    </row>
    <row r="1746" spans="1:4" ht="15.75" customHeight="1">
      <c r="A1746" s="55">
        <v>99307</v>
      </c>
      <c r="B1746" s="55" t="s">
        <v>23749</v>
      </c>
      <c r="C1746" s="36" t="s">
        <v>132</v>
      </c>
      <c r="D1746" s="56">
        <v>2201.23</v>
      </c>
    </row>
    <row r="1747" spans="1:4" ht="15.75" customHeight="1">
      <c r="A1747" s="55">
        <v>99308</v>
      </c>
      <c r="B1747" s="55" t="s">
        <v>23750</v>
      </c>
      <c r="C1747" s="36" t="s">
        <v>53</v>
      </c>
      <c r="D1747" s="56">
        <v>13458.5</v>
      </c>
    </row>
    <row r="1748" spans="1:4" ht="15.75" customHeight="1">
      <c r="A1748" s="55">
        <v>99309</v>
      </c>
      <c r="B1748" s="55" t="s">
        <v>23751</v>
      </c>
      <c r="C1748" s="36" t="s">
        <v>132</v>
      </c>
      <c r="D1748" s="56">
        <v>3644.2</v>
      </c>
    </row>
    <row r="1749" spans="1:4" ht="15.75" customHeight="1">
      <c r="A1749" s="55">
        <v>99310</v>
      </c>
      <c r="B1749" s="55" t="s">
        <v>23752</v>
      </c>
      <c r="C1749" s="36" t="s">
        <v>53</v>
      </c>
      <c r="D1749" s="56">
        <v>13678.63</v>
      </c>
    </row>
    <row r="1750" spans="1:4" ht="15.75" customHeight="1">
      <c r="A1750" s="55">
        <v>99311</v>
      </c>
      <c r="B1750" s="55" t="s">
        <v>23753</v>
      </c>
      <c r="C1750" s="36" t="s">
        <v>132</v>
      </c>
      <c r="D1750" s="56">
        <v>3644.2</v>
      </c>
    </row>
    <row r="1751" spans="1:4" ht="15.75" customHeight="1">
      <c r="A1751" s="55">
        <v>99312</v>
      </c>
      <c r="B1751" s="55" t="s">
        <v>23754</v>
      </c>
      <c r="C1751" s="36" t="s">
        <v>53</v>
      </c>
      <c r="D1751" s="56">
        <v>6802.97</v>
      </c>
    </row>
    <row r="1752" spans="1:4" ht="15.75" customHeight="1">
      <c r="A1752" s="55">
        <v>99313</v>
      </c>
      <c r="B1752" s="55" t="s">
        <v>23755</v>
      </c>
      <c r="C1752" s="36" t="s">
        <v>53</v>
      </c>
      <c r="D1752" s="56">
        <v>15248.85</v>
      </c>
    </row>
    <row r="1753" spans="1:4" ht="15.75" customHeight="1">
      <c r="A1753" s="55">
        <v>99314</v>
      </c>
      <c r="B1753" s="55" t="s">
        <v>23756</v>
      </c>
      <c r="C1753" s="36" t="s">
        <v>132</v>
      </c>
      <c r="D1753" s="56">
        <v>3886.82</v>
      </c>
    </row>
    <row r="1754" spans="1:4" ht="15.75" customHeight="1">
      <c r="A1754" s="55">
        <v>99315</v>
      </c>
      <c r="B1754" s="55" t="s">
        <v>23757</v>
      </c>
      <c r="C1754" s="36" t="s">
        <v>53</v>
      </c>
      <c r="D1754" s="56">
        <v>17039.29</v>
      </c>
    </row>
    <row r="1755" spans="1:4" ht="15.75" customHeight="1">
      <c r="A1755" s="55">
        <v>99317</v>
      </c>
      <c r="B1755" s="55" t="s">
        <v>23758</v>
      </c>
      <c r="C1755" s="36" t="s">
        <v>132</v>
      </c>
      <c r="D1755" s="56">
        <v>2439.5700000000002</v>
      </c>
    </row>
    <row r="1756" spans="1:4" ht="15.75" customHeight="1">
      <c r="A1756" s="55">
        <v>99318</v>
      </c>
      <c r="B1756" s="55" t="s">
        <v>23759</v>
      </c>
      <c r="C1756" s="36" t="s">
        <v>132</v>
      </c>
      <c r="D1756" s="56">
        <v>292.89</v>
      </c>
    </row>
    <row r="1757" spans="1:4" ht="15.75" customHeight="1">
      <c r="A1757" s="55">
        <v>99319</v>
      </c>
      <c r="B1757" s="55" t="s">
        <v>23760</v>
      </c>
      <c r="C1757" s="36" t="s">
        <v>132</v>
      </c>
      <c r="D1757" s="56">
        <v>895.38</v>
      </c>
    </row>
    <row r="1758" spans="1:4" ht="15.75" customHeight="1">
      <c r="A1758" s="55">
        <v>99320</v>
      </c>
      <c r="B1758" s="55" t="s">
        <v>23761</v>
      </c>
      <c r="C1758" s="36" t="s">
        <v>53</v>
      </c>
      <c r="D1758" s="56">
        <v>7857.46</v>
      </c>
    </row>
    <row r="1759" spans="1:4" ht="15.75" customHeight="1">
      <c r="A1759" s="55">
        <v>99321</v>
      </c>
      <c r="B1759" s="55" t="s">
        <v>23762</v>
      </c>
      <c r="C1759" s="36" t="s">
        <v>132</v>
      </c>
      <c r="D1759" s="56">
        <v>2678</v>
      </c>
    </row>
    <row r="1760" spans="1:4" ht="15.75" customHeight="1">
      <c r="A1760" s="55">
        <v>99322</v>
      </c>
      <c r="B1760" s="55" t="s">
        <v>23763</v>
      </c>
      <c r="C1760" s="36" t="s">
        <v>53</v>
      </c>
      <c r="D1760" s="36">
        <v>8862.08</v>
      </c>
    </row>
    <row r="1761" spans="1:4" ht="15.75" customHeight="1">
      <c r="A1761" s="55">
        <v>99323</v>
      </c>
      <c r="B1761" s="55" t="s">
        <v>23764</v>
      </c>
      <c r="C1761" s="36" t="s">
        <v>132</v>
      </c>
      <c r="D1761" s="36">
        <v>2916.35</v>
      </c>
    </row>
    <row r="1762" spans="1:4" ht="15.75" customHeight="1">
      <c r="A1762" s="55">
        <v>99324</v>
      </c>
      <c r="B1762" s="55" t="s">
        <v>23765</v>
      </c>
      <c r="C1762" s="36" t="s">
        <v>53</v>
      </c>
      <c r="D1762" s="56">
        <v>9866.75</v>
      </c>
    </row>
    <row r="1763" spans="1:4" ht="15.75" customHeight="1">
      <c r="A1763" s="55">
        <v>99325</v>
      </c>
      <c r="B1763" s="55" t="s">
        <v>23766</v>
      </c>
      <c r="C1763" s="36" t="s">
        <v>132</v>
      </c>
      <c r="D1763" s="56">
        <v>3158.93</v>
      </c>
    </row>
    <row r="1764" spans="1:4" ht="15.75" customHeight="1">
      <c r="A1764" s="55">
        <v>99326</v>
      </c>
      <c r="B1764" s="55" t="s">
        <v>23767</v>
      </c>
      <c r="C1764" s="36" t="s">
        <v>53</v>
      </c>
      <c r="D1764" s="56">
        <v>8040.17</v>
      </c>
    </row>
    <row r="1765" spans="1:4" ht="15.75" customHeight="1">
      <c r="A1765" s="55">
        <v>99327</v>
      </c>
      <c r="B1765" s="55" t="s">
        <v>23768</v>
      </c>
      <c r="C1765" s="36" t="s">
        <v>132</v>
      </c>
      <c r="D1765" s="56">
        <v>4087.82</v>
      </c>
    </row>
    <row r="1766" spans="1:4" ht="15.75" customHeight="1">
      <c r="A1766" s="55">
        <v>101800</v>
      </c>
      <c r="B1766" s="55" t="s">
        <v>23769</v>
      </c>
      <c r="C1766" s="36" t="s">
        <v>53</v>
      </c>
      <c r="D1766" s="56">
        <v>1399.22</v>
      </c>
    </row>
    <row r="1767" spans="1:4" ht="15.75" customHeight="1">
      <c r="A1767" s="55">
        <v>101801</v>
      </c>
      <c r="B1767" s="55" t="s">
        <v>23770</v>
      </c>
      <c r="C1767" s="36" t="s">
        <v>53</v>
      </c>
      <c r="D1767" s="56">
        <v>946.79</v>
      </c>
    </row>
    <row r="1768" spans="1:4" ht="15.75" customHeight="1">
      <c r="A1768" s="55">
        <v>101806</v>
      </c>
      <c r="B1768" s="55" t="s">
        <v>23771</v>
      </c>
      <c r="C1768" s="36" t="s">
        <v>53</v>
      </c>
      <c r="D1768" s="56">
        <v>539.48</v>
      </c>
    </row>
    <row r="1769" spans="1:4" ht="15.75" customHeight="1">
      <c r="A1769" s="55">
        <v>101807</v>
      </c>
      <c r="B1769" s="55" t="s">
        <v>23772</v>
      </c>
      <c r="C1769" s="36" t="s">
        <v>53</v>
      </c>
      <c r="D1769" s="56">
        <v>487.55</v>
      </c>
    </row>
    <row r="1770" spans="1:4" ht="15.75" customHeight="1">
      <c r="A1770" s="55">
        <v>101808</v>
      </c>
      <c r="B1770" s="55" t="s">
        <v>23773</v>
      </c>
      <c r="C1770" s="36" t="s">
        <v>53</v>
      </c>
      <c r="D1770" s="56">
        <v>547.25</v>
      </c>
    </row>
    <row r="1771" spans="1:4" ht="15.75" customHeight="1">
      <c r="A1771" s="55">
        <v>101809</v>
      </c>
      <c r="B1771" s="55" t="s">
        <v>23774</v>
      </c>
      <c r="C1771" s="36" t="s">
        <v>53</v>
      </c>
      <c r="D1771" s="36">
        <v>3106.74</v>
      </c>
    </row>
    <row r="1772" spans="1:4" ht="15.75" customHeight="1">
      <c r="A1772" s="55">
        <v>102139</v>
      </c>
      <c r="B1772" s="55" t="s">
        <v>23775</v>
      </c>
      <c r="C1772" s="36" t="s">
        <v>53</v>
      </c>
      <c r="D1772" s="36">
        <v>1728.6</v>
      </c>
    </row>
    <row r="1773" spans="1:4" ht="15.75" customHeight="1">
      <c r="A1773" s="55">
        <v>102141</v>
      </c>
      <c r="B1773" s="55" t="s">
        <v>23776</v>
      </c>
      <c r="C1773" s="36" t="s">
        <v>53</v>
      </c>
      <c r="D1773" s="36">
        <v>2662.28</v>
      </c>
    </row>
    <row r="1774" spans="1:4" ht="15.75" customHeight="1">
      <c r="A1774" s="55">
        <v>102142</v>
      </c>
      <c r="B1774" s="55" t="s">
        <v>23777</v>
      </c>
      <c r="C1774" s="36" t="s">
        <v>53</v>
      </c>
      <c r="D1774" s="36">
        <v>2628.61</v>
      </c>
    </row>
    <row r="1775" spans="1:4" ht="15.75" customHeight="1">
      <c r="A1775" s="55">
        <v>102457</v>
      </c>
      <c r="B1775" s="55" t="s">
        <v>23778</v>
      </c>
      <c r="C1775" s="36" t="s">
        <v>53</v>
      </c>
      <c r="D1775" s="56">
        <v>1663.14</v>
      </c>
    </row>
    <row r="1776" spans="1:4" ht="15.75" customHeight="1">
      <c r="A1776" s="55">
        <v>94263</v>
      </c>
      <c r="B1776" s="55" t="s">
        <v>23779</v>
      </c>
      <c r="C1776" s="36" t="s">
        <v>132</v>
      </c>
      <c r="D1776" s="56">
        <v>35.71</v>
      </c>
    </row>
    <row r="1777" spans="1:4" ht="15.75" customHeight="1">
      <c r="A1777" s="55">
        <v>94264</v>
      </c>
      <c r="B1777" s="55" t="s">
        <v>23780</v>
      </c>
      <c r="C1777" s="36" t="s">
        <v>132</v>
      </c>
      <c r="D1777" s="56">
        <v>39.31</v>
      </c>
    </row>
    <row r="1778" spans="1:4" ht="15.75" customHeight="1">
      <c r="A1778" s="55">
        <v>94265</v>
      </c>
      <c r="B1778" s="55" t="s">
        <v>23781</v>
      </c>
      <c r="C1778" s="36" t="s">
        <v>132</v>
      </c>
      <c r="D1778" s="56">
        <v>47.94</v>
      </c>
    </row>
    <row r="1779" spans="1:4" ht="15.75" customHeight="1">
      <c r="A1779" s="55">
        <v>94266</v>
      </c>
      <c r="B1779" s="55" t="s">
        <v>23782</v>
      </c>
      <c r="C1779" s="36" t="s">
        <v>132</v>
      </c>
      <c r="D1779" s="56">
        <v>52.05</v>
      </c>
    </row>
    <row r="1780" spans="1:4" ht="15.75" customHeight="1">
      <c r="A1780" s="55">
        <v>94267</v>
      </c>
      <c r="B1780" s="55" t="s">
        <v>23783</v>
      </c>
      <c r="C1780" s="36" t="s">
        <v>132</v>
      </c>
      <c r="D1780" s="36">
        <v>57.41</v>
      </c>
    </row>
    <row r="1781" spans="1:4" ht="15.75" customHeight="1">
      <c r="A1781" s="55">
        <v>94268</v>
      </c>
      <c r="B1781" s="55" t="s">
        <v>23784</v>
      </c>
      <c r="C1781" s="36" t="s">
        <v>132</v>
      </c>
      <c r="D1781" s="36">
        <v>61.95</v>
      </c>
    </row>
    <row r="1782" spans="1:4" ht="15.75" customHeight="1">
      <c r="A1782" s="55">
        <v>94269</v>
      </c>
      <c r="B1782" s="55" t="s">
        <v>23785</v>
      </c>
      <c r="C1782" s="36" t="s">
        <v>132</v>
      </c>
      <c r="D1782" s="36">
        <v>82.97</v>
      </c>
    </row>
    <row r="1783" spans="1:4" ht="15.75" customHeight="1">
      <c r="A1783" s="55">
        <v>94270</v>
      </c>
      <c r="B1783" s="55" t="s">
        <v>23786</v>
      </c>
      <c r="C1783" s="36" t="s">
        <v>132</v>
      </c>
      <c r="D1783" s="36">
        <v>89.31</v>
      </c>
    </row>
    <row r="1784" spans="1:4" ht="15.75" customHeight="1">
      <c r="A1784" s="55">
        <v>94271</v>
      </c>
      <c r="B1784" s="55" t="s">
        <v>23787</v>
      </c>
      <c r="C1784" s="36" t="s">
        <v>132</v>
      </c>
      <c r="D1784" s="36">
        <v>101.24</v>
      </c>
    </row>
    <row r="1785" spans="1:4" ht="15.75" customHeight="1">
      <c r="A1785" s="55">
        <v>94272</v>
      </c>
      <c r="B1785" s="55" t="s">
        <v>23788</v>
      </c>
      <c r="C1785" s="36" t="s">
        <v>132</v>
      </c>
      <c r="D1785" s="36">
        <v>109.67</v>
      </c>
    </row>
    <row r="1786" spans="1:4" ht="15.75" customHeight="1">
      <c r="A1786" s="55">
        <v>94273</v>
      </c>
      <c r="B1786" s="55" t="s">
        <v>23789</v>
      </c>
      <c r="C1786" s="36" t="s">
        <v>132</v>
      </c>
      <c r="D1786" s="36">
        <v>71.08</v>
      </c>
    </row>
    <row r="1787" spans="1:4" ht="15.75" customHeight="1">
      <c r="A1787" s="55">
        <v>94274</v>
      </c>
      <c r="B1787" s="55" t="s">
        <v>23790</v>
      </c>
      <c r="C1787" s="36" t="s">
        <v>132</v>
      </c>
      <c r="D1787" s="36">
        <v>75.28</v>
      </c>
    </row>
    <row r="1788" spans="1:4" ht="15.75" customHeight="1">
      <c r="A1788" s="55">
        <v>94275</v>
      </c>
      <c r="B1788" s="55" t="s">
        <v>23791</v>
      </c>
      <c r="C1788" s="36" t="s">
        <v>132</v>
      </c>
      <c r="D1788" s="36">
        <v>64.05</v>
      </c>
    </row>
    <row r="1789" spans="1:4" ht="15.75" customHeight="1">
      <c r="A1789" s="55">
        <v>94276</v>
      </c>
      <c r="B1789" s="55" t="s">
        <v>23792</v>
      </c>
      <c r="C1789" s="36" t="s">
        <v>132</v>
      </c>
      <c r="D1789" s="36">
        <v>68.25</v>
      </c>
    </row>
    <row r="1790" spans="1:4" ht="15.75" customHeight="1">
      <c r="A1790" s="55">
        <v>94277</v>
      </c>
      <c r="B1790" s="55" t="s">
        <v>23793</v>
      </c>
      <c r="C1790" s="36" t="s">
        <v>132</v>
      </c>
      <c r="D1790" s="36">
        <v>56.11</v>
      </c>
    </row>
    <row r="1791" spans="1:4" ht="15.75" customHeight="1">
      <c r="A1791" s="55">
        <v>94278</v>
      </c>
      <c r="B1791" s="55" t="s">
        <v>23794</v>
      </c>
      <c r="C1791" s="36" t="s">
        <v>132</v>
      </c>
      <c r="D1791" s="36">
        <v>60.3</v>
      </c>
    </row>
    <row r="1792" spans="1:4" ht="15.75" customHeight="1">
      <c r="A1792" s="55">
        <v>94279</v>
      </c>
      <c r="B1792" s="55" t="s">
        <v>23795</v>
      </c>
      <c r="C1792" s="36" t="s">
        <v>132</v>
      </c>
      <c r="D1792" s="36">
        <v>67.02</v>
      </c>
    </row>
    <row r="1793" spans="1:4" ht="15.75" customHeight="1">
      <c r="A1793" s="55">
        <v>94280</v>
      </c>
      <c r="B1793" s="55" t="s">
        <v>23796</v>
      </c>
      <c r="C1793" s="36" t="s">
        <v>132</v>
      </c>
      <c r="D1793" s="36">
        <v>71.22</v>
      </c>
    </row>
    <row r="1794" spans="1:4" ht="15.75" customHeight="1">
      <c r="A1794" s="55">
        <v>94281</v>
      </c>
      <c r="B1794" s="55" t="s">
        <v>23797</v>
      </c>
      <c r="C1794" s="36" t="s">
        <v>132</v>
      </c>
      <c r="D1794" s="36">
        <v>61.5</v>
      </c>
    </row>
    <row r="1795" spans="1:4" ht="15.75" customHeight="1">
      <c r="A1795" s="55">
        <v>94282</v>
      </c>
      <c r="B1795" s="55" t="s">
        <v>23798</v>
      </c>
      <c r="C1795" s="36" t="s">
        <v>132</v>
      </c>
      <c r="D1795" s="36">
        <v>74.28</v>
      </c>
    </row>
    <row r="1796" spans="1:4" ht="15.75" customHeight="1">
      <c r="A1796" s="55">
        <v>94283</v>
      </c>
      <c r="B1796" s="55" t="s">
        <v>23799</v>
      </c>
      <c r="C1796" s="36" t="s">
        <v>132</v>
      </c>
      <c r="D1796" s="36">
        <v>79.5</v>
      </c>
    </row>
    <row r="1797" spans="1:4" ht="15.75" customHeight="1">
      <c r="A1797" s="55">
        <v>94284</v>
      </c>
      <c r="B1797" s="55" t="s">
        <v>23800</v>
      </c>
      <c r="C1797" s="36" t="s">
        <v>132</v>
      </c>
      <c r="D1797" s="36">
        <v>92.3</v>
      </c>
    </row>
    <row r="1798" spans="1:4" ht="15.75" customHeight="1">
      <c r="A1798" s="55">
        <v>94285</v>
      </c>
      <c r="B1798" s="55" t="s">
        <v>23801</v>
      </c>
      <c r="C1798" s="36" t="s">
        <v>132</v>
      </c>
      <c r="D1798" s="36">
        <v>96.91</v>
      </c>
    </row>
    <row r="1799" spans="1:4" ht="15.75" customHeight="1">
      <c r="A1799" s="55">
        <v>94286</v>
      </c>
      <c r="B1799" s="55" t="s">
        <v>23802</v>
      </c>
      <c r="C1799" s="36" t="s">
        <v>132</v>
      </c>
      <c r="D1799" s="36">
        <v>109.7</v>
      </c>
    </row>
    <row r="1800" spans="1:4" ht="15.75" customHeight="1">
      <c r="A1800" s="55">
        <v>94287</v>
      </c>
      <c r="B1800" s="55" t="s">
        <v>23803</v>
      </c>
      <c r="C1800" s="36" t="s">
        <v>132</v>
      </c>
      <c r="D1800" s="36">
        <v>47.07</v>
      </c>
    </row>
    <row r="1801" spans="1:4" ht="15.75" customHeight="1">
      <c r="A1801" s="55">
        <v>94288</v>
      </c>
      <c r="B1801" s="55" t="s">
        <v>23804</v>
      </c>
      <c r="C1801" s="36" t="s">
        <v>132</v>
      </c>
      <c r="D1801" s="36">
        <v>58.25</v>
      </c>
    </row>
    <row r="1802" spans="1:4" ht="15.75" customHeight="1">
      <c r="A1802" s="55">
        <v>94289</v>
      </c>
      <c r="B1802" s="55" t="s">
        <v>23805</v>
      </c>
      <c r="C1802" s="36" t="s">
        <v>132</v>
      </c>
      <c r="D1802" s="36">
        <v>59.9</v>
      </c>
    </row>
    <row r="1803" spans="1:4" ht="15.75" customHeight="1">
      <c r="A1803" s="55">
        <v>94290</v>
      </c>
      <c r="B1803" s="55" t="s">
        <v>23806</v>
      </c>
      <c r="C1803" s="36" t="s">
        <v>132</v>
      </c>
      <c r="D1803" s="36">
        <v>71.08</v>
      </c>
    </row>
    <row r="1804" spans="1:4" ht="15.75" customHeight="1">
      <c r="A1804" s="55">
        <v>94291</v>
      </c>
      <c r="B1804" s="55" t="s">
        <v>23807</v>
      </c>
      <c r="C1804" s="36" t="s">
        <v>132</v>
      </c>
      <c r="D1804" s="36">
        <v>72.150000000000006</v>
      </c>
    </row>
    <row r="1805" spans="1:4" ht="15.75" customHeight="1">
      <c r="A1805" s="55">
        <v>94292</v>
      </c>
      <c r="B1805" s="55" t="s">
        <v>23808</v>
      </c>
      <c r="C1805" s="36" t="s">
        <v>132</v>
      </c>
      <c r="D1805" s="36">
        <v>83.34</v>
      </c>
    </row>
    <row r="1806" spans="1:4" ht="15.75" customHeight="1">
      <c r="A1806" s="55">
        <v>94293</v>
      </c>
      <c r="B1806" s="55" t="s">
        <v>23809</v>
      </c>
      <c r="C1806" s="36" t="s">
        <v>132</v>
      </c>
      <c r="D1806" s="36">
        <v>196.95</v>
      </c>
    </row>
    <row r="1807" spans="1:4" ht="15.75" customHeight="1">
      <c r="A1807" s="55">
        <v>94294</v>
      </c>
      <c r="B1807" s="55" t="s">
        <v>23810</v>
      </c>
      <c r="C1807" s="36" t="s">
        <v>132</v>
      </c>
      <c r="D1807" s="36">
        <v>9.16</v>
      </c>
    </row>
    <row r="1808" spans="1:4" ht="15.75" customHeight="1">
      <c r="A1808" s="55">
        <v>104491</v>
      </c>
      <c r="B1808" s="55" t="s">
        <v>23811</v>
      </c>
      <c r="C1808" s="36" t="s">
        <v>132</v>
      </c>
      <c r="D1808" s="36">
        <v>4031.36</v>
      </c>
    </row>
    <row r="1809" spans="1:4" ht="15.75" customHeight="1">
      <c r="A1809" s="55">
        <v>104492</v>
      </c>
      <c r="B1809" s="55" t="s">
        <v>23812</v>
      </c>
      <c r="C1809" s="36" t="s">
        <v>132</v>
      </c>
      <c r="D1809" s="36">
        <v>5040.2299999999996</v>
      </c>
    </row>
    <row r="1810" spans="1:4" ht="15.75" customHeight="1">
      <c r="A1810" s="55">
        <v>104494</v>
      </c>
      <c r="B1810" s="55" t="s">
        <v>23813</v>
      </c>
      <c r="C1810" s="36" t="s">
        <v>132</v>
      </c>
      <c r="D1810" s="36">
        <v>6807.09</v>
      </c>
    </row>
    <row r="1811" spans="1:4" ht="15.75" customHeight="1">
      <c r="A1811" s="55">
        <v>104497</v>
      </c>
      <c r="B1811" s="55" t="s">
        <v>23814</v>
      </c>
      <c r="C1811" s="36" t="s">
        <v>132</v>
      </c>
      <c r="D1811" s="36">
        <v>8144.77</v>
      </c>
    </row>
    <row r="1812" spans="1:4" ht="15.75" customHeight="1">
      <c r="A1812" s="55">
        <v>104515</v>
      </c>
      <c r="B1812" s="55" t="s">
        <v>23815</v>
      </c>
      <c r="C1812" s="36" t="s">
        <v>6439</v>
      </c>
      <c r="D1812" s="36">
        <v>22.73</v>
      </c>
    </row>
    <row r="1813" spans="1:4" ht="15.75" customHeight="1">
      <c r="A1813" s="55">
        <v>102727</v>
      </c>
      <c r="B1813" s="55" t="s">
        <v>23816</v>
      </c>
      <c r="C1813" s="36" t="s">
        <v>6439</v>
      </c>
      <c r="D1813" s="36">
        <v>92.96</v>
      </c>
    </row>
    <row r="1814" spans="1:4" ht="15.75" customHeight="1">
      <c r="A1814" s="55">
        <v>102728</v>
      </c>
      <c r="B1814" s="55" t="s">
        <v>23817</v>
      </c>
      <c r="C1814" s="36" t="s">
        <v>140</v>
      </c>
      <c r="D1814" s="36">
        <v>15.07</v>
      </c>
    </row>
    <row r="1815" spans="1:4" ht="15.75" customHeight="1">
      <c r="A1815" s="55">
        <v>102729</v>
      </c>
      <c r="B1815" s="55" t="s">
        <v>23818</v>
      </c>
      <c r="C1815" s="36" t="s">
        <v>140</v>
      </c>
      <c r="D1815" s="36">
        <v>14.05</v>
      </c>
    </row>
    <row r="1816" spans="1:4" ht="15.75" customHeight="1">
      <c r="A1816" s="55">
        <v>102730</v>
      </c>
      <c r="B1816" s="55" t="s">
        <v>23819</v>
      </c>
      <c r="C1816" s="36" t="s">
        <v>140</v>
      </c>
      <c r="D1816" s="36">
        <v>12.51</v>
      </c>
    </row>
    <row r="1817" spans="1:4" ht="15.75" customHeight="1">
      <c r="A1817" s="55">
        <v>102731</v>
      </c>
      <c r="B1817" s="55" t="s">
        <v>23820</v>
      </c>
      <c r="C1817" s="36" t="s">
        <v>140</v>
      </c>
      <c r="D1817" s="36">
        <v>10.54</v>
      </c>
    </row>
    <row r="1818" spans="1:4" ht="15.75" customHeight="1">
      <c r="A1818" s="55">
        <v>102732</v>
      </c>
      <c r="B1818" s="55" t="s">
        <v>23821</v>
      </c>
      <c r="C1818" s="36" t="s">
        <v>140</v>
      </c>
      <c r="D1818" s="36">
        <v>9.94</v>
      </c>
    </row>
    <row r="1819" spans="1:4" ht="15.75" customHeight="1">
      <c r="A1819" s="55">
        <v>102733</v>
      </c>
      <c r="B1819" s="55" t="s">
        <v>23822</v>
      </c>
      <c r="C1819" s="36" t="s">
        <v>140</v>
      </c>
      <c r="D1819" s="36">
        <v>11.06</v>
      </c>
    </row>
    <row r="1820" spans="1:4" ht="15.75" customHeight="1">
      <c r="A1820" s="55">
        <v>102734</v>
      </c>
      <c r="B1820" s="55" t="s">
        <v>23823</v>
      </c>
      <c r="C1820" s="36" t="s">
        <v>140</v>
      </c>
      <c r="D1820" s="36">
        <v>14.14</v>
      </c>
    </row>
    <row r="1821" spans="1:4" ht="15.75" customHeight="1">
      <c r="A1821" s="55">
        <v>102735</v>
      </c>
      <c r="B1821" s="55" t="s">
        <v>23824</v>
      </c>
      <c r="C1821" s="36" t="s">
        <v>140</v>
      </c>
      <c r="D1821" s="36">
        <v>13.23</v>
      </c>
    </row>
    <row r="1822" spans="1:4" ht="15.75" customHeight="1">
      <c r="A1822" s="55">
        <v>102736</v>
      </c>
      <c r="B1822" s="55" t="s">
        <v>23825</v>
      </c>
      <c r="C1822" s="36" t="s">
        <v>6721</v>
      </c>
      <c r="D1822" s="56">
        <v>699.08</v>
      </c>
    </row>
    <row r="1823" spans="1:4" ht="15.75" customHeight="1">
      <c r="A1823" s="55">
        <v>102737</v>
      </c>
      <c r="B1823" s="55" t="s">
        <v>23826</v>
      </c>
      <c r="C1823" s="36" t="s">
        <v>53</v>
      </c>
      <c r="D1823" s="56">
        <v>1093.8699999999999</v>
      </c>
    </row>
    <row r="1824" spans="1:4" ht="15.75" customHeight="1">
      <c r="A1824" s="55">
        <v>102738</v>
      </c>
      <c r="B1824" s="55" t="s">
        <v>23827</v>
      </c>
      <c r="C1824" s="36" t="s">
        <v>53</v>
      </c>
      <c r="D1824" s="56">
        <v>2250.7600000000002</v>
      </c>
    </row>
    <row r="1825" spans="1:4" ht="15.75" customHeight="1">
      <c r="A1825" s="55">
        <v>102739</v>
      </c>
      <c r="B1825" s="55" t="s">
        <v>23828</v>
      </c>
      <c r="C1825" s="36" t="s">
        <v>53</v>
      </c>
      <c r="D1825" s="56">
        <v>3779.41</v>
      </c>
    </row>
    <row r="1826" spans="1:4" ht="15.75" customHeight="1">
      <c r="A1826" s="55">
        <v>102740</v>
      </c>
      <c r="B1826" s="55" t="s">
        <v>23829</v>
      </c>
      <c r="C1826" s="36" t="s">
        <v>53</v>
      </c>
      <c r="D1826" s="56">
        <v>5678.82</v>
      </c>
    </row>
    <row r="1827" spans="1:4" ht="15.75" customHeight="1">
      <c r="A1827" s="55">
        <v>102741</v>
      </c>
      <c r="B1827" s="55" t="s">
        <v>23830</v>
      </c>
      <c r="C1827" s="36" t="s">
        <v>53</v>
      </c>
      <c r="D1827" s="56">
        <v>7988.6</v>
      </c>
    </row>
    <row r="1828" spans="1:4" ht="15.75" customHeight="1">
      <c r="A1828" s="55">
        <v>102742</v>
      </c>
      <c r="B1828" s="55" t="s">
        <v>23831</v>
      </c>
      <c r="C1828" s="36" t="s">
        <v>53</v>
      </c>
      <c r="D1828" s="56">
        <v>13864.1</v>
      </c>
    </row>
    <row r="1829" spans="1:4" ht="15.75" customHeight="1">
      <c r="A1829" s="55">
        <v>102743</v>
      </c>
      <c r="B1829" s="55" t="s">
        <v>23832</v>
      </c>
      <c r="C1829" s="36" t="s">
        <v>53</v>
      </c>
      <c r="D1829" s="56">
        <v>4578.01</v>
      </c>
    </row>
    <row r="1830" spans="1:4" ht="15.75" customHeight="1">
      <c r="A1830" s="55">
        <v>102744</v>
      </c>
      <c r="B1830" s="55" t="s">
        <v>23833</v>
      </c>
      <c r="C1830" s="36" t="s">
        <v>53</v>
      </c>
      <c r="D1830" s="56">
        <v>6875.72</v>
      </c>
    </row>
    <row r="1831" spans="1:4" ht="15.75" customHeight="1">
      <c r="A1831" s="55">
        <v>102745</v>
      </c>
      <c r="B1831" s="55" t="s">
        <v>23834</v>
      </c>
      <c r="C1831" s="36" t="s">
        <v>53</v>
      </c>
      <c r="D1831" s="56">
        <v>9686.59</v>
      </c>
    </row>
    <row r="1832" spans="1:4" ht="15.75" customHeight="1">
      <c r="A1832" s="55">
        <v>102746</v>
      </c>
      <c r="B1832" s="55" t="s">
        <v>23835</v>
      </c>
      <c r="C1832" s="36" t="s">
        <v>53</v>
      </c>
      <c r="D1832" s="56">
        <v>16833.05</v>
      </c>
    </row>
    <row r="1833" spans="1:4" ht="15.75" customHeight="1">
      <c r="A1833" s="55">
        <v>102747</v>
      </c>
      <c r="B1833" s="55" t="s">
        <v>23836</v>
      </c>
      <c r="C1833" s="36" t="s">
        <v>53</v>
      </c>
      <c r="D1833" s="56">
        <v>8542.99</v>
      </c>
    </row>
    <row r="1834" spans="1:4" ht="15.75" customHeight="1">
      <c r="A1834" s="55">
        <v>102748</v>
      </c>
      <c r="B1834" s="55" t="s">
        <v>23837</v>
      </c>
      <c r="C1834" s="36" t="s">
        <v>53</v>
      </c>
      <c r="D1834" s="56">
        <v>11981.97</v>
      </c>
    </row>
    <row r="1835" spans="1:4" ht="15.75" customHeight="1">
      <c r="A1835" s="55">
        <v>102749</v>
      </c>
      <c r="B1835" s="55" t="s">
        <v>23838</v>
      </c>
      <c r="C1835" s="36" t="s">
        <v>53</v>
      </c>
      <c r="D1835" s="56">
        <v>20620.5</v>
      </c>
    </row>
    <row r="1836" spans="1:4" ht="15.75" customHeight="1">
      <c r="A1836" s="55">
        <v>102750</v>
      </c>
      <c r="B1836" s="55" t="s">
        <v>23839</v>
      </c>
      <c r="C1836" s="36" t="s">
        <v>53</v>
      </c>
      <c r="D1836" s="56">
        <v>2749.32</v>
      </c>
    </row>
    <row r="1837" spans="1:4" ht="15.75" customHeight="1">
      <c r="A1837" s="55">
        <v>102751</v>
      </c>
      <c r="B1837" s="55" t="s">
        <v>23840</v>
      </c>
      <c r="C1837" s="36" t="s">
        <v>53</v>
      </c>
      <c r="D1837" s="56">
        <v>4800.09</v>
      </c>
    </row>
    <row r="1838" spans="1:4" ht="15.75" customHeight="1">
      <c r="A1838" s="55">
        <v>102752</v>
      </c>
      <c r="B1838" s="55" t="s">
        <v>23841</v>
      </c>
      <c r="C1838" s="36" t="s">
        <v>53</v>
      </c>
      <c r="D1838" s="56">
        <v>7674.55</v>
      </c>
    </row>
    <row r="1839" spans="1:4" ht="15.75" customHeight="1">
      <c r="A1839" s="55">
        <v>102753</v>
      </c>
      <c r="B1839" s="55" t="s">
        <v>23842</v>
      </c>
      <c r="C1839" s="36" t="s">
        <v>53</v>
      </c>
      <c r="D1839" s="56">
        <v>11395.86</v>
      </c>
    </row>
    <row r="1840" spans="1:4" ht="15.75" customHeight="1">
      <c r="A1840" s="55">
        <v>102754</v>
      </c>
      <c r="B1840" s="55" t="s">
        <v>23843</v>
      </c>
      <c r="C1840" s="36" t="s">
        <v>53</v>
      </c>
      <c r="D1840" s="56">
        <v>21721.15</v>
      </c>
    </row>
    <row r="1841" spans="1:4" ht="15.75" customHeight="1">
      <c r="A1841" s="55">
        <v>102755</v>
      </c>
      <c r="B1841" s="55" t="s">
        <v>23844</v>
      </c>
      <c r="C1841" s="36" t="s">
        <v>53</v>
      </c>
      <c r="D1841" s="56">
        <v>10739.29</v>
      </c>
    </row>
    <row r="1842" spans="1:4" ht="15.75" customHeight="1">
      <c r="A1842" s="55">
        <v>102756</v>
      </c>
      <c r="B1842" s="55" t="s">
        <v>23845</v>
      </c>
      <c r="C1842" s="36" t="s">
        <v>53</v>
      </c>
      <c r="D1842" s="56">
        <v>15997.71</v>
      </c>
    </row>
    <row r="1843" spans="1:4" ht="15.75" customHeight="1">
      <c r="A1843" s="55">
        <v>102757</v>
      </c>
      <c r="B1843" s="55" t="s">
        <v>23846</v>
      </c>
      <c r="C1843" s="36" t="s">
        <v>53</v>
      </c>
      <c r="D1843" s="56">
        <v>29837.03</v>
      </c>
    </row>
    <row r="1844" spans="1:4" ht="15.75" customHeight="1">
      <c r="A1844" s="55">
        <v>102758</v>
      </c>
      <c r="B1844" s="55" t="s">
        <v>23847</v>
      </c>
      <c r="C1844" s="36" t="s">
        <v>53</v>
      </c>
      <c r="D1844" s="56">
        <v>13817.94</v>
      </c>
    </row>
    <row r="1845" spans="1:4" ht="15.75" customHeight="1">
      <c r="A1845" s="55">
        <v>102759</v>
      </c>
      <c r="B1845" s="55" t="s">
        <v>23848</v>
      </c>
      <c r="C1845" s="36" t="s">
        <v>53</v>
      </c>
      <c r="D1845" s="56">
        <v>20620.73</v>
      </c>
    </row>
    <row r="1846" spans="1:4" ht="15.75" customHeight="1">
      <c r="A1846" s="55">
        <v>102760</v>
      </c>
      <c r="B1846" s="55" t="s">
        <v>23849</v>
      </c>
      <c r="C1846" s="36" t="s">
        <v>53</v>
      </c>
      <c r="D1846" s="56">
        <v>38103.199999999997</v>
      </c>
    </row>
    <row r="1847" spans="1:4" ht="15.75" customHeight="1">
      <c r="A1847" s="55">
        <v>102761</v>
      </c>
      <c r="B1847" s="55" t="s">
        <v>23850</v>
      </c>
      <c r="C1847" s="36" t="s">
        <v>53</v>
      </c>
      <c r="D1847" s="56">
        <v>13034.21</v>
      </c>
    </row>
    <row r="1848" spans="1:4" ht="15.75" customHeight="1">
      <c r="A1848" s="55">
        <v>102762</v>
      </c>
      <c r="B1848" s="55" t="s">
        <v>23851</v>
      </c>
      <c r="C1848" s="36" t="s">
        <v>53</v>
      </c>
      <c r="D1848" s="56">
        <v>20229.810000000001</v>
      </c>
    </row>
    <row r="1849" spans="1:4" ht="15.75" customHeight="1">
      <c r="A1849" s="55">
        <v>102763</v>
      </c>
      <c r="B1849" s="55" t="s">
        <v>23852</v>
      </c>
      <c r="C1849" s="36" t="s">
        <v>53</v>
      </c>
      <c r="D1849" s="56">
        <v>28153.119999999999</v>
      </c>
    </row>
    <row r="1850" spans="1:4" ht="15.75" customHeight="1">
      <c r="A1850" s="55">
        <v>102764</v>
      </c>
      <c r="B1850" s="55" t="s">
        <v>23853</v>
      </c>
      <c r="C1850" s="36" t="s">
        <v>53</v>
      </c>
      <c r="D1850" s="56">
        <v>39868.54</v>
      </c>
    </row>
    <row r="1851" spans="1:4" ht="15.75" customHeight="1">
      <c r="A1851" s="55">
        <v>102765</v>
      </c>
      <c r="B1851" s="55" t="s">
        <v>23854</v>
      </c>
      <c r="C1851" s="36" t="s">
        <v>53</v>
      </c>
      <c r="D1851" s="56">
        <v>16234.29</v>
      </c>
    </row>
    <row r="1852" spans="1:4" ht="15.75" customHeight="1">
      <c r="A1852" s="55">
        <v>102766</v>
      </c>
      <c r="B1852" s="55" t="s">
        <v>23855</v>
      </c>
      <c r="C1852" s="36" t="s">
        <v>53</v>
      </c>
      <c r="D1852" s="56">
        <v>24581.06</v>
      </c>
    </row>
    <row r="1853" spans="1:4" ht="15.75" customHeight="1">
      <c r="A1853" s="55">
        <v>102767</v>
      </c>
      <c r="B1853" s="55" t="s">
        <v>23856</v>
      </c>
      <c r="C1853" s="36" t="s">
        <v>53</v>
      </c>
      <c r="D1853" s="56">
        <v>34407.949999999997</v>
      </c>
    </row>
    <row r="1854" spans="1:4" ht="15.75" customHeight="1">
      <c r="A1854" s="55">
        <v>102768</v>
      </c>
      <c r="B1854" s="55" t="s">
        <v>23857</v>
      </c>
      <c r="C1854" s="36" t="s">
        <v>53</v>
      </c>
      <c r="D1854" s="56">
        <v>48267.39</v>
      </c>
    </row>
    <row r="1855" spans="1:4" ht="15.75" customHeight="1">
      <c r="A1855" s="55">
        <v>102769</v>
      </c>
      <c r="B1855" s="55" t="s">
        <v>23858</v>
      </c>
      <c r="C1855" s="36" t="s">
        <v>53</v>
      </c>
      <c r="D1855" s="56">
        <v>18824.43</v>
      </c>
    </row>
    <row r="1856" spans="1:4" ht="15.75" customHeight="1">
      <c r="A1856" s="55">
        <v>102770</v>
      </c>
      <c r="B1856" s="55" t="s">
        <v>23859</v>
      </c>
      <c r="C1856" s="36" t="s">
        <v>53</v>
      </c>
      <c r="D1856" s="56">
        <v>28986.74</v>
      </c>
    </row>
    <row r="1857" spans="1:4" ht="15.75" customHeight="1">
      <c r="A1857" s="55">
        <v>102771</v>
      </c>
      <c r="B1857" s="55" t="s">
        <v>23860</v>
      </c>
      <c r="C1857" s="36" t="s">
        <v>53</v>
      </c>
      <c r="D1857" s="56">
        <v>40554.730000000003</v>
      </c>
    </row>
    <row r="1858" spans="1:4" ht="15.75" customHeight="1">
      <c r="A1858" s="55">
        <v>102772</v>
      </c>
      <c r="B1858" s="55" t="s">
        <v>23861</v>
      </c>
      <c r="C1858" s="36" t="s">
        <v>53</v>
      </c>
      <c r="D1858" s="56">
        <v>57254.58</v>
      </c>
    </row>
    <row r="1859" spans="1:4" ht="15.75" customHeight="1">
      <c r="A1859" s="55">
        <v>102773</v>
      </c>
      <c r="B1859" s="55" t="s">
        <v>23862</v>
      </c>
      <c r="C1859" s="36" t="s">
        <v>53</v>
      </c>
      <c r="D1859" s="56">
        <v>8151.02</v>
      </c>
    </row>
    <row r="1860" spans="1:4" ht="15.75" customHeight="1">
      <c r="A1860" s="55">
        <v>102774</v>
      </c>
      <c r="B1860" s="55" t="s">
        <v>23863</v>
      </c>
      <c r="C1860" s="36" t="s">
        <v>53</v>
      </c>
      <c r="D1860" s="56">
        <v>8151.02</v>
      </c>
    </row>
    <row r="1861" spans="1:4" ht="15.75" customHeight="1">
      <c r="A1861" s="55">
        <v>102775</v>
      </c>
      <c r="B1861" s="55" t="s">
        <v>23864</v>
      </c>
      <c r="C1861" s="36" t="s">
        <v>53</v>
      </c>
      <c r="D1861" s="56">
        <v>12200.96</v>
      </c>
    </row>
    <row r="1862" spans="1:4" ht="15.75" customHeight="1">
      <c r="A1862" s="55">
        <v>102776</v>
      </c>
      <c r="B1862" s="55" t="s">
        <v>23865</v>
      </c>
      <c r="C1862" s="36" t="s">
        <v>53</v>
      </c>
      <c r="D1862" s="56">
        <v>12200.96</v>
      </c>
    </row>
    <row r="1863" spans="1:4" ht="15.75" customHeight="1">
      <c r="A1863" s="55">
        <v>102777</v>
      </c>
      <c r="B1863" s="55" t="s">
        <v>23866</v>
      </c>
      <c r="C1863" s="36" t="s">
        <v>53</v>
      </c>
      <c r="D1863" s="56">
        <v>18488.59</v>
      </c>
    </row>
    <row r="1864" spans="1:4" ht="15.75" customHeight="1">
      <c r="A1864" s="55">
        <v>102778</v>
      </c>
      <c r="B1864" s="55" t="s">
        <v>23867</v>
      </c>
      <c r="C1864" s="36" t="s">
        <v>53</v>
      </c>
      <c r="D1864" s="56">
        <v>27651.31</v>
      </c>
    </row>
    <row r="1865" spans="1:4" ht="15.75" customHeight="1">
      <c r="A1865" s="55">
        <v>102779</v>
      </c>
      <c r="B1865" s="55" t="s">
        <v>23868</v>
      </c>
      <c r="C1865" s="36" t="s">
        <v>53</v>
      </c>
      <c r="D1865" s="56">
        <v>8151.02</v>
      </c>
    </row>
    <row r="1866" spans="1:4" ht="15.75" customHeight="1">
      <c r="A1866" s="55">
        <v>102780</v>
      </c>
      <c r="B1866" s="55" t="s">
        <v>23869</v>
      </c>
      <c r="C1866" s="36" t="s">
        <v>53</v>
      </c>
      <c r="D1866" s="56">
        <v>9376.23</v>
      </c>
    </row>
    <row r="1867" spans="1:4" ht="15.75" customHeight="1">
      <c r="A1867" s="55">
        <v>102781</v>
      </c>
      <c r="B1867" s="55" t="s">
        <v>23870</v>
      </c>
      <c r="C1867" s="36" t="s">
        <v>53</v>
      </c>
      <c r="D1867" s="56">
        <v>13932.41</v>
      </c>
    </row>
    <row r="1868" spans="1:4" ht="15.75" customHeight="1">
      <c r="A1868" s="55">
        <v>102782</v>
      </c>
      <c r="B1868" s="55" t="s">
        <v>23871</v>
      </c>
      <c r="C1868" s="36" t="s">
        <v>53</v>
      </c>
      <c r="D1868" s="56">
        <v>15521.7</v>
      </c>
    </row>
    <row r="1869" spans="1:4" ht="15.75" customHeight="1">
      <c r="A1869" s="55">
        <v>102783</v>
      </c>
      <c r="B1869" s="55" t="s">
        <v>23872</v>
      </c>
      <c r="C1869" s="36" t="s">
        <v>53</v>
      </c>
      <c r="D1869" s="56">
        <v>20584.13</v>
      </c>
    </row>
    <row r="1870" spans="1:4" ht="15.75" customHeight="1">
      <c r="A1870" s="55">
        <v>102784</v>
      </c>
      <c r="B1870" s="55" t="s">
        <v>23873</v>
      </c>
      <c r="C1870" s="36" t="s">
        <v>53</v>
      </c>
      <c r="D1870" s="56">
        <v>32232.67</v>
      </c>
    </row>
    <row r="1871" spans="1:4" ht="15.75" customHeight="1">
      <c r="A1871" s="55">
        <v>102785</v>
      </c>
      <c r="B1871" s="55" t="s">
        <v>23874</v>
      </c>
      <c r="C1871" s="36" t="s">
        <v>53</v>
      </c>
      <c r="D1871" s="56">
        <v>9376.23</v>
      </c>
    </row>
    <row r="1872" spans="1:4" ht="15.75" customHeight="1">
      <c r="A1872" s="55">
        <v>102786</v>
      </c>
      <c r="B1872" s="55" t="s">
        <v>23875</v>
      </c>
      <c r="C1872" s="36" t="s">
        <v>53</v>
      </c>
      <c r="D1872" s="56">
        <v>10459.280000000001</v>
      </c>
    </row>
    <row r="1873" spans="1:4" ht="15.75" customHeight="1">
      <c r="A1873" s="55">
        <v>102787</v>
      </c>
      <c r="B1873" s="55" t="s">
        <v>23876</v>
      </c>
      <c r="C1873" s="36" t="s">
        <v>53</v>
      </c>
      <c r="D1873" s="56">
        <v>15521.7</v>
      </c>
    </row>
    <row r="1874" spans="1:4" ht="15.75" customHeight="1">
      <c r="A1874" s="55">
        <v>102788</v>
      </c>
      <c r="B1874" s="55" t="s">
        <v>23877</v>
      </c>
      <c r="C1874" s="36" t="s">
        <v>53</v>
      </c>
      <c r="D1874" s="56">
        <v>17084.330000000002</v>
      </c>
    </row>
    <row r="1875" spans="1:4" ht="15.75" customHeight="1">
      <c r="A1875" s="55">
        <v>102789</v>
      </c>
      <c r="B1875" s="55" t="s">
        <v>23878</v>
      </c>
      <c r="C1875" s="36" t="s">
        <v>53</v>
      </c>
      <c r="D1875" s="56">
        <v>22519.73</v>
      </c>
    </row>
    <row r="1876" spans="1:4" ht="15.75" customHeight="1">
      <c r="A1876" s="55">
        <v>102790</v>
      </c>
      <c r="B1876" s="55" t="s">
        <v>23879</v>
      </c>
      <c r="C1876" s="36" t="s">
        <v>53</v>
      </c>
      <c r="D1876" s="56">
        <v>37258.28</v>
      </c>
    </row>
    <row r="1877" spans="1:4" ht="15.75" customHeight="1">
      <c r="A1877" s="55">
        <v>102791</v>
      </c>
      <c r="B1877" s="55" t="s">
        <v>23880</v>
      </c>
      <c r="C1877" s="36" t="s">
        <v>53</v>
      </c>
      <c r="D1877" s="56">
        <v>29871.89</v>
      </c>
    </row>
    <row r="1878" spans="1:4" ht="15.75" customHeight="1">
      <c r="A1878" s="55">
        <v>102792</v>
      </c>
      <c r="B1878" s="55" t="s">
        <v>23881</v>
      </c>
      <c r="C1878" s="36" t="s">
        <v>53</v>
      </c>
      <c r="D1878" s="56">
        <v>48671.12</v>
      </c>
    </row>
    <row r="1879" spans="1:4" ht="15.75" customHeight="1">
      <c r="A1879" s="55">
        <v>102793</v>
      </c>
      <c r="B1879" s="55" t="s">
        <v>23882</v>
      </c>
      <c r="C1879" s="36" t="s">
        <v>53</v>
      </c>
      <c r="D1879" s="56">
        <v>65604.28</v>
      </c>
    </row>
    <row r="1880" spans="1:4" ht="15.75" customHeight="1">
      <c r="A1880" s="55">
        <v>102794</v>
      </c>
      <c r="B1880" s="55" t="s">
        <v>23883</v>
      </c>
      <c r="C1880" s="36" t="s">
        <v>53</v>
      </c>
      <c r="D1880" s="56">
        <v>94138.69</v>
      </c>
    </row>
    <row r="1881" spans="1:4" ht="15.75" customHeight="1">
      <c r="A1881" s="55">
        <v>102795</v>
      </c>
      <c r="B1881" s="55" t="s">
        <v>23884</v>
      </c>
      <c r="C1881" s="36" t="s">
        <v>53</v>
      </c>
      <c r="D1881" s="56">
        <v>31842.27</v>
      </c>
    </row>
    <row r="1882" spans="1:4" ht="15.75" customHeight="1">
      <c r="A1882" s="55">
        <v>102796</v>
      </c>
      <c r="B1882" s="55" t="s">
        <v>23885</v>
      </c>
      <c r="C1882" s="36" t="s">
        <v>53</v>
      </c>
      <c r="D1882" s="56">
        <v>51458.13</v>
      </c>
    </row>
    <row r="1883" spans="1:4" ht="15.75" customHeight="1">
      <c r="A1883" s="55">
        <v>102797</v>
      </c>
      <c r="B1883" s="55" t="s">
        <v>23886</v>
      </c>
      <c r="C1883" s="36" t="s">
        <v>53</v>
      </c>
      <c r="D1883" s="56">
        <v>72963.600000000006</v>
      </c>
    </row>
    <row r="1884" spans="1:4" ht="15.75" customHeight="1">
      <c r="A1884" s="55">
        <v>102798</v>
      </c>
      <c r="B1884" s="55" t="s">
        <v>23887</v>
      </c>
      <c r="C1884" s="36" t="s">
        <v>53</v>
      </c>
      <c r="D1884" s="56">
        <v>89410.97</v>
      </c>
    </row>
    <row r="1885" spans="1:4" ht="15.75" customHeight="1">
      <c r="A1885" s="55">
        <v>102799</v>
      </c>
      <c r="B1885" s="55" t="s">
        <v>23888</v>
      </c>
      <c r="C1885" s="36" t="s">
        <v>53</v>
      </c>
      <c r="D1885" s="56">
        <v>32517.26</v>
      </c>
    </row>
    <row r="1886" spans="1:4" ht="15.75" customHeight="1">
      <c r="A1886" s="55">
        <v>102800</v>
      </c>
      <c r="B1886" s="55" t="s">
        <v>23889</v>
      </c>
      <c r="C1886" s="36" t="s">
        <v>53</v>
      </c>
      <c r="D1886" s="56">
        <v>56456.639999999999</v>
      </c>
    </row>
    <row r="1887" spans="1:4" ht="15.75" customHeight="1">
      <c r="A1887" s="55">
        <v>102801</v>
      </c>
      <c r="B1887" s="55" t="s">
        <v>23890</v>
      </c>
      <c r="C1887" s="36" t="s">
        <v>53</v>
      </c>
      <c r="D1887" s="56">
        <v>79080.7</v>
      </c>
    </row>
    <row r="1888" spans="1:4" ht="15.75" customHeight="1">
      <c r="A1888" s="55">
        <v>102802</v>
      </c>
      <c r="B1888" s="55" t="s">
        <v>23891</v>
      </c>
      <c r="C1888" s="36" t="s">
        <v>53</v>
      </c>
      <c r="D1888" s="36">
        <v>94887.34</v>
      </c>
    </row>
    <row r="1889" spans="1:4" ht="15.75" customHeight="1">
      <c r="A1889" s="55">
        <v>101570</v>
      </c>
      <c r="B1889" s="55" t="s">
        <v>23892</v>
      </c>
      <c r="C1889" s="36" t="s">
        <v>6439</v>
      </c>
      <c r="D1889" s="36">
        <v>26.69</v>
      </c>
    </row>
    <row r="1890" spans="1:4" ht="15.75" customHeight="1">
      <c r="A1890" s="55">
        <v>101571</v>
      </c>
      <c r="B1890" s="55" t="s">
        <v>23893</v>
      </c>
      <c r="C1890" s="36" t="s">
        <v>6439</v>
      </c>
      <c r="D1890" s="36">
        <v>34.94</v>
      </c>
    </row>
    <row r="1891" spans="1:4" ht="15.75" customHeight="1">
      <c r="A1891" s="55">
        <v>101572</v>
      </c>
      <c r="B1891" s="55" t="s">
        <v>23894</v>
      </c>
      <c r="C1891" s="36" t="s">
        <v>6439</v>
      </c>
      <c r="D1891" s="36">
        <v>21.27</v>
      </c>
    </row>
    <row r="1892" spans="1:4" ht="15.75" customHeight="1">
      <c r="A1892" s="55">
        <v>101573</v>
      </c>
      <c r="B1892" s="55" t="s">
        <v>23895</v>
      </c>
      <c r="C1892" s="36" t="s">
        <v>6439</v>
      </c>
      <c r="D1892" s="36">
        <v>29.52</v>
      </c>
    </row>
    <row r="1893" spans="1:4" ht="15.75" customHeight="1">
      <c r="A1893" s="55">
        <v>101574</v>
      </c>
      <c r="B1893" s="55" t="s">
        <v>23896</v>
      </c>
      <c r="C1893" s="36" t="s">
        <v>6439</v>
      </c>
      <c r="D1893" s="36">
        <v>16.88</v>
      </c>
    </row>
    <row r="1894" spans="1:4" ht="15.75" customHeight="1">
      <c r="A1894" s="55">
        <v>101575</v>
      </c>
      <c r="B1894" s="55" t="s">
        <v>23897</v>
      </c>
      <c r="C1894" s="36" t="s">
        <v>6439</v>
      </c>
      <c r="D1894" s="36">
        <v>25.27</v>
      </c>
    </row>
    <row r="1895" spans="1:4" ht="15.75" customHeight="1">
      <c r="A1895" s="55">
        <v>101576</v>
      </c>
      <c r="B1895" s="55" t="s">
        <v>23898</v>
      </c>
      <c r="C1895" s="36" t="s">
        <v>6439</v>
      </c>
      <c r="D1895" s="36">
        <v>52.58</v>
      </c>
    </row>
    <row r="1896" spans="1:4" ht="15.75" customHeight="1">
      <c r="A1896" s="55">
        <v>101577</v>
      </c>
      <c r="B1896" s="55" t="s">
        <v>23899</v>
      </c>
      <c r="C1896" s="36" t="s">
        <v>6439</v>
      </c>
      <c r="D1896" s="36">
        <v>63.16</v>
      </c>
    </row>
    <row r="1897" spans="1:4" ht="15.75" customHeight="1">
      <c r="A1897" s="55">
        <v>101578</v>
      </c>
      <c r="B1897" s="55" t="s">
        <v>23900</v>
      </c>
      <c r="C1897" s="36" t="s">
        <v>6439</v>
      </c>
      <c r="D1897" s="36">
        <v>44.39</v>
      </c>
    </row>
    <row r="1898" spans="1:4" ht="15.75" customHeight="1">
      <c r="A1898" s="55">
        <v>101579</v>
      </c>
      <c r="B1898" s="55" t="s">
        <v>23901</v>
      </c>
      <c r="C1898" s="36" t="s">
        <v>6439</v>
      </c>
      <c r="D1898" s="36">
        <v>54.96</v>
      </c>
    </row>
    <row r="1899" spans="1:4" ht="15.75" customHeight="1">
      <c r="A1899" s="55">
        <v>101580</v>
      </c>
      <c r="B1899" s="55" t="s">
        <v>23902</v>
      </c>
      <c r="C1899" s="36" t="s">
        <v>6439</v>
      </c>
      <c r="D1899" s="36">
        <v>41.18</v>
      </c>
    </row>
    <row r="1900" spans="1:4" ht="15.75" customHeight="1">
      <c r="A1900" s="55">
        <v>101581</v>
      </c>
      <c r="B1900" s="55" t="s">
        <v>23903</v>
      </c>
      <c r="C1900" s="36" t="s">
        <v>6439</v>
      </c>
      <c r="D1900" s="36">
        <v>51.89</v>
      </c>
    </row>
    <row r="1901" spans="1:4" ht="15.75" customHeight="1">
      <c r="A1901" s="55">
        <v>101582</v>
      </c>
      <c r="B1901" s="55" t="s">
        <v>23904</v>
      </c>
      <c r="C1901" s="36" t="s">
        <v>6439</v>
      </c>
      <c r="D1901" s="36">
        <v>87.3</v>
      </c>
    </row>
    <row r="1902" spans="1:4" ht="15.75" customHeight="1">
      <c r="A1902" s="55">
        <v>101583</v>
      </c>
      <c r="B1902" s="55" t="s">
        <v>23905</v>
      </c>
      <c r="C1902" s="36" t="s">
        <v>6439</v>
      </c>
      <c r="D1902" s="36">
        <v>103.79</v>
      </c>
    </row>
    <row r="1903" spans="1:4" ht="15.75" customHeight="1">
      <c r="A1903" s="55">
        <v>101584</v>
      </c>
      <c r="B1903" s="55" t="s">
        <v>23906</v>
      </c>
      <c r="C1903" s="36" t="s">
        <v>6439</v>
      </c>
      <c r="D1903" s="36">
        <v>73.180000000000007</v>
      </c>
    </row>
    <row r="1904" spans="1:4" ht="15.75" customHeight="1">
      <c r="A1904" s="55">
        <v>101585</v>
      </c>
      <c r="B1904" s="55" t="s">
        <v>23907</v>
      </c>
      <c r="C1904" s="36" t="s">
        <v>6439</v>
      </c>
      <c r="D1904" s="36">
        <v>89.68</v>
      </c>
    </row>
    <row r="1905" spans="1:4" ht="15.75" customHeight="1">
      <c r="A1905" s="55">
        <v>101586</v>
      </c>
      <c r="B1905" s="55" t="s">
        <v>23908</v>
      </c>
      <c r="C1905" s="36" t="s">
        <v>6439</v>
      </c>
      <c r="D1905" s="36">
        <v>65.989999999999995</v>
      </c>
    </row>
    <row r="1906" spans="1:4" ht="15.75" customHeight="1">
      <c r="A1906" s="55">
        <v>101587</v>
      </c>
      <c r="B1906" s="55" t="s">
        <v>23909</v>
      </c>
      <c r="C1906" s="36" t="s">
        <v>6439</v>
      </c>
      <c r="D1906" s="36">
        <v>82.62</v>
      </c>
    </row>
    <row r="1907" spans="1:4" ht="15.75" customHeight="1">
      <c r="A1907" s="55">
        <v>101588</v>
      </c>
      <c r="B1907" s="55" t="s">
        <v>23910</v>
      </c>
      <c r="C1907" s="36" t="s">
        <v>6439</v>
      </c>
      <c r="D1907" s="36">
        <v>92.35</v>
      </c>
    </row>
    <row r="1908" spans="1:4" ht="15.75" customHeight="1">
      <c r="A1908" s="55">
        <v>101589</v>
      </c>
      <c r="B1908" s="55" t="s">
        <v>23911</v>
      </c>
      <c r="C1908" s="36" t="s">
        <v>6439</v>
      </c>
      <c r="D1908" s="36">
        <v>133.32</v>
      </c>
    </row>
    <row r="1909" spans="1:4" ht="15.75" customHeight="1">
      <c r="A1909" s="55">
        <v>101590</v>
      </c>
      <c r="B1909" s="55" t="s">
        <v>23912</v>
      </c>
      <c r="C1909" s="36" t="s">
        <v>6439</v>
      </c>
      <c r="D1909" s="36">
        <v>70.56</v>
      </c>
    </row>
    <row r="1910" spans="1:4" ht="15.75" customHeight="1">
      <c r="A1910" s="55">
        <v>101591</v>
      </c>
      <c r="B1910" s="55" t="s">
        <v>23913</v>
      </c>
      <c r="C1910" s="36" t="s">
        <v>6439</v>
      </c>
      <c r="D1910" s="36">
        <v>111.52</v>
      </c>
    </row>
    <row r="1911" spans="1:4" ht="15.75" customHeight="1">
      <c r="A1911" s="55">
        <v>101592</v>
      </c>
      <c r="B1911" s="55" t="s">
        <v>23914</v>
      </c>
      <c r="C1911" s="36" t="s">
        <v>6439</v>
      </c>
      <c r="D1911" s="36">
        <v>51.23</v>
      </c>
    </row>
    <row r="1912" spans="1:4" ht="15.75" customHeight="1">
      <c r="A1912" s="55">
        <v>101593</v>
      </c>
      <c r="B1912" s="55" t="s">
        <v>23915</v>
      </c>
      <c r="C1912" s="36" t="s">
        <v>6439</v>
      </c>
      <c r="D1912" s="36">
        <v>92.3</v>
      </c>
    </row>
    <row r="1913" spans="1:4" ht="15.75" customHeight="1">
      <c r="A1913" s="55">
        <v>101600</v>
      </c>
      <c r="B1913" s="55" t="s">
        <v>23916</v>
      </c>
      <c r="C1913" s="36" t="s">
        <v>6439</v>
      </c>
      <c r="D1913" s="36">
        <v>16.809999999999999</v>
      </c>
    </row>
    <row r="1914" spans="1:4" ht="15.75" customHeight="1">
      <c r="A1914" s="55">
        <v>101601</v>
      </c>
      <c r="B1914" s="55" t="s">
        <v>23917</v>
      </c>
      <c r="C1914" s="36" t="s">
        <v>6439</v>
      </c>
      <c r="D1914" s="36">
        <v>24.89</v>
      </c>
    </row>
    <row r="1915" spans="1:4" ht="15.75" customHeight="1">
      <c r="A1915" s="55">
        <v>101602</v>
      </c>
      <c r="B1915" s="55" t="s">
        <v>23918</v>
      </c>
      <c r="C1915" s="36" t="s">
        <v>6439</v>
      </c>
      <c r="D1915" s="36">
        <v>12.46</v>
      </c>
    </row>
    <row r="1916" spans="1:4" ht="15.75" customHeight="1">
      <c r="A1916" s="55">
        <v>101603</v>
      </c>
      <c r="B1916" s="55" t="s">
        <v>23919</v>
      </c>
      <c r="C1916" s="36" t="s">
        <v>6439</v>
      </c>
      <c r="D1916" s="36">
        <v>20.53</v>
      </c>
    </row>
    <row r="1917" spans="1:4" ht="15.75" customHeight="1">
      <c r="A1917" s="55">
        <v>101604</v>
      </c>
      <c r="B1917" s="55" t="s">
        <v>23920</v>
      </c>
      <c r="C1917" s="36" t="s">
        <v>6439</v>
      </c>
      <c r="D1917" s="36">
        <v>8.16</v>
      </c>
    </row>
    <row r="1918" spans="1:4" ht="15.75" customHeight="1">
      <c r="A1918" s="55">
        <v>101605</v>
      </c>
      <c r="B1918" s="55" t="s">
        <v>23921</v>
      </c>
      <c r="C1918" s="36" t="s">
        <v>6439</v>
      </c>
      <c r="D1918" s="36">
        <v>16.23</v>
      </c>
    </row>
    <row r="1919" spans="1:4" ht="15.75" customHeight="1">
      <c r="A1919" s="55">
        <v>90788</v>
      </c>
      <c r="B1919" s="55" t="s">
        <v>23922</v>
      </c>
      <c r="C1919" s="36" t="s">
        <v>53</v>
      </c>
      <c r="D1919" s="36">
        <v>769.33</v>
      </c>
    </row>
    <row r="1920" spans="1:4" ht="15.75" customHeight="1">
      <c r="A1920" s="55">
        <v>90789</v>
      </c>
      <c r="B1920" s="55" t="s">
        <v>23923</v>
      </c>
      <c r="C1920" s="36" t="s">
        <v>53</v>
      </c>
      <c r="D1920" s="36">
        <v>771.26</v>
      </c>
    </row>
    <row r="1921" spans="1:4" ht="15.75" customHeight="1">
      <c r="A1921" s="55">
        <v>90790</v>
      </c>
      <c r="B1921" s="55" t="s">
        <v>23924</v>
      </c>
      <c r="C1921" s="36" t="s">
        <v>53</v>
      </c>
      <c r="D1921" s="36">
        <v>795.68</v>
      </c>
    </row>
    <row r="1922" spans="1:4" ht="15.75" customHeight="1">
      <c r="A1922" s="55">
        <v>90791</v>
      </c>
      <c r="B1922" s="55" t="s">
        <v>23925</v>
      </c>
      <c r="C1922" s="36" t="s">
        <v>53</v>
      </c>
      <c r="D1922" s="56">
        <v>933.04</v>
      </c>
    </row>
    <row r="1923" spans="1:4" ht="15.75" customHeight="1">
      <c r="A1923" s="55">
        <v>90793</v>
      </c>
      <c r="B1923" s="55" t="s">
        <v>23926</v>
      </c>
      <c r="C1923" s="36" t="s">
        <v>53</v>
      </c>
      <c r="D1923" s="36">
        <v>990.65</v>
      </c>
    </row>
    <row r="1924" spans="1:4" ht="15.75" customHeight="1">
      <c r="A1924" s="55">
        <v>90794</v>
      </c>
      <c r="B1924" s="55" t="s">
        <v>23927</v>
      </c>
      <c r="C1924" s="36" t="s">
        <v>53</v>
      </c>
      <c r="D1924" s="36">
        <v>668.01</v>
      </c>
    </row>
    <row r="1925" spans="1:4" ht="15.75" customHeight="1">
      <c r="A1925" s="55">
        <v>90795</v>
      </c>
      <c r="B1925" s="55" t="s">
        <v>23928</v>
      </c>
      <c r="C1925" s="36" t="s">
        <v>53</v>
      </c>
      <c r="D1925" s="36">
        <v>675.51</v>
      </c>
    </row>
    <row r="1926" spans="1:4" ht="15.75" customHeight="1">
      <c r="A1926" s="55">
        <v>90796</v>
      </c>
      <c r="B1926" s="55" t="s">
        <v>23929</v>
      </c>
      <c r="C1926" s="36" t="s">
        <v>53</v>
      </c>
      <c r="D1926" s="36">
        <v>683.01</v>
      </c>
    </row>
    <row r="1927" spans="1:4" ht="15.75" customHeight="1">
      <c r="A1927" s="55">
        <v>90797</v>
      </c>
      <c r="B1927" s="55" t="s">
        <v>23930</v>
      </c>
      <c r="C1927" s="36" t="s">
        <v>53</v>
      </c>
      <c r="D1927" s="56">
        <v>690.49</v>
      </c>
    </row>
    <row r="1928" spans="1:4" ht="15.75" customHeight="1">
      <c r="A1928" s="55">
        <v>90798</v>
      </c>
      <c r="B1928" s="55" t="s">
        <v>23931</v>
      </c>
      <c r="C1928" s="36" t="s">
        <v>53</v>
      </c>
      <c r="D1928" s="56">
        <v>996.94</v>
      </c>
    </row>
    <row r="1929" spans="1:4" ht="15.75" customHeight="1">
      <c r="A1929" s="55">
        <v>90799</v>
      </c>
      <c r="B1929" s="55" t="s">
        <v>23932</v>
      </c>
      <c r="C1929" s="36" t="s">
        <v>53</v>
      </c>
      <c r="D1929" s="36">
        <v>1029.5</v>
      </c>
    </row>
    <row r="1930" spans="1:4" ht="15.75" customHeight="1">
      <c r="A1930" s="55">
        <v>90801</v>
      </c>
      <c r="B1930" s="55" t="s">
        <v>23933</v>
      </c>
      <c r="C1930" s="36" t="s">
        <v>53</v>
      </c>
      <c r="D1930" s="36">
        <v>350.48</v>
      </c>
    </row>
    <row r="1931" spans="1:4" ht="15.75" customHeight="1">
      <c r="A1931" s="55">
        <v>90806</v>
      </c>
      <c r="B1931" s="55" t="s">
        <v>23934</v>
      </c>
      <c r="C1931" s="36" t="s">
        <v>53</v>
      </c>
      <c r="D1931" s="36">
        <v>444.5</v>
      </c>
    </row>
    <row r="1932" spans="1:4" ht="15.75" customHeight="1">
      <c r="A1932" s="55">
        <v>90820</v>
      </c>
      <c r="B1932" s="55" t="s">
        <v>23935</v>
      </c>
      <c r="C1932" s="36" t="s">
        <v>53</v>
      </c>
      <c r="D1932" s="36">
        <v>309.05</v>
      </c>
    </row>
    <row r="1933" spans="1:4" ht="15.75" customHeight="1">
      <c r="A1933" s="55">
        <v>90821</v>
      </c>
      <c r="B1933" s="55" t="s">
        <v>23936</v>
      </c>
      <c r="C1933" s="36" t="s">
        <v>53</v>
      </c>
      <c r="D1933" s="36">
        <v>316.10000000000002</v>
      </c>
    </row>
    <row r="1934" spans="1:4" ht="15.75" customHeight="1">
      <c r="A1934" s="55">
        <v>90822</v>
      </c>
      <c r="B1934" s="55" t="s">
        <v>23937</v>
      </c>
      <c r="C1934" s="36" t="s">
        <v>53</v>
      </c>
      <c r="D1934" s="36">
        <v>338.94</v>
      </c>
    </row>
    <row r="1935" spans="1:4" ht="15.75" customHeight="1">
      <c r="A1935" s="55">
        <v>90823</v>
      </c>
      <c r="B1935" s="55" t="s">
        <v>23938</v>
      </c>
      <c r="C1935" s="36" t="s">
        <v>53</v>
      </c>
      <c r="D1935" s="36">
        <v>413.77</v>
      </c>
    </row>
    <row r="1936" spans="1:4" ht="15.75" customHeight="1">
      <c r="A1936" s="55">
        <v>90824</v>
      </c>
      <c r="B1936" s="55" t="s">
        <v>23939</v>
      </c>
      <c r="C1936" s="36" t="s">
        <v>53</v>
      </c>
      <c r="D1936" s="36">
        <v>587.65</v>
      </c>
    </row>
    <row r="1937" spans="1:4" ht="15.75" customHeight="1">
      <c r="A1937" s="55">
        <v>90825</v>
      </c>
      <c r="B1937" s="55" t="s">
        <v>23940</v>
      </c>
      <c r="C1937" s="36" t="s">
        <v>53</v>
      </c>
      <c r="D1937" s="36">
        <v>653.46</v>
      </c>
    </row>
    <row r="1938" spans="1:4" ht="15.75" customHeight="1">
      <c r="A1938" s="55">
        <v>90830</v>
      </c>
      <c r="B1938" s="55" t="s">
        <v>23941</v>
      </c>
      <c r="C1938" s="36" t="s">
        <v>53</v>
      </c>
      <c r="D1938" s="36">
        <v>170.03</v>
      </c>
    </row>
    <row r="1939" spans="1:4" ht="15.75" customHeight="1">
      <c r="A1939" s="55">
        <v>90831</v>
      </c>
      <c r="B1939" s="55" t="s">
        <v>23942</v>
      </c>
      <c r="C1939" s="36" t="s">
        <v>53</v>
      </c>
      <c r="D1939" s="56">
        <v>148.38</v>
      </c>
    </row>
    <row r="1940" spans="1:4" ht="15.75" customHeight="1">
      <c r="A1940" s="55">
        <v>90841</v>
      </c>
      <c r="B1940" s="55" t="s">
        <v>23943</v>
      </c>
      <c r="C1940" s="36" t="s">
        <v>53</v>
      </c>
      <c r="D1940" s="56">
        <v>1026.6300000000001</v>
      </c>
    </row>
    <row r="1941" spans="1:4" ht="15.75" customHeight="1">
      <c r="A1941" s="55">
        <v>90842</v>
      </c>
      <c r="B1941" s="55" t="s">
        <v>23944</v>
      </c>
      <c r="C1941" s="36" t="s">
        <v>53</v>
      </c>
      <c r="D1941" s="56">
        <v>1036.28</v>
      </c>
    </row>
    <row r="1942" spans="1:4" ht="15.75" customHeight="1">
      <c r="A1942" s="55">
        <v>90843</v>
      </c>
      <c r="B1942" s="55" t="s">
        <v>23945</v>
      </c>
      <c r="C1942" s="36" t="s">
        <v>53</v>
      </c>
      <c r="D1942" s="56">
        <v>1083.3699999999999</v>
      </c>
    </row>
    <row r="1943" spans="1:4" ht="15.75" customHeight="1">
      <c r="A1943" s="55">
        <v>90844</v>
      </c>
      <c r="B1943" s="55" t="s">
        <v>23946</v>
      </c>
      <c r="C1943" s="36" t="s">
        <v>53</v>
      </c>
      <c r="D1943" s="56">
        <v>1160.79</v>
      </c>
    </row>
    <row r="1944" spans="1:4" ht="15.75" customHeight="1">
      <c r="A1944" s="55">
        <v>90845</v>
      </c>
      <c r="B1944" s="55" t="s">
        <v>23947</v>
      </c>
      <c r="C1944" s="36" t="s">
        <v>53</v>
      </c>
      <c r="D1944" s="56">
        <v>1332.08</v>
      </c>
    </row>
    <row r="1945" spans="1:4" ht="15.75" customHeight="1">
      <c r="A1945" s="55">
        <v>90846</v>
      </c>
      <c r="B1945" s="55" t="s">
        <v>23948</v>
      </c>
      <c r="C1945" s="36" t="s">
        <v>53</v>
      </c>
      <c r="D1945" s="36">
        <v>1400.48</v>
      </c>
    </row>
    <row r="1946" spans="1:4" ht="15.75" customHeight="1">
      <c r="A1946" s="55">
        <v>90847</v>
      </c>
      <c r="B1946" s="55" t="s">
        <v>23949</v>
      </c>
      <c r="C1946" s="36" t="s">
        <v>53</v>
      </c>
      <c r="D1946" s="36">
        <v>878.25</v>
      </c>
    </row>
    <row r="1947" spans="1:4" ht="15.75" customHeight="1">
      <c r="A1947" s="55">
        <v>90848</v>
      </c>
      <c r="B1947" s="55" t="s">
        <v>23950</v>
      </c>
      <c r="C1947" s="36" t="s">
        <v>53</v>
      </c>
      <c r="D1947" s="36">
        <v>887.9</v>
      </c>
    </row>
    <row r="1948" spans="1:4" ht="15.75" customHeight="1">
      <c r="A1948" s="55">
        <v>90849</v>
      </c>
      <c r="B1948" s="55" t="s">
        <v>23951</v>
      </c>
      <c r="C1948" s="36" t="s">
        <v>53</v>
      </c>
      <c r="D1948" s="36">
        <v>913.34</v>
      </c>
    </row>
    <row r="1949" spans="1:4" ht="15.75" customHeight="1">
      <c r="A1949" s="55">
        <v>90850</v>
      </c>
      <c r="B1949" s="55" t="s">
        <v>23952</v>
      </c>
      <c r="C1949" s="36" t="s">
        <v>53</v>
      </c>
      <c r="D1949" s="56">
        <v>990.76</v>
      </c>
    </row>
    <row r="1950" spans="1:4" ht="15.75" customHeight="1">
      <c r="A1950" s="55">
        <v>90851</v>
      </c>
      <c r="B1950" s="55" t="s">
        <v>23953</v>
      </c>
      <c r="C1950" s="36" t="s">
        <v>53</v>
      </c>
      <c r="D1950" s="56">
        <v>1162.05</v>
      </c>
    </row>
    <row r="1951" spans="1:4" ht="15.75" customHeight="1">
      <c r="A1951" s="55">
        <v>90852</v>
      </c>
      <c r="B1951" s="55" t="s">
        <v>23954</v>
      </c>
      <c r="C1951" s="36" t="s">
        <v>53</v>
      </c>
      <c r="D1951" s="36">
        <v>1230.45</v>
      </c>
    </row>
    <row r="1952" spans="1:4" ht="15.75" customHeight="1">
      <c r="A1952" s="55">
        <v>91009</v>
      </c>
      <c r="B1952" s="55" t="s">
        <v>23955</v>
      </c>
      <c r="C1952" s="36" t="s">
        <v>53</v>
      </c>
      <c r="D1952" s="36">
        <v>319.45999999999998</v>
      </c>
    </row>
    <row r="1953" spans="1:4" ht="15.75" customHeight="1">
      <c r="A1953" s="55">
        <v>91010</v>
      </c>
      <c r="B1953" s="55" t="s">
        <v>23956</v>
      </c>
      <c r="C1953" s="36" t="s">
        <v>53</v>
      </c>
      <c r="D1953" s="36">
        <v>327</v>
      </c>
    </row>
    <row r="1954" spans="1:4" ht="15.75" customHeight="1">
      <c r="A1954" s="55">
        <v>91011</v>
      </c>
      <c r="B1954" s="55" t="s">
        <v>23957</v>
      </c>
      <c r="C1954" s="36" t="s">
        <v>53</v>
      </c>
      <c r="D1954" s="36">
        <v>381.19</v>
      </c>
    </row>
    <row r="1955" spans="1:4" ht="15.75" customHeight="1">
      <c r="A1955" s="55">
        <v>91012</v>
      </c>
      <c r="B1955" s="55" t="s">
        <v>23958</v>
      </c>
      <c r="C1955" s="36" t="s">
        <v>53</v>
      </c>
      <c r="D1955" s="36">
        <v>423</v>
      </c>
    </row>
    <row r="1956" spans="1:4" ht="15.75" customHeight="1">
      <c r="A1956" s="55">
        <v>91013</v>
      </c>
      <c r="B1956" s="55" t="s">
        <v>23959</v>
      </c>
      <c r="C1956" s="36" t="s">
        <v>53</v>
      </c>
      <c r="D1956" s="36">
        <v>888.66</v>
      </c>
    </row>
    <row r="1957" spans="1:4" ht="15.75" customHeight="1">
      <c r="A1957" s="55">
        <v>91014</v>
      </c>
      <c r="B1957" s="55" t="s">
        <v>23960</v>
      </c>
      <c r="C1957" s="36" t="s">
        <v>53</v>
      </c>
      <c r="D1957" s="36">
        <v>898.8</v>
      </c>
    </row>
    <row r="1958" spans="1:4" ht="15.75" customHeight="1">
      <c r="A1958" s="55">
        <v>91015</v>
      </c>
      <c r="B1958" s="55" t="s">
        <v>23961</v>
      </c>
      <c r="C1958" s="36" t="s">
        <v>53</v>
      </c>
      <c r="D1958" s="36">
        <v>955.59</v>
      </c>
    </row>
    <row r="1959" spans="1:4" ht="15.75" customHeight="1">
      <c r="A1959" s="55">
        <v>91016</v>
      </c>
      <c r="B1959" s="55" t="s">
        <v>23962</v>
      </c>
      <c r="C1959" s="36" t="s">
        <v>53</v>
      </c>
      <c r="D1959" s="36">
        <v>999.99</v>
      </c>
    </row>
    <row r="1960" spans="1:4" ht="15.75" customHeight="1">
      <c r="A1960" s="55">
        <v>91287</v>
      </c>
      <c r="B1960" s="55" t="s">
        <v>23963</v>
      </c>
      <c r="C1960" s="36" t="s">
        <v>53</v>
      </c>
      <c r="D1960" s="36">
        <v>259.86</v>
      </c>
    </row>
    <row r="1961" spans="1:4" ht="15.75" customHeight="1">
      <c r="A1961" s="55">
        <v>91292</v>
      </c>
      <c r="B1961" s="55" t="s">
        <v>23964</v>
      </c>
      <c r="C1961" s="36" t="s">
        <v>53</v>
      </c>
      <c r="D1961" s="36">
        <v>353.88</v>
      </c>
    </row>
    <row r="1962" spans="1:4" ht="15.75" customHeight="1">
      <c r="A1962" s="55">
        <v>91295</v>
      </c>
      <c r="B1962" s="55" t="s">
        <v>23965</v>
      </c>
      <c r="C1962" s="36" t="s">
        <v>53</v>
      </c>
      <c r="D1962" s="36">
        <v>328.47</v>
      </c>
    </row>
    <row r="1963" spans="1:4" ht="15.75" customHeight="1">
      <c r="A1963" s="55">
        <v>91296</v>
      </c>
      <c r="B1963" s="55" t="s">
        <v>23966</v>
      </c>
      <c r="C1963" s="36" t="s">
        <v>53</v>
      </c>
      <c r="D1963" s="36">
        <v>352.18</v>
      </c>
    </row>
    <row r="1964" spans="1:4" ht="15.75" customHeight="1">
      <c r="A1964" s="55">
        <v>91297</v>
      </c>
      <c r="B1964" s="55" t="s">
        <v>23967</v>
      </c>
      <c r="C1964" s="36" t="s">
        <v>53</v>
      </c>
      <c r="D1964" s="56">
        <v>387.2</v>
      </c>
    </row>
    <row r="1965" spans="1:4" ht="15.75" customHeight="1">
      <c r="A1965" s="55">
        <v>91298</v>
      </c>
      <c r="B1965" s="55" t="s">
        <v>23968</v>
      </c>
      <c r="C1965" s="36" t="s">
        <v>53</v>
      </c>
      <c r="D1965" s="56">
        <v>1126.43</v>
      </c>
    </row>
    <row r="1966" spans="1:4" ht="15.75" customHeight="1">
      <c r="A1966" s="55">
        <v>91299</v>
      </c>
      <c r="B1966" s="55" t="s">
        <v>23969</v>
      </c>
      <c r="C1966" s="36" t="s">
        <v>53</v>
      </c>
      <c r="D1966" s="36">
        <v>1586.81</v>
      </c>
    </row>
    <row r="1967" spans="1:4" ht="15.75" customHeight="1">
      <c r="A1967" s="55">
        <v>91304</v>
      </c>
      <c r="B1967" s="55" t="s">
        <v>23970</v>
      </c>
      <c r="C1967" s="36" t="s">
        <v>53</v>
      </c>
      <c r="D1967" s="36">
        <v>105.99</v>
      </c>
    </row>
    <row r="1968" spans="1:4" ht="15.75" customHeight="1">
      <c r="A1968" s="55">
        <v>91305</v>
      </c>
      <c r="B1968" s="55" t="s">
        <v>23971</v>
      </c>
      <c r="C1968" s="36" t="s">
        <v>53</v>
      </c>
      <c r="D1968" s="36">
        <v>104.32</v>
      </c>
    </row>
    <row r="1969" spans="1:4" ht="15.75" customHeight="1">
      <c r="A1969" s="55">
        <v>91306</v>
      </c>
      <c r="B1969" s="55" t="s">
        <v>23972</v>
      </c>
      <c r="C1969" s="36" t="s">
        <v>53</v>
      </c>
      <c r="D1969" s="36">
        <v>148.38</v>
      </c>
    </row>
    <row r="1970" spans="1:4" ht="15.75" customHeight="1">
      <c r="A1970" s="55">
        <v>91307</v>
      </c>
      <c r="B1970" s="55" t="s">
        <v>23973</v>
      </c>
      <c r="C1970" s="36" t="s">
        <v>53</v>
      </c>
      <c r="D1970" s="36">
        <v>89.46</v>
      </c>
    </row>
    <row r="1971" spans="1:4" ht="15.75" customHeight="1">
      <c r="A1971" s="55">
        <v>91312</v>
      </c>
      <c r="B1971" s="55" t="s">
        <v>23974</v>
      </c>
      <c r="C1971" s="36" t="s">
        <v>53</v>
      </c>
      <c r="D1971" s="36">
        <v>852.78</v>
      </c>
    </row>
    <row r="1972" spans="1:4" ht="15.75" customHeight="1">
      <c r="A1972" s="55">
        <v>91313</v>
      </c>
      <c r="B1972" s="55" t="s">
        <v>23975</v>
      </c>
      <c r="C1972" s="36" t="s">
        <v>53</v>
      </c>
      <c r="D1972" s="36">
        <v>846.75</v>
      </c>
    </row>
    <row r="1973" spans="1:4" ht="15.75" customHeight="1">
      <c r="A1973" s="55">
        <v>91314</v>
      </c>
      <c r="B1973" s="55" t="s">
        <v>23976</v>
      </c>
      <c r="C1973" s="36" t="s">
        <v>53</v>
      </c>
      <c r="D1973" s="36">
        <v>887.91</v>
      </c>
    </row>
    <row r="1974" spans="1:4" ht="15.75" customHeight="1">
      <c r="A1974" s="55">
        <v>91315</v>
      </c>
      <c r="B1974" s="55" t="s">
        <v>23977</v>
      </c>
      <c r="C1974" s="36" t="s">
        <v>53</v>
      </c>
      <c r="D1974" s="56">
        <v>964.52</v>
      </c>
    </row>
    <row r="1975" spans="1:4" ht="15.75" customHeight="1">
      <c r="A1975" s="55">
        <v>91316</v>
      </c>
      <c r="B1975" s="55" t="s">
        <v>23978</v>
      </c>
      <c r="C1975" s="36" t="s">
        <v>53</v>
      </c>
      <c r="D1975" s="56">
        <v>1136.6199999999999</v>
      </c>
    </row>
    <row r="1976" spans="1:4" ht="15.75" customHeight="1">
      <c r="A1976" s="55">
        <v>91317</v>
      </c>
      <c r="B1976" s="55" t="s">
        <v>23979</v>
      </c>
      <c r="C1976" s="36" t="s">
        <v>53</v>
      </c>
      <c r="D1976" s="36">
        <v>1204.21</v>
      </c>
    </row>
    <row r="1977" spans="1:4" ht="15.75" customHeight="1">
      <c r="A1977" s="55">
        <v>91318</v>
      </c>
      <c r="B1977" s="55" t="s">
        <v>23980</v>
      </c>
      <c r="C1977" s="36" t="s">
        <v>53</v>
      </c>
      <c r="D1977" s="36">
        <v>748.46</v>
      </c>
    </row>
    <row r="1978" spans="1:4" ht="15.75" customHeight="1">
      <c r="A1978" s="55">
        <v>91319</v>
      </c>
      <c r="B1978" s="55" t="s">
        <v>23981</v>
      </c>
      <c r="C1978" s="36" t="s">
        <v>53</v>
      </c>
      <c r="D1978" s="36">
        <v>757.29</v>
      </c>
    </row>
    <row r="1979" spans="1:4" ht="15.75" customHeight="1">
      <c r="A1979" s="55">
        <v>91320</v>
      </c>
      <c r="B1979" s="55" t="s">
        <v>23982</v>
      </c>
      <c r="C1979" s="36" t="s">
        <v>53</v>
      </c>
      <c r="D1979" s="36">
        <v>781.92</v>
      </c>
    </row>
    <row r="1980" spans="1:4" ht="15.75" customHeight="1">
      <c r="A1980" s="55">
        <v>91321</v>
      </c>
      <c r="B1980" s="55" t="s">
        <v>23983</v>
      </c>
      <c r="C1980" s="36" t="s">
        <v>53</v>
      </c>
      <c r="D1980" s="56">
        <v>858.53</v>
      </c>
    </row>
    <row r="1981" spans="1:4" ht="15.75" customHeight="1">
      <c r="A1981" s="55">
        <v>91322</v>
      </c>
      <c r="B1981" s="55" t="s">
        <v>23984</v>
      </c>
      <c r="C1981" s="36" t="s">
        <v>53</v>
      </c>
      <c r="D1981" s="56">
        <v>1030.6300000000001</v>
      </c>
    </row>
    <row r="1982" spans="1:4" ht="15.75" customHeight="1">
      <c r="A1982" s="55">
        <v>91323</v>
      </c>
      <c r="B1982" s="55" t="s">
        <v>23985</v>
      </c>
      <c r="C1982" s="36" t="s">
        <v>53</v>
      </c>
      <c r="D1982" s="36">
        <v>1098.22</v>
      </c>
    </row>
    <row r="1983" spans="1:4" ht="15.75" customHeight="1">
      <c r="A1983" s="55">
        <v>91324</v>
      </c>
      <c r="B1983" s="55" t="s">
        <v>23986</v>
      </c>
      <c r="C1983" s="36" t="s">
        <v>53</v>
      </c>
      <c r="D1983" s="36">
        <v>758.87</v>
      </c>
    </row>
    <row r="1984" spans="1:4" ht="15.75" customHeight="1">
      <c r="A1984" s="55">
        <v>91325</v>
      </c>
      <c r="B1984" s="55" t="s">
        <v>23987</v>
      </c>
      <c r="C1984" s="36" t="s">
        <v>53</v>
      </c>
      <c r="D1984" s="36">
        <v>768.19</v>
      </c>
    </row>
    <row r="1985" spans="1:4" ht="15.75" customHeight="1">
      <c r="A1985" s="55">
        <v>91326</v>
      </c>
      <c r="B1985" s="55" t="s">
        <v>23988</v>
      </c>
      <c r="C1985" s="36" t="s">
        <v>53</v>
      </c>
      <c r="D1985" s="36">
        <v>824.17</v>
      </c>
    </row>
    <row r="1986" spans="1:4" ht="15.75" customHeight="1">
      <c r="A1986" s="55">
        <v>91327</v>
      </c>
      <c r="B1986" s="55" t="s">
        <v>23989</v>
      </c>
      <c r="C1986" s="36" t="s">
        <v>53</v>
      </c>
      <c r="D1986" s="36">
        <v>867.76</v>
      </c>
    </row>
    <row r="1987" spans="1:4" ht="15.75" customHeight="1">
      <c r="A1987" s="55">
        <v>91328</v>
      </c>
      <c r="B1987" s="55" t="s">
        <v>23990</v>
      </c>
      <c r="C1987" s="36" t="s">
        <v>53</v>
      </c>
      <c r="D1987" s="36">
        <v>897.67</v>
      </c>
    </row>
    <row r="1988" spans="1:4" ht="15.75" customHeight="1">
      <c r="A1988" s="55">
        <v>91329</v>
      </c>
      <c r="B1988" s="55" t="s">
        <v>23991</v>
      </c>
      <c r="C1988" s="36" t="s">
        <v>53</v>
      </c>
      <c r="D1988" s="36">
        <v>767.88</v>
      </c>
    </row>
    <row r="1989" spans="1:4" ht="15.75" customHeight="1">
      <c r="A1989" s="55">
        <v>91330</v>
      </c>
      <c r="B1989" s="55" t="s">
        <v>23992</v>
      </c>
      <c r="C1989" s="36" t="s">
        <v>53</v>
      </c>
      <c r="D1989" s="36">
        <v>923.98</v>
      </c>
    </row>
    <row r="1990" spans="1:4" ht="15.75" customHeight="1">
      <c r="A1990" s="55">
        <v>91331</v>
      </c>
      <c r="B1990" s="55" t="s">
        <v>23993</v>
      </c>
      <c r="C1990" s="36" t="s">
        <v>53</v>
      </c>
      <c r="D1990" s="36">
        <v>793.37</v>
      </c>
    </row>
    <row r="1991" spans="1:4" ht="15.75" customHeight="1">
      <c r="A1991" s="55">
        <v>91332</v>
      </c>
      <c r="B1991" s="55" t="s">
        <v>23994</v>
      </c>
      <c r="C1991" s="36" t="s">
        <v>53</v>
      </c>
      <c r="D1991" s="36">
        <v>961.6</v>
      </c>
    </row>
    <row r="1992" spans="1:4" ht="15.75" customHeight="1">
      <c r="A1992" s="55">
        <v>91333</v>
      </c>
      <c r="B1992" s="55" t="s">
        <v>23995</v>
      </c>
      <c r="C1992" s="36" t="s">
        <v>53</v>
      </c>
      <c r="D1992" s="56">
        <v>830.18</v>
      </c>
    </row>
    <row r="1993" spans="1:4" ht="15.75" customHeight="1">
      <c r="A1993" s="55">
        <v>91334</v>
      </c>
      <c r="B1993" s="55" t="s">
        <v>23996</v>
      </c>
      <c r="C1993" s="36" t="s">
        <v>53</v>
      </c>
      <c r="D1993" s="56">
        <v>1700.83</v>
      </c>
    </row>
    <row r="1994" spans="1:4" ht="15.75" customHeight="1">
      <c r="A1994" s="55">
        <v>91335</v>
      </c>
      <c r="B1994" s="55" t="s">
        <v>23997</v>
      </c>
      <c r="C1994" s="36" t="s">
        <v>53</v>
      </c>
      <c r="D1994" s="56">
        <v>1569.41</v>
      </c>
    </row>
    <row r="1995" spans="1:4" ht="15.75" customHeight="1">
      <c r="A1995" s="55">
        <v>91336</v>
      </c>
      <c r="B1995" s="55" t="s">
        <v>23998</v>
      </c>
      <c r="C1995" s="36" t="s">
        <v>53</v>
      </c>
      <c r="D1995" s="56">
        <v>2161.21</v>
      </c>
    </row>
    <row r="1996" spans="1:4" ht="15.75" customHeight="1">
      <c r="A1996" s="55">
        <v>91337</v>
      </c>
      <c r="B1996" s="55" t="s">
        <v>23999</v>
      </c>
      <c r="C1996" s="36" t="s">
        <v>53</v>
      </c>
      <c r="D1996" s="36">
        <v>2029.79</v>
      </c>
    </row>
    <row r="1997" spans="1:4" ht="15.75" customHeight="1">
      <c r="A1997" s="55">
        <v>100659</v>
      </c>
      <c r="B1997" s="55" t="s">
        <v>24000</v>
      </c>
      <c r="C1997" s="36" t="s">
        <v>132</v>
      </c>
      <c r="D1997" s="36">
        <v>12.99</v>
      </c>
    </row>
    <row r="1998" spans="1:4" ht="15.75" customHeight="1">
      <c r="A1998" s="55">
        <v>100660</v>
      </c>
      <c r="B1998" s="55" t="s">
        <v>24001</v>
      </c>
      <c r="C1998" s="36" t="s">
        <v>132</v>
      </c>
      <c r="D1998" s="36">
        <v>8.91</v>
      </c>
    </row>
    <row r="1999" spans="1:4" ht="15.75" customHeight="1">
      <c r="A1999" s="55">
        <v>100675</v>
      </c>
      <c r="B1999" s="55" t="s">
        <v>24002</v>
      </c>
      <c r="C1999" s="36" t="s">
        <v>53</v>
      </c>
      <c r="D1999" s="36">
        <v>882.31</v>
      </c>
    </row>
    <row r="2000" spans="1:4" ht="15.75" customHeight="1">
      <c r="A2000" s="55">
        <v>100676</v>
      </c>
      <c r="B2000" s="55" t="s">
        <v>24003</v>
      </c>
      <c r="C2000" s="36" t="s">
        <v>53</v>
      </c>
      <c r="D2000" s="56">
        <v>216.48</v>
      </c>
    </row>
    <row r="2001" spans="1:4" ht="15.75" customHeight="1">
      <c r="A2001" s="55">
        <v>100678</v>
      </c>
      <c r="B2001" s="55" t="s">
        <v>24004</v>
      </c>
      <c r="C2001" s="36" t="s">
        <v>53</v>
      </c>
      <c r="D2001" s="36">
        <v>1037.04</v>
      </c>
    </row>
    <row r="2002" spans="1:4" ht="15.75" customHeight="1">
      <c r="A2002" s="55">
        <v>100679</v>
      </c>
      <c r="B2002" s="55" t="s">
        <v>24005</v>
      </c>
      <c r="C2002" s="36" t="s">
        <v>53</v>
      </c>
      <c r="D2002" s="56">
        <v>863.19</v>
      </c>
    </row>
    <row r="2003" spans="1:4" ht="15.75" customHeight="1">
      <c r="A2003" s="55">
        <v>100680</v>
      </c>
      <c r="B2003" s="55" t="s">
        <v>24006</v>
      </c>
      <c r="C2003" s="36" t="s">
        <v>53</v>
      </c>
      <c r="D2003" s="56">
        <v>1047.18</v>
      </c>
    </row>
    <row r="2004" spans="1:4" ht="15.75" customHeight="1">
      <c r="A2004" s="55">
        <v>100681</v>
      </c>
      <c r="B2004" s="55" t="s">
        <v>24007</v>
      </c>
      <c r="C2004" s="36" t="s">
        <v>53</v>
      </c>
      <c r="D2004" s="36">
        <v>1072.3599999999999</v>
      </c>
    </row>
    <row r="2005" spans="1:4" ht="15.75" customHeight="1">
      <c r="A2005" s="55">
        <v>100682</v>
      </c>
      <c r="B2005" s="55" t="s">
        <v>24008</v>
      </c>
      <c r="C2005" s="36" t="s">
        <v>53</v>
      </c>
      <c r="D2005" s="56">
        <v>882.83</v>
      </c>
    </row>
    <row r="2006" spans="1:4" ht="15.75" customHeight="1">
      <c r="A2006" s="55">
        <v>100683</v>
      </c>
      <c r="B2006" s="55" t="s">
        <v>24009</v>
      </c>
      <c r="C2006" s="36" t="s">
        <v>53</v>
      </c>
      <c r="D2006" s="36">
        <v>1125.6199999999999</v>
      </c>
    </row>
    <row r="2007" spans="1:4" ht="15.75" customHeight="1">
      <c r="A2007" s="55">
        <v>100684</v>
      </c>
      <c r="B2007" s="55" t="s">
        <v>24010</v>
      </c>
      <c r="C2007" s="36" t="s">
        <v>53</v>
      </c>
      <c r="D2007" s="56">
        <v>930.16</v>
      </c>
    </row>
    <row r="2008" spans="1:4" ht="15.75" customHeight="1">
      <c r="A2008" s="55">
        <v>100685</v>
      </c>
      <c r="B2008" s="55" t="s">
        <v>24011</v>
      </c>
      <c r="C2008" s="36" t="s">
        <v>53</v>
      </c>
      <c r="D2008" s="36">
        <v>1170.02</v>
      </c>
    </row>
    <row r="2009" spans="1:4" ht="15.75" customHeight="1">
      <c r="A2009" s="55">
        <v>100686</v>
      </c>
      <c r="B2009" s="55" t="s">
        <v>24012</v>
      </c>
      <c r="C2009" s="36" t="s">
        <v>53</v>
      </c>
      <c r="D2009" s="56">
        <v>973.75</v>
      </c>
    </row>
    <row r="2010" spans="1:4" ht="15.75" customHeight="1">
      <c r="A2010" s="55">
        <v>100687</v>
      </c>
      <c r="B2010" s="55" t="s">
        <v>24013</v>
      </c>
      <c r="C2010" s="36" t="s">
        <v>53</v>
      </c>
      <c r="D2010" s="36">
        <v>1046.05</v>
      </c>
    </row>
    <row r="2011" spans="1:4" ht="15.75" customHeight="1">
      <c r="A2011" s="55">
        <v>100688</v>
      </c>
      <c r="B2011" s="55" t="s">
        <v>24014</v>
      </c>
      <c r="C2011" s="36" t="s">
        <v>53</v>
      </c>
      <c r="D2011" s="56">
        <v>872.2</v>
      </c>
    </row>
    <row r="2012" spans="1:4" ht="15.75" customHeight="1">
      <c r="A2012" s="55">
        <v>100689</v>
      </c>
      <c r="B2012" s="55" t="s">
        <v>24015</v>
      </c>
      <c r="C2012" s="36" t="s">
        <v>53</v>
      </c>
      <c r="D2012" s="36">
        <v>1131.6300000000001</v>
      </c>
    </row>
    <row r="2013" spans="1:4" ht="15.75" customHeight="1">
      <c r="A2013" s="55">
        <v>100690</v>
      </c>
      <c r="B2013" s="55" t="s">
        <v>24016</v>
      </c>
      <c r="C2013" s="36" t="s">
        <v>53</v>
      </c>
      <c r="D2013" s="56">
        <v>936.17</v>
      </c>
    </row>
    <row r="2014" spans="1:4" ht="15.75" customHeight="1">
      <c r="A2014" s="55">
        <v>100691</v>
      </c>
      <c r="B2014" s="55" t="s">
        <v>24017</v>
      </c>
      <c r="C2014" s="36" t="s">
        <v>53</v>
      </c>
      <c r="D2014" s="56">
        <v>1870.86</v>
      </c>
    </row>
    <row r="2015" spans="1:4" ht="15.75" customHeight="1">
      <c r="A2015" s="55">
        <v>100692</v>
      </c>
      <c r="B2015" s="55" t="s">
        <v>24018</v>
      </c>
      <c r="C2015" s="36" t="s">
        <v>53</v>
      </c>
      <c r="D2015" s="56">
        <v>1675.4</v>
      </c>
    </row>
    <row r="2016" spans="1:4" ht="15.75" customHeight="1">
      <c r="A2016" s="55">
        <v>100693</v>
      </c>
      <c r="B2016" s="55" t="s">
        <v>24019</v>
      </c>
      <c r="C2016" s="36" t="s">
        <v>53</v>
      </c>
      <c r="D2016" s="56">
        <v>2331.2399999999998</v>
      </c>
    </row>
    <row r="2017" spans="1:4" ht="15.75" customHeight="1">
      <c r="A2017" s="55">
        <v>100694</v>
      </c>
      <c r="B2017" s="55" t="s">
        <v>24020</v>
      </c>
      <c r="C2017" s="36" t="s">
        <v>53</v>
      </c>
      <c r="D2017" s="36">
        <v>2135.7800000000002</v>
      </c>
    </row>
    <row r="2018" spans="1:4" ht="15.75" customHeight="1">
      <c r="A2018" s="55">
        <v>100695</v>
      </c>
      <c r="B2018" s="55" t="s">
        <v>24021</v>
      </c>
      <c r="C2018" s="36" t="s">
        <v>53</v>
      </c>
      <c r="D2018" s="36">
        <v>64.819999999999993</v>
      </c>
    </row>
    <row r="2019" spans="1:4" ht="15.75" customHeight="1">
      <c r="A2019" s="55">
        <v>100696</v>
      </c>
      <c r="B2019" s="55" t="s">
        <v>24022</v>
      </c>
      <c r="C2019" s="36" t="s">
        <v>53</v>
      </c>
      <c r="D2019" s="36">
        <v>71.97</v>
      </c>
    </row>
    <row r="2020" spans="1:4" ht="15.75" customHeight="1">
      <c r="A2020" s="55">
        <v>100697</v>
      </c>
      <c r="B2020" s="55" t="s">
        <v>24023</v>
      </c>
      <c r="C2020" s="36" t="s">
        <v>53</v>
      </c>
      <c r="D2020" s="36">
        <v>79.180000000000007</v>
      </c>
    </row>
    <row r="2021" spans="1:4" ht="15.75" customHeight="1">
      <c r="A2021" s="55">
        <v>100698</v>
      </c>
      <c r="B2021" s="55" t="s">
        <v>24024</v>
      </c>
      <c r="C2021" s="36" t="s">
        <v>53</v>
      </c>
      <c r="D2021" s="36">
        <v>86.36</v>
      </c>
    </row>
    <row r="2022" spans="1:4" ht="15.75" customHeight="1">
      <c r="A2022" s="55">
        <v>100699</v>
      </c>
      <c r="B2022" s="55" t="s">
        <v>24025</v>
      </c>
      <c r="C2022" s="36" t="s">
        <v>53</v>
      </c>
      <c r="D2022" s="36">
        <v>103.4</v>
      </c>
    </row>
    <row r="2023" spans="1:4" ht="15.75" customHeight="1">
      <c r="A2023" s="55">
        <v>100700</v>
      </c>
      <c r="B2023" s="55" t="s">
        <v>24026</v>
      </c>
      <c r="C2023" s="36" t="s">
        <v>53</v>
      </c>
      <c r="D2023" s="36">
        <v>846.18</v>
      </c>
    </row>
    <row r="2024" spans="1:4" ht="15.75" customHeight="1">
      <c r="A2024" s="55">
        <v>100712</v>
      </c>
      <c r="B2024" s="55" t="s">
        <v>24027</v>
      </c>
      <c r="C2024" s="36" t="s">
        <v>53</v>
      </c>
      <c r="D2024" s="56">
        <v>857.65</v>
      </c>
    </row>
    <row r="2025" spans="1:4" ht="15.75" customHeight="1">
      <c r="A2025" s="55">
        <v>100665</v>
      </c>
      <c r="B2025" s="55" t="s">
        <v>24028</v>
      </c>
      <c r="C2025" s="36" t="s">
        <v>6439</v>
      </c>
      <c r="D2025" s="36">
        <v>1120.46</v>
      </c>
    </row>
    <row r="2026" spans="1:4" ht="15.75" customHeight="1">
      <c r="A2026" s="55">
        <v>100666</v>
      </c>
      <c r="B2026" s="55" t="s">
        <v>24029</v>
      </c>
      <c r="C2026" s="36" t="s">
        <v>6439</v>
      </c>
      <c r="D2026" s="56">
        <v>886.42</v>
      </c>
    </row>
    <row r="2027" spans="1:4" ht="15.75" customHeight="1">
      <c r="A2027" s="55">
        <v>100667</v>
      </c>
      <c r="B2027" s="55" t="s">
        <v>24030</v>
      </c>
      <c r="C2027" s="36" t="s">
        <v>6439</v>
      </c>
      <c r="D2027" s="56">
        <v>1451.32</v>
      </c>
    </row>
    <row r="2028" spans="1:4" ht="15.75" customHeight="1">
      <c r="A2028" s="55">
        <v>100668</v>
      </c>
      <c r="B2028" s="55" t="s">
        <v>24031</v>
      </c>
      <c r="C2028" s="36" t="s">
        <v>6439</v>
      </c>
      <c r="D2028" s="36">
        <v>1737.56</v>
      </c>
    </row>
    <row r="2029" spans="1:4" ht="15.75" customHeight="1">
      <c r="A2029" s="55">
        <v>100669</v>
      </c>
      <c r="B2029" s="55" t="s">
        <v>24032</v>
      </c>
      <c r="C2029" s="36" t="s">
        <v>6439</v>
      </c>
      <c r="D2029" s="56">
        <v>1043.0899999999999</v>
      </c>
    </row>
    <row r="2030" spans="1:4" ht="15.75" customHeight="1">
      <c r="A2030" s="55">
        <v>100670</v>
      </c>
      <c r="B2030" s="55" t="s">
        <v>24033</v>
      </c>
      <c r="C2030" s="36" t="s">
        <v>6439</v>
      </c>
      <c r="D2030" s="56">
        <v>1399.02</v>
      </c>
    </row>
    <row r="2031" spans="1:4" ht="15.75" customHeight="1">
      <c r="A2031" s="55">
        <v>100671</v>
      </c>
      <c r="B2031" s="55" t="s">
        <v>24034</v>
      </c>
      <c r="C2031" s="36" t="s">
        <v>6439</v>
      </c>
      <c r="D2031" s="56">
        <v>1735.43</v>
      </c>
    </row>
    <row r="2032" spans="1:4" ht="15.75" customHeight="1">
      <c r="A2032" s="55">
        <v>100672</v>
      </c>
      <c r="B2032" s="55" t="s">
        <v>24035</v>
      </c>
      <c r="C2032" s="36" t="s">
        <v>6439</v>
      </c>
      <c r="D2032" s="36">
        <v>1121.81</v>
      </c>
    </row>
    <row r="2033" spans="1:4" ht="15.75" customHeight="1">
      <c r="A2033" s="55">
        <v>100701</v>
      </c>
      <c r="B2033" s="55" t="s">
        <v>24036</v>
      </c>
      <c r="C2033" s="36" t="s">
        <v>6439</v>
      </c>
      <c r="D2033" s="36">
        <v>721.78</v>
      </c>
    </row>
    <row r="2034" spans="1:4" ht="15.75" customHeight="1">
      <c r="A2034" s="55">
        <v>94559</v>
      </c>
      <c r="B2034" s="55" t="s">
        <v>24037</v>
      </c>
      <c r="C2034" s="36" t="s">
        <v>6439</v>
      </c>
      <c r="D2034" s="36">
        <v>672.56</v>
      </c>
    </row>
    <row r="2035" spans="1:4" ht="15.75" customHeight="1">
      <c r="A2035" s="55">
        <v>94562</v>
      </c>
      <c r="B2035" s="55" t="s">
        <v>24038</v>
      </c>
      <c r="C2035" s="36" t="s">
        <v>6439</v>
      </c>
      <c r="D2035" s="36">
        <v>622.63</v>
      </c>
    </row>
    <row r="2036" spans="1:4" ht="15.75" customHeight="1">
      <c r="A2036" s="55">
        <v>94587</v>
      </c>
      <c r="B2036" s="55" t="s">
        <v>24039</v>
      </c>
      <c r="C2036" s="36" t="s">
        <v>132</v>
      </c>
      <c r="D2036" s="36">
        <v>68.81</v>
      </c>
    </row>
    <row r="2037" spans="1:4" ht="15.75" customHeight="1">
      <c r="A2037" s="55">
        <v>94588</v>
      </c>
      <c r="B2037" s="55" t="s">
        <v>24040</v>
      </c>
      <c r="C2037" s="36" t="s">
        <v>132</v>
      </c>
      <c r="D2037" s="36">
        <v>60.4</v>
      </c>
    </row>
    <row r="2038" spans="1:4" ht="15.75" customHeight="1">
      <c r="A2038" s="55">
        <v>99837</v>
      </c>
      <c r="B2038" s="55" t="s">
        <v>24041</v>
      </c>
      <c r="C2038" s="36" t="s">
        <v>132</v>
      </c>
      <c r="D2038" s="36">
        <v>636.03</v>
      </c>
    </row>
    <row r="2039" spans="1:4" ht="15.75" customHeight="1">
      <c r="A2039" s="55">
        <v>99839</v>
      </c>
      <c r="B2039" s="55" t="s">
        <v>24042</v>
      </c>
      <c r="C2039" s="36" t="s">
        <v>132</v>
      </c>
      <c r="D2039" s="56">
        <v>501.07</v>
      </c>
    </row>
    <row r="2040" spans="1:4" ht="15.75" customHeight="1">
      <c r="A2040" s="55">
        <v>99841</v>
      </c>
      <c r="B2040" s="55" t="s">
        <v>24043</v>
      </c>
      <c r="C2040" s="36" t="s">
        <v>132</v>
      </c>
      <c r="D2040" s="36">
        <v>994.17</v>
      </c>
    </row>
    <row r="2041" spans="1:4" ht="15.75" customHeight="1">
      <c r="A2041" s="55">
        <v>99855</v>
      </c>
      <c r="B2041" s="55" t="s">
        <v>24044</v>
      </c>
      <c r="C2041" s="36" t="s">
        <v>132</v>
      </c>
      <c r="D2041" s="36">
        <v>118.11</v>
      </c>
    </row>
    <row r="2042" spans="1:4" ht="15.75" customHeight="1">
      <c r="A2042" s="55">
        <v>99857</v>
      </c>
      <c r="B2042" s="55" t="s">
        <v>24045</v>
      </c>
      <c r="C2042" s="36" t="s">
        <v>132</v>
      </c>
      <c r="D2042" s="36">
        <v>104.77</v>
      </c>
    </row>
    <row r="2043" spans="1:4" ht="15.75" customHeight="1">
      <c r="A2043" s="55">
        <v>99861</v>
      </c>
      <c r="B2043" s="55" t="s">
        <v>24046</v>
      </c>
      <c r="C2043" s="36" t="s">
        <v>6439</v>
      </c>
      <c r="D2043" s="36">
        <v>603.38</v>
      </c>
    </row>
    <row r="2044" spans="1:4" ht="15.75" customHeight="1">
      <c r="A2044" s="55">
        <v>99862</v>
      </c>
      <c r="B2044" s="55" t="s">
        <v>24047</v>
      </c>
      <c r="C2044" s="36" t="s">
        <v>6439</v>
      </c>
      <c r="D2044" s="56">
        <v>702.33</v>
      </c>
    </row>
    <row r="2045" spans="1:4" ht="15.75" customHeight="1">
      <c r="A2045" s="55">
        <v>90838</v>
      </c>
      <c r="B2045" s="55" t="s">
        <v>24048</v>
      </c>
      <c r="C2045" s="36" t="s">
        <v>53</v>
      </c>
      <c r="D2045" s="36">
        <v>1802.76</v>
      </c>
    </row>
    <row r="2046" spans="1:4" ht="15.75" customHeight="1">
      <c r="A2046" s="55">
        <v>91338</v>
      </c>
      <c r="B2046" s="55" t="s">
        <v>24049</v>
      </c>
      <c r="C2046" s="36" t="s">
        <v>6439</v>
      </c>
      <c r="D2046" s="36">
        <v>859.26</v>
      </c>
    </row>
    <row r="2047" spans="1:4" ht="15.75" customHeight="1">
      <c r="A2047" s="55">
        <v>91341</v>
      </c>
      <c r="B2047" s="55" t="s">
        <v>24050</v>
      </c>
      <c r="C2047" s="36" t="s">
        <v>6439</v>
      </c>
      <c r="D2047" s="36">
        <v>670.35</v>
      </c>
    </row>
    <row r="2048" spans="1:4" ht="15.75" customHeight="1">
      <c r="A2048" s="55">
        <v>94805</v>
      </c>
      <c r="B2048" s="55" t="s">
        <v>24051</v>
      </c>
      <c r="C2048" s="36" t="s">
        <v>53</v>
      </c>
      <c r="D2048" s="36">
        <v>839</v>
      </c>
    </row>
    <row r="2049" spans="1:4" ht="15.75" customHeight="1">
      <c r="A2049" s="55">
        <v>94806</v>
      </c>
      <c r="B2049" s="55" t="s">
        <v>24052</v>
      </c>
      <c r="C2049" s="36" t="s">
        <v>53</v>
      </c>
      <c r="D2049" s="36">
        <v>829.66</v>
      </c>
    </row>
    <row r="2050" spans="1:4" ht="15.75" customHeight="1">
      <c r="A2050" s="55">
        <v>94807</v>
      </c>
      <c r="B2050" s="55" t="s">
        <v>24053</v>
      </c>
      <c r="C2050" s="36" t="s">
        <v>53</v>
      </c>
      <c r="D2050" s="36">
        <v>754.19</v>
      </c>
    </row>
    <row r="2051" spans="1:4" ht="15.75" customHeight="1">
      <c r="A2051" s="55">
        <v>100702</v>
      </c>
      <c r="B2051" s="55" t="s">
        <v>24054</v>
      </c>
      <c r="C2051" s="36" t="s">
        <v>6439</v>
      </c>
      <c r="D2051" s="36">
        <v>475.1</v>
      </c>
    </row>
    <row r="2052" spans="1:4" ht="15.75" customHeight="1">
      <c r="A2052" s="55">
        <v>102188</v>
      </c>
      <c r="B2052" s="55" t="s">
        <v>24055</v>
      </c>
      <c r="C2052" s="36" t="s">
        <v>53</v>
      </c>
      <c r="D2052" s="36">
        <v>887.82</v>
      </c>
    </row>
    <row r="2053" spans="1:4" ht="15.75" customHeight="1">
      <c r="A2053" s="55">
        <v>102189</v>
      </c>
      <c r="B2053" s="55" t="s">
        <v>24056</v>
      </c>
      <c r="C2053" s="36" t="s">
        <v>53</v>
      </c>
      <c r="D2053" s="36">
        <v>234.1</v>
      </c>
    </row>
    <row r="2054" spans="1:4" ht="15.75" customHeight="1">
      <c r="A2054" s="55">
        <v>100703</v>
      </c>
      <c r="B2054" s="55" t="s">
        <v>24057</v>
      </c>
      <c r="C2054" s="36" t="s">
        <v>53</v>
      </c>
      <c r="D2054" s="36">
        <v>34.630000000000003</v>
      </c>
    </row>
    <row r="2055" spans="1:4" ht="15.75" customHeight="1">
      <c r="A2055" s="55">
        <v>100704</v>
      </c>
      <c r="B2055" s="55" t="s">
        <v>24058</v>
      </c>
      <c r="C2055" s="36" t="s">
        <v>53</v>
      </c>
      <c r="D2055" s="36">
        <v>72.92</v>
      </c>
    </row>
    <row r="2056" spans="1:4" ht="15.75" customHeight="1">
      <c r="A2056" s="55">
        <v>100705</v>
      </c>
      <c r="B2056" s="55" t="s">
        <v>24059</v>
      </c>
      <c r="C2056" s="36" t="s">
        <v>53</v>
      </c>
      <c r="D2056" s="36">
        <v>84.83</v>
      </c>
    </row>
    <row r="2057" spans="1:4" ht="15.75" customHeight="1">
      <c r="A2057" s="55">
        <v>100706</v>
      </c>
      <c r="B2057" s="55" t="s">
        <v>24060</v>
      </c>
      <c r="C2057" s="36" t="s">
        <v>53</v>
      </c>
      <c r="D2057" s="36">
        <v>76.709999999999994</v>
      </c>
    </row>
    <row r="2058" spans="1:4" ht="15.75" customHeight="1">
      <c r="A2058" s="55">
        <v>100707</v>
      </c>
      <c r="B2058" s="55" t="s">
        <v>24061</v>
      </c>
      <c r="C2058" s="36" t="s">
        <v>53</v>
      </c>
      <c r="D2058" s="36">
        <v>154.25</v>
      </c>
    </row>
    <row r="2059" spans="1:4" ht="15.75" customHeight="1">
      <c r="A2059" s="55">
        <v>100708</v>
      </c>
      <c r="B2059" s="55" t="s">
        <v>24062</v>
      </c>
      <c r="C2059" s="36" t="s">
        <v>53</v>
      </c>
      <c r="D2059" s="36">
        <v>192.69</v>
      </c>
    </row>
    <row r="2060" spans="1:4" ht="15.75" customHeight="1">
      <c r="A2060" s="55">
        <v>100709</v>
      </c>
      <c r="B2060" s="55" t="s">
        <v>24063</v>
      </c>
      <c r="C2060" s="36" t="s">
        <v>53</v>
      </c>
      <c r="D2060" s="36">
        <v>49.4</v>
      </c>
    </row>
    <row r="2061" spans="1:4" ht="15.75" customHeight="1">
      <c r="A2061" s="55">
        <v>100710</v>
      </c>
      <c r="B2061" s="55" t="s">
        <v>24064</v>
      </c>
      <c r="C2061" s="36" t="s">
        <v>53</v>
      </c>
      <c r="D2061" s="36">
        <v>114.77</v>
      </c>
    </row>
    <row r="2062" spans="1:4" ht="15.75" customHeight="1">
      <c r="A2062" s="55">
        <v>102151</v>
      </c>
      <c r="B2062" s="55" t="s">
        <v>24065</v>
      </c>
      <c r="C2062" s="36" t="s">
        <v>6439</v>
      </c>
      <c r="D2062" s="36">
        <v>134.66</v>
      </c>
    </row>
    <row r="2063" spans="1:4" ht="15.75" customHeight="1">
      <c r="A2063" s="55">
        <v>102152</v>
      </c>
      <c r="B2063" s="55" t="s">
        <v>24066</v>
      </c>
      <c r="C2063" s="36" t="s">
        <v>6439</v>
      </c>
      <c r="D2063" s="36">
        <v>148.41</v>
      </c>
    </row>
    <row r="2064" spans="1:4" ht="15.75" customHeight="1">
      <c r="A2064" s="55">
        <v>102153</v>
      </c>
      <c r="B2064" s="55" t="s">
        <v>24067</v>
      </c>
      <c r="C2064" s="36" t="s">
        <v>6439</v>
      </c>
      <c r="D2064" s="36">
        <v>185.07</v>
      </c>
    </row>
    <row r="2065" spans="1:4" ht="15.75" customHeight="1">
      <c r="A2065" s="55">
        <v>102154</v>
      </c>
      <c r="B2065" s="55" t="s">
        <v>24068</v>
      </c>
      <c r="C2065" s="36" t="s">
        <v>6439</v>
      </c>
      <c r="D2065" s="36">
        <v>159.22999999999999</v>
      </c>
    </row>
    <row r="2066" spans="1:4" ht="15.75" customHeight="1">
      <c r="A2066" s="55">
        <v>102155</v>
      </c>
      <c r="B2066" s="55" t="s">
        <v>24069</v>
      </c>
      <c r="C2066" s="36" t="s">
        <v>6439</v>
      </c>
      <c r="D2066" s="36">
        <v>189.22</v>
      </c>
    </row>
    <row r="2067" spans="1:4" ht="15.75" customHeight="1">
      <c r="A2067" s="55">
        <v>102156</v>
      </c>
      <c r="B2067" s="55" t="s">
        <v>24070</v>
      </c>
      <c r="C2067" s="36" t="s">
        <v>6439</v>
      </c>
      <c r="D2067" s="36">
        <v>179.52</v>
      </c>
    </row>
    <row r="2068" spans="1:4" ht="15.75" customHeight="1">
      <c r="A2068" s="55">
        <v>102157</v>
      </c>
      <c r="B2068" s="55" t="s">
        <v>24071</v>
      </c>
      <c r="C2068" s="36" t="s">
        <v>6439</v>
      </c>
      <c r="D2068" s="36">
        <v>243.69</v>
      </c>
    </row>
    <row r="2069" spans="1:4" ht="15.75" customHeight="1">
      <c r="A2069" s="55">
        <v>102158</v>
      </c>
      <c r="B2069" s="55" t="s">
        <v>24072</v>
      </c>
      <c r="C2069" s="36" t="s">
        <v>6439</v>
      </c>
      <c r="D2069" s="36">
        <v>244.93</v>
      </c>
    </row>
    <row r="2070" spans="1:4" ht="15.75" customHeight="1">
      <c r="A2070" s="55">
        <v>102159</v>
      </c>
      <c r="B2070" s="55" t="s">
        <v>24073</v>
      </c>
      <c r="C2070" s="36" t="s">
        <v>6439</v>
      </c>
      <c r="D2070" s="36">
        <v>290.39</v>
      </c>
    </row>
    <row r="2071" spans="1:4" ht="15.75" customHeight="1">
      <c r="A2071" s="55">
        <v>102160</v>
      </c>
      <c r="B2071" s="55" t="s">
        <v>24074</v>
      </c>
      <c r="C2071" s="36" t="s">
        <v>6439</v>
      </c>
      <c r="D2071" s="36">
        <v>130.07</v>
      </c>
    </row>
    <row r="2072" spans="1:4" ht="15.75" customHeight="1">
      <c r="A2072" s="55">
        <v>102161</v>
      </c>
      <c r="B2072" s="55" t="s">
        <v>24075</v>
      </c>
      <c r="C2072" s="36" t="s">
        <v>6439</v>
      </c>
      <c r="D2072" s="36">
        <v>241.05</v>
      </c>
    </row>
    <row r="2073" spans="1:4" ht="15.75" customHeight="1">
      <c r="A2073" s="55">
        <v>102162</v>
      </c>
      <c r="B2073" s="55" t="s">
        <v>24076</v>
      </c>
      <c r="C2073" s="36" t="s">
        <v>6439</v>
      </c>
      <c r="D2073" s="36">
        <v>254.8</v>
      </c>
    </row>
    <row r="2074" spans="1:4" ht="15.75" customHeight="1">
      <c r="A2074" s="55">
        <v>102163</v>
      </c>
      <c r="B2074" s="55" t="s">
        <v>24077</v>
      </c>
      <c r="C2074" s="36" t="s">
        <v>6439</v>
      </c>
      <c r="D2074" s="36">
        <v>291.45999999999998</v>
      </c>
    </row>
    <row r="2075" spans="1:4" ht="15.75" customHeight="1">
      <c r="A2075" s="55">
        <v>102164</v>
      </c>
      <c r="B2075" s="55" t="s">
        <v>24078</v>
      </c>
      <c r="C2075" s="36" t="s">
        <v>6439</v>
      </c>
      <c r="D2075" s="36">
        <v>246.05</v>
      </c>
    </row>
    <row r="2076" spans="1:4" ht="15.75" customHeight="1">
      <c r="A2076" s="55">
        <v>102165</v>
      </c>
      <c r="B2076" s="55" t="s">
        <v>24079</v>
      </c>
      <c r="C2076" s="36" t="s">
        <v>6439</v>
      </c>
      <c r="D2076" s="36">
        <v>276.04000000000002</v>
      </c>
    </row>
    <row r="2077" spans="1:4" ht="15.75" customHeight="1">
      <c r="A2077" s="55">
        <v>102166</v>
      </c>
      <c r="B2077" s="55" t="s">
        <v>24080</v>
      </c>
      <c r="C2077" s="36" t="s">
        <v>6439</v>
      </c>
      <c r="D2077" s="36">
        <v>246.74</v>
      </c>
    </row>
    <row r="2078" spans="1:4" ht="15.75" customHeight="1">
      <c r="A2078" s="55">
        <v>102167</v>
      </c>
      <c r="B2078" s="55" t="s">
        <v>24081</v>
      </c>
      <c r="C2078" s="36" t="s">
        <v>6439</v>
      </c>
      <c r="D2078" s="36">
        <v>310.91000000000003</v>
      </c>
    </row>
    <row r="2079" spans="1:4" ht="15.75" customHeight="1">
      <c r="A2079" s="55">
        <v>102168</v>
      </c>
      <c r="B2079" s="55" t="s">
        <v>24082</v>
      </c>
      <c r="C2079" s="36" t="s">
        <v>6439</v>
      </c>
      <c r="D2079" s="36">
        <v>294.74</v>
      </c>
    </row>
    <row r="2080" spans="1:4" ht="15.75" customHeight="1">
      <c r="A2080" s="55">
        <v>102169</v>
      </c>
      <c r="B2080" s="55" t="s">
        <v>24083</v>
      </c>
      <c r="C2080" s="36" t="s">
        <v>6439</v>
      </c>
      <c r="D2080" s="36">
        <v>333.78</v>
      </c>
    </row>
    <row r="2081" spans="1:4" ht="15.75" customHeight="1">
      <c r="A2081" s="55">
        <v>102170</v>
      </c>
      <c r="B2081" s="55" t="s">
        <v>24084</v>
      </c>
      <c r="C2081" s="36" t="s">
        <v>6439</v>
      </c>
      <c r="D2081" s="36">
        <v>236.46</v>
      </c>
    </row>
    <row r="2082" spans="1:4" ht="15.75" customHeight="1">
      <c r="A2082" s="55">
        <v>102171</v>
      </c>
      <c r="B2082" s="55" t="s">
        <v>24085</v>
      </c>
      <c r="C2082" s="36" t="s">
        <v>6439</v>
      </c>
      <c r="D2082" s="36">
        <v>392.72</v>
      </c>
    </row>
    <row r="2083" spans="1:4" ht="15.75" customHeight="1">
      <c r="A2083" s="55">
        <v>102172</v>
      </c>
      <c r="B2083" s="55" t="s">
        <v>24086</v>
      </c>
      <c r="C2083" s="36" t="s">
        <v>6439</v>
      </c>
      <c r="D2083" s="36">
        <v>375.07</v>
      </c>
    </row>
    <row r="2084" spans="1:4" ht="15.75" customHeight="1">
      <c r="A2084" s="55">
        <v>102176</v>
      </c>
      <c r="B2084" s="55" t="s">
        <v>24087</v>
      </c>
      <c r="C2084" s="36" t="s">
        <v>6439</v>
      </c>
      <c r="D2084" s="56">
        <v>713.67</v>
      </c>
    </row>
    <row r="2085" spans="1:4" ht="15.75" customHeight="1">
      <c r="A2085" s="55">
        <v>102177</v>
      </c>
      <c r="B2085" s="55" t="s">
        <v>24088</v>
      </c>
      <c r="C2085" s="36" t="s">
        <v>6439</v>
      </c>
      <c r="D2085" s="56">
        <v>1357.17</v>
      </c>
    </row>
    <row r="2086" spans="1:4" ht="15.75" customHeight="1">
      <c r="A2086" s="55">
        <v>102178</v>
      </c>
      <c r="B2086" s="55" t="s">
        <v>24089</v>
      </c>
      <c r="C2086" s="36" t="s">
        <v>6439</v>
      </c>
      <c r="D2086" s="36">
        <v>1542.41</v>
      </c>
    </row>
    <row r="2087" spans="1:4" ht="15.75" customHeight="1">
      <c r="A2087" s="55">
        <v>102179</v>
      </c>
      <c r="B2087" s="55" t="s">
        <v>24090</v>
      </c>
      <c r="C2087" s="36" t="s">
        <v>6439</v>
      </c>
      <c r="D2087" s="36">
        <v>352.03</v>
      </c>
    </row>
    <row r="2088" spans="1:4" ht="15.75" customHeight="1">
      <c r="A2088" s="55">
        <v>102180</v>
      </c>
      <c r="B2088" s="55" t="s">
        <v>24091</v>
      </c>
      <c r="C2088" s="36" t="s">
        <v>6439</v>
      </c>
      <c r="D2088" s="36">
        <v>400.79</v>
      </c>
    </row>
    <row r="2089" spans="1:4" ht="15.75" customHeight="1">
      <c r="A2089" s="55">
        <v>102181</v>
      </c>
      <c r="B2089" s="55" t="s">
        <v>24092</v>
      </c>
      <c r="C2089" s="36" t="s">
        <v>6439</v>
      </c>
      <c r="D2089" s="56">
        <v>468.83</v>
      </c>
    </row>
    <row r="2090" spans="1:4" ht="15.75" customHeight="1">
      <c r="A2090" s="55">
        <v>102182</v>
      </c>
      <c r="B2090" s="55" t="s">
        <v>24093</v>
      </c>
      <c r="C2090" s="36" t="s">
        <v>53</v>
      </c>
      <c r="D2090" s="56">
        <v>938.69</v>
      </c>
    </row>
    <row r="2091" spans="1:4" ht="15.75" customHeight="1">
      <c r="A2091" s="55">
        <v>102183</v>
      </c>
      <c r="B2091" s="55" t="s">
        <v>24094</v>
      </c>
      <c r="C2091" s="36" t="s">
        <v>53</v>
      </c>
      <c r="D2091" s="56">
        <v>1888.11</v>
      </c>
    </row>
    <row r="2092" spans="1:4" ht="15.75" customHeight="1">
      <c r="A2092" s="55">
        <v>102184</v>
      </c>
      <c r="B2092" s="55" t="s">
        <v>24095</v>
      </c>
      <c r="C2092" s="36" t="s">
        <v>53</v>
      </c>
      <c r="D2092" s="56">
        <v>1806.54</v>
      </c>
    </row>
    <row r="2093" spans="1:4" ht="15.75" customHeight="1">
      <c r="A2093" s="55">
        <v>102185</v>
      </c>
      <c r="B2093" s="55" t="s">
        <v>24096</v>
      </c>
      <c r="C2093" s="36" t="s">
        <v>53</v>
      </c>
      <c r="D2093" s="36">
        <v>3623.52</v>
      </c>
    </row>
    <row r="2094" spans="1:4" ht="15.75" customHeight="1">
      <c r="A2094" s="55">
        <v>102190</v>
      </c>
      <c r="B2094" s="55" t="s">
        <v>24097</v>
      </c>
      <c r="C2094" s="36" t="s">
        <v>6439</v>
      </c>
      <c r="D2094" s="36">
        <v>16.510000000000002</v>
      </c>
    </row>
    <row r="2095" spans="1:4" ht="15.75" customHeight="1">
      <c r="A2095" s="55">
        <v>102191</v>
      </c>
      <c r="B2095" s="55" t="s">
        <v>24098</v>
      </c>
      <c r="C2095" s="36" t="s">
        <v>6439</v>
      </c>
      <c r="D2095" s="36">
        <v>20.059999999999999</v>
      </c>
    </row>
    <row r="2096" spans="1:4" ht="15.75" customHeight="1">
      <c r="A2096" s="55">
        <v>102192</v>
      </c>
      <c r="B2096" s="55" t="s">
        <v>24099</v>
      </c>
      <c r="C2096" s="36" t="s">
        <v>6439</v>
      </c>
      <c r="D2096" s="36">
        <v>14.31</v>
      </c>
    </row>
    <row r="2097" spans="1:4" ht="15.75" customHeight="1">
      <c r="A2097" s="55">
        <v>94569</v>
      </c>
      <c r="B2097" s="55" t="s">
        <v>24100</v>
      </c>
      <c r="C2097" s="36" t="s">
        <v>6439</v>
      </c>
      <c r="D2097" s="36">
        <v>703.55</v>
      </c>
    </row>
    <row r="2098" spans="1:4" ht="15.75" customHeight="1">
      <c r="A2098" s="55">
        <v>94570</v>
      </c>
      <c r="B2098" s="55" t="s">
        <v>24101</v>
      </c>
      <c r="C2098" s="36" t="s">
        <v>6439</v>
      </c>
      <c r="D2098" s="36">
        <v>364.86</v>
      </c>
    </row>
    <row r="2099" spans="1:4" ht="15.75" customHeight="1">
      <c r="A2099" s="55">
        <v>94572</v>
      </c>
      <c r="B2099" s="55" t="s">
        <v>24102</v>
      </c>
      <c r="C2099" s="36" t="s">
        <v>6439</v>
      </c>
      <c r="D2099" s="36">
        <v>520.96</v>
      </c>
    </row>
    <row r="2100" spans="1:4" ht="15.75" customHeight="1">
      <c r="A2100" s="55">
        <v>94573</v>
      </c>
      <c r="B2100" s="55" t="s">
        <v>24103</v>
      </c>
      <c r="C2100" s="36" t="s">
        <v>6439</v>
      </c>
      <c r="D2100" s="36">
        <v>422.83</v>
      </c>
    </row>
    <row r="2101" spans="1:4" ht="15.75" customHeight="1">
      <c r="A2101" s="55">
        <v>94580</v>
      </c>
      <c r="B2101" s="55" t="s">
        <v>24104</v>
      </c>
      <c r="C2101" s="36" t="s">
        <v>6439</v>
      </c>
      <c r="D2101" s="36">
        <v>580.55999999999995</v>
      </c>
    </row>
    <row r="2102" spans="1:4" ht="15.75" customHeight="1">
      <c r="A2102" s="55">
        <v>94589</v>
      </c>
      <c r="B2102" s="55" t="s">
        <v>24105</v>
      </c>
      <c r="C2102" s="36" t="s">
        <v>132</v>
      </c>
      <c r="D2102" s="36">
        <v>21.89</v>
      </c>
    </row>
    <row r="2103" spans="1:4" ht="15.75" customHeight="1">
      <c r="A2103" s="55">
        <v>94590</v>
      </c>
      <c r="B2103" s="55" t="s">
        <v>24106</v>
      </c>
      <c r="C2103" s="36" t="s">
        <v>132</v>
      </c>
      <c r="D2103" s="36">
        <v>17.850000000000001</v>
      </c>
    </row>
    <row r="2104" spans="1:4" ht="15.75" customHeight="1">
      <c r="A2104" s="55">
        <v>100674</v>
      </c>
      <c r="B2104" s="55" t="s">
        <v>24107</v>
      </c>
      <c r="C2104" s="36" t="s">
        <v>6439</v>
      </c>
      <c r="D2104" s="56">
        <v>764.08</v>
      </c>
    </row>
    <row r="2105" spans="1:4" ht="15.75" customHeight="1">
      <c r="A2105" s="55">
        <v>101096</v>
      </c>
      <c r="B2105" s="55" t="s">
        <v>24108</v>
      </c>
      <c r="C2105" s="36" t="s">
        <v>6721</v>
      </c>
      <c r="D2105" s="56">
        <v>1345.13</v>
      </c>
    </row>
    <row r="2106" spans="1:4" ht="15.75" customHeight="1">
      <c r="A2106" s="55">
        <v>101097</v>
      </c>
      <c r="B2106" s="55" t="s">
        <v>24109</v>
      </c>
      <c r="C2106" s="36" t="s">
        <v>6721</v>
      </c>
      <c r="D2106" s="56">
        <v>1268.22</v>
      </c>
    </row>
    <row r="2107" spans="1:4" ht="15.75" customHeight="1">
      <c r="A2107" s="55">
        <v>101098</v>
      </c>
      <c r="B2107" s="55" t="s">
        <v>24110</v>
      </c>
      <c r="C2107" s="36" t="s">
        <v>6721</v>
      </c>
      <c r="D2107" s="56">
        <v>1169.51</v>
      </c>
    </row>
    <row r="2108" spans="1:4" ht="15.75" customHeight="1">
      <c r="A2108" s="55">
        <v>101099</v>
      </c>
      <c r="B2108" s="55" t="s">
        <v>24111</v>
      </c>
      <c r="C2108" s="36" t="s">
        <v>6721</v>
      </c>
      <c r="D2108" s="36">
        <v>1067.8800000000001</v>
      </c>
    </row>
    <row r="2109" spans="1:4" ht="15.75" customHeight="1">
      <c r="A2109" s="55">
        <v>101100</v>
      </c>
      <c r="B2109" s="55" t="s">
        <v>24112</v>
      </c>
      <c r="C2109" s="36" t="s">
        <v>6721</v>
      </c>
      <c r="D2109" s="36">
        <v>953.65</v>
      </c>
    </row>
    <row r="2110" spans="1:4" ht="15.75" customHeight="1">
      <c r="A2110" s="55">
        <v>101101</v>
      </c>
      <c r="B2110" s="55" t="s">
        <v>24113</v>
      </c>
      <c r="C2110" s="36" t="s">
        <v>6721</v>
      </c>
      <c r="D2110" s="36">
        <v>931.2</v>
      </c>
    </row>
    <row r="2111" spans="1:4" ht="15.75" customHeight="1">
      <c r="A2111" s="55">
        <v>101102</v>
      </c>
      <c r="B2111" s="55" t="s">
        <v>24114</v>
      </c>
      <c r="C2111" s="36" t="s">
        <v>6721</v>
      </c>
      <c r="D2111" s="36">
        <v>907.52</v>
      </c>
    </row>
    <row r="2112" spans="1:4" ht="15.75" customHeight="1">
      <c r="A2112" s="55">
        <v>101103</v>
      </c>
      <c r="B2112" s="55" t="s">
        <v>24115</v>
      </c>
      <c r="C2112" s="36" t="s">
        <v>6721</v>
      </c>
      <c r="D2112" s="56">
        <v>854.62</v>
      </c>
    </row>
    <row r="2113" spans="1:4" ht="15.75" customHeight="1">
      <c r="A2113" s="55">
        <v>101104</v>
      </c>
      <c r="B2113" s="55" t="s">
        <v>24116</v>
      </c>
      <c r="C2113" s="36" t="s">
        <v>6721</v>
      </c>
      <c r="D2113" s="56">
        <v>1427.62</v>
      </c>
    </row>
    <row r="2114" spans="1:4" ht="15.75" customHeight="1">
      <c r="A2114" s="55">
        <v>101105</v>
      </c>
      <c r="B2114" s="55" t="s">
        <v>24117</v>
      </c>
      <c r="C2114" s="36" t="s">
        <v>6721</v>
      </c>
      <c r="D2114" s="56">
        <v>1349.51</v>
      </c>
    </row>
    <row r="2115" spans="1:4" ht="15.75" customHeight="1">
      <c r="A2115" s="55">
        <v>101106</v>
      </c>
      <c r="B2115" s="55" t="s">
        <v>24118</v>
      </c>
      <c r="C2115" s="36" t="s">
        <v>6721</v>
      </c>
      <c r="D2115" s="56">
        <v>1249.45</v>
      </c>
    </row>
    <row r="2116" spans="1:4" ht="15.75" customHeight="1">
      <c r="A2116" s="55">
        <v>101107</v>
      </c>
      <c r="B2116" s="55" t="s">
        <v>24119</v>
      </c>
      <c r="C2116" s="36" t="s">
        <v>6721</v>
      </c>
      <c r="D2116" s="56">
        <v>1145.49</v>
      </c>
    </row>
    <row r="2117" spans="1:4" ht="15.75" customHeight="1">
      <c r="A2117" s="55">
        <v>101108</v>
      </c>
      <c r="B2117" s="55" t="s">
        <v>24120</v>
      </c>
      <c r="C2117" s="36" t="s">
        <v>6721</v>
      </c>
      <c r="D2117" s="56">
        <v>1029.17</v>
      </c>
    </row>
    <row r="2118" spans="1:4" ht="15.75" customHeight="1">
      <c r="A2118" s="55">
        <v>101109</v>
      </c>
      <c r="B2118" s="55" t="s">
        <v>24121</v>
      </c>
      <c r="C2118" s="36" t="s">
        <v>6721</v>
      </c>
      <c r="D2118" s="56">
        <v>1005.9</v>
      </c>
    </row>
    <row r="2119" spans="1:4" ht="15.75" customHeight="1">
      <c r="A2119" s="55">
        <v>101110</v>
      </c>
      <c r="B2119" s="55" t="s">
        <v>24122</v>
      </c>
      <c r="C2119" s="36" t="s">
        <v>6721</v>
      </c>
      <c r="D2119" s="36">
        <v>981.66</v>
      </c>
    </row>
    <row r="2120" spans="1:4" ht="15.75" customHeight="1">
      <c r="A2120" s="55">
        <v>101111</v>
      </c>
      <c r="B2120" s="55" t="s">
        <v>24123</v>
      </c>
      <c r="C2120" s="36" t="s">
        <v>6721</v>
      </c>
      <c r="D2120" s="36">
        <v>927.22</v>
      </c>
    </row>
    <row r="2121" spans="1:4" ht="15.75" customHeight="1">
      <c r="A2121" s="55">
        <v>101112</v>
      </c>
      <c r="B2121" s="55" t="s">
        <v>24124</v>
      </c>
      <c r="C2121" s="36" t="s">
        <v>6721</v>
      </c>
      <c r="D2121" s="56">
        <v>945.57</v>
      </c>
    </row>
    <row r="2122" spans="1:4" ht="15.75" customHeight="1">
      <c r="A2122" s="55">
        <v>101113</v>
      </c>
      <c r="B2122" s="55" t="s">
        <v>24125</v>
      </c>
      <c r="C2122" s="36" t="s">
        <v>6721</v>
      </c>
      <c r="D2122" s="36">
        <v>1033.77</v>
      </c>
    </row>
    <row r="2123" spans="1:4" ht="15.75" customHeight="1">
      <c r="A2123" s="55">
        <v>95601</v>
      </c>
      <c r="B2123" s="55" t="s">
        <v>24126</v>
      </c>
      <c r="C2123" s="36" t="s">
        <v>53</v>
      </c>
      <c r="D2123" s="36">
        <v>16.8</v>
      </c>
    </row>
    <row r="2124" spans="1:4" ht="15.75" customHeight="1">
      <c r="A2124" s="55">
        <v>95602</v>
      </c>
      <c r="B2124" s="55" t="s">
        <v>24127</v>
      </c>
      <c r="C2124" s="36" t="s">
        <v>53</v>
      </c>
      <c r="D2124" s="36">
        <v>26.88</v>
      </c>
    </row>
    <row r="2125" spans="1:4" ht="15.75" customHeight="1">
      <c r="A2125" s="55">
        <v>95603</v>
      </c>
      <c r="B2125" s="55" t="s">
        <v>24128</v>
      </c>
      <c r="C2125" s="36" t="s">
        <v>53</v>
      </c>
      <c r="D2125" s="36">
        <v>45.88</v>
      </c>
    </row>
    <row r="2126" spans="1:4" ht="15.75" customHeight="1">
      <c r="A2126" s="55">
        <v>95604</v>
      </c>
      <c r="B2126" s="55" t="s">
        <v>24129</v>
      </c>
      <c r="C2126" s="36" t="s">
        <v>53</v>
      </c>
      <c r="D2126" s="36">
        <v>71.2</v>
      </c>
    </row>
    <row r="2127" spans="1:4" ht="15.75" customHeight="1">
      <c r="A2127" s="55">
        <v>95605</v>
      </c>
      <c r="B2127" s="55" t="s">
        <v>24130</v>
      </c>
      <c r="C2127" s="36" t="s">
        <v>53</v>
      </c>
      <c r="D2127" s="36">
        <v>130.75</v>
      </c>
    </row>
    <row r="2128" spans="1:4" ht="15.75" customHeight="1">
      <c r="A2128" s="55">
        <v>95607</v>
      </c>
      <c r="B2128" s="55" t="s">
        <v>24131</v>
      </c>
      <c r="C2128" s="36" t="s">
        <v>53</v>
      </c>
      <c r="D2128" s="36">
        <v>22.61</v>
      </c>
    </row>
    <row r="2129" spans="1:4" ht="15.75" customHeight="1">
      <c r="A2129" s="55">
        <v>95608</v>
      </c>
      <c r="B2129" s="55" t="s">
        <v>24132</v>
      </c>
      <c r="C2129" s="36" t="s">
        <v>53</v>
      </c>
      <c r="D2129" s="36">
        <v>32.81</v>
      </c>
    </row>
    <row r="2130" spans="1:4" ht="15.75" customHeight="1">
      <c r="A2130" s="55">
        <v>95609</v>
      </c>
      <c r="B2130" s="55" t="s">
        <v>24133</v>
      </c>
      <c r="C2130" s="36" t="s">
        <v>53</v>
      </c>
      <c r="D2130" s="36">
        <v>41.61</v>
      </c>
    </row>
    <row r="2131" spans="1:4" ht="15.75" customHeight="1">
      <c r="A2131" s="55">
        <v>100651</v>
      </c>
      <c r="B2131" s="55" t="s">
        <v>24134</v>
      </c>
      <c r="C2131" s="36" t="s">
        <v>132</v>
      </c>
      <c r="D2131" s="36">
        <v>146.82</v>
      </c>
    </row>
    <row r="2132" spans="1:4" ht="15.75" customHeight="1">
      <c r="A2132" s="55">
        <v>100652</v>
      </c>
      <c r="B2132" s="55" t="s">
        <v>24135</v>
      </c>
      <c r="C2132" s="36" t="s">
        <v>132</v>
      </c>
      <c r="D2132" s="36">
        <v>284.76</v>
      </c>
    </row>
    <row r="2133" spans="1:4" ht="15.75" customHeight="1">
      <c r="A2133" s="55">
        <v>100653</v>
      </c>
      <c r="B2133" s="55" t="s">
        <v>24136</v>
      </c>
      <c r="C2133" s="36" t="s">
        <v>132</v>
      </c>
      <c r="D2133" s="36">
        <v>476.73</v>
      </c>
    </row>
    <row r="2134" spans="1:4" ht="15.75" customHeight="1">
      <c r="A2134" s="55">
        <v>100654</v>
      </c>
      <c r="B2134" s="55" t="s">
        <v>24137</v>
      </c>
      <c r="C2134" s="36" t="s">
        <v>132</v>
      </c>
      <c r="D2134" s="36">
        <v>637.59</v>
      </c>
    </row>
    <row r="2135" spans="1:4" ht="15.75" customHeight="1">
      <c r="A2135" s="55">
        <v>100655</v>
      </c>
      <c r="B2135" s="55" t="s">
        <v>24138</v>
      </c>
      <c r="C2135" s="36" t="s">
        <v>132</v>
      </c>
      <c r="D2135" s="36">
        <v>742.25</v>
      </c>
    </row>
    <row r="2136" spans="1:4" ht="15.75" customHeight="1">
      <c r="A2136" s="55">
        <v>100656</v>
      </c>
      <c r="B2136" s="55" t="s">
        <v>24139</v>
      </c>
      <c r="C2136" s="36" t="s">
        <v>132</v>
      </c>
      <c r="D2136" s="36">
        <v>111.77</v>
      </c>
    </row>
    <row r="2137" spans="1:4" ht="15.75" customHeight="1">
      <c r="A2137" s="55">
        <v>100657</v>
      </c>
      <c r="B2137" s="55" t="s">
        <v>24140</v>
      </c>
      <c r="C2137" s="36" t="s">
        <v>132</v>
      </c>
      <c r="D2137" s="36">
        <v>143.96</v>
      </c>
    </row>
    <row r="2138" spans="1:4" ht="15.75" customHeight="1">
      <c r="A2138" s="55">
        <v>100658</v>
      </c>
      <c r="B2138" s="55" t="s">
        <v>24141</v>
      </c>
      <c r="C2138" s="36" t="s">
        <v>132</v>
      </c>
      <c r="D2138" s="36">
        <v>328.71</v>
      </c>
    </row>
    <row r="2139" spans="1:4" ht="15.75" customHeight="1">
      <c r="A2139" s="55">
        <v>100889</v>
      </c>
      <c r="B2139" s="55" t="s">
        <v>24142</v>
      </c>
      <c r="C2139" s="36" t="s">
        <v>140</v>
      </c>
      <c r="D2139" s="36">
        <v>15.09</v>
      </c>
    </row>
    <row r="2140" spans="1:4" ht="15.75" customHeight="1">
      <c r="A2140" s="55">
        <v>100890</v>
      </c>
      <c r="B2140" s="55" t="s">
        <v>24143</v>
      </c>
      <c r="C2140" s="36" t="s">
        <v>140</v>
      </c>
      <c r="D2140" s="36">
        <v>14.91</v>
      </c>
    </row>
    <row r="2141" spans="1:4" ht="15.75" customHeight="1">
      <c r="A2141" s="55">
        <v>100892</v>
      </c>
      <c r="B2141" s="55" t="s">
        <v>24144</v>
      </c>
      <c r="C2141" s="36" t="s">
        <v>140</v>
      </c>
      <c r="D2141" s="36">
        <v>14.4</v>
      </c>
    </row>
    <row r="2142" spans="1:4" ht="15.75" customHeight="1">
      <c r="A2142" s="55">
        <v>100893</v>
      </c>
      <c r="B2142" s="55" t="s">
        <v>24145</v>
      </c>
      <c r="C2142" s="36" t="s">
        <v>140</v>
      </c>
      <c r="D2142" s="36">
        <v>14.19</v>
      </c>
    </row>
    <row r="2143" spans="1:4" ht="15.75" customHeight="1">
      <c r="A2143" s="55">
        <v>100894</v>
      </c>
      <c r="B2143" s="55" t="s">
        <v>24146</v>
      </c>
      <c r="C2143" s="36" t="s">
        <v>140</v>
      </c>
      <c r="D2143" s="36">
        <v>14.09</v>
      </c>
    </row>
    <row r="2144" spans="1:4" ht="15.75" customHeight="1">
      <c r="A2144" s="55">
        <v>100896</v>
      </c>
      <c r="B2144" s="55" t="s">
        <v>24147</v>
      </c>
      <c r="C2144" s="36" t="s">
        <v>132</v>
      </c>
      <c r="D2144" s="36">
        <v>64.66</v>
      </c>
    </row>
    <row r="2145" spans="1:4" ht="15.75" customHeight="1">
      <c r="A2145" s="55">
        <v>100897</v>
      </c>
      <c r="B2145" s="55" t="s">
        <v>24148</v>
      </c>
      <c r="C2145" s="36" t="s">
        <v>132</v>
      </c>
      <c r="D2145" s="36">
        <v>128.41999999999999</v>
      </c>
    </row>
    <row r="2146" spans="1:4" ht="15.75" customHeight="1">
      <c r="A2146" s="55">
        <v>100898</v>
      </c>
      <c r="B2146" s="55" t="s">
        <v>24149</v>
      </c>
      <c r="C2146" s="36" t="s">
        <v>132</v>
      </c>
      <c r="D2146" s="36">
        <v>250.89</v>
      </c>
    </row>
    <row r="2147" spans="1:4" ht="15.75" customHeight="1">
      <c r="A2147" s="55">
        <v>100899</v>
      </c>
      <c r="B2147" s="55" t="s">
        <v>24150</v>
      </c>
      <c r="C2147" s="36" t="s">
        <v>132</v>
      </c>
      <c r="D2147" s="36">
        <v>86.84</v>
      </c>
    </row>
    <row r="2148" spans="1:4" ht="15.75" customHeight="1">
      <c r="A2148" s="55">
        <v>100900</v>
      </c>
      <c r="B2148" s="55" t="s">
        <v>24151</v>
      </c>
      <c r="C2148" s="36" t="s">
        <v>132</v>
      </c>
      <c r="D2148" s="36">
        <v>288.55</v>
      </c>
    </row>
    <row r="2149" spans="1:4" ht="15.75" customHeight="1">
      <c r="A2149" s="55">
        <v>101173</v>
      </c>
      <c r="B2149" s="55" t="s">
        <v>24152</v>
      </c>
      <c r="C2149" s="36" t="s">
        <v>132</v>
      </c>
      <c r="D2149" s="36">
        <v>59.86</v>
      </c>
    </row>
    <row r="2150" spans="1:4" ht="15.75" customHeight="1">
      <c r="A2150" s="55">
        <v>101174</v>
      </c>
      <c r="B2150" s="55" t="s">
        <v>24153</v>
      </c>
      <c r="C2150" s="36" t="s">
        <v>132</v>
      </c>
      <c r="D2150" s="36">
        <v>83.82</v>
      </c>
    </row>
    <row r="2151" spans="1:4" ht="15.75" customHeight="1">
      <c r="A2151" s="55">
        <v>101175</v>
      </c>
      <c r="B2151" s="55" t="s">
        <v>24154</v>
      </c>
      <c r="C2151" s="36" t="s">
        <v>132</v>
      </c>
      <c r="D2151" s="36">
        <v>114.58</v>
      </c>
    </row>
    <row r="2152" spans="1:4" ht="15.75" customHeight="1">
      <c r="A2152" s="55">
        <v>101176</v>
      </c>
      <c r="B2152" s="55" t="s">
        <v>24155</v>
      </c>
      <c r="C2152" s="36" t="s">
        <v>132</v>
      </c>
      <c r="D2152" s="36">
        <v>143.51</v>
      </c>
    </row>
    <row r="2153" spans="1:4" ht="15.75" customHeight="1">
      <c r="A2153" s="55">
        <v>102521</v>
      </c>
      <c r="B2153" s="55" t="s">
        <v>24156</v>
      </c>
      <c r="C2153" s="36" t="s">
        <v>53</v>
      </c>
      <c r="D2153" s="36">
        <v>107.86</v>
      </c>
    </row>
    <row r="2154" spans="1:4" ht="15.75" customHeight="1">
      <c r="A2154" s="55">
        <v>102522</v>
      </c>
      <c r="B2154" s="55" t="s">
        <v>24157</v>
      </c>
      <c r="C2154" s="36" t="s">
        <v>53</v>
      </c>
      <c r="D2154" s="36">
        <v>158.22999999999999</v>
      </c>
    </row>
    <row r="2155" spans="1:4" ht="15.75" customHeight="1">
      <c r="A2155" s="55">
        <v>102523</v>
      </c>
      <c r="B2155" s="55" t="s">
        <v>24158</v>
      </c>
      <c r="C2155" s="36" t="s">
        <v>53</v>
      </c>
      <c r="D2155" s="36">
        <v>208.61</v>
      </c>
    </row>
    <row r="2156" spans="1:4" ht="15.75" customHeight="1">
      <c r="A2156" s="55">
        <v>95240</v>
      </c>
      <c r="B2156" s="55" t="s">
        <v>24159</v>
      </c>
      <c r="C2156" s="36" t="s">
        <v>6439</v>
      </c>
      <c r="D2156" s="36">
        <v>18.57</v>
      </c>
    </row>
    <row r="2157" spans="1:4" ht="15.75" customHeight="1">
      <c r="A2157" s="55">
        <v>95241</v>
      </c>
      <c r="B2157" s="55" t="s">
        <v>24160</v>
      </c>
      <c r="C2157" s="36" t="s">
        <v>6439</v>
      </c>
      <c r="D2157" s="36">
        <v>30.98</v>
      </c>
    </row>
    <row r="2158" spans="1:4" ht="15.75" customHeight="1">
      <c r="A2158" s="55">
        <v>96616</v>
      </c>
      <c r="B2158" s="55" t="s">
        <v>24161</v>
      </c>
      <c r="C2158" s="36" t="s">
        <v>6721</v>
      </c>
      <c r="D2158" s="36">
        <v>645.29999999999995</v>
      </c>
    </row>
    <row r="2159" spans="1:4" ht="15.75" customHeight="1">
      <c r="A2159" s="55">
        <v>96617</v>
      </c>
      <c r="B2159" s="55" t="s">
        <v>24162</v>
      </c>
      <c r="C2159" s="36" t="s">
        <v>6439</v>
      </c>
      <c r="D2159" s="36">
        <v>19.34</v>
      </c>
    </row>
    <row r="2160" spans="1:4" ht="15.75" customHeight="1">
      <c r="A2160" s="55">
        <v>96619</v>
      </c>
      <c r="B2160" s="55" t="s">
        <v>24163</v>
      </c>
      <c r="C2160" s="36" t="s">
        <v>6439</v>
      </c>
      <c r="D2160" s="36">
        <v>32.25</v>
      </c>
    </row>
    <row r="2161" spans="1:4" ht="15.75" customHeight="1">
      <c r="A2161" s="55">
        <v>96620</v>
      </c>
      <c r="B2161" s="55" t="s">
        <v>24164</v>
      </c>
      <c r="C2161" s="36" t="s">
        <v>6721</v>
      </c>
      <c r="D2161" s="36">
        <v>619.86</v>
      </c>
    </row>
    <row r="2162" spans="1:4" ht="15.75" customHeight="1">
      <c r="A2162" s="55">
        <v>96621</v>
      </c>
      <c r="B2162" s="55" t="s">
        <v>24165</v>
      </c>
      <c r="C2162" s="36" t="s">
        <v>6721</v>
      </c>
      <c r="D2162" s="36">
        <v>239.19</v>
      </c>
    </row>
    <row r="2163" spans="1:4" ht="15.75" customHeight="1">
      <c r="A2163" s="55">
        <v>96622</v>
      </c>
      <c r="B2163" s="55" t="s">
        <v>24166</v>
      </c>
      <c r="C2163" s="36" t="s">
        <v>6721</v>
      </c>
      <c r="D2163" s="36">
        <v>164.52</v>
      </c>
    </row>
    <row r="2164" spans="1:4" ht="15.75" customHeight="1">
      <c r="A2164" s="55">
        <v>96623</v>
      </c>
      <c r="B2164" s="55" t="s">
        <v>24167</v>
      </c>
      <c r="C2164" s="36" t="s">
        <v>6721</v>
      </c>
      <c r="D2164" s="36">
        <v>221.77</v>
      </c>
    </row>
    <row r="2165" spans="1:4" ht="15.75" customHeight="1">
      <c r="A2165" s="55">
        <v>96624</v>
      </c>
      <c r="B2165" s="55" t="s">
        <v>24168</v>
      </c>
      <c r="C2165" s="36" t="s">
        <v>6721</v>
      </c>
      <c r="D2165" s="36">
        <v>158.38</v>
      </c>
    </row>
    <row r="2166" spans="1:4" ht="15.75" customHeight="1">
      <c r="A2166" s="55">
        <v>97082</v>
      </c>
      <c r="B2166" s="55" t="s">
        <v>24169</v>
      </c>
      <c r="C2166" s="36" t="s">
        <v>6721</v>
      </c>
      <c r="D2166" s="36">
        <v>57.38</v>
      </c>
    </row>
    <row r="2167" spans="1:4" ht="15.75" customHeight="1">
      <c r="A2167" s="55">
        <v>97083</v>
      </c>
      <c r="B2167" s="55" t="s">
        <v>24170</v>
      </c>
      <c r="C2167" s="36" t="s">
        <v>6439</v>
      </c>
      <c r="D2167" s="36">
        <v>3.15</v>
      </c>
    </row>
    <row r="2168" spans="1:4" ht="15.75" customHeight="1">
      <c r="A2168" s="55">
        <v>97084</v>
      </c>
      <c r="B2168" s="55" t="s">
        <v>24171</v>
      </c>
      <c r="C2168" s="36" t="s">
        <v>6439</v>
      </c>
      <c r="D2168" s="36">
        <v>0.65</v>
      </c>
    </row>
    <row r="2169" spans="1:4" ht="15.75" customHeight="1">
      <c r="A2169" s="55">
        <v>97086</v>
      </c>
      <c r="B2169" s="55" t="s">
        <v>24172</v>
      </c>
      <c r="C2169" s="36" t="s">
        <v>6439</v>
      </c>
      <c r="D2169" s="36">
        <v>144.41999999999999</v>
      </c>
    </row>
    <row r="2170" spans="1:4" ht="15.75" customHeight="1">
      <c r="A2170" s="55">
        <v>97087</v>
      </c>
      <c r="B2170" s="55" t="s">
        <v>24173</v>
      </c>
      <c r="C2170" s="36" t="s">
        <v>6439</v>
      </c>
      <c r="D2170" s="36">
        <v>2.63</v>
      </c>
    </row>
    <row r="2171" spans="1:4" ht="15.75" customHeight="1">
      <c r="A2171" s="55">
        <v>97088</v>
      </c>
      <c r="B2171" s="55" t="s">
        <v>24174</v>
      </c>
      <c r="C2171" s="36" t="s">
        <v>140</v>
      </c>
      <c r="D2171" s="36">
        <v>21.11</v>
      </c>
    </row>
    <row r="2172" spans="1:4" ht="15.75" customHeight="1">
      <c r="A2172" s="55">
        <v>97089</v>
      </c>
      <c r="B2172" s="55" t="s">
        <v>24175</v>
      </c>
      <c r="C2172" s="36" t="s">
        <v>140</v>
      </c>
      <c r="D2172" s="36">
        <v>19.32</v>
      </c>
    </row>
    <row r="2173" spans="1:4" ht="15.75" customHeight="1">
      <c r="A2173" s="55">
        <v>97090</v>
      </c>
      <c r="B2173" s="55" t="s">
        <v>24176</v>
      </c>
      <c r="C2173" s="36" t="s">
        <v>140</v>
      </c>
      <c r="D2173" s="36">
        <v>18.98</v>
      </c>
    </row>
    <row r="2174" spans="1:4" ht="15.75" customHeight="1">
      <c r="A2174" s="55">
        <v>97091</v>
      </c>
      <c r="B2174" s="55" t="s">
        <v>24177</v>
      </c>
      <c r="C2174" s="36" t="s">
        <v>140</v>
      </c>
      <c r="D2174" s="36">
        <v>18.399999999999999</v>
      </c>
    </row>
    <row r="2175" spans="1:4" ht="15.75" customHeight="1">
      <c r="A2175" s="55">
        <v>97092</v>
      </c>
      <c r="B2175" s="55" t="s">
        <v>24178</v>
      </c>
      <c r="C2175" s="36" t="s">
        <v>140</v>
      </c>
      <c r="D2175" s="36">
        <v>17.829999999999998</v>
      </c>
    </row>
    <row r="2176" spans="1:4" ht="15.75" customHeight="1">
      <c r="A2176" s="55">
        <v>97093</v>
      </c>
      <c r="B2176" s="55" t="s">
        <v>24179</v>
      </c>
      <c r="C2176" s="36" t="s">
        <v>140</v>
      </c>
      <c r="D2176" s="36">
        <v>16.739999999999998</v>
      </c>
    </row>
    <row r="2177" spans="1:4" ht="15.75" customHeight="1">
      <c r="A2177" s="55">
        <v>97096</v>
      </c>
      <c r="B2177" s="55" t="s">
        <v>24180</v>
      </c>
      <c r="C2177" s="36" t="s">
        <v>6721</v>
      </c>
      <c r="D2177" s="36">
        <v>688.83</v>
      </c>
    </row>
    <row r="2178" spans="1:4" ht="15.75" customHeight="1">
      <c r="A2178" s="55">
        <v>97097</v>
      </c>
      <c r="B2178" s="55" t="s">
        <v>24181</v>
      </c>
      <c r="C2178" s="36" t="s">
        <v>6439</v>
      </c>
      <c r="D2178" s="36">
        <v>32.79</v>
      </c>
    </row>
    <row r="2179" spans="1:4" ht="15.75" customHeight="1">
      <c r="A2179" s="55">
        <v>97101</v>
      </c>
      <c r="B2179" s="55" t="s">
        <v>24182</v>
      </c>
      <c r="C2179" s="36" t="s">
        <v>6439</v>
      </c>
      <c r="D2179" s="36">
        <v>198.33</v>
      </c>
    </row>
    <row r="2180" spans="1:4" ht="15.75" customHeight="1">
      <c r="A2180" s="55">
        <v>97102</v>
      </c>
      <c r="B2180" s="55" t="s">
        <v>24183</v>
      </c>
      <c r="C2180" s="36" t="s">
        <v>6439</v>
      </c>
      <c r="D2180" s="36">
        <v>249.62</v>
      </c>
    </row>
    <row r="2181" spans="1:4" ht="15.75" customHeight="1">
      <c r="A2181" s="55">
        <v>97103</v>
      </c>
      <c r="B2181" s="55" t="s">
        <v>24184</v>
      </c>
      <c r="C2181" s="36" t="s">
        <v>6439</v>
      </c>
      <c r="D2181" s="36">
        <v>296.17</v>
      </c>
    </row>
    <row r="2182" spans="1:4" ht="15.75" customHeight="1">
      <c r="A2182" s="55">
        <v>100322</v>
      </c>
      <c r="B2182" s="55" t="s">
        <v>24185</v>
      </c>
      <c r="C2182" s="36" t="s">
        <v>6721</v>
      </c>
      <c r="D2182" s="36">
        <v>150.94999999999999</v>
      </c>
    </row>
    <row r="2183" spans="1:4" ht="15.75" customHeight="1">
      <c r="A2183" s="55">
        <v>100323</v>
      </c>
      <c r="B2183" s="55" t="s">
        <v>24186</v>
      </c>
      <c r="C2183" s="36" t="s">
        <v>6721</v>
      </c>
      <c r="D2183" s="36">
        <v>145.47999999999999</v>
      </c>
    </row>
    <row r="2184" spans="1:4" ht="15.75" customHeight="1">
      <c r="A2184" s="55">
        <v>100324</v>
      </c>
      <c r="B2184" s="55" t="s">
        <v>24187</v>
      </c>
      <c r="C2184" s="36" t="s">
        <v>6721</v>
      </c>
      <c r="D2184" s="36">
        <v>158.05000000000001</v>
      </c>
    </row>
    <row r="2185" spans="1:4" ht="15.75" customHeight="1">
      <c r="A2185" s="55">
        <v>103072</v>
      </c>
      <c r="B2185" s="55" t="s">
        <v>24188</v>
      </c>
      <c r="C2185" s="36" t="s">
        <v>6439</v>
      </c>
      <c r="D2185" s="36">
        <v>351.66</v>
      </c>
    </row>
    <row r="2186" spans="1:4" ht="15.75" customHeight="1">
      <c r="A2186" s="55">
        <v>103073</v>
      </c>
      <c r="B2186" s="55" t="s">
        <v>24189</v>
      </c>
      <c r="C2186" s="36" t="s">
        <v>6439</v>
      </c>
      <c r="D2186" s="36">
        <v>428.08</v>
      </c>
    </row>
    <row r="2187" spans="1:4" ht="15.75" customHeight="1">
      <c r="A2187" s="55">
        <v>103074</v>
      </c>
      <c r="B2187" s="55" t="s">
        <v>24190</v>
      </c>
      <c r="C2187" s="36" t="s">
        <v>6439</v>
      </c>
      <c r="D2187" s="36">
        <v>194.82</v>
      </c>
    </row>
    <row r="2188" spans="1:4" ht="15.75" customHeight="1">
      <c r="A2188" s="55">
        <v>103075</v>
      </c>
      <c r="B2188" s="55" t="s">
        <v>24191</v>
      </c>
      <c r="C2188" s="36" t="s">
        <v>6439</v>
      </c>
      <c r="D2188" s="36">
        <v>227.61</v>
      </c>
    </row>
    <row r="2189" spans="1:4" ht="15.75" customHeight="1">
      <c r="A2189" s="55">
        <v>103076</v>
      </c>
      <c r="B2189" s="55" t="s">
        <v>24192</v>
      </c>
      <c r="C2189" s="36" t="s">
        <v>6439</v>
      </c>
      <c r="D2189" s="36">
        <v>171.59</v>
      </c>
    </row>
    <row r="2190" spans="1:4" ht="15.75" customHeight="1">
      <c r="A2190" s="55">
        <v>103077</v>
      </c>
      <c r="B2190" s="55" t="s">
        <v>24193</v>
      </c>
      <c r="C2190" s="36" t="s">
        <v>6439</v>
      </c>
      <c r="D2190" s="36">
        <v>222.88</v>
      </c>
    </row>
    <row r="2191" spans="1:4" ht="15.75" customHeight="1">
      <c r="A2191" s="55">
        <v>103078</v>
      </c>
      <c r="B2191" s="55" t="s">
        <v>24194</v>
      </c>
      <c r="C2191" s="36" t="s">
        <v>6439</v>
      </c>
      <c r="D2191" s="36">
        <v>269.43</v>
      </c>
    </row>
    <row r="2192" spans="1:4" ht="15.75" customHeight="1">
      <c r="A2192" s="55">
        <v>103079</v>
      </c>
      <c r="B2192" s="55" t="s">
        <v>24195</v>
      </c>
      <c r="C2192" s="36" t="s">
        <v>6439</v>
      </c>
      <c r="D2192" s="36">
        <v>324.92</v>
      </c>
    </row>
    <row r="2193" spans="1:4" ht="15.75" customHeight="1">
      <c r="A2193" s="55">
        <v>103080</v>
      </c>
      <c r="B2193" s="55" t="s">
        <v>24196</v>
      </c>
      <c r="C2193" s="36" t="s">
        <v>6439</v>
      </c>
      <c r="D2193" s="36">
        <v>401.34</v>
      </c>
    </row>
    <row r="2194" spans="1:4" ht="15.75" customHeight="1">
      <c r="A2194" s="55">
        <v>92263</v>
      </c>
      <c r="B2194" s="55" t="s">
        <v>24197</v>
      </c>
      <c r="C2194" s="36" t="s">
        <v>6439</v>
      </c>
      <c r="D2194" s="36">
        <v>159.91</v>
      </c>
    </row>
    <row r="2195" spans="1:4" ht="15.75" customHeight="1">
      <c r="A2195" s="55">
        <v>92264</v>
      </c>
      <c r="B2195" s="55" t="s">
        <v>24198</v>
      </c>
      <c r="C2195" s="36" t="s">
        <v>6439</v>
      </c>
      <c r="D2195" s="36">
        <v>202.69</v>
      </c>
    </row>
    <row r="2196" spans="1:4" ht="15.75" customHeight="1">
      <c r="A2196" s="55">
        <v>92265</v>
      </c>
      <c r="B2196" s="55" t="s">
        <v>24199</v>
      </c>
      <c r="C2196" s="36" t="s">
        <v>6439</v>
      </c>
      <c r="D2196" s="36">
        <v>115.85</v>
      </c>
    </row>
    <row r="2197" spans="1:4" ht="15.75" customHeight="1">
      <c r="A2197" s="55">
        <v>92266</v>
      </c>
      <c r="B2197" s="55" t="s">
        <v>24200</v>
      </c>
      <c r="C2197" s="36" t="s">
        <v>6439</v>
      </c>
      <c r="D2197" s="36">
        <v>152.54</v>
      </c>
    </row>
    <row r="2198" spans="1:4" ht="15.75" customHeight="1">
      <c r="A2198" s="55">
        <v>92267</v>
      </c>
      <c r="B2198" s="55" t="s">
        <v>24201</v>
      </c>
      <c r="C2198" s="36" t="s">
        <v>6439</v>
      </c>
      <c r="D2198" s="36">
        <v>49.48</v>
      </c>
    </row>
    <row r="2199" spans="1:4" ht="15.75" customHeight="1">
      <c r="A2199" s="55">
        <v>92268</v>
      </c>
      <c r="B2199" s="55" t="s">
        <v>24202</v>
      </c>
      <c r="C2199" s="36" t="s">
        <v>6439</v>
      </c>
      <c r="D2199" s="36">
        <v>83.1</v>
      </c>
    </row>
    <row r="2200" spans="1:4" ht="15.75" customHeight="1">
      <c r="A2200" s="55">
        <v>92269</v>
      </c>
      <c r="B2200" s="55" t="s">
        <v>24203</v>
      </c>
      <c r="C2200" s="36" t="s">
        <v>6439</v>
      </c>
      <c r="D2200" s="36">
        <v>336.14</v>
      </c>
    </row>
    <row r="2201" spans="1:4" ht="15.75" customHeight="1">
      <c r="A2201" s="55">
        <v>92270</v>
      </c>
      <c r="B2201" s="55" t="s">
        <v>24204</v>
      </c>
      <c r="C2201" s="36" t="s">
        <v>6439</v>
      </c>
      <c r="D2201" s="36">
        <v>249.27</v>
      </c>
    </row>
    <row r="2202" spans="1:4" ht="15.75" customHeight="1">
      <c r="A2202" s="55">
        <v>92271</v>
      </c>
      <c r="B2202" s="55" t="s">
        <v>24205</v>
      </c>
      <c r="C2202" s="36" t="s">
        <v>6439</v>
      </c>
      <c r="D2202" s="36">
        <v>174.23</v>
      </c>
    </row>
    <row r="2203" spans="1:4" ht="15.75" customHeight="1">
      <c r="A2203" s="55">
        <v>92272</v>
      </c>
      <c r="B2203" s="55" t="s">
        <v>24206</v>
      </c>
      <c r="C2203" s="36" t="s">
        <v>132</v>
      </c>
      <c r="D2203" s="36">
        <v>36.93</v>
      </c>
    </row>
    <row r="2204" spans="1:4" ht="15.75" customHeight="1">
      <c r="A2204" s="55">
        <v>92273</v>
      </c>
      <c r="B2204" s="55" t="s">
        <v>24207</v>
      </c>
      <c r="C2204" s="36" t="s">
        <v>132</v>
      </c>
      <c r="D2204" s="36">
        <v>15.62</v>
      </c>
    </row>
    <row r="2205" spans="1:4" ht="15.75" customHeight="1">
      <c r="A2205" s="55">
        <v>92409</v>
      </c>
      <c r="B2205" s="55" t="s">
        <v>24208</v>
      </c>
      <c r="C2205" s="36" t="s">
        <v>6439</v>
      </c>
      <c r="D2205" s="36">
        <v>437.51</v>
      </c>
    </row>
    <row r="2206" spans="1:4" ht="15.75" customHeight="1">
      <c r="A2206" s="55">
        <v>92411</v>
      </c>
      <c r="B2206" s="55" t="s">
        <v>24209</v>
      </c>
      <c r="C2206" s="36" t="s">
        <v>6439</v>
      </c>
      <c r="D2206" s="36">
        <v>261.77999999999997</v>
      </c>
    </row>
    <row r="2207" spans="1:4" ht="15.75" customHeight="1">
      <c r="A2207" s="55">
        <v>92413</v>
      </c>
      <c r="B2207" s="55" t="s">
        <v>24210</v>
      </c>
      <c r="C2207" s="36" t="s">
        <v>6439</v>
      </c>
      <c r="D2207" s="36">
        <v>156.93</v>
      </c>
    </row>
    <row r="2208" spans="1:4" ht="15.75" customHeight="1">
      <c r="A2208" s="55">
        <v>92415</v>
      </c>
      <c r="B2208" s="55" t="s">
        <v>24211</v>
      </c>
      <c r="C2208" s="36" t="s">
        <v>6439</v>
      </c>
      <c r="D2208" s="36">
        <v>133.74</v>
      </c>
    </row>
    <row r="2209" spans="1:4" ht="15.75" customHeight="1">
      <c r="A2209" s="55">
        <v>92417</v>
      </c>
      <c r="B2209" s="55" t="s">
        <v>24212</v>
      </c>
      <c r="C2209" s="36" t="s">
        <v>6439</v>
      </c>
      <c r="D2209" s="36">
        <v>156.32</v>
      </c>
    </row>
    <row r="2210" spans="1:4" ht="15.75" customHeight="1">
      <c r="A2210" s="55">
        <v>92419</v>
      </c>
      <c r="B2210" s="55" t="s">
        <v>24213</v>
      </c>
      <c r="C2210" s="36" t="s">
        <v>6439</v>
      </c>
      <c r="D2210" s="36">
        <v>83.81</v>
      </c>
    </row>
    <row r="2211" spans="1:4" ht="15.75" customHeight="1">
      <c r="A2211" s="55">
        <v>92421</v>
      </c>
      <c r="B2211" s="55" t="s">
        <v>24214</v>
      </c>
      <c r="C2211" s="36" t="s">
        <v>6439</v>
      </c>
      <c r="D2211" s="36">
        <v>101.12</v>
      </c>
    </row>
    <row r="2212" spans="1:4" ht="15.75" customHeight="1">
      <c r="A2212" s="55">
        <v>92423</v>
      </c>
      <c r="B2212" s="55" t="s">
        <v>24215</v>
      </c>
      <c r="C2212" s="36" t="s">
        <v>6439</v>
      </c>
      <c r="D2212" s="36">
        <v>68.28</v>
      </c>
    </row>
    <row r="2213" spans="1:4" ht="15.75" customHeight="1">
      <c r="A2213" s="55">
        <v>92425</v>
      </c>
      <c r="B2213" s="55" t="s">
        <v>24216</v>
      </c>
      <c r="C2213" s="36" t="s">
        <v>6439</v>
      </c>
      <c r="D2213" s="36">
        <v>83.34</v>
      </c>
    </row>
    <row r="2214" spans="1:4" ht="15.75" customHeight="1">
      <c r="A2214" s="55">
        <v>92427</v>
      </c>
      <c r="B2214" s="55" t="s">
        <v>24217</v>
      </c>
      <c r="C2214" s="36" t="s">
        <v>6439</v>
      </c>
      <c r="D2214" s="36">
        <v>60.41</v>
      </c>
    </row>
    <row r="2215" spans="1:4" ht="15.75" customHeight="1">
      <c r="A2215" s="55">
        <v>92429</v>
      </c>
      <c r="B2215" s="55" t="s">
        <v>24218</v>
      </c>
      <c r="C2215" s="36" t="s">
        <v>6439</v>
      </c>
      <c r="D2215" s="36">
        <v>74.37</v>
      </c>
    </row>
    <row r="2216" spans="1:4" ht="15.75" customHeight="1">
      <c r="A2216" s="55">
        <v>92431</v>
      </c>
      <c r="B2216" s="55" t="s">
        <v>24219</v>
      </c>
      <c r="C2216" s="36" t="s">
        <v>6439</v>
      </c>
      <c r="D2216" s="36">
        <v>56.64</v>
      </c>
    </row>
    <row r="2217" spans="1:4" ht="15.75" customHeight="1">
      <c r="A2217" s="55">
        <v>92433</v>
      </c>
      <c r="B2217" s="55" t="s">
        <v>24220</v>
      </c>
      <c r="C2217" s="36" t="s">
        <v>6439</v>
      </c>
      <c r="D2217" s="36">
        <v>69.89</v>
      </c>
    </row>
    <row r="2218" spans="1:4" ht="15.75" customHeight="1">
      <c r="A2218" s="55">
        <v>92435</v>
      </c>
      <c r="B2218" s="55" t="s">
        <v>24221</v>
      </c>
      <c r="C2218" s="36" t="s">
        <v>6439</v>
      </c>
      <c r="D2218" s="36">
        <v>53.69</v>
      </c>
    </row>
    <row r="2219" spans="1:4" ht="15.75" customHeight="1">
      <c r="A2219" s="55">
        <v>92437</v>
      </c>
      <c r="B2219" s="55" t="s">
        <v>24222</v>
      </c>
      <c r="C2219" s="36" t="s">
        <v>6439</v>
      </c>
      <c r="D2219" s="36">
        <v>66.5</v>
      </c>
    </row>
    <row r="2220" spans="1:4" ht="15.75" customHeight="1">
      <c r="A2220" s="55">
        <v>92439</v>
      </c>
      <c r="B2220" s="55" t="s">
        <v>24223</v>
      </c>
      <c r="C2220" s="36" t="s">
        <v>6439</v>
      </c>
      <c r="D2220" s="36">
        <v>51.58</v>
      </c>
    </row>
    <row r="2221" spans="1:4" ht="15.75" customHeight="1">
      <c r="A2221" s="55">
        <v>92441</v>
      </c>
      <c r="B2221" s="55" t="s">
        <v>24224</v>
      </c>
      <c r="C2221" s="36" t="s">
        <v>6439</v>
      </c>
      <c r="D2221" s="36">
        <v>64.06</v>
      </c>
    </row>
    <row r="2222" spans="1:4" ht="15.75" customHeight="1">
      <c r="A2222" s="55">
        <v>92443</v>
      </c>
      <c r="B2222" s="55" t="s">
        <v>24225</v>
      </c>
      <c r="C2222" s="36" t="s">
        <v>6439</v>
      </c>
      <c r="D2222" s="36">
        <v>47.05</v>
      </c>
    </row>
    <row r="2223" spans="1:4" ht="15.75" customHeight="1">
      <c r="A2223" s="55">
        <v>92445</v>
      </c>
      <c r="B2223" s="55" t="s">
        <v>24226</v>
      </c>
      <c r="C2223" s="36" t="s">
        <v>6439</v>
      </c>
      <c r="D2223" s="36">
        <v>59.09</v>
      </c>
    </row>
    <row r="2224" spans="1:4" ht="15.75" customHeight="1">
      <c r="A2224" s="55">
        <v>92446</v>
      </c>
      <c r="B2224" s="55" t="s">
        <v>24227</v>
      </c>
      <c r="C2224" s="36" t="s">
        <v>6439</v>
      </c>
      <c r="D2224" s="36">
        <v>387.58</v>
      </c>
    </row>
    <row r="2225" spans="1:4" ht="15.75" customHeight="1">
      <c r="A2225" s="55">
        <v>92447</v>
      </c>
      <c r="B2225" s="55" t="s">
        <v>24228</v>
      </c>
      <c r="C2225" s="36" t="s">
        <v>6439</v>
      </c>
      <c r="D2225" s="36">
        <v>261.39</v>
      </c>
    </row>
    <row r="2226" spans="1:4" ht="15.75" customHeight="1">
      <c r="A2226" s="55">
        <v>92448</v>
      </c>
      <c r="B2226" s="55" t="s">
        <v>24229</v>
      </c>
      <c r="C2226" s="36" t="s">
        <v>6439</v>
      </c>
      <c r="D2226" s="36">
        <v>198.1</v>
      </c>
    </row>
    <row r="2227" spans="1:4" ht="15.75" customHeight="1">
      <c r="A2227" s="55">
        <v>92449</v>
      </c>
      <c r="B2227" s="55" t="s">
        <v>24230</v>
      </c>
      <c r="C2227" s="36" t="s">
        <v>6439</v>
      </c>
      <c r="D2227" s="36">
        <v>280.44</v>
      </c>
    </row>
    <row r="2228" spans="1:4" ht="15.75" customHeight="1">
      <c r="A2228" s="55">
        <v>92450</v>
      </c>
      <c r="B2228" s="55" t="s">
        <v>24231</v>
      </c>
      <c r="C2228" s="36" t="s">
        <v>6439</v>
      </c>
      <c r="D2228" s="36">
        <v>321.31</v>
      </c>
    </row>
    <row r="2229" spans="1:4" ht="15.75" customHeight="1">
      <c r="A2229" s="55">
        <v>92451</v>
      </c>
      <c r="B2229" s="55" t="s">
        <v>24232</v>
      </c>
      <c r="C2229" s="36" t="s">
        <v>6439</v>
      </c>
      <c r="D2229" s="36">
        <v>189.74</v>
      </c>
    </row>
    <row r="2230" spans="1:4" ht="15.75" customHeight="1">
      <c r="A2230" s="55">
        <v>92452</v>
      </c>
      <c r="B2230" s="55" t="s">
        <v>24233</v>
      </c>
      <c r="C2230" s="36" t="s">
        <v>6439</v>
      </c>
      <c r="D2230" s="36">
        <v>160.22</v>
      </c>
    </row>
    <row r="2231" spans="1:4" ht="15.75" customHeight="1">
      <c r="A2231" s="55">
        <v>92453</v>
      </c>
      <c r="B2231" s="55" t="s">
        <v>24234</v>
      </c>
      <c r="C2231" s="36" t="s">
        <v>6439</v>
      </c>
      <c r="D2231" s="36">
        <v>239.52</v>
      </c>
    </row>
    <row r="2232" spans="1:4" ht="15.75" customHeight="1">
      <c r="A2232" s="55">
        <v>92454</v>
      </c>
      <c r="B2232" s="55" t="s">
        <v>24235</v>
      </c>
      <c r="C2232" s="36" t="s">
        <v>6439</v>
      </c>
      <c r="D2232" s="36">
        <v>291.83</v>
      </c>
    </row>
    <row r="2233" spans="1:4" ht="15.75" customHeight="1">
      <c r="A2233" s="55">
        <v>92455</v>
      </c>
      <c r="B2233" s="55" t="s">
        <v>24236</v>
      </c>
      <c r="C2233" s="36" t="s">
        <v>6439</v>
      </c>
      <c r="D2233" s="36">
        <v>155.41</v>
      </c>
    </row>
    <row r="2234" spans="1:4" ht="15.75" customHeight="1">
      <c r="A2234" s="55">
        <v>92456</v>
      </c>
      <c r="B2234" s="55" t="s">
        <v>24237</v>
      </c>
      <c r="C2234" s="36" t="s">
        <v>6439</v>
      </c>
      <c r="D2234" s="36">
        <v>130.33000000000001</v>
      </c>
    </row>
    <row r="2235" spans="1:4" ht="15.75" customHeight="1">
      <c r="A2235" s="55">
        <v>92457</v>
      </c>
      <c r="B2235" s="55" t="s">
        <v>24238</v>
      </c>
      <c r="C2235" s="36" t="s">
        <v>6439</v>
      </c>
      <c r="D2235" s="36">
        <v>209.19</v>
      </c>
    </row>
    <row r="2236" spans="1:4" ht="15.75" customHeight="1">
      <c r="A2236" s="55">
        <v>92458</v>
      </c>
      <c r="B2236" s="55" t="s">
        <v>24239</v>
      </c>
      <c r="C2236" s="36" t="s">
        <v>6439</v>
      </c>
      <c r="D2236" s="36">
        <v>273.12</v>
      </c>
    </row>
    <row r="2237" spans="1:4" ht="15.75" customHeight="1">
      <c r="A2237" s="55">
        <v>92459</v>
      </c>
      <c r="B2237" s="55" t="s">
        <v>24240</v>
      </c>
      <c r="C2237" s="36" t="s">
        <v>6439</v>
      </c>
      <c r="D2237" s="36">
        <v>132.84</v>
      </c>
    </row>
    <row r="2238" spans="1:4" ht="15.75" customHeight="1">
      <c r="A2238" s="55">
        <v>92460</v>
      </c>
      <c r="B2238" s="55" t="s">
        <v>24241</v>
      </c>
      <c r="C2238" s="36" t="s">
        <v>6439</v>
      </c>
      <c r="D2238" s="36">
        <v>106.36</v>
      </c>
    </row>
    <row r="2239" spans="1:4" ht="15.75" customHeight="1">
      <c r="A2239" s="55">
        <v>92461</v>
      </c>
      <c r="B2239" s="55" t="s">
        <v>24242</v>
      </c>
      <c r="C2239" s="36" t="s">
        <v>6439</v>
      </c>
      <c r="D2239" s="36">
        <v>193.73</v>
      </c>
    </row>
    <row r="2240" spans="1:4" ht="15.75" customHeight="1">
      <c r="A2240" s="55">
        <v>92462</v>
      </c>
      <c r="B2240" s="55" t="s">
        <v>24243</v>
      </c>
      <c r="C2240" s="36" t="s">
        <v>6439</v>
      </c>
      <c r="D2240" s="36">
        <v>261.32</v>
      </c>
    </row>
    <row r="2241" spans="1:4" ht="15.75" customHeight="1">
      <c r="A2241" s="55">
        <v>92463</v>
      </c>
      <c r="B2241" s="55" t="s">
        <v>24244</v>
      </c>
      <c r="C2241" s="36" t="s">
        <v>6439</v>
      </c>
      <c r="D2241" s="36">
        <v>120.98</v>
      </c>
    </row>
    <row r="2242" spans="1:4" ht="15.75" customHeight="1">
      <c r="A2242" s="55">
        <v>92464</v>
      </c>
      <c r="B2242" s="55" t="s">
        <v>24245</v>
      </c>
      <c r="C2242" s="36" t="s">
        <v>6439</v>
      </c>
      <c r="D2242" s="36">
        <v>100.41</v>
      </c>
    </row>
    <row r="2243" spans="1:4" ht="15.75" customHeight="1">
      <c r="A2243" s="55">
        <v>92465</v>
      </c>
      <c r="B2243" s="55" t="s">
        <v>24246</v>
      </c>
      <c r="C2243" s="36" t="s">
        <v>6439</v>
      </c>
      <c r="D2243" s="36">
        <v>155.61000000000001</v>
      </c>
    </row>
    <row r="2244" spans="1:4" ht="15.75" customHeight="1">
      <c r="A2244" s="55">
        <v>92466</v>
      </c>
      <c r="B2244" s="55" t="s">
        <v>24247</v>
      </c>
      <c r="C2244" s="36" t="s">
        <v>6439</v>
      </c>
      <c r="D2244" s="36">
        <v>254.75</v>
      </c>
    </row>
    <row r="2245" spans="1:4" ht="15.75" customHeight="1">
      <c r="A2245" s="55">
        <v>92467</v>
      </c>
      <c r="B2245" s="55" t="s">
        <v>24248</v>
      </c>
      <c r="C2245" s="36" t="s">
        <v>6439</v>
      </c>
      <c r="D2245" s="36">
        <v>100.29</v>
      </c>
    </row>
    <row r="2246" spans="1:4" ht="15.75" customHeight="1">
      <c r="A2246" s="55">
        <v>92468</v>
      </c>
      <c r="B2246" s="55" t="s">
        <v>24249</v>
      </c>
      <c r="C2246" s="36" t="s">
        <v>6439</v>
      </c>
      <c r="D2246" s="36">
        <v>94.18</v>
      </c>
    </row>
    <row r="2247" spans="1:4" ht="15.75" customHeight="1">
      <c r="A2247" s="55">
        <v>92469</v>
      </c>
      <c r="B2247" s="55" t="s">
        <v>24250</v>
      </c>
      <c r="C2247" s="36" t="s">
        <v>6439</v>
      </c>
      <c r="D2247" s="36">
        <v>142.26</v>
      </c>
    </row>
    <row r="2248" spans="1:4" ht="15.75" customHeight="1">
      <c r="A2248" s="55">
        <v>92470</v>
      </c>
      <c r="B2248" s="55" t="s">
        <v>24251</v>
      </c>
      <c r="C2248" s="36" t="s">
        <v>6439</v>
      </c>
      <c r="D2248" s="36">
        <v>248.11</v>
      </c>
    </row>
    <row r="2249" spans="1:4" ht="15.75" customHeight="1">
      <c r="A2249" s="55">
        <v>92471</v>
      </c>
      <c r="B2249" s="55" t="s">
        <v>24252</v>
      </c>
      <c r="C2249" s="36" t="s">
        <v>6439</v>
      </c>
      <c r="D2249" s="36">
        <v>91.84</v>
      </c>
    </row>
    <row r="2250" spans="1:4" ht="15.75" customHeight="1">
      <c r="A2250" s="55">
        <v>92472</v>
      </c>
      <c r="B2250" s="55" t="s">
        <v>24253</v>
      </c>
      <c r="C2250" s="36" t="s">
        <v>6439</v>
      </c>
      <c r="D2250" s="36">
        <v>88.36</v>
      </c>
    </row>
    <row r="2251" spans="1:4" ht="15.75" customHeight="1">
      <c r="A2251" s="55">
        <v>92473</v>
      </c>
      <c r="B2251" s="55" t="s">
        <v>24254</v>
      </c>
      <c r="C2251" s="36" t="s">
        <v>6439</v>
      </c>
      <c r="D2251" s="36">
        <v>131.46</v>
      </c>
    </row>
    <row r="2252" spans="1:4" ht="15.75" customHeight="1">
      <c r="A2252" s="55">
        <v>92474</v>
      </c>
      <c r="B2252" s="55" t="s">
        <v>24255</v>
      </c>
      <c r="C2252" s="36" t="s">
        <v>6439</v>
      </c>
      <c r="D2252" s="36">
        <v>242.42</v>
      </c>
    </row>
    <row r="2253" spans="1:4" ht="15.75" customHeight="1">
      <c r="A2253" s="55">
        <v>92475</v>
      </c>
      <c r="B2253" s="55" t="s">
        <v>24256</v>
      </c>
      <c r="C2253" s="36" t="s">
        <v>6439</v>
      </c>
      <c r="D2253" s="36">
        <v>84.97</v>
      </c>
    </row>
    <row r="2254" spans="1:4" ht="15.75" customHeight="1">
      <c r="A2254" s="55">
        <v>92476</v>
      </c>
      <c r="B2254" s="55" t="s">
        <v>24257</v>
      </c>
      <c r="C2254" s="36" t="s">
        <v>6439</v>
      </c>
      <c r="D2254" s="36">
        <v>83.42</v>
      </c>
    </row>
    <row r="2255" spans="1:4" ht="15.75" customHeight="1">
      <c r="A2255" s="55">
        <v>92477</v>
      </c>
      <c r="B2255" s="55" t="s">
        <v>24258</v>
      </c>
      <c r="C2255" s="36" t="s">
        <v>6439</v>
      </c>
      <c r="D2255" s="36">
        <v>108.35</v>
      </c>
    </row>
    <row r="2256" spans="1:4" ht="15.75" customHeight="1">
      <c r="A2256" s="55">
        <v>92478</v>
      </c>
      <c r="B2256" s="55" t="s">
        <v>24259</v>
      </c>
      <c r="C2256" s="36" t="s">
        <v>6439</v>
      </c>
      <c r="D2256" s="36">
        <v>231.14</v>
      </c>
    </row>
    <row r="2257" spans="1:4" ht="15.75" customHeight="1">
      <c r="A2257" s="55">
        <v>92479</v>
      </c>
      <c r="B2257" s="55" t="s">
        <v>24260</v>
      </c>
      <c r="C2257" s="36" t="s">
        <v>6439</v>
      </c>
      <c r="D2257" s="36">
        <v>70.28</v>
      </c>
    </row>
    <row r="2258" spans="1:4" ht="15.75" customHeight="1">
      <c r="A2258" s="55">
        <v>92480</v>
      </c>
      <c r="B2258" s="55" t="s">
        <v>24261</v>
      </c>
      <c r="C2258" s="36" t="s">
        <v>6439</v>
      </c>
      <c r="D2258" s="36">
        <v>73.55</v>
      </c>
    </row>
    <row r="2259" spans="1:4" ht="15.75" customHeight="1">
      <c r="A2259" s="55">
        <v>92482</v>
      </c>
      <c r="B2259" s="55" t="s">
        <v>24262</v>
      </c>
      <c r="C2259" s="36" t="s">
        <v>6439</v>
      </c>
      <c r="D2259" s="36">
        <v>442.7</v>
      </c>
    </row>
    <row r="2260" spans="1:4" ht="15.75" customHeight="1">
      <c r="A2260" s="55">
        <v>92484</v>
      </c>
      <c r="B2260" s="55" t="s">
        <v>24263</v>
      </c>
      <c r="C2260" s="36" t="s">
        <v>6439</v>
      </c>
      <c r="D2260" s="36">
        <v>292.25</v>
      </c>
    </row>
    <row r="2261" spans="1:4" ht="15.75" customHeight="1">
      <c r="A2261" s="55">
        <v>92486</v>
      </c>
      <c r="B2261" s="55" t="s">
        <v>24264</v>
      </c>
      <c r="C2261" s="36" t="s">
        <v>6439</v>
      </c>
      <c r="D2261" s="36">
        <v>199.33</v>
      </c>
    </row>
    <row r="2262" spans="1:4" ht="15.75" customHeight="1">
      <c r="A2262" s="55">
        <v>92488</v>
      </c>
      <c r="B2262" s="55" t="s">
        <v>24265</v>
      </c>
      <c r="C2262" s="36" t="s">
        <v>6439</v>
      </c>
      <c r="D2262" s="36">
        <v>117.35</v>
      </c>
    </row>
    <row r="2263" spans="1:4" ht="15.75" customHeight="1">
      <c r="A2263" s="55">
        <v>92490</v>
      </c>
      <c r="B2263" s="55" t="s">
        <v>24266</v>
      </c>
      <c r="C2263" s="36" t="s">
        <v>6439</v>
      </c>
      <c r="D2263" s="36">
        <v>72.400000000000006</v>
      </c>
    </row>
    <row r="2264" spans="1:4" ht="15.75" customHeight="1">
      <c r="A2264" s="55">
        <v>92492</v>
      </c>
      <c r="B2264" s="55" t="s">
        <v>24267</v>
      </c>
      <c r="C2264" s="36" t="s">
        <v>6439</v>
      </c>
      <c r="D2264" s="36">
        <v>111.92</v>
      </c>
    </row>
    <row r="2265" spans="1:4" ht="15.75" customHeight="1">
      <c r="A2265" s="55">
        <v>92494</v>
      </c>
      <c r="B2265" s="55" t="s">
        <v>24268</v>
      </c>
      <c r="C2265" s="36" t="s">
        <v>6439</v>
      </c>
      <c r="D2265" s="36">
        <v>68.05</v>
      </c>
    </row>
    <row r="2266" spans="1:4" ht="15.75" customHeight="1">
      <c r="A2266" s="55">
        <v>92496</v>
      </c>
      <c r="B2266" s="55" t="s">
        <v>24269</v>
      </c>
      <c r="C2266" s="36" t="s">
        <v>6439</v>
      </c>
      <c r="D2266" s="36">
        <v>107.38</v>
      </c>
    </row>
    <row r="2267" spans="1:4" ht="15.75" customHeight="1">
      <c r="A2267" s="55">
        <v>92498</v>
      </c>
      <c r="B2267" s="55" t="s">
        <v>24270</v>
      </c>
      <c r="C2267" s="36" t="s">
        <v>6439</v>
      </c>
      <c r="D2267" s="36">
        <v>64.42</v>
      </c>
    </row>
    <row r="2268" spans="1:4" ht="15.75" customHeight="1">
      <c r="A2268" s="55">
        <v>92500</v>
      </c>
      <c r="B2268" s="55" t="s">
        <v>24271</v>
      </c>
      <c r="C2268" s="36" t="s">
        <v>6439</v>
      </c>
      <c r="D2268" s="36">
        <v>103.71</v>
      </c>
    </row>
    <row r="2269" spans="1:4" ht="15.75" customHeight="1">
      <c r="A2269" s="55">
        <v>92502</v>
      </c>
      <c r="B2269" s="55" t="s">
        <v>24272</v>
      </c>
      <c r="C2269" s="36" t="s">
        <v>6439</v>
      </c>
      <c r="D2269" s="36">
        <v>61.66</v>
      </c>
    </row>
    <row r="2270" spans="1:4" ht="15.75" customHeight="1">
      <c r="A2270" s="55">
        <v>92504</v>
      </c>
      <c r="B2270" s="55" t="s">
        <v>24273</v>
      </c>
      <c r="C2270" s="36" t="s">
        <v>6439</v>
      </c>
      <c r="D2270" s="36">
        <v>65.63</v>
      </c>
    </row>
    <row r="2271" spans="1:4" ht="15.75" customHeight="1">
      <c r="A2271" s="55">
        <v>92506</v>
      </c>
      <c r="B2271" s="55" t="s">
        <v>24274</v>
      </c>
      <c r="C2271" s="36" t="s">
        <v>6439</v>
      </c>
      <c r="D2271" s="36">
        <v>56.53</v>
      </c>
    </row>
    <row r="2272" spans="1:4" ht="15.75" customHeight="1">
      <c r="A2272" s="55">
        <v>92508</v>
      </c>
      <c r="B2272" s="55" t="s">
        <v>24275</v>
      </c>
      <c r="C2272" s="36" t="s">
        <v>6439</v>
      </c>
      <c r="D2272" s="36">
        <v>112.26</v>
      </c>
    </row>
    <row r="2273" spans="1:4" ht="15.75" customHeight="1">
      <c r="A2273" s="55">
        <v>92510</v>
      </c>
      <c r="B2273" s="55" t="s">
        <v>24276</v>
      </c>
      <c r="C2273" s="36" t="s">
        <v>6439</v>
      </c>
      <c r="D2273" s="36">
        <v>65.459999999999994</v>
      </c>
    </row>
    <row r="2274" spans="1:4" ht="15.75" customHeight="1">
      <c r="A2274" s="55">
        <v>92512</v>
      </c>
      <c r="B2274" s="55" t="s">
        <v>24277</v>
      </c>
      <c r="C2274" s="36" t="s">
        <v>6439</v>
      </c>
      <c r="D2274" s="36">
        <v>97.81</v>
      </c>
    </row>
    <row r="2275" spans="1:4" ht="15.75" customHeight="1">
      <c r="A2275" s="55">
        <v>92514</v>
      </c>
      <c r="B2275" s="55" t="s">
        <v>24278</v>
      </c>
      <c r="C2275" s="36" t="s">
        <v>6439</v>
      </c>
      <c r="D2275" s="36">
        <v>52.16</v>
      </c>
    </row>
    <row r="2276" spans="1:4" ht="15.75" customHeight="1">
      <c r="A2276" s="55">
        <v>92515</v>
      </c>
      <c r="B2276" s="55" t="s">
        <v>24279</v>
      </c>
      <c r="C2276" s="36" t="s">
        <v>6439</v>
      </c>
      <c r="D2276" s="36">
        <v>90.5</v>
      </c>
    </row>
    <row r="2277" spans="1:4" ht="15.75" customHeight="1">
      <c r="A2277" s="55">
        <v>92518</v>
      </c>
      <c r="B2277" s="55" t="s">
        <v>24280</v>
      </c>
      <c r="C2277" s="36" t="s">
        <v>6439</v>
      </c>
      <c r="D2277" s="36">
        <v>45.94</v>
      </c>
    </row>
    <row r="2278" spans="1:4" ht="15.75" customHeight="1">
      <c r="A2278" s="55">
        <v>92520</v>
      </c>
      <c r="B2278" s="55" t="s">
        <v>24281</v>
      </c>
      <c r="C2278" s="36" t="s">
        <v>6439</v>
      </c>
      <c r="D2278" s="36">
        <v>85.62</v>
      </c>
    </row>
    <row r="2279" spans="1:4" ht="15.75" customHeight="1">
      <c r="A2279" s="55">
        <v>92522</v>
      </c>
      <c r="B2279" s="55" t="s">
        <v>24282</v>
      </c>
      <c r="C2279" s="36" t="s">
        <v>6439</v>
      </c>
      <c r="D2279" s="36">
        <v>42.07</v>
      </c>
    </row>
    <row r="2280" spans="1:4" ht="15.75" customHeight="1">
      <c r="A2280" s="55">
        <v>92524</v>
      </c>
      <c r="B2280" s="55" t="s">
        <v>24283</v>
      </c>
      <c r="C2280" s="36" t="s">
        <v>6439</v>
      </c>
      <c r="D2280" s="36">
        <v>85.05</v>
      </c>
    </row>
    <row r="2281" spans="1:4" ht="15.75" customHeight="1">
      <c r="A2281" s="55">
        <v>92526</v>
      </c>
      <c r="B2281" s="55" t="s">
        <v>24284</v>
      </c>
      <c r="C2281" s="36" t="s">
        <v>6439</v>
      </c>
      <c r="D2281" s="36">
        <v>42.44</v>
      </c>
    </row>
    <row r="2282" spans="1:4" ht="15.75" customHeight="1">
      <c r="A2282" s="55">
        <v>92528</v>
      </c>
      <c r="B2282" s="55" t="s">
        <v>24285</v>
      </c>
      <c r="C2282" s="36" t="s">
        <v>6439</v>
      </c>
      <c r="D2282" s="36">
        <v>81.84</v>
      </c>
    </row>
    <row r="2283" spans="1:4" ht="15.75" customHeight="1">
      <c r="A2283" s="55">
        <v>92530</v>
      </c>
      <c r="B2283" s="55" t="s">
        <v>24286</v>
      </c>
      <c r="C2283" s="36" t="s">
        <v>6439</v>
      </c>
      <c r="D2283" s="36">
        <v>40.1</v>
      </c>
    </row>
    <row r="2284" spans="1:4" ht="15.75" customHeight="1">
      <c r="A2284" s="55">
        <v>92532</v>
      </c>
      <c r="B2284" s="55" t="s">
        <v>24287</v>
      </c>
      <c r="C2284" s="36" t="s">
        <v>6439</v>
      </c>
      <c r="D2284" s="36">
        <v>79.069999999999993</v>
      </c>
    </row>
    <row r="2285" spans="1:4" ht="15.75" customHeight="1">
      <c r="A2285" s="55">
        <v>92534</v>
      </c>
      <c r="B2285" s="55" t="s">
        <v>24288</v>
      </c>
      <c r="C2285" s="36" t="s">
        <v>6439</v>
      </c>
      <c r="D2285" s="36">
        <v>38.11</v>
      </c>
    </row>
    <row r="2286" spans="1:4" ht="15.75" customHeight="1">
      <c r="A2286" s="55">
        <v>92536</v>
      </c>
      <c r="B2286" s="55" t="s">
        <v>24289</v>
      </c>
      <c r="C2286" s="36" t="s">
        <v>6439</v>
      </c>
      <c r="D2286" s="36">
        <v>73.7</v>
      </c>
    </row>
    <row r="2287" spans="1:4" ht="15.75" customHeight="1">
      <c r="A2287" s="55">
        <v>92538</v>
      </c>
      <c r="B2287" s="55" t="s">
        <v>24290</v>
      </c>
      <c r="C2287" s="36" t="s">
        <v>6439</v>
      </c>
      <c r="D2287" s="36">
        <v>34.14</v>
      </c>
    </row>
    <row r="2288" spans="1:4" ht="15.75" customHeight="1">
      <c r="A2288" s="55">
        <v>96252</v>
      </c>
      <c r="B2288" s="55" t="s">
        <v>24291</v>
      </c>
      <c r="C2288" s="36" t="s">
        <v>6439</v>
      </c>
      <c r="D2288" s="36">
        <v>271.23</v>
      </c>
    </row>
    <row r="2289" spans="1:4" ht="15.75" customHeight="1">
      <c r="A2289" s="55">
        <v>96257</v>
      </c>
      <c r="B2289" s="55" t="s">
        <v>24292</v>
      </c>
      <c r="C2289" s="36" t="s">
        <v>6439</v>
      </c>
      <c r="D2289" s="36">
        <v>214.44</v>
      </c>
    </row>
    <row r="2290" spans="1:4" ht="15.75" customHeight="1">
      <c r="A2290" s="55">
        <v>96258</v>
      </c>
      <c r="B2290" s="55" t="s">
        <v>24293</v>
      </c>
      <c r="C2290" s="36" t="s">
        <v>6439</v>
      </c>
      <c r="D2290" s="36">
        <v>202.06</v>
      </c>
    </row>
    <row r="2291" spans="1:4" ht="15.75" customHeight="1">
      <c r="A2291" s="55">
        <v>96259</v>
      </c>
      <c r="B2291" s="55" t="s">
        <v>24294</v>
      </c>
      <c r="C2291" s="36" t="s">
        <v>6439</v>
      </c>
      <c r="D2291" s="36">
        <v>238.34</v>
      </c>
    </row>
    <row r="2292" spans="1:4" ht="15.75" customHeight="1">
      <c r="A2292" s="55">
        <v>96529</v>
      </c>
      <c r="B2292" s="55" t="s">
        <v>24295</v>
      </c>
      <c r="C2292" s="36" t="s">
        <v>6439</v>
      </c>
      <c r="D2292" s="36">
        <v>432.05</v>
      </c>
    </row>
    <row r="2293" spans="1:4" ht="15.75" customHeight="1">
      <c r="A2293" s="55">
        <v>96530</v>
      </c>
      <c r="B2293" s="55" t="s">
        <v>24296</v>
      </c>
      <c r="C2293" s="36" t="s">
        <v>6439</v>
      </c>
      <c r="D2293" s="36">
        <v>254.8</v>
      </c>
    </row>
    <row r="2294" spans="1:4" ht="15.75" customHeight="1">
      <c r="A2294" s="55">
        <v>96531</v>
      </c>
      <c r="B2294" s="55" t="s">
        <v>24297</v>
      </c>
      <c r="C2294" s="36" t="s">
        <v>6439</v>
      </c>
      <c r="D2294" s="36">
        <v>166.9</v>
      </c>
    </row>
    <row r="2295" spans="1:4" ht="15.75" customHeight="1">
      <c r="A2295" s="55">
        <v>96532</v>
      </c>
      <c r="B2295" s="55" t="s">
        <v>24298</v>
      </c>
      <c r="C2295" s="36" t="s">
        <v>6439</v>
      </c>
      <c r="D2295" s="36">
        <v>263.08999999999997</v>
      </c>
    </row>
    <row r="2296" spans="1:4" ht="15.75" customHeight="1">
      <c r="A2296" s="55">
        <v>96533</v>
      </c>
      <c r="B2296" s="55" t="s">
        <v>24299</v>
      </c>
      <c r="C2296" s="36" t="s">
        <v>6439</v>
      </c>
      <c r="D2296" s="36">
        <v>150.31</v>
      </c>
    </row>
    <row r="2297" spans="1:4" ht="15.75" customHeight="1">
      <c r="A2297" s="55">
        <v>96534</v>
      </c>
      <c r="B2297" s="55" t="s">
        <v>24300</v>
      </c>
      <c r="C2297" s="36" t="s">
        <v>6439</v>
      </c>
      <c r="D2297" s="36">
        <v>109.28</v>
      </c>
    </row>
    <row r="2298" spans="1:4" ht="15.75" customHeight="1">
      <c r="A2298" s="55">
        <v>96535</v>
      </c>
      <c r="B2298" s="55" t="s">
        <v>24301</v>
      </c>
      <c r="C2298" s="36" t="s">
        <v>6439</v>
      </c>
      <c r="D2298" s="36">
        <v>175.12</v>
      </c>
    </row>
    <row r="2299" spans="1:4" ht="15.75" customHeight="1">
      <c r="A2299" s="55">
        <v>96536</v>
      </c>
      <c r="B2299" s="55" t="s">
        <v>24302</v>
      </c>
      <c r="C2299" s="36" t="s">
        <v>6439</v>
      </c>
      <c r="D2299" s="36">
        <v>95.95</v>
      </c>
    </row>
    <row r="2300" spans="1:4" ht="15.75" customHeight="1">
      <c r="A2300" s="55">
        <v>96537</v>
      </c>
      <c r="B2300" s="55" t="s">
        <v>24303</v>
      </c>
      <c r="C2300" s="36" t="s">
        <v>6439</v>
      </c>
      <c r="D2300" s="36">
        <v>212.18</v>
      </c>
    </row>
    <row r="2301" spans="1:4" ht="15.75" customHeight="1">
      <c r="A2301" s="55">
        <v>96538</v>
      </c>
      <c r="B2301" s="55" t="s">
        <v>24304</v>
      </c>
      <c r="C2301" s="36" t="s">
        <v>6439</v>
      </c>
      <c r="D2301" s="36">
        <v>273.51</v>
      </c>
    </row>
    <row r="2302" spans="1:4" ht="15.75" customHeight="1">
      <c r="A2302" s="55">
        <v>96539</v>
      </c>
      <c r="B2302" s="55" t="s">
        <v>24305</v>
      </c>
      <c r="C2302" s="36" t="s">
        <v>6439</v>
      </c>
      <c r="D2302" s="36">
        <v>123.53</v>
      </c>
    </row>
    <row r="2303" spans="1:4" ht="15.75" customHeight="1">
      <c r="A2303" s="55">
        <v>96540</v>
      </c>
      <c r="B2303" s="55" t="s">
        <v>24306</v>
      </c>
      <c r="C2303" s="36" t="s">
        <v>6439</v>
      </c>
      <c r="D2303" s="36">
        <v>143.91</v>
      </c>
    </row>
    <row r="2304" spans="1:4" ht="15.75" customHeight="1">
      <c r="A2304" s="55">
        <v>96541</v>
      </c>
      <c r="B2304" s="55" t="s">
        <v>24307</v>
      </c>
      <c r="C2304" s="36" t="s">
        <v>6439</v>
      </c>
      <c r="D2304" s="36">
        <v>192.45</v>
      </c>
    </row>
    <row r="2305" spans="1:4" ht="15.75" customHeight="1">
      <c r="A2305" s="55">
        <v>96542</v>
      </c>
      <c r="B2305" s="55" t="s">
        <v>24308</v>
      </c>
      <c r="C2305" s="36" t="s">
        <v>6439</v>
      </c>
      <c r="D2305" s="36">
        <v>92.21</v>
      </c>
    </row>
    <row r="2306" spans="1:4" ht="15.75" customHeight="1">
      <c r="A2306" s="55">
        <v>96543</v>
      </c>
      <c r="B2306" s="55" t="s">
        <v>24309</v>
      </c>
      <c r="C2306" s="36" t="s">
        <v>140</v>
      </c>
      <c r="D2306" s="36">
        <v>18</v>
      </c>
    </row>
    <row r="2307" spans="1:4" ht="15.75" customHeight="1">
      <c r="A2307" s="55">
        <v>97747</v>
      </c>
      <c r="B2307" s="55" t="s">
        <v>24310</v>
      </c>
      <c r="C2307" s="36" t="s">
        <v>6439</v>
      </c>
      <c r="D2307" s="36">
        <v>222.65</v>
      </c>
    </row>
    <row r="2308" spans="1:4" ht="15.75" customHeight="1">
      <c r="A2308" s="55">
        <v>101791</v>
      </c>
      <c r="B2308" s="55" t="s">
        <v>24311</v>
      </c>
      <c r="C2308" s="36" t="s">
        <v>132</v>
      </c>
      <c r="D2308" s="36">
        <v>26.82</v>
      </c>
    </row>
    <row r="2309" spans="1:4" ht="15.75" customHeight="1">
      <c r="A2309" s="55">
        <v>101792</v>
      </c>
      <c r="B2309" s="55" t="s">
        <v>24312</v>
      </c>
      <c r="C2309" s="36" t="s">
        <v>6721</v>
      </c>
      <c r="D2309" s="36">
        <v>18.600000000000001</v>
      </c>
    </row>
    <row r="2310" spans="1:4" ht="15.75" customHeight="1">
      <c r="A2310" s="55">
        <v>101793</v>
      </c>
      <c r="B2310" s="55" t="s">
        <v>24313</v>
      </c>
      <c r="C2310" s="36" t="s">
        <v>6721</v>
      </c>
      <c r="D2310" s="36">
        <v>27.17</v>
      </c>
    </row>
    <row r="2311" spans="1:4" ht="15.75" customHeight="1">
      <c r="A2311" s="55">
        <v>101969</v>
      </c>
      <c r="B2311" s="55" t="s">
        <v>24314</v>
      </c>
      <c r="C2311" s="36" t="s">
        <v>6439</v>
      </c>
      <c r="D2311" s="36">
        <v>184.77</v>
      </c>
    </row>
    <row r="2312" spans="1:4" ht="15.75" customHeight="1">
      <c r="A2312" s="55">
        <v>101971</v>
      </c>
      <c r="B2312" s="55" t="s">
        <v>24315</v>
      </c>
      <c r="C2312" s="36" t="s">
        <v>6439</v>
      </c>
      <c r="D2312" s="36">
        <v>146.41</v>
      </c>
    </row>
    <row r="2313" spans="1:4" ht="15.75" customHeight="1">
      <c r="A2313" s="55">
        <v>101973</v>
      </c>
      <c r="B2313" s="55" t="s">
        <v>24316</v>
      </c>
      <c r="C2313" s="36" t="s">
        <v>6439</v>
      </c>
      <c r="D2313" s="36">
        <v>307.06</v>
      </c>
    </row>
    <row r="2314" spans="1:4" ht="15.75" customHeight="1">
      <c r="A2314" s="55">
        <v>101974</v>
      </c>
      <c r="B2314" s="55" t="s">
        <v>24317</v>
      </c>
      <c r="C2314" s="36" t="s">
        <v>6439</v>
      </c>
      <c r="D2314" s="36">
        <v>591.28</v>
      </c>
    </row>
    <row r="2315" spans="1:4" ht="15.75" customHeight="1">
      <c r="A2315" s="55">
        <v>101975</v>
      </c>
      <c r="B2315" s="55" t="s">
        <v>24318</v>
      </c>
      <c r="C2315" s="36" t="s">
        <v>6439</v>
      </c>
      <c r="D2315" s="36">
        <v>508.4</v>
      </c>
    </row>
    <row r="2316" spans="1:4" ht="15.75" customHeight="1">
      <c r="A2316" s="55">
        <v>101977</v>
      </c>
      <c r="B2316" s="55" t="s">
        <v>24319</v>
      </c>
      <c r="C2316" s="36" t="s">
        <v>6439</v>
      </c>
      <c r="D2316" s="36">
        <v>286.45</v>
      </c>
    </row>
    <row r="2317" spans="1:4" ht="15.75" customHeight="1">
      <c r="A2317" s="55">
        <v>101980</v>
      </c>
      <c r="B2317" s="55" t="s">
        <v>24320</v>
      </c>
      <c r="C2317" s="36" t="s">
        <v>6439</v>
      </c>
      <c r="D2317" s="36">
        <v>257.76</v>
      </c>
    </row>
    <row r="2318" spans="1:4" ht="15.75" customHeight="1">
      <c r="A2318" s="55">
        <v>101981</v>
      </c>
      <c r="B2318" s="55" t="s">
        <v>24321</v>
      </c>
      <c r="C2318" s="36" t="s">
        <v>6439</v>
      </c>
      <c r="D2318" s="36">
        <v>218.65</v>
      </c>
    </row>
    <row r="2319" spans="1:4" ht="15.75" customHeight="1">
      <c r="A2319" s="55">
        <v>101982</v>
      </c>
      <c r="B2319" s="55" t="s">
        <v>24322</v>
      </c>
      <c r="C2319" s="36" t="s">
        <v>6439</v>
      </c>
      <c r="D2319" s="36">
        <v>192.93</v>
      </c>
    </row>
    <row r="2320" spans="1:4" ht="15.75" customHeight="1">
      <c r="A2320" s="55">
        <v>101983</v>
      </c>
      <c r="B2320" s="55" t="s">
        <v>24323</v>
      </c>
      <c r="C2320" s="36" t="s">
        <v>6439</v>
      </c>
      <c r="D2320" s="36">
        <v>176.76</v>
      </c>
    </row>
    <row r="2321" spans="1:4" ht="15.75" customHeight="1">
      <c r="A2321" s="55">
        <v>101985</v>
      </c>
      <c r="B2321" s="55" t="s">
        <v>24324</v>
      </c>
      <c r="C2321" s="36" t="s">
        <v>6439</v>
      </c>
      <c r="D2321" s="36">
        <v>190.29</v>
      </c>
    </row>
    <row r="2322" spans="1:4" ht="15.75" customHeight="1">
      <c r="A2322" s="55">
        <v>101986</v>
      </c>
      <c r="B2322" s="55" t="s">
        <v>24325</v>
      </c>
      <c r="C2322" s="36" t="s">
        <v>6439</v>
      </c>
      <c r="D2322" s="36">
        <v>141.52000000000001</v>
      </c>
    </row>
    <row r="2323" spans="1:4" ht="15.75" customHeight="1">
      <c r="A2323" s="55">
        <v>101987</v>
      </c>
      <c r="B2323" s="55" t="s">
        <v>24326</v>
      </c>
      <c r="C2323" s="36" t="s">
        <v>6439</v>
      </c>
      <c r="D2323" s="36">
        <v>368.86</v>
      </c>
    </row>
    <row r="2324" spans="1:4" ht="15.75" customHeight="1">
      <c r="A2324" s="55">
        <v>101988</v>
      </c>
      <c r="B2324" s="55" t="s">
        <v>24327</v>
      </c>
      <c r="C2324" s="36" t="s">
        <v>6439</v>
      </c>
      <c r="D2324" s="36">
        <v>192.48</v>
      </c>
    </row>
    <row r="2325" spans="1:4" ht="15.75" customHeight="1">
      <c r="A2325" s="55">
        <v>101989</v>
      </c>
      <c r="B2325" s="55" t="s">
        <v>24328</v>
      </c>
      <c r="C2325" s="36" t="s">
        <v>6439</v>
      </c>
      <c r="D2325" s="36">
        <v>154.6</v>
      </c>
    </row>
    <row r="2326" spans="1:4" ht="15.75" customHeight="1">
      <c r="A2326" s="55">
        <v>101990</v>
      </c>
      <c r="B2326" s="55" t="s">
        <v>24329</v>
      </c>
      <c r="C2326" s="36" t="s">
        <v>6439</v>
      </c>
      <c r="D2326" s="36">
        <v>330.56</v>
      </c>
    </row>
    <row r="2327" spans="1:4" ht="15.75" customHeight="1">
      <c r="A2327" s="55">
        <v>101991</v>
      </c>
      <c r="B2327" s="55" t="s">
        <v>24330</v>
      </c>
      <c r="C2327" s="36" t="s">
        <v>6439</v>
      </c>
      <c r="D2327" s="36">
        <v>191.14</v>
      </c>
    </row>
    <row r="2328" spans="1:4" ht="15.75" customHeight="1">
      <c r="A2328" s="55">
        <v>101992</v>
      </c>
      <c r="B2328" s="55" t="s">
        <v>24331</v>
      </c>
      <c r="C2328" s="36" t="s">
        <v>6439</v>
      </c>
      <c r="D2328" s="36">
        <v>144.52000000000001</v>
      </c>
    </row>
    <row r="2329" spans="1:4" ht="15.75" customHeight="1">
      <c r="A2329" s="55">
        <v>101993</v>
      </c>
      <c r="B2329" s="55" t="s">
        <v>24332</v>
      </c>
      <c r="C2329" s="36" t="s">
        <v>6439</v>
      </c>
      <c r="D2329" s="36">
        <v>436.12</v>
      </c>
    </row>
    <row r="2330" spans="1:4" ht="15.75" customHeight="1">
      <c r="A2330" s="55">
        <v>101994</v>
      </c>
      <c r="B2330" s="55" t="s">
        <v>24333</v>
      </c>
      <c r="C2330" s="36" t="s">
        <v>6439</v>
      </c>
      <c r="D2330" s="36">
        <v>203.58</v>
      </c>
    </row>
    <row r="2331" spans="1:4" ht="15.75" customHeight="1">
      <c r="A2331" s="55">
        <v>101995</v>
      </c>
      <c r="B2331" s="55" t="s">
        <v>24334</v>
      </c>
      <c r="C2331" s="36" t="s">
        <v>6439</v>
      </c>
      <c r="D2331" s="36">
        <v>161.06</v>
      </c>
    </row>
    <row r="2332" spans="1:4" ht="15.75" customHeight="1">
      <c r="A2332" s="55">
        <v>101996</v>
      </c>
      <c r="B2332" s="55" t="s">
        <v>24335</v>
      </c>
      <c r="C2332" s="36" t="s">
        <v>6439</v>
      </c>
      <c r="D2332" s="36">
        <v>357.36</v>
      </c>
    </row>
    <row r="2333" spans="1:4" ht="15.75" customHeight="1">
      <c r="A2333" s="55">
        <v>101997</v>
      </c>
      <c r="B2333" s="55" t="s">
        <v>24336</v>
      </c>
      <c r="C2333" s="36" t="s">
        <v>6439</v>
      </c>
      <c r="D2333" s="36">
        <v>190.55</v>
      </c>
    </row>
    <row r="2334" spans="1:4" ht="15.75" customHeight="1">
      <c r="A2334" s="55">
        <v>101998</v>
      </c>
      <c r="B2334" s="55" t="s">
        <v>24337</v>
      </c>
      <c r="C2334" s="36" t="s">
        <v>6439</v>
      </c>
      <c r="D2334" s="36">
        <v>142.87</v>
      </c>
    </row>
    <row r="2335" spans="1:4" ht="15.75" customHeight="1">
      <c r="A2335" s="55">
        <v>101999</v>
      </c>
      <c r="B2335" s="55" t="s">
        <v>24338</v>
      </c>
      <c r="C2335" s="36" t="s">
        <v>6439</v>
      </c>
      <c r="D2335" s="36">
        <v>468.93</v>
      </c>
    </row>
    <row r="2336" spans="1:4" ht="15.75" customHeight="1">
      <c r="A2336" s="55">
        <v>102000</v>
      </c>
      <c r="B2336" s="55" t="s">
        <v>24339</v>
      </c>
      <c r="C2336" s="36" t="s">
        <v>6439</v>
      </c>
      <c r="D2336" s="36">
        <v>626.63</v>
      </c>
    </row>
    <row r="2337" spans="1:4" ht="15.75" customHeight="1">
      <c r="A2337" s="55">
        <v>102001</v>
      </c>
      <c r="B2337" s="55" t="s">
        <v>24340</v>
      </c>
      <c r="C2337" s="36" t="s">
        <v>6439</v>
      </c>
      <c r="D2337" s="36">
        <v>547.5</v>
      </c>
    </row>
    <row r="2338" spans="1:4" ht="15.75" customHeight="1">
      <c r="A2338" s="55">
        <v>102002</v>
      </c>
      <c r="B2338" s="55" t="s">
        <v>24341</v>
      </c>
      <c r="C2338" s="36" t="s">
        <v>6439</v>
      </c>
      <c r="D2338" s="36">
        <v>281.08999999999997</v>
      </c>
    </row>
    <row r="2339" spans="1:4" ht="15.75" customHeight="1">
      <c r="A2339" s="55">
        <v>102003</v>
      </c>
      <c r="B2339" s="55" t="s">
        <v>24342</v>
      </c>
      <c r="C2339" s="36" t="s">
        <v>6439</v>
      </c>
      <c r="D2339" s="36">
        <v>253.54</v>
      </c>
    </row>
    <row r="2340" spans="1:4" ht="15.75" customHeight="1">
      <c r="A2340" s="55">
        <v>102004</v>
      </c>
      <c r="B2340" s="55" t="s">
        <v>24343</v>
      </c>
      <c r="C2340" s="36" t="s">
        <v>6439</v>
      </c>
      <c r="D2340" s="36">
        <v>220.06</v>
      </c>
    </row>
    <row r="2341" spans="1:4" ht="15.75" customHeight="1">
      <c r="A2341" s="55">
        <v>102005</v>
      </c>
      <c r="B2341" s="55" t="s">
        <v>24344</v>
      </c>
      <c r="C2341" s="36" t="s">
        <v>6439</v>
      </c>
      <c r="D2341" s="36">
        <v>193.74</v>
      </c>
    </row>
    <row r="2342" spans="1:4" ht="15.75" customHeight="1">
      <c r="A2342" s="55">
        <v>102006</v>
      </c>
      <c r="B2342" s="55" t="s">
        <v>24345</v>
      </c>
      <c r="C2342" s="36" t="s">
        <v>6439</v>
      </c>
      <c r="D2342" s="36">
        <v>177.18</v>
      </c>
    </row>
    <row r="2343" spans="1:4" ht="15.75" customHeight="1">
      <c r="A2343" s="55">
        <v>102007</v>
      </c>
      <c r="B2343" s="55" t="s">
        <v>24346</v>
      </c>
      <c r="C2343" s="36" t="s">
        <v>6439</v>
      </c>
      <c r="D2343" s="36">
        <v>589.57000000000005</v>
      </c>
    </row>
    <row r="2344" spans="1:4" ht="15.75" customHeight="1">
      <c r="A2344" s="55">
        <v>102008</v>
      </c>
      <c r="B2344" s="55" t="s">
        <v>24347</v>
      </c>
      <c r="C2344" s="36" t="s">
        <v>6439</v>
      </c>
      <c r="D2344" s="36">
        <v>496.8</v>
      </c>
    </row>
    <row r="2345" spans="1:4" ht="15.75" customHeight="1">
      <c r="A2345" s="55">
        <v>102009</v>
      </c>
      <c r="B2345" s="55" t="s">
        <v>24348</v>
      </c>
      <c r="C2345" s="36" t="s">
        <v>6439</v>
      </c>
      <c r="D2345" s="36">
        <v>289.85000000000002</v>
      </c>
    </row>
    <row r="2346" spans="1:4" ht="15.75" customHeight="1">
      <c r="A2346" s="55">
        <v>102010</v>
      </c>
      <c r="B2346" s="55" t="s">
        <v>24349</v>
      </c>
      <c r="C2346" s="36" t="s">
        <v>6439</v>
      </c>
      <c r="D2346" s="36">
        <v>259.01</v>
      </c>
    </row>
    <row r="2347" spans="1:4" ht="15.75" customHeight="1">
      <c r="A2347" s="55">
        <v>102011</v>
      </c>
      <c r="B2347" s="55" t="s">
        <v>24350</v>
      </c>
      <c r="C2347" s="36" t="s">
        <v>6439</v>
      </c>
      <c r="D2347" s="36">
        <v>217.62</v>
      </c>
    </row>
    <row r="2348" spans="1:4" ht="15.75" customHeight="1">
      <c r="A2348" s="55">
        <v>102012</v>
      </c>
      <c r="B2348" s="55" t="s">
        <v>24351</v>
      </c>
      <c r="C2348" s="36" t="s">
        <v>6439</v>
      </c>
      <c r="D2348" s="36">
        <v>191.06</v>
      </c>
    </row>
    <row r="2349" spans="1:4" ht="15.75" customHeight="1">
      <c r="A2349" s="55">
        <v>102013</v>
      </c>
      <c r="B2349" s="55" t="s">
        <v>24352</v>
      </c>
      <c r="C2349" s="36" t="s">
        <v>6439</v>
      </c>
      <c r="D2349" s="36">
        <v>176.27</v>
      </c>
    </row>
    <row r="2350" spans="1:4" ht="15.75" customHeight="1">
      <c r="A2350" s="55">
        <v>102014</v>
      </c>
      <c r="B2350" s="55" t="s">
        <v>24353</v>
      </c>
      <c r="C2350" s="36" t="s">
        <v>6439</v>
      </c>
      <c r="D2350" s="36">
        <v>694.45</v>
      </c>
    </row>
    <row r="2351" spans="1:4" ht="15.75" customHeight="1">
      <c r="A2351" s="55">
        <v>102015</v>
      </c>
      <c r="B2351" s="55" t="s">
        <v>24354</v>
      </c>
      <c r="C2351" s="36" t="s">
        <v>6439</v>
      </c>
      <c r="D2351" s="36">
        <v>586.30999999999995</v>
      </c>
    </row>
    <row r="2352" spans="1:4" ht="15.75" customHeight="1">
      <c r="A2352" s="55">
        <v>102016</v>
      </c>
      <c r="B2352" s="55" t="s">
        <v>24355</v>
      </c>
      <c r="C2352" s="36" t="s">
        <v>6439</v>
      </c>
      <c r="D2352" s="36">
        <v>280.58</v>
      </c>
    </row>
    <row r="2353" spans="1:4" ht="15.75" customHeight="1">
      <c r="A2353" s="55">
        <v>102017</v>
      </c>
      <c r="B2353" s="55" t="s">
        <v>24356</v>
      </c>
      <c r="C2353" s="36" t="s">
        <v>6439</v>
      </c>
      <c r="D2353" s="36">
        <v>251.32</v>
      </c>
    </row>
    <row r="2354" spans="1:4" ht="15.75" customHeight="1">
      <c r="A2354" s="55">
        <v>102036</v>
      </c>
      <c r="B2354" s="55" t="s">
        <v>24357</v>
      </c>
      <c r="C2354" s="36" t="s">
        <v>6439</v>
      </c>
      <c r="D2354" s="36">
        <v>216.02</v>
      </c>
    </row>
    <row r="2355" spans="1:4" ht="15.75" customHeight="1">
      <c r="A2355" s="55">
        <v>102037</v>
      </c>
      <c r="B2355" s="55" t="s">
        <v>24358</v>
      </c>
      <c r="C2355" s="36" t="s">
        <v>6439</v>
      </c>
      <c r="D2355" s="36">
        <v>189.61</v>
      </c>
    </row>
    <row r="2356" spans="1:4" ht="15.75" customHeight="1">
      <c r="A2356" s="55">
        <v>102038</v>
      </c>
      <c r="B2356" s="55" t="s">
        <v>24359</v>
      </c>
      <c r="C2356" s="36" t="s">
        <v>6439</v>
      </c>
      <c r="D2356" s="36">
        <v>174.9</v>
      </c>
    </row>
    <row r="2357" spans="1:4" ht="15.75" customHeight="1">
      <c r="A2357" s="55">
        <v>102039</v>
      </c>
      <c r="B2357" s="55" t="s">
        <v>24360</v>
      </c>
      <c r="C2357" s="36" t="s">
        <v>6439</v>
      </c>
      <c r="D2357" s="36">
        <v>623.36</v>
      </c>
    </row>
    <row r="2358" spans="1:4" ht="15.75" customHeight="1">
      <c r="A2358" s="55">
        <v>102040</v>
      </c>
      <c r="B2358" s="55" t="s">
        <v>24361</v>
      </c>
      <c r="C2358" s="36" t="s">
        <v>6439</v>
      </c>
      <c r="D2358" s="36">
        <v>523.17999999999995</v>
      </c>
    </row>
    <row r="2359" spans="1:4" ht="15.75" customHeight="1">
      <c r="A2359" s="55">
        <v>102041</v>
      </c>
      <c r="B2359" s="55" t="s">
        <v>24362</v>
      </c>
      <c r="C2359" s="36" t="s">
        <v>6439</v>
      </c>
      <c r="D2359" s="36">
        <v>291.45</v>
      </c>
    </row>
    <row r="2360" spans="1:4" ht="15.75" customHeight="1">
      <c r="A2360" s="55">
        <v>102042</v>
      </c>
      <c r="B2360" s="55" t="s">
        <v>24363</v>
      </c>
      <c r="C2360" s="36" t="s">
        <v>6439</v>
      </c>
      <c r="D2360" s="36">
        <v>258.36</v>
      </c>
    </row>
    <row r="2361" spans="1:4" ht="15.75" customHeight="1">
      <c r="A2361" s="55">
        <v>102043</v>
      </c>
      <c r="B2361" s="55" t="s">
        <v>24364</v>
      </c>
      <c r="C2361" s="36" t="s">
        <v>6439</v>
      </c>
      <c r="D2361" s="36">
        <v>218.11</v>
      </c>
    </row>
    <row r="2362" spans="1:4" ht="15.75" customHeight="1">
      <c r="A2362" s="55">
        <v>102044</v>
      </c>
      <c r="B2362" s="55" t="s">
        <v>24365</v>
      </c>
      <c r="C2362" s="36" t="s">
        <v>6439</v>
      </c>
      <c r="D2362" s="36">
        <v>192.36</v>
      </c>
    </row>
    <row r="2363" spans="1:4" ht="15.75" customHeight="1">
      <c r="A2363" s="55">
        <v>102045</v>
      </c>
      <c r="B2363" s="55" t="s">
        <v>24366</v>
      </c>
      <c r="C2363" s="36" t="s">
        <v>6439</v>
      </c>
      <c r="D2363" s="36">
        <v>176.9</v>
      </c>
    </row>
    <row r="2364" spans="1:4" ht="15.75" customHeight="1">
      <c r="A2364" s="55">
        <v>102046</v>
      </c>
      <c r="B2364" s="55" t="s">
        <v>24367</v>
      </c>
      <c r="C2364" s="36" t="s">
        <v>6439</v>
      </c>
      <c r="D2364" s="36">
        <v>715.54</v>
      </c>
    </row>
    <row r="2365" spans="1:4" ht="15.75" customHeight="1">
      <c r="A2365" s="55">
        <v>102047</v>
      </c>
      <c r="B2365" s="55" t="s">
        <v>24368</v>
      </c>
      <c r="C2365" s="36" t="s">
        <v>6439</v>
      </c>
      <c r="D2365" s="36">
        <v>616.75</v>
      </c>
    </row>
    <row r="2366" spans="1:4" ht="15.75" customHeight="1">
      <c r="A2366" s="55">
        <v>102048</v>
      </c>
      <c r="B2366" s="55" t="s">
        <v>24369</v>
      </c>
      <c r="C2366" s="36" t="s">
        <v>6439</v>
      </c>
      <c r="D2366" s="36">
        <v>275.61</v>
      </c>
    </row>
    <row r="2367" spans="1:4" ht="15.75" customHeight="1">
      <c r="A2367" s="55">
        <v>102049</v>
      </c>
      <c r="B2367" s="55" t="s">
        <v>24370</v>
      </c>
      <c r="C2367" s="36" t="s">
        <v>6439</v>
      </c>
      <c r="D2367" s="36">
        <v>243.94</v>
      </c>
    </row>
    <row r="2368" spans="1:4" ht="15.75" customHeight="1">
      <c r="A2368" s="55">
        <v>102050</v>
      </c>
      <c r="B2368" s="55" t="s">
        <v>24371</v>
      </c>
      <c r="C2368" s="36" t="s">
        <v>6439</v>
      </c>
      <c r="D2368" s="36">
        <v>210.77</v>
      </c>
    </row>
    <row r="2369" spans="1:4" ht="15.75" customHeight="1">
      <c r="A2369" s="55">
        <v>102051</v>
      </c>
      <c r="B2369" s="55" t="s">
        <v>24372</v>
      </c>
      <c r="C2369" s="36" t="s">
        <v>6439</v>
      </c>
      <c r="D2369" s="36">
        <v>184.42</v>
      </c>
    </row>
    <row r="2370" spans="1:4" ht="15.75" customHeight="1">
      <c r="A2370" s="55">
        <v>102052</v>
      </c>
      <c r="B2370" s="55" t="s">
        <v>24373</v>
      </c>
      <c r="C2370" s="36" t="s">
        <v>6439</v>
      </c>
      <c r="D2370" s="36">
        <v>169.74</v>
      </c>
    </row>
    <row r="2371" spans="1:4" ht="15.75" customHeight="1">
      <c r="A2371" s="55">
        <v>102059</v>
      </c>
      <c r="B2371" s="55" t="s">
        <v>24374</v>
      </c>
      <c r="C2371" s="36" t="s">
        <v>6439</v>
      </c>
      <c r="D2371" s="36">
        <v>581.30999999999995</v>
      </c>
    </row>
    <row r="2372" spans="1:4" ht="15.75" customHeight="1">
      <c r="A2372" s="55">
        <v>102060</v>
      </c>
      <c r="B2372" s="55" t="s">
        <v>24375</v>
      </c>
      <c r="C2372" s="36" t="s">
        <v>6439</v>
      </c>
      <c r="D2372" s="36">
        <v>492.44</v>
      </c>
    </row>
    <row r="2373" spans="1:4" ht="15.75" customHeight="1">
      <c r="A2373" s="55">
        <v>102061</v>
      </c>
      <c r="B2373" s="55" t="s">
        <v>24376</v>
      </c>
      <c r="C2373" s="36" t="s">
        <v>6439</v>
      </c>
      <c r="D2373" s="36">
        <v>268.27</v>
      </c>
    </row>
    <row r="2374" spans="1:4" ht="15.75" customHeight="1">
      <c r="A2374" s="55">
        <v>102062</v>
      </c>
      <c r="B2374" s="55" t="s">
        <v>24377</v>
      </c>
      <c r="C2374" s="36" t="s">
        <v>6439</v>
      </c>
      <c r="D2374" s="36">
        <v>242.66</v>
      </c>
    </row>
    <row r="2375" spans="1:4" ht="15.75" customHeight="1">
      <c r="A2375" s="55">
        <v>102063</v>
      </c>
      <c r="B2375" s="55" t="s">
        <v>24378</v>
      </c>
      <c r="C2375" s="36" t="s">
        <v>6439</v>
      </c>
      <c r="D2375" s="36">
        <v>203.69</v>
      </c>
    </row>
    <row r="2376" spans="1:4" ht="15.75" customHeight="1">
      <c r="A2376" s="55">
        <v>102064</v>
      </c>
      <c r="B2376" s="55" t="s">
        <v>24379</v>
      </c>
      <c r="C2376" s="36" t="s">
        <v>6439</v>
      </c>
      <c r="D2376" s="36">
        <v>177.66</v>
      </c>
    </row>
    <row r="2377" spans="1:4" ht="15.75" customHeight="1">
      <c r="A2377" s="55">
        <v>102065</v>
      </c>
      <c r="B2377" s="55" t="s">
        <v>24380</v>
      </c>
      <c r="C2377" s="36" t="s">
        <v>6439</v>
      </c>
      <c r="D2377" s="36">
        <v>163.21</v>
      </c>
    </row>
    <row r="2378" spans="1:4" ht="15.75" customHeight="1">
      <c r="A2378" s="55">
        <v>102066</v>
      </c>
      <c r="B2378" s="55" t="s">
        <v>24381</v>
      </c>
      <c r="C2378" s="36" t="s">
        <v>6439</v>
      </c>
      <c r="D2378" s="36">
        <v>627.54999999999995</v>
      </c>
    </row>
    <row r="2379" spans="1:4" ht="15.75" customHeight="1">
      <c r="A2379" s="55">
        <v>102067</v>
      </c>
      <c r="B2379" s="55" t="s">
        <v>24382</v>
      </c>
      <c r="C2379" s="36" t="s">
        <v>6439</v>
      </c>
      <c r="D2379" s="36">
        <v>544</v>
      </c>
    </row>
    <row r="2380" spans="1:4" ht="15.75" customHeight="1">
      <c r="A2380" s="55">
        <v>102068</v>
      </c>
      <c r="B2380" s="55" t="s">
        <v>24383</v>
      </c>
      <c r="C2380" s="36" t="s">
        <v>6439</v>
      </c>
      <c r="D2380" s="36">
        <v>250.07</v>
      </c>
    </row>
    <row r="2381" spans="1:4" ht="15.75" customHeight="1">
      <c r="A2381" s="55">
        <v>102069</v>
      </c>
      <c r="B2381" s="55" t="s">
        <v>24384</v>
      </c>
      <c r="C2381" s="36" t="s">
        <v>6439</v>
      </c>
      <c r="D2381" s="36">
        <v>226.08</v>
      </c>
    </row>
    <row r="2382" spans="1:4" ht="15.75" customHeight="1">
      <c r="A2382" s="55">
        <v>102070</v>
      </c>
      <c r="B2382" s="55" t="s">
        <v>24385</v>
      </c>
      <c r="C2382" s="36" t="s">
        <v>6439</v>
      </c>
      <c r="D2382" s="36">
        <v>194.73</v>
      </c>
    </row>
    <row r="2383" spans="1:4" ht="15.75" customHeight="1">
      <c r="A2383" s="55">
        <v>102071</v>
      </c>
      <c r="B2383" s="55" t="s">
        <v>24386</v>
      </c>
      <c r="C2383" s="36" t="s">
        <v>6439</v>
      </c>
      <c r="D2383" s="36">
        <v>170.31</v>
      </c>
    </row>
    <row r="2384" spans="1:4" ht="15.75" customHeight="1">
      <c r="A2384" s="55">
        <v>102072</v>
      </c>
      <c r="B2384" s="55" t="s">
        <v>24387</v>
      </c>
      <c r="C2384" s="36" t="s">
        <v>6439</v>
      </c>
      <c r="D2384" s="56">
        <v>162.18</v>
      </c>
    </row>
    <row r="2385" spans="1:4" ht="15.75" customHeight="1">
      <c r="A2385" s="55">
        <v>102073</v>
      </c>
      <c r="B2385" s="55" t="s">
        <v>24388</v>
      </c>
      <c r="C2385" s="36" t="s">
        <v>6721</v>
      </c>
      <c r="D2385" s="56">
        <v>3599.64</v>
      </c>
    </row>
    <row r="2386" spans="1:4" ht="15.75" customHeight="1">
      <c r="A2386" s="55">
        <v>102074</v>
      </c>
      <c r="B2386" s="55" t="s">
        <v>24389</v>
      </c>
      <c r="C2386" s="36" t="s">
        <v>6721</v>
      </c>
      <c r="D2386" s="56">
        <v>4299.37</v>
      </c>
    </row>
    <row r="2387" spans="1:4" ht="15.75" customHeight="1">
      <c r="A2387" s="55">
        <v>102075</v>
      </c>
      <c r="B2387" s="55" t="s">
        <v>24390</v>
      </c>
      <c r="C2387" s="36" t="s">
        <v>6721</v>
      </c>
      <c r="D2387" s="56">
        <v>4503.1899999999996</v>
      </c>
    </row>
    <row r="2388" spans="1:4" ht="15.75" customHeight="1">
      <c r="A2388" s="55">
        <v>102076</v>
      </c>
      <c r="B2388" s="55" t="s">
        <v>24391</v>
      </c>
      <c r="C2388" s="36" t="s">
        <v>6721</v>
      </c>
      <c r="D2388" s="56">
        <v>4605.1000000000004</v>
      </c>
    </row>
    <row r="2389" spans="1:4" ht="15.75" customHeight="1">
      <c r="A2389" s="55">
        <v>102077</v>
      </c>
      <c r="B2389" s="55" t="s">
        <v>24392</v>
      </c>
      <c r="C2389" s="36" t="s">
        <v>6721</v>
      </c>
      <c r="D2389" s="56">
        <v>5051.87</v>
      </c>
    </row>
    <row r="2390" spans="1:4" ht="15.75" customHeight="1">
      <c r="A2390" s="55">
        <v>102078</v>
      </c>
      <c r="B2390" s="55" t="s">
        <v>24393</v>
      </c>
      <c r="C2390" s="36" t="s">
        <v>6721</v>
      </c>
      <c r="D2390" s="56">
        <v>5104.28</v>
      </c>
    </row>
    <row r="2391" spans="1:4" ht="15.75" customHeight="1">
      <c r="A2391" s="55">
        <v>102079</v>
      </c>
      <c r="B2391" s="55" t="s">
        <v>24394</v>
      </c>
      <c r="C2391" s="36" t="s">
        <v>6721</v>
      </c>
      <c r="D2391" s="56">
        <v>4935.24</v>
      </c>
    </row>
    <row r="2392" spans="1:4" ht="15.75" customHeight="1">
      <c r="A2392" s="55">
        <v>102080</v>
      </c>
      <c r="B2392" s="55" t="s">
        <v>24395</v>
      </c>
      <c r="C2392" s="36" t="s">
        <v>6721</v>
      </c>
      <c r="D2392" s="36">
        <v>4349.33</v>
      </c>
    </row>
    <row r="2393" spans="1:4" ht="15.75" customHeight="1">
      <c r="A2393" s="55">
        <v>102086</v>
      </c>
      <c r="B2393" s="55" t="s">
        <v>24396</v>
      </c>
      <c r="C2393" s="36" t="s">
        <v>6439</v>
      </c>
      <c r="D2393" s="36">
        <v>195.54</v>
      </c>
    </row>
    <row r="2394" spans="1:4" ht="15.75" customHeight="1">
      <c r="A2394" s="55">
        <v>102087</v>
      </c>
      <c r="B2394" s="55" t="s">
        <v>24397</v>
      </c>
      <c r="C2394" s="36" t="s">
        <v>6439</v>
      </c>
      <c r="D2394" s="36">
        <v>155.77000000000001</v>
      </c>
    </row>
    <row r="2395" spans="1:4" ht="15.75" customHeight="1">
      <c r="A2395" s="55">
        <v>102088</v>
      </c>
      <c r="B2395" s="55" t="s">
        <v>24398</v>
      </c>
      <c r="C2395" s="36" t="s">
        <v>6439</v>
      </c>
      <c r="D2395" s="36">
        <v>330.86</v>
      </c>
    </row>
    <row r="2396" spans="1:4" ht="15.75" customHeight="1">
      <c r="A2396" s="55">
        <v>102089</v>
      </c>
      <c r="B2396" s="55" t="s">
        <v>24399</v>
      </c>
      <c r="C2396" s="36" t="s">
        <v>6439</v>
      </c>
      <c r="D2396" s="36">
        <v>180.98</v>
      </c>
    </row>
    <row r="2397" spans="1:4" ht="15.75" customHeight="1">
      <c r="A2397" s="55">
        <v>102090</v>
      </c>
      <c r="B2397" s="55" t="s">
        <v>24400</v>
      </c>
      <c r="C2397" s="36" t="s">
        <v>6439</v>
      </c>
      <c r="D2397" s="36">
        <v>135.87</v>
      </c>
    </row>
    <row r="2398" spans="1:4" ht="15.75" customHeight="1">
      <c r="A2398" s="55">
        <v>102091</v>
      </c>
      <c r="B2398" s="55" t="s">
        <v>24401</v>
      </c>
      <c r="C2398" s="36" t="s">
        <v>6439</v>
      </c>
      <c r="D2398" s="36">
        <v>392.85</v>
      </c>
    </row>
    <row r="2399" spans="1:4" ht="15.75" customHeight="1">
      <c r="A2399" s="55">
        <v>103760</v>
      </c>
      <c r="B2399" s="55" t="s">
        <v>24402</v>
      </c>
      <c r="C2399" s="36" t="s">
        <v>6439</v>
      </c>
      <c r="D2399" s="36">
        <v>138.4</v>
      </c>
    </row>
    <row r="2400" spans="1:4" ht="15.75" customHeight="1">
      <c r="A2400" s="55">
        <v>103761</v>
      </c>
      <c r="B2400" s="55" t="s">
        <v>24403</v>
      </c>
      <c r="C2400" s="36" t="s">
        <v>6439</v>
      </c>
      <c r="D2400" s="36">
        <v>88.5</v>
      </c>
    </row>
    <row r="2401" spans="1:4" ht="15.75" customHeight="1">
      <c r="A2401" s="55">
        <v>103762</v>
      </c>
      <c r="B2401" s="55" t="s">
        <v>24404</v>
      </c>
      <c r="C2401" s="36" t="s">
        <v>6439</v>
      </c>
      <c r="D2401" s="36">
        <v>75.5</v>
      </c>
    </row>
    <row r="2402" spans="1:4" ht="15.75" customHeight="1">
      <c r="A2402" s="55">
        <v>103763</v>
      </c>
      <c r="B2402" s="55" t="s">
        <v>24405</v>
      </c>
      <c r="C2402" s="36" t="s">
        <v>6439</v>
      </c>
      <c r="D2402" s="36">
        <v>65.930000000000007</v>
      </c>
    </row>
    <row r="2403" spans="1:4" ht="15.75" customHeight="1">
      <c r="A2403" s="55">
        <v>89996</v>
      </c>
      <c r="B2403" s="55" t="s">
        <v>24406</v>
      </c>
      <c r="C2403" s="36" t="s">
        <v>140</v>
      </c>
      <c r="D2403" s="36">
        <v>11.04</v>
      </c>
    </row>
    <row r="2404" spans="1:4" ht="15.75" customHeight="1">
      <c r="A2404" s="55">
        <v>89997</v>
      </c>
      <c r="B2404" s="55" t="s">
        <v>24407</v>
      </c>
      <c r="C2404" s="36" t="s">
        <v>140</v>
      </c>
      <c r="D2404" s="36">
        <v>9.01</v>
      </c>
    </row>
    <row r="2405" spans="1:4" ht="15.75" customHeight="1">
      <c r="A2405" s="55">
        <v>89998</v>
      </c>
      <c r="B2405" s="55" t="s">
        <v>24408</v>
      </c>
      <c r="C2405" s="36" t="s">
        <v>140</v>
      </c>
      <c r="D2405" s="36">
        <v>10.52</v>
      </c>
    </row>
    <row r="2406" spans="1:4" ht="15.75" customHeight="1">
      <c r="A2406" s="55">
        <v>89999</v>
      </c>
      <c r="B2406" s="55" t="s">
        <v>24409</v>
      </c>
      <c r="C2406" s="36" t="s">
        <v>140</v>
      </c>
      <c r="D2406" s="36">
        <v>16.350000000000001</v>
      </c>
    </row>
    <row r="2407" spans="1:4" ht="15.75" customHeight="1">
      <c r="A2407" s="55">
        <v>90000</v>
      </c>
      <c r="B2407" s="55" t="s">
        <v>24410</v>
      </c>
      <c r="C2407" s="36" t="s">
        <v>140</v>
      </c>
      <c r="D2407" s="36">
        <v>13.21</v>
      </c>
    </row>
    <row r="2408" spans="1:4" ht="15.75" customHeight="1">
      <c r="A2408" s="55">
        <v>91593</v>
      </c>
      <c r="B2408" s="55" t="s">
        <v>24411</v>
      </c>
      <c r="C2408" s="36" t="s">
        <v>140</v>
      </c>
      <c r="D2408" s="36">
        <v>13.26</v>
      </c>
    </row>
    <row r="2409" spans="1:4" ht="15.75" customHeight="1">
      <c r="A2409" s="55">
        <v>91594</v>
      </c>
      <c r="B2409" s="55" t="s">
        <v>24412</v>
      </c>
      <c r="C2409" s="36" t="s">
        <v>140</v>
      </c>
      <c r="D2409" s="36">
        <v>13.69</v>
      </c>
    </row>
    <row r="2410" spans="1:4" ht="15.75" customHeight="1">
      <c r="A2410" s="55">
        <v>91595</v>
      </c>
      <c r="B2410" s="55" t="s">
        <v>24413</v>
      </c>
      <c r="C2410" s="36" t="s">
        <v>140</v>
      </c>
      <c r="D2410" s="36">
        <v>14.36</v>
      </c>
    </row>
    <row r="2411" spans="1:4" ht="15.75" customHeight="1">
      <c r="A2411" s="55">
        <v>91596</v>
      </c>
      <c r="B2411" s="55" t="s">
        <v>24414</v>
      </c>
      <c r="C2411" s="36" t="s">
        <v>140</v>
      </c>
      <c r="D2411" s="36">
        <v>13.58</v>
      </c>
    </row>
    <row r="2412" spans="1:4" ht="15.75" customHeight="1">
      <c r="A2412" s="55">
        <v>91597</v>
      </c>
      <c r="B2412" s="55" t="s">
        <v>24415</v>
      </c>
      <c r="C2412" s="36" t="s">
        <v>140</v>
      </c>
      <c r="D2412" s="36">
        <v>9.6</v>
      </c>
    </row>
    <row r="2413" spans="1:4" ht="15.75" customHeight="1">
      <c r="A2413" s="55">
        <v>91598</v>
      </c>
      <c r="B2413" s="55" t="s">
        <v>24416</v>
      </c>
      <c r="C2413" s="36" t="s">
        <v>140</v>
      </c>
      <c r="D2413" s="36">
        <v>13.29</v>
      </c>
    </row>
    <row r="2414" spans="1:4" ht="15.75" customHeight="1">
      <c r="A2414" s="55">
        <v>91599</v>
      </c>
      <c r="B2414" s="55" t="s">
        <v>24417</v>
      </c>
      <c r="C2414" s="36" t="s">
        <v>140</v>
      </c>
      <c r="D2414" s="36">
        <v>10</v>
      </c>
    </row>
    <row r="2415" spans="1:4" ht="15.75" customHeight="1">
      <c r="A2415" s="55">
        <v>91600</v>
      </c>
      <c r="B2415" s="55" t="s">
        <v>24418</v>
      </c>
      <c r="C2415" s="36" t="s">
        <v>140</v>
      </c>
      <c r="D2415" s="36">
        <v>16.16</v>
      </c>
    </row>
    <row r="2416" spans="1:4" ht="15.75" customHeight="1">
      <c r="A2416" s="55">
        <v>91601</v>
      </c>
      <c r="B2416" s="55" t="s">
        <v>24419</v>
      </c>
      <c r="C2416" s="36" t="s">
        <v>140</v>
      </c>
      <c r="D2416" s="36">
        <v>12.9</v>
      </c>
    </row>
    <row r="2417" spans="1:4" ht="15.75" customHeight="1">
      <c r="A2417" s="55">
        <v>91602</v>
      </c>
      <c r="B2417" s="55" t="s">
        <v>24420</v>
      </c>
      <c r="C2417" s="36" t="s">
        <v>140</v>
      </c>
      <c r="D2417" s="36">
        <v>11.9</v>
      </c>
    </row>
    <row r="2418" spans="1:4" ht="15.75" customHeight="1">
      <c r="A2418" s="55">
        <v>91603</v>
      </c>
      <c r="B2418" s="55" t="s">
        <v>24421</v>
      </c>
      <c r="C2418" s="36" t="s">
        <v>140</v>
      </c>
      <c r="D2418" s="36">
        <v>11.25</v>
      </c>
    </row>
    <row r="2419" spans="1:4" ht="15.75" customHeight="1">
      <c r="A2419" s="55">
        <v>92759</v>
      </c>
      <c r="B2419" s="55" t="s">
        <v>24422</v>
      </c>
      <c r="C2419" s="36" t="s">
        <v>140</v>
      </c>
      <c r="D2419" s="36">
        <v>14.53</v>
      </c>
    </row>
    <row r="2420" spans="1:4" ht="15.75" customHeight="1">
      <c r="A2420" s="55">
        <v>92760</v>
      </c>
      <c r="B2420" s="55" t="s">
        <v>24423</v>
      </c>
      <c r="C2420" s="36" t="s">
        <v>140</v>
      </c>
      <c r="D2420" s="36">
        <v>13.81</v>
      </c>
    </row>
    <row r="2421" spans="1:4" ht="15.75" customHeight="1">
      <c r="A2421" s="55">
        <v>92761</v>
      </c>
      <c r="B2421" s="55" t="s">
        <v>24424</v>
      </c>
      <c r="C2421" s="36" t="s">
        <v>140</v>
      </c>
      <c r="D2421" s="36">
        <v>13.01</v>
      </c>
    </row>
    <row r="2422" spans="1:4" ht="15.75" customHeight="1">
      <c r="A2422" s="55">
        <v>92762</v>
      </c>
      <c r="B2422" s="55" t="s">
        <v>24425</v>
      </c>
      <c r="C2422" s="36" t="s">
        <v>140</v>
      </c>
      <c r="D2422" s="36">
        <v>11.64</v>
      </c>
    </row>
    <row r="2423" spans="1:4" ht="15.75" customHeight="1">
      <c r="A2423" s="55">
        <v>92763</v>
      </c>
      <c r="B2423" s="55" t="s">
        <v>24426</v>
      </c>
      <c r="C2423" s="36" t="s">
        <v>140</v>
      </c>
      <c r="D2423" s="36">
        <v>9.82</v>
      </c>
    </row>
    <row r="2424" spans="1:4" ht="15.75" customHeight="1">
      <c r="A2424" s="55">
        <v>92764</v>
      </c>
      <c r="B2424" s="55" t="s">
        <v>24427</v>
      </c>
      <c r="C2424" s="36" t="s">
        <v>140</v>
      </c>
      <c r="D2424" s="36">
        <v>9.52</v>
      </c>
    </row>
    <row r="2425" spans="1:4" ht="15.75" customHeight="1">
      <c r="A2425" s="55">
        <v>92765</v>
      </c>
      <c r="B2425" s="55" t="s">
        <v>24428</v>
      </c>
      <c r="C2425" s="36" t="s">
        <v>140</v>
      </c>
      <c r="D2425" s="36">
        <v>10.86</v>
      </c>
    </row>
    <row r="2426" spans="1:4" ht="15.75" customHeight="1">
      <c r="A2426" s="55">
        <v>92766</v>
      </c>
      <c r="B2426" s="55" t="s">
        <v>24429</v>
      </c>
      <c r="C2426" s="36" t="s">
        <v>140</v>
      </c>
      <c r="D2426" s="36">
        <v>10.74</v>
      </c>
    </row>
    <row r="2427" spans="1:4" ht="15.75" customHeight="1">
      <c r="A2427" s="55">
        <v>92767</v>
      </c>
      <c r="B2427" s="55" t="s">
        <v>24430</v>
      </c>
      <c r="C2427" s="36" t="s">
        <v>140</v>
      </c>
      <c r="D2427" s="36">
        <v>15.88</v>
      </c>
    </row>
    <row r="2428" spans="1:4" ht="15.75" customHeight="1">
      <c r="A2428" s="55">
        <v>92768</v>
      </c>
      <c r="B2428" s="55" t="s">
        <v>24431</v>
      </c>
      <c r="C2428" s="36" t="s">
        <v>140</v>
      </c>
      <c r="D2428" s="36">
        <v>14</v>
      </c>
    </row>
    <row r="2429" spans="1:4" ht="15.75" customHeight="1">
      <c r="A2429" s="55">
        <v>92769</v>
      </c>
      <c r="B2429" s="55" t="s">
        <v>24432</v>
      </c>
      <c r="C2429" s="36" t="s">
        <v>140</v>
      </c>
      <c r="D2429" s="36">
        <v>13.28</v>
      </c>
    </row>
    <row r="2430" spans="1:4" ht="15.75" customHeight="1">
      <c r="A2430" s="55">
        <v>92770</v>
      </c>
      <c r="B2430" s="55" t="s">
        <v>24433</v>
      </c>
      <c r="C2430" s="36" t="s">
        <v>140</v>
      </c>
      <c r="D2430" s="36">
        <v>12.53</v>
      </c>
    </row>
    <row r="2431" spans="1:4" ht="15.75" customHeight="1">
      <c r="A2431" s="55">
        <v>92771</v>
      </c>
      <c r="B2431" s="55" t="s">
        <v>24434</v>
      </c>
      <c r="C2431" s="36" t="s">
        <v>140</v>
      </c>
      <c r="D2431" s="36">
        <v>11.21</v>
      </c>
    </row>
    <row r="2432" spans="1:4" ht="15.75" customHeight="1">
      <c r="A2432" s="55">
        <v>92772</v>
      </c>
      <c r="B2432" s="55" t="s">
        <v>24435</v>
      </c>
      <c r="C2432" s="36" t="s">
        <v>140</v>
      </c>
      <c r="D2432" s="36">
        <v>9.42</v>
      </c>
    </row>
    <row r="2433" spans="1:4" ht="15.75" customHeight="1">
      <c r="A2433" s="55">
        <v>92773</v>
      </c>
      <c r="B2433" s="55" t="s">
        <v>24436</v>
      </c>
      <c r="C2433" s="36" t="s">
        <v>140</v>
      </c>
      <c r="D2433" s="36">
        <v>9.26</v>
      </c>
    </row>
    <row r="2434" spans="1:4" ht="15.75" customHeight="1">
      <c r="A2434" s="55">
        <v>92774</v>
      </c>
      <c r="B2434" s="55" t="s">
        <v>24437</v>
      </c>
      <c r="C2434" s="36" t="s">
        <v>140</v>
      </c>
      <c r="D2434" s="36">
        <v>10.7</v>
      </c>
    </row>
    <row r="2435" spans="1:4" ht="15.75" customHeight="1">
      <c r="A2435" s="55">
        <v>92798</v>
      </c>
      <c r="B2435" s="55" t="s">
        <v>24438</v>
      </c>
      <c r="C2435" s="36" t="s">
        <v>140</v>
      </c>
      <c r="D2435" s="36">
        <v>9.75</v>
      </c>
    </row>
    <row r="2436" spans="1:4" ht="15.75" customHeight="1">
      <c r="A2436" s="55">
        <v>92799</v>
      </c>
      <c r="B2436" s="55" t="s">
        <v>24439</v>
      </c>
      <c r="C2436" s="36" t="s">
        <v>140</v>
      </c>
      <c r="D2436" s="36">
        <v>11.49</v>
      </c>
    </row>
    <row r="2437" spans="1:4" ht="15.75" customHeight="1">
      <c r="A2437" s="55">
        <v>92800</v>
      </c>
      <c r="B2437" s="55" t="s">
        <v>24440</v>
      </c>
      <c r="C2437" s="36" t="s">
        <v>140</v>
      </c>
      <c r="D2437" s="36">
        <v>10.42</v>
      </c>
    </row>
    <row r="2438" spans="1:4" ht="15.75" customHeight="1">
      <c r="A2438" s="55">
        <v>92801</v>
      </c>
      <c r="B2438" s="55" t="s">
        <v>24441</v>
      </c>
      <c r="C2438" s="36" t="s">
        <v>140</v>
      </c>
      <c r="D2438" s="36">
        <v>10.59</v>
      </c>
    </row>
    <row r="2439" spans="1:4" ht="15.75" customHeight="1">
      <c r="A2439" s="55">
        <v>92802</v>
      </c>
      <c r="B2439" s="55" t="s">
        <v>24442</v>
      </c>
      <c r="C2439" s="36" t="s">
        <v>140</v>
      </c>
      <c r="D2439" s="36">
        <v>10.55</v>
      </c>
    </row>
    <row r="2440" spans="1:4" ht="15.75" customHeight="1">
      <c r="A2440" s="55">
        <v>92803</v>
      </c>
      <c r="B2440" s="55" t="s">
        <v>24443</v>
      </c>
      <c r="C2440" s="36" t="s">
        <v>140</v>
      </c>
      <c r="D2440" s="36">
        <v>9.74</v>
      </c>
    </row>
    <row r="2441" spans="1:4" ht="15.75" customHeight="1">
      <c r="A2441" s="55">
        <v>92804</v>
      </c>
      <c r="B2441" s="55" t="s">
        <v>24444</v>
      </c>
      <c r="C2441" s="36" t="s">
        <v>140</v>
      </c>
      <c r="D2441" s="36">
        <v>8.36</v>
      </c>
    </row>
    <row r="2442" spans="1:4" ht="15.75" customHeight="1">
      <c r="A2442" s="55">
        <v>92805</v>
      </c>
      <c r="B2442" s="55" t="s">
        <v>24445</v>
      </c>
      <c r="C2442" s="36" t="s">
        <v>140</v>
      </c>
      <c r="D2442" s="36">
        <v>8.2799999999999994</v>
      </c>
    </row>
    <row r="2443" spans="1:4" ht="15.75" customHeight="1">
      <c r="A2443" s="55">
        <v>92806</v>
      </c>
      <c r="B2443" s="55" t="s">
        <v>24446</v>
      </c>
      <c r="C2443" s="36" t="s">
        <v>140</v>
      </c>
      <c r="D2443" s="36">
        <v>9.76</v>
      </c>
    </row>
    <row r="2444" spans="1:4" ht="15.75" customHeight="1">
      <c r="A2444" s="55">
        <v>92875</v>
      </c>
      <c r="B2444" s="55" t="s">
        <v>24447</v>
      </c>
      <c r="C2444" s="36" t="s">
        <v>140</v>
      </c>
      <c r="D2444" s="36">
        <v>10.029999999999999</v>
      </c>
    </row>
    <row r="2445" spans="1:4" ht="15.75" customHeight="1">
      <c r="A2445" s="55">
        <v>92876</v>
      </c>
      <c r="B2445" s="55" t="s">
        <v>24448</v>
      </c>
      <c r="C2445" s="36" t="s">
        <v>140</v>
      </c>
      <c r="D2445" s="36">
        <v>9.77</v>
      </c>
    </row>
    <row r="2446" spans="1:4" ht="15.75" customHeight="1">
      <c r="A2446" s="55">
        <v>92877</v>
      </c>
      <c r="B2446" s="55" t="s">
        <v>24449</v>
      </c>
      <c r="C2446" s="36" t="s">
        <v>140</v>
      </c>
      <c r="D2446" s="36">
        <v>10.57</v>
      </c>
    </row>
    <row r="2447" spans="1:4" ht="15.75" customHeight="1">
      <c r="A2447" s="55">
        <v>92878</v>
      </c>
      <c r="B2447" s="55" t="s">
        <v>24450</v>
      </c>
      <c r="C2447" s="36" t="s">
        <v>140</v>
      </c>
      <c r="D2447" s="36">
        <v>10.41</v>
      </c>
    </row>
    <row r="2448" spans="1:4" ht="15.75" customHeight="1">
      <c r="A2448" s="55">
        <v>92879</v>
      </c>
      <c r="B2448" s="55" t="s">
        <v>24451</v>
      </c>
      <c r="C2448" s="36" t="s">
        <v>140</v>
      </c>
      <c r="D2448" s="36">
        <v>10.3</v>
      </c>
    </row>
    <row r="2449" spans="1:4" ht="15.75" customHeight="1">
      <c r="A2449" s="55">
        <v>92880</v>
      </c>
      <c r="B2449" s="55" t="s">
        <v>24452</v>
      </c>
      <c r="C2449" s="36" t="s">
        <v>140</v>
      </c>
      <c r="D2449" s="36">
        <v>10.52</v>
      </c>
    </row>
    <row r="2450" spans="1:4" ht="15.75" customHeight="1">
      <c r="A2450" s="55">
        <v>92881</v>
      </c>
      <c r="B2450" s="55" t="s">
        <v>24453</v>
      </c>
      <c r="C2450" s="36" t="s">
        <v>140</v>
      </c>
      <c r="D2450" s="36">
        <v>10.49</v>
      </c>
    </row>
    <row r="2451" spans="1:4" ht="15.75" customHeight="1">
      <c r="A2451" s="55">
        <v>92882</v>
      </c>
      <c r="B2451" s="55" t="s">
        <v>24454</v>
      </c>
      <c r="C2451" s="36" t="s">
        <v>140</v>
      </c>
      <c r="D2451" s="36">
        <v>13.72</v>
      </c>
    </row>
    <row r="2452" spans="1:4" ht="15.75" customHeight="1">
      <c r="A2452" s="55">
        <v>92883</v>
      </c>
      <c r="B2452" s="55" t="s">
        <v>24455</v>
      </c>
      <c r="C2452" s="36" t="s">
        <v>140</v>
      </c>
      <c r="D2452" s="36">
        <v>12.68</v>
      </c>
    </row>
    <row r="2453" spans="1:4" ht="15.75" customHeight="1">
      <c r="A2453" s="55">
        <v>92884</v>
      </c>
      <c r="B2453" s="55" t="s">
        <v>24456</v>
      </c>
      <c r="C2453" s="36" t="s">
        <v>140</v>
      </c>
      <c r="D2453" s="36">
        <v>12.9</v>
      </c>
    </row>
    <row r="2454" spans="1:4" ht="15.75" customHeight="1">
      <c r="A2454" s="55">
        <v>92885</v>
      </c>
      <c r="B2454" s="55" t="s">
        <v>24457</v>
      </c>
      <c r="C2454" s="36" t="s">
        <v>140</v>
      </c>
      <c r="D2454" s="36">
        <v>12.27</v>
      </c>
    </row>
    <row r="2455" spans="1:4" ht="15.75" customHeight="1">
      <c r="A2455" s="55">
        <v>92886</v>
      </c>
      <c r="B2455" s="55" t="s">
        <v>24458</v>
      </c>
      <c r="C2455" s="36" t="s">
        <v>140</v>
      </c>
      <c r="D2455" s="36">
        <v>11.75</v>
      </c>
    </row>
    <row r="2456" spans="1:4" ht="15.75" customHeight="1">
      <c r="A2456" s="55">
        <v>92887</v>
      </c>
      <c r="B2456" s="55" t="s">
        <v>24459</v>
      </c>
      <c r="C2456" s="36" t="s">
        <v>140</v>
      </c>
      <c r="D2456" s="36">
        <v>11.67</v>
      </c>
    </row>
    <row r="2457" spans="1:4" ht="15.75" customHeight="1">
      <c r="A2457" s="55">
        <v>92888</v>
      </c>
      <c r="B2457" s="55" t="s">
        <v>24460</v>
      </c>
      <c r="C2457" s="36" t="s">
        <v>140</v>
      </c>
      <c r="D2457" s="36">
        <v>11.41</v>
      </c>
    </row>
    <row r="2458" spans="1:4" ht="15.75" customHeight="1">
      <c r="A2458" s="55">
        <v>92915</v>
      </c>
      <c r="B2458" s="55" t="s">
        <v>24461</v>
      </c>
      <c r="C2458" s="36" t="s">
        <v>140</v>
      </c>
      <c r="D2458" s="36">
        <v>17.16</v>
      </c>
    </row>
    <row r="2459" spans="1:4" ht="15.75" customHeight="1">
      <c r="A2459" s="55">
        <v>92916</v>
      </c>
      <c r="B2459" s="55" t="s">
        <v>24462</v>
      </c>
      <c r="C2459" s="36" t="s">
        <v>140</v>
      </c>
      <c r="D2459" s="36">
        <v>15.75</v>
      </c>
    </row>
    <row r="2460" spans="1:4" ht="15.75" customHeight="1">
      <c r="A2460" s="55">
        <v>92917</v>
      </c>
      <c r="B2460" s="55" t="s">
        <v>24463</v>
      </c>
      <c r="C2460" s="36" t="s">
        <v>140</v>
      </c>
      <c r="D2460" s="36">
        <v>14.4</v>
      </c>
    </row>
    <row r="2461" spans="1:4" ht="15.75" customHeight="1">
      <c r="A2461" s="55">
        <v>92919</v>
      </c>
      <c r="B2461" s="55" t="s">
        <v>24464</v>
      </c>
      <c r="C2461" s="36" t="s">
        <v>140</v>
      </c>
      <c r="D2461" s="36">
        <v>12.62</v>
      </c>
    </row>
    <row r="2462" spans="1:4" ht="15.75" customHeight="1">
      <c r="A2462" s="55">
        <v>92921</v>
      </c>
      <c r="B2462" s="55" t="s">
        <v>24465</v>
      </c>
      <c r="C2462" s="36" t="s">
        <v>140</v>
      </c>
      <c r="D2462" s="36">
        <v>10.46</v>
      </c>
    </row>
    <row r="2463" spans="1:4" ht="15.75" customHeight="1">
      <c r="A2463" s="55">
        <v>92922</v>
      </c>
      <c r="B2463" s="55" t="s">
        <v>24466</v>
      </c>
      <c r="C2463" s="36" t="s">
        <v>140</v>
      </c>
      <c r="D2463" s="36">
        <v>10</v>
      </c>
    </row>
    <row r="2464" spans="1:4" ht="15.75" customHeight="1">
      <c r="A2464" s="55">
        <v>92923</v>
      </c>
      <c r="B2464" s="55" t="s">
        <v>24467</v>
      </c>
      <c r="C2464" s="36" t="s">
        <v>140</v>
      </c>
      <c r="D2464" s="36">
        <v>11.23</v>
      </c>
    </row>
    <row r="2465" spans="1:4" ht="15.75" customHeight="1">
      <c r="A2465" s="55">
        <v>92924</v>
      </c>
      <c r="B2465" s="55" t="s">
        <v>24468</v>
      </c>
      <c r="C2465" s="36" t="s">
        <v>140</v>
      </c>
      <c r="D2465" s="36">
        <v>11.03</v>
      </c>
    </row>
    <row r="2466" spans="1:4" ht="15.75" customHeight="1">
      <c r="A2466" s="55">
        <v>95448</v>
      </c>
      <c r="B2466" s="55" t="s">
        <v>24469</v>
      </c>
      <c r="C2466" s="36" t="s">
        <v>140</v>
      </c>
      <c r="D2466" s="36">
        <v>10.71</v>
      </c>
    </row>
    <row r="2467" spans="1:4" ht="15.75" customHeight="1">
      <c r="A2467" s="55">
        <v>95576</v>
      </c>
      <c r="B2467" s="55" t="s">
        <v>24470</v>
      </c>
      <c r="C2467" s="36" t="s">
        <v>140</v>
      </c>
      <c r="D2467" s="36">
        <v>13.2</v>
      </c>
    </row>
    <row r="2468" spans="1:4" ht="15.75" customHeight="1">
      <c r="A2468" s="55">
        <v>95577</v>
      </c>
      <c r="B2468" s="55" t="s">
        <v>24471</v>
      </c>
      <c r="C2468" s="36" t="s">
        <v>140</v>
      </c>
      <c r="D2468" s="36">
        <v>11.29</v>
      </c>
    </row>
    <row r="2469" spans="1:4" ht="15.75" customHeight="1">
      <c r="A2469" s="55">
        <v>95578</v>
      </c>
      <c r="B2469" s="55" t="s">
        <v>24472</v>
      </c>
      <c r="C2469" s="36" t="s">
        <v>140</v>
      </c>
      <c r="D2469" s="36">
        <v>9.44</v>
      </c>
    </row>
    <row r="2470" spans="1:4" ht="15.75" customHeight="1">
      <c r="A2470" s="55">
        <v>95579</v>
      </c>
      <c r="B2470" s="55" t="s">
        <v>24473</v>
      </c>
      <c r="C2470" s="36" t="s">
        <v>140</v>
      </c>
      <c r="D2470" s="36">
        <v>9.14</v>
      </c>
    </row>
    <row r="2471" spans="1:4" ht="15.75" customHeight="1">
      <c r="A2471" s="55">
        <v>95580</v>
      </c>
      <c r="B2471" s="55" t="s">
        <v>24474</v>
      </c>
      <c r="C2471" s="36" t="s">
        <v>140</v>
      </c>
      <c r="D2471" s="36">
        <v>10.54</v>
      </c>
    </row>
    <row r="2472" spans="1:4" ht="15.75" customHeight="1">
      <c r="A2472" s="55">
        <v>95581</v>
      </c>
      <c r="B2472" s="55" t="s">
        <v>24475</v>
      </c>
      <c r="C2472" s="36" t="s">
        <v>140</v>
      </c>
      <c r="D2472" s="36">
        <v>10.49</v>
      </c>
    </row>
    <row r="2473" spans="1:4" ht="15.75" customHeight="1">
      <c r="A2473" s="55">
        <v>95582</v>
      </c>
      <c r="B2473" s="55" t="s">
        <v>24476</v>
      </c>
      <c r="C2473" s="36" t="s">
        <v>140</v>
      </c>
      <c r="D2473" s="36">
        <v>11.43</v>
      </c>
    </row>
    <row r="2474" spans="1:4" ht="15.75" customHeight="1">
      <c r="A2474" s="55">
        <v>95583</v>
      </c>
      <c r="B2474" s="55" t="s">
        <v>24477</v>
      </c>
      <c r="C2474" s="36" t="s">
        <v>140</v>
      </c>
      <c r="D2474" s="36">
        <v>16.3</v>
      </c>
    </row>
    <row r="2475" spans="1:4" ht="15.75" customHeight="1">
      <c r="A2475" s="55">
        <v>95584</v>
      </c>
      <c r="B2475" s="55" t="s">
        <v>24478</v>
      </c>
      <c r="C2475" s="36" t="s">
        <v>140</v>
      </c>
      <c r="D2475" s="36">
        <v>14.52</v>
      </c>
    </row>
    <row r="2476" spans="1:4" ht="15.75" customHeight="1">
      <c r="A2476" s="55">
        <v>95592</v>
      </c>
      <c r="B2476" s="55" t="s">
        <v>24479</v>
      </c>
      <c r="C2476" s="36" t="s">
        <v>140</v>
      </c>
      <c r="D2476" s="36">
        <v>16.3</v>
      </c>
    </row>
    <row r="2477" spans="1:4" ht="15.75" customHeight="1">
      <c r="A2477" s="55">
        <v>95593</v>
      </c>
      <c r="B2477" s="55" t="s">
        <v>24480</v>
      </c>
      <c r="C2477" s="36" t="s">
        <v>140</v>
      </c>
      <c r="D2477" s="36">
        <v>14.52</v>
      </c>
    </row>
    <row r="2478" spans="1:4" ht="15.75" customHeight="1">
      <c r="A2478" s="55">
        <v>95943</v>
      </c>
      <c r="B2478" s="55" t="s">
        <v>24481</v>
      </c>
      <c r="C2478" s="36" t="s">
        <v>140</v>
      </c>
      <c r="D2478" s="36">
        <v>22.37</v>
      </c>
    </row>
    <row r="2479" spans="1:4" ht="15.75" customHeight="1">
      <c r="A2479" s="55">
        <v>95944</v>
      </c>
      <c r="B2479" s="55" t="s">
        <v>24482</v>
      </c>
      <c r="C2479" s="36" t="s">
        <v>140</v>
      </c>
      <c r="D2479" s="36">
        <v>20.39</v>
      </c>
    </row>
    <row r="2480" spans="1:4" ht="15.75" customHeight="1">
      <c r="A2480" s="55">
        <v>95945</v>
      </c>
      <c r="B2480" s="55" t="s">
        <v>24483</v>
      </c>
      <c r="C2480" s="36" t="s">
        <v>140</v>
      </c>
      <c r="D2480" s="36">
        <v>16.61</v>
      </c>
    </row>
    <row r="2481" spans="1:4" ht="15.75" customHeight="1">
      <c r="A2481" s="55">
        <v>95946</v>
      </c>
      <c r="B2481" s="55" t="s">
        <v>24484</v>
      </c>
      <c r="C2481" s="36" t="s">
        <v>140</v>
      </c>
      <c r="D2481" s="36">
        <v>13.29</v>
      </c>
    </row>
    <row r="2482" spans="1:4" ht="15.75" customHeight="1">
      <c r="A2482" s="55">
        <v>95947</v>
      </c>
      <c r="B2482" s="55" t="s">
        <v>24485</v>
      </c>
      <c r="C2482" s="36" t="s">
        <v>140</v>
      </c>
      <c r="D2482" s="36">
        <v>10.31</v>
      </c>
    </row>
    <row r="2483" spans="1:4" ht="15.75" customHeight="1">
      <c r="A2483" s="55">
        <v>95948</v>
      </c>
      <c r="B2483" s="55" t="s">
        <v>24486</v>
      </c>
      <c r="C2483" s="36" t="s">
        <v>140</v>
      </c>
      <c r="D2483" s="36">
        <v>9.14</v>
      </c>
    </row>
    <row r="2484" spans="1:4" ht="15.75" customHeight="1">
      <c r="A2484" s="55">
        <v>96544</v>
      </c>
      <c r="B2484" s="55" t="s">
        <v>24487</v>
      </c>
      <c r="C2484" s="36" t="s">
        <v>140</v>
      </c>
      <c r="D2484" s="36">
        <v>16.53</v>
      </c>
    </row>
    <row r="2485" spans="1:4" ht="15.75" customHeight="1">
      <c r="A2485" s="55">
        <v>96545</v>
      </c>
      <c r="B2485" s="55" t="s">
        <v>24488</v>
      </c>
      <c r="C2485" s="36" t="s">
        <v>140</v>
      </c>
      <c r="D2485" s="36">
        <v>15.2</v>
      </c>
    </row>
    <row r="2486" spans="1:4" ht="15.75" customHeight="1">
      <c r="A2486" s="55">
        <v>96546</v>
      </c>
      <c r="B2486" s="55" t="s">
        <v>24489</v>
      </c>
      <c r="C2486" s="36" t="s">
        <v>140</v>
      </c>
      <c r="D2486" s="36">
        <v>13.45</v>
      </c>
    </row>
    <row r="2487" spans="1:4" ht="15.75" customHeight="1">
      <c r="A2487" s="55">
        <v>96547</v>
      </c>
      <c r="B2487" s="55" t="s">
        <v>24490</v>
      </c>
      <c r="C2487" s="36" t="s">
        <v>140</v>
      </c>
      <c r="D2487" s="36">
        <v>11.33</v>
      </c>
    </row>
    <row r="2488" spans="1:4" ht="15.75" customHeight="1">
      <c r="A2488" s="55">
        <v>96548</v>
      </c>
      <c r="B2488" s="55" t="s">
        <v>24491</v>
      </c>
      <c r="C2488" s="36" t="s">
        <v>140</v>
      </c>
      <c r="D2488" s="36">
        <v>10.59</v>
      </c>
    </row>
    <row r="2489" spans="1:4" ht="15.75" customHeight="1">
      <c r="A2489" s="55">
        <v>96549</v>
      </c>
      <c r="B2489" s="55" t="s">
        <v>24492</v>
      </c>
      <c r="C2489" s="36" t="s">
        <v>140</v>
      </c>
      <c r="D2489" s="36">
        <v>11.63</v>
      </c>
    </row>
    <row r="2490" spans="1:4" ht="15.75" customHeight="1">
      <c r="A2490" s="55">
        <v>96550</v>
      </c>
      <c r="B2490" s="55" t="s">
        <v>24493</v>
      </c>
      <c r="C2490" s="36" t="s">
        <v>140</v>
      </c>
      <c r="D2490" s="36">
        <v>11.25</v>
      </c>
    </row>
    <row r="2491" spans="1:4" ht="15.75" customHeight="1">
      <c r="A2491" s="55">
        <v>100064</v>
      </c>
      <c r="B2491" s="55" t="s">
        <v>24494</v>
      </c>
      <c r="C2491" s="36" t="s">
        <v>140</v>
      </c>
      <c r="D2491" s="36">
        <v>13.53</v>
      </c>
    </row>
    <row r="2492" spans="1:4" ht="15.75" customHeight="1">
      <c r="A2492" s="55">
        <v>100066</v>
      </c>
      <c r="B2492" s="55" t="s">
        <v>24495</v>
      </c>
      <c r="C2492" s="36" t="s">
        <v>140</v>
      </c>
      <c r="D2492" s="36">
        <v>13.47</v>
      </c>
    </row>
    <row r="2493" spans="1:4" ht="15.75" customHeight="1">
      <c r="A2493" s="55">
        <v>100067</v>
      </c>
      <c r="B2493" s="55" t="s">
        <v>24496</v>
      </c>
      <c r="C2493" s="36" t="s">
        <v>140</v>
      </c>
      <c r="D2493" s="36">
        <v>12.52</v>
      </c>
    </row>
    <row r="2494" spans="1:4" ht="15.75" customHeight="1">
      <c r="A2494" s="55">
        <v>100068</v>
      </c>
      <c r="B2494" s="55" t="s">
        <v>24497</v>
      </c>
      <c r="C2494" s="36" t="s">
        <v>140</v>
      </c>
      <c r="D2494" s="36">
        <v>9.64</v>
      </c>
    </row>
    <row r="2495" spans="1:4" ht="15.75" customHeight="1">
      <c r="A2495" s="55">
        <v>102920</v>
      </c>
      <c r="B2495" s="55" t="s">
        <v>24498</v>
      </c>
      <c r="C2495" s="36" t="s">
        <v>140</v>
      </c>
      <c r="D2495" s="36">
        <v>8.68</v>
      </c>
    </row>
    <row r="2496" spans="1:4" ht="15.75" customHeight="1">
      <c r="A2496" s="55">
        <v>102921</v>
      </c>
      <c r="B2496" s="55" t="s">
        <v>24499</v>
      </c>
      <c r="C2496" s="36" t="s">
        <v>140</v>
      </c>
      <c r="D2496" s="36">
        <v>8.3800000000000008</v>
      </c>
    </row>
    <row r="2497" spans="1:4" ht="15.75" customHeight="1">
      <c r="A2497" s="55">
        <v>102922</v>
      </c>
      <c r="B2497" s="55" t="s">
        <v>24500</v>
      </c>
      <c r="C2497" s="36" t="s">
        <v>140</v>
      </c>
      <c r="D2497" s="36">
        <v>9.23</v>
      </c>
    </row>
    <row r="2498" spans="1:4" ht="15.75" customHeight="1">
      <c r="A2498" s="55">
        <v>102923</v>
      </c>
      <c r="B2498" s="55" t="s">
        <v>24501</v>
      </c>
      <c r="C2498" s="36" t="s">
        <v>140</v>
      </c>
      <c r="D2498" s="36">
        <v>8.18</v>
      </c>
    </row>
    <row r="2499" spans="1:4" ht="15.75" customHeight="1">
      <c r="A2499" s="55">
        <v>103088</v>
      </c>
      <c r="B2499" s="55" t="s">
        <v>24502</v>
      </c>
      <c r="C2499" s="36" t="s">
        <v>140</v>
      </c>
      <c r="D2499" s="36">
        <v>10.39</v>
      </c>
    </row>
    <row r="2500" spans="1:4" ht="15.75" customHeight="1">
      <c r="A2500" s="55">
        <v>104104</v>
      </c>
      <c r="B2500" s="55" t="s">
        <v>24503</v>
      </c>
      <c r="C2500" s="36" t="s">
        <v>140</v>
      </c>
      <c r="D2500" s="36">
        <v>11.6</v>
      </c>
    </row>
    <row r="2501" spans="1:4" ht="15.75" customHeight="1">
      <c r="A2501" s="55">
        <v>104105</v>
      </c>
      <c r="B2501" s="55" t="s">
        <v>24504</v>
      </c>
      <c r="C2501" s="36" t="s">
        <v>140</v>
      </c>
      <c r="D2501" s="36">
        <v>11.61</v>
      </c>
    </row>
    <row r="2502" spans="1:4" ht="15.75" customHeight="1">
      <c r="A2502" s="55">
        <v>104106</v>
      </c>
      <c r="B2502" s="55" t="s">
        <v>24505</v>
      </c>
      <c r="C2502" s="36" t="s">
        <v>140</v>
      </c>
      <c r="D2502" s="36">
        <v>10.65</v>
      </c>
    </row>
    <row r="2503" spans="1:4" ht="15.75" customHeight="1">
      <c r="A2503" s="55">
        <v>104107</v>
      </c>
      <c r="B2503" s="55" t="s">
        <v>24506</v>
      </c>
      <c r="C2503" s="36" t="s">
        <v>140</v>
      </c>
      <c r="D2503" s="36">
        <v>11.31</v>
      </c>
    </row>
    <row r="2504" spans="1:4" ht="15.75" customHeight="1">
      <c r="A2504" s="55">
        <v>104108</v>
      </c>
      <c r="B2504" s="55" t="s">
        <v>24507</v>
      </c>
      <c r="C2504" s="36" t="s">
        <v>140</v>
      </c>
      <c r="D2504" s="36">
        <v>13.37</v>
      </c>
    </row>
    <row r="2505" spans="1:4" ht="15.75" customHeight="1">
      <c r="A2505" s="55">
        <v>104109</v>
      </c>
      <c r="B2505" s="55" t="s">
        <v>24508</v>
      </c>
      <c r="C2505" s="36" t="s">
        <v>140</v>
      </c>
      <c r="D2505" s="36">
        <v>16.260000000000002</v>
      </c>
    </row>
    <row r="2506" spans="1:4" ht="15.75" customHeight="1">
      <c r="A2506" s="55">
        <v>104110</v>
      </c>
      <c r="B2506" s="55" t="s">
        <v>24509</v>
      </c>
      <c r="C2506" s="36" t="s">
        <v>140</v>
      </c>
      <c r="D2506" s="36">
        <v>18.37</v>
      </c>
    </row>
    <row r="2507" spans="1:4" ht="15.75" customHeight="1">
      <c r="A2507" s="55">
        <v>104111</v>
      </c>
      <c r="B2507" s="55" t="s">
        <v>24510</v>
      </c>
      <c r="C2507" s="36" t="s">
        <v>140</v>
      </c>
      <c r="D2507" s="56">
        <v>20.7</v>
      </c>
    </row>
    <row r="2508" spans="1:4" ht="15.75" customHeight="1">
      <c r="A2508" s="55">
        <v>89993</v>
      </c>
      <c r="B2508" s="55" t="s">
        <v>24511</v>
      </c>
      <c r="C2508" s="36" t="s">
        <v>6721</v>
      </c>
      <c r="D2508" s="36">
        <v>1025.23</v>
      </c>
    </row>
    <row r="2509" spans="1:4" ht="15.75" customHeight="1">
      <c r="A2509" s="55">
        <v>89994</v>
      </c>
      <c r="B2509" s="55" t="s">
        <v>24512</v>
      </c>
      <c r="C2509" s="36" t="s">
        <v>6721</v>
      </c>
      <c r="D2509" s="36">
        <v>885.06</v>
      </c>
    </row>
    <row r="2510" spans="1:4" ht="15.75" customHeight="1">
      <c r="A2510" s="55">
        <v>89995</v>
      </c>
      <c r="B2510" s="55" t="s">
        <v>24513</v>
      </c>
      <c r="C2510" s="36" t="s">
        <v>6721</v>
      </c>
      <c r="D2510" s="36">
        <v>989.37</v>
      </c>
    </row>
    <row r="2511" spans="1:4" ht="15.75" customHeight="1">
      <c r="A2511" s="55">
        <v>90278</v>
      </c>
      <c r="B2511" s="55" t="s">
        <v>24514</v>
      </c>
      <c r="C2511" s="36" t="s">
        <v>6721</v>
      </c>
      <c r="D2511" s="36">
        <v>517.20000000000005</v>
      </c>
    </row>
    <row r="2512" spans="1:4" ht="15.75" customHeight="1">
      <c r="A2512" s="55">
        <v>90279</v>
      </c>
      <c r="B2512" s="55" t="s">
        <v>24515</v>
      </c>
      <c r="C2512" s="36" t="s">
        <v>6721</v>
      </c>
      <c r="D2512" s="36">
        <v>572.04999999999995</v>
      </c>
    </row>
    <row r="2513" spans="1:4" ht="15.75" customHeight="1">
      <c r="A2513" s="55">
        <v>90280</v>
      </c>
      <c r="B2513" s="55" t="s">
        <v>24516</v>
      </c>
      <c r="C2513" s="36" t="s">
        <v>6721</v>
      </c>
      <c r="D2513" s="36">
        <v>635.86</v>
      </c>
    </row>
    <row r="2514" spans="1:4" ht="15.75" customHeight="1">
      <c r="A2514" s="55">
        <v>90281</v>
      </c>
      <c r="B2514" s="55" t="s">
        <v>24517</v>
      </c>
      <c r="C2514" s="36" t="s">
        <v>6721</v>
      </c>
      <c r="D2514" s="36">
        <v>741.44</v>
      </c>
    </row>
    <row r="2515" spans="1:4" ht="15.75" customHeight="1">
      <c r="A2515" s="55">
        <v>90282</v>
      </c>
      <c r="B2515" s="55" t="s">
        <v>24518</v>
      </c>
      <c r="C2515" s="36" t="s">
        <v>6721</v>
      </c>
      <c r="D2515" s="36">
        <v>506.22</v>
      </c>
    </row>
    <row r="2516" spans="1:4" ht="15.75" customHeight="1">
      <c r="A2516" s="55">
        <v>90283</v>
      </c>
      <c r="B2516" s="55" t="s">
        <v>24519</v>
      </c>
      <c r="C2516" s="36" t="s">
        <v>6721</v>
      </c>
      <c r="D2516" s="36">
        <v>560.91999999999996</v>
      </c>
    </row>
    <row r="2517" spans="1:4" ht="15.75" customHeight="1">
      <c r="A2517" s="55">
        <v>90284</v>
      </c>
      <c r="B2517" s="55" t="s">
        <v>24520</v>
      </c>
      <c r="C2517" s="36" t="s">
        <v>6721</v>
      </c>
      <c r="D2517" s="36">
        <v>628.62</v>
      </c>
    </row>
    <row r="2518" spans="1:4" ht="15.75" customHeight="1">
      <c r="A2518" s="55">
        <v>90285</v>
      </c>
      <c r="B2518" s="55" t="s">
        <v>24521</v>
      </c>
      <c r="C2518" s="36" t="s">
        <v>6721</v>
      </c>
      <c r="D2518" s="36">
        <v>739.17</v>
      </c>
    </row>
    <row r="2519" spans="1:4" ht="15.75" customHeight="1">
      <c r="A2519" s="55">
        <v>94962</v>
      </c>
      <c r="B2519" s="55" t="s">
        <v>24522</v>
      </c>
      <c r="C2519" s="36" t="s">
        <v>6721</v>
      </c>
      <c r="D2519" s="36">
        <v>393.64</v>
      </c>
    </row>
    <row r="2520" spans="1:4" ht="15.75" customHeight="1">
      <c r="A2520" s="55">
        <v>94963</v>
      </c>
      <c r="B2520" s="55" t="s">
        <v>24523</v>
      </c>
      <c r="C2520" s="36" t="s">
        <v>6721</v>
      </c>
      <c r="D2520" s="36">
        <v>438.57</v>
      </c>
    </row>
    <row r="2521" spans="1:4" ht="15.75" customHeight="1">
      <c r="A2521" s="55">
        <v>94964</v>
      </c>
      <c r="B2521" s="55" t="s">
        <v>24524</v>
      </c>
      <c r="C2521" s="36" t="s">
        <v>6721</v>
      </c>
      <c r="D2521" s="36">
        <v>481.23</v>
      </c>
    </row>
    <row r="2522" spans="1:4" ht="15.75" customHeight="1">
      <c r="A2522" s="55">
        <v>94965</v>
      </c>
      <c r="B2522" s="55" t="s">
        <v>24525</v>
      </c>
      <c r="C2522" s="36" t="s">
        <v>6721</v>
      </c>
      <c r="D2522" s="36">
        <v>501.57</v>
      </c>
    </row>
    <row r="2523" spans="1:4" ht="15.75" customHeight="1">
      <c r="A2523" s="55">
        <v>94966</v>
      </c>
      <c r="B2523" s="55" t="s">
        <v>24526</v>
      </c>
      <c r="C2523" s="36" t="s">
        <v>6721</v>
      </c>
      <c r="D2523" s="36">
        <v>519.4</v>
      </c>
    </row>
    <row r="2524" spans="1:4" ht="15.75" customHeight="1">
      <c r="A2524" s="55">
        <v>94967</v>
      </c>
      <c r="B2524" s="55" t="s">
        <v>24527</v>
      </c>
      <c r="C2524" s="36" t="s">
        <v>6721</v>
      </c>
      <c r="D2524" s="36">
        <v>594.79</v>
      </c>
    </row>
    <row r="2525" spans="1:4" ht="15.75" customHeight="1">
      <c r="A2525" s="55">
        <v>94968</v>
      </c>
      <c r="B2525" s="55" t="s">
        <v>24528</v>
      </c>
      <c r="C2525" s="36" t="s">
        <v>6721</v>
      </c>
      <c r="D2525" s="36">
        <v>390.55</v>
      </c>
    </row>
    <row r="2526" spans="1:4" ht="15.75" customHeight="1">
      <c r="A2526" s="55">
        <v>94969</v>
      </c>
      <c r="B2526" s="55" t="s">
        <v>24529</v>
      </c>
      <c r="C2526" s="36" t="s">
        <v>6721</v>
      </c>
      <c r="D2526" s="36">
        <v>432.31</v>
      </c>
    </row>
    <row r="2527" spans="1:4" ht="15.75" customHeight="1">
      <c r="A2527" s="55">
        <v>94970</v>
      </c>
      <c r="B2527" s="55" t="s">
        <v>24530</v>
      </c>
      <c r="C2527" s="36" t="s">
        <v>6721</v>
      </c>
      <c r="D2527" s="36">
        <v>468.53</v>
      </c>
    </row>
    <row r="2528" spans="1:4" ht="15.75" customHeight="1">
      <c r="A2528" s="55">
        <v>94971</v>
      </c>
      <c r="B2528" s="55" t="s">
        <v>24531</v>
      </c>
      <c r="C2528" s="36" t="s">
        <v>6721</v>
      </c>
      <c r="D2528" s="36">
        <v>495.25</v>
      </c>
    </row>
    <row r="2529" spans="1:4" ht="15.75" customHeight="1">
      <c r="A2529" s="55">
        <v>94972</v>
      </c>
      <c r="B2529" s="55" t="s">
        <v>24532</v>
      </c>
      <c r="C2529" s="36" t="s">
        <v>6721</v>
      </c>
      <c r="D2529" s="36">
        <v>513.09</v>
      </c>
    </row>
    <row r="2530" spans="1:4" ht="15.75" customHeight="1">
      <c r="A2530" s="55">
        <v>94973</v>
      </c>
      <c r="B2530" s="55" t="s">
        <v>24533</v>
      </c>
      <c r="C2530" s="36" t="s">
        <v>6721</v>
      </c>
      <c r="D2530" s="36">
        <v>586.65</v>
      </c>
    </row>
    <row r="2531" spans="1:4" ht="15.75" customHeight="1">
      <c r="A2531" s="55">
        <v>94974</v>
      </c>
      <c r="B2531" s="55" t="s">
        <v>24534</v>
      </c>
      <c r="C2531" s="36" t="s">
        <v>6721</v>
      </c>
      <c r="D2531" s="36">
        <v>442.89</v>
      </c>
    </row>
    <row r="2532" spans="1:4" ht="15.75" customHeight="1">
      <c r="A2532" s="55">
        <v>94975</v>
      </c>
      <c r="B2532" s="55" t="s">
        <v>24535</v>
      </c>
      <c r="C2532" s="36" t="s">
        <v>6721</v>
      </c>
      <c r="D2532" s="36">
        <v>483.03</v>
      </c>
    </row>
    <row r="2533" spans="1:4" ht="15.75" customHeight="1">
      <c r="A2533" s="55">
        <v>96555</v>
      </c>
      <c r="B2533" s="55" t="s">
        <v>24536</v>
      </c>
      <c r="C2533" s="36" t="s">
        <v>6721</v>
      </c>
      <c r="D2533" s="36">
        <v>704.79</v>
      </c>
    </row>
    <row r="2534" spans="1:4" ht="15.75" customHeight="1">
      <c r="A2534" s="55">
        <v>96556</v>
      </c>
      <c r="B2534" s="55" t="s">
        <v>24537</v>
      </c>
      <c r="C2534" s="36" t="s">
        <v>6721</v>
      </c>
      <c r="D2534" s="36">
        <v>790.97</v>
      </c>
    </row>
    <row r="2535" spans="1:4" ht="15.75" customHeight="1">
      <c r="A2535" s="55">
        <v>96557</v>
      </c>
      <c r="B2535" s="55" t="s">
        <v>24538</v>
      </c>
      <c r="C2535" s="36" t="s">
        <v>6721</v>
      </c>
      <c r="D2535" s="36">
        <v>747.04</v>
      </c>
    </row>
    <row r="2536" spans="1:4" ht="15.75" customHeight="1">
      <c r="A2536" s="55">
        <v>96558</v>
      </c>
      <c r="B2536" s="55" t="s">
        <v>24539</v>
      </c>
      <c r="C2536" s="36" t="s">
        <v>6721</v>
      </c>
      <c r="D2536" s="36">
        <v>754.55</v>
      </c>
    </row>
    <row r="2537" spans="1:4" ht="15.75" customHeight="1">
      <c r="A2537" s="55">
        <v>99235</v>
      </c>
      <c r="B2537" s="55" t="s">
        <v>24540</v>
      </c>
      <c r="C2537" s="36" t="s">
        <v>6721</v>
      </c>
      <c r="D2537" s="36">
        <v>725.03</v>
      </c>
    </row>
    <row r="2538" spans="1:4" ht="15.75" customHeight="1">
      <c r="A2538" s="55">
        <v>99431</v>
      </c>
      <c r="B2538" s="55" t="s">
        <v>24541</v>
      </c>
      <c r="C2538" s="36" t="s">
        <v>6721</v>
      </c>
      <c r="D2538" s="36">
        <v>748.95</v>
      </c>
    </row>
    <row r="2539" spans="1:4" ht="15.75" customHeight="1">
      <c r="A2539" s="55">
        <v>99432</v>
      </c>
      <c r="B2539" s="55" t="s">
        <v>24542</v>
      </c>
      <c r="C2539" s="36" t="s">
        <v>6721</v>
      </c>
      <c r="D2539" s="36">
        <v>727.43</v>
      </c>
    </row>
    <row r="2540" spans="1:4" ht="15.75" customHeight="1">
      <c r="A2540" s="55">
        <v>99433</v>
      </c>
      <c r="B2540" s="55" t="s">
        <v>24543</v>
      </c>
      <c r="C2540" s="36" t="s">
        <v>6721</v>
      </c>
      <c r="D2540" s="36">
        <v>787.31</v>
      </c>
    </row>
    <row r="2541" spans="1:4" ht="15.75" customHeight="1">
      <c r="A2541" s="55">
        <v>99434</v>
      </c>
      <c r="B2541" s="55" t="s">
        <v>24544</v>
      </c>
      <c r="C2541" s="36" t="s">
        <v>6721</v>
      </c>
      <c r="D2541" s="36">
        <v>753.02</v>
      </c>
    </row>
    <row r="2542" spans="1:4" ht="15.75" customHeight="1">
      <c r="A2542" s="55">
        <v>99435</v>
      </c>
      <c r="B2542" s="55" t="s">
        <v>24545</v>
      </c>
      <c r="C2542" s="36" t="s">
        <v>6721</v>
      </c>
      <c r="D2542" s="36">
        <v>730.25</v>
      </c>
    </row>
    <row r="2543" spans="1:4" ht="15.75" customHeight="1">
      <c r="A2543" s="55">
        <v>99436</v>
      </c>
      <c r="B2543" s="55" t="s">
        <v>24546</v>
      </c>
      <c r="C2543" s="36" t="s">
        <v>6721</v>
      </c>
      <c r="D2543" s="36">
        <v>808.58</v>
      </c>
    </row>
    <row r="2544" spans="1:4" ht="15.75" customHeight="1">
      <c r="A2544" s="55">
        <v>99437</v>
      </c>
      <c r="B2544" s="55" t="s">
        <v>24547</v>
      </c>
      <c r="C2544" s="36" t="s">
        <v>6721</v>
      </c>
      <c r="D2544" s="36">
        <v>768.38</v>
      </c>
    </row>
    <row r="2545" spans="1:4" ht="15.75" customHeight="1">
      <c r="A2545" s="55">
        <v>99438</v>
      </c>
      <c r="B2545" s="55" t="s">
        <v>24548</v>
      </c>
      <c r="C2545" s="36" t="s">
        <v>6721</v>
      </c>
      <c r="D2545" s="36">
        <v>774.21</v>
      </c>
    </row>
    <row r="2546" spans="1:4" ht="15.75" customHeight="1">
      <c r="A2546" s="55">
        <v>99439</v>
      </c>
      <c r="B2546" s="55" t="s">
        <v>24549</v>
      </c>
      <c r="C2546" s="36" t="s">
        <v>6721</v>
      </c>
      <c r="D2546" s="36">
        <v>737.12</v>
      </c>
    </row>
    <row r="2547" spans="1:4" ht="15.75" customHeight="1">
      <c r="A2547" s="55">
        <v>102473</v>
      </c>
      <c r="B2547" s="55" t="s">
        <v>24550</v>
      </c>
      <c r="C2547" s="36" t="s">
        <v>6721</v>
      </c>
      <c r="D2547" s="36">
        <v>550.32000000000005</v>
      </c>
    </row>
    <row r="2548" spans="1:4" ht="15.75" customHeight="1">
      <c r="A2548" s="55">
        <v>102474</v>
      </c>
      <c r="B2548" s="55" t="s">
        <v>24551</v>
      </c>
      <c r="C2548" s="36" t="s">
        <v>6721</v>
      </c>
      <c r="D2548" s="36">
        <v>591.73</v>
      </c>
    </row>
    <row r="2549" spans="1:4" ht="15.75" customHeight="1">
      <c r="A2549" s="55">
        <v>102475</v>
      </c>
      <c r="B2549" s="55" t="s">
        <v>24552</v>
      </c>
      <c r="C2549" s="36" t="s">
        <v>6721</v>
      </c>
      <c r="D2549" s="36">
        <v>640</v>
      </c>
    </row>
    <row r="2550" spans="1:4" ht="15.75" customHeight="1">
      <c r="A2550" s="55">
        <v>102476</v>
      </c>
      <c r="B2550" s="55" t="s">
        <v>24553</v>
      </c>
      <c r="C2550" s="36" t="s">
        <v>6721</v>
      </c>
      <c r="D2550" s="36">
        <v>660.03</v>
      </c>
    </row>
    <row r="2551" spans="1:4" ht="15.75" customHeight="1">
      <c r="A2551" s="55">
        <v>102477</v>
      </c>
      <c r="B2551" s="55" t="s">
        <v>24554</v>
      </c>
      <c r="C2551" s="36" t="s">
        <v>6721</v>
      </c>
      <c r="D2551" s="36">
        <v>697.51</v>
      </c>
    </row>
    <row r="2552" spans="1:4" ht="15.75" customHeight="1">
      <c r="A2552" s="55">
        <v>102478</v>
      </c>
      <c r="B2552" s="55" t="s">
        <v>24555</v>
      </c>
      <c r="C2552" s="36" t="s">
        <v>6721</v>
      </c>
      <c r="D2552" s="36">
        <v>753.09</v>
      </c>
    </row>
    <row r="2553" spans="1:4" ht="15.75" customHeight="1">
      <c r="A2553" s="55">
        <v>102479</v>
      </c>
      <c r="B2553" s="55" t="s">
        <v>24556</v>
      </c>
      <c r="C2553" s="36" t="s">
        <v>6721</v>
      </c>
      <c r="D2553" s="36">
        <v>547.9</v>
      </c>
    </row>
    <row r="2554" spans="1:4" ht="15.75" customHeight="1">
      <c r="A2554" s="55">
        <v>102480</v>
      </c>
      <c r="B2554" s="55" t="s">
        <v>24557</v>
      </c>
      <c r="C2554" s="36" t="s">
        <v>6721</v>
      </c>
      <c r="D2554" s="36">
        <v>585.99</v>
      </c>
    </row>
    <row r="2555" spans="1:4" ht="15.75" customHeight="1">
      <c r="A2555" s="55">
        <v>102481</v>
      </c>
      <c r="B2555" s="55" t="s">
        <v>24558</v>
      </c>
      <c r="C2555" s="36" t="s">
        <v>6721</v>
      </c>
      <c r="D2555" s="36">
        <v>627.9</v>
      </c>
    </row>
    <row r="2556" spans="1:4" ht="15.75" customHeight="1">
      <c r="A2556" s="55">
        <v>102482</v>
      </c>
      <c r="B2556" s="55" t="s">
        <v>24559</v>
      </c>
      <c r="C2556" s="36" t="s">
        <v>6721</v>
      </c>
      <c r="D2556" s="36">
        <v>657.85</v>
      </c>
    </row>
    <row r="2557" spans="1:4" ht="15.75" customHeight="1">
      <c r="A2557" s="55">
        <v>102483</v>
      </c>
      <c r="B2557" s="55" t="s">
        <v>24560</v>
      </c>
      <c r="C2557" s="36" t="s">
        <v>6721</v>
      </c>
      <c r="D2557" s="36">
        <v>691.19</v>
      </c>
    </row>
    <row r="2558" spans="1:4" ht="15.75" customHeight="1">
      <c r="A2558" s="55">
        <v>102484</v>
      </c>
      <c r="B2558" s="55" t="s">
        <v>24561</v>
      </c>
      <c r="C2558" s="36" t="s">
        <v>6721</v>
      </c>
      <c r="D2558" s="36">
        <v>752.75</v>
      </c>
    </row>
    <row r="2559" spans="1:4" ht="15.75" customHeight="1">
      <c r="A2559" s="55">
        <v>102485</v>
      </c>
      <c r="B2559" s="55" t="s">
        <v>24562</v>
      </c>
      <c r="C2559" s="36" t="s">
        <v>6721</v>
      </c>
      <c r="D2559" s="36">
        <v>602.97</v>
      </c>
    </row>
    <row r="2560" spans="1:4" ht="15.75" customHeight="1">
      <c r="A2560" s="55">
        <v>102486</v>
      </c>
      <c r="B2560" s="55" t="s">
        <v>24563</v>
      </c>
      <c r="C2560" s="36" t="s">
        <v>6721</v>
      </c>
      <c r="D2560" s="36">
        <v>637.4</v>
      </c>
    </row>
    <row r="2561" spans="1:4" ht="15.75" customHeight="1">
      <c r="A2561" s="55">
        <v>102487</v>
      </c>
      <c r="B2561" s="55" t="s">
        <v>24564</v>
      </c>
      <c r="C2561" s="36" t="s">
        <v>6721</v>
      </c>
      <c r="D2561" s="36">
        <v>573.53</v>
      </c>
    </row>
    <row r="2562" spans="1:4" ht="15.75" customHeight="1">
      <c r="A2562" s="55">
        <v>103183</v>
      </c>
      <c r="B2562" s="55" t="s">
        <v>24565</v>
      </c>
      <c r="C2562" s="36" t="s">
        <v>6721</v>
      </c>
      <c r="D2562" s="36">
        <v>777.32</v>
      </c>
    </row>
    <row r="2563" spans="1:4" ht="15.75" customHeight="1">
      <c r="A2563" s="55">
        <v>103184</v>
      </c>
      <c r="B2563" s="55" t="s">
        <v>24566</v>
      </c>
      <c r="C2563" s="36" t="s">
        <v>6721</v>
      </c>
      <c r="D2563" s="56">
        <v>736.82</v>
      </c>
    </row>
    <row r="2564" spans="1:4" ht="15.75" customHeight="1">
      <c r="A2564" s="55">
        <v>103669</v>
      </c>
      <c r="B2564" s="55" t="s">
        <v>24567</v>
      </c>
      <c r="C2564" s="36" t="s">
        <v>6721</v>
      </c>
      <c r="D2564" s="36">
        <v>998.77</v>
      </c>
    </row>
    <row r="2565" spans="1:4" ht="15.75" customHeight="1">
      <c r="A2565" s="55">
        <v>103670</v>
      </c>
      <c r="B2565" s="55" t="s">
        <v>24568</v>
      </c>
      <c r="C2565" s="36" t="s">
        <v>6721</v>
      </c>
      <c r="D2565" s="36">
        <v>281.77999999999997</v>
      </c>
    </row>
    <row r="2566" spans="1:4" ht="15.75" customHeight="1">
      <c r="A2566" s="55">
        <v>103671</v>
      </c>
      <c r="B2566" s="55" t="s">
        <v>24569</v>
      </c>
      <c r="C2566" s="36" t="s">
        <v>6721</v>
      </c>
      <c r="D2566" s="36">
        <v>762.69</v>
      </c>
    </row>
    <row r="2567" spans="1:4" ht="15.75" customHeight="1">
      <c r="A2567" s="55">
        <v>103672</v>
      </c>
      <c r="B2567" s="55" t="s">
        <v>24570</v>
      </c>
      <c r="C2567" s="36" t="s">
        <v>6721</v>
      </c>
      <c r="D2567" s="36">
        <v>714.66</v>
      </c>
    </row>
    <row r="2568" spans="1:4" ht="15.75" customHeight="1">
      <c r="A2568" s="55">
        <v>103673</v>
      </c>
      <c r="B2568" s="55" t="s">
        <v>24571</v>
      </c>
      <c r="C2568" s="36" t="s">
        <v>6721</v>
      </c>
      <c r="D2568" s="36">
        <v>38.93</v>
      </c>
    </row>
    <row r="2569" spans="1:4" ht="15.75" customHeight="1">
      <c r="A2569" s="55">
        <v>103674</v>
      </c>
      <c r="B2569" s="55" t="s">
        <v>24572</v>
      </c>
      <c r="C2569" s="36" t="s">
        <v>6721</v>
      </c>
      <c r="D2569" s="36">
        <v>735.34</v>
      </c>
    </row>
    <row r="2570" spans="1:4" ht="15.75" customHeight="1">
      <c r="A2570" s="55">
        <v>103675</v>
      </c>
      <c r="B2570" s="55" t="s">
        <v>24573</v>
      </c>
      <c r="C2570" s="36" t="s">
        <v>6721</v>
      </c>
      <c r="D2570" s="56">
        <v>716.3</v>
      </c>
    </row>
    <row r="2571" spans="1:4" ht="15.75" customHeight="1">
      <c r="A2571" s="55">
        <v>103676</v>
      </c>
      <c r="B2571" s="55" t="s">
        <v>24574</v>
      </c>
      <c r="C2571" s="36" t="s">
        <v>6721</v>
      </c>
      <c r="D2571" s="36">
        <v>1049.08</v>
      </c>
    </row>
    <row r="2572" spans="1:4" ht="15.75" customHeight="1">
      <c r="A2572" s="55">
        <v>103677</v>
      </c>
      <c r="B2572" s="55" t="s">
        <v>24575</v>
      </c>
      <c r="C2572" s="36" t="s">
        <v>6721</v>
      </c>
      <c r="D2572" s="36">
        <v>889.1</v>
      </c>
    </row>
    <row r="2573" spans="1:4" ht="15.75" customHeight="1">
      <c r="A2573" s="55">
        <v>103678</v>
      </c>
      <c r="B2573" s="55" t="s">
        <v>24576</v>
      </c>
      <c r="C2573" s="36" t="s">
        <v>6721</v>
      </c>
      <c r="D2573" s="36">
        <v>958.84</v>
      </c>
    </row>
    <row r="2574" spans="1:4" ht="15.75" customHeight="1">
      <c r="A2574" s="55">
        <v>103679</v>
      </c>
      <c r="B2574" s="55" t="s">
        <v>24577</v>
      </c>
      <c r="C2574" s="36" t="s">
        <v>6721</v>
      </c>
      <c r="D2574" s="36">
        <v>848.97</v>
      </c>
    </row>
    <row r="2575" spans="1:4" ht="15.75" customHeight="1">
      <c r="A2575" s="55">
        <v>103680</v>
      </c>
      <c r="B2575" s="55" t="s">
        <v>24578</v>
      </c>
      <c r="C2575" s="36" t="s">
        <v>6721</v>
      </c>
      <c r="D2575" s="36">
        <v>899.49</v>
      </c>
    </row>
    <row r="2576" spans="1:4" ht="15.75" customHeight="1">
      <c r="A2576" s="55">
        <v>103681</v>
      </c>
      <c r="B2576" s="55" t="s">
        <v>24579</v>
      </c>
      <c r="C2576" s="36" t="s">
        <v>6721</v>
      </c>
      <c r="D2576" s="56">
        <v>788.77</v>
      </c>
    </row>
    <row r="2577" spans="1:4" ht="15.75" customHeight="1">
      <c r="A2577" s="55">
        <v>103682</v>
      </c>
      <c r="B2577" s="55" t="s">
        <v>24580</v>
      </c>
      <c r="C2577" s="36" t="s">
        <v>6721</v>
      </c>
      <c r="D2577" s="56">
        <v>1014.62</v>
      </c>
    </row>
    <row r="2578" spans="1:4" ht="15.75" customHeight="1">
      <c r="A2578" s="55">
        <v>103683</v>
      </c>
      <c r="B2578" s="55" t="s">
        <v>24581</v>
      </c>
      <c r="C2578" s="36" t="s">
        <v>6721</v>
      </c>
      <c r="D2578" s="36">
        <v>1287.18</v>
      </c>
    </row>
    <row r="2579" spans="1:4" ht="15.75" customHeight="1">
      <c r="A2579" s="55">
        <v>103684</v>
      </c>
      <c r="B2579" s="55" t="s">
        <v>24582</v>
      </c>
      <c r="C2579" s="36" t="s">
        <v>6721</v>
      </c>
      <c r="D2579" s="36">
        <v>732.64</v>
      </c>
    </row>
    <row r="2580" spans="1:4" ht="15.75" customHeight="1">
      <c r="A2580" s="55">
        <v>103685</v>
      </c>
      <c r="B2580" s="55" t="s">
        <v>24583</v>
      </c>
      <c r="C2580" s="36" t="s">
        <v>6721</v>
      </c>
      <c r="D2580" s="36">
        <v>720.75</v>
      </c>
    </row>
    <row r="2581" spans="1:4" ht="15.75" customHeight="1">
      <c r="A2581" s="55">
        <v>103686</v>
      </c>
      <c r="B2581" s="55" t="s">
        <v>24584</v>
      </c>
      <c r="C2581" s="36" t="s">
        <v>6721</v>
      </c>
      <c r="D2581" s="56">
        <v>781.2</v>
      </c>
    </row>
    <row r="2582" spans="1:4" ht="15.75" customHeight="1">
      <c r="A2582" s="55">
        <v>103687</v>
      </c>
      <c r="B2582" s="55" t="s">
        <v>24585</v>
      </c>
      <c r="C2582" s="36" t="s">
        <v>6721</v>
      </c>
      <c r="D2582" s="36">
        <v>1114.52</v>
      </c>
    </row>
    <row r="2583" spans="1:4" ht="15.75" customHeight="1">
      <c r="A2583" s="55">
        <v>103688</v>
      </c>
      <c r="B2583" s="55" t="s">
        <v>24586</v>
      </c>
      <c r="C2583" s="36" t="s">
        <v>6721</v>
      </c>
      <c r="D2583" s="36">
        <v>883.49</v>
      </c>
    </row>
    <row r="2584" spans="1:4" ht="15.75" customHeight="1">
      <c r="A2584" s="55">
        <v>101963</v>
      </c>
      <c r="B2584" s="55" t="s">
        <v>24587</v>
      </c>
      <c r="C2584" s="36" t="s">
        <v>6439</v>
      </c>
      <c r="D2584" s="36">
        <v>236.1</v>
      </c>
    </row>
    <row r="2585" spans="1:4" ht="15.75" customHeight="1">
      <c r="A2585" s="55">
        <v>101964</v>
      </c>
      <c r="B2585" s="55" t="s">
        <v>24588</v>
      </c>
      <c r="C2585" s="36" t="s">
        <v>6439</v>
      </c>
      <c r="D2585" s="36">
        <v>222.17</v>
      </c>
    </row>
    <row r="2586" spans="1:4" ht="15.75" customHeight="1">
      <c r="A2586" s="55">
        <v>101165</v>
      </c>
      <c r="B2586" s="55" t="s">
        <v>24589</v>
      </c>
      <c r="C2586" s="36" t="s">
        <v>6721</v>
      </c>
      <c r="D2586" s="36">
        <v>908.66</v>
      </c>
    </row>
    <row r="2587" spans="1:4" ht="15.75" customHeight="1">
      <c r="A2587" s="55">
        <v>101166</v>
      </c>
      <c r="B2587" s="55" t="s">
        <v>24590</v>
      </c>
      <c r="C2587" s="36" t="s">
        <v>6721</v>
      </c>
      <c r="D2587" s="36">
        <v>641.39</v>
      </c>
    </row>
    <row r="2588" spans="1:4" ht="15.75" customHeight="1">
      <c r="A2588" s="55">
        <v>98575</v>
      </c>
      <c r="B2588" s="55" t="s">
        <v>24591</v>
      </c>
      <c r="C2588" s="36" t="s">
        <v>132</v>
      </c>
      <c r="D2588" s="36">
        <v>101.88</v>
      </c>
    </row>
    <row r="2589" spans="1:4" ht="15.75" customHeight="1">
      <c r="A2589" s="55">
        <v>98576</v>
      </c>
      <c r="B2589" s="55" t="s">
        <v>24592</v>
      </c>
      <c r="C2589" s="36" t="s">
        <v>132</v>
      </c>
      <c r="D2589" s="36">
        <v>20.46</v>
      </c>
    </row>
    <row r="2590" spans="1:4" ht="15.75" customHeight="1">
      <c r="A2590" s="55">
        <v>98577</v>
      </c>
      <c r="B2590" s="55" t="s">
        <v>24593</v>
      </c>
      <c r="C2590" s="36" t="s">
        <v>132</v>
      </c>
      <c r="D2590" s="36">
        <v>46.26</v>
      </c>
    </row>
    <row r="2591" spans="1:4" ht="15.75" customHeight="1">
      <c r="A2591" s="55">
        <v>93182</v>
      </c>
      <c r="B2591" s="55" t="s">
        <v>24594</v>
      </c>
      <c r="C2591" s="36" t="s">
        <v>132</v>
      </c>
      <c r="D2591" s="36">
        <v>62.53</v>
      </c>
    </row>
    <row r="2592" spans="1:4" ht="15.75" customHeight="1">
      <c r="A2592" s="55">
        <v>93183</v>
      </c>
      <c r="B2592" s="55" t="s">
        <v>24595</v>
      </c>
      <c r="C2592" s="36" t="s">
        <v>132</v>
      </c>
      <c r="D2592" s="36">
        <v>79.62</v>
      </c>
    </row>
    <row r="2593" spans="1:4" ht="15.75" customHeight="1">
      <c r="A2593" s="55">
        <v>93184</v>
      </c>
      <c r="B2593" s="55" t="s">
        <v>24596</v>
      </c>
      <c r="C2593" s="36" t="s">
        <v>132</v>
      </c>
      <c r="D2593" s="36">
        <v>46.15</v>
      </c>
    </row>
    <row r="2594" spans="1:4" ht="15.75" customHeight="1">
      <c r="A2594" s="55">
        <v>93185</v>
      </c>
      <c r="B2594" s="55" t="s">
        <v>24597</v>
      </c>
      <c r="C2594" s="36" t="s">
        <v>132</v>
      </c>
      <c r="D2594" s="36">
        <v>78.44</v>
      </c>
    </row>
    <row r="2595" spans="1:4" ht="15.75" customHeight="1">
      <c r="A2595" s="55">
        <v>93186</v>
      </c>
      <c r="B2595" s="55" t="s">
        <v>24598</v>
      </c>
      <c r="C2595" s="36" t="s">
        <v>132</v>
      </c>
      <c r="D2595" s="36">
        <v>119.1</v>
      </c>
    </row>
    <row r="2596" spans="1:4" ht="15.75" customHeight="1">
      <c r="A2596" s="55">
        <v>93187</v>
      </c>
      <c r="B2596" s="55" t="s">
        <v>24599</v>
      </c>
      <c r="C2596" s="36" t="s">
        <v>132</v>
      </c>
      <c r="D2596" s="36">
        <v>135.81</v>
      </c>
    </row>
    <row r="2597" spans="1:4" ht="15.75" customHeight="1">
      <c r="A2597" s="55">
        <v>93188</v>
      </c>
      <c r="B2597" s="55" t="s">
        <v>24600</v>
      </c>
      <c r="C2597" s="36" t="s">
        <v>132</v>
      </c>
      <c r="D2597" s="36">
        <v>109.6</v>
      </c>
    </row>
    <row r="2598" spans="1:4" ht="15.75" customHeight="1">
      <c r="A2598" s="55">
        <v>93189</v>
      </c>
      <c r="B2598" s="55" t="s">
        <v>24601</v>
      </c>
      <c r="C2598" s="36" t="s">
        <v>132</v>
      </c>
      <c r="D2598" s="36">
        <v>136.78</v>
      </c>
    </row>
    <row r="2599" spans="1:4" ht="15.75" customHeight="1">
      <c r="A2599" s="55">
        <v>93190</v>
      </c>
      <c r="B2599" s="55" t="s">
        <v>24602</v>
      </c>
      <c r="C2599" s="36" t="s">
        <v>132</v>
      </c>
      <c r="D2599" s="36">
        <v>48.75</v>
      </c>
    </row>
    <row r="2600" spans="1:4" ht="15.75" customHeight="1">
      <c r="A2600" s="55">
        <v>93191</v>
      </c>
      <c r="B2600" s="55" t="s">
        <v>24603</v>
      </c>
      <c r="C2600" s="36" t="s">
        <v>132</v>
      </c>
      <c r="D2600" s="36">
        <v>50.4</v>
      </c>
    </row>
    <row r="2601" spans="1:4" ht="15.75" customHeight="1">
      <c r="A2601" s="55">
        <v>93192</v>
      </c>
      <c r="B2601" s="55" t="s">
        <v>24604</v>
      </c>
      <c r="C2601" s="36" t="s">
        <v>132</v>
      </c>
      <c r="D2601" s="36">
        <v>54.38</v>
      </c>
    </row>
    <row r="2602" spans="1:4" ht="15.75" customHeight="1">
      <c r="A2602" s="55">
        <v>93193</v>
      </c>
      <c r="B2602" s="55" t="s">
        <v>24605</v>
      </c>
      <c r="C2602" s="36" t="s">
        <v>132</v>
      </c>
      <c r="D2602" s="36">
        <v>51.6</v>
      </c>
    </row>
    <row r="2603" spans="1:4" ht="15.75" customHeight="1">
      <c r="A2603" s="55">
        <v>93194</v>
      </c>
      <c r="B2603" s="55" t="s">
        <v>24606</v>
      </c>
      <c r="C2603" s="36" t="s">
        <v>132</v>
      </c>
      <c r="D2603" s="36">
        <v>61.04</v>
      </c>
    </row>
    <row r="2604" spans="1:4" ht="15.75" customHeight="1">
      <c r="A2604" s="55">
        <v>93195</v>
      </c>
      <c r="B2604" s="55" t="s">
        <v>24607</v>
      </c>
      <c r="C2604" s="36" t="s">
        <v>132</v>
      </c>
      <c r="D2604" s="36">
        <v>75.47</v>
      </c>
    </row>
    <row r="2605" spans="1:4" ht="15.75" customHeight="1">
      <c r="A2605" s="55">
        <v>93196</v>
      </c>
      <c r="B2605" s="55" t="s">
        <v>24608</v>
      </c>
      <c r="C2605" s="36" t="s">
        <v>132</v>
      </c>
      <c r="D2605" s="36">
        <v>116.11</v>
      </c>
    </row>
    <row r="2606" spans="1:4" ht="15.75" customHeight="1">
      <c r="A2606" s="55">
        <v>93197</v>
      </c>
      <c r="B2606" s="55" t="s">
        <v>24609</v>
      </c>
      <c r="C2606" s="36" t="s">
        <v>132</v>
      </c>
      <c r="D2606" s="36">
        <v>130.79</v>
      </c>
    </row>
    <row r="2607" spans="1:4" ht="15.75" customHeight="1">
      <c r="A2607" s="55">
        <v>93198</v>
      </c>
      <c r="B2607" s="55" t="s">
        <v>24610</v>
      </c>
      <c r="C2607" s="36" t="s">
        <v>132</v>
      </c>
      <c r="D2607" s="36">
        <v>40.33</v>
      </c>
    </row>
    <row r="2608" spans="1:4" ht="15.75" customHeight="1">
      <c r="A2608" s="55">
        <v>93199</v>
      </c>
      <c r="B2608" s="55" t="s">
        <v>24611</v>
      </c>
      <c r="C2608" s="36" t="s">
        <v>132</v>
      </c>
      <c r="D2608" s="36">
        <v>39.729999999999997</v>
      </c>
    </row>
    <row r="2609" spans="1:4" ht="15.75" customHeight="1">
      <c r="A2609" s="55">
        <v>93200</v>
      </c>
      <c r="B2609" s="55" t="s">
        <v>24612</v>
      </c>
      <c r="C2609" s="36" t="s">
        <v>132</v>
      </c>
      <c r="D2609" s="36">
        <v>3.21</v>
      </c>
    </row>
    <row r="2610" spans="1:4" ht="15.75" customHeight="1">
      <c r="A2610" s="55">
        <v>93201</v>
      </c>
      <c r="B2610" s="55" t="s">
        <v>24613</v>
      </c>
      <c r="C2610" s="36" t="s">
        <v>132</v>
      </c>
      <c r="D2610" s="36">
        <v>6.56</v>
      </c>
    </row>
    <row r="2611" spans="1:4" ht="15.75" customHeight="1">
      <c r="A2611" s="55">
        <v>93202</v>
      </c>
      <c r="B2611" s="55" t="s">
        <v>24614</v>
      </c>
      <c r="C2611" s="36" t="s">
        <v>132</v>
      </c>
      <c r="D2611" s="36">
        <v>26.54</v>
      </c>
    </row>
    <row r="2612" spans="1:4" ht="15.75" customHeight="1">
      <c r="A2612" s="55">
        <v>93203</v>
      </c>
      <c r="B2612" s="55" t="s">
        <v>24615</v>
      </c>
      <c r="C2612" s="36" t="s">
        <v>132</v>
      </c>
      <c r="D2612" s="36">
        <v>16.37</v>
      </c>
    </row>
    <row r="2613" spans="1:4" ht="15.75" customHeight="1">
      <c r="A2613" s="55">
        <v>93204</v>
      </c>
      <c r="B2613" s="55" t="s">
        <v>24616</v>
      </c>
      <c r="C2613" s="36" t="s">
        <v>132</v>
      </c>
      <c r="D2613" s="36">
        <v>80.040000000000006</v>
      </c>
    </row>
    <row r="2614" spans="1:4" ht="15.75" customHeight="1">
      <c r="A2614" s="55">
        <v>93205</v>
      </c>
      <c r="B2614" s="55" t="s">
        <v>24617</v>
      </c>
      <c r="C2614" s="36" t="s">
        <v>132</v>
      </c>
      <c r="D2614" s="56">
        <v>38.46</v>
      </c>
    </row>
    <row r="2615" spans="1:4" ht="15.75" customHeight="1">
      <c r="A2615" s="55">
        <v>97733</v>
      </c>
      <c r="B2615" s="55" t="s">
        <v>24618</v>
      </c>
      <c r="C2615" s="36" t="s">
        <v>6721</v>
      </c>
      <c r="D2615" s="56">
        <v>3333.22</v>
      </c>
    </row>
    <row r="2616" spans="1:4" ht="15.75" customHeight="1">
      <c r="A2616" s="55">
        <v>97734</v>
      </c>
      <c r="B2616" s="55" t="s">
        <v>24619</v>
      </c>
      <c r="C2616" s="36" t="s">
        <v>6721</v>
      </c>
      <c r="D2616" s="56">
        <v>2904.95</v>
      </c>
    </row>
    <row r="2617" spans="1:4" ht="15.75" customHeight="1">
      <c r="A2617" s="55">
        <v>97735</v>
      </c>
      <c r="B2617" s="55" t="s">
        <v>24620</v>
      </c>
      <c r="C2617" s="36" t="s">
        <v>6721</v>
      </c>
      <c r="D2617" s="56">
        <v>2399.06</v>
      </c>
    </row>
    <row r="2618" spans="1:4" ht="15.75" customHeight="1">
      <c r="A2618" s="55">
        <v>97736</v>
      </c>
      <c r="B2618" s="55" t="s">
        <v>24621</v>
      </c>
      <c r="C2618" s="36" t="s">
        <v>6721</v>
      </c>
      <c r="D2618" s="56">
        <v>1470.06</v>
      </c>
    </row>
    <row r="2619" spans="1:4" ht="15.75" customHeight="1">
      <c r="A2619" s="55">
        <v>97737</v>
      </c>
      <c r="B2619" s="55" t="s">
        <v>24622</v>
      </c>
      <c r="C2619" s="36" t="s">
        <v>6721</v>
      </c>
      <c r="D2619" s="56">
        <v>3169.17</v>
      </c>
    </row>
    <row r="2620" spans="1:4" ht="15.75" customHeight="1">
      <c r="A2620" s="55">
        <v>97738</v>
      </c>
      <c r="B2620" s="55" t="s">
        <v>24623</v>
      </c>
      <c r="C2620" s="36" t="s">
        <v>6721</v>
      </c>
      <c r="D2620" s="56">
        <v>4939.3900000000003</v>
      </c>
    </row>
    <row r="2621" spans="1:4" ht="15.75" customHeight="1">
      <c r="A2621" s="55">
        <v>97739</v>
      </c>
      <c r="B2621" s="55" t="s">
        <v>24624</v>
      </c>
      <c r="C2621" s="36" t="s">
        <v>6721</v>
      </c>
      <c r="D2621" s="56">
        <v>2837.58</v>
      </c>
    </row>
    <row r="2622" spans="1:4" ht="15.75" customHeight="1">
      <c r="A2622" s="55">
        <v>97740</v>
      </c>
      <c r="B2622" s="55" t="s">
        <v>24625</v>
      </c>
      <c r="C2622" s="36" t="s">
        <v>6721</v>
      </c>
      <c r="D2622" s="36">
        <v>2013.22</v>
      </c>
    </row>
    <row r="2623" spans="1:4" ht="15.75" customHeight="1">
      <c r="A2623" s="55">
        <v>98615</v>
      </c>
      <c r="B2623" s="55" t="s">
        <v>24626</v>
      </c>
      <c r="C2623" s="36" t="s">
        <v>6439</v>
      </c>
      <c r="D2623" s="36">
        <v>154.85</v>
      </c>
    </row>
    <row r="2624" spans="1:4" ht="15.75" customHeight="1">
      <c r="A2624" s="55">
        <v>98616</v>
      </c>
      <c r="B2624" s="55" t="s">
        <v>24627</v>
      </c>
      <c r="C2624" s="36" t="s">
        <v>6439</v>
      </c>
      <c r="D2624" s="36">
        <v>123.85</v>
      </c>
    </row>
    <row r="2625" spans="1:4" ht="15.75" customHeight="1">
      <c r="A2625" s="55">
        <v>98617</v>
      </c>
      <c r="B2625" s="55" t="s">
        <v>24628</v>
      </c>
      <c r="C2625" s="36" t="s">
        <v>6439</v>
      </c>
      <c r="D2625" s="36">
        <v>115.21</v>
      </c>
    </row>
    <row r="2626" spans="1:4" ht="15.75" customHeight="1">
      <c r="A2626" s="55">
        <v>98618</v>
      </c>
      <c r="B2626" s="55" t="s">
        <v>24629</v>
      </c>
      <c r="C2626" s="36" t="s">
        <v>6439</v>
      </c>
      <c r="D2626" s="36">
        <v>157.79</v>
      </c>
    </row>
    <row r="2627" spans="1:4" ht="15.75" customHeight="1">
      <c r="A2627" s="55">
        <v>98619</v>
      </c>
      <c r="B2627" s="55" t="s">
        <v>24630</v>
      </c>
      <c r="C2627" s="36" t="s">
        <v>6439</v>
      </c>
      <c r="D2627" s="36">
        <v>144.65</v>
      </c>
    </row>
    <row r="2628" spans="1:4" ht="15.75" customHeight="1">
      <c r="A2628" s="55">
        <v>98620</v>
      </c>
      <c r="B2628" s="55" t="s">
        <v>24631</v>
      </c>
      <c r="C2628" s="36" t="s">
        <v>6439</v>
      </c>
      <c r="D2628" s="36">
        <v>138.03</v>
      </c>
    </row>
    <row r="2629" spans="1:4" ht="15.75" customHeight="1">
      <c r="A2629" s="55">
        <v>98621</v>
      </c>
      <c r="B2629" s="55" t="s">
        <v>24632</v>
      </c>
      <c r="C2629" s="36" t="s">
        <v>6439</v>
      </c>
      <c r="D2629" s="36">
        <v>180.18</v>
      </c>
    </row>
    <row r="2630" spans="1:4" ht="15.75" customHeight="1">
      <c r="A2630" s="55">
        <v>98622</v>
      </c>
      <c r="B2630" s="55" t="s">
        <v>24633</v>
      </c>
      <c r="C2630" s="36" t="s">
        <v>6439</v>
      </c>
      <c r="D2630" s="36">
        <v>169.61</v>
      </c>
    </row>
    <row r="2631" spans="1:4" ht="15.75" customHeight="1">
      <c r="A2631" s="55">
        <v>98623</v>
      </c>
      <c r="B2631" s="55" t="s">
        <v>24634</v>
      </c>
      <c r="C2631" s="36" t="s">
        <v>6439</v>
      </c>
      <c r="D2631" s="36">
        <v>164.23</v>
      </c>
    </row>
    <row r="2632" spans="1:4" ht="15.75" customHeight="1">
      <c r="A2632" s="55">
        <v>98624</v>
      </c>
      <c r="B2632" s="55" t="s">
        <v>24635</v>
      </c>
      <c r="C2632" s="36" t="s">
        <v>6439</v>
      </c>
      <c r="D2632" s="36">
        <v>204.4</v>
      </c>
    </row>
    <row r="2633" spans="1:4" ht="15.75" customHeight="1">
      <c r="A2633" s="55">
        <v>98625</v>
      </c>
      <c r="B2633" s="55" t="s">
        <v>24636</v>
      </c>
      <c r="C2633" s="36" t="s">
        <v>6439</v>
      </c>
      <c r="D2633" s="36">
        <v>195.46</v>
      </c>
    </row>
    <row r="2634" spans="1:4" ht="15.75" customHeight="1">
      <c r="A2634" s="55">
        <v>98626</v>
      </c>
      <c r="B2634" s="55" t="s">
        <v>24637</v>
      </c>
      <c r="C2634" s="36" t="s">
        <v>6439</v>
      </c>
      <c r="D2634" s="36">
        <v>190.83</v>
      </c>
    </row>
    <row r="2635" spans="1:4" ht="15.75" customHeight="1">
      <c r="A2635" s="55">
        <v>98655</v>
      </c>
      <c r="B2635" s="55" t="s">
        <v>24638</v>
      </c>
      <c r="C2635" s="36" t="s">
        <v>132</v>
      </c>
      <c r="D2635" s="36">
        <v>641.86</v>
      </c>
    </row>
    <row r="2636" spans="1:4" ht="15.75" customHeight="1">
      <c r="A2636" s="55">
        <v>98656</v>
      </c>
      <c r="B2636" s="55" t="s">
        <v>24639</v>
      </c>
      <c r="C2636" s="36" t="s">
        <v>132</v>
      </c>
      <c r="D2636" s="36">
        <v>651.49</v>
      </c>
    </row>
    <row r="2637" spans="1:4" ht="15.75" customHeight="1">
      <c r="A2637" s="55">
        <v>98657</v>
      </c>
      <c r="B2637" s="55" t="s">
        <v>24640</v>
      </c>
      <c r="C2637" s="36" t="s">
        <v>132</v>
      </c>
      <c r="D2637" s="36">
        <v>661.14</v>
      </c>
    </row>
    <row r="2638" spans="1:4" ht="15.75" customHeight="1">
      <c r="A2638" s="55">
        <v>98658</v>
      </c>
      <c r="B2638" s="55" t="s">
        <v>24641</v>
      </c>
      <c r="C2638" s="36" t="s">
        <v>132</v>
      </c>
      <c r="D2638" s="36">
        <v>670.78</v>
      </c>
    </row>
    <row r="2639" spans="1:4" ht="15.75" customHeight="1">
      <c r="A2639" s="55">
        <v>98659</v>
      </c>
      <c r="B2639" s="55" t="s">
        <v>24642</v>
      </c>
      <c r="C2639" s="36" t="s">
        <v>132</v>
      </c>
      <c r="D2639" s="36">
        <v>690.06</v>
      </c>
    </row>
    <row r="2640" spans="1:4" ht="15.75" customHeight="1">
      <c r="A2640" s="55">
        <v>98746</v>
      </c>
      <c r="B2640" s="55" t="s">
        <v>24643</v>
      </c>
      <c r="C2640" s="36" t="s">
        <v>132</v>
      </c>
      <c r="D2640" s="36">
        <v>78.67</v>
      </c>
    </row>
    <row r="2641" spans="1:4" ht="15.75" customHeight="1">
      <c r="A2641" s="55">
        <v>98749</v>
      </c>
      <c r="B2641" s="55" t="s">
        <v>24644</v>
      </c>
      <c r="C2641" s="36" t="s">
        <v>132</v>
      </c>
      <c r="D2641" s="36">
        <v>98.11</v>
      </c>
    </row>
    <row r="2642" spans="1:4" ht="15.75" customHeight="1">
      <c r="A2642" s="55">
        <v>98750</v>
      </c>
      <c r="B2642" s="55" t="s">
        <v>24645</v>
      </c>
      <c r="C2642" s="36" t="s">
        <v>132</v>
      </c>
      <c r="D2642" s="36">
        <v>121.99</v>
      </c>
    </row>
    <row r="2643" spans="1:4" ht="15.75" customHeight="1">
      <c r="A2643" s="55">
        <v>98751</v>
      </c>
      <c r="B2643" s="55" t="s">
        <v>24646</v>
      </c>
      <c r="C2643" s="36" t="s">
        <v>132</v>
      </c>
      <c r="D2643" s="36">
        <v>184.51</v>
      </c>
    </row>
    <row r="2644" spans="1:4" ht="15.75" customHeight="1">
      <c r="A2644" s="55">
        <v>98752</v>
      </c>
      <c r="B2644" s="55" t="s">
        <v>24647</v>
      </c>
      <c r="C2644" s="36" t="s">
        <v>132</v>
      </c>
      <c r="D2644" s="36">
        <v>260.35000000000002</v>
      </c>
    </row>
    <row r="2645" spans="1:4" ht="15.75" customHeight="1">
      <c r="A2645" s="55">
        <v>98753</v>
      </c>
      <c r="B2645" s="55" t="s">
        <v>24648</v>
      </c>
      <c r="C2645" s="36" t="s">
        <v>132</v>
      </c>
      <c r="D2645" s="36">
        <v>355.12</v>
      </c>
    </row>
    <row r="2646" spans="1:4" ht="15.75" customHeight="1">
      <c r="A2646" s="55">
        <v>100763</v>
      </c>
      <c r="B2646" s="55" t="s">
        <v>24649</v>
      </c>
      <c r="C2646" s="36" t="s">
        <v>140</v>
      </c>
      <c r="D2646" s="36">
        <v>17.62</v>
      </c>
    </row>
    <row r="2647" spans="1:4" ht="15.75" customHeight="1">
      <c r="A2647" s="55">
        <v>100764</v>
      </c>
      <c r="B2647" s="55" t="s">
        <v>24650</v>
      </c>
      <c r="C2647" s="36" t="s">
        <v>140</v>
      </c>
      <c r="D2647" s="36">
        <v>17.34</v>
      </c>
    </row>
    <row r="2648" spans="1:4" ht="15.75" customHeight="1">
      <c r="A2648" s="55">
        <v>100765</v>
      </c>
      <c r="B2648" s="55" t="s">
        <v>24651</v>
      </c>
      <c r="C2648" s="36" t="s">
        <v>140</v>
      </c>
      <c r="D2648" s="36">
        <v>17.04</v>
      </c>
    </row>
    <row r="2649" spans="1:4" ht="15.75" customHeight="1">
      <c r="A2649" s="55">
        <v>100766</v>
      </c>
      <c r="B2649" s="55" t="s">
        <v>24652</v>
      </c>
      <c r="C2649" s="36" t="s">
        <v>140</v>
      </c>
      <c r="D2649" s="36">
        <v>17.190000000000001</v>
      </c>
    </row>
    <row r="2650" spans="1:4" ht="15.75" customHeight="1">
      <c r="A2650" s="55">
        <v>100767</v>
      </c>
      <c r="B2650" s="55" t="s">
        <v>24653</v>
      </c>
      <c r="C2650" s="36" t="s">
        <v>140</v>
      </c>
      <c r="D2650" s="36">
        <v>18.52</v>
      </c>
    </row>
    <row r="2651" spans="1:4" ht="15.75" customHeight="1">
      <c r="A2651" s="55">
        <v>100768</v>
      </c>
      <c r="B2651" s="55" t="s">
        <v>24654</v>
      </c>
      <c r="C2651" s="36" t="s">
        <v>140</v>
      </c>
      <c r="D2651" s="36">
        <v>17.48</v>
      </c>
    </row>
    <row r="2652" spans="1:4" ht="15.75" customHeight="1">
      <c r="A2652" s="55">
        <v>100769</v>
      </c>
      <c r="B2652" s="55" t="s">
        <v>24655</v>
      </c>
      <c r="C2652" s="36" t="s">
        <v>140</v>
      </c>
      <c r="D2652" s="36">
        <v>23.6</v>
      </c>
    </row>
    <row r="2653" spans="1:4" ht="15.75" customHeight="1">
      <c r="A2653" s="55">
        <v>100770</v>
      </c>
      <c r="B2653" s="55" t="s">
        <v>24656</v>
      </c>
      <c r="C2653" s="36" t="s">
        <v>140</v>
      </c>
      <c r="D2653" s="36">
        <v>22.41</v>
      </c>
    </row>
    <row r="2654" spans="1:4" ht="15.75" customHeight="1">
      <c r="A2654" s="55">
        <v>100771</v>
      </c>
      <c r="B2654" s="55" t="s">
        <v>24657</v>
      </c>
      <c r="C2654" s="36" t="s">
        <v>140</v>
      </c>
      <c r="D2654" s="36">
        <v>18.940000000000001</v>
      </c>
    </row>
    <row r="2655" spans="1:4" ht="15.75" customHeight="1">
      <c r="A2655" s="55">
        <v>100772</v>
      </c>
      <c r="B2655" s="55" t="s">
        <v>24658</v>
      </c>
      <c r="C2655" s="36" t="s">
        <v>140</v>
      </c>
      <c r="D2655" s="36">
        <v>17.829999999999998</v>
      </c>
    </row>
    <row r="2656" spans="1:4" ht="15.75" customHeight="1">
      <c r="A2656" s="55">
        <v>100773</v>
      </c>
      <c r="B2656" s="55" t="s">
        <v>24659</v>
      </c>
      <c r="C2656" s="36" t="s">
        <v>140</v>
      </c>
      <c r="D2656" s="36">
        <v>21.22</v>
      </c>
    </row>
    <row r="2657" spans="1:4" ht="15.75" customHeight="1">
      <c r="A2657" s="55">
        <v>100774</v>
      </c>
      <c r="B2657" s="55" t="s">
        <v>24660</v>
      </c>
      <c r="C2657" s="36" t="s">
        <v>140</v>
      </c>
      <c r="D2657" s="36">
        <v>13.08</v>
      </c>
    </row>
    <row r="2658" spans="1:4" ht="15.75" customHeight="1">
      <c r="A2658" s="55">
        <v>100775</v>
      </c>
      <c r="B2658" s="55" t="s">
        <v>24661</v>
      </c>
      <c r="C2658" s="36" t="s">
        <v>140</v>
      </c>
      <c r="D2658" s="36">
        <v>15.27</v>
      </c>
    </row>
    <row r="2659" spans="1:4" ht="15.75" customHeight="1">
      <c r="A2659" s="55">
        <v>100776</v>
      </c>
      <c r="B2659" s="55" t="s">
        <v>24662</v>
      </c>
      <c r="C2659" s="36" t="s">
        <v>140</v>
      </c>
      <c r="D2659" s="36">
        <v>21.44</v>
      </c>
    </row>
    <row r="2660" spans="1:4" ht="15.75" customHeight="1">
      <c r="A2660" s="55">
        <v>100777</v>
      </c>
      <c r="B2660" s="55" t="s">
        <v>24663</v>
      </c>
      <c r="C2660" s="36" t="s">
        <v>140</v>
      </c>
      <c r="D2660" s="36">
        <v>15.53</v>
      </c>
    </row>
    <row r="2661" spans="1:4" ht="15.75" customHeight="1">
      <c r="A2661" s="55">
        <v>100778</v>
      </c>
      <c r="B2661" s="55" t="s">
        <v>24664</v>
      </c>
      <c r="C2661" s="36" t="s">
        <v>140</v>
      </c>
      <c r="D2661" s="36">
        <v>11.75</v>
      </c>
    </row>
    <row r="2662" spans="1:4" ht="15.75" customHeight="1">
      <c r="A2662" s="55">
        <v>103795</v>
      </c>
      <c r="B2662" s="55" t="s">
        <v>24665</v>
      </c>
      <c r="C2662" s="36" t="s">
        <v>6439</v>
      </c>
      <c r="D2662" s="36">
        <v>81.260000000000005</v>
      </c>
    </row>
    <row r="2663" spans="1:4" ht="15.75" customHeight="1">
      <c r="A2663" s="55">
        <v>103796</v>
      </c>
      <c r="B2663" s="55" t="s">
        <v>24666</v>
      </c>
      <c r="C2663" s="36" t="s">
        <v>6439</v>
      </c>
      <c r="D2663" s="36">
        <v>58.91</v>
      </c>
    </row>
    <row r="2664" spans="1:4" ht="15.75" customHeight="1">
      <c r="A2664" s="55">
        <v>103797</v>
      </c>
      <c r="B2664" s="55" t="s">
        <v>24667</v>
      </c>
      <c r="C2664" s="36" t="s">
        <v>140</v>
      </c>
      <c r="D2664" s="36">
        <v>16.48</v>
      </c>
    </row>
    <row r="2665" spans="1:4" ht="15.75" customHeight="1">
      <c r="A2665" s="55">
        <v>103798</v>
      </c>
      <c r="B2665" s="55" t="s">
        <v>24668</v>
      </c>
      <c r="C2665" s="36" t="s">
        <v>6721</v>
      </c>
      <c r="D2665" s="36">
        <v>714.91</v>
      </c>
    </row>
    <row r="2666" spans="1:4" ht="15.75" customHeight="1">
      <c r="A2666" s="55">
        <v>103799</v>
      </c>
      <c r="B2666" s="55" t="s">
        <v>24669</v>
      </c>
      <c r="C2666" s="36" t="s">
        <v>6721</v>
      </c>
      <c r="D2666" s="36">
        <v>421.35</v>
      </c>
    </row>
    <row r="2667" spans="1:4" ht="15.75" customHeight="1">
      <c r="A2667" s="55">
        <v>103800</v>
      </c>
      <c r="B2667" s="55" t="s">
        <v>24670</v>
      </c>
      <c r="C2667" s="36" t="s">
        <v>6721</v>
      </c>
      <c r="D2667" s="36">
        <v>501.57</v>
      </c>
    </row>
    <row r="2668" spans="1:4" ht="15.75" customHeight="1">
      <c r="A2668" s="55">
        <v>103801</v>
      </c>
      <c r="B2668" s="55" t="s">
        <v>24671</v>
      </c>
      <c r="C2668" s="36" t="s">
        <v>6721</v>
      </c>
      <c r="D2668" s="56">
        <v>641.08000000000004</v>
      </c>
    </row>
    <row r="2669" spans="1:4" ht="15.75" customHeight="1">
      <c r="A2669" s="55">
        <v>103925</v>
      </c>
      <c r="B2669" s="55" t="s">
        <v>24672</v>
      </c>
      <c r="C2669" s="36" t="s">
        <v>6721</v>
      </c>
      <c r="D2669" s="56">
        <v>1734.22</v>
      </c>
    </row>
    <row r="2670" spans="1:4" ht="15.75" customHeight="1">
      <c r="A2670" s="55">
        <v>103926</v>
      </c>
      <c r="B2670" s="55" t="s">
        <v>24673</v>
      </c>
      <c r="C2670" s="36" t="s">
        <v>6721</v>
      </c>
      <c r="D2670" s="36">
        <v>1417.11</v>
      </c>
    </row>
    <row r="2671" spans="1:4" ht="15.75" customHeight="1">
      <c r="A2671" s="55">
        <v>103928</v>
      </c>
      <c r="B2671" s="55" t="s">
        <v>24674</v>
      </c>
      <c r="C2671" s="36" t="s">
        <v>6721</v>
      </c>
      <c r="D2671" s="56">
        <v>501.57</v>
      </c>
    </row>
    <row r="2672" spans="1:4" ht="15.75" customHeight="1">
      <c r="A2672" s="55">
        <v>103929</v>
      </c>
      <c r="B2672" s="55" t="s">
        <v>24675</v>
      </c>
      <c r="C2672" s="36" t="s">
        <v>6721</v>
      </c>
      <c r="D2672" s="36">
        <v>1230.24</v>
      </c>
    </row>
    <row r="2673" spans="1:4" ht="15.75" customHeight="1">
      <c r="A2673" s="55">
        <v>103930</v>
      </c>
      <c r="B2673" s="55" t="s">
        <v>24676</v>
      </c>
      <c r="C2673" s="36" t="s">
        <v>6721</v>
      </c>
      <c r="D2673" s="36">
        <v>765.62</v>
      </c>
    </row>
    <row r="2674" spans="1:4" ht="15.75" customHeight="1">
      <c r="A2674" s="55">
        <v>103931</v>
      </c>
      <c r="B2674" s="55" t="s">
        <v>24677</v>
      </c>
      <c r="C2674" s="36" t="s">
        <v>6721</v>
      </c>
      <c r="D2674" s="36">
        <v>565.45000000000005</v>
      </c>
    </row>
    <row r="2675" spans="1:4" ht="15.75" customHeight="1">
      <c r="A2675" s="55">
        <v>103932</v>
      </c>
      <c r="B2675" s="55" t="s">
        <v>24678</v>
      </c>
      <c r="C2675" s="36" t="s">
        <v>6721</v>
      </c>
      <c r="D2675" s="56">
        <v>536.11</v>
      </c>
    </row>
    <row r="2676" spans="1:4" ht="15.75" customHeight="1">
      <c r="A2676" s="55">
        <v>103933</v>
      </c>
      <c r="B2676" s="55" t="s">
        <v>24679</v>
      </c>
      <c r="C2676" s="36" t="s">
        <v>6721</v>
      </c>
      <c r="D2676" s="36">
        <v>1602.16</v>
      </c>
    </row>
    <row r="2677" spans="1:4" ht="15.75" customHeight="1">
      <c r="A2677" s="55">
        <v>104466</v>
      </c>
      <c r="B2677" s="55" t="s">
        <v>24680</v>
      </c>
      <c r="C2677" s="36" t="s">
        <v>140</v>
      </c>
      <c r="D2677" s="36">
        <v>30.97</v>
      </c>
    </row>
    <row r="2678" spans="1:4" ht="15.75" customHeight="1">
      <c r="A2678" s="55">
        <v>104467</v>
      </c>
      <c r="B2678" s="55" t="s">
        <v>24681</v>
      </c>
      <c r="C2678" s="36" t="s">
        <v>140</v>
      </c>
      <c r="D2678" s="36">
        <v>41.3</v>
      </c>
    </row>
    <row r="2679" spans="1:4" ht="15.75" customHeight="1">
      <c r="A2679" s="55">
        <v>104468</v>
      </c>
      <c r="B2679" s="55" t="s">
        <v>24682</v>
      </c>
      <c r="C2679" s="36" t="s">
        <v>140</v>
      </c>
      <c r="D2679" s="36">
        <v>56.26</v>
      </c>
    </row>
    <row r="2680" spans="1:4" ht="15.75" customHeight="1">
      <c r="A2680" s="55">
        <v>104469</v>
      </c>
      <c r="B2680" s="55" t="s">
        <v>24683</v>
      </c>
      <c r="C2680" s="36" t="s">
        <v>140</v>
      </c>
      <c r="D2680" s="36">
        <v>58.41</v>
      </c>
    </row>
    <row r="2681" spans="1:4" ht="15.75" customHeight="1">
      <c r="A2681" s="55">
        <v>104470</v>
      </c>
      <c r="B2681" s="55" t="s">
        <v>24684</v>
      </c>
      <c r="C2681" s="36" t="s">
        <v>140</v>
      </c>
      <c r="D2681" s="36">
        <v>32.78</v>
      </c>
    </row>
    <row r="2682" spans="1:4" ht="15.75" customHeight="1">
      <c r="A2682" s="55">
        <v>104471</v>
      </c>
      <c r="B2682" s="55" t="s">
        <v>24685</v>
      </c>
      <c r="C2682" s="36" t="s">
        <v>140</v>
      </c>
      <c r="D2682" s="36">
        <v>28.79</v>
      </c>
    </row>
    <row r="2683" spans="1:4" ht="15.75" customHeight="1">
      <c r="A2683" s="55">
        <v>104472</v>
      </c>
      <c r="B2683" s="55" t="s">
        <v>24686</v>
      </c>
      <c r="C2683" s="36" t="s">
        <v>140</v>
      </c>
      <c r="D2683" s="56">
        <v>42.8</v>
      </c>
    </row>
    <row r="2684" spans="1:4" ht="15.75" customHeight="1">
      <c r="A2684" s="55">
        <v>104483</v>
      </c>
      <c r="B2684" s="55" t="s">
        <v>24687</v>
      </c>
      <c r="C2684" s="36" t="s">
        <v>6721</v>
      </c>
      <c r="D2684" s="56">
        <v>2274.36</v>
      </c>
    </row>
    <row r="2685" spans="1:4" ht="15.75" customHeight="1">
      <c r="A2685" s="55">
        <v>104484</v>
      </c>
      <c r="B2685" s="55" t="s">
        <v>24688</v>
      </c>
      <c r="C2685" s="36" t="s">
        <v>6721</v>
      </c>
      <c r="D2685" s="56">
        <v>3807.49</v>
      </c>
    </row>
    <row r="2686" spans="1:4" ht="15.75" customHeight="1">
      <c r="A2686" s="55">
        <v>104485</v>
      </c>
      <c r="B2686" s="55" t="s">
        <v>24689</v>
      </c>
      <c r="C2686" s="36" t="s">
        <v>6721</v>
      </c>
      <c r="D2686" s="56">
        <v>3019.08</v>
      </c>
    </row>
    <row r="2687" spans="1:4" ht="15.75" customHeight="1">
      <c r="A2687" s="55">
        <v>104486</v>
      </c>
      <c r="B2687" s="55" t="s">
        <v>24690</v>
      </c>
      <c r="C2687" s="36" t="s">
        <v>6721</v>
      </c>
      <c r="D2687" s="56">
        <v>3244.86</v>
      </c>
    </row>
    <row r="2688" spans="1:4" ht="15.75" customHeight="1">
      <c r="A2688" s="55">
        <v>104487</v>
      </c>
      <c r="B2688" s="55" t="s">
        <v>24691</v>
      </c>
      <c r="C2688" s="36" t="s">
        <v>6721</v>
      </c>
      <c r="D2688" s="56">
        <v>2653.59</v>
      </c>
    </row>
    <row r="2689" spans="1:4" ht="15.75" customHeight="1">
      <c r="A2689" s="55">
        <v>104488</v>
      </c>
      <c r="B2689" s="55" t="s">
        <v>24692</v>
      </c>
      <c r="C2689" s="36" t="s">
        <v>6721</v>
      </c>
      <c r="D2689" s="56">
        <v>2581.71</v>
      </c>
    </row>
    <row r="2690" spans="1:4" ht="15.75" customHeight="1">
      <c r="A2690" s="55">
        <v>104489</v>
      </c>
      <c r="B2690" s="55" t="s">
        <v>24693</v>
      </c>
      <c r="C2690" s="36" t="s">
        <v>6721</v>
      </c>
      <c r="D2690" s="56">
        <v>3889.55</v>
      </c>
    </row>
    <row r="2691" spans="1:4" ht="15.75" customHeight="1">
      <c r="A2691" s="55">
        <v>104490</v>
      </c>
      <c r="B2691" s="55" t="s">
        <v>24694</v>
      </c>
      <c r="C2691" s="36" t="s">
        <v>6721</v>
      </c>
      <c r="D2691" s="36">
        <v>2506.5300000000002</v>
      </c>
    </row>
    <row r="2692" spans="1:4" ht="15.75" customHeight="1">
      <c r="A2692" s="55">
        <v>98560</v>
      </c>
      <c r="B2692" s="55" t="s">
        <v>24695</v>
      </c>
      <c r="C2692" s="36" t="s">
        <v>6439</v>
      </c>
      <c r="D2692" s="36">
        <v>49.49</v>
      </c>
    </row>
    <row r="2693" spans="1:4" ht="15.75" customHeight="1">
      <c r="A2693" s="55">
        <v>98561</v>
      </c>
      <c r="B2693" s="55" t="s">
        <v>24696</v>
      </c>
      <c r="C2693" s="36" t="s">
        <v>6439</v>
      </c>
      <c r="D2693" s="36">
        <v>44</v>
      </c>
    </row>
    <row r="2694" spans="1:4" ht="15.75" customHeight="1">
      <c r="A2694" s="55">
        <v>98562</v>
      </c>
      <c r="B2694" s="55" t="s">
        <v>24697</v>
      </c>
      <c r="C2694" s="36" t="s">
        <v>6439</v>
      </c>
      <c r="D2694" s="36">
        <v>43.51</v>
      </c>
    </row>
    <row r="2695" spans="1:4" ht="15.75" customHeight="1">
      <c r="A2695" s="55">
        <v>98555</v>
      </c>
      <c r="B2695" s="55" t="s">
        <v>24698</v>
      </c>
      <c r="C2695" s="36" t="s">
        <v>6439</v>
      </c>
      <c r="D2695" s="36">
        <v>25.97</v>
      </c>
    </row>
    <row r="2696" spans="1:4" ht="15.75" customHeight="1">
      <c r="A2696" s="55">
        <v>98556</v>
      </c>
      <c r="B2696" s="55" t="s">
        <v>24699</v>
      </c>
      <c r="C2696" s="36" t="s">
        <v>6439</v>
      </c>
      <c r="D2696" s="36">
        <v>48.79</v>
      </c>
    </row>
    <row r="2697" spans="1:4" ht="15.75" customHeight="1">
      <c r="A2697" s="55">
        <v>98558</v>
      </c>
      <c r="B2697" s="55" t="s">
        <v>24700</v>
      </c>
      <c r="C2697" s="36" t="s">
        <v>53</v>
      </c>
      <c r="D2697" s="36">
        <v>7.43</v>
      </c>
    </row>
    <row r="2698" spans="1:4" ht="15.75" customHeight="1">
      <c r="A2698" s="55">
        <v>98559</v>
      </c>
      <c r="B2698" s="55" t="s">
        <v>24701</v>
      </c>
      <c r="C2698" s="36" t="s">
        <v>132</v>
      </c>
      <c r="D2698" s="36">
        <v>4.4800000000000004</v>
      </c>
    </row>
    <row r="2699" spans="1:4" ht="15.75" customHeight="1">
      <c r="A2699" s="55">
        <v>98546</v>
      </c>
      <c r="B2699" s="55" t="s">
        <v>24702</v>
      </c>
      <c r="C2699" s="36" t="s">
        <v>6439</v>
      </c>
      <c r="D2699" s="36">
        <v>99.47</v>
      </c>
    </row>
    <row r="2700" spans="1:4" ht="15.75" customHeight="1">
      <c r="A2700" s="55">
        <v>98547</v>
      </c>
      <c r="B2700" s="55" t="s">
        <v>24703</v>
      </c>
      <c r="C2700" s="36" t="s">
        <v>6439</v>
      </c>
      <c r="D2700" s="36">
        <v>184.81</v>
      </c>
    </row>
    <row r="2701" spans="1:4" ht="15.75" customHeight="1">
      <c r="A2701" s="55">
        <v>98553</v>
      </c>
      <c r="B2701" s="55" t="s">
        <v>24704</v>
      </c>
      <c r="C2701" s="36" t="s">
        <v>6439</v>
      </c>
      <c r="D2701" s="36">
        <v>117.62</v>
      </c>
    </row>
    <row r="2702" spans="1:4" ht="15.75" customHeight="1">
      <c r="A2702" s="55">
        <v>98554</v>
      </c>
      <c r="B2702" s="55" t="s">
        <v>24705</v>
      </c>
      <c r="C2702" s="36" t="s">
        <v>6439</v>
      </c>
      <c r="D2702" s="36">
        <v>42.2</v>
      </c>
    </row>
    <row r="2703" spans="1:4" ht="15.75" customHeight="1">
      <c r="A2703" s="55">
        <v>98557</v>
      </c>
      <c r="B2703" s="55" t="s">
        <v>24706</v>
      </c>
      <c r="C2703" s="36" t="s">
        <v>6439</v>
      </c>
      <c r="D2703" s="36">
        <v>41.51</v>
      </c>
    </row>
    <row r="2704" spans="1:4" ht="15.75" customHeight="1">
      <c r="A2704" s="55">
        <v>98563</v>
      </c>
      <c r="B2704" s="55" t="s">
        <v>24707</v>
      </c>
      <c r="C2704" s="36" t="s">
        <v>6439</v>
      </c>
      <c r="D2704" s="36">
        <v>34.979999999999997</v>
      </c>
    </row>
    <row r="2705" spans="1:4" ht="15.75" customHeight="1">
      <c r="A2705" s="55">
        <v>98564</v>
      </c>
      <c r="B2705" s="55" t="s">
        <v>24708</v>
      </c>
      <c r="C2705" s="36" t="s">
        <v>6439</v>
      </c>
      <c r="D2705" s="36">
        <v>47.34</v>
      </c>
    </row>
    <row r="2706" spans="1:4" ht="15.75" customHeight="1">
      <c r="A2706" s="55">
        <v>98565</v>
      </c>
      <c r="B2706" s="55" t="s">
        <v>24709</v>
      </c>
      <c r="C2706" s="36" t="s">
        <v>6439</v>
      </c>
      <c r="D2706" s="36">
        <v>50.42</v>
      </c>
    </row>
    <row r="2707" spans="1:4" ht="15.75" customHeight="1">
      <c r="A2707" s="55">
        <v>98566</v>
      </c>
      <c r="B2707" s="55" t="s">
        <v>24710</v>
      </c>
      <c r="C2707" s="36" t="s">
        <v>6439</v>
      </c>
      <c r="D2707" s="36">
        <v>62.78</v>
      </c>
    </row>
    <row r="2708" spans="1:4" ht="15.75" customHeight="1">
      <c r="A2708" s="55">
        <v>98567</v>
      </c>
      <c r="B2708" s="55" t="s">
        <v>24711</v>
      </c>
      <c r="C2708" s="36" t="s">
        <v>6439</v>
      </c>
      <c r="D2708" s="36">
        <v>65.11</v>
      </c>
    </row>
    <row r="2709" spans="1:4" ht="15.75" customHeight="1">
      <c r="A2709" s="55">
        <v>98568</v>
      </c>
      <c r="B2709" s="55" t="s">
        <v>24712</v>
      </c>
      <c r="C2709" s="36" t="s">
        <v>6439</v>
      </c>
      <c r="D2709" s="36">
        <v>77.45</v>
      </c>
    </row>
    <row r="2710" spans="1:4" ht="15.75" customHeight="1">
      <c r="A2710" s="55">
        <v>98569</v>
      </c>
      <c r="B2710" s="55" t="s">
        <v>24713</v>
      </c>
      <c r="C2710" s="36" t="s">
        <v>6439</v>
      </c>
      <c r="D2710" s="36">
        <v>80.540000000000006</v>
      </c>
    </row>
    <row r="2711" spans="1:4" ht="15.75" customHeight="1">
      <c r="A2711" s="55">
        <v>98570</v>
      </c>
      <c r="B2711" s="55" t="s">
        <v>24714</v>
      </c>
      <c r="C2711" s="36" t="s">
        <v>6439</v>
      </c>
      <c r="D2711" s="36">
        <v>92.93</v>
      </c>
    </row>
    <row r="2712" spans="1:4" ht="15.75" customHeight="1">
      <c r="A2712" s="55">
        <v>98571</v>
      </c>
      <c r="B2712" s="55" t="s">
        <v>24715</v>
      </c>
      <c r="C2712" s="36" t="s">
        <v>6439</v>
      </c>
      <c r="D2712" s="36">
        <v>45.26</v>
      </c>
    </row>
    <row r="2713" spans="1:4" ht="15.75" customHeight="1">
      <c r="A2713" s="55">
        <v>98572</v>
      </c>
      <c r="B2713" s="55" t="s">
        <v>24716</v>
      </c>
      <c r="C2713" s="36" t="s">
        <v>6439</v>
      </c>
      <c r="D2713" s="36">
        <v>55.83</v>
      </c>
    </row>
    <row r="2714" spans="1:4" ht="15.75" customHeight="1">
      <c r="A2714" s="55">
        <v>98573</v>
      </c>
      <c r="B2714" s="55" t="s">
        <v>24717</v>
      </c>
      <c r="C2714" s="36" t="s">
        <v>6439</v>
      </c>
      <c r="D2714" s="36">
        <v>67.77</v>
      </c>
    </row>
    <row r="2715" spans="1:4" ht="15.75" customHeight="1">
      <c r="A2715" s="55">
        <v>91831</v>
      </c>
      <c r="B2715" s="55" t="s">
        <v>24718</v>
      </c>
      <c r="C2715" s="36" t="s">
        <v>132</v>
      </c>
      <c r="D2715" s="36">
        <v>10.18</v>
      </c>
    </row>
    <row r="2716" spans="1:4" ht="15.75" customHeight="1">
      <c r="A2716" s="55">
        <v>91833</v>
      </c>
      <c r="B2716" s="55" t="s">
        <v>24719</v>
      </c>
      <c r="C2716" s="36" t="s">
        <v>132</v>
      </c>
      <c r="D2716" s="36">
        <v>10.83</v>
      </c>
    </row>
    <row r="2717" spans="1:4" ht="15.75" customHeight="1">
      <c r="A2717" s="55">
        <v>91834</v>
      </c>
      <c r="B2717" s="55" t="s">
        <v>24720</v>
      </c>
      <c r="C2717" s="36" t="s">
        <v>132</v>
      </c>
      <c r="D2717" s="36">
        <v>10.98</v>
      </c>
    </row>
    <row r="2718" spans="1:4" ht="15.75" customHeight="1">
      <c r="A2718" s="55">
        <v>91835</v>
      </c>
      <c r="B2718" s="55" t="s">
        <v>24721</v>
      </c>
      <c r="C2718" s="36" t="s">
        <v>132</v>
      </c>
      <c r="D2718" s="36">
        <v>12.65</v>
      </c>
    </row>
    <row r="2719" spans="1:4" ht="15.75" customHeight="1">
      <c r="A2719" s="55">
        <v>91836</v>
      </c>
      <c r="B2719" s="55" t="s">
        <v>24722</v>
      </c>
      <c r="C2719" s="36" t="s">
        <v>132</v>
      </c>
      <c r="D2719" s="36">
        <v>13.94</v>
      </c>
    </row>
    <row r="2720" spans="1:4" ht="15.75" customHeight="1">
      <c r="A2720" s="55">
        <v>91837</v>
      </c>
      <c r="B2720" s="55" t="s">
        <v>24723</v>
      </c>
      <c r="C2720" s="36" t="s">
        <v>132</v>
      </c>
      <c r="D2720" s="36">
        <v>17.82</v>
      </c>
    </row>
    <row r="2721" spans="1:4" ht="15.75" customHeight="1">
      <c r="A2721" s="55">
        <v>91839</v>
      </c>
      <c r="B2721" s="55" t="s">
        <v>24724</v>
      </c>
      <c r="C2721" s="36" t="s">
        <v>132</v>
      </c>
      <c r="D2721" s="36">
        <v>11.52</v>
      </c>
    </row>
    <row r="2722" spans="1:4" ht="15.75" customHeight="1">
      <c r="A2722" s="55">
        <v>91840</v>
      </c>
      <c r="B2722" s="55" t="s">
        <v>24725</v>
      </c>
      <c r="C2722" s="36" t="s">
        <v>132</v>
      </c>
      <c r="D2722" s="36">
        <v>13.98</v>
      </c>
    </row>
    <row r="2723" spans="1:4" ht="15.75" customHeight="1">
      <c r="A2723" s="55">
        <v>91841</v>
      </c>
      <c r="B2723" s="55" t="s">
        <v>24726</v>
      </c>
      <c r="C2723" s="36" t="s">
        <v>132</v>
      </c>
      <c r="D2723" s="36">
        <v>13.28</v>
      </c>
    </row>
    <row r="2724" spans="1:4" ht="15.75" customHeight="1">
      <c r="A2724" s="55">
        <v>91842</v>
      </c>
      <c r="B2724" s="55" t="s">
        <v>24727</v>
      </c>
      <c r="C2724" s="36" t="s">
        <v>132</v>
      </c>
      <c r="D2724" s="36">
        <v>6.01</v>
      </c>
    </row>
    <row r="2725" spans="1:4" ht="15.75" customHeight="1">
      <c r="A2725" s="55">
        <v>91843</v>
      </c>
      <c r="B2725" s="55" t="s">
        <v>24728</v>
      </c>
      <c r="C2725" s="36" t="s">
        <v>132</v>
      </c>
      <c r="D2725" s="36">
        <v>6.66</v>
      </c>
    </row>
    <row r="2726" spans="1:4" ht="15.75" customHeight="1">
      <c r="A2726" s="55">
        <v>91844</v>
      </c>
      <c r="B2726" s="55" t="s">
        <v>24729</v>
      </c>
      <c r="C2726" s="36" t="s">
        <v>132</v>
      </c>
      <c r="D2726" s="36">
        <v>6.76</v>
      </c>
    </row>
    <row r="2727" spans="1:4" ht="15.75" customHeight="1">
      <c r="A2727" s="55">
        <v>91845</v>
      </c>
      <c r="B2727" s="55" t="s">
        <v>24730</v>
      </c>
      <c r="C2727" s="36" t="s">
        <v>132</v>
      </c>
      <c r="D2727" s="36">
        <v>8.43</v>
      </c>
    </row>
    <row r="2728" spans="1:4" ht="15.75" customHeight="1">
      <c r="A2728" s="55">
        <v>91846</v>
      </c>
      <c r="B2728" s="55" t="s">
        <v>24731</v>
      </c>
      <c r="C2728" s="36" t="s">
        <v>132</v>
      </c>
      <c r="D2728" s="36">
        <v>9.7899999999999991</v>
      </c>
    </row>
    <row r="2729" spans="1:4" ht="15.75" customHeight="1">
      <c r="A2729" s="55">
        <v>91847</v>
      </c>
      <c r="B2729" s="55" t="s">
        <v>24732</v>
      </c>
      <c r="C2729" s="36" t="s">
        <v>132</v>
      </c>
      <c r="D2729" s="36">
        <v>13.67</v>
      </c>
    </row>
    <row r="2730" spans="1:4" ht="15.75" customHeight="1">
      <c r="A2730" s="55">
        <v>91849</v>
      </c>
      <c r="B2730" s="55" t="s">
        <v>24733</v>
      </c>
      <c r="C2730" s="36" t="s">
        <v>132</v>
      </c>
      <c r="D2730" s="36">
        <v>7.37</v>
      </c>
    </row>
    <row r="2731" spans="1:4" ht="15.75" customHeight="1">
      <c r="A2731" s="55">
        <v>91850</v>
      </c>
      <c r="B2731" s="55" t="s">
        <v>24734</v>
      </c>
      <c r="C2731" s="36" t="s">
        <v>132</v>
      </c>
      <c r="D2731" s="36">
        <v>9.7799999999999994</v>
      </c>
    </row>
    <row r="2732" spans="1:4" ht="15.75" customHeight="1">
      <c r="A2732" s="55">
        <v>91851</v>
      </c>
      <c r="B2732" s="55" t="s">
        <v>24735</v>
      </c>
      <c r="C2732" s="36" t="s">
        <v>132</v>
      </c>
      <c r="D2732" s="36">
        <v>9.08</v>
      </c>
    </row>
    <row r="2733" spans="1:4" ht="15.75" customHeight="1">
      <c r="A2733" s="55">
        <v>91852</v>
      </c>
      <c r="B2733" s="55" t="s">
        <v>24736</v>
      </c>
      <c r="C2733" s="36" t="s">
        <v>132</v>
      </c>
      <c r="D2733" s="36">
        <v>8.91</v>
      </c>
    </row>
    <row r="2734" spans="1:4" ht="15.75" customHeight="1">
      <c r="A2734" s="55">
        <v>91853</v>
      </c>
      <c r="B2734" s="55" t="s">
        <v>24737</v>
      </c>
      <c r="C2734" s="36" t="s">
        <v>132</v>
      </c>
      <c r="D2734" s="36">
        <v>9.51</v>
      </c>
    </row>
    <row r="2735" spans="1:4" ht="15.75" customHeight="1">
      <c r="A2735" s="55">
        <v>91854</v>
      </c>
      <c r="B2735" s="55" t="s">
        <v>24738</v>
      </c>
      <c r="C2735" s="36" t="s">
        <v>132</v>
      </c>
      <c r="D2735" s="36">
        <v>9.64</v>
      </c>
    </row>
    <row r="2736" spans="1:4" ht="15.75" customHeight="1">
      <c r="A2736" s="55">
        <v>91855</v>
      </c>
      <c r="B2736" s="55" t="s">
        <v>24739</v>
      </c>
      <c r="C2736" s="36" t="s">
        <v>132</v>
      </c>
      <c r="D2736" s="36">
        <v>11.18</v>
      </c>
    </row>
    <row r="2737" spans="1:4" ht="15.75" customHeight="1">
      <c r="A2737" s="55">
        <v>91856</v>
      </c>
      <c r="B2737" s="55" t="s">
        <v>24740</v>
      </c>
      <c r="C2737" s="36" t="s">
        <v>132</v>
      </c>
      <c r="D2737" s="36">
        <v>12.48</v>
      </c>
    </row>
    <row r="2738" spans="1:4" ht="15.75" customHeight="1">
      <c r="A2738" s="55">
        <v>91857</v>
      </c>
      <c r="B2738" s="55" t="s">
        <v>24741</v>
      </c>
      <c r="C2738" s="36" t="s">
        <v>132</v>
      </c>
      <c r="D2738" s="36">
        <v>16.07</v>
      </c>
    </row>
    <row r="2739" spans="1:4" ht="15.75" customHeight="1">
      <c r="A2739" s="55">
        <v>91859</v>
      </c>
      <c r="B2739" s="55" t="s">
        <v>24742</v>
      </c>
      <c r="C2739" s="36" t="s">
        <v>132</v>
      </c>
      <c r="D2739" s="36">
        <v>10.24</v>
      </c>
    </row>
    <row r="2740" spans="1:4" ht="15.75" customHeight="1">
      <c r="A2740" s="55">
        <v>91860</v>
      </c>
      <c r="B2740" s="55" t="s">
        <v>24743</v>
      </c>
      <c r="C2740" s="36" t="s">
        <v>132</v>
      </c>
      <c r="D2740" s="36">
        <v>12.54</v>
      </c>
    </row>
    <row r="2741" spans="1:4" ht="15.75" customHeight="1">
      <c r="A2741" s="55">
        <v>91861</v>
      </c>
      <c r="B2741" s="55" t="s">
        <v>24744</v>
      </c>
      <c r="C2741" s="36" t="s">
        <v>132</v>
      </c>
      <c r="D2741" s="36">
        <v>11.88</v>
      </c>
    </row>
    <row r="2742" spans="1:4" ht="15.75" customHeight="1">
      <c r="A2742" s="55">
        <v>91862</v>
      </c>
      <c r="B2742" s="55" t="s">
        <v>24745</v>
      </c>
      <c r="C2742" s="36" t="s">
        <v>132</v>
      </c>
      <c r="D2742" s="36">
        <v>9.73</v>
      </c>
    </row>
    <row r="2743" spans="1:4" ht="15.75" customHeight="1">
      <c r="A2743" s="55">
        <v>91863</v>
      </c>
      <c r="B2743" s="55" t="s">
        <v>24746</v>
      </c>
      <c r="C2743" s="36" t="s">
        <v>132</v>
      </c>
      <c r="D2743" s="36">
        <v>11.53</v>
      </c>
    </row>
    <row r="2744" spans="1:4" ht="15.75" customHeight="1">
      <c r="A2744" s="55">
        <v>91864</v>
      </c>
      <c r="B2744" s="55" t="s">
        <v>24747</v>
      </c>
      <c r="C2744" s="36" t="s">
        <v>132</v>
      </c>
      <c r="D2744" s="36">
        <v>15.68</v>
      </c>
    </row>
    <row r="2745" spans="1:4" ht="15.75" customHeight="1">
      <c r="A2745" s="55">
        <v>91865</v>
      </c>
      <c r="B2745" s="55" t="s">
        <v>24748</v>
      </c>
      <c r="C2745" s="36" t="s">
        <v>132</v>
      </c>
      <c r="D2745" s="36">
        <v>19.72</v>
      </c>
    </row>
    <row r="2746" spans="1:4" ht="15.75" customHeight="1">
      <c r="A2746" s="55">
        <v>91866</v>
      </c>
      <c r="B2746" s="55" t="s">
        <v>24749</v>
      </c>
      <c r="C2746" s="36" t="s">
        <v>132</v>
      </c>
      <c r="D2746" s="36">
        <v>8.52</v>
      </c>
    </row>
    <row r="2747" spans="1:4" ht="15.75" customHeight="1">
      <c r="A2747" s="55">
        <v>91867</v>
      </c>
      <c r="B2747" s="55" t="s">
        <v>24750</v>
      </c>
      <c r="C2747" s="36" t="s">
        <v>132</v>
      </c>
      <c r="D2747" s="36">
        <v>10.32</v>
      </c>
    </row>
    <row r="2748" spans="1:4" ht="15.75" customHeight="1">
      <c r="A2748" s="55">
        <v>91868</v>
      </c>
      <c r="B2748" s="55" t="s">
        <v>24751</v>
      </c>
      <c r="C2748" s="36" t="s">
        <v>132</v>
      </c>
      <c r="D2748" s="36">
        <v>14.47</v>
      </c>
    </row>
    <row r="2749" spans="1:4" ht="15.75" customHeight="1">
      <c r="A2749" s="55">
        <v>91869</v>
      </c>
      <c r="B2749" s="55" t="s">
        <v>24752</v>
      </c>
      <c r="C2749" s="36" t="s">
        <v>132</v>
      </c>
      <c r="D2749" s="36">
        <v>18.47</v>
      </c>
    </row>
    <row r="2750" spans="1:4" ht="15.75" customHeight="1">
      <c r="A2750" s="55">
        <v>91870</v>
      </c>
      <c r="B2750" s="55" t="s">
        <v>24753</v>
      </c>
      <c r="C2750" s="36" t="s">
        <v>132</v>
      </c>
      <c r="D2750" s="36">
        <v>12.65</v>
      </c>
    </row>
    <row r="2751" spans="1:4" ht="15.75" customHeight="1">
      <c r="A2751" s="55">
        <v>91871</v>
      </c>
      <c r="B2751" s="55" t="s">
        <v>24754</v>
      </c>
      <c r="C2751" s="36" t="s">
        <v>132</v>
      </c>
      <c r="D2751" s="36">
        <v>14.45</v>
      </c>
    </row>
    <row r="2752" spans="1:4" ht="15.75" customHeight="1">
      <c r="A2752" s="55">
        <v>91872</v>
      </c>
      <c r="B2752" s="55" t="s">
        <v>24755</v>
      </c>
      <c r="C2752" s="36" t="s">
        <v>132</v>
      </c>
      <c r="D2752" s="36">
        <v>18.59</v>
      </c>
    </row>
    <row r="2753" spans="1:4" ht="15.75" customHeight="1">
      <c r="A2753" s="55">
        <v>91873</v>
      </c>
      <c r="B2753" s="55" t="s">
        <v>24756</v>
      </c>
      <c r="C2753" s="36" t="s">
        <v>132</v>
      </c>
      <c r="D2753" s="36">
        <v>22.58</v>
      </c>
    </row>
    <row r="2754" spans="1:4" ht="15.75" customHeight="1">
      <c r="A2754" s="55">
        <v>93008</v>
      </c>
      <c r="B2754" s="55" t="s">
        <v>24757</v>
      </c>
      <c r="C2754" s="36" t="s">
        <v>132</v>
      </c>
      <c r="D2754" s="36">
        <v>19.420000000000002</v>
      </c>
    </row>
    <row r="2755" spans="1:4" ht="15.75" customHeight="1">
      <c r="A2755" s="55">
        <v>93009</v>
      </c>
      <c r="B2755" s="55" t="s">
        <v>24758</v>
      </c>
      <c r="C2755" s="36" t="s">
        <v>132</v>
      </c>
      <c r="D2755" s="36">
        <v>29.03</v>
      </c>
    </row>
    <row r="2756" spans="1:4" ht="15.75" customHeight="1">
      <c r="A2756" s="55">
        <v>93010</v>
      </c>
      <c r="B2756" s="55" t="s">
        <v>24759</v>
      </c>
      <c r="C2756" s="36" t="s">
        <v>132</v>
      </c>
      <c r="D2756" s="36">
        <v>40.65</v>
      </c>
    </row>
    <row r="2757" spans="1:4" ht="15.75" customHeight="1">
      <c r="A2757" s="55">
        <v>93011</v>
      </c>
      <c r="B2757" s="55" t="s">
        <v>24760</v>
      </c>
      <c r="C2757" s="36" t="s">
        <v>132</v>
      </c>
      <c r="D2757" s="36">
        <v>49.86</v>
      </c>
    </row>
    <row r="2758" spans="1:4" ht="15.75" customHeight="1">
      <c r="A2758" s="55">
        <v>93012</v>
      </c>
      <c r="B2758" s="55" t="s">
        <v>24761</v>
      </c>
      <c r="C2758" s="36" t="s">
        <v>132</v>
      </c>
      <c r="D2758" s="36">
        <v>75.739999999999995</v>
      </c>
    </row>
    <row r="2759" spans="1:4" ht="15.75" customHeight="1">
      <c r="A2759" s="55">
        <v>95726</v>
      </c>
      <c r="B2759" s="55" t="s">
        <v>24762</v>
      </c>
      <c r="C2759" s="36" t="s">
        <v>132</v>
      </c>
      <c r="D2759" s="36">
        <v>9.14</v>
      </c>
    </row>
    <row r="2760" spans="1:4" ht="15.75" customHeight="1">
      <c r="A2760" s="55">
        <v>95727</v>
      </c>
      <c r="B2760" s="55" t="s">
        <v>24763</v>
      </c>
      <c r="C2760" s="36" t="s">
        <v>132</v>
      </c>
      <c r="D2760" s="36">
        <v>12.75</v>
      </c>
    </row>
    <row r="2761" spans="1:4" ht="15.75" customHeight="1">
      <c r="A2761" s="55">
        <v>95728</v>
      </c>
      <c r="B2761" s="55" t="s">
        <v>24764</v>
      </c>
      <c r="C2761" s="36" t="s">
        <v>132</v>
      </c>
      <c r="D2761" s="36">
        <v>18.64</v>
      </c>
    </row>
    <row r="2762" spans="1:4" ht="15.75" customHeight="1">
      <c r="A2762" s="55">
        <v>97667</v>
      </c>
      <c r="B2762" s="55" t="s">
        <v>24765</v>
      </c>
      <c r="C2762" s="36" t="s">
        <v>132</v>
      </c>
      <c r="D2762" s="36">
        <v>8.6</v>
      </c>
    </row>
    <row r="2763" spans="1:4" ht="15.75" customHeight="1">
      <c r="A2763" s="55">
        <v>97668</v>
      </c>
      <c r="B2763" s="55" t="s">
        <v>24766</v>
      </c>
      <c r="C2763" s="36" t="s">
        <v>132</v>
      </c>
      <c r="D2763" s="36">
        <v>12.26</v>
      </c>
    </row>
    <row r="2764" spans="1:4" ht="15.75" customHeight="1">
      <c r="A2764" s="55">
        <v>97669</v>
      </c>
      <c r="B2764" s="55" t="s">
        <v>24767</v>
      </c>
      <c r="C2764" s="36" t="s">
        <v>132</v>
      </c>
      <c r="D2764" s="36">
        <v>18.11</v>
      </c>
    </row>
    <row r="2765" spans="1:4" ht="15.75" customHeight="1">
      <c r="A2765" s="55">
        <v>97670</v>
      </c>
      <c r="B2765" s="55" t="s">
        <v>24768</v>
      </c>
      <c r="C2765" s="36" t="s">
        <v>132</v>
      </c>
      <c r="D2765" s="36">
        <v>23.32</v>
      </c>
    </row>
    <row r="2766" spans="1:4" ht="15.75" customHeight="1">
      <c r="A2766" s="55">
        <v>91874</v>
      </c>
      <c r="B2766" s="55" t="s">
        <v>24769</v>
      </c>
      <c r="C2766" s="36" t="s">
        <v>53</v>
      </c>
      <c r="D2766" s="36">
        <v>6.91</v>
      </c>
    </row>
    <row r="2767" spans="1:4" ht="15.75" customHeight="1">
      <c r="A2767" s="55">
        <v>91875</v>
      </c>
      <c r="B2767" s="55" t="s">
        <v>24770</v>
      </c>
      <c r="C2767" s="36" t="s">
        <v>53</v>
      </c>
      <c r="D2767" s="36">
        <v>8.1199999999999992</v>
      </c>
    </row>
    <row r="2768" spans="1:4" ht="15.75" customHeight="1">
      <c r="A2768" s="55">
        <v>91876</v>
      </c>
      <c r="B2768" s="55" t="s">
        <v>24771</v>
      </c>
      <c r="C2768" s="36" t="s">
        <v>53</v>
      </c>
      <c r="D2768" s="36">
        <v>9.77</v>
      </c>
    </row>
    <row r="2769" spans="1:4" ht="15.75" customHeight="1">
      <c r="A2769" s="55">
        <v>91877</v>
      </c>
      <c r="B2769" s="55" t="s">
        <v>24772</v>
      </c>
      <c r="C2769" s="36" t="s">
        <v>53</v>
      </c>
      <c r="D2769" s="36">
        <v>12.06</v>
      </c>
    </row>
    <row r="2770" spans="1:4" ht="15.75" customHeight="1">
      <c r="A2770" s="55">
        <v>91878</v>
      </c>
      <c r="B2770" s="55" t="s">
        <v>24773</v>
      </c>
      <c r="C2770" s="36" t="s">
        <v>53</v>
      </c>
      <c r="D2770" s="36">
        <v>5.45</v>
      </c>
    </row>
    <row r="2771" spans="1:4" ht="15.75" customHeight="1">
      <c r="A2771" s="55">
        <v>91879</v>
      </c>
      <c r="B2771" s="55" t="s">
        <v>24774</v>
      </c>
      <c r="C2771" s="36" t="s">
        <v>53</v>
      </c>
      <c r="D2771" s="36">
        <v>6.67</v>
      </c>
    </row>
    <row r="2772" spans="1:4" ht="15.75" customHeight="1">
      <c r="A2772" s="55">
        <v>91880</v>
      </c>
      <c r="B2772" s="55" t="s">
        <v>24775</v>
      </c>
      <c r="C2772" s="36" t="s">
        <v>53</v>
      </c>
      <c r="D2772" s="36">
        <v>8.32</v>
      </c>
    </row>
    <row r="2773" spans="1:4" ht="15.75" customHeight="1">
      <c r="A2773" s="55">
        <v>91881</v>
      </c>
      <c r="B2773" s="55" t="s">
        <v>24776</v>
      </c>
      <c r="C2773" s="36" t="s">
        <v>53</v>
      </c>
      <c r="D2773" s="36">
        <v>10.6</v>
      </c>
    </row>
    <row r="2774" spans="1:4" ht="15.75" customHeight="1">
      <c r="A2774" s="55">
        <v>91882</v>
      </c>
      <c r="B2774" s="55" t="s">
        <v>24777</v>
      </c>
      <c r="C2774" s="36" t="s">
        <v>53</v>
      </c>
      <c r="D2774" s="36">
        <v>9.92</v>
      </c>
    </row>
    <row r="2775" spans="1:4" ht="15.75" customHeight="1">
      <c r="A2775" s="55">
        <v>91884</v>
      </c>
      <c r="B2775" s="55" t="s">
        <v>24778</v>
      </c>
      <c r="C2775" s="36" t="s">
        <v>53</v>
      </c>
      <c r="D2775" s="36">
        <v>11.13</v>
      </c>
    </row>
    <row r="2776" spans="1:4" ht="15.75" customHeight="1">
      <c r="A2776" s="55">
        <v>91885</v>
      </c>
      <c r="B2776" s="55" t="s">
        <v>24779</v>
      </c>
      <c r="C2776" s="36" t="s">
        <v>53</v>
      </c>
      <c r="D2776" s="36">
        <v>12.73</v>
      </c>
    </row>
    <row r="2777" spans="1:4" ht="15.75" customHeight="1">
      <c r="A2777" s="55">
        <v>91886</v>
      </c>
      <c r="B2777" s="55" t="s">
        <v>24780</v>
      </c>
      <c r="C2777" s="36" t="s">
        <v>53</v>
      </c>
      <c r="D2777" s="36">
        <v>14.97</v>
      </c>
    </row>
    <row r="2778" spans="1:4" ht="15.75" customHeight="1">
      <c r="A2778" s="55">
        <v>91887</v>
      </c>
      <c r="B2778" s="55" t="s">
        <v>24781</v>
      </c>
      <c r="C2778" s="36" t="s">
        <v>53</v>
      </c>
      <c r="D2778" s="36">
        <v>11.99</v>
      </c>
    </row>
    <row r="2779" spans="1:4" ht="15.75" customHeight="1">
      <c r="A2779" s="55">
        <v>91889</v>
      </c>
      <c r="B2779" s="55" t="s">
        <v>24782</v>
      </c>
      <c r="C2779" s="36" t="s">
        <v>53</v>
      </c>
      <c r="D2779" s="36">
        <v>11.68</v>
      </c>
    </row>
    <row r="2780" spans="1:4" ht="15.75" customHeight="1">
      <c r="A2780" s="55">
        <v>91890</v>
      </c>
      <c r="B2780" s="55" t="s">
        <v>24783</v>
      </c>
      <c r="C2780" s="36" t="s">
        <v>53</v>
      </c>
      <c r="D2780" s="36">
        <v>13.24</v>
      </c>
    </row>
    <row r="2781" spans="1:4" ht="15.75" customHeight="1">
      <c r="A2781" s="55">
        <v>91892</v>
      </c>
      <c r="B2781" s="55" t="s">
        <v>24784</v>
      </c>
      <c r="C2781" s="36" t="s">
        <v>53</v>
      </c>
      <c r="D2781" s="36">
        <v>15.32</v>
      </c>
    </row>
    <row r="2782" spans="1:4" ht="15.75" customHeight="1">
      <c r="A2782" s="55">
        <v>91893</v>
      </c>
      <c r="B2782" s="55" t="s">
        <v>24785</v>
      </c>
      <c r="C2782" s="36" t="s">
        <v>53</v>
      </c>
      <c r="D2782" s="36">
        <v>16.45</v>
      </c>
    </row>
    <row r="2783" spans="1:4" ht="15.75" customHeight="1">
      <c r="A2783" s="55">
        <v>91895</v>
      </c>
      <c r="B2783" s="55" t="s">
        <v>24786</v>
      </c>
      <c r="C2783" s="36" t="s">
        <v>53</v>
      </c>
      <c r="D2783" s="36">
        <v>18.57</v>
      </c>
    </row>
    <row r="2784" spans="1:4" ht="15.75" customHeight="1">
      <c r="A2784" s="55">
        <v>91896</v>
      </c>
      <c r="B2784" s="55" t="s">
        <v>24787</v>
      </c>
      <c r="C2784" s="36" t="s">
        <v>53</v>
      </c>
      <c r="D2784" s="36">
        <v>18.920000000000002</v>
      </c>
    </row>
    <row r="2785" spans="1:4" ht="15.75" customHeight="1">
      <c r="A2785" s="55">
        <v>91898</v>
      </c>
      <c r="B2785" s="55" t="s">
        <v>24788</v>
      </c>
      <c r="C2785" s="36" t="s">
        <v>53</v>
      </c>
      <c r="D2785" s="36">
        <v>21.19</v>
      </c>
    </row>
    <row r="2786" spans="1:4" ht="15.75" customHeight="1">
      <c r="A2786" s="55">
        <v>91899</v>
      </c>
      <c r="B2786" s="55" t="s">
        <v>24789</v>
      </c>
      <c r="C2786" s="36" t="s">
        <v>53</v>
      </c>
      <c r="D2786" s="36">
        <v>9.7899999999999991</v>
      </c>
    </row>
    <row r="2787" spans="1:4" ht="15.75" customHeight="1">
      <c r="A2787" s="55">
        <v>91901</v>
      </c>
      <c r="B2787" s="55" t="s">
        <v>24790</v>
      </c>
      <c r="C2787" s="36" t="s">
        <v>53</v>
      </c>
      <c r="D2787" s="36">
        <v>9.48</v>
      </c>
    </row>
    <row r="2788" spans="1:4" ht="15.75" customHeight="1">
      <c r="A2788" s="55">
        <v>91902</v>
      </c>
      <c r="B2788" s="55" t="s">
        <v>24791</v>
      </c>
      <c r="C2788" s="36" t="s">
        <v>53</v>
      </c>
      <c r="D2788" s="36">
        <v>11.03</v>
      </c>
    </row>
    <row r="2789" spans="1:4" ht="15.75" customHeight="1">
      <c r="A2789" s="55">
        <v>91904</v>
      </c>
      <c r="B2789" s="55" t="s">
        <v>24792</v>
      </c>
      <c r="C2789" s="36" t="s">
        <v>53</v>
      </c>
      <c r="D2789" s="36">
        <v>13.11</v>
      </c>
    </row>
    <row r="2790" spans="1:4" ht="15.75" customHeight="1">
      <c r="A2790" s="55">
        <v>91905</v>
      </c>
      <c r="B2790" s="55" t="s">
        <v>24793</v>
      </c>
      <c r="C2790" s="36" t="s">
        <v>53</v>
      </c>
      <c r="D2790" s="36">
        <v>14.23</v>
      </c>
    </row>
    <row r="2791" spans="1:4" ht="15.75" customHeight="1">
      <c r="A2791" s="55">
        <v>91907</v>
      </c>
      <c r="B2791" s="55" t="s">
        <v>24794</v>
      </c>
      <c r="C2791" s="36" t="s">
        <v>53</v>
      </c>
      <c r="D2791" s="36">
        <v>16.350000000000001</v>
      </c>
    </row>
    <row r="2792" spans="1:4" ht="15.75" customHeight="1">
      <c r="A2792" s="55">
        <v>91908</v>
      </c>
      <c r="B2792" s="55" t="s">
        <v>24795</v>
      </c>
      <c r="C2792" s="36" t="s">
        <v>53</v>
      </c>
      <c r="D2792" s="36">
        <v>16.760000000000002</v>
      </c>
    </row>
    <row r="2793" spans="1:4" ht="15.75" customHeight="1">
      <c r="A2793" s="55">
        <v>91910</v>
      </c>
      <c r="B2793" s="55" t="s">
        <v>24796</v>
      </c>
      <c r="C2793" s="36" t="s">
        <v>53</v>
      </c>
      <c r="D2793" s="36">
        <v>19.03</v>
      </c>
    </row>
    <row r="2794" spans="1:4" ht="15.75" customHeight="1">
      <c r="A2794" s="55">
        <v>91911</v>
      </c>
      <c r="B2794" s="55" t="s">
        <v>24797</v>
      </c>
      <c r="C2794" s="36" t="s">
        <v>53</v>
      </c>
      <c r="D2794" s="36">
        <v>16.510000000000002</v>
      </c>
    </row>
    <row r="2795" spans="1:4" ht="15.75" customHeight="1">
      <c r="A2795" s="55">
        <v>91913</v>
      </c>
      <c r="B2795" s="55" t="s">
        <v>24798</v>
      </c>
      <c r="C2795" s="36" t="s">
        <v>53</v>
      </c>
      <c r="D2795" s="36">
        <v>16.2</v>
      </c>
    </row>
    <row r="2796" spans="1:4" ht="15.75" customHeight="1">
      <c r="A2796" s="55">
        <v>91914</v>
      </c>
      <c r="B2796" s="55" t="s">
        <v>24799</v>
      </c>
      <c r="C2796" s="36" t="s">
        <v>53</v>
      </c>
      <c r="D2796" s="36">
        <v>17.71</v>
      </c>
    </row>
    <row r="2797" spans="1:4" ht="15.75" customHeight="1">
      <c r="A2797" s="55">
        <v>91916</v>
      </c>
      <c r="B2797" s="55" t="s">
        <v>24800</v>
      </c>
      <c r="C2797" s="36" t="s">
        <v>53</v>
      </c>
      <c r="D2797" s="36">
        <v>19.79</v>
      </c>
    </row>
    <row r="2798" spans="1:4" ht="15.75" customHeight="1">
      <c r="A2798" s="55">
        <v>91917</v>
      </c>
      <c r="B2798" s="55" t="s">
        <v>24801</v>
      </c>
      <c r="C2798" s="36" t="s">
        <v>53</v>
      </c>
      <c r="D2798" s="36">
        <v>20.85</v>
      </c>
    </row>
    <row r="2799" spans="1:4" ht="15.75" customHeight="1">
      <c r="A2799" s="55">
        <v>91919</v>
      </c>
      <c r="B2799" s="55" t="s">
        <v>24802</v>
      </c>
      <c r="C2799" s="36" t="s">
        <v>53</v>
      </c>
      <c r="D2799" s="36">
        <v>22.97</v>
      </c>
    </row>
    <row r="2800" spans="1:4" ht="15.75" customHeight="1">
      <c r="A2800" s="55">
        <v>91920</v>
      </c>
      <c r="B2800" s="55" t="s">
        <v>24803</v>
      </c>
      <c r="C2800" s="36" t="s">
        <v>53</v>
      </c>
      <c r="D2800" s="36">
        <v>23.28</v>
      </c>
    </row>
    <row r="2801" spans="1:4" ht="15.75" customHeight="1">
      <c r="A2801" s="55">
        <v>91922</v>
      </c>
      <c r="B2801" s="55" t="s">
        <v>24804</v>
      </c>
      <c r="C2801" s="36" t="s">
        <v>53</v>
      </c>
      <c r="D2801" s="36">
        <v>25.55</v>
      </c>
    </row>
    <row r="2802" spans="1:4" ht="15.75" customHeight="1">
      <c r="A2802" s="55">
        <v>93013</v>
      </c>
      <c r="B2802" s="55" t="s">
        <v>24805</v>
      </c>
      <c r="C2802" s="36" t="s">
        <v>53</v>
      </c>
      <c r="D2802" s="36">
        <v>15.01</v>
      </c>
    </row>
    <row r="2803" spans="1:4" ht="15.75" customHeight="1">
      <c r="A2803" s="55">
        <v>93014</v>
      </c>
      <c r="B2803" s="55" t="s">
        <v>24806</v>
      </c>
      <c r="C2803" s="36" t="s">
        <v>53</v>
      </c>
      <c r="D2803" s="36">
        <v>18.37</v>
      </c>
    </row>
    <row r="2804" spans="1:4" ht="15.75" customHeight="1">
      <c r="A2804" s="55">
        <v>93015</v>
      </c>
      <c r="B2804" s="55" t="s">
        <v>24807</v>
      </c>
      <c r="C2804" s="36" t="s">
        <v>53</v>
      </c>
      <c r="D2804" s="36">
        <v>27.58</v>
      </c>
    </row>
    <row r="2805" spans="1:4" ht="15.75" customHeight="1">
      <c r="A2805" s="55">
        <v>93016</v>
      </c>
      <c r="B2805" s="55" t="s">
        <v>24808</v>
      </c>
      <c r="C2805" s="36" t="s">
        <v>53</v>
      </c>
      <c r="D2805" s="36">
        <v>33.43</v>
      </c>
    </row>
    <row r="2806" spans="1:4" ht="15.75" customHeight="1">
      <c r="A2806" s="55">
        <v>93017</v>
      </c>
      <c r="B2806" s="55" t="s">
        <v>24809</v>
      </c>
      <c r="C2806" s="36" t="s">
        <v>53</v>
      </c>
      <c r="D2806" s="36">
        <v>49.98</v>
      </c>
    </row>
    <row r="2807" spans="1:4" ht="15.75" customHeight="1">
      <c r="A2807" s="55">
        <v>93018</v>
      </c>
      <c r="B2807" s="55" t="s">
        <v>24810</v>
      </c>
      <c r="C2807" s="36" t="s">
        <v>53</v>
      </c>
      <c r="D2807" s="36">
        <v>22.9</v>
      </c>
    </row>
    <row r="2808" spans="1:4" ht="15.75" customHeight="1">
      <c r="A2808" s="55">
        <v>93020</v>
      </c>
      <c r="B2808" s="55" t="s">
        <v>24811</v>
      </c>
      <c r="C2808" s="36" t="s">
        <v>53</v>
      </c>
      <c r="D2808" s="36">
        <v>29.2</v>
      </c>
    </row>
    <row r="2809" spans="1:4" ht="15.75" customHeight="1">
      <c r="A2809" s="55">
        <v>93022</v>
      </c>
      <c r="B2809" s="55" t="s">
        <v>24812</v>
      </c>
      <c r="C2809" s="36" t="s">
        <v>53</v>
      </c>
      <c r="D2809" s="36">
        <v>48.22</v>
      </c>
    </row>
    <row r="2810" spans="1:4" ht="15.75" customHeight="1">
      <c r="A2810" s="55">
        <v>93024</v>
      </c>
      <c r="B2810" s="55" t="s">
        <v>24813</v>
      </c>
      <c r="C2810" s="36" t="s">
        <v>53</v>
      </c>
      <c r="D2810" s="36">
        <v>50.79</v>
      </c>
    </row>
    <row r="2811" spans="1:4" ht="15.75" customHeight="1">
      <c r="A2811" s="55">
        <v>93026</v>
      </c>
      <c r="B2811" s="55" t="s">
        <v>24814</v>
      </c>
      <c r="C2811" s="36" t="s">
        <v>53</v>
      </c>
      <c r="D2811" s="36">
        <v>82.4</v>
      </c>
    </row>
    <row r="2812" spans="1:4" ht="15.75" customHeight="1">
      <c r="A2812" s="55">
        <v>97559</v>
      </c>
      <c r="B2812" s="55" t="s">
        <v>24815</v>
      </c>
      <c r="C2812" s="36" t="s">
        <v>53</v>
      </c>
      <c r="D2812" s="36">
        <v>13</v>
      </c>
    </row>
    <row r="2813" spans="1:4" ht="15.75" customHeight="1">
      <c r="A2813" s="55">
        <v>97562</v>
      </c>
      <c r="B2813" s="55" t="s">
        <v>24816</v>
      </c>
      <c r="C2813" s="36" t="s">
        <v>53</v>
      </c>
      <c r="D2813" s="36">
        <v>10.79</v>
      </c>
    </row>
    <row r="2814" spans="1:4" ht="15.75" customHeight="1">
      <c r="A2814" s="55">
        <v>97564</v>
      </c>
      <c r="B2814" s="55" t="s">
        <v>24817</v>
      </c>
      <c r="C2814" s="36" t="s">
        <v>53</v>
      </c>
      <c r="D2814" s="36">
        <v>17.47</v>
      </c>
    </row>
    <row r="2815" spans="1:4" ht="15.75" customHeight="1">
      <c r="A2815" s="55">
        <v>104395</v>
      </c>
      <c r="B2815" s="55" t="s">
        <v>24818</v>
      </c>
      <c r="C2815" s="36" t="s">
        <v>53</v>
      </c>
      <c r="D2815" s="36">
        <v>21.34</v>
      </c>
    </row>
    <row r="2816" spans="1:4" ht="15.75" customHeight="1">
      <c r="A2816" s="55">
        <v>91924</v>
      </c>
      <c r="B2816" s="55" t="s">
        <v>24819</v>
      </c>
      <c r="C2816" s="36" t="s">
        <v>132</v>
      </c>
      <c r="D2816" s="36">
        <v>2.81</v>
      </c>
    </row>
    <row r="2817" spans="1:4" ht="15.75" customHeight="1">
      <c r="A2817" s="55">
        <v>91925</v>
      </c>
      <c r="B2817" s="55" t="s">
        <v>24820</v>
      </c>
      <c r="C2817" s="36" t="s">
        <v>132</v>
      </c>
      <c r="D2817" s="36">
        <v>3.37</v>
      </c>
    </row>
    <row r="2818" spans="1:4" ht="15.75" customHeight="1">
      <c r="A2818" s="55">
        <v>91926</v>
      </c>
      <c r="B2818" s="55" t="s">
        <v>24821</v>
      </c>
      <c r="C2818" s="36" t="s">
        <v>132</v>
      </c>
      <c r="D2818" s="36">
        <v>4.0599999999999996</v>
      </c>
    </row>
    <row r="2819" spans="1:4" ht="15.75" customHeight="1">
      <c r="A2819" s="55">
        <v>91927</v>
      </c>
      <c r="B2819" s="55" t="s">
        <v>24822</v>
      </c>
      <c r="C2819" s="36" t="s">
        <v>132</v>
      </c>
      <c r="D2819" s="36">
        <v>4.55</v>
      </c>
    </row>
    <row r="2820" spans="1:4" ht="15.75" customHeight="1">
      <c r="A2820" s="55">
        <v>91928</v>
      </c>
      <c r="B2820" s="55" t="s">
        <v>24823</v>
      </c>
      <c r="C2820" s="36" t="s">
        <v>132</v>
      </c>
      <c r="D2820" s="36">
        <v>6.28</v>
      </c>
    </row>
    <row r="2821" spans="1:4" ht="15.75" customHeight="1">
      <c r="A2821" s="55">
        <v>91929</v>
      </c>
      <c r="B2821" s="55" t="s">
        <v>24824</v>
      </c>
      <c r="C2821" s="36" t="s">
        <v>132</v>
      </c>
      <c r="D2821" s="36">
        <v>6.7</v>
      </c>
    </row>
    <row r="2822" spans="1:4" ht="15.75" customHeight="1">
      <c r="A2822" s="55">
        <v>91930</v>
      </c>
      <c r="B2822" s="55" t="s">
        <v>24825</v>
      </c>
      <c r="C2822" s="36" t="s">
        <v>132</v>
      </c>
      <c r="D2822" s="36">
        <v>8.74</v>
      </c>
    </row>
    <row r="2823" spans="1:4" ht="15.75" customHeight="1">
      <c r="A2823" s="55">
        <v>91931</v>
      </c>
      <c r="B2823" s="55" t="s">
        <v>24826</v>
      </c>
      <c r="C2823" s="36" t="s">
        <v>132</v>
      </c>
      <c r="D2823" s="36">
        <v>9.44</v>
      </c>
    </row>
    <row r="2824" spans="1:4" ht="15.75" customHeight="1">
      <c r="A2824" s="55">
        <v>91932</v>
      </c>
      <c r="B2824" s="55" t="s">
        <v>24827</v>
      </c>
      <c r="C2824" s="36" t="s">
        <v>132</v>
      </c>
      <c r="D2824" s="36">
        <v>15.64</v>
      </c>
    </row>
    <row r="2825" spans="1:4" ht="15.75" customHeight="1">
      <c r="A2825" s="55">
        <v>91933</v>
      </c>
      <c r="B2825" s="55" t="s">
        <v>24828</v>
      </c>
      <c r="C2825" s="36" t="s">
        <v>132</v>
      </c>
      <c r="D2825" s="36">
        <v>15.09</v>
      </c>
    </row>
    <row r="2826" spans="1:4" ht="15.75" customHeight="1">
      <c r="A2826" s="55">
        <v>91934</v>
      </c>
      <c r="B2826" s="55" t="s">
        <v>24829</v>
      </c>
      <c r="C2826" s="36" t="s">
        <v>132</v>
      </c>
      <c r="D2826" s="36">
        <v>22.61</v>
      </c>
    </row>
    <row r="2827" spans="1:4" ht="15.75" customHeight="1">
      <c r="A2827" s="55">
        <v>91935</v>
      </c>
      <c r="B2827" s="55" t="s">
        <v>24830</v>
      </c>
      <c r="C2827" s="36" t="s">
        <v>132</v>
      </c>
      <c r="D2827" s="36">
        <v>23.67</v>
      </c>
    </row>
    <row r="2828" spans="1:4" ht="15.75" customHeight="1">
      <c r="A2828" s="55">
        <v>92979</v>
      </c>
      <c r="B2828" s="55" t="s">
        <v>24831</v>
      </c>
      <c r="C2828" s="36" t="s">
        <v>132</v>
      </c>
      <c r="D2828" s="36">
        <v>10.23</v>
      </c>
    </row>
    <row r="2829" spans="1:4" ht="15.75" customHeight="1">
      <c r="A2829" s="55">
        <v>92980</v>
      </c>
      <c r="B2829" s="55" t="s">
        <v>24832</v>
      </c>
      <c r="C2829" s="36" t="s">
        <v>132</v>
      </c>
      <c r="D2829" s="36">
        <v>9.7799999999999994</v>
      </c>
    </row>
    <row r="2830" spans="1:4" ht="15.75" customHeight="1">
      <c r="A2830" s="55">
        <v>92981</v>
      </c>
      <c r="B2830" s="55" t="s">
        <v>24833</v>
      </c>
      <c r="C2830" s="36" t="s">
        <v>132</v>
      </c>
      <c r="D2830" s="36">
        <v>14.62</v>
      </c>
    </row>
    <row r="2831" spans="1:4" ht="15.75" customHeight="1">
      <c r="A2831" s="55">
        <v>92982</v>
      </c>
      <c r="B2831" s="55" t="s">
        <v>24834</v>
      </c>
      <c r="C2831" s="36" t="s">
        <v>132</v>
      </c>
      <c r="D2831" s="36">
        <v>15.49</v>
      </c>
    </row>
    <row r="2832" spans="1:4" ht="15.75" customHeight="1">
      <c r="A2832" s="55">
        <v>92984</v>
      </c>
      <c r="B2832" s="55" t="s">
        <v>24835</v>
      </c>
      <c r="C2832" s="36" t="s">
        <v>132</v>
      </c>
      <c r="D2832" s="36">
        <v>25.78</v>
      </c>
    </row>
    <row r="2833" spans="1:4" ht="15.75" customHeight="1">
      <c r="A2833" s="55">
        <v>92986</v>
      </c>
      <c r="B2833" s="55" t="s">
        <v>24836</v>
      </c>
      <c r="C2833" s="36" t="s">
        <v>132</v>
      </c>
      <c r="D2833" s="36">
        <v>35.6</v>
      </c>
    </row>
    <row r="2834" spans="1:4" ht="15.75" customHeight="1">
      <c r="A2834" s="55">
        <v>92988</v>
      </c>
      <c r="B2834" s="55" t="s">
        <v>24837</v>
      </c>
      <c r="C2834" s="36" t="s">
        <v>132</v>
      </c>
      <c r="D2834" s="36">
        <v>51.64</v>
      </c>
    </row>
    <row r="2835" spans="1:4" ht="15.75" customHeight="1">
      <c r="A2835" s="55">
        <v>92990</v>
      </c>
      <c r="B2835" s="55" t="s">
        <v>24838</v>
      </c>
      <c r="C2835" s="36" t="s">
        <v>132</v>
      </c>
      <c r="D2835" s="36">
        <v>71.459999999999994</v>
      </c>
    </row>
    <row r="2836" spans="1:4" ht="15.75" customHeight="1">
      <c r="A2836" s="55">
        <v>92992</v>
      </c>
      <c r="B2836" s="55" t="s">
        <v>24839</v>
      </c>
      <c r="C2836" s="36" t="s">
        <v>132</v>
      </c>
      <c r="D2836" s="36">
        <v>92.39</v>
      </c>
    </row>
    <row r="2837" spans="1:4" ht="15.75" customHeight="1">
      <c r="A2837" s="55">
        <v>92994</v>
      </c>
      <c r="B2837" s="55" t="s">
        <v>24840</v>
      </c>
      <c r="C2837" s="36" t="s">
        <v>132</v>
      </c>
      <c r="D2837" s="36">
        <v>120.03</v>
      </c>
    </row>
    <row r="2838" spans="1:4" ht="15.75" customHeight="1">
      <c r="A2838" s="55">
        <v>92996</v>
      </c>
      <c r="B2838" s="55" t="s">
        <v>24841</v>
      </c>
      <c r="C2838" s="36" t="s">
        <v>132</v>
      </c>
      <c r="D2838" s="36">
        <v>145.19999999999999</v>
      </c>
    </row>
    <row r="2839" spans="1:4" ht="15.75" customHeight="1">
      <c r="A2839" s="55">
        <v>92998</v>
      </c>
      <c r="B2839" s="55" t="s">
        <v>24842</v>
      </c>
      <c r="C2839" s="36" t="s">
        <v>132</v>
      </c>
      <c r="D2839" s="36">
        <v>177.94</v>
      </c>
    </row>
    <row r="2840" spans="1:4" ht="15.75" customHeight="1">
      <c r="A2840" s="55">
        <v>93000</v>
      </c>
      <c r="B2840" s="55" t="s">
        <v>24843</v>
      </c>
      <c r="C2840" s="36" t="s">
        <v>132</v>
      </c>
      <c r="D2840" s="36">
        <v>235.57</v>
      </c>
    </row>
    <row r="2841" spans="1:4" ht="15.75" customHeight="1">
      <c r="A2841" s="55">
        <v>93002</v>
      </c>
      <c r="B2841" s="55" t="s">
        <v>24844</v>
      </c>
      <c r="C2841" s="36" t="s">
        <v>132</v>
      </c>
      <c r="D2841" s="36">
        <v>304.56</v>
      </c>
    </row>
    <row r="2842" spans="1:4" ht="15.75" customHeight="1">
      <c r="A2842" s="55">
        <v>101884</v>
      </c>
      <c r="B2842" s="55" t="s">
        <v>24845</v>
      </c>
      <c r="C2842" s="36" t="s">
        <v>132</v>
      </c>
      <c r="D2842" s="36">
        <v>9.9600000000000009</v>
      </c>
    </row>
    <row r="2843" spans="1:4" ht="15.75" customHeight="1">
      <c r="A2843" s="55">
        <v>101885</v>
      </c>
      <c r="B2843" s="55" t="s">
        <v>24846</v>
      </c>
      <c r="C2843" s="36" t="s">
        <v>132</v>
      </c>
      <c r="D2843" s="36">
        <v>9.51</v>
      </c>
    </row>
    <row r="2844" spans="1:4" ht="15.75" customHeight="1">
      <c r="A2844" s="55">
        <v>101886</v>
      </c>
      <c r="B2844" s="55" t="s">
        <v>24847</v>
      </c>
      <c r="C2844" s="36" t="s">
        <v>132</v>
      </c>
      <c r="D2844" s="36">
        <v>14.31</v>
      </c>
    </row>
    <row r="2845" spans="1:4" ht="15.75" customHeight="1">
      <c r="A2845" s="55">
        <v>101887</v>
      </c>
      <c r="B2845" s="55" t="s">
        <v>24848</v>
      </c>
      <c r="C2845" s="36" t="s">
        <v>132</v>
      </c>
      <c r="D2845" s="36">
        <v>15.18</v>
      </c>
    </row>
    <row r="2846" spans="1:4" ht="15.75" customHeight="1">
      <c r="A2846" s="55">
        <v>101888</v>
      </c>
      <c r="B2846" s="55" t="s">
        <v>24849</v>
      </c>
      <c r="C2846" s="36" t="s">
        <v>132</v>
      </c>
      <c r="D2846" s="36">
        <v>22.46</v>
      </c>
    </row>
    <row r="2847" spans="1:4" ht="15.75" customHeight="1">
      <c r="A2847" s="55">
        <v>101889</v>
      </c>
      <c r="B2847" s="55" t="s">
        <v>24850</v>
      </c>
      <c r="C2847" s="36" t="s">
        <v>132</v>
      </c>
      <c r="D2847" s="36">
        <v>23.6</v>
      </c>
    </row>
    <row r="2848" spans="1:4" ht="15.75" customHeight="1">
      <c r="A2848" s="55">
        <v>91936</v>
      </c>
      <c r="B2848" s="55" t="s">
        <v>24851</v>
      </c>
      <c r="C2848" s="36" t="s">
        <v>53</v>
      </c>
      <c r="D2848" s="36">
        <v>17.63</v>
      </c>
    </row>
    <row r="2849" spans="1:4" ht="15.75" customHeight="1">
      <c r="A2849" s="55">
        <v>91937</v>
      </c>
      <c r="B2849" s="55" t="s">
        <v>24852</v>
      </c>
      <c r="C2849" s="36" t="s">
        <v>53</v>
      </c>
      <c r="D2849" s="36">
        <v>15.62</v>
      </c>
    </row>
    <row r="2850" spans="1:4" ht="15.75" customHeight="1">
      <c r="A2850" s="55">
        <v>91939</v>
      </c>
      <c r="B2850" s="55" t="s">
        <v>24853</v>
      </c>
      <c r="C2850" s="36" t="s">
        <v>53</v>
      </c>
      <c r="D2850" s="36">
        <v>30.67</v>
      </c>
    </row>
    <row r="2851" spans="1:4" ht="15.75" customHeight="1">
      <c r="A2851" s="55">
        <v>91940</v>
      </c>
      <c r="B2851" s="55" t="s">
        <v>24854</v>
      </c>
      <c r="C2851" s="36" t="s">
        <v>53</v>
      </c>
      <c r="D2851" s="36">
        <v>17.68</v>
      </c>
    </row>
    <row r="2852" spans="1:4" ht="15.75" customHeight="1">
      <c r="A2852" s="55">
        <v>91941</v>
      </c>
      <c r="B2852" s="55" t="s">
        <v>24855</v>
      </c>
      <c r="C2852" s="36" t="s">
        <v>53</v>
      </c>
      <c r="D2852" s="36">
        <v>11.31</v>
      </c>
    </row>
    <row r="2853" spans="1:4" ht="15.75" customHeight="1">
      <c r="A2853" s="55">
        <v>91942</v>
      </c>
      <c r="B2853" s="55" t="s">
        <v>24856</v>
      </c>
      <c r="C2853" s="36" t="s">
        <v>53</v>
      </c>
      <c r="D2853" s="36">
        <v>34.299999999999997</v>
      </c>
    </row>
    <row r="2854" spans="1:4" ht="15.75" customHeight="1">
      <c r="A2854" s="55">
        <v>91943</v>
      </c>
      <c r="B2854" s="55" t="s">
        <v>24857</v>
      </c>
      <c r="C2854" s="36" t="s">
        <v>53</v>
      </c>
      <c r="D2854" s="36">
        <v>20.86</v>
      </c>
    </row>
    <row r="2855" spans="1:4" ht="15.75" customHeight="1">
      <c r="A2855" s="55">
        <v>91944</v>
      </c>
      <c r="B2855" s="55" t="s">
        <v>24858</v>
      </c>
      <c r="C2855" s="36" t="s">
        <v>53</v>
      </c>
      <c r="D2855" s="36">
        <v>14.24</v>
      </c>
    </row>
    <row r="2856" spans="1:4" ht="15.75" customHeight="1">
      <c r="A2856" s="55">
        <v>92865</v>
      </c>
      <c r="B2856" s="55" t="s">
        <v>24859</v>
      </c>
      <c r="C2856" s="36" t="s">
        <v>53</v>
      </c>
      <c r="D2856" s="36">
        <v>15.08</v>
      </c>
    </row>
    <row r="2857" spans="1:4" ht="15.75" customHeight="1">
      <c r="A2857" s="55">
        <v>92866</v>
      </c>
      <c r="B2857" s="55" t="s">
        <v>24860</v>
      </c>
      <c r="C2857" s="36" t="s">
        <v>53</v>
      </c>
      <c r="D2857" s="36">
        <v>12.93</v>
      </c>
    </row>
    <row r="2858" spans="1:4" ht="15.75" customHeight="1">
      <c r="A2858" s="55">
        <v>92867</v>
      </c>
      <c r="B2858" s="55" t="s">
        <v>24861</v>
      </c>
      <c r="C2858" s="36" t="s">
        <v>53</v>
      </c>
      <c r="D2858" s="36">
        <v>30.02</v>
      </c>
    </row>
    <row r="2859" spans="1:4" ht="15.75" customHeight="1">
      <c r="A2859" s="55">
        <v>92868</v>
      </c>
      <c r="B2859" s="55" t="s">
        <v>24862</v>
      </c>
      <c r="C2859" s="36" t="s">
        <v>53</v>
      </c>
      <c r="D2859" s="36">
        <v>17.03</v>
      </c>
    </row>
    <row r="2860" spans="1:4" ht="15.75" customHeight="1">
      <c r="A2860" s="55">
        <v>92869</v>
      </c>
      <c r="B2860" s="55" t="s">
        <v>24863</v>
      </c>
      <c r="C2860" s="36" t="s">
        <v>53</v>
      </c>
      <c r="D2860" s="36">
        <v>10.66</v>
      </c>
    </row>
    <row r="2861" spans="1:4" ht="15.75" customHeight="1">
      <c r="A2861" s="55">
        <v>92870</v>
      </c>
      <c r="B2861" s="55" t="s">
        <v>24864</v>
      </c>
      <c r="C2861" s="36" t="s">
        <v>53</v>
      </c>
      <c r="D2861" s="36">
        <v>33.26</v>
      </c>
    </row>
    <row r="2862" spans="1:4" ht="15.75" customHeight="1">
      <c r="A2862" s="55">
        <v>92871</v>
      </c>
      <c r="B2862" s="55" t="s">
        <v>24865</v>
      </c>
      <c r="C2862" s="36" t="s">
        <v>53</v>
      </c>
      <c r="D2862" s="36">
        <v>19.82</v>
      </c>
    </row>
    <row r="2863" spans="1:4" ht="15.75" customHeight="1">
      <c r="A2863" s="55">
        <v>92872</v>
      </c>
      <c r="B2863" s="55" t="s">
        <v>24866</v>
      </c>
      <c r="C2863" s="36" t="s">
        <v>53</v>
      </c>
      <c r="D2863" s="36">
        <v>13.2</v>
      </c>
    </row>
    <row r="2864" spans="1:4" ht="15.75" customHeight="1">
      <c r="A2864" s="55">
        <v>95777</v>
      </c>
      <c r="B2864" s="55" t="s">
        <v>24867</v>
      </c>
      <c r="C2864" s="36" t="s">
        <v>53</v>
      </c>
      <c r="D2864" s="36">
        <v>26.25</v>
      </c>
    </row>
    <row r="2865" spans="1:4" ht="15.75" customHeight="1">
      <c r="A2865" s="55">
        <v>95778</v>
      </c>
      <c r="B2865" s="55" t="s">
        <v>24868</v>
      </c>
      <c r="C2865" s="36" t="s">
        <v>53</v>
      </c>
      <c r="D2865" s="36">
        <v>29.24</v>
      </c>
    </row>
    <row r="2866" spans="1:4" ht="15.75" customHeight="1">
      <c r="A2866" s="55">
        <v>95779</v>
      </c>
      <c r="B2866" s="55" t="s">
        <v>24869</v>
      </c>
      <c r="C2866" s="36" t="s">
        <v>53</v>
      </c>
      <c r="D2866" s="36">
        <v>24.23</v>
      </c>
    </row>
    <row r="2867" spans="1:4" ht="15.75" customHeight="1">
      <c r="A2867" s="55">
        <v>95780</v>
      </c>
      <c r="B2867" s="55" t="s">
        <v>24870</v>
      </c>
      <c r="C2867" s="36" t="s">
        <v>53</v>
      </c>
      <c r="D2867" s="36">
        <v>31.48</v>
      </c>
    </row>
    <row r="2868" spans="1:4" ht="15.75" customHeight="1">
      <c r="A2868" s="55">
        <v>95781</v>
      </c>
      <c r="B2868" s="55" t="s">
        <v>24871</v>
      </c>
      <c r="C2868" s="36" t="s">
        <v>53</v>
      </c>
      <c r="D2868" s="36">
        <v>35.51</v>
      </c>
    </row>
    <row r="2869" spans="1:4" ht="15.75" customHeight="1">
      <c r="A2869" s="55">
        <v>95782</v>
      </c>
      <c r="B2869" s="55" t="s">
        <v>24872</v>
      </c>
      <c r="C2869" s="36" t="s">
        <v>53</v>
      </c>
      <c r="D2869" s="36">
        <v>33.78</v>
      </c>
    </row>
    <row r="2870" spans="1:4" ht="15.75" customHeight="1">
      <c r="A2870" s="55">
        <v>95785</v>
      </c>
      <c r="B2870" s="55" t="s">
        <v>24873</v>
      </c>
      <c r="C2870" s="36" t="s">
        <v>53</v>
      </c>
      <c r="D2870" s="36">
        <v>40.17</v>
      </c>
    </row>
    <row r="2871" spans="1:4" ht="15.75" customHeight="1">
      <c r="A2871" s="55">
        <v>95787</v>
      </c>
      <c r="B2871" s="55" t="s">
        <v>24874</v>
      </c>
      <c r="C2871" s="36" t="s">
        <v>53</v>
      </c>
      <c r="D2871" s="36">
        <v>28.91</v>
      </c>
    </row>
    <row r="2872" spans="1:4" ht="15.75" customHeight="1">
      <c r="A2872" s="55">
        <v>95789</v>
      </c>
      <c r="B2872" s="55" t="s">
        <v>24875</v>
      </c>
      <c r="C2872" s="36" t="s">
        <v>53</v>
      </c>
      <c r="D2872" s="36">
        <v>39.880000000000003</v>
      </c>
    </row>
    <row r="2873" spans="1:4" ht="15.75" customHeight="1">
      <c r="A2873" s="55">
        <v>95791</v>
      </c>
      <c r="B2873" s="55" t="s">
        <v>24876</v>
      </c>
      <c r="C2873" s="36" t="s">
        <v>53</v>
      </c>
      <c r="D2873" s="36">
        <v>56.02</v>
      </c>
    </row>
    <row r="2874" spans="1:4" ht="15.75" customHeight="1">
      <c r="A2874" s="55">
        <v>95795</v>
      </c>
      <c r="B2874" s="55" t="s">
        <v>24877</v>
      </c>
      <c r="C2874" s="36" t="s">
        <v>53</v>
      </c>
      <c r="D2874" s="36">
        <v>32.99</v>
      </c>
    </row>
    <row r="2875" spans="1:4" ht="15.75" customHeight="1">
      <c r="A2875" s="55">
        <v>95796</v>
      </c>
      <c r="B2875" s="55" t="s">
        <v>24878</v>
      </c>
      <c r="C2875" s="36" t="s">
        <v>53</v>
      </c>
      <c r="D2875" s="36">
        <v>46.88</v>
      </c>
    </row>
    <row r="2876" spans="1:4" ht="15.75" customHeight="1">
      <c r="A2876" s="55">
        <v>95797</v>
      </c>
      <c r="B2876" s="55" t="s">
        <v>24879</v>
      </c>
      <c r="C2876" s="36" t="s">
        <v>53</v>
      </c>
      <c r="D2876" s="36">
        <v>65.27</v>
      </c>
    </row>
    <row r="2877" spans="1:4" ht="15.75" customHeight="1">
      <c r="A2877" s="55">
        <v>95801</v>
      </c>
      <c r="B2877" s="55" t="s">
        <v>24880</v>
      </c>
      <c r="C2877" s="36" t="s">
        <v>53</v>
      </c>
      <c r="D2877" s="36">
        <v>39.799999999999997</v>
      </c>
    </row>
    <row r="2878" spans="1:4" ht="15.75" customHeight="1">
      <c r="A2878" s="55">
        <v>95802</v>
      </c>
      <c r="B2878" s="55" t="s">
        <v>24881</v>
      </c>
      <c r="C2878" s="36" t="s">
        <v>53</v>
      </c>
      <c r="D2878" s="36">
        <v>49.26</v>
      </c>
    </row>
    <row r="2879" spans="1:4" ht="15.75" customHeight="1">
      <c r="A2879" s="55">
        <v>95803</v>
      </c>
      <c r="B2879" s="55" t="s">
        <v>24882</v>
      </c>
      <c r="C2879" s="36" t="s">
        <v>53</v>
      </c>
      <c r="D2879" s="36">
        <v>72.41</v>
      </c>
    </row>
    <row r="2880" spans="1:4" ht="15.75" customHeight="1">
      <c r="A2880" s="55">
        <v>95804</v>
      </c>
      <c r="B2880" s="55" t="s">
        <v>24883</v>
      </c>
      <c r="C2880" s="36" t="s">
        <v>53</v>
      </c>
      <c r="D2880" s="36">
        <v>21.82</v>
      </c>
    </row>
    <row r="2881" spans="1:4" ht="15.75" customHeight="1">
      <c r="A2881" s="55">
        <v>95805</v>
      </c>
      <c r="B2881" s="55" t="s">
        <v>24884</v>
      </c>
      <c r="C2881" s="36" t="s">
        <v>53</v>
      </c>
      <c r="D2881" s="36">
        <v>23.07</v>
      </c>
    </row>
    <row r="2882" spans="1:4" ht="15.75" customHeight="1">
      <c r="A2882" s="55">
        <v>95806</v>
      </c>
      <c r="B2882" s="55" t="s">
        <v>24885</v>
      </c>
      <c r="C2882" s="36" t="s">
        <v>53</v>
      </c>
      <c r="D2882" s="36">
        <v>25.3</v>
      </c>
    </row>
    <row r="2883" spans="1:4" ht="15.75" customHeight="1">
      <c r="A2883" s="55">
        <v>95807</v>
      </c>
      <c r="B2883" s="55" t="s">
        <v>24886</v>
      </c>
      <c r="C2883" s="36" t="s">
        <v>53</v>
      </c>
      <c r="D2883" s="36">
        <v>25.65</v>
      </c>
    </row>
    <row r="2884" spans="1:4" ht="15.75" customHeight="1">
      <c r="A2884" s="55">
        <v>95808</v>
      </c>
      <c r="B2884" s="55" t="s">
        <v>24887</v>
      </c>
      <c r="C2884" s="36" t="s">
        <v>53</v>
      </c>
      <c r="D2884" s="36">
        <v>29.4</v>
      </c>
    </row>
    <row r="2885" spans="1:4" ht="15.75" customHeight="1">
      <c r="A2885" s="55">
        <v>95809</v>
      </c>
      <c r="B2885" s="55" t="s">
        <v>24888</v>
      </c>
      <c r="C2885" s="36" t="s">
        <v>53</v>
      </c>
      <c r="D2885" s="36">
        <v>36.56</v>
      </c>
    </row>
    <row r="2886" spans="1:4" ht="15.75" customHeight="1">
      <c r="A2886" s="55">
        <v>95810</v>
      </c>
      <c r="B2886" s="55" t="s">
        <v>24889</v>
      </c>
      <c r="C2886" s="36" t="s">
        <v>53</v>
      </c>
      <c r="D2886" s="36">
        <v>15.77</v>
      </c>
    </row>
    <row r="2887" spans="1:4" ht="15.75" customHeight="1">
      <c r="A2887" s="55">
        <v>95811</v>
      </c>
      <c r="B2887" s="55" t="s">
        <v>24890</v>
      </c>
      <c r="C2887" s="36" t="s">
        <v>53</v>
      </c>
      <c r="D2887" s="36">
        <v>19.52</v>
      </c>
    </row>
    <row r="2888" spans="1:4" ht="15.75" customHeight="1">
      <c r="A2888" s="55">
        <v>95812</v>
      </c>
      <c r="B2888" s="55" t="s">
        <v>24891</v>
      </c>
      <c r="C2888" s="36" t="s">
        <v>53</v>
      </c>
      <c r="D2888" s="36">
        <v>26.68</v>
      </c>
    </row>
    <row r="2889" spans="1:4" ht="15.75" customHeight="1">
      <c r="A2889" s="55">
        <v>95813</v>
      </c>
      <c r="B2889" s="55" t="s">
        <v>24892</v>
      </c>
      <c r="C2889" s="36" t="s">
        <v>53</v>
      </c>
      <c r="D2889" s="36">
        <v>18.34</v>
      </c>
    </row>
    <row r="2890" spans="1:4" ht="15.75" customHeight="1">
      <c r="A2890" s="55">
        <v>95814</v>
      </c>
      <c r="B2890" s="55" t="s">
        <v>24893</v>
      </c>
      <c r="C2890" s="36" t="s">
        <v>53</v>
      </c>
      <c r="D2890" s="36">
        <v>23.34</v>
      </c>
    </row>
    <row r="2891" spans="1:4" ht="15.75" customHeight="1">
      <c r="A2891" s="55">
        <v>95815</v>
      </c>
      <c r="B2891" s="55" t="s">
        <v>24894</v>
      </c>
      <c r="C2891" s="36" t="s">
        <v>53</v>
      </c>
      <c r="D2891" s="36">
        <v>34.44</v>
      </c>
    </row>
    <row r="2892" spans="1:4" ht="15.75" customHeight="1">
      <c r="A2892" s="55">
        <v>95816</v>
      </c>
      <c r="B2892" s="55" t="s">
        <v>24895</v>
      </c>
      <c r="C2892" s="36" t="s">
        <v>53</v>
      </c>
      <c r="D2892" s="36">
        <v>31.05</v>
      </c>
    </row>
    <row r="2893" spans="1:4" ht="15.75" customHeight="1">
      <c r="A2893" s="55">
        <v>95817</v>
      </c>
      <c r="B2893" s="55" t="s">
        <v>24896</v>
      </c>
      <c r="C2893" s="36" t="s">
        <v>53</v>
      </c>
      <c r="D2893" s="36">
        <v>36.83</v>
      </c>
    </row>
    <row r="2894" spans="1:4" ht="15.75" customHeight="1">
      <c r="A2894" s="55">
        <v>95818</v>
      </c>
      <c r="B2894" s="55" t="s">
        <v>24897</v>
      </c>
      <c r="C2894" s="36" t="s">
        <v>53</v>
      </c>
      <c r="D2894" s="36">
        <v>51.11</v>
      </c>
    </row>
    <row r="2895" spans="1:4" ht="15.75" customHeight="1">
      <c r="A2895" s="55">
        <v>97881</v>
      </c>
      <c r="B2895" s="55" t="s">
        <v>24898</v>
      </c>
      <c r="C2895" s="36" t="s">
        <v>53</v>
      </c>
      <c r="D2895" s="36">
        <v>136.11000000000001</v>
      </c>
    </row>
    <row r="2896" spans="1:4" ht="15.75" customHeight="1">
      <c r="A2896" s="55">
        <v>97882</v>
      </c>
      <c r="B2896" s="55" t="s">
        <v>24899</v>
      </c>
      <c r="C2896" s="36" t="s">
        <v>53</v>
      </c>
      <c r="D2896" s="36">
        <v>215.21</v>
      </c>
    </row>
    <row r="2897" spans="1:4" ht="15.75" customHeight="1">
      <c r="A2897" s="55">
        <v>97883</v>
      </c>
      <c r="B2897" s="55" t="s">
        <v>24900</v>
      </c>
      <c r="C2897" s="36" t="s">
        <v>53</v>
      </c>
      <c r="D2897" s="36">
        <v>416.77</v>
      </c>
    </row>
    <row r="2898" spans="1:4" ht="15.75" customHeight="1">
      <c r="A2898" s="55">
        <v>97884</v>
      </c>
      <c r="B2898" s="55" t="s">
        <v>24901</v>
      </c>
      <c r="C2898" s="36" t="s">
        <v>53</v>
      </c>
      <c r="D2898" s="56">
        <v>819.45</v>
      </c>
    </row>
    <row r="2899" spans="1:4" ht="15.75" customHeight="1">
      <c r="A2899" s="55">
        <v>97885</v>
      </c>
      <c r="B2899" s="55" t="s">
        <v>24902</v>
      </c>
      <c r="C2899" s="36" t="s">
        <v>53</v>
      </c>
      <c r="D2899" s="36">
        <v>1263.93</v>
      </c>
    </row>
    <row r="2900" spans="1:4" ht="15.75" customHeight="1">
      <c r="A2900" s="55">
        <v>97886</v>
      </c>
      <c r="B2900" s="55" t="s">
        <v>24903</v>
      </c>
      <c r="C2900" s="36" t="s">
        <v>53</v>
      </c>
      <c r="D2900" s="36">
        <v>161.71</v>
      </c>
    </row>
    <row r="2901" spans="1:4" ht="15.75" customHeight="1">
      <c r="A2901" s="55">
        <v>97887</v>
      </c>
      <c r="B2901" s="55" t="s">
        <v>24904</v>
      </c>
      <c r="C2901" s="36" t="s">
        <v>53</v>
      </c>
      <c r="D2901" s="36">
        <v>254.66</v>
      </c>
    </row>
    <row r="2902" spans="1:4" ht="15.75" customHeight="1">
      <c r="A2902" s="55">
        <v>97888</v>
      </c>
      <c r="B2902" s="55" t="s">
        <v>24905</v>
      </c>
      <c r="C2902" s="36" t="s">
        <v>53</v>
      </c>
      <c r="D2902" s="36">
        <v>491.82</v>
      </c>
    </row>
    <row r="2903" spans="1:4" ht="15.75" customHeight="1">
      <c r="A2903" s="55">
        <v>97889</v>
      </c>
      <c r="B2903" s="55" t="s">
        <v>24906</v>
      </c>
      <c r="C2903" s="36" t="s">
        <v>53</v>
      </c>
      <c r="D2903" s="36">
        <v>667.25</v>
      </c>
    </row>
    <row r="2904" spans="1:4" ht="15.75" customHeight="1">
      <c r="A2904" s="55">
        <v>97890</v>
      </c>
      <c r="B2904" s="55" t="s">
        <v>24907</v>
      </c>
      <c r="C2904" s="36" t="s">
        <v>53</v>
      </c>
      <c r="D2904" s="36">
        <v>758.47</v>
      </c>
    </row>
    <row r="2905" spans="1:4" ht="15.75" customHeight="1">
      <c r="A2905" s="55">
        <v>97891</v>
      </c>
      <c r="B2905" s="55" t="s">
        <v>24908</v>
      </c>
      <c r="C2905" s="36" t="s">
        <v>53</v>
      </c>
      <c r="D2905" s="36">
        <v>195.06</v>
      </c>
    </row>
    <row r="2906" spans="1:4" ht="15.75" customHeight="1">
      <c r="A2906" s="55">
        <v>97892</v>
      </c>
      <c r="B2906" s="55" t="s">
        <v>24909</v>
      </c>
      <c r="C2906" s="36" t="s">
        <v>53</v>
      </c>
      <c r="D2906" s="36">
        <v>365.85</v>
      </c>
    </row>
    <row r="2907" spans="1:4" ht="15.75" customHeight="1">
      <c r="A2907" s="55">
        <v>97893</v>
      </c>
      <c r="B2907" s="55" t="s">
        <v>24910</v>
      </c>
      <c r="C2907" s="36" t="s">
        <v>53</v>
      </c>
      <c r="D2907" s="36">
        <v>506.58</v>
      </c>
    </row>
    <row r="2908" spans="1:4" ht="15.75" customHeight="1">
      <c r="A2908" s="55">
        <v>97894</v>
      </c>
      <c r="B2908" s="55" t="s">
        <v>24911</v>
      </c>
      <c r="C2908" s="36" t="s">
        <v>53</v>
      </c>
      <c r="D2908" s="36">
        <v>563.77</v>
      </c>
    </row>
    <row r="2909" spans="1:4" ht="15.75" customHeight="1">
      <c r="A2909" s="55">
        <v>104396</v>
      </c>
      <c r="B2909" s="55" t="s">
        <v>24912</v>
      </c>
      <c r="C2909" s="36" t="s">
        <v>53</v>
      </c>
      <c r="D2909" s="36">
        <v>21.78</v>
      </c>
    </row>
    <row r="2910" spans="1:4" ht="15.75" customHeight="1">
      <c r="A2910" s="55">
        <v>104397</v>
      </c>
      <c r="B2910" s="55" t="s">
        <v>24913</v>
      </c>
      <c r="C2910" s="36" t="s">
        <v>53</v>
      </c>
      <c r="D2910" s="36">
        <v>25.92</v>
      </c>
    </row>
    <row r="2911" spans="1:4" ht="15.75" customHeight="1">
      <c r="A2911" s="55">
        <v>104398</v>
      </c>
      <c r="B2911" s="55" t="s">
        <v>24914</v>
      </c>
      <c r="C2911" s="36" t="s">
        <v>53</v>
      </c>
      <c r="D2911" s="36">
        <v>25.63</v>
      </c>
    </row>
    <row r="2912" spans="1:4" ht="15.75" customHeight="1">
      <c r="A2912" s="55">
        <v>104399</v>
      </c>
      <c r="B2912" s="55" t="s">
        <v>24915</v>
      </c>
      <c r="C2912" s="36" t="s">
        <v>53</v>
      </c>
      <c r="D2912" s="36">
        <v>28.09</v>
      </c>
    </row>
    <row r="2913" spans="1:4" ht="15.75" customHeight="1">
      <c r="A2913" s="55">
        <v>104400</v>
      </c>
      <c r="B2913" s="55" t="s">
        <v>24916</v>
      </c>
      <c r="C2913" s="36" t="s">
        <v>53</v>
      </c>
      <c r="D2913" s="36">
        <v>36</v>
      </c>
    </row>
    <row r="2914" spans="1:4" ht="15.75" customHeight="1">
      <c r="A2914" s="55">
        <v>104401</v>
      </c>
      <c r="B2914" s="55" t="s">
        <v>24917</v>
      </c>
      <c r="C2914" s="36" t="s">
        <v>53</v>
      </c>
      <c r="D2914" s="36">
        <v>24.26</v>
      </c>
    </row>
    <row r="2915" spans="1:4" ht="15.75" customHeight="1">
      <c r="A2915" s="55">
        <v>104402</v>
      </c>
      <c r="B2915" s="55" t="s">
        <v>24918</v>
      </c>
      <c r="C2915" s="36" t="s">
        <v>53</v>
      </c>
      <c r="D2915" s="36">
        <v>25.46</v>
      </c>
    </row>
    <row r="2916" spans="1:4" ht="15.75" customHeight="1">
      <c r="A2916" s="55">
        <v>104403</v>
      </c>
      <c r="B2916" s="55" t="s">
        <v>24919</v>
      </c>
      <c r="C2916" s="36" t="s">
        <v>53</v>
      </c>
      <c r="D2916" s="36">
        <v>31.62</v>
      </c>
    </row>
    <row r="2917" spans="1:4" ht="15.75" customHeight="1">
      <c r="A2917" s="55">
        <v>104404</v>
      </c>
      <c r="B2917" s="55" t="s">
        <v>24920</v>
      </c>
      <c r="C2917" s="36" t="s">
        <v>53</v>
      </c>
      <c r="D2917" s="36">
        <v>32.81</v>
      </c>
    </row>
    <row r="2918" spans="1:4" ht="15.75" customHeight="1">
      <c r="A2918" s="55">
        <v>104405</v>
      </c>
      <c r="B2918" s="55" t="s">
        <v>24921</v>
      </c>
      <c r="C2918" s="36" t="s">
        <v>53</v>
      </c>
      <c r="D2918" s="36">
        <v>44.31</v>
      </c>
    </row>
    <row r="2919" spans="1:4" ht="15.75" customHeight="1">
      <c r="A2919" s="55">
        <v>93653</v>
      </c>
      <c r="B2919" s="55" t="s">
        <v>24922</v>
      </c>
      <c r="C2919" s="36" t="s">
        <v>53</v>
      </c>
      <c r="D2919" s="36">
        <v>18.829999999999998</v>
      </c>
    </row>
    <row r="2920" spans="1:4" ht="15.75" customHeight="1">
      <c r="A2920" s="55">
        <v>93654</v>
      </c>
      <c r="B2920" s="55" t="s">
        <v>24923</v>
      </c>
      <c r="C2920" s="36" t="s">
        <v>53</v>
      </c>
      <c r="D2920" s="36">
        <v>19.46</v>
      </c>
    </row>
    <row r="2921" spans="1:4" ht="15.75" customHeight="1">
      <c r="A2921" s="55">
        <v>93655</v>
      </c>
      <c r="B2921" s="55" t="s">
        <v>24924</v>
      </c>
      <c r="C2921" s="36" t="s">
        <v>53</v>
      </c>
      <c r="D2921" s="36">
        <v>20.75</v>
      </c>
    </row>
    <row r="2922" spans="1:4" ht="15.75" customHeight="1">
      <c r="A2922" s="55">
        <v>93656</v>
      </c>
      <c r="B2922" s="55" t="s">
        <v>24925</v>
      </c>
      <c r="C2922" s="36" t="s">
        <v>53</v>
      </c>
      <c r="D2922" s="36">
        <v>20.75</v>
      </c>
    </row>
    <row r="2923" spans="1:4" ht="15.75" customHeight="1">
      <c r="A2923" s="55">
        <v>93657</v>
      </c>
      <c r="B2923" s="55" t="s">
        <v>24926</v>
      </c>
      <c r="C2923" s="36" t="s">
        <v>53</v>
      </c>
      <c r="D2923" s="36">
        <v>22.29</v>
      </c>
    </row>
    <row r="2924" spans="1:4" ht="15.75" customHeight="1">
      <c r="A2924" s="55">
        <v>93658</v>
      </c>
      <c r="B2924" s="55" t="s">
        <v>24927</v>
      </c>
      <c r="C2924" s="36" t="s">
        <v>53</v>
      </c>
      <c r="D2924" s="36">
        <v>32.33</v>
      </c>
    </row>
    <row r="2925" spans="1:4" ht="15.75" customHeight="1">
      <c r="A2925" s="55">
        <v>93659</v>
      </c>
      <c r="B2925" s="55" t="s">
        <v>24928</v>
      </c>
      <c r="C2925" s="36" t="s">
        <v>53</v>
      </c>
      <c r="D2925" s="36">
        <v>35.4</v>
      </c>
    </row>
    <row r="2926" spans="1:4" ht="15.75" customHeight="1">
      <c r="A2926" s="55">
        <v>93660</v>
      </c>
      <c r="B2926" s="55" t="s">
        <v>24929</v>
      </c>
      <c r="C2926" s="36" t="s">
        <v>53</v>
      </c>
      <c r="D2926" s="36">
        <v>97.05</v>
      </c>
    </row>
    <row r="2927" spans="1:4" ht="15.75" customHeight="1">
      <c r="A2927" s="55">
        <v>93661</v>
      </c>
      <c r="B2927" s="55" t="s">
        <v>24930</v>
      </c>
      <c r="C2927" s="36" t="s">
        <v>53</v>
      </c>
      <c r="D2927" s="36">
        <v>98.29</v>
      </c>
    </row>
    <row r="2928" spans="1:4" ht="15.75" customHeight="1">
      <c r="A2928" s="55">
        <v>93662</v>
      </c>
      <c r="B2928" s="55" t="s">
        <v>24931</v>
      </c>
      <c r="C2928" s="36" t="s">
        <v>53</v>
      </c>
      <c r="D2928" s="36">
        <v>100.87</v>
      </c>
    </row>
    <row r="2929" spans="1:4" ht="15.75" customHeight="1">
      <c r="A2929" s="55">
        <v>93663</v>
      </c>
      <c r="B2929" s="55" t="s">
        <v>24932</v>
      </c>
      <c r="C2929" s="36" t="s">
        <v>53</v>
      </c>
      <c r="D2929" s="36">
        <v>100.87</v>
      </c>
    </row>
    <row r="2930" spans="1:4" ht="15.75" customHeight="1">
      <c r="A2930" s="55">
        <v>93664</v>
      </c>
      <c r="B2930" s="55" t="s">
        <v>24933</v>
      </c>
      <c r="C2930" s="36" t="s">
        <v>53</v>
      </c>
      <c r="D2930" s="36">
        <v>103.96</v>
      </c>
    </row>
    <row r="2931" spans="1:4" ht="15.75" customHeight="1">
      <c r="A2931" s="55">
        <v>93665</v>
      </c>
      <c r="B2931" s="55" t="s">
        <v>24934</v>
      </c>
      <c r="C2931" s="36" t="s">
        <v>53</v>
      </c>
      <c r="D2931" s="36">
        <v>107.28</v>
      </c>
    </row>
    <row r="2932" spans="1:4" ht="15.75" customHeight="1">
      <c r="A2932" s="55">
        <v>93666</v>
      </c>
      <c r="B2932" s="55" t="s">
        <v>24935</v>
      </c>
      <c r="C2932" s="36" t="s">
        <v>53</v>
      </c>
      <c r="D2932" s="36">
        <v>113.43</v>
      </c>
    </row>
    <row r="2933" spans="1:4" ht="15.75" customHeight="1">
      <c r="A2933" s="55">
        <v>93667</v>
      </c>
      <c r="B2933" s="55" t="s">
        <v>24936</v>
      </c>
      <c r="C2933" s="36" t="s">
        <v>53</v>
      </c>
      <c r="D2933" s="36">
        <v>120.52</v>
      </c>
    </row>
    <row r="2934" spans="1:4" ht="15.75" customHeight="1">
      <c r="A2934" s="55">
        <v>93668</v>
      </c>
      <c r="B2934" s="55" t="s">
        <v>24937</v>
      </c>
      <c r="C2934" s="36" t="s">
        <v>53</v>
      </c>
      <c r="D2934" s="36">
        <v>122.39</v>
      </c>
    </row>
    <row r="2935" spans="1:4" ht="15.75" customHeight="1">
      <c r="A2935" s="55">
        <v>93669</v>
      </c>
      <c r="B2935" s="55" t="s">
        <v>24938</v>
      </c>
      <c r="C2935" s="36" t="s">
        <v>53</v>
      </c>
      <c r="D2935" s="36">
        <v>126.25</v>
      </c>
    </row>
    <row r="2936" spans="1:4" ht="15.75" customHeight="1">
      <c r="A2936" s="55">
        <v>93670</v>
      </c>
      <c r="B2936" s="55" t="s">
        <v>24939</v>
      </c>
      <c r="C2936" s="36" t="s">
        <v>53</v>
      </c>
      <c r="D2936" s="36">
        <v>126.25</v>
      </c>
    </row>
    <row r="2937" spans="1:4" ht="15.75" customHeight="1">
      <c r="A2937" s="55">
        <v>93671</v>
      </c>
      <c r="B2937" s="55" t="s">
        <v>24940</v>
      </c>
      <c r="C2937" s="36" t="s">
        <v>53</v>
      </c>
      <c r="D2937" s="36">
        <v>130.88999999999999</v>
      </c>
    </row>
    <row r="2938" spans="1:4" ht="15.75" customHeight="1">
      <c r="A2938" s="55">
        <v>93672</v>
      </c>
      <c r="B2938" s="55" t="s">
        <v>24941</v>
      </c>
      <c r="C2938" s="36" t="s">
        <v>53</v>
      </c>
      <c r="D2938" s="36">
        <v>137.97</v>
      </c>
    </row>
    <row r="2939" spans="1:4" ht="15.75" customHeight="1">
      <c r="A2939" s="55">
        <v>93673</v>
      </c>
      <c r="B2939" s="55" t="s">
        <v>24942</v>
      </c>
      <c r="C2939" s="36" t="s">
        <v>53</v>
      </c>
      <c r="D2939" s="56">
        <v>147.21</v>
      </c>
    </row>
    <row r="2940" spans="1:4" ht="15.75" customHeight="1">
      <c r="A2940" s="55">
        <v>97359</v>
      </c>
      <c r="B2940" s="55" t="s">
        <v>24943</v>
      </c>
      <c r="C2940" s="36" t="s">
        <v>53</v>
      </c>
      <c r="D2940" s="56">
        <v>3379.26</v>
      </c>
    </row>
    <row r="2941" spans="1:4" ht="15.75" customHeight="1">
      <c r="A2941" s="55">
        <v>97360</v>
      </c>
      <c r="B2941" s="55" t="s">
        <v>24944</v>
      </c>
      <c r="C2941" s="36" t="s">
        <v>53</v>
      </c>
      <c r="D2941" s="56">
        <v>6506.99</v>
      </c>
    </row>
    <row r="2942" spans="1:4" ht="15.75" customHeight="1">
      <c r="A2942" s="55">
        <v>97361</v>
      </c>
      <c r="B2942" s="55" t="s">
        <v>24945</v>
      </c>
      <c r="C2942" s="36" t="s">
        <v>53</v>
      </c>
      <c r="D2942" s="56">
        <v>8675.98</v>
      </c>
    </row>
    <row r="2943" spans="1:4" ht="15.75" customHeight="1">
      <c r="A2943" s="55">
        <v>97362</v>
      </c>
      <c r="B2943" s="55" t="s">
        <v>24946</v>
      </c>
      <c r="C2943" s="36" t="s">
        <v>53</v>
      </c>
      <c r="D2943" s="36">
        <v>2137.5500000000002</v>
      </c>
    </row>
    <row r="2944" spans="1:4" ht="15.75" customHeight="1">
      <c r="A2944" s="55">
        <v>101875</v>
      </c>
      <c r="B2944" s="55" t="s">
        <v>24947</v>
      </c>
      <c r="C2944" s="36" t="s">
        <v>53</v>
      </c>
      <c r="D2944" s="36">
        <v>456.29</v>
      </c>
    </row>
    <row r="2945" spans="1:4" ht="15.75" customHeight="1">
      <c r="A2945" s="55">
        <v>101876</v>
      </c>
      <c r="B2945" s="55" t="s">
        <v>24948</v>
      </c>
      <c r="C2945" s="36" t="s">
        <v>53</v>
      </c>
      <c r="D2945" s="36">
        <v>77.06</v>
      </c>
    </row>
    <row r="2946" spans="1:4" ht="15.75" customHeight="1">
      <c r="A2946" s="55">
        <v>101877</v>
      </c>
      <c r="B2946" s="55" t="s">
        <v>24949</v>
      </c>
      <c r="C2946" s="36" t="s">
        <v>53</v>
      </c>
      <c r="D2946" s="36">
        <v>53.44</v>
      </c>
    </row>
    <row r="2947" spans="1:4" ht="15.75" customHeight="1">
      <c r="A2947" s="55">
        <v>101878</v>
      </c>
      <c r="B2947" s="55" t="s">
        <v>24950</v>
      </c>
      <c r="C2947" s="36" t="s">
        <v>53</v>
      </c>
      <c r="D2947" s="36">
        <v>626.9</v>
      </c>
    </row>
    <row r="2948" spans="1:4" ht="15.75" customHeight="1">
      <c r="A2948" s="55">
        <v>101879</v>
      </c>
      <c r="B2948" s="55" t="s">
        <v>24951</v>
      </c>
      <c r="C2948" s="36" t="s">
        <v>53</v>
      </c>
      <c r="D2948" s="36">
        <v>661.4</v>
      </c>
    </row>
    <row r="2949" spans="1:4" ht="15.75" customHeight="1">
      <c r="A2949" s="55">
        <v>101880</v>
      </c>
      <c r="B2949" s="55" t="s">
        <v>24952</v>
      </c>
      <c r="C2949" s="36" t="s">
        <v>53</v>
      </c>
      <c r="D2949" s="56">
        <v>761.31</v>
      </c>
    </row>
    <row r="2950" spans="1:4" ht="15.75" customHeight="1">
      <c r="A2950" s="55">
        <v>101881</v>
      </c>
      <c r="B2950" s="55" t="s">
        <v>24953</v>
      </c>
      <c r="C2950" s="36" t="s">
        <v>53</v>
      </c>
      <c r="D2950" s="56">
        <v>1096.3800000000001</v>
      </c>
    </row>
    <row r="2951" spans="1:4" ht="15.75" customHeight="1">
      <c r="A2951" s="55">
        <v>101882</v>
      </c>
      <c r="B2951" s="55" t="s">
        <v>24954</v>
      </c>
      <c r="C2951" s="36" t="s">
        <v>53</v>
      </c>
      <c r="D2951" s="36">
        <v>1558.17</v>
      </c>
    </row>
    <row r="2952" spans="1:4" ht="15.75" customHeight="1">
      <c r="A2952" s="55">
        <v>101883</v>
      </c>
      <c r="B2952" s="55" t="s">
        <v>24955</v>
      </c>
      <c r="C2952" s="36" t="s">
        <v>53</v>
      </c>
      <c r="D2952" s="36">
        <v>630.41</v>
      </c>
    </row>
    <row r="2953" spans="1:4" ht="15.75" customHeight="1">
      <c r="A2953" s="55">
        <v>101890</v>
      </c>
      <c r="B2953" s="55" t="s">
        <v>24956</v>
      </c>
      <c r="C2953" s="36" t="s">
        <v>53</v>
      </c>
      <c r="D2953" s="36">
        <v>25.45</v>
      </c>
    </row>
    <row r="2954" spans="1:4" ht="15.75" customHeight="1">
      <c r="A2954" s="55">
        <v>101891</v>
      </c>
      <c r="B2954" s="55" t="s">
        <v>24957</v>
      </c>
      <c r="C2954" s="36" t="s">
        <v>53</v>
      </c>
      <c r="D2954" s="36">
        <v>43.31</v>
      </c>
    </row>
    <row r="2955" spans="1:4" ht="15.75" customHeight="1">
      <c r="A2955" s="55">
        <v>101892</v>
      </c>
      <c r="B2955" s="55" t="s">
        <v>24958</v>
      </c>
      <c r="C2955" s="36" t="s">
        <v>53</v>
      </c>
      <c r="D2955" s="36">
        <v>120.57</v>
      </c>
    </row>
    <row r="2956" spans="1:4" ht="15.75" customHeight="1">
      <c r="A2956" s="55">
        <v>101893</v>
      </c>
      <c r="B2956" s="55" t="s">
        <v>24959</v>
      </c>
      <c r="C2956" s="36" t="s">
        <v>53</v>
      </c>
      <c r="D2956" s="36">
        <v>152.83000000000001</v>
      </c>
    </row>
    <row r="2957" spans="1:4" ht="15.75" customHeight="1">
      <c r="A2957" s="55">
        <v>101894</v>
      </c>
      <c r="B2957" s="55" t="s">
        <v>24960</v>
      </c>
      <c r="C2957" s="36" t="s">
        <v>53</v>
      </c>
      <c r="D2957" s="36">
        <v>243.83</v>
      </c>
    </row>
    <row r="2958" spans="1:4" ht="15.75" customHeight="1">
      <c r="A2958" s="55">
        <v>101895</v>
      </c>
      <c r="B2958" s="55" t="s">
        <v>24961</v>
      </c>
      <c r="C2958" s="36" t="s">
        <v>53</v>
      </c>
      <c r="D2958" s="56">
        <v>694.69</v>
      </c>
    </row>
    <row r="2959" spans="1:4" ht="15.75" customHeight="1">
      <c r="A2959" s="55">
        <v>101896</v>
      </c>
      <c r="B2959" s="55" t="s">
        <v>24962</v>
      </c>
      <c r="C2959" s="36" t="s">
        <v>53</v>
      </c>
      <c r="D2959" s="56">
        <v>1065.69</v>
      </c>
    </row>
    <row r="2960" spans="1:4" ht="15.75" customHeight="1">
      <c r="A2960" s="55">
        <v>101897</v>
      </c>
      <c r="B2960" s="55" t="s">
        <v>24963</v>
      </c>
      <c r="C2960" s="36" t="s">
        <v>53</v>
      </c>
      <c r="D2960" s="56">
        <v>1732.01</v>
      </c>
    </row>
    <row r="2961" spans="1:4" ht="15.75" customHeight="1">
      <c r="A2961" s="55">
        <v>101898</v>
      </c>
      <c r="B2961" s="55" t="s">
        <v>24964</v>
      </c>
      <c r="C2961" s="36" t="s">
        <v>53</v>
      </c>
      <c r="D2961" s="56">
        <v>2338.9899999999998</v>
      </c>
    </row>
    <row r="2962" spans="1:4" ht="15.75" customHeight="1">
      <c r="A2962" s="55">
        <v>101899</v>
      </c>
      <c r="B2962" s="55" t="s">
        <v>24965</v>
      </c>
      <c r="C2962" s="36" t="s">
        <v>53</v>
      </c>
      <c r="D2962" s="56">
        <v>3782.74</v>
      </c>
    </row>
    <row r="2963" spans="1:4" ht="15.75" customHeight="1">
      <c r="A2963" s="55">
        <v>101900</v>
      </c>
      <c r="B2963" s="55" t="s">
        <v>24966</v>
      </c>
      <c r="C2963" s="36" t="s">
        <v>53</v>
      </c>
      <c r="D2963" s="36">
        <v>7964.5</v>
      </c>
    </row>
    <row r="2964" spans="1:4" ht="15.75" customHeight="1">
      <c r="A2964" s="55">
        <v>101901</v>
      </c>
      <c r="B2964" s="55" t="s">
        <v>24967</v>
      </c>
      <c r="C2964" s="36" t="s">
        <v>53</v>
      </c>
      <c r="D2964" s="36">
        <v>158.85</v>
      </c>
    </row>
    <row r="2965" spans="1:4" ht="15.75" customHeight="1">
      <c r="A2965" s="55">
        <v>101902</v>
      </c>
      <c r="B2965" s="55" t="s">
        <v>24968</v>
      </c>
      <c r="C2965" s="36" t="s">
        <v>53</v>
      </c>
      <c r="D2965" s="36">
        <v>196.22</v>
      </c>
    </row>
    <row r="2966" spans="1:4" ht="15.75" customHeight="1">
      <c r="A2966" s="55">
        <v>101903</v>
      </c>
      <c r="B2966" s="55" t="s">
        <v>24969</v>
      </c>
      <c r="C2966" s="36" t="s">
        <v>53</v>
      </c>
      <c r="D2966" s="56">
        <v>408.98</v>
      </c>
    </row>
    <row r="2967" spans="1:4" ht="15.75" customHeight="1">
      <c r="A2967" s="55">
        <v>101904</v>
      </c>
      <c r="B2967" s="55" t="s">
        <v>24970</v>
      </c>
      <c r="C2967" s="36" t="s">
        <v>53</v>
      </c>
      <c r="D2967" s="36">
        <v>1504.74</v>
      </c>
    </row>
    <row r="2968" spans="1:4" ht="15.75" customHeight="1">
      <c r="A2968" s="55">
        <v>101938</v>
      </c>
      <c r="B2968" s="55" t="s">
        <v>24971</v>
      </c>
      <c r="C2968" s="36" t="s">
        <v>53</v>
      </c>
      <c r="D2968" s="36">
        <v>103.34</v>
      </c>
    </row>
    <row r="2969" spans="1:4" ht="15.75" customHeight="1">
      <c r="A2969" s="55">
        <v>101946</v>
      </c>
      <c r="B2969" s="55" t="s">
        <v>24972</v>
      </c>
      <c r="C2969" s="36" t="s">
        <v>53</v>
      </c>
      <c r="D2969" s="36">
        <v>155.22</v>
      </c>
    </row>
    <row r="2970" spans="1:4" ht="15.75" customHeight="1">
      <c r="A2970" s="55">
        <v>91945</v>
      </c>
      <c r="B2970" s="55" t="s">
        <v>24973</v>
      </c>
      <c r="C2970" s="36" t="s">
        <v>53</v>
      </c>
      <c r="D2970" s="36">
        <v>13.54</v>
      </c>
    </row>
    <row r="2971" spans="1:4" ht="15.75" customHeight="1">
      <c r="A2971" s="55">
        <v>91946</v>
      </c>
      <c r="B2971" s="55" t="s">
        <v>24974</v>
      </c>
      <c r="C2971" s="36" t="s">
        <v>53</v>
      </c>
      <c r="D2971" s="36">
        <v>10.58</v>
      </c>
    </row>
    <row r="2972" spans="1:4" ht="15.75" customHeight="1">
      <c r="A2972" s="55">
        <v>91947</v>
      </c>
      <c r="B2972" s="55" t="s">
        <v>24975</v>
      </c>
      <c r="C2972" s="36" t="s">
        <v>53</v>
      </c>
      <c r="D2972" s="36">
        <v>8.73</v>
      </c>
    </row>
    <row r="2973" spans="1:4" ht="15.75" customHeight="1">
      <c r="A2973" s="55">
        <v>91949</v>
      </c>
      <c r="B2973" s="55" t="s">
        <v>24976</v>
      </c>
      <c r="C2973" s="36" t="s">
        <v>53</v>
      </c>
      <c r="D2973" s="36">
        <v>19.03</v>
      </c>
    </row>
    <row r="2974" spans="1:4" ht="15.75" customHeight="1">
      <c r="A2974" s="55">
        <v>91950</v>
      </c>
      <c r="B2974" s="55" t="s">
        <v>24977</v>
      </c>
      <c r="C2974" s="36" t="s">
        <v>53</v>
      </c>
      <c r="D2974" s="36">
        <v>15.43</v>
      </c>
    </row>
    <row r="2975" spans="1:4" ht="15.75" customHeight="1">
      <c r="A2975" s="55">
        <v>91951</v>
      </c>
      <c r="B2975" s="55" t="s">
        <v>24978</v>
      </c>
      <c r="C2975" s="36" t="s">
        <v>53</v>
      </c>
      <c r="D2975" s="36">
        <v>13.27</v>
      </c>
    </row>
    <row r="2976" spans="1:4" ht="15.75" customHeight="1">
      <c r="A2976" s="55">
        <v>91952</v>
      </c>
      <c r="B2976" s="55" t="s">
        <v>24979</v>
      </c>
      <c r="C2976" s="36" t="s">
        <v>53</v>
      </c>
      <c r="D2976" s="36">
        <v>18.11</v>
      </c>
    </row>
    <row r="2977" spans="1:4" ht="15.75" customHeight="1">
      <c r="A2977" s="55">
        <v>91953</v>
      </c>
      <c r="B2977" s="55" t="s">
        <v>24980</v>
      </c>
      <c r="C2977" s="36" t="s">
        <v>53</v>
      </c>
      <c r="D2977" s="36">
        <v>28.69</v>
      </c>
    </row>
    <row r="2978" spans="1:4" ht="15.75" customHeight="1">
      <c r="A2978" s="55">
        <v>91954</v>
      </c>
      <c r="B2978" s="55" t="s">
        <v>24981</v>
      </c>
      <c r="C2978" s="36" t="s">
        <v>53</v>
      </c>
      <c r="D2978" s="36">
        <v>24.34</v>
      </c>
    </row>
    <row r="2979" spans="1:4" ht="15.75" customHeight="1">
      <c r="A2979" s="55">
        <v>91955</v>
      </c>
      <c r="B2979" s="55" t="s">
        <v>24982</v>
      </c>
      <c r="C2979" s="36" t="s">
        <v>53</v>
      </c>
      <c r="D2979" s="36">
        <v>34.92</v>
      </c>
    </row>
    <row r="2980" spans="1:4" ht="15.75" customHeight="1">
      <c r="A2980" s="55">
        <v>91956</v>
      </c>
      <c r="B2980" s="55" t="s">
        <v>24983</v>
      </c>
      <c r="C2980" s="36" t="s">
        <v>53</v>
      </c>
      <c r="D2980" s="36">
        <v>39.299999999999997</v>
      </c>
    </row>
    <row r="2981" spans="1:4" ht="15.75" customHeight="1">
      <c r="A2981" s="55">
        <v>91957</v>
      </c>
      <c r="B2981" s="55" t="s">
        <v>24984</v>
      </c>
      <c r="C2981" s="36" t="s">
        <v>53</v>
      </c>
      <c r="D2981" s="36">
        <v>49.88</v>
      </c>
    </row>
    <row r="2982" spans="1:4" ht="15.75" customHeight="1">
      <c r="A2982" s="55">
        <v>91958</v>
      </c>
      <c r="B2982" s="55" t="s">
        <v>24985</v>
      </c>
      <c r="C2982" s="36" t="s">
        <v>53</v>
      </c>
      <c r="D2982" s="36">
        <v>33.130000000000003</v>
      </c>
    </row>
    <row r="2983" spans="1:4" ht="15.75" customHeight="1">
      <c r="A2983" s="55">
        <v>91959</v>
      </c>
      <c r="B2983" s="55" t="s">
        <v>24986</v>
      </c>
      <c r="C2983" s="36" t="s">
        <v>53</v>
      </c>
      <c r="D2983" s="36">
        <v>43.71</v>
      </c>
    </row>
    <row r="2984" spans="1:4" ht="15.75" customHeight="1">
      <c r="A2984" s="55">
        <v>91960</v>
      </c>
      <c r="B2984" s="55" t="s">
        <v>24987</v>
      </c>
      <c r="C2984" s="36" t="s">
        <v>53</v>
      </c>
      <c r="D2984" s="36">
        <v>45.57</v>
      </c>
    </row>
    <row r="2985" spans="1:4" ht="15.75" customHeight="1">
      <c r="A2985" s="55">
        <v>91961</v>
      </c>
      <c r="B2985" s="55" t="s">
        <v>24988</v>
      </c>
      <c r="C2985" s="36" t="s">
        <v>53</v>
      </c>
      <c r="D2985" s="36">
        <v>56.15</v>
      </c>
    </row>
    <row r="2986" spans="1:4" ht="15.75" customHeight="1">
      <c r="A2986" s="55">
        <v>91962</v>
      </c>
      <c r="B2986" s="55" t="s">
        <v>24989</v>
      </c>
      <c r="C2986" s="36" t="s">
        <v>53</v>
      </c>
      <c r="D2986" s="36">
        <v>60.53</v>
      </c>
    </row>
    <row r="2987" spans="1:4" ht="15.75" customHeight="1">
      <c r="A2987" s="55">
        <v>91963</v>
      </c>
      <c r="B2987" s="55" t="s">
        <v>24990</v>
      </c>
      <c r="C2987" s="36" t="s">
        <v>53</v>
      </c>
      <c r="D2987" s="36">
        <v>71.11</v>
      </c>
    </row>
    <row r="2988" spans="1:4" ht="15.75" customHeight="1">
      <c r="A2988" s="55">
        <v>91964</v>
      </c>
      <c r="B2988" s="55" t="s">
        <v>24991</v>
      </c>
      <c r="C2988" s="36" t="s">
        <v>53</v>
      </c>
      <c r="D2988" s="36">
        <v>54.31</v>
      </c>
    </row>
    <row r="2989" spans="1:4" ht="15.75" customHeight="1">
      <c r="A2989" s="55">
        <v>91965</v>
      </c>
      <c r="B2989" s="55" t="s">
        <v>24992</v>
      </c>
      <c r="C2989" s="36" t="s">
        <v>53</v>
      </c>
      <c r="D2989" s="36">
        <v>64.89</v>
      </c>
    </row>
    <row r="2990" spans="1:4" ht="15.75" customHeight="1">
      <c r="A2990" s="55">
        <v>91966</v>
      </c>
      <c r="B2990" s="55" t="s">
        <v>24993</v>
      </c>
      <c r="C2990" s="36" t="s">
        <v>53</v>
      </c>
      <c r="D2990" s="36">
        <v>48.14</v>
      </c>
    </row>
    <row r="2991" spans="1:4" ht="15.75" customHeight="1">
      <c r="A2991" s="55">
        <v>91967</v>
      </c>
      <c r="B2991" s="55" t="s">
        <v>24994</v>
      </c>
      <c r="C2991" s="36" t="s">
        <v>53</v>
      </c>
      <c r="D2991" s="36">
        <v>58.72</v>
      </c>
    </row>
    <row r="2992" spans="1:4" ht="15.75" customHeight="1">
      <c r="A2992" s="55">
        <v>91968</v>
      </c>
      <c r="B2992" s="55" t="s">
        <v>24995</v>
      </c>
      <c r="C2992" s="36" t="s">
        <v>53</v>
      </c>
      <c r="D2992" s="36">
        <v>66.760000000000005</v>
      </c>
    </row>
    <row r="2993" spans="1:4" ht="15.75" customHeight="1">
      <c r="A2993" s="55">
        <v>91969</v>
      </c>
      <c r="B2993" s="55" t="s">
        <v>24996</v>
      </c>
      <c r="C2993" s="36" t="s">
        <v>53</v>
      </c>
      <c r="D2993" s="36">
        <v>77.34</v>
      </c>
    </row>
    <row r="2994" spans="1:4" ht="15.75" customHeight="1">
      <c r="A2994" s="55">
        <v>91970</v>
      </c>
      <c r="B2994" s="55" t="s">
        <v>24997</v>
      </c>
      <c r="C2994" s="36" t="s">
        <v>53</v>
      </c>
      <c r="D2994" s="36">
        <v>69.67</v>
      </c>
    </row>
    <row r="2995" spans="1:4" ht="15.75" customHeight="1">
      <c r="A2995" s="55">
        <v>91971</v>
      </c>
      <c r="B2995" s="55" t="s">
        <v>24998</v>
      </c>
      <c r="C2995" s="36" t="s">
        <v>53</v>
      </c>
      <c r="D2995" s="36">
        <v>85.1</v>
      </c>
    </row>
    <row r="2996" spans="1:4" ht="15.75" customHeight="1">
      <c r="A2996" s="55">
        <v>91972</v>
      </c>
      <c r="B2996" s="55" t="s">
        <v>24999</v>
      </c>
      <c r="C2996" s="36" t="s">
        <v>53</v>
      </c>
      <c r="D2996" s="36">
        <v>75.95</v>
      </c>
    </row>
    <row r="2997" spans="1:4" ht="15.75" customHeight="1">
      <c r="A2997" s="55">
        <v>91973</v>
      </c>
      <c r="B2997" s="55" t="s">
        <v>25000</v>
      </c>
      <c r="C2997" s="36" t="s">
        <v>53</v>
      </c>
      <c r="D2997" s="36">
        <v>91.38</v>
      </c>
    </row>
    <row r="2998" spans="1:4" ht="15.75" customHeight="1">
      <c r="A2998" s="55">
        <v>91974</v>
      </c>
      <c r="B2998" s="55" t="s">
        <v>25001</v>
      </c>
      <c r="C2998" s="36" t="s">
        <v>53</v>
      </c>
      <c r="D2998" s="36">
        <v>63.46</v>
      </c>
    </row>
    <row r="2999" spans="1:4" ht="15.75" customHeight="1">
      <c r="A2999" s="55">
        <v>91975</v>
      </c>
      <c r="B2999" s="55" t="s">
        <v>25002</v>
      </c>
      <c r="C2999" s="36" t="s">
        <v>53</v>
      </c>
      <c r="D2999" s="36">
        <v>78.89</v>
      </c>
    </row>
    <row r="3000" spans="1:4" ht="15.75" customHeight="1">
      <c r="A3000" s="55">
        <v>91976</v>
      </c>
      <c r="B3000" s="55" t="s">
        <v>25003</v>
      </c>
      <c r="C3000" s="36" t="s">
        <v>53</v>
      </c>
      <c r="D3000" s="36">
        <v>93.53</v>
      </c>
    </row>
    <row r="3001" spans="1:4" ht="15.75" customHeight="1">
      <c r="A3001" s="55">
        <v>91977</v>
      </c>
      <c r="B3001" s="55" t="s">
        <v>25004</v>
      </c>
      <c r="C3001" s="36" t="s">
        <v>53</v>
      </c>
      <c r="D3001" s="36">
        <v>108.96</v>
      </c>
    </row>
    <row r="3002" spans="1:4" ht="15.75" customHeight="1">
      <c r="A3002" s="55">
        <v>91978</v>
      </c>
      <c r="B3002" s="55" t="s">
        <v>25005</v>
      </c>
      <c r="C3002" s="36" t="s">
        <v>53</v>
      </c>
      <c r="D3002" s="36">
        <v>38.11</v>
      </c>
    </row>
    <row r="3003" spans="1:4" ht="15.75" customHeight="1">
      <c r="A3003" s="55">
        <v>91979</v>
      </c>
      <c r="B3003" s="55" t="s">
        <v>25006</v>
      </c>
      <c r="C3003" s="36" t="s">
        <v>53</v>
      </c>
      <c r="D3003" s="36">
        <v>48.69</v>
      </c>
    </row>
    <row r="3004" spans="1:4" ht="15.75" customHeight="1">
      <c r="A3004" s="55">
        <v>91980</v>
      </c>
      <c r="B3004" s="55" t="s">
        <v>25007</v>
      </c>
      <c r="C3004" s="36" t="s">
        <v>53</v>
      </c>
      <c r="D3004" s="36">
        <v>36.97</v>
      </c>
    </row>
    <row r="3005" spans="1:4" ht="15.75" customHeight="1">
      <c r="A3005" s="55">
        <v>91981</v>
      </c>
      <c r="B3005" s="55" t="s">
        <v>25008</v>
      </c>
      <c r="C3005" s="36" t="s">
        <v>53</v>
      </c>
      <c r="D3005" s="36">
        <v>47.55</v>
      </c>
    </row>
    <row r="3006" spans="1:4" ht="15.75" customHeight="1">
      <c r="A3006" s="55">
        <v>91982</v>
      </c>
      <c r="B3006" s="55" t="s">
        <v>25009</v>
      </c>
      <c r="C3006" s="36" t="s">
        <v>53</v>
      </c>
      <c r="D3006" s="36">
        <v>83.87</v>
      </c>
    </row>
    <row r="3007" spans="1:4" ht="15.75" customHeight="1">
      <c r="A3007" s="55">
        <v>91983</v>
      </c>
      <c r="B3007" s="55" t="s">
        <v>25010</v>
      </c>
      <c r="C3007" s="36" t="s">
        <v>53</v>
      </c>
      <c r="D3007" s="36">
        <v>94.45</v>
      </c>
    </row>
    <row r="3008" spans="1:4" ht="15.75" customHeight="1">
      <c r="A3008" s="55">
        <v>91984</v>
      </c>
      <c r="B3008" s="55" t="s">
        <v>25011</v>
      </c>
      <c r="C3008" s="36" t="s">
        <v>53</v>
      </c>
      <c r="D3008" s="36">
        <v>17.059999999999999</v>
      </c>
    </row>
    <row r="3009" spans="1:4" ht="15.75" customHeight="1">
      <c r="A3009" s="55">
        <v>91985</v>
      </c>
      <c r="B3009" s="55" t="s">
        <v>25012</v>
      </c>
      <c r="C3009" s="36" t="s">
        <v>53</v>
      </c>
      <c r="D3009" s="36">
        <v>27.64</v>
      </c>
    </row>
    <row r="3010" spans="1:4" ht="15.75" customHeight="1">
      <c r="A3010" s="55">
        <v>91986</v>
      </c>
      <c r="B3010" s="55" t="s">
        <v>25013</v>
      </c>
      <c r="C3010" s="36" t="s">
        <v>53</v>
      </c>
      <c r="D3010" s="36">
        <v>35.479999999999997</v>
      </c>
    </row>
    <row r="3011" spans="1:4" ht="15.75" customHeight="1">
      <c r="A3011" s="55">
        <v>91987</v>
      </c>
      <c r="B3011" s="55" t="s">
        <v>25014</v>
      </c>
      <c r="C3011" s="36" t="s">
        <v>53</v>
      </c>
      <c r="D3011" s="36">
        <v>46.06</v>
      </c>
    </row>
    <row r="3012" spans="1:4" ht="15.75" customHeight="1">
      <c r="A3012" s="55">
        <v>91988</v>
      </c>
      <c r="B3012" s="55" t="s">
        <v>25015</v>
      </c>
      <c r="C3012" s="36" t="s">
        <v>53</v>
      </c>
      <c r="D3012" s="36">
        <v>20.88</v>
      </c>
    </row>
    <row r="3013" spans="1:4" ht="15.75" customHeight="1">
      <c r="A3013" s="55">
        <v>91989</v>
      </c>
      <c r="B3013" s="55" t="s">
        <v>25016</v>
      </c>
      <c r="C3013" s="36" t="s">
        <v>53</v>
      </c>
      <c r="D3013" s="36">
        <v>31.46</v>
      </c>
    </row>
    <row r="3014" spans="1:4" ht="15.75" customHeight="1">
      <c r="A3014" s="55">
        <v>91990</v>
      </c>
      <c r="B3014" s="55" t="s">
        <v>25017</v>
      </c>
      <c r="C3014" s="36" t="s">
        <v>53</v>
      </c>
      <c r="D3014" s="36">
        <v>32.99</v>
      </c>
    </row>
    <row r="3015" spans="1:4" ht="15.75" customHeight="1">
      <c r="A3015" s="55">
        <v>91991</v>
      </c>
      <c r="B3015" s="55" t="s">
        <v>25018</v>
      </c>
      <c r="C3015" s="36" t="s">
        <v>53</v>
      </c>
      <c r="D3015" s="36">
        <v>35.06</v>
      </c>
    </row>
    <row r="3016" spans="1:4" ht="15.75" customHeight="1">
      <c r="A3016" s="55">
        <v>91992</v>
      </c>
      <c r="B3016" s="55" t="s">
        <v>25019</v>
      </c>
      <c r="C3016" s="36" t="s">
        <v>53</v>
      </c>
      <c r="D3016" s="36">
        <v>43.57</v>
      </c>
    </row>
    <row r="3017" spans="1:4" ht="15.75" customHeight="1">
      <c r="A3017" s="55">
        <v>91993</v>
      </c>
      <c r="B3017" s="55" t="s">
        <v>25020</v>
      </c>
      <c r="C3017" s="36" t="s">
        <v>53</v>
      </c>
      <c r="D3017" s="36">
        <v>45.64</v>
      </c>
    </row>
    <row r="3018" spans="1:4" ht="15.75" customHeight="1">
      <c r="A3018" s="55">
        <v>91994</v>
      </c>
      <c r="B3018" s="55" t="s">
        <v>25021</v>
      </c>
      <c r="C3018" s="36" t="s">
        <v>53</v>
      </c>
      <c r="D3018" s="36">
        <v>23.27</v>
      </c>
    </row>
    <row r="3019" spans="1:4" ht="15.75" customHeight="1">
      <c r="A3019" s="55">
        <v>91995</v>
      </c>
      <c r="B3019" s="55" t="s">
        <v>25022</v>
      </c>
      <c r="C3019" s="36" t="s">
        <v>53</v>
      </c>
      <c r="D3019" s="36">
        <v>25.34</v>
      </c>
    </row>
    <row r="3020" spans="1:4" ht="15.75" customHeight="1">
      <c r="A3020" s="55">
        <v>91996</v>
      </c>
      <c r="B3020" s="55" t="s">
        <v>25023</v>
      </c>
      <c r="C3020" s="36" t="s">
        <v>53</v>
      </c>
      <c r="D3020" s="36">
        <v>33.85</v>
      </c>
    </row>
    <row r="3021" spans="1:4" ht="15.75" customHeight="1">
      <c r="A3021" s="55">
        <v>91997</v>
      </c>
      <c r="B3021" s="55" t="s">
        <v>25024</v>
      </c>
      <c r="C3021" s="36" t="s">
        <v>53</v>
      </c>
      <c r="D3021" s="36">
        <v>35.92</v>
      </c>
    </row>
    <row r="3022" spans="1:4" ht="15.75" customHeight="1">
      <c r="A3022" s="55">
        <v>91998</v>
      </c>
      <c r="B3022" s="55" t="s">
        <v>25025</v>
      </c>
      <c r="C3022" s="36" t="s">
        <v>53</v>
      </c>
      <c r="D3022" s="36">
        <v>19.5</v>
      </c>
    </row>
    <row r="3023" spans="1:4" ht="15.75" customHeight="1">
      <c r="A3023" s="55">
        <v>91999</v>
      </c>
      <c r="B3023" s="55" t="s">
        <v>25026</v>
      </c>
      <c r="C3023" s="36" t="s">
        <v>53</v>
      </c>
      <c r="D3023" s="36">
        <v>21.57</v>
      </c>
    </row>
    <row r="3024" spans="1:4" ht="15.75" customHeight="1">
      <c r="A3024" s="55">
        <v>92000</v>
      </c>
      <c r="B3024" s="55" t="s">
        <v>25027</v>
      </c>
      <c r="C3024" s="36" t="s">
        <v>53</v>
      </c>
      <c r="D3024" s="36">
        <v>30.08</v>
      </c>
    </row>
    <row r="3025" spans="1:4" ht="15.75" customHeight="1">
      <c r="A3025" s="55">
        <v>92001</v>
      </c>
      <c r="B3025" s="55" t="s">
        <v>25028</v>
      </c>
      <c r="C3025" s="36" t="s">
        <v>53</v>
      </c>
      <c r="D3025" s="36">
        <v>32.15</v>
      </c>
    </row>
    <row r="3026" spans="1:4" ht="15.75" customHeight="1">
      <c r="A3026" s="55">
        <v>92002</v>
      </c>
      <c r="B3026" s="55" t="s">
        <v>25029</v>
      </c>
      <c r="C3026" s="36" t="s">
        <v>53</v>
      </c>
      <c r="D3026" s="36">
        <v>43.43</v>
      </c>
    </row>
    <row r="3027" spans="1:4" ht="15.75" customHeight="1">
      <c r="A3027" s="55">
        <v>92003</v>
      </c>
      <c r="B3027" s="55" t="s">
        <v>25030</v>
      </c>
      <c r="C3027" s="36" t="s">
        <v>53</v>
      </c>
      <c r="D3027" s="36">
        <v>47.57</v>
      </c>
    </row>
    <row r="3028" spans="1:4" ht="15.75" customHeight="1">
      <c r="A3028" s="55">
        <v>92004</v>
      </c>
      <c r="B3028" s="55" t="s">
        <v>25031</v>
      </c>
      <c r="C3028" s="36" t="s">
        <v>53</v>
      </c>
      <c r="D3028" s="36">
        <v>54.01</v>
      </c>
    </row>
    <row r="3029" spans="1:4" ht="15.75" customHeight="1">
      <c r="A3029" s="55">
        <v>92005</v>
      </c>
      <c r="B3029" s="55" t="s">
        <v>25032</v>
      </c>
      <c r="C3029" s="36" t="s">
        <v>53</v>
      </c>
      <c r="D3029" s="36">
        <v>58.15</v>
      </c>
    </row>
    <row r="3030" spans="1:4" ht="15.75" customHeight="1">
      <c r="A3030" s="55">
        <v>92006</v>
      </c>
      <c r="B3030" s="55" t="s">
        <v>25033</v>
      </c>
      <c r="C3030" s="36" t="s">
        <v>53</v>
      </c>
      <c r="D3030" s="36">
        <v>35.86</v>
      </c>
    </row>
    <row r="3031" spans="1:4" ht="15.75" customHeight="1">
      <c r="A3031" s="55">
        <v>92007</v>
      </c>
      <c r="B3031" s="55" t="s">
        <v>25034</v>
      </c>
      <c r="C3031" s="36" t="s">
        <v>53</v>
      </c>
      <c r="D3031" s="36">
        <v>40</v>
      </c>
    </row>
    <row r="3032" spans="1:4" ht="15.75" customHeight="1">
      <c r="A3032" s="55">
        <v>92008</v>
      </c>
      <c r="B3032" s="55" t="s">
        <v>25035</v>
      </c>
      <c r="C3032" s="36" t="s">
        <v>53</v>
      </c>
      <c r="D3032" s="36">
        <v>46.44</v>
      </c>
    </row>
    <row r="3033" spans="1:4" ht="15.75" customHeight="1">
      <c r="A3033" s="55">
        <v>92009</v>
      </c>
      <c r="B3033" s="55" t="s">
        <v>25036</v>
      </c>
      <c r="C3033" s="36" t="s">
        <v>53</v>
      </c>
      <c r="D3033" s="36">
        <v>50.58</v>
      </c>
    </row>
    <row r="3034" spans="1:4" ht="15.75" customHeight="1">
      <c r="A3034" s="55">
        <v>92010</v>
      </c>
      <c r="B3034" s="55" t="s">
        <v>25037</v>
      </c>
      <c r="C3034" s="36" t="s">
        <v>53</v>
      </c>
      <c r="D3034" s="36">
        <v>63.55</v>
      </c>
    </row>
    <row r="3035" spans="1:4" ht="15.75" customHeight="1">
      <c r="A3035" s="55">
        <v>92011</v>
      </c>
      <c r="B3035" s="55" t="s">
        <v>25038</v>
      </c>
      <c r="C3035" s="36" t="s">
        <v>53</v>
      </c>
      <c r="D3035" s="36">
        <v>69.760000000000005</v>
      </c>
    </row>
    <row r="3036" spans="1:4" ht="15.75" customHeight="1">
      <c r="A3036" s="55">
        <v>92012</v>
      </c>
      <c r="B3036" s="55" t="s">
        <v>25039</v>
      </c>
      <c r="C3036" s="36" t="s">
        <v>53</v>
      </c>
      <c r="D3036" s="36">
        <v>74.13</v>
      </c>
    </row>
    <row r="3037" spans="1:4" ht="15.75" customHeight="1">
      <c r="A3037" s="55">
        <v>92013</v>
      </c>
      <c r="B3037" s="55" t="s">
        <v>25040</v>
      </c>
      <c r="C3037" s="36" t="s">
        <v>53</v>
      </c>
      <c r="D3037" s="36">
        <v>80.34</v>
      </c>
    </row>
    <row r="3038" spans="1:4" ht="15.75" customHeight="1">
      <c r="A3038" s="55">
        <v>92014</v>
      </c>
      <c r="B3038" s="55" t="s">
        <v>25041</v>
      </c>
      <c r="C3038" s="36" t="s">
        <v>53</v>
      </c>
      <c r="D3038" s="36">
        <v>52.22</v>
      </c>
    </row>
    <row r="3039" spans="1:4" ht="15.75" customHeight="1">
      <c r="A3039" s="55">
        <v>92015</v>
      </c>
      <c r="B3039" s="55" t="s">
        <v>25042</v>
      </c>
      <c r="C3039" s="36" t="s">
        <v>53</v>
      </c>
      <c r="D3039" s="36">
        <v>58.43</v>
      </c>
    </row>
    <row r="3040" spans="1:4" ht="15.75" customHeight="1">
      <c r="A3040" s="55">
        <v>92016</v>
      </c>
      <c r="B3040" s="55" t="s">
        <v>25043</v>
      </c>
      <c r="C3040" s="36" t="s">
        <v>53</v>
      </c>
      <c r="D3040" s="36">
        <v>62.8</v>
      </c>
    </row>
    <row r="3041" spans="1:4" ht="15.75" customHeight="1">
      <c r="A3041" s="55">
        <v>92017</v>
      </c>
      <c r="B3041" s="55" t="s">
        <v>25044</v>
      </c>
      <c r="C3041" s="36" t="s">
        <v>53</v>
      </c>
      <c r="D3041" s="36">
        <v>69.010000000000005</v>
      </c>
    </row>
    <row r="3042" spans="1:4" ht="15.75" customHeight="1">
      <c r="A3042" s="55">
        <v>92018</v>
      </c>
      <c r="B3042" s="55" t="s">
        <v>25045</v>
      </c>
      <c r="C3042" s="36" t="s">
        <v>53</v>
      </c>
      <c r="D3042" s="36">
        <v>69.12</v>
      </c>
    </row>
    <row r="3043" spans="1:4" ht="15.75" customHeight="1">
      <c r="A3043" s="55">
        <v>92019</v>
      </c>
      <c r="B3043" s="55" t="s">
        <v>25046</v>
      </c>
      <c r="C3043" s="36" t="s">
        <v>53</v>
      </c>
      <c r="D3043" s="36">
        <v>84.55</v>
      </c>
    </row>
    <row r="3044" spans="1:4" ht="15.75" customHeight="1">
      <c r="A3044" s="55">
        <v>92020</v>
      </c>
      <c r="B3044" s="55" t="s">
        <v>25047</v>
      </c>
      <c r="C3044" s="36" t="s">
        <v>53</v>
      </c>
      <c r="D3044" s="36">
        <v>102.08</v>
      </c>
    </row>
    <row r="3045" spans="1:4" ht="15.75" customHeight="1">
      <c r="A3045" s="55">
        <v>92021</v>
      </c>
      <c r="B3045" s="55" t="s">
        <v>25048</v>
      </c>
      <c r="C3045" s="36" t="s">
        <v>53</v>
      </c>
      <c r="D3045" s="36">
        <v>117.51</v>
      </c>
    </row>
    <row r="3046" spans="1:4" ht="15.75" customHeight="1">
      <c r="A3046" s="55">
        <v>92022</v>
      </c>
      <c r="B3046" s="55" t="s">
        <v>25049</v>
      </c>
      <c r="C3046" s="36" t="s">
        <v>53</v>
      </c>
      <c r="D3046" s="36">
        <v>38.229999999999997</v>
      </c>
    </row>
    <row r="3047" spans="1:4" ht="15.75" customHeight="1">
      <c r="A3047" s="55">
        <v>92023</v>
      </c>
      <c r="B3047" s="55" t="s">
        <v>25050</v>
      </c>
      <c r="C3047" s="36" t="s">
        <v>53</v>
      </c>
      <c r="D3047" s="36">
        <v>48.81</v>
      </c>
    </row>
    <row r="3048" spans="1:4" ht="15.75" customHeight="1">
      <c r="A3048" s="55">
        <v>92024</v>
      </c>
      <c r="B3048" s="55" t="s">
        <v>25051</v>
      </c>
      <c r="C3048" s="36" t="s">
        <v>53</v>
      </c>
      <c r="D3048" s="36">
        <v>58.39</v>
      </c>
    </row>
    <row r="3049" spans="1:4" ht="15.75" customHeight="1">
      <c r="A3049" s="55">
        <v>92025</v>
      </c>
      <c r="B3049" s="55" t="s">
        <v>25052</v>
      </c>
      <c r="C3049" s="36" t="s">
        <v>53</v>
      </c>
      <c r="D3049" s="36">
        <v>68.97</v>
      </c>
    </row>
    <row r="3050" spans="1:4" ht="15.75" customHeight="1">
      <c r="A3050" s="55">
        <v>92026</v>
      </c>
      <c r="B3050" s="55" t="s">
        <v>25053</v>
      </c>
      <c r="C3050" s="36" t="s">
        <v>53</v>
      </c>
      <c r="D3050" s="36">
        <v>53.24</v>
      </c>
    </row>
    <row r="3051" spans="1:4" ht="15.75" customHeight="1">
      <c r="A3051" s="55">
        <v>92027</v>
      </c>
      <c r="B3051" s="55" t="s">
        <v>25054</v>
      </c>
      <c r="C3051" s="36" t="s">
        <v>53</v>
      </c>
      <c r="D3051" s="36">
        <v>63.82</v>
      </c>
    </row>
    <row r="3052" spans="1:4" ht="15.75" customHeight="1">
      <c r="A3052" s="55">
        <v>92028</v>
      </c>
      <c r="B3052" s="55" t="s">
        <v>25055</v>
      </c>
      <c r="C3052" s="36" t="s">
        <v>53</v>
      </c>
      <c r="D3052" s="36">
        <v>44.5</v>
      </c>
    </row>
    <row r="3053" spans="1:4" ht="15.75" customHeight="1">
      <c r="A3053" s="55">
        <v>92029</v>
      </c>
      <c r="B3053" s="55" t="s">
        <v>25056</v>
      </c>
      <c r="C3053" s="36" t="s">
        <v>53</v>
      </c>
      <c r="D3053" s="36">
        <v>55.08</v>
      </c>
    </row>
    <row r="3054" spans="1:4" ht="15.75" customHeight="1">
      <c r="A3054" s="55">
        <v>92030</v>
      </c>
      <c r="B3054" s="55" t="s">
        <v>25057</v>
      </c>
      <c r="C3054" s="36" t="s">
        <v>53</v>
      </c>
      <c r="D3054" s="36">
        <v>64.62</v>
      </c>
    </row>
    <row r="3055" spans="1:4" ht="15.75" customHeight="1">
      <c r="A3055" s="55">
        <v>92031</v>
      </c>
      <c r="B3055" s="55" t="s">
        <v>25058</v>
      </c>
      <c r="C3055" s="36" t="s">
        <v>53</v>
      </c>
      <c r="D3055" s="36">
        <v>75.2</v>
      </c>
    </row>
    <row r="3056" spans="1:4" ht="15.75" customHeight="1">
      <c r="A3056" s="55">
        <v>92032</v>
      </c>
      <c r="B3056" s="55" t="s">
        <v>25059</v>
      </c>
      <c r="C3056" s="36" t="s">
        <v>53</v>
      </c>
      <c r="D3056" s="36">
        <v>65.69</v>
      </c>
    </row>
    <row r="3057" spans="1:4" ht="15.75" customHeight="1">
      <c r="A3057" s="55">
        <v>92033</v>
      </c>
      <c r="B3057" s="55" t="s">
        <v>25060</v>
      </c>
      <c r="C3057" s="36" t="s">
        <v>53</v>
      </c>
      <c r="D3057" s="36">
        <v>76.27</v>
      </c>
    </row>
    <row r="3058" spans="1:4" ht="15.75" customHeight="1">
      <c r="A3058" s="55">
        <v>92034</v>
      </c>
      <c r="B3058" s="55" t="s">
        <v>25061</v>
      </c>
      <c r="C3058" s="36" t="s">
        <v>53</v>
      </c>
      <c r="D3058" s="36">
        <v>59.46</v>
      </c>
    </row>
    <row r="3059" spans="1:4" ht="15.75" customHeight="1">
      <c r="A3059" s="55">
        <v>92035</v>
      </c>
      <c r="B3059" s="55" t="s">
        <v>25062</v>
      </c>
      <c r="C3059" s="36" t="s">
        <v>53</v>
      </c>
      <c r="D3059" s="36">
        <v>70.040000000000006</v>
      </c>
    </row>
    <row r="3060" spans="1:4" ht="15.75" customHeight="1">
      <c r="A3060" s="55">
        <v>97583</v>
      </c>
      <c r="B3060" s="55" t="s">
        <v>25063</v>
      </c>
      <c r="C3060" s="36" t="s">
        <v>53</v>
      </c>
      <c r="D3060" s="36">
        <v>83.46</v>
      </c>
    </row>
    <row r="3061" spans="1:4" ht="15.75" customHeight="1">
      <c r="A3061" s="55">
        <v>97584</v>
      </c>
      <c r="B3061" s="55" t="s">
        <v>25064</v>
      </c>
      <c r="C3061" s="36" t="s">
        <v>53</v>
      </c>
      <c r="D3061" s="36">
        <v>116.71</v>
      </c>
    </row>
    <row r="3062" spans="1:4" ht="15.75" customHeight="1">
      <c r="A3062" s="55">
        <v>97585</v>
      </c>
      <c r="B3062" s="55" t="s">
        <v>25065</v>
      </c>
      <c r="C3062" s="36" t="s">
        <v>53</v>
      </c>
      <c r="D3062" s="36">
        <v>112.29</v>
      </c>
    </row>
    <row r="3063" spans="1:4" ht="15.75" customHeight="1">
      <c r="A3063" s="55">
        <v>97586</v>
      </c>
      <c r="B3063" s="55" t="s">
        <v>25066</v>
      </c>
      <c r="C3063" s="36" t="s">
        <v>53</v>
      </c>
      <c r="D3063" s="36">
        <v>152.44999999999999</v>
      </c>
    </row>
    <row r="3064" spans="1:4" ht="15.75" customHeight="1">
      <c r="A3064" s="55">
        <v>97587</v>
      </c>
      <c r="B3064" s="55" t="s">
        <v>25067</v>
      </c>
      <c r="C3064" s="36" t="s">
        <v>53</v>
      </c>
      <c r="D3064" s="36">
        <v>278.06</v>
      </c>
    </row>
    <row r="3065" spans="1:4" ht="15.75" customHeight="1">
      <c r="A3065" s="55">
        <v>97589</v>
      </c>
      <c r="B3065" s="55" t="s">
        <v>25068</v>
      </c>
      <c r="C3065" s="36" t="s">
        <v>53</v>
      </c>
      <c r="D3065" s="36">
        <v>37.590000000000003</v>
      </c>
    </row>
    <row r="3066" spans="1:4" ht="15.75" customHeight="1">
      <c r="A3066" s="55">
        <v>97590</v>
      </c>
      <c r="B3066" s="55" t="s">
        <v>25069</v>
      </c>
      <c r="C3066" s="36" t="s">
        <v>53</v>
      </c>
      <c r="D3066" s="36">
        <v>93.07</v>
      </c>
    </row>
    <row r="3067" spans="1:4" ht="15.75" customHeight="1">
      <c r="A3067" s="55">
        <v>97591</v>
      </c>
      <c r="B3067" s="55" t="s">
        <v>25070</v>
      </c>
      <c r="C3067" s="36" t="s">
        <v>53</v>
      </c>
      <c r="D3067" s="36">
        <v>119.83</v>
      </c>
    </row>
    <row r="3068" spans="1:4" ht="15.75" customHeight="1">
      <c r="A3068" s="55">
        <v>97593</v>
      </c>
      <c r="B3068" s="55" t="s">
        <v>25071</v>
      </c>
      <c r="C3068" s="36" t="s">
        <v>53</v>
      </c>
      <c r="D3068" s="36">
        <v>135.58000000000001</v>
      </c>
    </row>
    <row r="3069" spans="1:4" ht="15.75" customHeight="1">
      <c r="A3069" s="55">
        <v>97594</v>
      </c>
      <c r="B3069" s="55" t="s">
        <v>25072</v>
      </c>
      <c r="C3069" s="36" t="s">
        <v>53</v>
      </c>
      <c r="D3069" s="36">
        <v>120.37</v>
      </c>
    </row>
    <row r="3070" spans="1:4" ht="15.75" customHeight="1">
      <c r="A3070" s="55">
        <v>97595</v>
      </c>
      <c r="B3070" s="55" t="s">
        <v>25073</v>
      </c>
      <c r="C3070" s="36" t="s">
        <v>53</v>
      </c>
      <c r="D3070" s="36">
        <v>99.49</v>
      </c>
    </row>
    <row r="3071" spans="1:4" ht="15.75" customHeight="1">
      <c r="A3071" s="55">
        <v>97596</v>
      </c>
      <c r="B3071" s="55" t="s">
        <v>25074</v>
      </c>
      <c r="C3071" s="36" t="s">
        <v>53</v>
      </c>
      <c r="D3071" s="36">
        <v>69.52</v>
      </c>
    </row>
    <row r="3072" spans="1:4" ht="15.75" customHeight="1">
      <c r="A3072" s="55">
        <v>97597</v>
      </c>
      <c r="B3072" s="55" t="s">
        <v>25075</v>
      </c>
      <c r="C3072" s="36" t="s">
        <v>53</v>
      </c>
      <c r="D3072" s="36">
        <v>68.61</v>
      </c>
    </row>
    <row r="3073" spans="1:4" ht="15.75" customHeight="1">
      <c r="A3073" s="55">
        <v>97598</v>
      </c>
      <c r="B3073" s="55" t="s">
        <v>25076</v>
      </c>
      <c r="C3073" s="36" t="s">
        <v>53</v>
      </c>
      <c r="D3073" s="36">
        <v>64.78</v>
      </c>
    </row>
    <row r="3074" spans="1:4" ht="15.75" customHeight="1">
      <c r="A3074" s="55">
        <v>97599</v>
      </c>
      <c r="B3074" s="55" t="s">
        <v>25077</v>
      </c>
      <c r="C3074" s="36" t="s">
        <v>53</v>
      </c>
      <c r="D3074" s="36">
        <v>30.1</v>
      </c>
    </row>
    <row r="3075" spans="1:4" ht="15.75" customHeight="1">
      <c r="A3075" s="55">
        <v>97609</v>
      </c>
      <c r="B3075" s="55" t="s">
        <v>25078</v>
      </c>
      <c r="C3075" s="36" t="s">
        <v>53</v>
      </c>
      <c r="D3075" s="36">
        <v>17.170000000000002</v>
      </c>
    </row>
    <row r="3076" spans="1:4" ht="15.75" customHeight="1">
      <c r="A3076" s="55">
        <v>97610</v>
      </c>
      <c r="B3076" s="55" t="s">
        <v>25079</v>
      </c>
      <c r="C3076" s="36" t="s">
        <v>53</v>
      </c>
      <c r="D3076" s="36">
        <v>18.39</v>
      </c>
    </row>
    <row r="3077" spans="1:4" ht="15.75" customHeight="1">
      <c r="A3077" s="55">
        <v>97611</v>
      </c>
      <c r="B3077" s="55" t="s">
        <v>25080</v>
      </c>
      <c r="C3077" s="36" t="s">
        <v>53</v>
      </c>
      <c r="D3077" s="36">
        <v>20.21</v>
      </c>
    </row>
    <row r="3078" spans="1:4" ht="15.75" customHeight="1">
      <c r="A3078" s="55">
        <v>97612</v>
      </c>
      <c r="B3078" s="55" t="s">
        <v>25081</v>
      </c>
      <c r="C3078" s="36" t="s">
        <v>53</v>
      </c>
      <c r="D3078" s="36">
        <v>21.79</v>
      </c>
    </row>
    <row r="3079" spans="1:4" ht="15.75" customHeight="1">
      <c r="A3079" s="55">
        <v>97613</v>
      </c>
      <c r="B3079" s="55" t="s">
        <v>25082</v>
      </c>
      <c r="C3079" s="36" t="s">
        <v>53</v>
      </c>
      <c r="D3079" s="36">
        <v>27.01</v>
      </c>
    </row>
    <row r="3080" spans="1:4" ht="15.75" customHeight="1">
      <c r="A3080" s="55">
        <v>97614</v>
      </c>
      <c r="B3080" s="55" t="s">
        <v>25083</v>
      </c>
      <c r="C3080" s="36" t="s">
        <v>53</v>
      </c>
      <c r="D3080" s="36">
        <v>45.87</v>
      </c>
    </row>
    <row r="3081" spans="1:4" ht="15.75" customHeight="1">
      <c r="A3081" s="55">
        <v>97615</v>
      </c>
      <c r="B3081" s="55" t="s">
        <v>25084</v>
      </c>
      <c r="C3081" s="36" t="s">
        <v>53</v>
      </c>
      <c r="D3081" s="36">
        <v>50.44</v>
      </c>
    </row>
    <row r="3082" spans="1:4" ht="15.75" customHeight="1">
      <c r="A3082" s="55">
        <v>97616</v>
      </c>
      <c r="B3082" s="55" t="s">
        <v>25085</v>
      </c>
      <c r="C3082" s="36" t="s">
        <v>53</v>
      </c>
      <c r="D3082" s="36">
        <v>58.01</v>
      </c>
    </row>
    <row r="3083" spans="1:4" ht="15.75" customHeight="1">
      <c r="A3083" s="55">
        <v>97617</v>
      </c>
      <c r="B3083" s="55" t="s">
        <v>25086</v>
      </c>
      <c r="C3083" s="36" t="s">
        <v>53</v>
      </c>
      <c r="D3083" s="36">
        <v>57.76</v>
      </c>
    </row>
    <row r="3084" spans="1:4" ht="15.75" customHeight="1">
      <c r="A3084" s="55">
        <v>97618</v>
      </c>
      <c r="B3084" s="55" t="s">
        <v>25087</v>
      </c>
      <c r="C3084" s="36" t="s">
        <v>53</v>
      </c>
      <c r="D3084" s="36">
        <v>52.65</v>
      </c>
    </row>
    <row r="3085" spans="1:4" ht="15.75" customHeight="1">
      <c r="A3085" s="55">
        <v>100902</v>
      </c>
      <c r="B3085" s="55" t="s">
        <v>25088</v>
      </c>
      <c r="C3085" s="36" t="s">
        <v>53</v>
      </c>
      <c r="D3085" s="36">
        <v>27.49</v>
      </c>
    </row>
    <row r="3086" spans="1:4" ht="15.75" customHeight="1">
      <c r="A3086" s="55">
        <v>100903</v>
      </c>
      <c r="B3086" s="55" t="s">
        <v>25089</v>
      </c>
      <c r="C3086" s="36" t="s">
        <v>53</v>
      </c>
      <c r="D3086" s="36">
        <v>32.909999999999997</v>
      </c>
    </row>
    <row r="3087" spans="1:4" ht="15.75" customHeight="1">
      <c r="A3087" s="55">
        <v>100904</v>
      </c>
      <c r="B3087" s="55" t="s">
        <v>25090</v>
      </c>
      <c r="C3087" s="36" t="s">
        <v>53</v>
      </c>
      <c r="D3087" s="36">
        <v>83.46</v>
      </c>
    </row>
    <row r="3088" spans="1:4" ht="15.75" customHeight="1">
      <c r="A3088" s="55">
        <v>100905</v>
      </c>
      <c r="B3088" s="55" t="s">
        <v>25091</v>
      </c>
      <c r="C3088" s="36" t="s">
        <v>53</v>
      </c>
      <c r="D3088" s="36">
        <v>224.59</v>
      </c>
    </row>
    <row r="3089" spans="1:4" ht="15.75" customHeight="1">
      <c r="A3089" s="55">
        <v>100906</v>
      </c>
      <c r="B3089" s="55" t="s">
        <v>25092</v>
      </c>
      <c r="C3089" s="36" t="s">
        <v>53</v>
      </c>
      <c r="D3089" s="36">
        <v>304.91000000000003</v>
      </c>
    </row>
    <row r="3090" spans="1:4" ht="15.75" customHeight="1">
      <c r="A3090" s="55">
        <v>100919</v>
      </c>
      <c r="B3090" s="55" t="s">
        <v>25093</v>
      </c>
      <c r="C3090" s="36" t="s">
        <v>53</v>
      </c>
      <c r="D3090" s="36">
        <v>52.03</v>
      </c>
    </row>
    <row r="3091" spans="1:4" ht="15.75" customHeight="1">
      <c r="A3091" s="55">
        <v>100920</v>
      </c>
      <c r="B3091" s="55" t="s">
        <v>25094</v>
      </c>
      <c r="C3091" s="36" t="s">
        <v>53</v>
      </c>
      <c r="D3091" s="36">
        <v>86.82</v>
      </c>
    </row>
    <row r="3092" spans="1:4" ht="15.75" customHeight="1">
      <c r="A3092" s="55">
        <v>100921</v>
      </c>
      <c r="B3092" s="55" t="s">
        <v>25095</v>
      </c>
      <c r="C3092" s="36" t="s">
        <v>53</v>
      </c>
      <c r="D3092" s="36">
        <v>64.61</v>
      </c>
    </row>
    <row r="3093" spans="1:4" ht="15.75" customHeight="1">
      <c r="A3093" s="55">
        <v>100922</v>
      </c>
      <c r="B3093" s="55" t="s">
        <v>25096</v>
      </c>
      <c r="C3093" s="36" t="s">
        <v>53</v>
      </c>
      <c r="D3093" s="36">
        <v>46.36</v>
      </c>
    </row>
    <row r="3094" spans="1:4" ht="15.75" customHeight="1">
      <c r="A3094" s="55">
        <v>100923</v>
      </c>
      <c r="B3094" s="55" t="s">
        <v>25097</v>
      </c>
      <c r="C3094" s="36" t="s">
        <v>53</v>
      </c>
      <c r="D3094" s="36">
        <v>53.53</v>
      </c>
    </row>
    <row r="3095" spans="1:4" ht="15.75" customHeight="1">
      <c r="A3095" s="55">
        <v>103782</v>
      </c>
      <c r="B3095" s="55" t="s">
        <v>25098</v>
      </c>
      <c r="C3095" s="36" t="s">
        <v>53</v>
      </c>
      <c r="D3095" s="56">
        <v>39.979999999999997</v>
      </c>
    </row>
    <row r="3096" spans="1:4" ht="15.75" customHeight="1">
      <c r="A3096" s="55">
        <v>101489</v>
      </c>
      <c r="B3096" s="55" t="s">
        <v>25099</v>
      </c>
      <c r="C3096" s="36" t="s">
        <v>53</v>
      </c>
      <c r="D3096" s="56">
        <v>1474.41</v>
      </c>
    </row>
    <row r="3097" spans="1:4" ht="15.75" customHeight="1">
      <c r="A3097" s="55">
        <v>101490</v>
      </c>
      <c r="B3097" s="55" t="s">
        <v>25100</v>
      </c>
      <c r="C3097" s="36" t="s">
        <v>53</v>
      </c>
      <c r="D3097" s="56">
        <v>1568.79</v>
      </c>
    </row>
    <row r="3098" spans="1:4" ht="15.75" customHeight="1">
      <c r="A3098" s="55">
        <v>101491</v>
      </c>
      <c r="B3098" s="55" t="s">
        <v>25101</v>
      </c>
      <c r="C3098" s="36" t="s">
        <v>53</v>
      </c>
      <c r="D3098" s="56">
        <v>1592</v>
      </c>
    </row>
    <row r="3099" spans="1:4" ht="15.75" customHeight="1">
      <c r="A3099" s="55">
        <v>101492</v>
      </c>
      <c r="B3099" s="55" t="s">
        <v>25102</v>
      </c>
      <c r="C3099" s="36" t="s">
        <v>53</v>
      </c>
      <c r="D3099" s="56">
        <v>1731.41</v>
      </c>
    </row>
    <row r="3100" spans="1:4" ht="15.75" customHeight="1">
      <c r="A3100" s="55">
        <v>101493</v>
      </c>
      <c r="B3100" s="55" t="s">
        <v>25103</v>
      </c>
      <c r="C3100" s="36" t="s">
        <v>53</v>
      </c>
      <c r="D3100" s="56">
        <v>1458.7</v>
      </c>
    </row>
    <row r="3101" spans="1:4" ht="15.75" customHeight="1">
      <c r="A3101" s="55">
        <v>101494</v>
      </c>
      <c r="B3101" s="55" t="s">
        <v>25104</v>
      </c>
      <c r="C3101" s="36" t="s">
        <v>53</v>
      </c>
      <c r="D3101" s="56">
        <v>1553.08</v>
      </c>
    </row>
    <row r="3102" spans="1:4" ht="15.75" customHeight="1">
      <c r="A3102" s="55">
        <v>101495</v>
      </c>
      <c r="B3102" s="55" t="s">
        <v>25105</v>
      </c>
      <c r="C3102" s="36" t="s">
        <v>53</v>
      </c>
      <c r="D3102" s="56">
        <v>1576.29</v>
      </c>
    </row>
    <row r="3103" spans="1:4" ht="15.75" customHeight="1">
      <c r="A3103" s="55">
        <v>101496</v>
      </c>
      <c r="B3103" s="55" t="s">
        <v>25106</v>
      </c>
      <c r="C3103" s="36" t="s">
        <v>53</v>
      </c>
      <c r="D3103" s="56">
        <v>1715.7</v>
      </c>
    </row>
    <row r="3104" spans="1:4" ht="15.75" customHeight="1">
      <c r="A3104" s="55">
        <v>101497</v>
      </c>
      <c r="B3104" s="55" t="s">
        <v>25107</v>
      </c>
      <c r="C3104" s="36" t="s">
        <v>53</v>
      </c>
      <c r="D3104" s="56">
        <v>1744.55</v>
      </c>
    </row>
    <row r="3105" spans="1:4" ht="15.75" customHeight="1">
      <c r="A3105" s="55">
        <v>101498</v>
      </c>
      <c r="B3105" s="55" t="s">
        <v>25108</v>
      </c>
      <c r="C3105" s="36" t="s">
        <v>53</v>
      </c>
      <c r="D3105" s="56">
        <v>1887.41</v>
      </c>
    </row>
    <row r="3106" spans="1:4" ht="15.75" customHeight="1">
      <c r="A3106" s="55">
        <v>101499</v>
      </c>
      <c r="B3106" s="55" t="s">
        <v>25109</v>
      </c>
      <c r="C3106" s="36" t="s">
        <v>53</v>
      </c>
      <c r="D3106" s="56">
        <v>1922.54</v>
      </c>
    </row>
    <row r="3107" spans="1:4" ht="15.75" customHeight="1">
      <c r="A3107" s="55">
        <v>101500</v>
      </c>
      <c r="B3107" s="55" t="s">
        <v>25110</v>
      </c>
      <c r="C3107" s="36" t="s">
        <v>53</v>
      </c>
      <c r="D3107" s="56">
        <v>2117.44</v>
      </c>
    </row>
    <row r="3108" spans="1:4" ht="15.75" customHeight="1">
      <c r="A3108" s="55">
        <v>101501</v>
      </c>
      <c r="B3108" s="55" t="s">
        <v>25111</v>
      </c>
      <c r="C3108" s="36" t="s">
        <v>53</v>
      </c>
      <c r="D3108" s="56">
        <v>1736.46</v>
      </c>
    </row>
    <row r="3109" spans="1:4" ht="15.75" customHeight="1">
      <c r="A3109" s="55">
        <v>101502</v>
      </c>
      <c r="B3109" s="55" t="s">
        <v>25112</v>
      </c>
      <c r="C3109" s="36" t="s">
        <v>53</v>
      </c>
      <c r="D3109" s="56">
        <v>1879.32</v>
      </c>
    </row>
    <row r="3110" spans="1:4" ht="15.75" customHeight="1">
      <c r="A3110" s="55">
        <v>101503</v>
      </c>
      <c r="B3110" s="55" t="s">
        <v>25113</v>
      </c>
      <c r="C3110" s="36" t="s">
        <v>53</v>
      </c>
      <c r="D3110" s="56">
        <v>1914.45</v>
      </c>
    </row>
    <row r="3111" spans="1:4" ht="15.75" customHeight="1">
      <c r="A3111" s="55">
        <v>101504</v>
      </c>
      <c r="B3111" s="55" t="s">
        <v>25114</v>
      </c>
      <c r="C3111" s="36" t="s">
        <v>53</v>
      </c>
      <c r="D3111" s="56">
        <v>2109.35</v>
      </c>
    </row>
    <row r="3112" spans="1:4" ht="15.75" customHeight="1">
      <c r="A3112" s="55">
        <v>101505</v>
      </c>
      <c r="B3112" s="55" t="s">
        <v>25115</v>
      </c>
      <c r="C3112" s="36" t="s">
        <v>53</v>
      </c>
      <c r="D3112" s="56">
        <v>1862.08</v>
      </c>
    </row>
    <row r="3113" spans="1:4" ht="15.75" customHeight="1">
      <c r="A3113" s="55">
        <v>101506</v>
      </c>
      <c r="B3113" s="55" t="s">
        <v>25116</v>
      </c>
      <c r="C3113" s="36" t="s">
        <v>53</v>
      </c>
      <c r="D3113" s="56">
        <v>2052.56</v>
      </c>
    </row>
    <row r="3114" spans="1:4" ht="15.75" customHeight="1">
      <c r="A3114" s="55">
        <v>101507</v>
      </c>
      <c r="B3114" s="55" t="s">
        <v>25117</v>
      </c>
      <c r="C3114" s="36" t="s">
        <v>53</v>
      </c>
      <c r="D3114" s="56">
        <v>2099.4</v>
      </c>
    </row>
    <row r="3115" spans="1:4" ht="15.75" customHeight="1">
      <c r="A3115" s="55">
        <v>101508</v>
      </c>
      <c r="B3115" s="55" t="s">
        <v>25118</v>
      </c>
      <c r="C3115" s="36" t="s">
        <v>53</v>
      </c>
      <c r="D3115" s="56">
        <v>2348.8000000000002</v>
      </c>
    </row>
    <row r="3116" spans="1:4" ht="15.75" customHeight="1">
      <c r="A3116" s="55">
        <v>101509</v>
      </c>
      <c r="B3116" s="55" t="s">
        <v>25119</v>
      </c>
      <c r="C3116" s="36" t="s">
        <v>53</v>
      </c>
      <c r="D3116" s="56">
        <v>1988.71</v>
      </c>
    </row>
    <row r="3117" spans="1:4" ht="15.75" customHeight="1">
      <c r="A3117" s="55">
        <v>101510</v>
      </c>
      <c r="B3117" s="55" t="s">
        <v>25120</v>
      </c>
      <c r="C3117" s="36" t="s">
        <v>53</v>
      </c>
      <c r="D3117" s="56">
        <v>2179.19</v>
      </c>
    </row>
    <row r="3118" spans="1:4" ht="15.75" customHeight="1">
      <c r="A3118" s="55">
        <v>101511</v>
      </c>
      <c r="B3118" s="55" t="s">
        <v>25121</v>
      </c>
      <c r="C3118" s="36" t="s">
        <v>53</v>
      </c>
      <c r="D3118" s="56">
        <v>2226.0300000000002</v>
      </c>
    </row>
    <row r="3119" spans="1:4" ht="15.75" customHeight="1">
      <c r="A3119" s="55">
        <v>101512</v>
      </c>
      <c r="B3119" s="55" t="s">
        <v>25122</v>
      </c>
      <c r="C3119" s="36" t="s">
        <v>53</v>
      </c>
      <c r="D3119" s="36">
        <v>2475.4299999999998</v>
      </c>
    </row>
    <row r="3120" spans="1:4" ht="15.75" customHeight="1">
      <c r="A3120" s="55">
        <v>101513</v>
      </c>
      <c r="B3120" s="55" t="s">
        <v>25123</v>
      </c>
      <c r="C3120" s="36" t="s">
        <v>53</v>
      </c>
      <c r="D3120" s="36">
        <v>842.75</v>
      </c>
    </row>
    <row r="3121" spans="1:4" ht="15.75" customHeight="1">
      <c r="A3121" s="55">
        <v>101514</v>
      </c>
      <c r="B3121" s="55" t="s">
        <v>25124</v>
      </c>
      <c r="C3121" s="36" t="s">
        <v>53</v>
      </c>
      <c r="D3121" s="36">
        <v>956.01</v>
      </c>
    </row>
    <row r="3122" spans="1:4" ht="15.75" customHeight="1">
      <c r="A3122" s="55">
        <v>101515</v>
      </c>
      <c r="B3122" s="55" t="s">
        <v>25125</v>
      </c>
      <c r="C3122" s="36" t="s">
        <v>53</v>
      </c>
      <c r="D3122" s="56">
        <v>983.86</v>
      </c>
    </row>
    <row r="3123" spans="1:4" ht="15.75" customHeight="1">
      <c r="A3123" s="55">
        <v>101516</v>
      </c>
      <c r="B3123" s="55" t="s">
        <v>25126</v>
      </c>
      <c r="C3123" s="36" t="s">
        <v>53</v>
      </c>
      <c r="D3123" s="36">
        <v>1113.49</v>
      </c>
    </row>
    <row r="3124" spans="1:4" ht="15.75" customHeight="1">
      <c r="A3124" s="55">
        <v>101517</v>
      </c>
      <c r="B3124" s="55" t="s">
        <v>25127</v>
      </c>
      <c r="C3124" s="36" t="s">
        <v>53</v>
      </c>
      <c r="D3124" s="36">
        <v>827.04</v>
      </c>
    </row>
    <row r="3125" spans="1:4" ht="15.75" customHeight="1">
      <c r="A3125" s="55">
        <v>101518</v>
      </c>
      <c r="B3125" s="55" t="s">
        <v>25128</v>
      </c>
      <c r="C3125" s="36" t="s">
        <v>53</v>
      </c>
      <c r="D3125" s="36">
        <v>940.3</v>
      </c>
    </row>
    <row r="3126" spans="1:4" ht="15.75" customHeight="1">
      <c r="A3126" s="55">
        <v>101519</v>
      </c>
      <c r="B3126" s="55" t="s">
        <v>25129</v>
      </c>
      <c r="C3126" s="36" t="s">
        <v>53</v>
      </c>
      <c r="D3126" s="56">
        <v>968.15</v>
      </c>
    </row>
    <row r="3127" spans="1:4" ht="15.75" customHeight="1">
      <c r="A3127" s="55">
        <v>101520</v>
      </c>
      <c r="B3127" s="55" t="s">
        <v>25130</v>
      </c>
      <c r="C3127" s="36" t="s">
        <v>53</v>
      </c>
      <c r="D3127" s="56">
        <v>1097.78</v>
      </c>
    </row>
    <row r="3128" spans="1:4" ht="15.75" customHeight="1">
      <c r="A3128" s="55">
        <v>101521</v>
      </c>
      <c r="B3128" s="55" t="s">
        <v>25131</v>
      </c>
      <c r="C3128" s="36" t="s">
        <v>53</v>
      </c>
      <c r="D3128" s="56">
        <v>1127.24</v>
      </c>
    </row>
    <row r="3129" spans="1:4" ht="15.75" customHeight="1">
      <c r="A3129" s="55">
        <v>101522</v>
      </c>
      <c r="B3129" s="55" t="s">
        <v>25132</v>
      </c>
      <c r="C3129" s="36" t="s">
        <v>53</v>
      </c>
      <c r="D3129" s="56">
        <v>1297.1199999999999</v>
      </c>
    </row>
    <row r="3130" spans="1:4" ht="15.75" customHeight="1">
      <c r="A3130" s="55">
        <v>101523</v>
      </c>
      <c r="B3130" s="55" t="s">
        <v>25133</v>
      </c>
      <c r="C3130" s="36" t="s">
        <v>53</v>
      </c>
      <c r="D3130" s="56">
        <v>1338.9</v>
      </c>
    </row>
    <row r="3131" spans="1:4" ht="15.75" customHeight="1">
      <c r="A3131" s="55">
        <v>101524</v>
      </c>
      <c r="B3131" s="55" t="s">
        <v>25134</v>
      </c>
      <c r="C3131" s="36" t="s">
        <v>53</v>
      </c>
      <c r="D3131" s="56">
        <v>1533.34</v>
      </c>
    </row>
    <row r="3132" spans="1:4" ht="15.75" customHeight="1">
      <c r="A3132" s="55">
        <v>101525</v>
      </c>
      <c r="B3132" s="55" t="s">
        <v>25135</v>
      </c>
      <c r="C3132" s="36" t="s">
        <v>53</v>
      </c>
      <c r="D3132" s="56">
        <v>1119.1400000000001</v>
      </c>
    </row>
    <row r="3133" spans="1:4" ht="15.75" customHeight="1">
      <c r="A3133" s="55">
        <v>101526</v>
      </c>
      <c r="B3133" s="55" t="s">
        <v>25136</v>
      </c>
      <c r="C3133" s="36" t="s">
        <v>53</v>
      </c>
      <c r="D3133" s="56">
        <v>1289.02</v>
      </c>
    </row>
    <row r="3134" spans="1:4" ht="15.75" customHeight="1">
      <c r="A3134" s="55">
        <v>101527</v>
      </c>
      <c r="B3134" s="55" t="s">
        <v>25137</v>
      </c>
      <c r="C3134" s="36" t="s">
        <v>53</v>
      </c>
      <c r="D3134" s="56">
        <v>1330.8</v>
      </c>
    </row>
    <row r="3135" spans="1:4" ht="15.75" customHeight="1">
      <c r="A3135" s="55">
        <v>101528</v>
      </c>
      <c r="B3135" s="55" t="s">
        <v>25138</v>
      </c>
      <c r="C3135" s="36" t="s">
        <v>53</v>
      </c>
      <c r="D3135" s="56">
        <v>1525.24</v>
      </c>
    </row>
    <row r="3136" spans="1:4" ht="15.75" customHeight="1">
      <c r="A3136" s="55">
        <v>101529</v>
      </c>
      <c r="B3136" s="55" t="s">
        <v>25139</v>
      </c>
      <c r="C3136" s="36" t="s">
        <v>53</v>
      </c>
      <c r="D3136" s="56">
        <v>1260.6099999999999</v>
      </c>
    </row>
    <row r="3137" spans="1:4" ht="15.75" customHeight="1">
      <c r="A3137" s="55">
        <v>101530</v>
      </c>
      <c r="B3137" s="55" t="s">
        <v>25140</v>
      </c>
      <c r="C3137" s="36" t="s">
        <v>53</v>
      </c>
      <c r="D3137" s="56">
        <v>1487.12</v>
      </c>
    </row>
    <row r="3138" spans="1:4" ht="15.75" customHeight="1">
      <c r="A3138" s="55">
        <v>101531</v>
      </c>
      <c r="B3138" s="55" t="s">
        <v>25141</v>
      </c>
      <c r="C3138" s="36" t="s">
        <v>53</v>
      </c>
      <c r="D3138" s="56">
        <v>1542.83</v>
      </c>
    </row>
    <row r="3139" spans="1:4" ht="15.75" customHeight="1">
      <c r="A3139" s="55">
        <v>101532</v>
      </c>
      <c r="B3139" s="55" t="s">
        <v>25142</v>
      </c>
      <c r="C3139" s="36" t="s">
        <v>53</v>
      </c>
      <c r="D3139" s="56">
        <v>1802.08</v>
      </c>
    </row>
    <row r="3140" spans="1:4" ht="15.75" customHeight="1">
      <c r="A3140" s="55">
        <v>101533</v>
      </c>
      <c r="B3140" s="55" t="s">
        <v>25143</v>
      </c>
      <c r="C3140" s="36" t="s">
        <v>53</v>
      </c>
      <c r="D3140" s="56">
        <v>1387.23</v>
      </c>
    </row>
    <row r="3141" spans="1:4" ht="15.75" customHeight="1">
      <c r="A3141" s="55">
        <v>101534</v>
      </c>
      <c r="B3141" s="55" t="s">
        <v>25144</v>
      </c>
      <c r="C3141" s="36" t="s">
        <v>53</v>
      </c>
      <c r="D3141" s="56">
        <v>1613.74</v>
      </c>
    </row>
    <row r="3142" spans="1:4" ht="15.75" customHeight="1">
      <c r="A3142" s="55">
        <v>101535</v>
      </c>
      <c r="B3142" s="55" t="s">
        <v>25145</v>
      </c>
      <c r="C3142" s="36" t="s">
        <v>53</v>
      </c>
      <c r="D3142" s="56">
        <v>1669.45</v>
      </c>
    </row>
    <row r="3143" spans="1:4" ht="15.75" customHeight="1">
      <c r="A3143" s="55">
        <v>101536</v>
      </c>
      <c r="B3143" s="55" t="s">
        <v>25146</v>
      </c>
      <c r="C3143" s="36" t="s">
        <v>53</v>
      </c>
      <c r="D3143" s="36">
        <v>1928.7</v>
      </c>
    </row>
    <row r="3144" spans="1:4" ht="15.75" customHeight="1">
      <c r="A3144" s="55">
        <v>101537</v>
      </c>
      <c r="B3144" s="55" t="s">
        <v>25147</v>
      </c>
      <c r="C3144" s="36" t="s">
        <v>53</v>
      </c>
      <c r="D3144" s="36">
        <v>143.47</v>
      </c>
    </row>
    <row r="3145" spans="1:4" ht="15.75" customHeight="1">
      <c r="A3145" s="55">
        <v>101538</v>
      </c>
      <c r="B3145" s="55" t="s">
        <v>25148</v>
      </c>
      <c r="C3145" s="36" t="s">
        <v>53</v>
      </c>
      <c r="D3145" s="36">
        <v>47.36</v>
      </c>
    </row>
    <row r="3146" spans="1:4" ht="15.75" customHeight="1">
      <c r="A3146" s="55">
        <v>101539</v>
      </c>
      <c r="B3146" s="55" t="s">
        <v>25149</v>
      </c>
      <c r="C3146" s="36" t="s">
        <v>53</v>
      </c>
      <c r="D3146" s="36">
        <v>78.52</v>
      </c>
    </row>
    <row r="3147" spans="1:4" ht="15.75" customHeight="1">
      <c r="A3147" s="55">
        <v>101540</v>
      </c>
      <c r="B3147" s="55" t="s">
        <v>25150</v>
      </c>
      <c r="C3147" s="36" t="s">
        <v>53</v>
      </c>
      <c r="D3147" s="36">
        <v>132.19999999999999</v>
      </c>
    </row>
    <row r="3148" spans="1:4" ht="15.75" customHeight="1">
      <c r="A3148" s="55">
        <v>101541</v>
      </c>
      <c r="B3148" s="55" t="s">
        <v>25151</v>
      </c>
      <c r="C3148" s="36" t="s">
        <v>53</v>
      </c>
      <c r="D3148" s="36">
        <v>172.46</v>
      </c>
    </row>
    <row r="3149" spans="1:4" ht="15.75" customHeight="1">
      <c r="A3149" s="55">
        <v>101542</v>
      </c>
      <c r="B3149" s="55" t="s">
        <v>25152</v>
      </c>
      <c r="C3149" s="36" t="s">
        <v>53</v>
      </c>
      <c r="D3149" s="36">
        <v>35.99</v>
      </c>
    </row>
    <row r="3150" spans="1:4" ht="15.75" customHeight="1">
      <c r="A3150" s="55">
        <v>101543</v>
      </c>
      <c r="B3150" s="55" t="s">
        <v>25153</v>
      </c>
      <c r="C3150" s="36" t="s">
        <v>53</v>
      </c>
      <c r="D3150" s="36">
        <v>64.14</v>
      </c>
    </row>
    <row r="3151" spans="1:4" ht="15.75" customHeight="1">
      <c r="A3151" s="55">
        <v>101544</v>
      </c>
      <c r="B3151" s="55" t="s">
        <v>25154</v>
      </c>
      <c r="C3151" s="36" t="s">
        <v>53</v>
      </c>
      <c r="D3151" s="36">
        <v>102.46</v>
      </c>
    </row>
    <row r="3152" spans="1:4" ht="15.75" customHeight="1">
      <c r="A3152" s="55">
        <v>101545</v>
      </c>
      <c r="B3152" s="55" t="s">
        <v>25155</v>
      </c>
      <c r="C3152" s="36" t="s">
        <v>53</v>
      </c>
      <c r="D3152" s="36">
        <v>148.44999999999999</v>
      </c>
    </row>
    <row r="3153" spans="1:4" ht="15.75" customHeight="1">
      <c r="A3153" s="55">
        <v>101546</v>
      </c>
      <c r="B3153" s="55" t="s">
        <v>25156</v>
      </c>
      <c r="C3153" s="36" t="s">
        <v>53</v>
      </c>
      <c r="D3153" s="36">
        <v>43.65</v>
      </c>
    </row>
    <row r="3154" spans="1:4" ht="15.75" customHeight="1">
      <c r="A3154" s="55">
        <v>101547</v>
      </c>
      <c r="B3154" s="55" t="s">
        <v>25157</v>
      </c>
      <c r="C3154" s="36" t="s">
        <v>53</v>
      </c>
      <c r="D3154" s="36">
        <v>138.36000000000001</v>
      </c>
    </row>
    <row r="3155" spans="1:4" ht="15.75" customHeight="1">
      <c r="A3155" s="55">
        <v>101548</v>
      </c>
      <c r="B3155" s="55" t="s">
        <v>25158</v>
      </c>
      <c r="C3155" s="36" t="s">
        <v>53</v>
      </c>
      <c r="D3155" s="36">
        <v>10.25</v>
      </c>
    </row>
    <row r="3156" spans="1:4" ht="15.75" customHeight="1">
      <c r="A3156" s="55">
        <v>101549</v>
      </c>
      <c r="B3156" s="55" t="s">
        <v>25159</v>
      </c>
      <c r="C3156" s="36" t="s">
        <v>53</v>
      </c>
      <c r="D3156" s="36">
        <v>27.96</v>
      </c>
    </row>
    <row r="3157" spans="1:4" ht="15.75" customHeight="1">
      <c r="A3157" s="55">
        <v>101553</v>
      </c>
      <c r="B3157" s="55" t="s">
        <v>25160</v>
      </c>
      <c r="C3157" s="36" t="s">
        <v>53</v>
      </c>
      <c r="D3157" s="36">
        <v>16.34</v>
      </c>
    </row>
    <row r="3158" spans="1:4" ht="15.75" customHeight="1">
      <c r="A3158" s="55">
        <v>101554</v>
      </c>
      <c r="B3158" s="55" t="s">
        <v>25161</v>
      </c>
      <c r="C3158" s="36" t="s">
        <v>53</v>
      </c>
      <c r="D3158" s="36">
        <v>11.74</v>
      </c>
    </row>
    <row r="3159" spans="1:4" ht="15.75" customHeight="1">
      <c r="A3159" s="55">
        <v>101555</v>
      </c>
      <c r="B3159" s="55" t="s">
        <v>25162</v>
      </c>
      <c r="C3159" s="36" t="s">
        <v>53</v>
      </c>
      <c r="D3159" s="36">
        <v>7.55</v>
      </c>
    </row>
    <row r="3160" spans="1:4" ht="15.75" customHeight="1">
      <c r="A3160" s="55">
        <v>101556</v>
      </c>
      <c r="B3160" s="55" t="s">
        <v>25163</v>
      </c>
      <c r="C3160" s="36" t="s">
        <v>53</v>
      </c>
      <c r="D3160" s="36">
        <v>6.88</v>
      </c>
    </row>
    <row r="3161" spans="1:4" ht="15.75" customHeight="1">
      <c r="A3161" s="55">
        <v>101560</v>
      </c>
      <c r="B3161" s="55" t="s">
        <v>25164</v>
      </c>
      <c r="C3161" s="36" t="s">
        <v>132</v>
      </c>
      <c r="D3161" s="36">
        <v>9.5</v>
      </c>
    </row>
    <row r="3162" spans="1:4" ht="15.75" customHeight="1">
      <c r="A3162" s="55">
        <v>101561</v>
      </c>
      <c r="B3162" s="55" t="s">
        <v>25165</v>
      </c>
      <c r="C3162" s="36" t="s">
        <v>132</v>
      </c>
      <c r="D3162" s="36">
        <v>15.08</v>
      </c>
    </row>
    <row r="3163" spans="1:4" ht="15.75" customHeight="1">
      <c r="A3163" s="55">
        <v>101562</v>
      </c>
      <c r="B3163" s="55" t="s">
        <v>25166</v>
      </c>
      <c r="C3163" s="36" t="s">
        <v>132</v>
      </c>
      <c r="D3163" s="36">
        <v>23.35</v>
      </c>
    </row>
    <row r="3164" spans="1:4" ht="15.75" customHeight="1">
      <c r="A3164" s="55">
        <v>101563</v>
      </c>
      <c r="B3164" s="55" t="s">
        <v>25167</v>
      </c>
      <c r="C3164" s="36" t="s">
        <v>132</v>
      </c>
      <c r="D3164" s="36">
        <v>32.96</v>
      </c>
    </row>
    <row r="3165" spans="1:4" ht="15.75" customHeight="1">
      <c r="A3165" s="55">
        <v>101564</v>
      </c>
      <c r="B3165" s="55" t="s">
        <v>25168</v>
      </c>
      <c r="C3165" s="36" t="s">
        <v>132</v>
      </c>
      <c r="D3165" s="36">
        <v>48.71</v>
      </c>
    </row>
    <row r="3166" spans="1:4" ht="15.75" customHeight="1">
      <c r="A3166" s="55">
        <v>101565</v>
      </c>
      <c r="B3166" s="55" t="s">
        <v>25169</v>
      </c>
      <c r="C3166" s="36" t="s">
        <v>132</v>
      </c>
      <c r="D3166" s="36">
        <v>68.12</v>
      </c>
    </row>
    <row r="3167" spans="1:4" ht="15.75" customHeight="1">
      <c r="A3167" s="55">
        <v>101567</v>
      </c>
      <c r="B3167" s="55" t="s">
        <v>25170</v>
      </c>
      <c r="C3167" s="36" t="s">
        <v>132</v>
      </c>
      <c r="D3167" s="36">
        <v>88.42</v>
      </c>
    </row>
    <row r="3168" spans="1:4" ht="15.75" customHeight="1">
      <c r="A3168" s="55">
        <v>101568</v>
      </c>
      <c r="B3168" s="55" t="s">
        <v>25171</v>
      </c>
      <c r="C3168" s="36" t="s">
        <v>132</v>
      </c>
      <c r="D3168" s="36">
        <v>115.62</v>
      </c>
    </row>
    <row r="3169" spans="1:4" ht="15.75" customHeight="1">
      <c r="A3169" s="55">
        <v>101626</v>
      </c>
      <c r="B3169" s="55" t="s">
        <v>25172</v>
      </c>
      <c r="C3169" s="36" t="s">
        <v>53</v>
      </c>
      <c r="D3169" s="36">
        <v>164.4</v>
      </c>
    </row>
    <row r="3170" spans="1:4" ht="15.75" customHeight="1">
      <c r="A3170" s="55">
        <v>101627</v>
      </c>
      <c r="B3170" s="55" t="s">
        <v>25173</v>
      </c>
      <c r="C3170" s="36" t="s">
        <v>53</v>
      </c>
      <c r="D3170" s="36">
        <v>255.32</v>
      </c>
    </row>
    <row r="3171" spans="1:4" ht="15.75" customHeight="1">
      <c r="A3171" s="55">
        <v>101628</v>
      </c>
      <c r="B3171" s="55" t="s">
        <v>25174</v>
      </c>
      <c r="C3171" s="36" t="s">
        <v>53</v>
      </c>
      <c r="D3171" s="36">
        <v>122.34</v>
      </c>
    </row>
    <row r="3172" spans="1:4" ht="15.75" customHeight="1">
      <c r="A3172" s="55">
        <v>101629</v>
      </c>
      <c r="B3172" s="55" t="s">
        <v>25175</v>
      </c>
      <c r="C3172" s="36" t="s">
        <v>53</v>
      </c>
      <c r="D3172" s="36">
        <v>144</v>
      </c>
    </row>
    <row r="3173" spans="1:4" ht="15.75" customHeight="1">
      <c r="A3173" s="55">
        <v>101630</v>
      </c>
      <c r="B3173" s="55" t="s">
        <v>25176</v>
      </c>
      <c r="C3173" s="36" t="s">
        <v>53</v>
      </c>
      <c r="D3173" s="36">
        <v>74.510000000000005</v>
      </c>
    </row>
    <row r="3174" spans="1:4" ht="15.75" customHeight="1">
      <c r="A3174" s="55">
        <v>101631</v>
      </c>
      <c r="B3174" s="55" t="s">
        <v>25177</v>
      </c>
      <c r="C3174" s="36" t="s">
        <v>53</v>
      </c>
      <c r="D3174" s="36">
        <v>38.81</v>
      </c>
    </row>
    <row r="3175" spans="1:4" ht="15.75" customHeight="1">
      <c r="A3175" s="55">
        <v>101632</v>
      </c>
      <c r="B3175" s="55" t="s">
        <v>25178</v>
      </c>
      <c r="C3175" s="36" t="s">
        <v>53</v>
      </c>
      <c r="D3175" s="36">
        <v>36.46</v>
      </c>
    </row>
    <row r="3176" spans="1:4" ht="15.75" customHeight="1">
      <c r="A3176" s="55">
        <v>101633</v>
      </c>
      <c r="B3176" s="55" t="s">
        <v>25179</v>
      </c>
      <c r="C3176" s="36" t="s">
        <v>53</v>
      </c>
      <c r="D3176" s="36">
        <v>97.9</v>
      </c>
    </row>
    <row r="3177" spans="1:4" ht="15.75" customHeight="1">
      <c r="A3177" s="55">
        <v>101636</v>
      </c>
      <c r="B3177" s="55" t="s">
        <v>25180</v>
      </c>
      <c r="C3177" s="36" t="s">
        <v>53</v>
      </c>
      <c r="D3177" s="36">
        <v>145.84</v>
      </c>
    </row>
    <row r="3178" spans="1:4" ht="15.75" customHeight="1">
      <c r="A3178" s="55">
        <v>101637</v>
      </c>
      <c r="B3178" s="55" t="s">
        <v>25181</v>
      </c>
      <c r="C3178" s="36" t="s">
        <v>53</v>
      </c>
      <c r="D3178" s="36">
        <v>140.88</v>
      </c>
    </row>
    <row r="3179" spans="1:4" ht="15.75" customHeight="1">
      <c r="A3179" s="55">
        <v>101640</v>
      </c>
      <c r="B3179" s="55" t="s">
        <v>25182</v>
      </c>
      <c r="C3179" s="36" t="s">
        <v>53</v>
      </c>
      <c r="D3179" s="36">
        <v>73.41</v>
      </c>
    </row>
    <row r="3180" spans="1:4" ht="15.75" customHeight="1">
      <c r="A3180" s="55">
        <v>101641</v>
      </c>
      <c r="B3180" s="55" t="s">
        <v>25183</v>
      </c>
      <c r="C3180" s="36" t="s">
        <v>53</v>
      </c>
      <c r="D3180" s="36">
        <v>38.18</v>
      </c>
    </row>
    <row r="3181" spans="1:4" ht="15.75" customHeight="1">
      <c r="A3181" s="55">
        <v>101642</v>
      </c>
      <c r="B3181" s="55" t="s">
        <v>25184</v>
      </c>
      <c r="C3181" s="36" t="s">
        <v>53</v>
      </c>
      <c r="D3181" s="36">
        <v>19.32</v>
      </c>
    </row>
    <row r="3182" spans="1:4" ht="15.75" customHeight="1">
      <c r="A3182" s="55">
        <v>101643</v>
      </c>
      <c r="B3182" s="55" t="s">
        <v>25185</v>
      </c>
      <c r="C3182" s="36" t="s">
        <v>53</v>
      </c>
      <c r="D3182" s="36">
        <v>33.369999999999997</v>
      </c>
    </row>
    <row r="3183" spans="1:4" ht="15.75" customHeight="1">
      <c r="A3183" s="55">
        <v>101644</v>
      </c>
      <c r="B3183" s="55" t="s">
        <v>25186</v>
      </c>
      <c r="C3183" s="36" t="s">
        <v>53</v>
      </c>
      <c r="D3183" s="36">
        <v>45.04</v>
      </c>
    </row>
    <row r="3184" spans="1:4" ht="15.75" customHeight="1">
      <c r="A3184" s="55">
        <v>101645</v>
      </c>
      <c r="B3184" s="55" t="s">
        <v>25187</v>
      </c>
      <c r="C3184" s="36" t="s">
        <v>53</v>
      </c>
      <c r="D3184" s="36">
        <v>21.5</v>
      </c>
    </row>
    <row r="3185" spans="1:4" ht="15.75" customHeight="1">
      <c r="A3185" s="55">
        <v>101646</v>
      </c>
      <c r="B3185" s="55" t="s">
        <v>25188</v>
      </c>
      <c r="C3185" s="36" t="s">
        <v>53</v>
      </c>
      <c r="D3185" s="36">
        <v>28.44</v>
      </c>
    </row>
    <row r="3186" spans="1:4" ht="15.75" customHeight="1">
      <c r="A3186" s="55">
        <v>101647</v>
      </c>
      <c r="B3186" s="55" t="s">
        <v>25189</v>
      </c>
      <c r="C3186" s="36" t="s">
        <v>53</v>
      </c>
      <c r="D3186" s="36">
        <v>51.95</v>
      </c>
    </row>
    <row r="3187" spans="1:4" ht="15.75" customHeight="1">
      <c r="A3187" s="55">
        <v>101648</v>
      </c>
      <c r="B3187" s="55" t="s">
        <v>25190</v>
      </c>
      <c r="C3187" s="36" t="s">
        <v>53</v>
      </c>
      <c r="D3187" s="36">
        <v>40.26</v>
      </c>
    </row>
    <row r="3188" spans="1:4" ht="15.75" customHeight="1">
      <c r="A3188" s="55">
        <v>101649</v>
      </c>
      <c r="B3188" s="55" t="s">
        <v>25191</v>
      </c>
      <c r="C3188" s="36" t="s">
        <v>53</v>
      </c>
      <c r="D3188" s="36">
        <v>46.34</v>
      </c>
    </row>
    <row r="3189" spans="1:4" ht="15.75" customHeight="1">
      <c r="A3189" s="55">
        <v>101650</v>
      </c>
      <c r="B3189" s="55" t="s">
        <v>25192</v>
      </c>
      <c r="C3189" s="36" t="s">
        <v>53</v>
      </c>
      <c r="D3189" s="36">
        <v>53.8</v>
      </c>
    </row>
    <row r="3190" spans="1:4" ht="15.75" customHeight="1">
      <c r="A3190" s="55">
        <v>101651</v>
      </c>
      <c r="B3190" s="55" t="s">
        <v>25193</v>
      </c>
      <c r="C3190" s="36" t="s">
        <v>53</v>
      </c>
      <c r="D3190" s="36">
        <v>63.52</v>
      </c>
    </row>
    <row r="3191" spans="1:4" ht="15.75" customHeight="1">
      <c r="A3191" s="55">
        <v>101652</v>
      </c>
      <c r="B3191" s="55" t="s">
        <v>25194</v>
      </c>
      <c r="C3191" s="36" t="s">
        <v>53</v>
      </c>
      <c r="D3191" s="36">
        <v>492.36</v>
      </c>
    </row>
    <row r="3192" spans="1:4" ht="15.75" customHeight="1">
      <c r="A3192" s="55">
        <v>101653</v>
      </c>
      <c r="B3192" s="55" t="s">
        <v>25195</v>
      </c>
      <c r="C3192" s="36" t="s">
        <v>53</v>
      </c>
      <c r="D3192" s="36">
        <v>270.33999999999997</v>
      </c>
    </row>
    <row r="3193" spans="1:4" ht="15.75" customHeight="1">
      <c r="A3193" s="55">
        <v>101654</v>
      </c>
      <c r="B3193" s="55" t="s">
        <v>25196</v>
      </c>
      <c r="C3193" s="36" t="s">
        <v>53</v>
      </c>
      <c r="D3193" s="36">
        <v>312.99</v>
      </c>
    </row>
    <row r="3194" spans="1:4" ht="15.75" customHeight="1">
      <c r="A3194" s="55">
        <v>101655</v>
      </c>
      <c r="B3194" s="55" t="s">
        <v>25197</v>
      </c>
      <c r="C3194" s="36" t="s">
        <v>53</v>
      </c>
      <c r="D3194" s="36">
        <v>516.22</v>
      </c>
    </row>
    <row r="3195" spans="1:4" ht="15.75" customHeight="1">
      <c r="A3195" s="55">
        <v>101656</v>
      </c>
      <c r="B3195" s="55" t="s">
        <v>25198</v>
      </c>
      <c r="C3195" s="36" t="s">
        <v>53</v>
      </c>
      <c r="D3195" s="36">
        <v>563.66999999999996</v>
      </c>
    </row>
    <row r="3196" spans="1:4" ht="15.75" customHeight="1">
      <c r="A3196" s="55">
        <v>101657</v>
      </c>
      <c r="B3196" s="55" t="s">
        <v>25199</v>
      </c>
      <c r="C3196" s="36" t="s">
        <v>53</v>
      </c>
      <c r="D3196" s="36">
        <v>664.75</v>
      </c>
    </row>
    <row r="3197" spans="1:4" ht="15.75" customHeight="1">
      <c r="A3197" s="55">
        <v>101658</v>
      </c>
      <c r="B3197" s="55" t="s">
        <v>25200</v>
      </c>
      <c r="C3197" s="36" t="s">
        <v>53</v>
      </c>
      <c r="D3197" s="56">
        <v>872.6</v>
      </c>
    </row>
    <row r="3198" spans="1:4" ht="15.75" customHeight="1">
      <c r="A3198" s="55">
        <v>101659</v>
      </c>
      <c r="B3198" s="55" t="s">
        <v>25201</v>
      </c>
      <c r="C3198" s="36" t="s">
        <v>53</v>
      </c>
      <c r="D3198" s="56">
        <v>1001.86</v>
      </c>
    </row>
    <row r="3199" spans="1:4" ht="15.75" customHeight="1">
      <c r="A3199" s="55">
        <v>101660</v>
      </c>
      <c r="B3199" s="55" t="s">
        <v>25202</v>
      </c>
      <c r="C3199" s="36" t="s">
        <v>53</v>
      </c>
      <c r="D3199" s="36">
        <v>1612.08</v>
      </c>
    </row>
    <row r="3200" spans="1:4" ht="15.75" customHeight="1">
      <c r="A3200" s="55">
        <v>101661</v>
      </c>
      <c r="B3200" s="55" t="s">
        <v>25203</v>
      </c>
      <c r="C3200" s="36" t="s">
        <v>53</v>
      </c>
      <c r="D3200" s="36">
        <v>113.17</v>
      </c>
    </row>
    <row r="3201" spans="1:4" ht="15.75" customHeight="1">
      <c r="A3201" s="55">
        <v>101662</v>
      </c>
      <c r="B3201" s="55" t="s">
        <v>25204</v>
      </c>
      <c r="C3201" s="36" t="s">
        <v>53</v>
      </c>
      <c r="D3201" s="36">
        <v>669.76</v>
      </c>
    </row>
    <row r="3202" spans="1:4" ht="15.75" customHeight="1">
      <c r="A3202" s="55">
        <v>101663</v>
      </c>
      <c r="B3202" s="55" t="s">
        <v>25205</v>
      </c>
      <c r="C3202" s="36" t="s">
        <v>53</v>
      </c>
      <c r="D3202" s="36">
        <v>28.44</v>
      </c>
    </row>
    <row r="3203" spans="1:4" ht="15.75" customHeight="1">
      <c r="A3203" s="55">
        <v>101664</v>
      </c>
      <c r="B3203" s="55" t="s">
        <v>25206</v>
      </c>
      <c r="C3203" s="36" t="s">
        <v>53</v>
      </c>
      <c r="D3203" s="36">
        <v>29.9</v>
      </c>
    </row>
    <row r="3204" spans="1:4" ht="15.75" customHeight="1">
      <c r="A3204" s="55">
        <v>101665</v>
      </c>
      <c r="B3204" s="55" t="s">
        <v>25207</v>
      </c>
      <c r="C3204" s="36" t="s">
        <v>53</v>
      </c>
      <c r="D3204" s="36">
        <v>36.18</v>
      </c>
    </row>
    <row r="3205" spans="1:4" ht="15.75" customHeight="1">
      <c r="A3205" s="55">
        <v>101666</v>
      </c>
      <c r="B3205" s="55" t="s">
        <v>25208</v>
      </c>
      <c r="C3205" s="36" t="s">
        <v>53</v>
      </c>
      <c r="D3205" s="36">
        <v>364.56</v>
      </c>
    </row>
    <row r="3206" spans="1:4" ht="15.75" customHeight="1">
      <c r="A3206" s="55">
        <v>102085</v>
      </c>
      <c r="B3206" s="55" t="s">
        <v>25209</v>
      </c>
      <c r="C3206" s="36" t="s">
        <v>53</v>
      </c>
      <c r="D3206" s="36">
        <v>192.77</v>
      </c>
    </row>
    <row r="3207" spans="1:4" ht="15.75" customHeight="1">
      <c r="A3207" s="55">
        <v>100578</v>
      </c>
      <c r="B3207" s="55" t="s">
        <v>25210</v>
      </c>
      <c r="C3207" s="36" t="s">
        <v>53</v>
      </c>
      <c r="D3207" s="36">
        <v>469.18</v>
      </c>
    </row>
    <row r="3208" spans="1:4" ht="15.75" customHeight="1">
      <c r="A3208" s="55">
        <v>100579</v>
      </c>
      <c r="B3208" s="55" t="s">
        <v>25211</v>
      </c>
      <c r="C3208" s="36" t="s">
        <v>53</v>
      </c>
      <c r="D3208" s="36">
        <v>514.5</v>
      </c>
    </row>
    <row r="3209" spans="1:4" ht="15.75" customHeight="1">
      <c r="A3209" s="55">
        <v>100580</v>
      </c>
      <c r="B3209" s="55" t="s">
        <v>25212</v>
      </c>
      <c r="C3209" s="36" t="s">
        <v>53</v>
      </c>
      <c r="D3209" s="36">
        <v>562.78</v>
      </c>
    </row>
    <row r="3210" spans="1:4" ht="15.75" customHeight="1">
      <c r="A3210" s="55">
        <v>100581</v>
      </c>
      <c r="B3210" s="55" t="s">
        <v>25213</v>
      </c>
      <c r="C3210" s="36" t="s">
        <v>53</v>
      </c>
      <c r="D3210" s="36">
        <v>536.96</v>
      </c>
    </row>
    <row r="3211" spans="1:4" ht="15.75" customHeight="1">
      <c r="A3211" s="55">
        <v>100582</v>
      </c>
      <c r="B3211" s="55" t="s">
        <v>25214</v>
      </c>
      <c r="C3211" s="36" t="s">
        <v>53</v>
      </c>
      <c r="D3211" s="36">
        <v>623.96</v>
      </c>
    </row>
    <row r="3212" spans="1:4" ht="15.75" customHeight="1">
      <c r="A3212" s="55">
        <v>100583</v>
      </c>
      <c r="B3212" s="55" t="s">
        <v>25215</v>
      </c>
      <c r="C3212" s="36" t="s">
        <v>53</v>
      </c>
      <c r="D3212" s="36">
        <v>561</v>
      </c>
    </row>
    <row r="3213" spans="1:4" ht="15.75" customHeight="1">
      <c r="A3213" s="55">
        <v>100584</v>
      </c>
      <c r="B3213" s="55" t="s">
        <v>25216</v>
      </c>
      <c r="C3213" s="36" t="s">
        <v>53</v>
      </c>
      <c r="D3213" s="36">
        <v>613.32000000000005</v>
      </c>
    </row>
    <row r="3214" spans="1:4" ht="15.75" customHeight="1">
      <c r="A3214" s="55">
        <v>100585</v>
      </c>
      <c r="B3214" s="55" t="s">
        <v>25217</v>
      </c>
      <c r="C3214" s="36" t="s">
        <v>53</v>
      </c>
      <c r="D3214" s="36">
        <v>607.73</v>
      </c>
    </row>
    <row r="3215" spans="1:4" ht="15.75" customHeight="1">
      <c r="A3215" s="55">
        <v>100586</v>
      </c>
      <c r="B3215" s="55" t="s">
        <v>25218</v>
      </c>
      <c r="C3215" s="36" t="s">
        <v>53</v>
      </c>
      <c r="D3215" s="36">
        <v>691.11</v>
      </c>
    </row>
    <row r="3216" spans="1:4" ht="15.75" customHeight="1">
      <c r="A3216" s="55">
        <v>100587</v>
      </c>
      <c r="B3216" s="55" t="s">
        <v>25219</v>
      </c>
      <c r="C3216" s="36" t="s">
        <v>53</v>
      </c>
      <c r="D3216" s="36">
        <v>656.09</v>
      </c>
    </row>
    <row r="3217" spans="1:4" ht="15.75" customHeight="1">
      <c r="A3217" s="55">
        <v>100588</v>
      </c>
      <c r="B3217" s="55" t="s">
        <v>25220</v>
      </c>
      <c r="C3217" s="36" t="s">
        <v>53</v>
      </c>
      <c r="D3217" s="36">
        <v>720.92</v>
      </c>
    </row>
    <row r="3218" spans="1:4" ht="15.75" customHeight="1">
      <c r="A3218" s="55">
        <v>100589</v>
      </c>
      <c r="B3218" s="55" t="s">
        <v>25221</v>
      </c>
      <c r="C3218" s="36" t="s">
        <v>53</v>
      </c>
      <c r="D3218" s="36">
        <v>725.22</v>
      </c>
    </row>
    <row r="3219" spans="1:4" ht="15.75" customHeight="1">
      <c r="A3219" s="55">
        <v>100590</v>
      </c>
      <c r="B3219" s="55" t="s">
        <v>25222</v>
      </c>
      <c r="C3219" s="36" t="s">
        <v>53</v>
      </c>
      <c r="D3219" s="36">
        <v>789.25</v>
      </c>
    </row>
    <row r="3220" spans="1:4" ht="15.75" customHeight="1">
      <c r="A3220" s="55">
        <v>100591</v>
      </c>
      <c r="B3220" s="55" t="s">
        <v>25223</v>
      </c>
      <c r="C3220" s="36" t="s">
        <v>53</v>
      </c>
      <c r="D3220" s="36">
        <v>721.49</v>
      </c>
    </row>
    <row r="3221" spans="1:4" ht="15.75" customHeight="1">
      <c r="A3221" s="55">
        <v>100592</v>
      </c>
      <c r="B3221" s="55" t="s">
        <v>25224</v>
      </c>
      <c r="C3221" s="36" t="s">
        <v>53</v>
      </c>
      <c r="D3221" s="36">
        <v>774.57</v>
      </c>
    </row>
    <row r="3222" spans="1:4" ht="15.75" customHeight="1">
      <c r="A3222" s="55">
        <v>100593</v>
      </c>
      <c r="B3222" s="55" t="s">
        <v>25225</v>
      </c>
      <c r="C3222" s="36" t="s">
        <v>53</v>
      </c>
      <c r="D3222" s="36">
        <v>772.78</v>
      </c>
    </row>
    <row r="3223" spans="1:4" ht="15.75" customHeight="1">
      <c r="A3223" s="55">
        <v>100594</v>
      </c>
      <c r="B3223" s="55" t="s">
        <v>25226</v>
      </c>
      <c r="C3223" s="36" t="s">
        <v>53</v>
      </c>
      <c r="D3223" s="36">
        <v>862.77</v>
      </c>
    </row>
    <row r="3224" spans="1:4" ht="15.75" customHeight="1">
      <c r="A3224" s="55">
        <v>100595</v>
      </c>
      <c r="B3224" s="55" t="s">
        <v>25227</v>
      </c>
      <c r="C3224" s="36" t="s">
        <v>53</v>
      </c>
      <c r="D3224" s="56">
        <v>926.61</v>
      </c>
    </row>
    <row r="3225" spans="1:4" ht="15.75" customHeight="1">
      <c r="A3225" s="55">
        <v>100596</v>
      </c>
      <c r="B3225" s="55" t="s">
        <v>25228</v>
      </c>
      <c r="C3225" s="36" t="s">
        <v>53</v>
      </c>
      <c r="D3225" s="56">
        <v>1048.06</v>
      </c>
    </row>
    <row r="3226" spans="1:4" ht="15.75" customHeight="1">
      <c r="A3226" s="55">
        <v>100597</v>
      </c>
      <c r="B3226" s="55" t="s">
        <v>25229</v>
      </c>
      <c r="C3226" s="36" t="s">
        <v>53</v>
      </c>
      <c r="D3226" s="56">
        <v>1070.48</v>
      </c>
    </row>
    <row r="3227" spans="1:4" ht="15.75" customHeight="1">
      <c r="A3227" s="55">
        <v>100598</v>
      </c>
      <c r="B3227" s="55" t="s">
        <v>25230</v>
      </c>
      <c r="C3227" s="36" t="s">
        <v>53</v>
      </c>
      <c r="D3227" s="36">
        <v>1170.5999999999999</v>
      </c>
    </row>
    <row r="3228" spans="1:4" ht="15.75" customHeight="1">
      <c r="A3228" s="55">
        <v>100599</v>
      </c>
      <c r="B3228" s="55" t="s">
        <v>25231</v>
      </c>
      <c r="C3228" s="36" t="s">
        <v>53</v>
      </c>
      <c r="D3228" s="36">
        <v>490.79</v>
      </c>
    </row>
    <row r="3229" spans="1:4" ht="15.75" customHeight="1">
      <c r="A3229" s="55">
        <v>100600</v>
      </c>
      <c r="B3229" s="55" t="s">
        <v>25232</v>
      </c>
      <c r="C3229" s="36" t="s">
        <v>53</v>
      </c>
      <c r="D3229" s="36">
        <v>584.77</v>
      </c>
    </row>
    <row r="3230" spans="1:4" ht="15.75" customHeight="1">
      <c r="A3230" s="55">
        <v>100601</v>
      </c>
      <c r="B3230" s="55" t="s">
        <v>25233</v>
      </c>
      <c r="C3230" s="36" t="s">
        <v>53</v>
      </c>
      <c r="D3230" s="36">
        <v>745.17</v>
      </c>
    </row>
    <row r="3231" spans="1:4" ht="15.75" customHeight="1">
      <c r="A3231" s="55">
        <v>100602</v>
      </c>
      <c r="B3231" s="55" t="s">
        <v>25234</v>
      </c>
      <c r="C3231" s="36" t="s">
        <v>53</v>
      </c>
      <c r="D3231" s="56">
        <v>945.24</v>
      </c>
    </row>
    <row r="3232" spans="1:4" ht="15.75" customHeight="1">
      <c r="A3232" s="55">
        <v>100603</v>
      </c>
      <c r="B3232" s="55" t="s">
        <v>25235</v>
      </c>
      <c r="C3232" s="36" t="s">
        <v>53</v>
      </c>
      <c r="D3232" s="36">
        <v>1459.31</v>
      </c>
    </row>
    <row r="3233" spans="1:4" ht="15.75" customHeight="1">
      <c r="A3233" s="55">
        <v>100604</v>
      </c>
      <c r="B3233" s="55" t="s">
        <v>25236</v>
      </c>
      <c r="C3233" s="36" t="s">
        <v>53</v>
      </c>
      <c r="D3233" s="36">
        <v>620.42999999999995</v>
      </c>
    </row>
    <row r="3234" spans="1:4" ht="15.75" customHeight="1">
      <c r="A3234" s="55">
        <v>100605</v>
      </c>
      <c r="B3234" s="55" t="s">
        <v>25237</v>
      </c>
      <c r="C3234" s="36" t="s">
        <v>53</v>
      </c>
      <c r="D3234" s="56">
        <v>989.66</v>
      </c>
    </row>
    <row r="3235" spans="1:4" ht="15.75" customHeight="1">
      <c r="A3235" s="55">
        <v>100606</v>
      </c>
      <c r="B3235" s="55" t="s">
        <v>25238</v>
      </c>
      <c r="C3235" s="36" t="s">
        <v>53</v>
      </c>
      <c r="D3235" s="36">
        <v>1515.03</v>
      </c>
    </row>
    <row r="3236" spans="1:4" ht="15.75" customHeight="1">
      <c r="A3236" s="55">
        <v>100607</v>
      </c>
      <c r="B3236" s="55" t="s">
        <v>25239</v>
      </c>
      <c r="C3236" s="36" t="s">
        <v>53</v>
      </c>
      <c r="D3236" s="56">
        <v>637.36</v>
      </c>
    </row>
    <row r="3237" spans="1:4" ht="15.75" customHeight="1">
      <c r="A3237" s="55">
        <v>100608</v>
      </c>
      <c r="B3237" s="55" t="s">
        <v>25240</v>
      </c>
      <c r="C3237" s="36" t="s">
        <v>53</v>
      </c>
      <c r="D3237" s="56">
        <v>1011.57</v>
      </c>
    </row>
    <row r="3238" spans="1:4" ht="15.75" customHeight="1">
      <c r="A3238" s="55">
        <v>100609</v>
      </c>
      <c r="B3238" s="55" t="s">
        <v>25241</v>
      </c>
      <c r="C3238" s="36" t="s">
        <v>53</v>
      </c>
      <c r="D3238" s="36">
        <v>1544.81</v>
      </c>
    </row>
    <row r="3239" spans="1:4" ht="15.75" customHeight="1">
      <c r="A3239" s="55">
        <v>100610</v>
      </c>
      <c r="B3239" s="55" t="s">
        <v>25242</v>
      </c>
      <c r="C3239" s="36" t="s">
        <v>53</v>
      </c>
      <c r="D3239" s="36">
        <v>654.24</v>
      </c>
    </row>
    <row r="3240" spans="1:4" ht="15.75" customHeight="1">
      <c r="A3240" s="55">
        <v>100611</v>
      </c>
      <c r="B3240" s="55" t="s">
        <v>25243</v>
      </c>
      <c r="C3240" s="36" t="s">
        <v>53</v>
      </c>
      <c r="D3240" s="56">
        <v>822.37</v>
      </c>
    </row>
    <row r="3241" spans="1:4" ht="15.75" customHeight="1">
      <c r="A3241" s="55">
        <v>100612</v>
      </c>
      <c r="B3241" s="55" t="s">
        <v>25244</v>
      </c>
      <c r="C3241" s="36" t="s">
        <v>53</v>
      </c>
      <c r="D3241" s="56">
        <v>1033.05</v>
      </c>
    </row>
    <row r="3242" spans="1:4" ht="15.75" customHeight="1">
      <c r="A3242" s="55">
        <v>100613</v>
      </c>
      <c r="B3242" s="55" t="s">
        <v>25245</v>
      </c>
      <c r="C3242" s="36" t="s">
        <v>53</v>
      </c>
      <c r="D3242" s="36">
        <v>1573.88</v>
      </c>
    </row>
    <row r="3243" spans="1:4" ht="15.75" customHeight="1">
      <c r="A3243" s="55">
        <v>100614</v>
      </c>
      <c r="B3243" s="55" t="s">
        <v>25246</v>
      </c>
      <c r="C3243" s="36" t="s">
        <v>53</v>
      </c>
      <c r="D3243" s="56">
        <v>860.26</v>
      </c>
    </row>
    <row r="3244" spans="1:4" ht="15.75" customHeight="1">
      <c r="A3244" s="55">
        <v>100615</v>
      </c>
      <c r="B3244" s="55" t="s">
        <v>25247</v>
      </c>
      <c r="C3244" s="36" t="s">
        <v>53</v>
      </c>
      <c r="D3244" s="56">
        <v>1075.6199999999999</v>
      </c>
    </row>
    <row r="3245" spans="1:4" ht="15.75" customHeight="1">
      <c r="A3245" s="55">
        <v>100616</v>
      </c>
      <c r="B3245" s="55" t="s">
        <v>25248</v>
      </c>
      <c r="C3245" s="36" t="s">
        <v>53</v>
      </c>
      <c r="D3245" s="56">
        <v>1634.94</v>
      </c>
    </row>
    <row r="3246" spans="1:4" ht="15.75" customHeight="1">
      <c r="A3246" s="55">
        <v>100617</v>
      </c>
      <c r="B3246" s="55" t="s">
        <v>25249</v>
      </c>
      <c r="C3246" s="36" t="s">
        <v>53</v>
      </c>
      <c r="D3246" s="56">
        <v>1118.01</v>
      </c>
    </row>
    <row r="3247" spans="1:4" ht="15.75" customHeight="1">
      <c r="A3247" s="55">
        <v>100618</v>
      </c>
      <c r="B3247" s="55" t="s">
        <v>25250</v>
      </c>
      <c r="C3247" s="36" t="s">
        <v>53</v>
      </c>
      <c r="D3247" s="36">
        <v>1701.8</v>
      </c>
    </row>
    <row r="3248" spans="1:4" ht="15.75" customHeight="1">
      <c r="A3248" s="55">
        <v>100619</v>
      </c>
      <c r="B3248" s="55" t="s">
        <v>25251</v>
      </c>
      <c r="C3248" s="36" t="s">
        <v>53</v>
      </c>
      <c r="D3248" s="56">
        <v>605.70000000000005</v>
      </c>
    </row>
    <row r="3249" spans="1:4" ht="15.75" customHeight="1">
      <c r="A3249" s="55">
        <v>100620</v>
      </c>
      <c r="B3249" s="55" t="s">
        <v>25252</v>
      </c>
      <c r="C3249" s="36" t="s">
        <v>53</v>
      </c>
      <c r="D3249" s="56">
        <v>3805.87</v>
      </c>
    </row>
    <row r="3250" spans="1:4" ht="15.75" customHeight="1">
      <c r="A3250" s="55">
        <v>100621</v>
      </c>
      <c r="B3250" s="55" t="s">
        <v>25253</v>
      </c>
      <c r="C3250" s="36" t="s">
        <v>53</v>
      </c>
      <c r="D3250" s="56">
        <v>4266.68</v>
      </c>
    </row>
    <row r="3251" spans="1:4" ht="15.75" customHeight="1">
      <c r="A3251" s="55">
        <v>100622</v>
      </c>
      <c r="B3251" s="55" t="s">
        <v>25254</v>
      </c>
      <c r="C3251" s="36" t="s">
        <v>53</v>
      </c>
      <c r="D3251" s="56">
        <v>2492.12</v>
      </c>
    </row>
    <row r="3252" spans="1:4" ht="15.75" customHeight="1">
      <c r="A3252" s="55">
        <v>100623</v>
      </c>
      <c r="B3252" s="55" t="s">
        <v>25255</v>
      </c>
      <c r="C3252" s="36" t="s">
        <v>53</v>
      </c>
      <c r="D3252" s="36">
        <v>2675.57</v>
      </c>
    </row>
    <row r="3253" spans="1:4" ht="15.75" customHeight="1">
      <c r="A3253" s="55">
        <v>97600</v>
      </c>
      <c r="B3253" s="55" t="s">
        <v>25256</v>
      </c>
      <c r="C3253" s="36" t="s">
        <v>53</v>
      </c>
      <c r="D3253" s="36">
        <v>337.15</v>
      </c>
    </row>
    <row r="3254" spans="1:4" ht="15.75" customHeight="1">
      <c r="A3254" s="55">
        <v>97601</v>
      </c>
      <c r="B3254" s="55" t="s">
        <v>25257</v>
      </c>
      <c r="C3254" s="36" t="s">
        <v>53</v>
      </c>
      <c r="D3254" s="36">
        <v>351.2</v>
      </c>
    </row>
    <row r="3255" spans="1:4" ht="15.75" customHeight="1">
      <c r="A3255" s="55">
        <v>97605</v>
      </c>
      <c r="B3255" s="55" t="s">
        <v>25258</v>
      </c>
      <c r="C3255" s="36" t="s">
        <v>53</v>
      </c>
      <c r="D3255" s="36">
        <v>91.11</v>
      </c>
    </row>
    <row r="3256" spans="1:4" ht="15.75" customHeight="1">
      <c r="A3256" s="55">
        <v>97606</v>
      </c>
      <c r="B3256" s="55" t="s">
        <v>25259</v>
      </c>
      <c r="C3256" s="36" t="s">
        <v>53</v>
      </c>
      <c r="D3256" s="36">
        <v>94.15</v>
      </c>
    </row>
    <row r="3257" spans="1:4" ht="15.75" customHeight="1">
      <c r="A3257" s="55">
        <v>97607</v>
      </c>
      <c r="B3257" s="55" t="s">
        <v>25260</v>
      </c>
      <c r="C3257" s="36" t="s">
        <v>53</v>
      </c>
      <c r="D3257" s="36">
        <v>109.59</v>
      </c>
    </row>
    <row r="3258" spans="1:4" ht="15.75" customHeight="1">
      <c r="A3258" s="55">
        <v>97608</v>
      </c>
      <c r="B3258" s="55" t="s">
        <v>25261</v>
      </c>
      <c r="C3258" s="36" t="s">
        <v>53</v>
      </c>
      <c r="D3258" s="56">
        <v>112.63</v>
      </c>
    </row>
    <row r="3259" spans="1:4" ht="15.75" customHeight="1">
      <c r="A3259" s="55">
        <v>102102</v>
      </c>
      <c r="B3259" s="55" t="s">
        <v>25262</v>
      </c>
      <c r="C3259" s="36" t="s">
        <v>53</v>
      </c>
      <c r="D3259" s="56">
        <v>10213.549999999999</v>
      </c>
    </row>
    <row r="3260" spans="1:4" ht="15.75" customHeight="1">
      <c r="A3260" s="55">
        <v>102103</v>
      </c>
      <c r="B3260" s="55" t="s">
        <v>25263</v>
      </c>
      <c r="C3260" s="36" t="s">
        <v>53</v>
      </c>
      <c r="D3260" s="56">
        <v>11365.06</v>
      </c>
    </row>
    <row r="3261" spans="1:4" ht="15.75" customHeight="1">
      <c r="A3261" s="55">
        <v>102104</v>
      </c>
      <c r="B3261" s="55" t="s">
        <v>25264</v>
      </c>
      <c r="C3261" s="36" t="s">
        <v>53</v>
      </c>
      <c r="D3261" s="56">
        <v>14575.56</v>
      </c>
    </row>
    <row r="3262" spans="1:4" ht="15.75" customHeight="1">
      <c r="A3262" s="55">
        <v>102105</v>
      </c>
      <c r="B3262" s="55" t="s">
        <v>25265</v>
      </c>
      <c r="C3262" s="36" t="s">
        <v>53</v>
      </c>
      <c r="D3262" s="56">
        <v>17911.37</v>
      </c>
    </row>
    <row r="3263" spans="1:4" ht="15.75" customHeight="1">
      <c r="A3263" s="55">
        <v>102106</v>
      </c>
      <c r="B3263" s="55" t="s">
        <v>25266</v>
      </c>
      <c r="C3263" s="36" t="s">
        <v>53</v>
      </c>
      <c r="D3263" s="56">
        <v>22464.1</v>
      </c>
    </row>
    <row r="3264" spans="1:4" ht="15.75" customHeight="1">
      <c r="A3264" s="55">
        <v>102107</v>
      </c>
      <c r="B3264" s="55" t="s">
        <v>25267</v>
      </c>
      <c r="C3264" s="36" t="s">
        <v>53</v>
      </c>
      <c r="D3264" s="56">
        <v>31341.29</v>
      </c>
    </row>
    <row r="3265" spans="1:4" ht="15.75" customHeight="1">
      <c r="A3265" s="55">
        <v>102108</v>
      </c>
      <c r="B3265" s="55" t="s">
        <v>25268</v>
      </c>
      <c r="C3265" s="36" t="s">
        <v>53</v>
      </c>
      <c r="D3265" s="36">
        <v>36495.089999999997</v>
      </c>
    </row>
    <row r="3266" spans="1:4" ht="15.75" customHeight="1">
      <c r="A3266" s="55">
        <v>102109</v>
      </c>
      <c r="B3266" s="55" t="s">
        <v>25269</v>
      </c>
      <c r="C3266" s="36" t="s">
        <v>53</v>
      </c>
      <c r="D3266" s="36">
        <v>61.48</v>
      </c>
    </row>
    <row r="3267" spans="1:4" ht="15.75" customHeight="1">
      <c r="A3267" s="55">
        <v>102110</v>
      </c>
      <c r="B3267" s="55" t="s">
        <v>25270</v>
      </c>
      <c r="C3267" s="36" t="s">
        <v>53</v>
      </c>
      <c r="D3267" s="56">
        <v>193.36</v>
      </c>
    </row>
    <row r="3268" spans="1:4" ht="15.75" customHeight="1">
      <c r="A3268" s="55">
        <v>103654</v>
      </c>
      <c r="B3268" s="55" t="s">
        <v>25271</v>
      </c>
      <c r="C3268" s="36" t="s">
        <v>53</v>
      </c>
      <c r="D3268" s="56">
        <v>59127.67</v>
      </c>
    </row>
    <row r="3269" spans="1:4" ht="15.75" customHeight="1">
      <c r="A3269" s="55">
        <v>103655</v>
      </c>
      <c r="B3269" s="55" t="s">
        <v>25272</v>
      </c>
      <c r="C3269" s="36" t="s">
        <v>53</v>
      </c>
      <c r="D3269" s="56">
        <v>80988.399999999994</v>
      </c>
    </row>
    <row r="3270" spans="1:4" ht="15.75" customHeight="1">
      <c r="A3270" s="55">
        <v>103656</v>
      </c>
      <c r="B3270" s="55" t="s">
        <v>25273</v>
      </c>
      <c r="C3270" s="36" t="s">
        <v>53</v>
      </c>
      <c r="D3270" s="36">
        <v>113220.08</v>
      </c>
    </row>
    <row r="3271" spans="1:4" ht="15.75" customHeight="1">
      <c r="A3271" s="55">
        <v>104473</v>
      </c>
      <c r="B3271" s="55" t="s">
        <v>25274</v>
      </c>
      <c r="C3271" s="36" t="s">
        <v>53</v>
      </c>
      <c r="D3271" s="36">
        <v>160.21</v>
      </c>
    </row>
    <row r="3272" spans="1:4" ht="15.75" customHeight="1">
      <c r="A3272" s="55">
        <v>104474</v>
      </c>
      <c r="B3272" s="55" t="s">
        <v>25275</v>
      </c>
      <c r="C3272" s="36" t="s">
        <v>53</v>
      </c>
      <c r="D3272" s="36">
        <v>342.6</v>
      </c>
    </row>
    <row r="3273" spans="1:4" ht="15.75" customHeight="1">
      <c r="A3273" s="55">
        <v>104475</v>
      </c>
      <c r="B3273" s="55" t="s">
        <v>25276</v>
      </c>
      <c r="C3273" s="36" t="s">
        <v>53</v>
      </c>
      <c r="D3273" s="36">
        <v>136.29</v>
      </c>
    </row>
    <row r="3274" spans="1:4" ht="15.75" customHeight="1">
      <c r="A3274" s="55">
        <v>104476</v>
      </c>
      <c r="B3274" s="55" t="s">
        <v>25277</v>
      </c>
      <c r="C3274" s="36" t="s">
        <v>53</v>
      </c>
      <c r="D3274" s="36">
        <v>173.66</v>
      </c>
    </row>
    <row r="3275" spans="1:4" ht="15.75" customHeight="1">
      <c r="A3275" s="55">
        <v>104477</v>
      </c>
      <c r="B3275" s="55" t="s">
        <v>25278</v>
      </c>
      <c r="C3275" s="36" t="s">
        <v>53</v>
      </c>
      <c r="D3275" s="36">
        <v>134.99</v>
      </c>
    </row>
    <row r="3276" spans="1:4" ht="15.75" customHeight="1">
      <c r="A3276" s="55">
        <v>104478</v>
      </c>
      <c r="B3276" s="55" t="s">
        <v>25279</v>
      </c>
      <c r="C3276" s="36" t="s">
        <v>53</v>
      </c>
      <c r="D3276" s="36">
        <v>297.94</v>
      </c>
    </row>
    <row r="3277" spans="1:4" ht="15.75" customHeight="1">
      <c r="A3277" s="55">
        <v>104479</v>
      </c>
      <c r="B3277" s="55" t="s">
        <v>25280</v>
      </c>
      <c r="C3277" s="36" t="s">
        <v>53</v>
      </c>
      <c r="D3277" s="36">
        <v>118.33</v>
      </c>
    </row>
    <row r="3278" spans="1:4" ht="15.75" customHeight="1">
      <c r="A3278" s="55">
        <v>104480</v>
      </c>
      <c r="B3278" s="55" t="s">
        <v>25281</v>
      </c>
      <c r="C3278" s="36" t="s">
        <v>53</v>
      </c>
      <c r="D3278" s="36">
        <v>134.38</v>
      </c>
    </row>
    <row r="3279" spans="1:4" ht="15.75" customHeight="1">
      <c r="A3279" s="55">
        <v>104481</v>
      </c>
      <c r="B3279" s="55" t="s">
        <v>25282</v>
      </c>
      <c r="C3279" s="36" t="s">
        <v>53</v>
      </c>
      <c r="D3279" s="36">
        <v>317.61</v>
      </c>
    </row>
    <row r="3280" spans="1:4" ht="15.75" customHeight="1">
      <c r="A3280" s="55">
        <v>96971</v>
      </c>
      <c r="B3280" s="55" t="s">
        <v>25283</v>
      </c>
      <c r="C3280" s="36" t="s">
        <v>132</v>
      </c>
      <c r="D3280" s="36">
        <v>34.11</v>
      </c>
    </row>
    <row r="3281" spans="1:4" ht="15.75" customHeight="1">
      <c r="A3281" s="55">
        <v>96972</v>
      </c>
      <c r="B3281" s="55" t="s">
        <v>25284</v>
      </c>
      <c r="C3281" s="36" t="s">
        <v>132</v>
      </c>
      <c r="D3281" s="36">
        <v>45.95</v>
      </c>
    </row>
    <row r="3282" spans="1:4" ht="15.75" customHeight="1">
      <c r="A3282" s="55">
        <v>96973</v>
      </c>
      <c r="B3282" s="55" t="s">
        <v>25285</v>
      </c>
      <c r="C3282" s="36" t="s">
        <v>132</v>
      </c>
      <c r="D3282" s="36">
        <v>60.99</v>
      </c>
    </row>
    <row r="3283" spans="1:4" ht="15.75" customHeight="1">
      <c r="A3283" s="55">
        <v>96974</v>
      </c>
      <c r="B3283" s="55" t="s">
        <v>25286</v>
      </c>
      <c r="C3283" s="36" t="s">
        <v>132</v>
      </c>
      <c r="D3283" s="36">
        <v>79.97</v>
      </c>
    </row>
    <row r="3284" spans="1:4" ht="15.75" customHeight="1">
      <c r="A3284" s="55">
        <v>96975</v>
      </c>
      <c r="B3284" s="55" t="s">
        <v>25287</v>
      </c>
      <c r="C3284" s="36" t="s">
        <v>132</v>
      </c>
      <c r="D3284" s="36">
        <v>99.93</v>
      </c>
    </row>
    <row r="3285" spans="1:4" ht="15.75" customHeight="1">
      <c r="A3285" s="55">
        <v>96976</v>
      </c>
      <c r="B3285" s="55" t="s">
        <v>25288</v>
      </c>
      <c r="C3285" s="36" t="s">
        <v>132</v>
      </c>
      <c r="D3285" s="36">
        <v>132.91</v>
      </c>
    </row>
    <row r="3286" spans="1:4" ht="15.75" customHeight="1">
      <c r="A3286" s="55">
        <v>96977</v>
      </c>
      <c r="B3286" s="55" t="s">
        <v>25289</v>
      </c>
      <c r="C3286" s="36" t="s">
        <v>132</v>
      </c>
      <c r="D3286" s="36">
        <v>55.76</v>
      </c>
    </row>
    <row r="3287" spans="1:4" ht="15.75" customHeight="1">
      <c r="A3287" s="55">
        <v>96978</v>
      </c>
      <c r="B3287" s="55" t="s">
        <v>25290</v>
      </c>
      <c r="C3287" s="36" t="s">
        <v>132</v>
      </c>
      <c r="D3287" s="36">
        <v>73.47</v>
      </c>
    </row>
    <row r="3288" spans="1:4" ht="15.75" customHeight="1">
      <c r="A3288" s="55">
        <v>96979</v>
      </c>
      <c r="B3288" s="55" t="s">
        <v>25291</v>
      </c>
      <c r="C3288" s="36" t="s">
        <v>132</v>
      </c>
      <c r="D3288" s="36">
        <v>105.11</v>
      </c>
    </row>
    <row r="3289" spans="1:4" ht="15.75" customHeight="1">
      <c r="A3289" s="55">
        <v>96984</v>
      </c>
      <c r="B3289" s="55" t="s">
        <v>25292</v>
      </c>
      <c r="C3289" s="36" t="s">
        <v>53</v>
      </c>
      <c r="D3289" s="36">
        <v>63.87</v>
      </c>
    </row>
    <row r="3290" spans="1:4" ht="15.75" customHeight="1">
      <c r="A3290" s="55">
        <v>96985</v>
      </c>
      <c r="B3290" s="55" t="s">
        <v>25293</v>
      </c>
      <c r="C3290" s="36" t="s">
        <v>53</v>
      </c>
      <c r="D3290" s="36">
        <v>125.15</v>
      </c>
    </row>
    <row r="3291" spans="1:4" ht="15.75" customHeight="1">
      <c r="A3291" s="55">
        <v>96986</v>
      </c>
      <c r="B3291" s="55" t="s">
        <v>25294</v>
      </c>
      <c r="C3291" s="36" t="s">
        <v>53</v>
      </c>
      <c r="D3291" s="36">
        <v>186.23</v>
      </c>
    </row>
    <row r="3292" spans="1:4" ht="15.75" customHeight="1">
      <c r="A3292" s="55">
        <v>96987</v>
      </c>
      <c r="B3292" s="55" t="s">
        <v>25295</v>
      </c>
      <c r="C3292" s="36" t="s">
        <v>53</v>
      </c>
      <c r="D3292" s="36">
        <v>109.39</v>
      </c>
    </row>
    <row r="3293" spans="1:4" ht="15.75" customHeight="1">
      <c r="A3293" s="55">
        <v>96988</v>
      </c>
      <c r="B3293" s="55" t="s">
        <v>25296</v>
      </c>
      <c r="C3293" s="36" t="s">
        <v>53</v>
      </c>
      <c r="D3293" s="36">
        <v>163.32</v>
      </c>
    </row>
    <row r="3294" spans="1:4" ht="15.75" customHeight="1">
      <c r="A3294" s="55">
        <v>96989</v>
      </c>
      <c r="B3294" s="55" t="s">
        <v>25297</v>
      </c>
      <c r="C3294" s="36" t="s">
        <v>53</v>
      </c>
      <c r="D3294" s="36">
        <v>136.68</v>
      </c>
    </row>
    <row r="3295" spans="1:4" ht="15.75" customHeight="1">
      <c r="A3295" s="55">
        <v>98463</v>
      </c>
      <c r="B3295" s="55" t="s">
        <v>25298</v>
      </c>
      <c r="C3295" s="36" t="s">
        <v>53</v>
      </c>
      <c r="D3295" s="56">
        <v>24.13</v>
      </c>
    </row>
    <row r="3296" spans="1:4" ht="15.75" customHeight="1">
      <c r="A3296" s="55">
        <v>103490</v>
      </c>
      <c r="B3296" s="55" t="s">
        <v>25299</v>
      </c>
      <c r="C3296" s="36" t="s">
        <v>6721</v>
      </c>
      <c r="D3296" s="36">
        <v>3058.13</v>
      </c>
    </row>
    <row r="3297" spans="1:4" ht="15.75" customHeight="1">
      <c r="A3297" s="55">
        <v>103491</v>
      </c>
      <c r="B3297" s="55" t="s">
        <v>25300</v>
      </c>
      <c r="C3297" s="36" t="s">
        <v>6721</v>
      </c>
      <c r="D3297" s="56">
        <v>791.43</v>
      </c>
    </row>
    <row r="3298" spans="1:4" ht="15.75" customHeight="1">
      <c r="A3298" s="55">
        <v>96765</v>
      </c>
      <c r="B3298" s="55" t="s">
        <v>25301</v>
      </c>
      <c r="C3298" s="36" t="s">
        <v>53</v>
      </c>
      <c r="D3298" s="36">
        <v>1492.93</v>
      </c>
    </row>
    <row r="3299" spans="1:4" ht="15.75" customHeight="1">
      <c r="A3299" s="55">
        <v>101905</v>
      </c>
      <c r="B3299" s="55" t="s">
        <v>25302</v>
      </c>
      <c r="C3299" s="36" t="s">
        <v>53</v>
      </c>
      <c r="D3299" s="36">
        <v>181.11</v>
      </c>
    </row>
    <row r="3300" spans="1:4" ht="15.75" customHeight="1">
      <c r="A3300" s="55">
        <v>101906</v>
      </c>
      <c r="B3300" s="55" t="s">
        <v>25303</v>
      </c>
      <c r="C3300" s="36" t="s">
        <v>53</v>
      </c>
      <c r="D3300" s="36">
        <v>522.07000000000005</v>
      </c>
    </row>
    <row r="3301" spans="1:4" ht="15.75" customHeight="1">
      <c r="A3301" s="55">
        <v>101907</v>
      </c>
      <c r="B3301" s="55" t="s">
        <v>25304</v>
      </c>
      <c r="C3301" s="36" t="s">
        <v>53</v>
      </c>
      <c r="D3301" s="36">
        <v>563.61</v>
      </c>
    </row>
    <row r="3302" spans="1:4" ht="15.75" customHeight="1">
      <c r="A3302" s="55">
        <v>101908</v>
      </c>
      <c r="B3302" s="55" t="s">
        <v>25305</v>
      </c>
      <c r="C3302" s="36" t="s">
        <v>53</v>
      </c>
      <c r="D3302" s="36">
        <v>175.91</v>
      </c>
    </row>
    <row r="3303" spans="1:4" ht="15.75" customHeight="1">
      <c r="A3303" s="55">
        <v>101909</v>
      </c>
      <c r="B3303" s="55" t="s">
        <v>25306</v>
      </c>
      <c r="C3303" s="36" t="s">
        <v>53</v>
      </c>
      <c r="D3303" s="36">
        <v>203.61</v>
      </c>
    </row>
    <row r="3304" spans="1:4" ht="15.75" customHeight="1">
      <c r="A3304" s="55">
        <v>101910</v>
      </c>
      <c r="B3304" s="55" t="s">
        <v>25307</v>
      </c>
      <c r="C3304" s="36" t="s">
        <v>53</v>
      </c>
      <c r="D3304" s="36">
        <v>238.22</v>
      </c>
    </row>
    <row r="3305" spans="1:4" ht="15.75" customHeight="1">
      <c r="A3305" s="55">
        <v>101911</v>
      </c>
      <c r="B3305" s="55" t="s">
        <v>25308</v>
      </c>
      <c r="C3305" s="36" t="s">
        <v>53</v>
      </c>
      <c r="D3305" s="56">
        <v>272.83999999999997</v>
      </c>
    </row>
    <row r="3306" spans="1:4" ht="15.75" customHeight="1">
      <c r="A3306" s="55">
        <v>101912</v>
      </c>
      <c r="B3306" s="55" t="s">
        <v>25309</v>
      </c>
      <c r="C3306" s="36" t="s">
        <v>53</v>
      </c>
      <c r="D3306" s="36">
        <v>1893.79</v>
      </c>
    </row>
    <row r="3307" spans="1:4" ht="15.75" customHeight="1">
      <c r="A3307" s="55">
        <v>101913</v>
      </c>
      <c r="B3307" s="55" t="s">
        <v>25310</v>
      </c>
      <c r="C3307" s="36" t="s">
        <v>53</v>
      </c>
      <c r="D3307" s="36">
        <v>354.2</v>
      </c>
    </row>
    <row r="3308" spans="1:4" ht="15.75" customHeight="1">
      <c r="A3308" s="55">
        <v>101914</v>
      </c>
      <c r="B3308" s="55" t="s">
        <v>25311</v>
      </c>
      <c r="C3308" s="36" t="s">
        <v>53</v>
      </c>
      <c r="D3308" s="36">
        <v>450.72</v>
      </c>
    </row>
    <row r="3309" spans="1:4" ht="15.75" customHeight="1">
      <c r="A3309" s="55">
        <v>101915</v>
      </c>
      <c r="B3309" s="55" t="s">
        <v>25312</v>
      </c>
      <c r="C3309" s="36" t="s">
        <v>53</v>
      </c>
      <c r="D3309" s="56">
        <v>372.8</v>
      </c>
    </row>
    <row r="3310" spans="1:4" ht="15.75" customHeight="1">
      <c r="A3310" s="55">
        <v>101916</v>
      </c>
      <c r="B3310" s="55" t="s">
        <v>25313</v>
      </c>
      <c r="C3310" s="36" t="s">
        <v>53</v>
      </c>
      <c r="D3310" s="36">
        <v>3580.47</v>
      </c>
    </row>
    <row r="3311" spans="1:4" ht="15.75" customHeight="1">
      <c r="A3311" s="55">
        <v>101917</v>
      </c>
      <c r="B3311" s="55" t="s">
        <v>25314</v>
      </c>
      <c r="C3311" s="36" t="s">
        <v>53</v>
      </c>
      <c r="D3311" s="36">
        <v>155.07</v>
      </c>
    </row>
    <row r="3312" spans="1:4" ht="15.75" customHeight="1">
      <c r="A3312" s="55">
        <v>98261</v>
      </c>
      <c r="B3312" s="55" t="s">
        <v>25315</v>
      </c>
      <c r="C3312" s="36" t="s">
        <v>132</v>
      </c>
      <c r="D3312" s="36">
        <v>3.7</v>
      </c>
    </row>
    <row r="3313" spans="1:4" ht="15.75" customHeight="1">
      <c r="A3313" s="55">
        <v>98262</v>
      </c>
      <c r="B3313" s="55" t="s">
        <v>25316</v>
      </c>
      <c r="C3313" s="36" t="s">
        <v>132</v>
      </c>
      <c r="D3313" s="36">
        <v>4.43</v>
      </c>
    </row>
    <row r="3314" spans="1:4" ht="15.75" customHeight="1">
      <c r="A3314" s="55">
        <v>98263</v>
      </c>
      <c r="B3314" s="55" t="s">
        <v>25317</v>
      </c>
      <c r="C3314" s="36" t="s">
        <v>132</v>
      </c>
      <c r="D3314" s="36">
        <v>4.62</v>
      </c>
    </row>
    <row r="3315" spans="1:4" ht="15.75" customHeight="1">
      <c r="A3315" s="55">
        <v>98264</v>
      </c>
      <c r="B3315" s="55" t="s">
        <v>25318</v>
      </c>
      <c r="C3315" s="36" t="s">
        <v>132</v>
      </c>
      <c r="D3315" s="36">
        <v>5.39</v>
      </c>
    </row>
    <row r="3316" spans="1:4" ht="15.75" customHeight="1">
      <c r="A3316" s="55">
        <v>98265</v>
      </c>
      <c r="B3316" s="55" t="s">
        <v>25319</v>
      </c>
      <c r="C3316" s="36" t="s">
        <v>132</v>
      </c>
      <c r="D3316" s="36">
        <v>5.91</v>
      </c>
    </row>
    <row r="3317" spans="1:4" ht="15.75" customHeight="1">
      <c r="A3317" s="55">
        <v>98266</v>
      </c>
      <c r="B3317" s="55" t="s">
        <v>25320</v>
      </c>
      <c r="C3317" s="36" t="s">
        <v>132</v>
      </c>
      <c r="D3317" s="36">
        <v>6.6</v>
      </c>
    </row>
    <row r="3318" spans="1:4" ht="15.75" customHeight="1">
      <c r="A3318" s="55">
        <v>98267</v>
      </c>
      <c r="B3318" s="55" t="s">
        <v>25321</v>
      </c>
      <c r="C3318" s="36" t="s">
        <v>132</v>
      </c>
      <c r="D3318" s="36">
        <v>10.19</v>
      </c>
    </row>
    <row r="3319" spans="1:4" ht="15.75" customHeight="1">
      <c r="A3319" s="55">
        <v>98268</v>
      </c>
      <c r="B3319" s="55" t="s">
        <v>25322</v>
      </c>
      <c r="C3319" s="36" t="s">
        <v>132</v>
      </c>
      <c r="D3319" s="36">
        <v>15.83</v>
      </c>
    </row>
    <row r="3320" spans="1:4" ht="15.75" customHeight="1">
      <c r="A3320" s="55">
        <v>98269</v>
      </c>
      <c r="B3320" s="55" t="s">
        <v>25323</v>
      </c>
      <c r="C3320" s="36" t="s">
        <v>132</v>
      </c>
      <c r="D3320" s="36">
        <v>21.27</v>
      </c>
    </row>
    <row r="3321" spans="1:4" ht="15.75" customHeight="1">
      <c r="A3321" s="55">
        <v>98270</v>
      </c>
      <c r="B3321" s="55" t="s">
        <v>25324</v>
      </c>
      <c r="C3321" s="36" t="s">
        <v>132</v>
      </c>
      <c r="D3321" s="36">
        <v>31.47</v>
      </c>
    </row>
    <row r="3322" spans="1:4" ht="15.75" customHeight="1">
      <c r="A3322" s="55">
        <v>98271</v>
      </c>
      <c r="B3322" s="55" t="s">
        <v>25325</v>
      </c>
      <c r="C3322" s="36" t="s">
        <v>132</v>
      </c>
      <c r="D3322" s="36">
        <v>43.76</v>
      </c>
    </row>
    <row r="3323" spans="1:4" ht="15.75" customHeight="1">
      <c r="A3323" s="55">
        <v>98272</v>
      </c>
      <c r="B3323" s="55" t="s">
        <v>25326</v>
      </c>
      <c r="C3323" s="36" t="s">
        <v>132</v>
      </c>
      <c r="D3323" s="36">
        <v>98.72</v>
      </c>
    </row>
    <row r="3324" spans="1:4" ht="15.75" customHeight="1">
      <c r="A3324" s="55">
        <v>98273</v>
      </c>
      <c r="B3324" s="55" t="s">
        <v>25327</v>
      </c>
      <c r="C3324" s="36" t="s">
        <v>132</v>
      </c>
      <c r="D3324" s="36">
        <v>2.37</v>
      </c>
    </row>
    <row r="3325" spans="1:4" ht="15.75" customHeight="1">
      <c r="A3325" s="55">
        <v>98274</v>
      </c>
      <c r="B3325" s="55" t="s">
        <v>25328</v>
      </c>
      <c r="C3325" s="36" t="s">
        <v>132</v>
      </c>
      <c r="D3325" s="36">
        <v>2.88</v>
      </c>
    </row>
    <row r="3326" spans="1:4" ht="15.75" customHeight="1">
      <c r="A3326" s="55">
        <v>98275</v>
      </c>
      <c r="B3326" s="55" t="s">
        <v>25329</v>
      </c>
      <c r="C3326" s="36" t="s">
        <v>132</v>
      </c>
      <c r="D3326" s="36">
        <v>3.59</v>
      </c>
    </row>
    <row r="3327" spans="1:4" ht="15.75" customHeight="1">
      <c r="A3327" s="55">
        <v>98276</v>
      </c>
      <c r="B3327" s="55" t="s">
        <v>25330</v>
      </c>
      <c r="C3327" s="36" t="s">
        <v>132</v>
      </c>
      <c r="D3327" s="36">
        <v>7.16</v>
      </c>
    </row>
    <row r="3328" spans="1:4" ht="15.75" customHeight="1">
      <c r="A3328" s="55">
        <v>98277</v>
      </c>
      <c r="B3328" s="55" t="s">
        <v>25331</v>
      </c>
      <c r="C3328" s="36" t="s">
        <v>132</v>
      </c>
      <c r="D3328" s="36">
        <v>12.82</v>
      </c>
    </row>
    <row r="3329" spans="1:4" ht="15.75" customHeight="1">
      <c r="A3329" s="55">
        <v>98278</v>
      </c>
      <c r="B3329" s="55" t="s">
        <v>25332</v>
      </c>
      <c r="C3329" s="36" t="s">
        <v>132</v>
      </c>
      <c r="D3329" s="36">
        <v>18.25</v>
      </c>
    </row>
    <row r="3330" spans="1:4" ht="15.75" customHeight="1">
      <c r="A3330" s="55">
        <v>98279</v>
      </c>
      <c r="B3330" s="55" t="s">
        <v>25333</v>
      </c>
      <c r="C3330" s="36" t="s">
        <v>132</v>
      </c>
      <c r="D3330" s="36">
        <v>28.46</v>
      </c>
    </row>
    <row r="3331" spans="1:4" ht="15.75" customHeight="1">
      <c r="A3331" s="55">
        <v>98280</v>
      </c>
      <c r="B3331" s="55" t="s">
        <v>25334</v>
      </c>
      <c r="C3331" s="36" t="s">
        <v>132</v>
      </c>
      <c r="D3331" s="36">
        <v>7.59</v>
      </c>
    </row>
    <row r="3332" spans="1:4" ht="15.75" customHeight="1">
      <c r="A3332" s="55">
        <v>98281</v>
      </c>
      <c r="B3332" s="55" t="s">
        <v>25335</v>
      </c>
      <c r="C3332" s="36" t="s">
        <v>132</v>
      </c>
      <c r="D3332" s="36">
        <v>8.31</v>
      </c>
    </row>
    <row r="3333" spans="1:4" ht="15.75" customHeight="1">
      <c r="A3333" s="55">
        <v>98282</v>
      </c>
      <c r="B3333" s="55" t="s">
        <v>25336</v>
      </c>
      <c r="C3333" s="36" t="s">
        <v>132</v>
      </c>
      <c r="D3333" s="36">
        <v>8.5</v>
      </c>
    </row>
    <row r="3334" spans="1:4" ht="15.75" customHeight="1">
      <c r="A3334" s="55">
        <v>98283</v>
      </c>
      <c r="B3334" s="55" t="s">
        <v>25337</v>
      </c>
      <c r="C3334" s="36" t="s">
        <v>132</v>
      </c>
      <c r="D3334" s="36">
        <v>9.2799999999999994</v>
      </c>
    </row>
    <row r="3335" spans="1:4" ht="15.75" customHeight="1">
      <c r="A3335" s="55">
        <v>98284</v>
      </c>
      <c r="B3335" s="55" t="s">
        <v>25338</v>
      </c>
      <c r="C3335" s="36" t="s">
        <v>132</v>
      </c>
      <c r="D3335" s="36">
        <v>9.7799999999999994</v>
      </c>
    </row>
    <row r="3336" spans="1:4" ht="15.75" customHeight="1">
      <c r="A3336" s="55">
        <v>98285</v>
      </c>
      <c r="B3336" s="55" t="s">
        <v>25339</v>
      </c>
      <c r="C3336" s="36" t="s">
        <v>132</v>
      </c>
      <c r="D3336" s="36">
        <v>10.49</v>
      </c>
    </row>
    <row r="3337" spans="1:4" ht="15.75" customHeight="1">
      <c r="A3337" s="55">
        <v>98286</v>
      </c>
      <c r="B3337" s="55" t="s">
        <v>25340</v>
      </c>
      <c r="C3337" s="36" t="s">
        <v>132</v>
      </c>
      <c r="D3337" s="36">
        <v>14.07</v>
      </c>
    </row>
    <row r="3338" spans="1:4" ht="15.75" customHeight="1">
      <c r="A3338" s="55">
        <v>98287</v>
      </c>
      <c r="B3338" s="55" t="s">
        <v>25341</v>
      </c>
      <c r="C3338" s="36" t="s">
        <v>132</v>
      </c>
      <c r="D3338" s="36">
        <v>1.38</v>
      </c>
    </row>
    <row r="3339" spans="1:4" ht="15.75" customHeight="1">
      <c r="A3339" s="55">
        <v>98288</v>
      </c>
      <c r="B3339" s="55" t="s">
        <v>25342</v>
      </c>
      <c r="C3339" s="36" t="s">
        <v>132</v>
      </c>
      <c r="D3339" s="36">
        <v>2.09</v>
      </c>
    </row>
    <row r="3340" spans="1:4" ht="15.75" customHeight="1">
      <c r="A3340" s="55">
        <v>98289</v>
      </c>
      <c r="B3340" s="55" t="s">
        <v>25343</v>
      </c>
      <c r="C3340" s="36" t="s">
        <v>132</v>
      </c>
      <c r="D3340" s="36">
        <v>2.2799999999999998</v>
      </c>
    </row>
    <row r="3341" spans="1:4" ht="15.75" customHeight="1">
      <c r="A3341" s="55">
        <v>98290</v>
      </c>
      <c r="B3341" s="55" t="s">
        <v>25344</v>
      </c>
      <c r="C3341" s="36" t="s">
        <v>132</v>
      </c>
      <c r="D3341" s="36">
        <v>3.06</v>
      </c>
    </row>
    <row r="3342" spans="1:4" ht="15.75" customHeight="1">
      <c r="A3342" s="55">
        <v>98291</v>
      </c>
      <c r="B3342" s="55" t="s">
        <v>25345</v>
      </c>
      <c r="C3342" s="36" t="s">
        <v>132</v>
      </c>
      <c r="D3342" s="36">
        <v>3.58</v>
      </c>
    </row>
    <row r="3343" spans="1:4" ht="15.75" customHeight="1">
      <c r="A3343" s="55">
        <v>98292</v>
      </c>
      <c r="B3343" s="55" t="s">
        <v>25346</v>
      </c>
      <c r="C3343" s="36" t="s">
        <v>132</v>
      </c>
      <c r="D3343" s="36">
        <v>4.2699999999999996</v>
      </c>
    </row>
    <row r="3344" spans="1:4" ht="15.75" customHeight="1">
      <c r="A3344" s="55">
        <v>98293</v>
      </c>
      <c r="B3344" s="55" t="s">
        <v>25347</v>
      </c>
      <c r="C3344" s="36" t="s">
        <v>132</v>
      </c>
      <c r="D3344" s="36">
        <v>7.86</v>
      </c>
    </row>
    <row r="3345" spans="1:4" ht="15.75" customHeight="1">
      <c r="A3345" s="55">
        <v>98400</v>
      </c>
      <c r="B3345" s="55" t="s">
        <v>25348</v>
      </c>
      <c r="C3345" s="36" t="s">
        <v>132</v>
      </c>
      <c r="D3345" s="36">
        <v>12.25</v>
      </c>
    </row>
    <row r="3346" spans="1:4" ht="15.75" customHeight="1">
      <c r="A3346" s="55">
        <v>98401</v>
      </c>
      <c r="B3346" s="55" t="s">
        <v>25349</v>
      </c>
      <c r="C3346" s="36" t="s">
        <v>132</v>
      </c>
      <c r="D3346" s="36">
        <v>18.690000000000001</v>
      </c>
    </row>
    <row r="3347" spans="1:4" ht="15.75" customHeight="1">
      <c r="A3347" s="55">
        <v>98402</v>
      </c>
      <c r="B3347" s="55" t="s">
        <v>25350</v>
      </c>
      <c r="C3347" s="36" t="s">
        <v>132</v>
      </c>
      <c r="D3347" s="36">
        <v>21.71</v>
      </c>
    </row>
    <row r="3348" spans="1:4" ht="15.75" customHeight="1">
      <c r="A3348" s="55">
        <v>100556</v>
      </c>
      <c r="B3348" s="55" t="s">
        <v>25351</v>
      </c>
      <c r="C3348" s="36" t="s">
        <v>53</v>
      </c>
      <c r="D3348" s="36">
        <v>44.02</v>
      </c>
    </row>
    <row r="3349" spans="1:4" ht="15.75" customHeight="1">
      <c r="A3349" s="55">
        <v>100557</v>
      </c>
      <c r="B3349" s="55" t="s">
        <v>25352</v>
      </c>
      <c r="C3349" s="36" t="s">
        <v>53</v>
      </c>
      <c r="D3349" s="36">
        <v>550.54</v>
      </c>
    </row>
    <row r="3350" spans="1:4" ht="15.75" customHeight="1">
      <c r="A3350" s="55">
        <v>100560</v>
      </c>
      <c r="B3350" s="55" t="s">
        <v>25353</v>
      </c>
      <c r="C3350" s="36" t="s">
        <v>53</v>
      </c>
      <c r="D3350" s="36">
        <v>119.49</v>
      </c>
    </row>
    <row r="3351" spans="1:4" ht="15.75" customHeight="1">
      <c r="A3351" s="55">
        <v>100561</v>
      </c>
      <c r="B3351" s="55" t="s">
        <v>25354</v>
      </c>
      <c r="C3351" s="36" t="s">
        <v>53</v>
      </c>
      <c r="D3351" s="36">
        <v>218.32</v>
      </c>
    </row>
    <row r="3352" spans="1:4" ht="15.75" customHeight="1">
      <c r="A3352" s="55">
        <v>100562</v>
      </c>
      <c r="B3352" s="55" t="s">
        <v>25355</v>
      </c>
      <c r="C3352" s="36" t="s">
        <v>53</v>
      </c>
      <c r="D3352" s="36">
        <v>337.81</v>
      </c>
    </row>
    <row r="3353" spans="1:4" ht="15.75" customHeight="1">
      <c r="A3353" s="55">
        <v>100563</v>
      </c>
      <c r="B3353" s="55" t="s">
        <v>25356</v>
      </c>
      <c r="C3353" s="36" t="s">
        <v>53</v>
      </c>
      <c r="D3353" s="36">
        <v>486.77</v>
      </c>
    </row>
    <row r="3354" spans="1:4" ht="15.75" customHeight="1">
      <c r="A3354" s="55">
        <v>101795</v>
      </c>
      <c r="B3354" s="55" t="s">
        <v>25357</v>
      </c>
      <c r="C3354" s="36" t="s">
        <v>53</v>
      </c>
      <c r="D3354" s="36">
        <v>566.36</v>
      </c>
    </row>
    <row r="3355" spans="1:4" ht="15.75" customHeight="1">
      <c r="A3355" s="55">
        <v>101798</v>
      </c>
      <c r="B3355" s="55" t="s">
        <v>25358</v>
      </c>
      <c r="C3355" s="36" t="s">
        <v>53</v>
      </c>
      <c r="D3355" s="36">
        <v>271.63</v>
      </c>
    </row>
    <row r="3356" spans="1:4" ht="15.75" customHeight="1">
      <c r="A3356" s="55">
        <v>101799</v>
      </c>
      <c r="B3356" s="55" t="s">
        <v>25359</v>
      </c>
      <c r="C3356" s="36" t="s">
        <v>53</v>
      </c>
      <c r="D3356" s="36">
        <v>648.49</v>
      </c>
    </row>
    <row r="3357" spans="1:4" ht="15.75" customHeight="1">
      <c r="A3357" s="55">
        <v>98397</v>
      </c>
      <c r="B3357" s="55" t="s">
        <v>25360</v>
      </c>
      <c r="C3357" s="36" t="s">
        <v>6439</v>
      </c>
      <c r="D3357" s="56">
        <v>13.37</v>
      </c>
    </row>
    <row r="3358" spans="1:4" ht="15.75" customHeight="1">
      <c r="A3358" s="55">
        <v>103244</v>
      </c>
      <c r="B3358" s="55" t="s">
        <v>25361</v>
      </c>
      <c r="C3358" s="36" t="s">
        <v>53</v>
      </c>
      <c r="D3358" s="56">
        <v>2307.67</v>
      </c>
    </row>
    <row r="3359" spans="1:4" ht="15.75" customHeight="1">
      <c r="A3359" s="55">
        <v>103245</v>
      </c>
      <c r="B3359" s="55" t="s">
        <v>25362</v>
      </c>
      <c r="C3359" s="36" t="s">
        <v>53</v>
      </c>
      <c r="D3359" s="56">
        <v>1821.8</v>
      </c>
    </row>
    <row r="3360" spans="1:4" ht="15.75" customHeight="1">
      <c r="A3360" s="55">
        <v>103246</v>
      </c>
      <c r="B3360" s="55" t="s">
        <v>25363</v>
      </c>
      <c r="C3360" s="36" t="s">
        <v>53</v>
      </c>
      <c r="D3360" s="56">
        <v>1986.11</v>
      </c>
    </row>
    <row r="3361" spans="1:4" ht="15.75" customHeight="1">
      <c r="A3361" s="55">
        <v>103247</v>
      </c>
      <c r="B3361" s="55" t="s">
        <v>25364</v>
      </c>
      <c r="C3361" s="36" t="s">
        <v>53</v>
      </c>
      <c r="D3361" s="56">
        <v>2560.38</v>
      </c>
    </row>
    <row r="3362" spans="1:4" ht="15.75" customHeight="1">
      <c r="A3362" s="55">
        <v>103248</v>
      </c>
      <c r="B3362" s="55" t="s">
        <v>25365</v>
      </c>
      <c r="C3362" s="36" t="s">
        <v>53</v>
      </c>
      <c r="D3362" s="56">
        <v>2093.6999999999998</v>
      </c>
    </row>
    <row r="3363" spans="1:4" ht="15.75" customHeight="1">
      <c r="A3363" s="55">
        <v>103249</v>
      </c>
      <c r="B3363" s="55" t="s">
        <v>25366</v>
      </c>
      <c r="C3363" s="36" t="s">
        <v>53</v>
      </c>
      <c r="D3363" s="56">
        <v>2248.77</v>
      </c>
    </row>
    <row r="3364" spans="1:4" ht="15.75" customHeight="1">
      <c r="A3364" s="55">
        <v>103250</v>
      </c>
      <c r="B3364" s="55" t="s">
        <v>25367</v>
      </c>
      <c r="C3364" s="36" t="s">
        <v>53</v>
      </c>
      <c r="D3364" s="56">
        <v>3715.39</v>
      </c>
    </row>
    <row r="3365" spans="1:4" ht="15.75" customHeight="1">
      <c r="A3365" s="55">
        <v>103251</v>
      </c>
      <c r="B3365" s="55" t="s">
        <v>25368</v>
      </c>
      <c r="C3365" s="36" t="s">
        <v>53</v>
      </c>
      <c r="D3365" s="56">
        <v>2935.95</v>
      </c>
    </row>
    <row r="3366" spans="1:4" ht="15.75" customHeight="1">
      <c r="A3366" s="55">
        <v>103252</v>
      </c>
      <c r="B3366" s="55" t="s">
        <v>25369</v>
      </c>
      <c r="C3366" s="36" t="s">
        <v>53</v>
      </c>
      <c r="D3366" s="56">
        <v>3250.28</v>
      </c>
    </row>
    <row r="3367" spans="1:4" ht="15.75" customHeight="1">
      <c r="A3367" s="55">
        <v>103253</v>
      </c>
      <c r="B3367" s="55" t="s">
        <v>25370</v>
      </c>
      <c r="C3367" s="36" t="s">
        <v>53</v>
      </c>
      <c r="D3367" s="56">
        <v>5061.8100000000004</v>
      </c>
    </row>
    <row r="3368" spans="1:4" ht="15.75" customHeight="1">
      <c r="A3368" s="55">
        <v>103254</v>
      </c>
      <c r="B3368" s="55" t="s">
        <v>25371</v>
      </c>
      <c r="C3368" s="36" t="s">
        <v>53</v>
      </c>
      <c r="D3368" s="56">
        <v>3787.52</v>
      </c>
    </row>
    <row r="3369" spans="1:4" ht="15.75" customHeight="1">
      <c r="A3369" s="55">
        <v>103255</v>
      </c>
      <c r="B3369" s="55" t="s">
        <v>25372</v>
      </c>
      <c r="C3369" s="36" t="s">
        <v>53</v>
      </c>
      <c r="D3369" s="56">
        <v>4237.13</v>
      </c>
    </row>
    <row r="3370" spans="1:4" ht="15.75" customHeight="1">
      <c r="A3370" s="55">
        <v>103256</v>
      </c>
      <c r="B3370" s="55" t="s">
        <v>25373</v>
      </c>
      <c r="C3370" s="36" t="s">
        <v>53</v>
      </c>
      <c r="D3370" s="56">
        <v>9396.2999999999993</v>
      </c>
    </row>
    <row r="3371" spans="1:4" ht="15.75" customHeight="1">
      <c r="A3371" s="55">
        <v>103257</v>
      </c>
      <c r="B3371" s="55" t="s">
        <v>25374</v>
      </c>
      <c r="C3371" s="36" t="s">
        <v>53</v>
      </c>
      <c r="D3371" s="56">
        <v>5371.58</v>
      </c>
    </row>
    <row r="3372" spans="1:4" ht="15.75" customHeight="1">
      <c r="A3372" s="55">
        <v>103258</v>
      </c>
      <c r="B3372" s="55" t="s">
        <v>25375</v>
      </c>
      <c r="C3372" s="36" t="s">
        <v>53</v>
      </c>
      <c r="D3372" s="56">
        <v>10503.44</v>
      </c>
    </row>
    <row r="3373" spans="1:4" ht="15.75" customHeight="1">
      <c r="A3373" s="55">
        <v>103259</v>
      </c>
      <c r="B3373" s="55" t="s">
        <v>25376</v>
      </c>
      <c r="C3373" s="36" t="s">
        <v>53</v>
      </c>
      <c r="D3373" s="56">
        <v>5665.2</v>
      </c>
    </row>
    <row r="3374" spans="1:4" ht="15.75" customHeight="1">
      <c r="A3374" s="55">
        <v>103260</v>
      </c>
      <c r="B3374" s="55" t="s">
        <v>25377</v>
      </c>
      <c r="C3374" s="36" t="s">
        <v>53</v>
      </c>
      <c r="D3374" s="56">
        <v>5819.16</v>
      </c>
    </row>
    <row r="3375" spans="1:4" ht="15.75" customHeight="1">
      <c r="A3375" s="55">
        <v>103261</v>
      </c>
      <c r="B3375" s="55" t="s">
        <v>25378</v>
      </c>
      <c r="C3375" s="36" t="s">
        <v>53</v>
      </c>
      <c r="D3375" s="56">
        <v>11847.45</v>
      </c>
    </row>
    <row r="3376" spans="1:4" ht="15.75" customHeight="1">
      <c r="A3376" s="55">
        <v>103262</v>
      </c>
      <c r="B3376" s="55" t="s">
        <v>25379</v>
      </c>
      <c r="C3376" s="36" t="s">
        <v>53</v>
      </c>
      <c r="D3376" s="56">
        <v>7439.16</v>
      </c>
    </row>
    <row r="3377" spans="1:4" ht="15.75" customHeight="1">
      <c r="A3377" s="55">
        <v>103263</v>
      </c>
      <c r="B3377" s="55" t="s">
        <v>25380</v>
      </c>
      <c r="C3377" s="36" t="s">
        <v>53</v>
      </c>
      <c r="D3377" s="56">
        <v>16414.89</v>
      </c>
    </row>
    <row r="3378" spans="1:4" ht="15.75" customHeight="1">
      <c r="A3378" s="55">
        <v>103264</v>
      </c>
      <c r="B3378" s="55" t="s">
        <v>25381</v>
      </c>
      <c r="C3378" s="36" t="s">
        <v>53</v>
      </c>
      <c r="D3378" s="56">
        <v>9197.25</v>
      </c>
    </row>
    <row r="3379" spans="1:4" ht="15.75" customHeight="1">
      <c r="A3379" s="55">
        <v>103265</v>
      </c>
      <c r="B3379" s="55" t="s">
        <v>25382</v>
      </c>
      <c r="C3379" s="36" t="s">
        <v>53</v>
      </c>
      <c r="D3379" s="56">
        <v>19793.330000000002</v>
      </c>
    </row>
    <row r="3380" spans="1:4" ht="15.75" customHeight="1">
      <c r="A3380" s="55">
        <v>103266</v>
      </c>
      <c r="B3380" s="55" t="s">
        <v>25383</v>
      </c>
      <c r="C3380" s="36" t="s">
        <v>53</v>
      </c>
      <c r="D3380" s="56">
        <v>10273.870000000001</v>
      </c>
    </row>
    <row r="3381" spans="1:4" ht="15.75" customHeight="1">
      <c r="A3381" s="55">
        <v>103267</v>
      </c>
      <c r="B3381" s="55" t="s">
        <v>25384</v>
      </c>
      <c r="C3381" s="36" t="s">
        <v>53</v>
      </c>
      <c r="D3381" s="56">
        <v>5872.97</v>
      </c>
    </row>
    <row r="3382" spans="1:4" ht="15.75" customHeight="1">
      <c r="A3382" s="55">
        <v>103268</v>
      </c>
      <c r="B3382" s="55" t="s">
        <v>25385</v>
      </c>
      <c r="C3382" s="36" t="s">
        <v>53</v>
      </c>
      <c r="D3382" s="56">
        <v>6969.6</v>
      </c>
    </row>
    <row r="3383" spans="1:4" ht="15.75" customHeight="1">
      <c r="A3383" s="55">
        <v>103269</v>
      </c>
      <c r="B3383" s="55" t="s">
        <v>25386</v>
      </c>
      <c r="C3383" s="36" t="s">
        <v>53</v>
      </c>
      <c r="D3383" s="56">
        <v>7216.19</v>
      </c>
    </row>
    <row r="3384" spans="1:4" ht="15.75" customHeight="1">
      <c r="A3384" s="55">
        <v>103270</v>
      </c>
      <c r="B3384" s="55" t="s">
        <v>25387</v>
      </c>
      <c r="C3384" s="36" t="s">
        <v>53</v>
      </c>
      <c r="D3384" s="56">
        <v>7490.15</v>
      </c>
    </row>
    <row r="3385" spans="1:4" ht="15.75" customHeight="1">
      <c r="A3385" s="55">
        <v>103271</v>
      </c>
      <c r="B3385" s="55" t="s">
        <v>25388</v>
      </c>
      <c r="C3385" s="36" t="s">
        <v>53</v>
      </c>
      <c r="D3385" s="56">
        <v>10607.85</v>
      </c>
    </row>
    <row r="3386" spans="1:4" ht="15.75" customHeight="1">
      <c r="A3386" s="55">
        <v>103272</v>
      </c>
      <c r="B3386" s="55" t="s">
        <v>25389</v>
      </c>
      <c r="C3386" s="36" t="s">
        <v>53</v>
      </c>
      <c r="D3386" s="56">
        <v>10956.23</v>
      </c>
    </row>
    <row r="3387" spans="1:4" ht="15.75" customHeight="1">
      <c r="A3387" s="55">
        <v>103273</v>
      </c>
      <c r="B3387" s="55" t="s">
        <v>25390</v>
      </c>
      <c r="C3387" s="36" t="s">
        <v>53</v>
      </c>
      <c r="D3387" s="56">
        <v>11238.19</v>
      </c>
    </row>
    <row r="3388" spans="1:4" ht="15.75" customHeight="1">
      <c r="A3388" s="55">
        <v>103274</v>
      </c>
      <c r="B3388" s="55" t="s">
        <v>25391</v>
      </c>
      <c r="C3388" s="36" t="s">
        <v>53</v>
      </c>
      <c r="D3388" s="56">
        <v>12876.68</v>
      </c>
    </row>
    <row r="3389" spans="1:4" ht="15.75" customHeight="1">
      <c r="A3389" s="55">
        <v>103275</v>
      </c>
      <c r="B3389" s="55" t="s">
        <v>25392</v>
      </c>
      <c r="C3389" s="36" t="s">
        <v>53</v>
      </c>
      <c r="D3389" s="56">
        <v>12809.79</v>
      </c>
    </row>
    <row r="3390" spans="1:4" ht="15.75" customHeight="1">
      <c r="A3390" s="55">
        <v>103276</v>
      </c>
      <c r="B3390" s="55" t="s">
        <v>25393</v>
      </c>
      <c r="C3390" s="36" t="s">
        <v>53</v>
      </c>
      <c r="D3390" s="56">
        <v>13443.5</v>
      </c>
    </row>
    <row r="3391" spans="1:4" ht="15.75" customHeight="1">
      <c r="A3391" s="55">
        <v>103277</v>
      </c>
      <c r="B3391" s="55" t="s">
        <v>25394</v>
      </c>
      <c r="C3391" s="36" t="s">
        <v>53</v>
      </c>
      <c r="D3391" s="56">
        <v>24813.63</v>
      </c>
    </row>
    <row r="3392" spans="1:4" ht="15.75" customHeight="1">
      <c r="A3392" s="55">
        <v>103278</v>
      </c>
      <c r="B3392" s="55" t="s">
        <v>25395</v>
      </c>
      <c r="C3392" s="36" t="s">
        <v>53</v>
      </c>
      <c r="D3392" s="36">
        <v>31775.759999999998</v>
      </c>
    </row>
    <row r="3393" spans="1:4" ht="15.75" customHeight="1">
      <c r="A3393" s="55">
        <v>103288</v>
      </c>
      <c r="B3393" s="55" t="s">
        <v>25396</v>
      </c>
      <c r="C3393" s="36" t="s">
        <v>53</v>
      </c>
      <c r="D3393" s="36">
        <v>17.55</v>
      </c>
    </row>
    <row r="3394" spans="1:4" ht="15.75" customHeight="1">
      <c r="A3394" s="55">
        <v>103289</v>
      </c>
      <c r="B3394" s="55" t="s">
        <v>25397</v>
      </c>
      <c r="C3394" s="36" t="s">
        <v>132</v>
      </c>
      <c r="D3394" s="36">
        <v>30.72</v>
      </c>
    </row>
    <row r="3395" spans="1:4" ht="15.75" customHeight="1">
      <c r="A3395" s="55">
        <v>103290</v>
      </c>
      <c r="B3395" s="55" t="s">
        <v>25398</v>
      </c>
      <c r="C3395" s="36" t="s">
        <v>132</v>
      </c>
      <c r="D3395" s="36">
        <v>48.69</v>
      </c>
    </row>
    <row r="3396" spans="1:4" ht="15.75" customHeight="1">
      <c r="A3396" s="55">
        <v>103291</v>
      </c>
      <c r="B3396" s="55" t="s">
        <v>25399</v>
      </c>
      <c r="C3396" s="36" t="s">
        <v>132</v>
      </c>
      <c r="D3396" s="36">
        <v>60.83</v>
      </c>
    </row>
    <row r="3397" spans="1:4" ht="15.75" customHeight="1">
      <c r="A3397" s="55">
        <v>103292</v>
      </c>
      <c r="B3397" s="55" t="s">
        <v>25400</v>
      </c>
      <c r="C3397" s="36" t="s">
        <v>132</v>
      </c>
      <c r="D3397" s="56">
        <v>73.48</v>
      </c>
    </row>
    <row r="3398" spans="1:4" ht="15.75" customHeight="1">
      <c r="A3398" s="55">
        <v>101936</v>
      </c>
      <c r="B3398" s="55" t="s">
        <v>25401</v>
      </c>
      <c r="C3398" s="36" t="s">
        <v>53</v>
      </c>
      <c r="D3398" s="56">
        <v>9039.7000000000007</v>
      </c>
    </row>
    <row r="3399" spans="1:4" ht="15.75" customHeight="1">
      <c r="A3399" s="55">
        <v>101937</v>
      </c>
      <c r="B3399" s="55" t="s">
        <v>25402</v>
      </c>
      <c r="C3399" s="36" t="s">
        <v>53</v>
      </c>
      <c r="D3399" s="36">
        <v>16077.47</v>
      </c>
    </row>
    <row r="3400" spans="1:4" ht="15.75" customHeight="1">
      <c r="A3400" s="55">
        <v>98294</v>
      </c>
      <c r="B3400" s="55" t="s">
        <v>25403</v>
      </c>
      <c r="C3400" s="36" t="s">
        <v>132</v>
      </c>
      <c r="D3400" s="36">
        <v>5.77</v>
      </c>
    </row>
    <row r="3401" spans="1:4" ht="15.75" customHeight="1">
      <c r="A3401" s="55">
        <v>98295</v>
      </c>
      <c r="B3401" s="55" t="s">
        <v>25404</v>
      </c>
      <c r="C3401" s="36" t="s">
        <v>132</v>
      </c>
      <c r="D3401" s="36">
        <v>5.07</v>
      </c>
    </row>
    <row r="3402" spans="1:4" ht="15.75" customHeight="1">
      <c r="A3402" s="55">
        <v>98296</v>
      </c>
      <c r="B3402" s="55" t="s">
        <v>25405</v>
      </c>
      <c r="C3402" s="36" t="s">
        <v>132</v>
      </c>
      <c r="D3402" s="36">
        <v>8.44</v>
      </c>
    </row>
    <row r="3403" spans="1:4" ht="15.75" customHeight="1">
      <c r="A3403" s="55">
        <v>98297</v>
      </c>
      <c r="B3403" s="55" t="s">
        <v>25406</v>
      </c>
      <c r="C3403" s="36" t="s">
        <v>132</v>
      </c>
      <c r="D3403" s="36">
        <v>7.32</v>
      </c>
    </row>
    <row r="3404" spans="1:4" ht="15.75" customHeight="1">
      <c r="A3404" s="55">
        <v>98298</v>
      </c>
      <c r="B3404" s="55" t="s">
        <v>25407</v>
      </c>
      <c r="C3404" s="36" t="s">
        <v>132</v>
      </c>
      <c r="D3404" s="36">
        <v>20.39</v>
      </c>
    </row>
    <row r="3405" spans="1:4" ht="15.75" customHeight="1">
      <c r="A3405" s="55">
        <v>98299</v>
      </c>
      <c r="B3405" s="55" t="s">
        <v>25408</v>
      </c>
      <c r="C3405" s="36" t="s">
        <v>132</v>
      </c>
      <c r="D3405" s="36">
        <v>19.010000000000002</v>
      </c>
    </row>
    <row r="3406" spans="1:4" ht="15.75" customHeight="1">
      <c r="A3406" s="55">
        <v>98300</v>
      </c>
      <c r="B3406" s="55" t="s">
        <v>25409</v>
      </c>
      <c r="C3406" s="36" t="s">
        <v>132</v>
      </c>
      <c r="D3406" s="36">
        <v>5.44</v>
      </c>
    </row>
    <row r="3407" spans="1:4" ht="15.75" customHeight="1">
      <c r="A3407" s="55">
        <v>98301</v>
      </c>
      <c r="B3407" s="55" t="s">
        <v>25410</v>
      </c>
      <c r="C3407" s="36" t="s">
        <v>53</v>
      </c>
      <c r="D3407" s="56">
        <v>583.03</v>
      </c>
    </row>
    <row r="3408" spans="1:4" ht="15.75" customHeight="1">
      <c r="A3408" s="55">
        <v>98302</v>
      </c>
      <c r="B3408" s="55" t="s">
        <v>25411</v>
      </c>
      <c r="C3408" s="36" t="s">
        <v>53</v>
      </c>
      <c r="D3408" s="56">
        <v>1039.7</v>
      </c>
    </row>
    <row r="3409" spans="1:4" ht="15.75" customHeight="1">
      <c r="A3409" s="55">
        <v>98304</v>
      </c>
      <c r="B3409" s="55" t="s">
        <v>25412</v>
      </c>
      <c r="C3409" s="36" t="s">
        <v>53</v>
      </c>
      <c r="D3409" s="56">
        <v>3186.59</v>
      </c>
    </row>
    <row r="3410" spans="1:4" ht="15.75" customHeight="1">
      <c r="A3410" s="55">
        <v>98305</v>
      </c>
      <c r="B3410" s="55" t="s">
        <v>25413</v>
      </c>
      <c r="C3410" s="36" t="s">
        <v>53</v>
      </c>
      <c r="D3410" s="36">
        <v>2266.0500000000002</v>
      </c>
    </row>
    <row r="3411" spans="1:4" ht="15.75" customHeight="1">
      <c r="A3411" s="55">
        <v>98306</v>
      </c>
      <c r="B3411" s="55" t="s">
        <v>25414</v>
      </c>
      <c r="C3411" s="36" t="s">
        <v>53</v>
      </c>
      <c r="D3411" s="36">
        <v>58.27</v>
      </c>
    </row>
    <row r="3412" spans="1:4" ht="15.75" customHeight="1">
      <c r="A3412" s="55">
        <v>98307</v>
      </c>
      <c r="B3412" s="55" t="s">
        <v>25415</v>
      </c>
      <c r="C3412" s="36" t="s">
        <v>53</v>
      </c>
      <c r="D3412" s="36">
        <v>44.09</v>
      </c>
    </row>
    <row r="3413" spans="1:4" ht="15.75" customHeight="1">
      <c r="A3413" s="55">
        <v>98308</v>
      </c>
      <c r="B3413" s="55" t="s">
        <v>25416</v>
      </c>
      <c r="C3413" s="36" t="s">
        <v>53</v>
      </c>
      <c r="D3413" s="56">
        <v>29.46</v>
      </c>
    </row>
    <row r="3414" spans="1:4" ht="15.75" customHeight="1">
      <c r="A3414" s="55">
        <v>98593</v>
      </c>
      <c r="B3414" s="55" t="s">
        <v>25417</v>
      </c>
      <c r="C3414" s="36" t="s">
        <v>53</v>
      </c>
      <c r="D3414" s="36">
        <v>2255.4299999999998</v>
      </c>
    </row>
    <row r="3415" spans="1:4" ht="15.75" customHeight="1">
      <c r="A3415" s="55">
        <v>100553</v>
      </c>
      <c r="B3415" s="55" t="s">
        <v>25418</v>
      </c>
      <c r="C3415" s="36" t="s">
        <v>132</v>
      </c>
      <c r="D3415" s="36">
        <v>22.09</v>
      </c>
    </row>
    <row r="3416" spans="1:4" ht="15.75" customHeight="1">
      <c r="A3416" s="55">
        <v>100554</v>
      </c>
      <c r="B3416" s="55" t="s">
        <v>25419</v>
      </c>
      <c r="C3416" s="36" t="s">
        <v>132</v>
      </c>
      <c r="D3416" s="56">
        <v>5.18</v>
      </c>
    </row>
    <row r="3417" spans="1:4" ht="15.75" customHeight="1">
      <c r="A3417" s="55">
        <v>100555</v>
      </c>
      <c r="B3417" s="55" t="s">
        <v>25420</v>
      </c>
      <c r="C3417" s="36" t="s">
        <v>53</v>
      </c>
      <c r="D3417" s="36">
        <v>1139.8</v>
      </c>
    </row>
    <row r="3418" spans="1:4" ht="15.75" customHeight="1">
      <c r="A3418" s="55">
        <v>89355</v>
      </c>
      <c r="B3418" s="55" t="s">
        <v>25421</v>
      </c>
      <c r="C3418" s="36" t="s">
        <v>132</v>
      </c>
      <c r="D3418" s="36">
        <v>20.52</v>
      </c>
    </row>
    <row r="3419" spans="1:4" ht="15.75" customHeight="1">
      <c r="A3419" s="55">
        <v>89356</v>
      </c>
      <c r="B3419" s="55" t="s">
        <v>25422</v>
      </c>
      <c r="C3419" s="36" t="s">
        <v>132</v>
      </c>
      <c r="D3419" s="36">
        <v>23.64</v>
      </c>
    </row>
    <row r="3420" spans="1:4" ht="15.75" customHeight="1">
      <c r="A3420" s="55">
        <v>89357</v>
      </c>
      <c r="B3420" s="55" t="s">
        <v>25423</v>
      </c>
      <c r="C3420" s="36" t="s">
        <v>132</v>
      </c>
      <c r="D3420" s="36">
        <v>33.200000000000003</v>
      </c>
    </row>
    <row r="3421" spans="1:4" ht="15.75" customHeight="1">
      <c r="A3421" s="55">
        <v>89401</v>
      </c>
      <c r="B3421" s="55" t="s">
        <v>25424</v>
      </c>
      <c r="C3421" s="36" t="s">
        <v>132</v>
      </c>
      <c r="D3421" s="36">
        <v>11.22</v>
      </c>
    </row>
    <row r="3422" spans="1:4" ht="15.75" customHeight="1">
      <c r="A3422" s="55">
        <v>89402</v>
      </c>
      <c r="B3422" s="55" t="s">
        <v>25425</v>
      </c>
      <c r="C3422" s="36" t="s">
        <v>132</v>
      </c>
      <c r="D3422" s="36">
        <v>12.88</v>
      </c>
    </row>
    <row r="3423" spans="1:4" ht="15.75" customHeight="1">
      <c r="A3423" s="55">
        <v>89403</v>
      </c>
      <c r="B3423" s="55" t="s">
        <v>25426</v>
      </c>
      <c r="C3423" s="36" t="s">
        <v>132</v>
      </c>
      <c r="D3423" s="36">
        <v>20.37</v>
      </c>
    </row>
    <row r="3424" spans="1:4" ht="15.75" customHeight="1">
      <c r="A3424" s="55">
        <v>89446</v>
      </c>
      <c r="B3424" s="55" t="s">
        <v>25427</v>
      </c>
      <c r="C3424" s="36" t="s">
        <v>132</v>
      </c>
      <c r="D3424" s="36">
        <v>6.13</v>
      </c>
    </row>
    <row r="3425" spans="1:4" ht="15.75" customHeight="1">
      <c r="A3425" s="55">
        <v>89447</v>
      </c>
      <c r="B3425" s="55" t="s">
        <v>25428</v>
      </c>
      <c r="C3425" s="36" t="s">
        <v>132</v>
      </c>
      <c r="D3425" s="36">
        <v>12.33</v>
      </c>
    </row>
    <row r="3426" spans="1:4" ht="15.75" customHeight="1">
      <c r="A3426" s="55">
        <v>89448</v>
      </c>
      <c r="B3426" s="55" t="s">
        <v>25429</v>
      </c>
      <c r="C3426" s="36" t="s">
        <v>132</v>
      </c>
      <c r="D3426" s="36">
        <v>18.95</v>
      </c>
    </row>
    <row r="3427" spans="1:4" ht="15.75" customHeight="1">
      <c r="A3427" s="55">
        <v>89449</v>
      </c>
      <c r="B3427" s="55" t="s">
        <v>25430</v>
      </c>
      <c r="C3427" s="36" t="s">
        <v>132</v>
      </c>
      <c r="D3427" s="36">
        <v>20.94</v>
      </c>
    </row>
    <row r="3428" spans="1:4" ht="15.75" customHeight="1">
      <c r="A3428" s="55">
        <v>89450</v>
      </c>
      <c r="B3428" s="55" t="s">
        <v>25431</v>
      </c>
      <c r="C3428" s="36" t="s">
        <v>132</v>
      </c>
      <c r="D3428" s="36">
        <v>33.69</v>
      </c>
    </row>
    <row r="3429" spans="1:4" ht="15.75" customHeight="1">
      <c r="A3429" s="55">
        <v>89451</v>
      </c>
      <c r="B3429" s="55" t="s">
        <v>25432</v>
      </c>
      <c r="C3429" s="36" t="s">
        <v>132</v>
      </c>
      <c r="D3429" s="36">
        <v>55.01</v>
      </c>
    </row>
    <row r="3430" spans="1:4" ht="15.75" customHeight="1">
      <c r="A3430" s="55">
        <v>89452</v>
      </c>
      <c r="B3430" s="55" t="s">
        <v>25433</v>
      </c>
      <c r="C3430" s="36" t="s">
        <v>132</v>
      </c>
      <c r="D3430" s="36">
        <v>75.900000000000006</v>
      </c>
    </row>
    <row r="3431" spans="1:4" ht="15.75" customHeight="1">
      <c r="A3431" s="55">
        <v>89508</v>
      </c>
      <c r="B3431" s="55" t="s">
        <v>25434</v>
      </c>
      <c r="C3431" s="36" t="s">
        <v>132</v>
      </c>
      <c r="D3431" s="36">
        <v>17.100000000000001</v>
      </c>
    </row>
    <row r="3432" spans="1:4" ht="15.75" customHeight="1">
      <c r="A3432" s="55">
        <v>89509</v>
      </c>
      <c r="B3432" s="55" t="s">
        <v>25435</v>
      </c>
      <c r="C3432" s="36" t="s">
        <v>132</v>
      </c>
      <c r="D3432" s="36">
        <v>23.17</v>
      </c>
    </row>
    <row r="3433" spans="1:4" ht="15.75" customHeight="1">
      <c r="A3433" s="55">
        <v>89511</v>
      </c>
      <c r="B3433" s="55" t="s">
        <v>25436</v>
      </c>
      <c r="C3433" s="36" t="s">
        <v>132</v>
      </c>
      <c r="D3433" s="36">
        <v>39.630000000000003</v>
      </c>
    </row>
    <row r="3434" spans="1:4" ht="15.75" customHeight="1">
      <c r="A3434" s="55">
        <v>89512</v>
      </c>
      <c r="B3434" s="55" t="s">
        <v>25437</v>
      </c>
      <c r="C3434" s="36" t="s">
        <v>132</v>
      </c>
      <c r="D3434" s="36">
        <v>50.14</v>
      </c>
    </row>
    <row r="3435" spans="1:4" ht="15.75" customHeight="1">
      <c r="A3435" s="55">
        <v>89576</v>
      </c>
      <c r="B3435" s="55" t="s">
        <v>25438</v>
      </c>
      <c r="C3435" s="36" t="s">
        <v>132</v>
      </c>
      <c r="D3435" s="36">
        <v>27.85</v>
      </c>
    </row>
    <row r="3436" spans="1:4" ht="15.75" customHeight="1">
      <c r="A3436" s="55">
        <v>89578</v>
      </c>
      <c r="B3436" s="55" t="s">
        <v>25439</v>
      </c>
      <c r="C3436" s="36" t="s">
        <v>132</v>
      </c>
      <c r="D3436" s="36">
        <v>34.5</v>
      </c>
    </row>
    <row r="3437" spans="1:4" ht="15.75" customHeight="1">
      <c r="A3437" s="55">
        <v>89580</v>
      </c>
      <c r="B3437" s="55" t="s">
        <v>25440</v>
      </c>
      <c r="C3437" s="36" t="s">
        <v>132</v>
      </c>
      <c r="D3437" s="36">
        <v>71.47</v>
      </c>
    </row>
    <row r="3438" spans="1:4" ht="15.75" customHeight="1">
      <c r="A3438" s="55">
        <v>89633</v>
      </c>
      <c r="B3438" s="55" t="s">
        <v>25441</v>
      </c>
      <c r="C3438" s="36" t="s">
        <v>132</v>
      </c>
      <c r="D3438" s="36">
        <v>26.27</v>
      </c>
    </row>
    <row r="3439" spans="1:4" ht="15.75" customHeight="1">
      <c r="A3439" s="55">
        <v>89634</v>
      </c>
      <c r="B3439" s="55" t="s">
        <v>25442</v>
      </c>
      <c r="C3439" s="36" t="s">
        <v>132</v>
      </c>
      <c r="D3439" s="36">
        <v>37.56</v>
      </c>
    </row>
    <row r="3440" spans="1:4" ht="15.75" customHeight="1">
      <c r="A3440" s="55">
        <v>89635</v>
      </c>
      <c r="B3440" s="55" t="s">
        <v>25443</v>
      </c>
      <c r="C3440" s="36" t="s">
        <v>132</v>
      </c>
      <c r="D3440" s="36">
        <v>55.6</v>
      </c>
    </row>
    <row r="3441" spans="1:4" ht="15.75" customHeight="1">
      <c r="A3441" s="55">
        <v>89636</v>
      </c>
      <c r="B3441" s="55" t="s">
        <v>25444</v>
      </c>
      <c r="C3441" s="36" t="s">
        <v>132</v>
      </c>
      <c r="D3441" s="36">
        <v>70.09</v>
      </c>
    </row>
    <row r="3442" spans="1:4" ht="15.75" customHeight="1">
      <c r="A3442" s="55">
        <v>89711</v>
      </c>
      <c r="B3442" s="55" t="s">
        <v>25445</v>
      </c>
      <c r="C3442" s="36" t="s">
        <v>132</v>
      </c>
      <c r="D3442" s="36">
        <v>21.37</v>
      </c>
    </row>
    <row r="3443" spans="1:4" ht="15.75" customHeight="1">
      <c r="A3443" s="55">
        <v>89712</v>
      </c>
      <c r="B3443" s="55" t="s">
        <v>25446</v>
      </c>
      <c r="C3443" s="36" t="s">
        <v>132</v>
      </c>
      <c r="D3443" s="36">
        <v>27.33</v>
      </c>
    </row>
    <row r="3444" spans="1:4" ht="15.75" customHeight="1">
      <c r="A3444" s="55">
        <v>89713</v>
      </c>
      <c r="B3444" s="55" t="s">
        <v>25447</v>
      </c>
      <c r="C3444" s="36" t="s">
        <v>132</v>
      </c>
      <c r="D3444" s="36">
        <v>34.130000000000003</v>
      </c>
    </row>
    <row r="3445" spans="1:4" ht="15.75" customHeight="1">
      <c r="A3445" s="55">
        <v>89714</v>
      </c>
      <c r="B3445" s="55" t="s">
        <v>25448</v>
      </c>
      <c r="C3445" s="36" t="s">
        <v>132</v>
      </c>
      <c r="D3445" s="36">
        <v>38.04</v>
      </c>
    </row>
    <row r="3446" spans="1:4" ht="15.75" customHeight="1">
      <c r="A3446" s="55">
        <v>89716</v>
      </c>
      <c r="B3446" s="55" t="s">
        <v>25449</v>
      </c>
      <c r="C3446" s="36" t="s">
        <v>132</v>
      </c>
      <c r="D3446" s="36">
        <v>27.79</v>
      </c>
    </row>
    <row r="3447" spans="1:4" ht="15.75" customHeight="1">
      <c r="A3447" s="55">
        <v>89717</v>
      </c>
      <c r="B3447" s="55" t="s">
        <v>25450</v>
      </c>
      <c r="C3447" s="36" t="s">
        <v>132</v>
      </c>
      <c r="D3447" s="36">
        <v>44.09</v>
      </c>
    </row>
    <row r="3448" spans="1:4" ht="15.75" customHeight="1">
      <c r="A3448" s="55">
        <v>89770</v>
      </c>
      <c r="B3448" s="55" t="s">
        <v>25451</v>
      </c>
      <c r="C3448" s="36" t="s">
        <v>132</v>
      </c>
      <c r="D3448" s="36">
        <v>48</v>
      </c>
    </row>
    <row r="3449" spans="1:4" ht="15.75" customHeight="1">
      <c r="A3449" s="55">
        <v>89771</v>
      </c>
      <c r="B3449" s="55" t="s">
        <v>25452</v>
      </c>
      <c r="C3449" s="36" t="s">
        <v>132</v>
      </c>
      <c r="D3449" s="36">
        <v>64.09</v>
      </c>
    </row>
    <row r="3450" spans="1:4" ht="15.75" customHeight="1">
      <c r="A3450" s="55">
        <v>89773</v>
      </c>
      <c r="B3450" s="55" t="s">
        <v>25453</v>
      </c>
      <c r="C3450" s="36" t="s">
        <v>132</v>
      </c>
      <c r="D3450" s="36">
        <v>150.68</v>
      </c>
    </row>
    <row r="3451" spans="1:4" ht="15.75" customHeight="1">
      <c r="A3451" s="55">
        <v>89775</v>
      </c>
      <c r="B3451" s="55" t="s">
        <v>25454</v>
      </c>
      <c r="C3451" s="36" t="s">
        <v>132</v>
      </c>
      <c r="D3451" s="36">
        <v>235.66</v>
      </c>
    </row>
    <row r="3452" spans="1:4" ht="15.75" customHeight="1">
      <c r="A3452" s="55">
        <v>89798</v>
      </c>
      <c r="B3452" s="55" t="s">
        <v>25455</v>
      </c>
      <c r="C3452" s="36" t="s">
        <v>132</v>
      </c>
      <c r="D3452" s="36">
        <v>14.04</v>
      </c>
    </row>
    <row r="3453" spans="1:4" ht="15.75" customHeight="1">
      <c r="A3453" s="55">
        <v>89799</v>
      </c>
      <c r="B3453" s="55" t="s">
        <v>25456</v>
      </c>
      <c r="C3453" s="36" t="s">
        <v>132</v>
      </c>
      <c r="D3453" s="36">
        <v>23.1</v>
      </c>
    </row>
    <row r="3454" spans="1:4" ht="15.75" customHeight="1">
      <c r="A3454" s="55">
        <v>89800</v>
      </c>
      <c r="B3454" s="55" t="s">
        <v>25457</v>
      </c>
      <c r="C3454" s="36" t="s">
        <v>132</v>
      </c>
      <c r="D3454" s="36">
        <v>29.31</v>
      </c>
    </row>
    <row r="3455" spans="1:4" ht="15.75" customHeight="1">
      <c r="A3455" s="55">
        <v>89848</v>
      </c>
      <c r="B3455" s="55" t="s">
        <v>25458</v>
      </c>
      <c r="C3455" s="36" t="s">
        <v>132</v>
      </c>
      <c r="D3455" s="36">
        <v>28.18</v>
      </c>
    </row>
    <row r="3456" spans="1:4" ht="15.75" customHeight="1">
      <c r="A3456" s="55">
        <v>89849</v>
      </c>
      <c r="B3456" s="55" t="s">
        <v>25459</v>
      </c>
      <c r="C3456" s="36" t="s">
        <v>132</v>
      </c>
      <c r="D3456" s="36">
        <v>58.52</v>
      </c>
    </row>
    <row r="3457" spans="1:4" ht="15.75" customHeight="1">
      <c r="A3457" s="55">
        <v>89865</v>
      </c>
      <c r="B3457" s="55" t="s">
        <v>25460</v>
      </c>
      <c r="C3457" s="36" t="s">
        <v>132</v>
      </c>
      <c r="D3457" s="36">
        <v>17.5</v>
      </c>
    </row>
    <row r="3458" spans="1:4" ht="15.75" customHeight="1">
      <c r="A3458" s="55">
        <v>91784</v>
      </c>
      <c r="B3458" s="55" t="s">
        <v>25461</v>
      </c>
      <c r="C3458" s="36" t="s">
        <v>132</v>
      </c>
      <c r="D3458" s="36">
        <v>46.97</v>
      </c>
    </row>
    <row r="3459" spans="1:4" ht="15.75" customHeight="1">
      <c r="A3459" s="55">
        <v>91785</v>
      </c>
      <c r="B3459" s="55" t="s">
        <v>25462</v>
      </c>
      <c r="C3459" s="36" t="s">
        <v>132</v>
      </c>
      <c r="D3459" s="36">
        <v>45.82</v>
      </c>
    </row>
    <row r="3460" spans="1:4" ht="15.75" customHeight="1">
      <c r="A3460" s="55">
        <v>91786</v>
      </c>
      <c r="B3460" s="55" t="s">
        <v>25463</v>
      </c>
      <c r="C3460" s="36" t="s">
        <v>132</v>
      </c>
      <c r="D3460" s="36">
        <v>33.17</v>
      </c>
    </row>
    <row r="3461" spans="1:4" ht="15.75" customHeight="1">
      <c r="A3461" s="55">
        <v>91787</v>
      </c>
      <c r="B3461" s="55" t="s">
        <v>25464</v>
      </c>
      <c r="C3461" s="36" t="s">
        <v>132</v>
      </c>
      <c r="D3461" s="36">
        <v>37.72</v>
      </c>
    </row>
    <row r="3462" spans="1:4" ht="15.75" customHeight="1">
      <c r="A3462" s="55">
        <v>91788</v>
      </c>
      <c r="B3462" s="55" t="s">
        <v>25465</v>
      </c>
      <c r="C3462" s="36" t="s">
        <v>132</v>
      </c>
      <c r="D3462" s="36">
        <v>45.91</v>
      </c>
    </row>
    <row r="3463" spans="1:4" ht="15.75" customHeight="1">
      <c r="A3463" s="55">
        <v>91789</v>
      </c>
      <c r="B3463" s="55" t="s">
        <v>25466</v>
      </c>
      <c r="C3463" s="36" t="s">
        <v>132</v>
      </c>
      <c r="D3463" s="36">
        <v>51.29</v>
      </c>
    </row>
    <row r="3464" spans="1:4" ht="15.75" customHeight="1">
      <c r="A3464" s="55">
        <v>91790</v>
      </c>
      <c r="B3464" s="55" t="s">
        <v>25467</v>
      </c>
      <c r="C3464" s="36" t="s">
        <v>132</v>
      </c>
      <c r="D3464" s="36">
        <v>59.56</v>
      </c>
    </row>
    <row r="3465" spans="1:4" ht="15.75" customHeight="1">
      <c r="A3465" s="55">
        <v>91791</v>
      </c>
      <c r="B3465" s="55" t="s">
        <v>25468</v>
      </c>
      <c r="C3465" s="36" t="s">
        <v>132</v>
      </c>
      <c r="D3465" s="36">
        <v>77.849999999999994</v>
      </c>
    </row>
    <row r="3466" spans="1:4" ht="15.75" customHeight="1">
      <c r="A3466" s="55">
        <v>91792</v>
      </c>
      <c r="B3466" s="55" t="s">
        <v>25469</v>
      </c>
      <c r="C3466" s="36" t="s">
        <v>132</v>
      </c>
      <c r="D3466" s="36">
        <v>63.47</v>
      </c>
    </row>
    <row r="3467" spans="1:4" ht="15.75" customHeight="1">
      <c r="A3467" s="55">
        <v>91793</v>
      </c>
      <c r="B3467" s="55" t="s">
        <v>25470</v>
      </c>
      <c r="C3467" s="36" t="s">
        <v>132</v>
      </c>
      <c r="D3467" s="36">
        <v>95.64</v>
      </c>
    </row>
    <row r="3468" spans="1:4" ht="15.75" customHeight="1">
      <c r="A3468" s="55">
        <v>91794</v>
      </c>
      <c r="B3468" s="55" t="s">
        <v>25471</v>
      </c>
      <c r="C3468" s="36" t="s">
        <v>132</v>
      </c>
      <c r="D3468" s="36">
        <v>45.28</v>
      </c>
    </row>
    <row r="3469" spans="1:4" ht="15.75" customHeight="1">
      <c r="A3469" s="55">
        <v>91795</v>
      </c>
      <c r="B3469" s="55" t="s">
        <v>25472</v>
      </c>
      <c r="C3469" s="36" t="s">
        <v>132</v>
      </c>
      <c r="D3469" s="36">
        <v>70.84</v>
      </c>
    </row>
    <row r="3470" spans="1:4" ht="15.75" customHeight="1">
      <c r="A3470" s="55">
        <v>91796</v>
      </c>
      <c r="B3470" s="55" t="s">
        <v>25473</v>
      </c>
      <c r="C3470" s="36" t="s">
        <v>132</v>
      </c>
      <c r="D3470" s="36">
        <v>73.8</v>
      </c>
    </row>
    <row r="3471" spans="1:4" ht="15.75" customHeight="1">
      <c r="A3471" s="55">
        <v>92275</v>
      </c>
      <c r="B3471" s="55" t="s">
        <v>25474</v>
      </c>
      <c r="C3471" s="36" t="s">
        <v>132</v>
      </c>
      <c r="D3471" s="36">
        <v>55.09</v>
      </c>
    </row>
    <row r="3472" spans="1:4" ht="15.75" customHeight="1">
      <c r="A3472" s="55">
        <v>92276</v>
      </c>
      <c r="B3472" s="55" t="s">
        <v>25475</v>
      </c>
      <c r="C3472" s="36" t="s">
        <v>132</v>
      </c>
      <c r="D3472" s="36">
        <v>69.97</v>
      </c>
    </row>
    <row r="3473" spans="1:4" ht="15.75" customHeight="1">
      <c r="A3473" s="55">
        <v>92277</v>
      </c>
      <c r="B3473" s="55" t="s">
        <v>25476</v>
      </c>
      <c r="C3473" s="36" t="s">
        <v>132</v>
      </c>
      <c r="D3473" s="36">
        <v>101.09</v>
      </c>
    </row>
    <row r="3474" spans="1:4" ht="15.75" customHeight="1">
      <c r="A3474" s="55">
        <v>92278</v>
      </c>
      <c r="B3474" s="55" t="s">
        <v>25477</v>
      </c>
      <c r="C3474" s="36" t="s">
        <v>132</v>
      </c>
      <c r="D3474" s="36">
        <v>136.03</v>
      </c>
    </row>
    <row r="3475" spans="1:4" ht="15.75" customHeight="1">
      <c r="A3475" s="55">
        <v>92279</v>
      </c>
      <c r="B3475" s="55" t="s">
        <v>25478</v>
      </c>
      <c r="C3475" s="36" t="s">
        <v>132</v>
      </c>
      <c r="D3475" s="36">
        <v>196.63</v>
      </c>
    </row>
    <row r="3476" spans="1:4" ht="15.75" customHeight="1">
      <c r="A3476" s="55">
        <v>92280</v>
      </c>
      <c r="B3476" s="55" t="s">
        <v>25479</v>
      </c>
      <c r="C3476" s="36" t="s">
        <v>132</v>
      </c>
      <c r="D3476" s="36">
        <v>276.05</v>
      </c>
    </row>
    <row r="3477" spans="1:4" ht="15.75" customHeight="1">
      <c r="A3477" s="55">
        <v>92281</v>
      </c>
      <c r="B3477" s="55" t="s">
        <v>25480</v>
      </c>
      <c r="C3477" s="36" t="s">
        <v>132</v>
      </c>
      <c r="D3477" s="36">
        <v>121.25</v>
      </c>
    </row>
    <row r="3478" spans="1:4" ht="15.75" customHeight="1">
      <c r="A3478" s="55">
        <v>92282</v>
      </c>
      <c r="B3478" s="55" t="s">
        <v>25481</v>
      </c>
      <c r="C3478" s="36" t="s">
        <v>132</v>
      </c>
      <c r="D3478" s="36">
        <v>138.83000000000001</v>
      </c>
    </row>
    <row r="3479" spans="1:4" ht="15.75" customHeight="1">
      <c r="A3479" s="55">
        <v>92283</v>
      </c>
      <c r="B3479" s="55" t="s">
        <v>25482</v>
      </c>
      <c r="C3479" s="36" t="s">
        <v>132</v>
      </c>
      <c r="D3479" s="36">
        <v>188.08</v>
      </c>
    </row>
    <row r="3480" spans="1:4" ht="15.75" customHeight="1">
      <c r="A3480" s="55">
        <v>92284</v>
      </c>
      <c r="B3480" s="55" t="s">
        <v>25483</v>
      </c>
      <c r="C3480" s="36" t="s">
        <v>132</v>
      </c>
      <c r="D3480" s="36">
        <v>235.15</v>
      </c>
    </row>
    <row r="3481" spans="1:4" ht="15.75" customHeight="1">
      <c r="A3481" s="55">
        <v>92285</v>
      </c>
      <c r="B3481" s="55" t="s">
        <v>25484</v>
      </c>
      <c r="C3481" s="36" t="s">
        <v>132</v>
      </c>
      <c r="D3481" s="36">
        <v>315.07</v>
      </c>
    </row>
    <row r="3482" spans="1:4" ht="15.75" customHeight="1">
      <c r="A3482" s="55">
        <v>92286</v>
      </c>
      <c r="B3482" s="55" t="s">
        <v>25485</v>
      </c>
      <c r="C3482" s="36" t="s">
        <v>132</v>
      </c>
      <c r="D3482" s="36">
        <v>396.15</v>
      </c>
    </row>
    <row r="3483" spans="1:4" ht="15.75" customHeight="1">
      <c r="A3483" s="55">
        <v>92305</v>
      </c>
      <c r="B3483" s="55" t="s">
        <v>25486</v>
      </c>
      <c r="C3483" s="36" t="s">
        <v>132</v>
      </c>
      <c r="D3483" s="36">
        <v>37.32</v>
      </c>
    </row>
    <row r="3484" spans="1:4" ht="15.75" customHeight="1">
      <c r="A3484" s="55">
        <v>92306</v>
      </c>
      <c r="B3484" s="55" t="s">
        <v>25487</v>
      </c>
      <c r="C3484" s="36" t="s">
        <v>132</v>
      </c>
      <c r="D3484" s="36">
        <v>60.51</v>
      </c>
    </row>
    <row r="3485" spans="1:4" ht="15.75" customHeight="1">
      <c r="A3485" s="55">
        <v>92307</v>
      </c>
      <c r="B3485" s="55" t="s">
        <v>25488</v>
      </c>
      <c r="C3485" s="36" t="s">
        <v>132</v>
      </c>
      <c r="D3485" s="36">
        <v>75.64</v>
      </c>
    </row>
    <row r="3486" spans="1:4" ht="15.75" customHeight="1">
      <c r="A3486" s="55">
        <v>92308</v>
      </c>
      <c r="B3486" s="55" t="s">
        <v>25489</v>
      </c>
      <c r="C3486" s="36" t="s">
        <v>132</v>
      </c>
      <c r="D3486" s="36">
        <v>54.22</v>
      </c>
    </row>
    <row r="3487" spans="1:4" ht="15.75" customHeight="1">
      <c r="A3487" s="55">
        <v>92309</v>
      </c>
      <c r="B3487" s="55" t="s">
        <v>25490</v>
      </c>
      <c r="C3487" s="36" t="s">
        <v>132</v>
      </c>
      <c r="D3487" s="36">
        <v>129.36000000000001</v>
      </c>
    </row>
    <row r="3488" spans="1:4" ht="15.75" customHeight="1">
      <c r="A3488" s="55">
        <v>92310</v>
      </c>
      <c r="B3488" s="55" t="s">
        <v>25491</v>
      </c>
      <c r="C3488" s="36" t="s">
        <v>132</v>
      </c>
      <c r="D3488" s="36">
        <v>147.19</v>
      </c>
    </row>
    <row r="3489" spans="1:4" ht="15.75" customHeight="1">
      <c r="A3489" s="55">
        <v>92320</v>
      </c>
      <c r="B3489" s="55" t="s">
        <v>25492</v>
      </c>
      <c r="C3489" s="36" t="s">
        <v>132</v>
      </c>
      <c r="D3489" s="36">
        <v>48.45</v>
      </c>
    </row>
    <row r="3490" spans="1:4" ht="15.75" customHeight="1">
      <c r="A3490" s="55">
        <v>92321</v>
      </c>
      <c r="B3490" s="55" t="s">
        <v>25493</v>
      </c>
      <c r="C3490" s="36" t="s">
        <v>132</v>
      </c>
      <c r="D3490" s="36">
        <v>79.69</v>
      </c>
    </row>
    <row r="3491" spans="1:4" ht="15.75" customHeight="1">
      <c r="A3491" s="55">
        <v>92322</v>
      </c>
      <c r="B3491" s="55" t="s">
        <v>25494</v>
      </c>
      <c r="C3491" s="36" t="s">
        <v>132</v>
      </c>
      <c r="D3491" s="36">
        <v>101.71</v>
      </c>
    </row>
    <row r="3492" spans="1:4" ht="15.75" customHeight="1">
      <c r="A3492" s="55">
        <v>92323</v>
      </c>
      <c r="B3492" s="55" t="s">
        <v>25495</v>
      </c>
      <c r="C3492" s="36" t="s">
        <v>132</v>
      </c>
      <c r="D3492" s="36">
        <v>62.67</v>
      </c>
    </row>
    <row r="3493" spans="1:4" ht="15.75" customHeight="1">
      <c r="A3493" s="55">
        <v>92324</v>
      </c>
      <c r="B3493" s="55" t="s">
        <v>25496</v>
      </c>
      <c r="C3493" s="36" t="s">
        <v>132</v>
      </c>
      <c r="D3493" s="36">
        <v>145.87</v>
      </c>
    </row>
    <row r="3494" spans="1:4" ht="15.75" customHeight="1">
      <c r="A3494" s="55">
        <v>92325</v>
      </c>
      <c r="B3494" s="55" t="s">
        <v>25497</v>
      </c>
      <c r="C3494" s="36" t="s">
        <v>132</v>
      </c>
      <c r="D3494" s="36">
        <v>170.6</v>
      </c>
    </row>
    <row r="3495" spans="1:4" ht="15.75" customHeight="1">
      <c r="A3495" s="55">
        <v>92335</v>
      </c>
      <c r="B3495" s="55" t="s">
        <v>25498</v>
      </c>
      <c r="C3495" s="36" t="s">
        <v>132</v>
      </c>
      <c r="D3495" s="36">
        <v>103.25</v>
      </c>
    </row>
    <row r="3496" spans="1:4" ht="15.75" customHeight="1">
      <c r="A3496" s="55">
        <v>92336</v>
      </c>
      <c r="B3496" s="55" t="s">
        <v>25499</v>
      </c>
      <c r="C3496" s="36" t="s">
        <v>132</v>
      </c>
      <c r="D3496" s="36">
        <v>127.02</v>
      </c>
    </row>
    <row r="3497" spans="1:4" ht="15.75" customHeight="1">
      <c r="A3497" s="55">
        <v>92337</v>
      </c>
      <c r="B3497" s="55" t="s">
        <v>25500</v>
      </c>
      <c r="C3497" s="36" t="s">
        <v>132</v>
      </c>
      <c r="D3497" s="36">
        <v>167.76</v>
      </c>
    </row>
    <row r="3498" spans="1:4" ht="15.75" customHeight="1">
      <c r="A3498" s="55">
        <v>92338</v>
      </c>
      <c r="B3498" s="55" t="s">
        <v>25501</v>
      </c>
      <c r="C3498" s="36" t="s">
        <v>132</v>
      </c>
      <c r="D3498" s="36">
        <v>179.85</v>
      </c>
    </row>
    <row r="3499" spans="1:4" ht="15.75" customHeight="1">
      <c r="A3499" s="55">
        <v>92339</v>
      </c>
      <c r="B3499" s="55" t="s">
        <v>25502</v>
      </c>
      <c r="C3499" s="36" t="s">
        <v>132</v>
      </c>
      <c r="D3499" s="36">
        <v>276.67</v>
      </c>
    </row>
    <row r="3500" spans="1:4" ht="15.75" customHeight="1">
      <c r="A3500" s="55">
        <v>92341</v>
      </c>
      <c r="B3500" s="55" t="s">
        <v>25503</v>
      </c>
      <c r="C3500" s="36" t="s">
        <v>132</v>
      </c>
      <c r="D3500" s="36">
        <v>113.46</v>
      </c>
    </row>
    <row r="3501" spans="1:4" ht="15.75" customHeight="1">
      <c r="A3501" s="55">
        <v>92342</v>
      </c>
      <c r="B3501" s="55" t="s">
        <v>25504</v>
      </c>
      <c r="C3501" s="36" t="s">
        <v>132</v>
      </c>
      <c r="D3501" s="36">
        <v>137.29</v>
      </c>
    </row>
    <row r="3502" spans="1:4" ht="15.75" customHeight="1">
      <c r="A3502" s="55">
        <v>92343</v>
      </c>
      <c r="B3502" s="55" t="s">
        <v>25505</v>
      </c>
      <c r="C3502" s="36" t="s">
        <v>132</v>
      </c>
      <c r="D3502" s="36">
        <v>178.14</v>
      </c>
    </row>
    <row r="3503" spans="1:4" ht="15.75" customHeight="1">
      <c r="A3503" s="55">
        <v>92359</v>
      </c>
      <c r="B3503" s="55" t="s">
        <v>25506</v>
      </c>
      <c r="C3503" s="36" t="s">
        <v>132</v>
      </c>
      <c r="D3503" s="36">
        <v>88.1</v>
      </c>
    </row>
    <row r="3504" spans="1:4" ht="15.75" customHeight="1">
      <c r="A3504" s="55">
        <v>92360</v>
      </c>
      <c r="B3504" s="55" t="s">
        <v>25507</v>
      </c>
      <c r="C3504" s="36" t="s">
        <v>132</v>
      </c>
      <c r="D3504" s="36">
        <v>117.84</v>
      </c>
    </row>
    <row r="3505" spans="1:4" ht="15.75" customHeight="1">
      <c r="A3505" s="55">
        <v>92361</v>
      </c>
      <c r="B3505" s="55" t="s">
        <v>25508</v>
      </c>
      <c r="C3505" s="36" t="s">
        <v>132</v>
      </c>
      <c r="D3505" s="36">
        <v>158.69</v>
      </c>
    </row>
    <row r="3506" spans="1:4" ht="15.75" customHeight="1">
      <c r="A3506" s="55">
        <v>92362</v>
      </c>
      <c r="B3506" s="55" t="s">
        <v>25509</v>
      </c>
      <c r="C3506" s="36" t="s">
        <v>132</v>
      </c>
      <c r="D3506" s="36">
        <v>254.67</v>
      </c>
    </row>
    <row r="3507" spans="1:4" ht="15.75" customHeight="1">
      <c r="A3507" s="55">
        <v>92364</v>
      </c>
      <c r="B3507" s="55" t="s">
        <v>25510</v>
      </c>
      <c r="C3507" s="36" t="s">
        <v>132</v>
      </c>
      <c r="D3507" s="36">
        <v>62.56</v>
      </c>
    </row>
    <row r="3508" spans="1:4" ht="15.75" customHeight="1">
      <c r="A3508" s="55">
        <v>92365</v>
      </c>
      <c r="B3508" s="55" t="s">
        <v>25511</v>
      </c>
      <c r="C3508" s="36" t="s">
        <v>132</v>
      </c>
      <c r="D3508" s="36">
        <v>72.06</v>
      </c>
    </row>
    <row r="3509" spans="1:4" ht="15.75" customHeight="1">
      <c r="A3509" s="55">
        <v>92366</v>
      </c>
      <c r="B3509" s="55" t="s">
        <v>25512</v>
      </c>
      <c r="C3509" s="36" t="s">
        <v>132</v>
      </c>
      <c r="D3509" s="36">
        <v>100.82</v>
      </c>
    </row>
    <row r="3510" spans="1:4" ht="15.75" customHeight="1">
      <c r="A3510" s="55">
        <v>92367</v>
      </c>
      <c r="B3510" s="55" t="s">
        <v>25513</v>
      </c>
      <c r="C3510" s="36" t="s">
        <v>132</v>
      </c>
      <c r="D3510" s="36">
        <v>124.08</v>
      </c>
    </row>
    <row r="3511" spans="1:4" ht="15.75" customHeight="1">
      <c r="A3511" s="55">
        <v>92368</v>
      </c>
      <c r="B3511" s="55" t="s">
        <v>25514</v>
      </c>
      <c r="C3511" s="36" t="s">
        <v>132</v>
      </c>
      <c r="D3511" s="36">
        <v>164.39</v>
      </c>
    </row>
    <row r="3512" spans="1:4" ht="15.75" customHeight="1">
      <c r="A3512" s="55">
        <v>92645</v>
      </c>
      <c r="B3512" s="55" t="s">
        <v>25515</v>
      </c>
      <c r="C3512" s="36" t="s">
        <v>132</v>
      </c>
      <c r="D3512" s="36">
        <v>91.91</v>
      </c>
    </row>
    <row r="3513" spans="1:4" ht="15.75" customHeight="1">
      <c r="A3513" s="55">
        <v>92646</v>
      </c>
      <c r="B3513" s="55" t="s">
        <v>25516</v>
      </c>
      <c r="C3513" s="36" t="s">
        <v>132</v>
      </c>
      <c r="D3513" s="36">
        <v>121.65</v>
      </c>
    </row>
    <row r="3514" spans="1:4" ht="15.75" customHeight="1">
      <c r="A3514" s="55">
        <v>92648</v>
      </c>
      <c r="B3514" s="55" t="s">
        <v>25517</v>
      </c>
      <c r="C3514" s="36" t="s">
        <v>132</v>
      </c>
      <c r="D3514" s="36">
        <v>133.01</v>
      </c>
    </row>
    <row r="3515" spans="1:4" ht="15.75" customHeight="1">
      <c r="A3515" s="55">
        <v>92649</v>
      </c>
      <c r="B3515" s="55" t="s">
        <v>25518</v>
      </c>
      <c r="C3515" s="36" t="s">
        <v>132</v>
      </c>
      <c r="D3515" s="36">
        <v>162.5</v>
      </c>
    </row>
    <row r="3516" spans="1:4" ht="15.75" customHeight="1">
      <c r="A3516" s="55">
        <v>92650</v>
      </c>
      <c r="B3516" s="55" t="s">
        <v>25519</v>
      </c>
      <c r="C3516" s="36" t="s">
        <v>132</v>
      </c>
      <c r="D3516" s="36">
        <v>258.48</v>
      </c>
    </row>
    <row r="3517" spans="1:4" ht="15.75" customHeight="1">
      <c r="A3517" s="55">
        <v>92652</v>
      </c>
      <c r="B3517" s="55" t="s">
        <v>25520</v>
      </c>
      <c r="C3517" s="36" t="s">
        <v>132</v>
      </c>
      <c r="D3517" s="36">
        <v>67.22</v>
      </c>
    </row>
    <row r="3518" spans="1:4" ht="15.75" customHeight="1">
      <c r="A3518" s="55">
        <v>92653</v>
      </c>
      <c r="B3518" s="55" t="s">
        <v>25521</v>
      </c>
      <c r="C3518" s="36" t="s">
        <v>132</v>
      </c>
      <c r="D3518" s="36">
        <v>76.78</v>
      </c>
    </row>
    <row r="3519" spans="1:4" ht="15.75" customHeight="1">
      <c r="A3519" s="55">
        <v>92654</v>
      </c>
      <c r="B3519" s="55" t="s">
        <v>25522</v>
      </c>
      <c r="C3519" s="36" t="s">
        <v>132</v>
      </c>
      <c r="D3519" s="36">
        <v>105.52</v>
      </c>
    </row>
    <row r="3520" spans="1:4" ht="15.75" customHeight="1">
      <c r="A3520" s="55">
        <v>92655</v>
      </c>
      <c r="B3520" s="55" t="s">
        <v>25523</v>
      </c>
      <c r="C3520" s="36" t="s">
        <v>132</v>
      </c>
      <c r="D3520" s="36">
        <v>128.88999999999999</v>
      </c>
    </row>
    <row r="3521" spans="1:4" ht="15.75" customHeight="1">
      <c r="A3521" s="55">
        <v>92656</v>
      </c>
      <c r="B3521" s="55" t="s">
        <v>25524</v>
      </c>
      <c r="C3521" s="36" t="s">
        <v>132</v>
      </c>
      <c r="D3521" s="36">
        <v>169.2</v>
      </c>
    </row>
    <row r="3522" spans="1:4" ht="15.75" customHeight="1">
      <c r="A3522" s="55">
        <v>92687</v>
      </c>
      <c r="B3522" s="55" t="s">
        <v>25525</v>
      </c>
      <c r="C3522" s="36" t="s">
        <v>132</v>
      </c>
      <c r="D3522" s="36">
        <v>31.12</v>
      </c>
    </row>
    <row r="3523" spans="1:4" ht="15.75" customHeight="1">
      <c r="A3523" s="55">
        <v>92688</v>
      </c>
      <c r="B3523" s="55" t="s">
        <v>25526</v>
      </c>
      <c r="C3523" s="36" t="s">
        <v>132</v>
      </c>
      <c r="D3523" s="36">
        <v>43.12</v>
      </c>
    </row>
    <row r="3524" spans="1:4" ht="15.75" customHeight="1">
      <c r="A3524" s="55">
        <v>92689</v>
      </c>
      <c r="B3524" s="55" t="s">
        <v>25527</v>
      </c>
      <c r="C3524" s="36" t="s">
        <v>132</v>
      </c>
      <c r="D3524" s="36">
        <v>63.58</v>
      </c>
    </row>
    <row r="3525" spans="1:4" ht="15.75" customHeight="1">
      <c r="A3525" s="55">
        <v>92690</v>
      </c>
      <c r="B3525" s="55" t="s">
        <v>25528</v>
      </c>
      <c r="C3525" s="36" t="s">
        <v>132</v>
      </c>
      <c r="D3525" s="36">
        <v>89.83</v>
      </c>
    </row>
    <row r="3526" spans="1:4" ht="15.75" customHeight="1">
      <c r="A3526" s="55">
        <v>92691</v>
      </c>
      <c r="B3526" s="55" t="s">
        <v>25529</v>
      </c>
      <c r="C3526" s="36" t="s">
        <v>132</v>
      </c>
      <c r="D3526" s="36">
        <v>113.37</v>
      </c>
    </row>
    <row r="3527" spans="1:4" ht="15.75" customHeight="1">
      <c r="A3527" s="55">
        <v>94462</v>
      </c>
      <c r="B3527" s="55" t="s">
        <v>25530</v>
      </c>
      <c r="C3527" s="36" t="s">
        <v>132</v>
      </c>
      <c r="D3527" s="36">
        <v>111.3</v>
      </c>
    </row>
    <row r="3528" spans="1:4" ht="15.75" customHeight="1">
      <c r="A3528" s="55">
        <v>94463</v>
      </c>
      <c r="B3528" s="55" t="s">
        <v>25531</v>
      </c>
      <c r="C3528" s="36" t="s">
        <v>132</v>
      </c>
      <c r="D3528" s="36">
        <v>131.41</v>
      </c>
    </row>
    <row r="3529" spans="1:4" ht="15.75" customHeight="1">
      <c r="A3529" s="55">
        <v>94464</v>
      </c>
      <c r="B3529" s="55" t="s">
        <v>25532</v>
      </c>
      <c r="C3529" s="36" t="s">
        <v>132</v>
      </c>
      <c r="D3529" s="36">
        <v>185.97</v>
      </c>
    </row>
    <row r="3530" spans="1:4" ht="15.75" customHeight="1">
      <c r="A3530" s="55">
        <v>94602</v>
      </c>
      <c r="B3530" s="55" t="s">
        <v>25533</v>
      </c>
      <c r="C3530" s="36" t="s">
        <v>132</v>
      </c>
      <c r="D3530" s="36">
        <v>210.84</v>
      </c>
    </row>
    <row r="3531" spans="1:4" ht="15.75" customHeight="1">
      <c r="A3531" s="55">
        <v>94603</v>
      </c>
      <c r="B3531" s="55" t="s">
        <v>25534</v>
      </c>
      <c r="C3531" s="36" t="s">
        <v>132</v>
      </c>
      <c r="D3531" s="36">
        <v>283.64</v>
      </c>
    </row>
    <row r="3532" spans="1:4" ht="15.75" customHeight="1">
      <c r="A3532" s="55">
        <v>94604</v>
      </c>
      <c r="B3532" s="55" t="s">
        <v>25535</v>
      </c>
      <c r="C3532" s="36" t="s">
        <v>132</v>
      </c>
      <c r="D3532" s="36">
        <v>387.81</v>
      </c>
    </row>
    <row r="3533" spans="1:4" ht="15.75" customHeight="1">
      <c r="A3533" s="55">
        <v>94605</v>
      </c>
      <c r="B3533" s="55" t="s">
        <v>25536</v>
      </c>
      <c r="C3533" s="36" t="s">
        <v>132</v>
      </c>
      <c r="D3533" s="36">
        <v>554.91999999999996</v>
      </c>
    </row>
    <row r="3534" spans="1:4" ht="15.75" customHeight="1">
      <c r="A3534" s="55">
        <v>94648</v>
      </c>
      <c r="B3534" s="55" t="s">
        <v>25537</v>
      </c>
      <c r="C3534" s="36" t="s">
        <v>132</v>
      </c>
      <c r="D3534" s="36">
        <v>11.54</v>
      </c>
    </row>
    <row r="3535" spans="1:4" ht="15.75" customHeight="1">
      <c r="A3535" s="55">
        <v>94649</v>
      </c>
      <c r="B3535" s="55" t="s">
        <v>25538</v>
      </c>
      <c r="C3535" s="36" t="s">
        <v>132</v>
      </c>
      <c r="D3535" s="36">
        <v>17.510000000000002</v>
      </c>
    </row>
    <row r="3536" spans="1:4" ht="15.75" customHeight="1">
      <c r="A3536" s="55">
        <v>94650</v>
      </c>
      <c r="B3536" s="55" t="s">
        <v>25539</v>
      </c>
      <c r="C3536" s="36" t="s">
        <v>132</v>
      </c>
      <c r="D3536" s="36">
        <v>26.31</v>
      </c>
    </row>
    <row r="3537" spans="1:4" ht="15.75" customHeight="1">
      <c r="A3537" s="55">
        <v>94651</v>
      </c>
      <c r="B3537" s="55" t="s">
        <v>25540</v>
      </c>
      <c r="C3537" s="36" t="s">
        <v>132</v>
      </c>
      <c r="D3537" s="36">
        <v>27.98</v>
      </c>
    </row>
    <row r="3538" spans="1:4" ht="15.75" customHeight="1">
      <c r="A3538" s="55">
        <v>94652</v>
      </c>
      <c r="B3538" s="55" t="s">
        <v>25541</v>
      </c>
      <c r="C3538" s="36" t="s">
        <v>132</v>
      </c>
      <c r="D3538" s="36">
        <v>44.77</v>
      </c>
    </row>
    <row r="3539" spans="1:4" ht="15.75" customHeight="1">
      <c r="A3539" s="55">
        <v>94653</v>
      </c>
      <c r="B3539" s="55" t="s">
        <v>25542</v>
      </c>
      <c r="C3539" s="36" t="s">
        <v>132</v>
      </c>
      <c r="D3539" s="36">
        <v>64.48</v>
      </c>
    </row>
    <row r="3540" spans="1:4" ht="15.75" customHeight="1">
      <c r="A3540" s="55">
        <v>94654</v>
      </c>
      <c r="B3540" s="55" t="s">
        <v>25543</v>
      </c>
      <c r="C3540" s="36" t="s">
        <v>132</v>
      </c>
      <c r="D3540" s="36">
        <v>91.64</v>
      </c>
    </row>
    <row r="3541" spans="1:4" ht="15.75" customHeight="1">
      <c r="A3541" s="55">
        <v>94655</v>
      </c>
      <c r="B3541" s="55" t="s">
        <v>25544</v>
      </c>
      <c r="C3541" s="36" t="s">
        <v>132</v>
      </c>
      <c r="D3541" s="36">
        <v>128.77000000000001</v>
      </c>
    </row>
    <row r="3542" spans="1:4" ht="15.75" customHeight="1">
      <c r="A3542" s="55">
        <v>94716</v>
      </c>
      <c r="B3542" s="55" t="s">
        <v>25545</v>
      </c>
      <c r="C3542" s="36" t="s">
        <v>132</v>
      </c>
      <c r="D3542" s="36">
        <v>26.32</v>
      </c>
    </row>
    <row r="3543" spans="1:4" ht="15.75" customHeight="1">
      <c r="A3543" s="55">
        <v>94717</v>
      </c>
      <c r="B3543" s="55" t="s">
        <v>25546</v>
      </c>
      <c r="C3543" s="36" t="s">
        <v>132</v>
      </c>
      <c r="D3543" s="36">
        <v>41.04</v>
      </c>
    </row>
    <row r="3544" spans="1:4" ht="15.75" customHeight="1">
      <c r="A3544" s="55">
        <v>94718</v>
      </c>
      <c r="B3544" s="55" t="s">
        <v>25547</v>
      </c>
      <c r="C3544" s="36" t="s">
        <v>132</v>
      </c>
      <c r="D3544" s="36">
        <v>53.07</v>
      </c>
    </row>
    <row r="3545" spans="1:4" ht="15.75" customHeight="1">
      <c r="A3545" s="55">
        <v>94719</v>
      </c>
      <c r="B3545" s="55" t="s">
        <v>25548</v>
      </c>
      <c r="C3545" s="36" t="s">
        <v>132</v>
      </c>
      <c r="D3545" s="36">
        <v>68.38</v>
      </c>
    </row>
    <row r="3546" spans="1:4" ht="15.75" customHeight="1">
      <c r="A3546" s="55">
        <v>94720</v>
      </c>
      <c r="B3546" s="55" t="s">
        <v>25549</v>
      </c>
      <c r="C3546" s="36" t="s">
        <v>132</v>
      </c>
      <c r="D3546" s="36">
        <v>99.51</v>
      </c>
    </row>
    <row r="3547" spans="1:4" ht="15.75" customHeight="1">
      <c r="A3547" s="55">
        <v>94721</v>
      </c>
      <c r="B3547" s="55" t="s">
        <v>25550</v>
      </c>
      <c r="C3547" s="36" t="s">
        <v>132</v>
      </c>
      <c r="D3547" s="36">
        <v>152.5</v>
      </c>
    </row>
    <row r="3548" spans="1:4" ht="15.75" customHeight="1">
      <c r="A3548" s="55">
        <v>94722</v>
      </c>
      <c r="B3548" s="55" t="s">
        <v>25551</v>
      </c>
      <c r="C3548" s="36" t="s">
        <v>132</v>
      </c>
      <c r="D3548" s="36">
        <v>263.10000000000002</v>
      </c>
    </row>
    <row r="3549" spans="1:4" ht="15.75" customHeight="1">
      <c r="A3549" s="55">
        <v>94723</v>
      </c>
      <c r="B3549" s="55" t="s">
        <v>25552</v>
      </c>
      <c r="C3549" s="36" t="s">
        <v>132</v>
      </c>
      <c r="D3549" s="36">
        <v>475.79</v>
      </c>
    </row>
    <row r="3550" spans="1:4" ht="15.75" customHeight="1">
      <c r="A3550" s="55">
        <v>95697</v>
      </c>
      <c r="B3550" s="55" t="s">
        <v>25553</v>
      </c>
      <c r="C3550" s="36" t="s">
        <v>132</v>
      </c>
      <c r="D3550" s="36">
        <v>129.19999999999999</v>
      </c>
    </row>
    <row r="3551" spans="1:4" ht="15.75" customHeight="1">
      <c r="A3551" s="55">
        <v>96635</v>
      </c>
      <c r="B3551" s="55" t="s">
        <v>25554</v>
      </c>
      <c r="C3551" s="36" t="s">
        <v>132</v>
      </c>
      <c r="D3551" s="36">
        <v>39.03</v>
      </c>
    </row>
    <row r="3552" spans="1:4" ht="15.75" customHeight="1">
      <c r="A3552" s="55">
        <v>96636</v>
      </c>
      <c r="B3552" s="55" t="s">
        <v>25555</v>
      </c>
      <c r="C3552" s="36" t="s">
        <v>132</v>
      </c>
      <c r="D3552" s="36">
        <v>41.37</v>
      </c>
    </row>
    <row r="3553" spans="1:4" ht="15.75" customHeight="1">
      <c r="A3553" s="55">
        <v>96644</v>
      </c>
      <c r="B3553" s="55" t="s">
        <v>25556</v>
      </c>
      <c r="C3553" s="36" t="s">
        <v>132</v>
      </c>
      <c r="D3553" s="36">
        <v>21.2</v>
      </c>
    </row>
    <row r="3554" spans="1:4" ht="15.75" customHeight="1">
      <c r="A3554" s="55">
        <v>96645</v>
      </c>
      <c r="B3554" s="55" t="s">
        <v>25557</v>
      </c>
      <c r="C3554" s="36" t="s">
        <v>132</v>
      </c>
      <c r="D3554" s="36">
        <v>18.82</v>
      </c>
    </row>
    <row r="3555" spans="1:4" ht="15.75" customHeight="1">
      <c r="A3555" s="55">
        <v>96646</v>
      </c>
      <c r="B3555" s="55" t="s">
        <v>25558</v>
      </c>
      <c r="C3555" s="36" t="s">
        <v>132</v>
      </c>
      <c r="D3555" s="36">
        <v>22.97</v>
      </c>
    </row>
    <row r="3556" spans="1:4" ht="15.75" customHeight="1">
      <c r="A3556" s="55">
        <v>96647</v>
      </c>
      <c r="B3556" s="55" t="s">
        <v>25559</v>
      </c>
      <c r="C3556" s="36" t="s">
        <v>132</v>
      </c>
      <c r="D3556" s="36">
        <v>23.02</v>
      </c>
    </row>
    <row r="3557" spans="1:4" ht="15.75" customHeight="1">
      <c r="A3557" s="55">
        <v>96648</v>
      </c>
      <c r="B3557" s="55" t="s">
        <v>25560</v>
      </c>
      <c r="C3557" s="36" t="s">
        <v>132</v>
      </c>
      <c r="D3557" s="36">
        <v>28.38</v>
      </c>
    </row>
    <row r="3558" spans="1:4" ht="15.75" customHeight="1">
      <c r="A3558" s="55">
        <v>96649</v>
      </c>
      <c r="B3558" s="55" t="s">
        <v>25561</v>
      </c>
      <c r="C3558" s="36" t="s">
        <v>132</v>
      </c>
      <c r="D3558" s="36">
        <v>37.47</v>
      </c>
    </row>
    <row r="3559" spans="1:4" ht="15.75" customHeight="1">
      <c r="A3559" s="55">
        <v>96668</v>
      </c>
      <c r="B3559" s="55" t="s">
        <v>25562</v>
      </c>
      <c r="C3559" s="36" t="s">
        <v>132</v>
      </c>
      <c r="D3559" s="36">
        <v>16.46</v>
      </c>
    </row>
    <row r="3560" spans="1:4" ht="15.75" customHeight="1">
      <c r="A3560" s="55">
        <v>96669</v>
      </c>
      <c r="B3560" s="55" t="s">
        <v>25563</v>
      </c>
      <c r="C3560" s="36" t="s">
        <v>132</v>
      </c>
      <c r="D3560" s="36">
        <v>16.29</v>
      </c>
    </row>
    <row r="3561" spans="1:4" ht="15.75" customHeight="1">
      <c r="A3561" s="55">
        <v>96670</v>
      </c>
      <c r="B3561" s="55" t="s">
        <v>25564</v>
      </c>
      <c r="C3561" s="36" t="s">
        <v>132</v>
      </c>
      <c r="D3561" s="36">
        <v>21.15</v>
      </c>
    </row>
    <row r="3562" spans="1:4" ht="15.75" customHeight="1">
      <c r="A3562" s="55">
        <v>96671</v>
      </c>
      <c r="B3562" s="55" t="s">
        <v>25565</v>
      </c>
      <c r="C3562" s="36" t="s">
        <v>132</v>
      </c>
      <c r="D3562" s="36">
        <v>31.96</v>
      </c>
    </row>
    <row r="3563" spans="1:4" ht="15.75" customHeight="1">
      <c r="A3563" s="55">
        <v>96672</v>
      </c>
      <c r="B3563" s="55" t="s">
        <v>25566</v>
      </c>
      <c r="C3563" s="36" t="s">
        <v>132</v>
      </c>
      <c r="D3563" s="36">
        <v>48.62</v>
      </c>
    </row>
    <row r="3564" spans="1:4" ht="15.75" customHeight="1">
      <c r="A3564" s="55">
        <v>96673</v>
      </c>
      <c r="B3564" s="55" t="s">
        <v>25567</v>
      </c>
      <c r="C3564" s="36" t="s">
        <v>132</v>
      </c>
      <c r="D3564" s="36">
        <v>61.27</v>
      </c>
    </row>
    <row r="3565" spans="1:4" ht="15.75" customHeight="1">
      <c r="A3565" s="55">
        <v>96674</v>
      </c>
      <c r="B3565" s="55" t="s">
        <v>25568</v>
      </c>
      <c r="C3565" s="36" t="s">
        <v>132</v>
      </c>
      <c r="D3565" s="36">
        <v>98.9</v>
      </c>
    </row>
    <row r="3566" spans="1:4" ht="15.75" customHeight="1">
      <c r="A3566" s="55">
        <v>96675</v>
      </c>
      <c r="B3566" s="55" t="s">
        <v>25569</v>
      </c>
      <c r="C3566" s="36" t="s">
        <v>132</v>
      </c>
      <c r="D3566" s="36">
        <v>143.68</v>
      </c>
    </row>
    <row r="3567" spans="1:4" ht="15.75" customHeight="1">
      <c r="A3567" s="55">
        <v>96676</v>
      </c>
      <c r="B3567" s="55" t="s">
        <v>25570</v>
      </c>
      <c r="C3567" s="36" t="s">
        <v>132</v>
      </c>
      <c r="D3567" s="36">
        <v>20.85</v>
      </c>
    </row>
    <row r="3568" spans="1:4" ht="15.75" customHeight="1">
      <c r="A3568" s="55">
        <v>96677</v>
      </c>
      <c r="B3568" s="55" t="s">
        <v>25571</v>
      </c>
      <c r="C3568" s="36" t="s">
        <v>132</v>
      </c>
      <c r="D3568" s="36">
        <v>27.15</v>
      </c>
    </row>
    <row r="3569" spans="1:4" ht="15.75" customHeight="1">
      <c r="A3569" s="55">
        <v>96678</v>
      </c>
      <c r="B3569" s="55" t="s">
        <v>25572</v>
      </c>
      <c r="C3569" s="36" t="s">
        <v>132</v>
      </c>
      <c r="D3569" s="36">
        <v>37.340000000000003</v>
      </c>
    </row>
    <row r="3570" spans="1:4" ht="15.75" customHeight="1">
      <c r="A3570" s="55">
        <v>96679</v>
      </c>
      <c r="B3570" s="55" t="s">
        <v>25573</v>
      </c>
      <c r="C3570" s="36" t="s">
        <v>132</v>
      </c>
      <c r="D3570" s="36">
        <v>55.57</v>
      </c>
    </row>
    <row r="3571" spans="1:4" ht="15.75" customHeight="1">
      <c r="A3571" s="55">
        <v>96680</v>
      </c>
      <c r="B3571" s="55" t="s">
        <v>25574</v>
      </c>
      <c r="C3571" s="36" t="s">
        <v>132</v>
      </c>
      <c r="D3571" s="36">
        <v>91.76</v>
      </c>
    </row>
    <row r="3572" spans="1:4" ht="15.75" customHeight="1">
      <c r="A3572" s="55">
        <v>96681</v>
      </c>
      <c r="B3572" s="55" t="s">
        <v>25575</v>
      </c>
      <c r="C3572" s="36" t="s">
        <v>132</v>
      </c>
      <c r="D3572" s="36">
        <v>123.4</v>
      </c>
    </row>
    <row r="3573" spans="1:4" ht="15.75" customHeight="1">
      <c r="A3573" s="55">
        <v>96682</v>
      </c>
      <c r="B3573" s="55" t="s">
        <v>25576</v>
      </c>
      <c r="C3573" s="36" t="s">
        <v>132</v>
      </c>
      <c r="D3573" s="36">
        <v>203.37</v>
      </c>
    </row>
    <row r="3574" spans="1:4" ht="15.75" customHeight="1">
      <c r="A3574" s="55">
        <v>96683</v>
      </c>
      <c r="B3574" s="55" t="s">
        <v>25577</v>
      </c>
      <c r="C3574" s="36" t="s">
        <v>132</v>
      </c>
      <c r="D3574" s="36">
        <v>279.05</v>
      </c>
    </row>
    <row r="3575" spans="1:4" ht="15.75" customHeight="1">
      <c r="A3575" s="55">
        <v>96718</v>
      </c>
      <c r="B3575" s="55" t="s">
        <v>25578</v>
      </c>
      <c r="C3575" s="36" t="s">
        <v>132</v>
      </c>
      <c r="D3575" s="36">
        <v>9.51</v>
      </c>
    </row>
    <row r="3576" spans="1:4" ht="15.75" customHeight="1">
      <c r="A3576" s="55">
        <v>96719</v>
      </c>
      <c r="B3576" s="55" t="s">
        <v>25579</v>
      </c>
      <c r="C3576" s="36" t="s">
        <v>132</v>
      </c>
      <c r="D3576" s="36">
        <v>18.73</v>
      </c>
    </row>
    <row r="3577" spans="1:4" ht="15.75" customHeight="1">
      <c r="A3577" s="55">
        <v>96720</v>
      </c>
      <c r="B3577" s="55" t="s">
        <v>25580</v>
      </c>
      <c r="C3577" s="36" t="s">
        <v>132</v>
      </c>
      <c r="D3577" s="36">
        <v>17.46</v>
      </c>
    </row>
    <row r="3578" spans="1:4" ht="15.75" customHeight="1">
      <c r="A3578" s="55">
        <v>96721</v>
      </c>
      <c r="B3578" s="55" t="s">
        <v>25581</v>
      </c>
      <c r="C3578" s="36" t="s">
        <v>132</v>
      </c>
      <c r="D3578" s="36">
        <v>21</v>
      </c>
    </row>
    <row r="3579" spans="1:4" ht="15.75" customHeight="1">
      <c r="A3579" s="55">
        <v>96722</v>
      </c>
      <c r="B3579" s="55" t="s">
        <v>25582</v>
      </c>
      <c r="C3579" s="36" t="s">
        <v>132</v>
      </c>
      <c r="D3579" s="36">
        <v>33.549999999999997</v>
      </c>
    </row>
    <row r="3580" spans="1:4" ht="15.75" customHeight="1">
      <c r="A3580" s="55">
        <v>96723</v>
      </c>
      <c r="B3580" s="55" t="s">
        <v>25583</v>
      </c>
      <c r="C3580" s="36" t="s">
        <v>132</v>
      </c>
      <c r="D3580" s="36">
        <v>47.52</v>
      </c>
    </row>
    <row r="3581" spans="1:4" ht="15.75" customHeight="1">
      <c r="A3581" s="55">
        <v>96724</v>
      </c>
      <c r="B3581" s="55" t="s">
        <v>25584</v>
      </c>
      <c r="C3581" s="36" t="s">
        <v>132</v>
      </c>
      <c r="D3581" s="36">
        <v>63.96</v>
      </c>
    </row>
    <row r="3582" spans="1:4" ht="15.75" customHeight="1">
      <c r="A3582" s="55">
        <v>96725</v>
      </c>
      <c r="B3582" s="55" t="s">
        <v>25585</v>
      </c>
      <c r="C3582" s="36" t="s">
        <v>132</v>
      </c>
      <c r="D3582" s="36">
        <v>96.7</v>
      </c>
    </row>
    <row r="3583" spans="1:4" ht="15.75" customHeight="1">
      <c r="A3583" s="55">
        <v>96726</v>
      </c>
      <c r="B3583" s="55" t="s">
        <v>25586</v>
      </c>
      <c r="C3583" s="36" t="s">
        <v>132</v>
      </c>
      <c r="D3583" s="36">
        <v>137.59</v>
      </c>
    </row>
    <row r="3584" spans="1:4" ht="15.75" customHeight="1">
      <c r="A3584" s="55">
        <v>96727</v>
      </c>
      <c r="B3584" s="55" t="s">
        <v>25587</v>
      </c>
      <c r="C3584" s="36" t="s">
        <v>132</v>
      </c>
      <c r="D3584" s="36">
        <v>16.96</v>
      </c>
    </row>
    <row r="3585" spans="1:4" ht="15.75" customHeight="1">
      <c r="A3585" s="55">
        <v>96728</v>
      </c>
      <c r="B3585" s="55" t="s">
        <v>25588</v>
      </c>
      <c r="C3585" s="36" t="s">
        <v>132</v>
      </c>
      <c r="D3585" s="36">
        <v>20.83</v>
      </c>
    </row>
    <row r="3586" spans="1:4" ht="15.75" customHeight="1">
      <c r="A3586" s="55">
        <v>96729</v>
      </c>
      <c r="B3586" s="55" t="s">
        <v>25589</v>
      </c>
      <c r="C3586" s="36" t="s">
        <v>132</v>
      </c>
      <c r="D3586" s="36">
        <v>27.29</v>
      </c>
    </row>
    <row r="3587" spans="1:4" ht="15.75" customHeight="1">
      <c r="A3587" s="55">
        <v>96730</v>
      </c>
      <c r="B3587" s="55" t="s">
        <v>25590</v>
      </c>
      <c r="C3587" s="36" t="s">
        <v>132</v>
      </c>
      <c r="D3587" s="36">
        <v>35.49</v>
      </c>
    </row>
    <row r="3588" spans="1:4" ht="15.75" customHeight="1">
      <c r="A3588" s="55">
        <v>96731</v>
      </c>
      <c r="B3588" s="55" t="s">
        <v>25591</v>
      </c>
      <c r="C3588" s="36" t="s">
        <v>132</v>
      </c>
      <c r="D3588" s="36">
        <v>55.22</v>
      </c>
    </row>
    <row r="3589" spans="1:4" ht="15.75" customHeight="1">
      <c r="A3589" s="55">
        <v>96732</v>
      </c>
      <c r="B3589" s="55" t="s">
        <v>25592</v>
      </c>
      <c r="C3589" s="36" t="s">
        <v>132</v>
      </c>
      <c r="D3589" s="36">
        <v>87</v>
      </c>
    </row>
    <row r="3590" spans="1:4" ht="15.75" customHeight="1">
      <c r="A3590" s="55">
        <v>96733</v>
      </c>
      <c r="B3590" s="55" t="s">
        <v>25593</v>
      </c>
      <c r="C3590" s="36" t="s">
        <v>132</v>
      </c>
      <c r="D3590" s="36">
        <v>121.02</v>
      </c>
    </row>
    <row r="3591" spans="1:4" ht="15.75" customHeight="1">
      <c r="A3591" s="55">
        <v>96734</v>
      </c>
      <c r="B3591" s="55" t="s">
        <v>25594</v>
      </c>
      <c r="C3591" s="36" t="s">
        <v>132</v>
      </c>
      <c r="D3591" s="36">
        <v>192.15</v>
      </c>
    </row>
    <row r="3592" spans="1:4" ht="15.75" customHeight="1">
      <c r="A3592" s="55">
        <v>96735</v>
      </c>
      <c r="B3592" s="55" t="s">
        <v>25595</v>
      </c>
      <c r="C3592" s="36" t="s">
        <v>132</v>
      </c>
      <c r="D3592" s="36">
        <v>254.21</v>
      </c>
    </row>
    <row r="3593" spans="1:4" ht="15.75" customHeight="1">
      <c r="A3593" s="55">
        <v>96798</v>
      </c>
      <c r="B3593" s="55" t="s">
        <v>25596</v>
      </c>
      <c r="C3593" s="36" t="s">
        <v>132</v>
      </c>
      <c r="D3593" s="36">
        <v>8.6</v>
      </c>
    </row>
    <row r="3594" spans="1:4" ht="15.75" customHeight="1">
      <c r="A3594" s="55">
        <v>96799</v>
      </c>
      <c r="B3594" s="55" t="s">
        <v>25597</v>
      </c>
      <c r="C3594" s="36" t="s">
        <v>132</v>
      </c>
      <c r="D3594" s="36">
        <v>11.02</v>
      </c>
    </row>
    <row r="3595" spans="1:4" ht="15.75" customHeight="1">
      <c r="A3595" s="55">
        <v>96800</v>
      </c>
      <c r="B3595" s="55" t="s">
        <v>25598</v>
      </c>
      <c r="C3595" s="36" t="s">
        <v>132</v>
      </c>
      <c r="D3595" s="36">
        <v>15.1</v>
      </c>
    </row>
    <row r="3596" spans="1:4" ht="15.75" customHeight="1">
      <c r="A3596" s="55">
        <v>96801</v>
      </c>
      <c r="B3596" s="55" t="s">
        <v>25599</v>
      </c>
      <c r="C3596" s="36" t="s">
        <v>132</v>
      </c>
      <c r="D3596" s="36">
        <v>23.14</v>
      </c>
    </row>
    <row r="3597" spans="1:4" ht="15.75" customHeight="1">
      <c r="A3597" s="55">
        <v>97327</v>
      </c>
      <c r="B3597" s="55" t="s">
        <v>25600</v>
      </c>
      <c r="C3597" s="36" t="s">
        <v>132</v>
      </c>
      <c r="D3597" s="36">
        <v>26.66</v>
      </c>
    </row>
    <row r="3598" spans="1:4" ht="15.75" customHeight="1">
      <c r="A3598" s="55">
        <v>97328</v>
      </c>
      <c r="B3598" s="55" t="s">
        <v>25601</v>
      </c>
      <c r="C3598" s="36" t="s">
        <v>132</v>
      </c>
      <c r="D3598" s="36">
        <v>44.59</v>
      </c>
    </row>
    <row r="3599" spans="1:4" ht="15.75" customHeight="1">
      <c r="A3599" s="55">
        <v>97329</v>
      </c>
      <c r="B3599" s="55" t="s">
        <v>25602</v>
      </c>
      <c r="C3599" s="36" t="s">
        <v>132</v>
      </c>
      <c r="D3599" s="36">
        <v>56.63</v>
      </c>
    </row>
    <row r="3600" spans="1:4" ht="15.75" customHeight="1">
      <c r="A3600" s="55">
        <v>97330</v>
      </c>
      <c r="B3600" s="55" t="s">
        <v>25603</v>
      </c>
      <c r="C3600" s="36" t="s">
        <v>132</v>
      </c>
      <c r="D3600" s="36">
        <v>69.22</v>
      </c>
    </row>
    <row r="3601" spans="1:4" ht="15.75" customHeight="1">
      <c r="A3601" s="55">
        <v>97331</v>
      </c>
      <c r="B3601" s="55" t="s">
        <v>25604</v>
      </c>
      <c r="C3601" s="36" t="s">
        <v>132</v>
      </c>
      <c r="D3601" s="36">
        <v>27</v>
      </c>
    </row>
    <row r="3602" spans="1:4" ht="15.75" customHeight="1">
      <c r="A3602" s="55">
        <v>97332</v>
      </c>
      <c r="B3602" s="55" t="s">
        <v>25605</v>
      </c>
      <c r="C3602" s="36" t="s">
        <v>132</v>
      </c>
      <c r="D3602" s="36">
        <v>44.97</v>
      </c>
    </row>
    <row r="3603" spans="1:4" ht="15.75" customHeight="1">
      <c r="A3603" s="55">
        <v>97333</v>
      </c>
      <c r="B3603" s="55" t="s">
        <v>25606</v>
      </c>
      <c r="C3603" s="36" t="s">
        <v>132</v>
      </c>
      <c r="D3603" s="36">
        <v>57.11</v>
      </c>
    </row>
    <row r="3604" spans="1:4" ht="15.75" customHeight="1">
      <c r="A3604" s="55">
        <v>97334</v>
      </c>
      <c r="B3604" s="55" t="s">
        <v>25607</v>
      </c>
      <c r="C3604" s="36" t="s">
        <v>132</v>
      </c>
      <c r="D3604" s="36">
        <v>69.760000000000005</v>
      </c>
    </row>
    <row r="3605" spans="1:4" ht="15.75" customHeight="1">
      <c r="A3605" s="55">
        <v>97335</v>
      </c>
      <c r="B3605" s="55" t="s">
        <v>25608</v>
      </c>
      <c r="C3605" s="36" t="s">
        <v>132</v>
      </c>
      <c r="D3605" s="36">
        <v>79.27</v>
      </c>
    </row>
    <row r="3606" spans="1:4" ht="15.75" customHeight="1">
      <c r="A3606" s="55">
        <v>97336</v>
      </c>
      <c r="B3606" s="55" t="s">
        <v>25609</v>
      </c>
      <c r="C3606" s="36" t="s">
        <v>132</v>
      </c>
      <c r="D3606" s="36">
        <v>100.89</v>
      </c>
    </row>
    <row r="3607" spans="1:4" ht="15.75" customHeight="1">
      <c r="A3607" s="55">
        <v>97337</v>
      </c>
      <c r="B3607" s="55" t="s">
        <v>25610</v>
      </c>
      <c r="C3607" s="36" t="s">
        <v>132</v>
      </c>
      <c r="D3607" s="36">
        <v>151.69999999999999</v>
      </c>
    </row>
    <row r="3608" spans="1:4" ht="15.75" customHeight="1">
      <c r="A3608" s="55">
        <v>97338</v>
      </c>
      <c r="B3608" s="55" t="s">
        <v>25611</v>
      </c>
      <c r="C3608" s="36" t="s">
        <v>132</v>
      </c>
      <c r="D3608" s="36">
        <v>182.54</v>
      </c>
    </row>
    <row r="3609" spans="1:4" ht="15.75" customHeight="1">
      <c r="A3609" s="55">
        <v>97339</v>
      </c>
      <c r="B3609" s="55" t="s">
        <v>25612</v>
      </c>
      <c r="C3609" s="36" t="s">
        <v>132</v>
      </c>
      <c r="D3609" s="36">
        <v>196.63</v>
      </c>
    </row>
    <row r="3610" spans="1:4" ht="15.75" customHeight="1">
      <c r="A3610" s="55">
        <v>97340</v>
      </c>
      <c r="B3610" s="55" t="s">
        <v>25613</v>
      </c>
      <c r="C3610" s="36" t="s">
        <v>132</v>
      </c>
      <c r="D3610" s="36">
        <v>197.85</v>
      </c>
    </row>
    <row r="3611" spans="1:4" ht="15.75" customHeight="1">
      <c r="A3611" s="55">
        <v>97347</v>
      </c>
      <c r="B3611" s="55" t="s">
        <v>25614</v>
      </c>
      <c r="C3611" s="36" t="s">
        <v>132</v>
      </c>
      <c r="D3611" s="36">
        <v>95.5</v>
      </c>
    </row>
    <row r="3612" spans="1:4" ht="15.75" customHeight="1">
      <c r="A3612" s="55">
        <v>97348</v>
      </c>
      <c r="B3612" s="55" t="s">
        <v>25615</v>
      </c>
      <c r="C3612" s="36" t="s">
        <v>132</v>
      </c>
      <c r="D3612" s="36">
        <v>131.88</v>
      </c>
    </row>
    <row r="3613" spans="1:4" ht="15.75" customHeight="1">
      <c r="A3613" s="55">
        <v>97349</v>
      </c>
      <c r="B3613" s="55" t="s">
        <v>25616</v>
      </c>
      <c r="C3613" s="36" t="s">
        <v>132</v>
      </c>
      <c r="D3613" s="36">
        <v>190.05</v>
      </c>
    </row>
    <row r="3614" spans="1:4" ht="15.75" customHeight="1">
      <c r="A3614" s="55">
        <v>97350</v>
      </c>
      <c r="B3614" s="55" t="s">
        <v>25617</v>
      </c>
      <c r="C3614" s="36" t="s">
        <v>132</v>
      </c>
      <c r="D3614" s="36">
        <v>230.73</v>
      </c>
    </row>
    <row r="3615" spans="1:4" ht="15.75" customHeight="1">
      <c r="A3615" s="55">
        <v>97351</v>
      </c>
      <c r="B3615" s="55" t="s">
        <v>25618</v>
      </c>
      <c r="C3615" s="36" t="s">
        <v>132</v>
      </c>
      <c r="D3615" s="36">
        <v>318.98</v>
      </c>
    </row>
    <row r="3616" spans="1:4" ht="15.75" customHeight="1">
      <c r="A3616" s="55">
        <v>97352</v>
      </c>
      <c r="B3616" s="55" t="s">
        <v>25619</v>
      </c>
      <c r="C3616" s="36" t="s">
        <v>132</v>
      </c>
      <c r="D3616" s="36">
        <v>413.35</v>
      </c>
    </row>
    <row r="3617" spans="1:4" ht="15.75" customHeight="1">
      <c r="A3617" s="55">
        <v>97353</v>
      </c>
      <c r="B3617" s="55" t="s">
        <v>25620</v>
      </c>
      <c r="C3617" s="36" t="s">
        <v>132</v>
      </c>
      <c r="D3617" s="36">
        <v>63.21</v>
      </c>
    </row>
    <row r="3618" spans="1:4" ht="15.75" customHeight="1">
      <c r="A3618" s="55">
        <v>97354</v>
      </c>
      <c r="B3618" s="55" t="s">
        <v>25621</v>
      </c>
      <c r="C3618" s="36" t="s">
        <v>132</v>
      </c>
      <c r="D3618" s="36">
        <v>100.16</v>
      </c>
    </row>
    <row r="3619" spans="1:4" ht="15.75" customHeight="1">
      <c r="A3619" s="55">
        <v>97355</v>
      </c>
      <c r="B3619" s="55" t="s">
        <v>25622</v>
      </c>
      <c r="C3619" s="36" t="s">
        <v>132</v>
      </c>
      <c r="D3619" s="36">
        <v>136.88</v>
      </c>
    </row>
    <row r="3620" spans="1:4" ht="15.75" customHeight="1">
      <c r="A3620" s="55">
        <v>97356</v>
      </c>
      <c r="B3620" s="55" t="s">
        <v>25623</v>
      </c>
      <c r="C3620" s="36" t="s">
        <v>132</v>
      </c>
      <c r="D3620" s="36">
        <v>73.45</v>
      </c>
    </row>
    <row r="3621" spans="1:4" ht="15.75" customHeight="1">
      <c r="A3621" s="55">
        <v>97357</v>
      </c>
      <c r="B3621" s="55" t="s">
        <v>25624</v>
      </c>
      <c r="C3621" s="36" t="s">
        <v>132</v>
      </c>
      <c r="D3621" s="36">
        <v>117.74</v>
      </c>
    </row>
    <row r="3622" spans="1:4" ht="15.75" customHeight="1">
      <c r="A3622" s="55">
        <v>97358</v>
      </c>
      <c r="B3622" s="55" t="s">
        <v>25625</v>
      </c>
      <c r="C3622" s="36" t="s">
        <v>132</v>
      </c>
      <c r="D3622" s="36">
        <v>160.85</v>
      </c>
    </row>
    <row r="3623" spans="1:4" ht="15.75" customHeight="1">
      <c r="A3623" s="55">
        <v>97498</v>
      </c>
      <c r="B3623" s="55" t="s">
        <v>25626</v>
      </c>
      <c r="C3623" s="36" t="s">
        <v>132</v>
      </c>
      <c r="D3623" s="36">
        <v>50.65</v>
      </c>
    </row>
    <row r="3624" spans="1:4" ht="15.75" customHeight="1">
      <c r="A3624" s="55">
        <v>97535</v>
      </c>
      <c r="B3624" s="55" t="s">
        <v>25627</v>
      </c>
      <c r="C3624" s="36" t="s">
        <v>132</v>
      </c>
      <c r="D3624" s="36">
        <v>55.31</v>
      </c>
    </row>
    <row r="3625" spans="1:4" ht="15.75" customHeight="1">
      <c r="A3625" s="55">
        <v>97536</v>
      </c>
      <c r="B3625" s="55" t="s">
        <v>25628</v>
      </c>
      <c r="C3625" s="36" t="s">
        <v>132</v>
      </c>
      <c r="D3625" s="36">
        <v>66.02</v>
      </c>
    </row>
    <row r="3626" spans="1:4" ht="15.75" customHeight="1">
      <c r="A3626" s="55">
        <v>100788</v>
      </c>
      <c r="B3626" s="55" t="s">
        <v>25629</v>
      </c>
      <c r="C3626" s="36" t="s">
        <v>53</v>
      </c>
      <c r="D3626" s="36">
        <v>834.6</v>
      </c>
    </row>
    <row r="3627" spans="1:4" ht="15.75" customHeight="1">
      <c r="A3627" s="55">
        <v>100791</v>
      </c>
      <c r="B3627" s="55" t="s">
        <v>25630</v>
      </c>
      <c r="C3627" s="36" t="s">
        <v>132</v>
      </c>
      <c r="D3627" s="36">
        <v>18.420000000000002</v>
      </c>
    </row>
    <row r="3628" spans="1:4" ht="15.75" customHeight="1">
      <c r="A3628" s="55">
        <v>100792</v>
      </c>
      <c r="B3628" s="55" t="s">
        <v>25631</v>
      </c>
      <c r="C3628" s="36" t="s">
        <v>132</v>
      </c>
      <c r="D3628" s="36">
        <v>26.75</v>
      </c>
    </row>
    <row r="3629" spans="1:4" ht="15.75" customHeight="1">
      <c r="A3629" s="55">
        <v>100793</v>
      </c>
      <c r="B3629" s="55" t="s">
        <v>25632</v>
      </c>
      <c r="C3629" s="36" t="s">
        <v>132</v>
      </c>
      <c r="D3629" s="36">
        <v>35.369999999999997</v>
      </c>
    </row>
    <row r="3630" spans="1:4" ht="15.75" customHeight="1">
      <c r="A3630" s="55">
        <v>100794</v>
      </c>
      <c r="B3630" s="55" t="s">
        <v>25633</v>
      </c>
      <c r="C3630" s="36" t="s">
        <v>132</v>
      </c>
      <c r="D3630" s="36">
        <v>47.56</v>
      </c>
    </row>
    <row r="3631" spans="1:4" ht="15.75" customHeight="1">
      <c r="A3631" s="55">
        <v>100799</v>
      </c>
      <c r="B3631" s="55" t="s">
        <v>25634</v>
      </c>
      <c r="C3631" s="36" t="s">
        <v>132</v>
      </c>
      <c r="D3631" s="36">
        <v>18.899999999999999</v>
      </c>
    </row>
    <row r="3632" spans="1:4" ht="15.75" customHeight="1">
      <c r="A3632" s="55">
        <v>100800</v>
      </c>
      <c r="B3632" s="55" t="s">
        <v>25635</v>
      </c>
      <c r="C3632" s="36" t="s">
        <v>132</v>
      </c>
      <c r="D3632" s="36">
        <v>27.23</v>
      </c>
    </row>
    <row r="3633" spans="1:4" ht="15.75" customHeight="1">
      <c r="A3633" s="55">
        <v>100801</v>
      </c>
      <c r="B3633" s="55" t="s">
        <v>25636</v>
      </c>
      <c r="C3633" s="36" t="s">
        <v>132</v>
      </c>
      <c r="D3633" s="36">
        <v>35.85</v>
      </c>
    </row>
    <row r="3634" spans="1:4" ht="15.75" customHeight="1">
      <c r="A3634" s="55">
        <v>100802</v>
      </c>
      <c r="B3634" s="55" t="s">
        <v>25637</v>
      </c>
      <c r="C3634" s="36" t="s">
        <v>132</v>
      </c>
      <c r="D3634" s="36">
        <v>48.04</v>
      </c>
    </row>
    <row r="3635" spans="1:4" ht="15.75" customHeight="1">
      <c r="A3635" s="55">
        <v>100803</v>
      </c>
      <c r="B3635" s="55" t="s">
        <v>25638</v>
      </c>
      <c r="C3635" s="36" t="s">
        <v>132</v>
      </c>
      <c r="D3635" s="36">
        <v>17.440000000000001</v>
      </c>
    </row>
    <row r="3636" spans="1:4" ht="15.75" customHeight="1">
      <c r="A3636" s="55">
        <v>100804</v>
      </c>
      <c r="B3636" s="55" t="s">
        <v>25639</v>
      </c>
      <c r="C3636" s="36" t="s">
        <v>132</v>
      </c>
      <c r="D3636" s="36">
        <v>25.59</v>
      </c>
    </row>
    <row r="3637" spans="1:4" ht="15.75" customHeight="1">
      <c r="A3637" s="55">
        <v>100805</v>
      </c>
      <c r="B3637" s="55" t="s">
        <v>25640</v>
      </c>
      <c r="C3637" s="36" t="s">
        <v>132</v>
      </c>
      <c r="D3637" s="36">
        <v>33.979999999999997</v>
      </c>
    </row>
    <row r="3638" spans="1:4" ht="15.75" customHeight="1">
      <c r="A3638" s="55">
        <v>100806</v>
      </c>
      <c r="B3638" s="55" t="s">
        <v>25641</v>
      </c>
      <c r="C3638" s="36" t="s">
        <v>132</v>
      </c>
      <c r="D3638" s="36">
        <v>45.85</v>
      </c>
    </row>
    <row r="3639" spans="1:4" ht="15.75" customHeight="1">
      <c r="A3639" s="55">
        <v>100807</v>
      </c>
      <c r="B3639" s="55" t="s">
        <v>25642</v>
      </c>
      <c r="C3639" s="36" t="s">
        <v>132</v>
      </c>
      <c r="D3639" s="36">
        <v>24.48</v>
      </c>
    </row>
    <row r="3640" spans="1:4" ht="15.75" customHeight="1">
      <c r="A3640" s="55">
        <v>100808</v>
      </c>
      <c r="B3640" s="55" t="s">
        <v>25643</v>
      </c>
      <c r="C3640" s="36" t="s">
        <v>132</v>
      </c>
      <c r="D3640" s="36">
        <v>33.86</v>
      </c>
    </row>
    <row r="3641" spans="1:4" ht="15.75" customHeight="1">
      <c r="A3641" s="55">
        <v>100809</v>
      </c>
      <c r="B3641" s="55" t="s">
        <v>25644</v>
      </c>
      <c r="C3641" s="36" t="s">
        <v>132</v>
      </c>
      <c r="D3641" s="36">
        <v>43.78</v>
      </c>
    </row>
    <row r="3642" spans="1:4" ht="15.75" customHeight="1">
      <c r="A3642" s="55">
        <v>100810</v>
      </c>
      <c r="B3642" s="55" t="s">
        <v>25645</v>
      </c>
      <c r="C3642" s="36" t="s">
        <v>132</v>
      </c>
      <c r="D3642" s="36">
        <v>57.79</v>
      </c>
    </row>
    <row r="3643" spans="1:4" ht="15.75" customHeight="1">
      <c r="A3643" s="55">
        <v>101918</v>
      </c>
      <c r="B3643" s="55" t="s">
        <v>25646</v>
      </c>
      <c r="C3643" s="36" t="s">
        <v>132</v>
      </c>
      <c r="D3643" s="36">
        <v>238.01</v>
      </c>
    </row>
    <row r="3644" spans="1:4" ht="15.75" customHeight="1">
      <c r="A3644" s="55">
        <v>101919</v>
      </c>
      <c r="B3644" s="55" t="s">
        <v>25647</v>
      </c>
      <c r="C3644" s="36" t="s">
        <v>53</v>
      </c>
      <c r="D3644" s="36">
        <v>407.65</v>
      </c>
    </row>
    <row r="3645" spans="1:4" ht="15.75" customHeight="1">
      <c r="A3645" s="55">
        <v>101920</v>
      </c>
      <c r="B3645" s="55" t="s">
        <v>25648</v>
      </c>
      <c r="C3645" s="36" t="s">
        <v>53</v>
      </c>
      <c r="D3645" s="36">
        <v>193.7</v>
      </c>
    </row>
    <row r="3646" spans="1:4" ht="15.75" customHeight="1">
      <c r="A3646" s="55">
        <v>101921</v>
      </c>
      <c r="B3646" s="55" t="s">
        <v>25649</v>
      </c>
      <c r="C3646" s="36" t="s">
        <v>53</v>
      </c>
      <c r="D3646" s="36">
        <v>221.25</v>
      </c>
    </row>
    <row r="3647" spans="1:4" ht="15.75" customHeight="1">
      <c r="A3647" s="55">
        <v>101922</v>
      </c>
      <c r="B3647" s="55" t="s">
        <v>25650</v>
      </c>
      <c r="C3647" s="36" t="s">
        <v>53</v>
      </c>
      <c r="D3647" s="36">
        <v>221.25</v>
      </c>
    </row>
    <row r="3648" spans="1:4" ht="15.75" customHeight="1">
      <c r="A3648" s="55">
        <v>101923</v>
      </c>
      <c r="B3648" s="55" t="s">
        <v>25651</v>
      </c>
      <c r="C3648" s="36" t="s">
        <v>53</v>
      </c>
      <c r="D3648" s="36">
        <v>221.25</v>
      </c>
    </row>
    <row r="3649" spans="1:4" ht="15.75" customHeight="1">
      <c r="A3649" s="55">
        <v>101924</v>
      </c>
      <c r="B3649" s="55" t="s">
        <v>25652</v>
      </c>
      <c r="C3649" s="36" t="s">
        <v>53</v>
      </c>
      <c r="D3649" s="36">
        <v>182.18</v>
      </c>
    </row>
    <row r="3650" spans="1:4" ht="15.75" customHeight="1">
      <c r="A3650" s="55">
        <v>101925</v>
      </c>
      <c r="B3650" s="55" t="s">
        <v>25653</v>
      </c>
      <c r="C3650" s="36" t="s">
        <v>53</v>
      </c>
      <c r="D3650" s="36">
        <v>304.94</v>
      </c>
    </row>
    <row r="3651" spans="1:4" ht="15.75" customHeight="1">
      <c r="A3651" s="55">
        <v>101926</v>
      </c>
      <c r="B3651" s="55" t="s">
        <v>25654</v>
      </c>
      <c r="C3651" s="36" t="s">
        <v>53</v>
      </c>
      <c r="D3651" s="36">
        <v>393.05</v>
      </c>
    </row>
    <row r="3652" spans="1:4" ht="15.75" customHeight="1">
      <c r="A3652" s="55">
        <v>101927</v>
      </c>
      <c r="B3652" s="55" t="s">
        <v>25655</v>
      </c>
      <c r="C3652" s="36" t="s">
        <v>132</v>
      </c>
      <c r="D3652" s="36">
        <v>223.49</v>
      </c>
    </row>
    <row r="3653" spans="1:4" ht="15.75" customHeight="1">
      <c r="A3653" s="55">
        <v>101928</v>
      </c>
      <c r="B3653" s="55" t="s">
        <v>25656</v>
      </c>
      <c r="C3653" s="36" t="s">
        <v>53</v>
      </c>
      <c r="D3653" s="36">
        <v>413.21</v>
      </c>
    </row>
    <row r="3654" spans="1:4" ht="15.75" customHeight="1">
      <c r="A3654" s="55">
        <v>101929</v>
      </c>
      <c r="B3654" s="55" t="s">
        <v>25657</v>
      </c>
      <c r="C3654" s="36" t="s">
        <v>53</v>
      </c>
      <c r="D3654" s="36">
        <v>199.26</v>
      </c>
    </row>
    <row r="3655" spans="1:4" ht="15.75" customHeight="1">
      <c r="A3655" s="55">
        <v>101930</v>
      </c>
      <c r="B3655" s="55" t="s">
        <v>25658</v>
      </c>
      <c r="C3655" s="36" t="s">
        <v>53</v>
      </c>
      <c r="D3655" s="36">
        <v>226.81</v>
      </c>
    </row>
    <row r="3656" spans="1:4" ht="15.75" customHeight="1">
      <c r="A3656" s="55">
        <v>101931</v>
      </c>
      <c r="B3656" s="55" t="s">
        <v>25659</v>
      </c>
      <c r="C3656" s="36" t="s">
        <v>53</v>
      </c>
      <c r="D3656" s="36">
        <v>226.81</v>
      </c>
    </row>
    <row r="3657" spans="1:4" ht="15.75" customHeight="1">
      <c r="A3657" s="55">
        <v>101932</v>
      </c>
      <c r="B3657" s="55" t="s">
        <v>25660</v>
      </c>
      <c r="C3657" s="36" t="s">
        <v>53</v>
      </c>
      <c r="D3657" s="36">
        <v>226.81</v>
      </c>
    </row>
    <row r="3658" spans="1:4" ht="15.75" customHeight="1">
      <c r="A3658" s="55">
        <v>101933</v>
      </c>
      <c r="B3658" s="55" t="s">
        <v>25661</v>
      </c>
      <c r="C3658" s="36" t="s">
        <v>53</v>
      </c>
      <c r="D3658" s="36">
        <v>187.74</v>
      </c>
    </row>
    <row r="3659" spans="1:4" ht="15.75" customHeight="1">
      <c r="A3659" s="55">
        <v>101934</v>
      </c>
      <c r="B3659" s="55" t="s">
        <v>25662</v>
      </c>
      <c r="C3659" s="36" t="s">
        <v>53</v>
      </c>
      <c r="D3659" s="36">
        <v>313.29000000000002</v>
      </c>
    </row>
    <row r="3660" spans="1:4" ht="15.75" customHeight="1">
      <c r="A3660" s="55">
        <v>101935</v>
      </c>
      <c r="B3660" s="55" t="s">
        <v>25663</v>
      </c>
      <c r="C3660" s="36" t="s">
        <v>53</v>
      </c>
      <c r="D3660" s="36">
        <v>404.18</v>
      </c>
    </row>
    <row r="3661" spans="1:4" ht="15.75" customHeight="1">
      <c r="A3661" s="55">
        <v>103802</v>
      </c>
      <c r="B3661" s="55" t="s">
        <v>25664</v>
      </c>
      <c r="C3661" s="36" t="s">
        <v>132</v>
      </c>
      <c r="D3661" s="36">
        <v>39.450000000000003</v>
      </c>
    </row>
    <row r="3662" spans="1:4" ht="15.75" customHeight="1">
      <c r="A3662" s="55">
        <v>103803</v>
      </c>
      <c r="B3662" s="55" t="s">
        <v>25665</v>
      </c>
      <c r="C3662" s="36" t="s">
        <v>132</v>
      </c>
      <c r="D3662" s="36">
        <v>67.83</v>
      </c>
    </row>
    <row r="3663" spans="1:4" ht="15.75" customHeight="1">
      <c r="A3663" s="55">
        <v>103804</v>
      </c>
      <c r="B3663" s="55" t="s">
        <v>25666</v>
      </c>
      <c r="C3663" s="36" t="s">
        <v>132</v>
      </c>
      <c r="D3663" s="36">
        <v>82.1</v>
      </c>
    </row>
    <row r="3664" spans="1:4" ht="15.75" customHeight="1">
      <c r="A3664" s="55">
        <v>103835</v>
      </c>
      <c r="B3664" s="55" t="s">
        <v>25667</v>
      </c>
      <c r="C3664" s="36" t="s">
        <v>132</v>
      </c>
      <c r="D3664" s="36">
        <v>61.65</v>
      </c>
    </row>
    <row r="3665" spans="1:4" ht="15.75" customHeight="1">
      <c r="A3665" s="55">
        <v>103836</v>
      </c>
      <c r="B3665" s="55" t="s">
        <v>25668</v>
      </c>
      <c r="C3665" s="36" t="s">
        <v>132</v>
      </c>
      <c r="D3665" s="36">
        <v>95.78</v>
      </c>
    </row>
    <row r="3666" spans="1:4" ht="15.75" customHeight="1">
      <c r="A3666" s="55">
        <v>103837</v>
      </c>
      <c r="B3666" s="55" t="s">
        <v>25669</v>
      </c>
      <c r="C3666" s="36" t="s">
        <v>132</v>
      </c>
      <c r="D3666" s="36">
        <v>120.78</v>
      </c>
    </row>
    <row r="3667" spans="1:4" ht="15.75" customHeight="1">
      <c r="A3667" s="55">
        <v>103868</v>
      </c>
      <c r="B3667" s="55" t="s">
        <v>25670</v>
      </c>
      <c r="C3667" s="36" t="s">
        <v>132</v>
      </c>
      <c r="D3667" s="36">
        <v>49.06</v>
      </c>
    </row>
    <row r="3668" spans="1:4" ht="15.75" customHeight="1">
      <c r="A3668" s="55">
        <v>103869</v>
      </c>
      <c r="B3668" s="55" t="s">
        <v>25671</v>
      </c>
      <c r="C3668" s="36" t="s">
        <v>132</v>
      </c>
      <c r="D3668" s="36">
        <v>74.55</v>
      </c>
    </row>
    <row r="3669" spans="1:4" ht="15.75" customHeight="1">
      <c r="A3669" s="55">
        <v>103870</v>
      </c>
      <c r="B3669" s="55" t="s">
        <v>25672</v>
      </c>
      <c r="C3669" s="36" t="s">
        <v>132</v>
      </c>
      <c r="D3669" s="36">
        <v>91.66</v>
      </c>
    </row>
    <row r="3670" spans="1:4" ht="15.75" customHeight="1">
      <c r="A3670" s="55">
        <v>103871</v>
      </c>
      <c r="B3670" s="55" t="s">
        <v>25673</v>
      </c>
      <c r="C3670" s="36" t="s">
        <v>132</v>
      </c>
      <c r="D3670" s="36">
        <v>63.16</v>
      </c>
    </row>
    <row r="3671" spans="1:4" ht="15.75" customHeight="1">
      <c r="A3671" s="55">
        <v>103872</v>
      </c>
      <c r="B3671" s="55" t="s">
        <v>25674</v>
      </c>
      <c r="C3671" s="36" t="s">
        <v>132</v>
      </c>
      <c r="D3671" s="36">
        <v>140.62</v>
      </c>
    </row>
    <row r="3672" spans="1:4" ht="15.75" customHeight="1">
      <c r="A3672" s="55">
        <v>103873</v>
      </c>
      <c r="B3672" s="55" t="s">
        <v>25675</v>
      </c>
      <c r="C3672" s="36" t="s">
        <v>132</v>
      </c>
      <c r="D3672" s="36">
        <v>160.43</v>
      </c>
    </row>
    <row r="3673" spans="1:4" ht="15.75" customHeight="1">
      <c r="A3673" s="55">
        <v>103978</v>
      </c>
      <c r="B3673" s="55" t="s">
        <v>25676</v>
      </c>
      <c r="C3673" s="36" t="s">
        <v>132</v>
      </c>
      <c r="D3673" s="36">
        <v>28.41</v>
      </c>
    </row>
    <row r="3674" spans="1:4" ht="15.75" customHeight="1">
      <c r="A3674" s="55">
        <v>103979</v>
      </c>
      <c r="B3674" s="55" t="s">
        <v>25677</v>
      </c>
      <c r="C3674" s="36" t="s">
        <v>132</v>
      </c>
      <c r="D3674" s="36">
        <v>32.22</v>
      </c>
    </row>
    <row r="3675" spans="1:4" ht="15.75" customHeight="1">
      <c r="A3675" s="55">
        <v>104021</v>
      </c>
      <c r="B3675" s="55" t="s">
        <v>25678</v>
      </c>
      <c r="C3675" s="36" t="s">
        <v>132</v>
      </c>
      <c r="D3675" s="36">
        <v>73.86</v>
      </c>
    </row>
    <row r="3676" spans="1:4" ht="15.75" customHeight="1">
      <c r="A3676" s="55">
        <v>104166</v>
      </c>
      <c r="B3676" s="55" t="s">
        <v>25679</v>
      </c>
      <c r="C3676" s="36" t="s">
        <v>132</v>
      </c>
      <c r="D3676" s="36">
        <v>77.209999999999994</v>
      </c>
    </row>
    <row r="3677" spans="1:4" ht="15.75" customHeight="1">
      <c r="A3677" s="55">
        <v>104194</v>
      </c>
      <c r="B3677" s="55" t="s">
        <v>25680</v>
      </c>
      <c r="C3677" s="36" t="s">
        <v>132</v>
      </c>
      <c r="D3677" s="36">
        <v>20.49</v>
      </c>
    </row>
    <row r="3678" spans="1:4" ht="15.75" customHeight="1">
      <c r="A3678" s="55">
        <v>104195</v>
      </c>
      <c r="B3678" s="55" t="s">
        <v>25681</v>
      </c>
      <c r="C3678" s="36" t="s">
        <v>132</v>
      </c>
      <c r="D3678" s="36">
        <v>21.76</v>
      </c>
    </row>
    <row r="3679" spans="1:4" ht="15.75" customHeight="1">
      <c r="A3679" s="55">
        <v>104315</v>
      </c>
      <c r="B3679" s="55" t="s">
        <v>25682</v>
      </c>
      <c r="C3679" s="36" t="s">
        <v>132</v>
      </c>
      <c r="D3679" s="36">
        <v>16.3</v>
      </c>
    </row>
    <row r="3680" spans="1:4" ht="15.75" customHeight="1">
      <c r="A3680" s="55">
        <v>104316</v>
      </c>
      <c r="B3680" s="55" t="s">
        <v>25683</v>
      </c>
      <c r="C3680" s="36" t="s">
        <v>132</v>
      </c>
      <c r="D3680" s="36">
        <v>24.39</v>
      </c>
    </row>
    <row r="3681" spans="1:4" ht="15.75" customHeight="1">
      <c r="A3681" s="55">
        <v>89358</v>
      </c>
      <c r="B3681" s="55" t="s">
        <v>25684</v>
      </c>
      <c r="C3681" s="36" t="s">
        <v>53</v>
      </c>
      <c r="D3681" s="36">
        <v>7.73</v>
      </c>
    </row>
    <row r="3682" spans="1:4" ht="15.75" customHeight="1">
      <c r="A3682" s="55">
        <v>89359</v>
      </c>
      <c r="B3682" s="55" t="s">
        <v>25685</v>
      </c>
      <c r="C3682" s="36" t="s">
        <v>53</v>
      </c>
      <c r="D3682" s="36">
        <v>8.3699999999999992</v>
      </c>
    </row>
    <row r="3683" spans="1:4" ht="15.75" customHeight="1">
      <c r="A3683" s="55">
        <v>89360</v>
      </c>
      <c r="B3683" s="55" t="s">
        <v>25686</v>
      </c>
      <c r="C3683" s="36" t="s">
        <v>53</v>
      </c>
      <c r="D3683" s="36">
        <v>9.5399999999999991</v>
      </c>
    </row>
    <row r="3684" spans="1:4" ht="15.75" customHeight="1">
      <c r="A3684" s="55">
        <v>89361</v>
      </c>
      <c r="B3684" s="55" t="s">
        <v>25687</v>
      </c>
      <c r="C3684" s="36" t="s">
        <v>53</v>
      </c>
      <c r="D3684" s="36">
        <v>9.6300000000000008</v>
      </c>
    </row>
    <row r="3685" spans="1:4" ht="15.75" customHeight="1">
      <c r="A3685" s="55">
        <v>89362</v>
      </c>
      <c r="B3685" s="55" t="s">
        <v>25688</v>
      </c>
      <c r="C3685" s="36" t="s">
        <v>53</v>
      </c>
      <c r="D3685" s="36">
        <v>9.16</v>
      </c>
    </row>
    <row r="3686" spans="1:4" ht="15.75" customHeight="1">
      <c r="A3686" s="55">
        <v>89363</v>
      </c>
      <c r="B3686" s="55" t="s">
        <v>25689</v>
      </c>
      <c r="C3686" s="36" t="s">
        <v>53</v>
      </c>
      <c r="D3686" s="36">
        <v>10.08</v>
      </c>
    </row>
    <row r="3687" spans="1:4" ht="15.75" customHeight="1">
      <c r="A3687" s="55">
        <v>89364</v>
      </c>
      <c r="B3687" s="55" t="s">
        <v>25690</v>
      </c>
      <c r="C3687" s="36" t="s">
        <v>53</v>
      </c>
      <c r="D3687" s="36">
        <v>11.85</v>
      </c>
    </row>
    <row r="3688" spans="1:4" ht="15.75" customHeight="1">
      <c r="A3688" s="55">
        <v>89365</v>
      </c>
      <c r="B3688" s="55" t="s">
        <v>25691</v>
      </c>
      <c r="C3688" s="36" t="s">
        <v>53</v>
      </c>
      <c r="D3688" s="36">
        <v>11.21</v>
      </c>
    </row>
    <row r="3689" spans="1:4" ht="15.75" customHeight="1">
      <c r="A3689" s="55">
        <v>89366</v>
      </c>
      <c r="B3689" s="55" t="s">
        <v>25692</v>
      </c>
      <c r="C3689" s="36" t="s">
        <v>53</v>
      </c>
      <c r="D3689" s="36">
        <v>17.28</v>
      </c>
    </row>
    <row r="3690" spans="1:4" ht="15.75" customHeight="1">
      <c r="A3690" s="55">
        <v>89367</v>
      </c>
      <c r="B3690" s="55" t="s">
        <v>25693</v>
      </c>
      <c r="C3690" s="36" t="s">
        <v>53</v>
      </c>
      <c r="D3690" s="36">
        <v>12.92</v>
      </c>
    </row>
    <row r="3691" spans="1:4" ht="15.75" customHeight="1">
      <c r="A3691" s="55">
        <v>89368</v>
      </c>
      <c r="B3691" s="55" t="s">
        <v>25694</v>
      </c>
      <c r="C3691" s="36" t="s">
        <v>53</v>
      </c>
      <c r="D3691" s="36">
        <v>14.97</v>
      </c>
    </row>
    <row r="3692" spans="1:4" ht="15.75" customHeight="1">
      <c r="A3692" s="55">
        <v>89369</v>
      </c>
      <c r="B3692" s="55" t="s">
        <v>25695</v>
      </c>
      <c r="C3692" s="36" t="s">
        <v>53</v>
      </c>
      <c r="D3692" s="36">
        <v>17.73</v>
      </c>
    </row>
    <row r="3693" spans="1:4" ht="15.75" customHeight="1">
      <c r="A3693" s="55">
        <v>89370</v>
      </c>
      <c r="B3693" s="55" t="s">
        <v>25696</v>
      </c>
      <c r="C3693" s="36" t="s">
        <v>53</v>
      </c>
      <c r="D3693" s="36">
        <v>15.36</v>
      </c>
    </row>
    <row r="3694" spans="1:4" ht="15.75" customHeight="1">
      <c r="A3694" s="55">
        <v>89371</v>
      </c>
      <c r="B3694" s="55" t="s">
        <v>25697</v>
      </c>
      <c r="C3694" s="36" t="s">
        <v>53</v>
      </c>
      <c r="D3694" s="36">
        <v>5.84</v>
      </c>
    </row>
    <row r="3695" spans="1:4" ht="15.75" customHeight="1">
      <c r="A3695" s="55">
        <v>89372</v>
      </c>
      <c r="B3695" s="55" t="s">
        <v>25698</v>
      </c>
      <c r="C3695" s="36" t="s">
        <v>53</v>
      </c>
      <c r="D3695" s="36">
        <v>17.559999999999999</v>
      </c>
    </row>
    <row r="3696" spans="1:4" ht="15.75" customHeight="1">
      <c r="A3696" s="55">
        <v>89373</v>
      </c>
      <c r="B3696" s="55" t="s">
        <v>25699</v>
      </c>
      <c r="C3696" s="36" t="s">
        <v>53</v>
      </c>
      <c r="D3696" s="36">
        <v>7.06</v>
      </c>
    </row>
    <row r="3697" spans="1:4" ht="15.75" customHeight="1">
      <c r="A3697" s="55">
        <v>89374</v>
      </c>
      <c r="B3697" s="55" t="s">
        <v>25700</v>
      </c>
      <c r="C3697" s="36" t="s">
        <v>53</v>
      </c>
      <c r="D3697" s="36">
        <v>10.73</v>
      </c>
    </row>
    <row r="3698" spans="1:4" ht="15.75" customHeight="1">
      <c r="A3698" s="55">
        <v>89375</v>
      </c>
      <c r="B3698" s="55" t="s">
        <v>25701</v>
      </c>
      <c r="C3698" s="36" t="s">
        <v>53</v>
      </c>
      <c r="D3698" s="36">
        <v>12.82</v>
      </c>
    </row>
    <row r="3699" spans="1:4" ht="15.75" customHeight="1">
      <c r="A3699" s="55">
        <v>89376</v>
      </c>
      <c r="B3699" s="55" t="s">
        <v>25702</v>
      </c>
      <c r="C3699" s="36" t="s">
        <v>53</v>
      </c>
      <c r="D3699" s="36">
        <v>5.55</v>
      </c>
    </row>
    <row r="3700" spans="1:4" ht="15.75" customHeight="1">
      <c r="A3700" s="55">
        <v>89377</v>
      </c>
      <c r="B3700" s="55" t="s">
        <v>25703</v>
      </c>
      <c r="C3700" s="36" t="s">
        <v>53</v>
      </c>
      <c r="D3700" s="36">
        <v>10.79</v>
      </c>
    </row>
    <row r="3701" spans="1:4" ht="15.75" customHeight="1">
      <c r="A3701" s="55">
        <v>89378</v>
      </c>
      <c r="B3701" s="55" t="s">
        <v>25704</v>
      </c>
      <c r="C3701" s="36" t="s">
        <v>53</v>
      </c>
      <c r="D3701" s="36">
        <v>6.84</v>
      </c>
    </row>
    <row r="3702" spans="1:4" ht="15.75" customHeight="1">
      <c r="A3702" s="55">
        <v>89379</v>
      </c>
      <c r="B3702" s="55" t="s">
        <v>25705</v>
      </c>
      <c r="C3702" s="36" t="s">
        <v>53</v>
      </c>
      <c r="D3702" s="36">
        <v>20.57</v>
      </c>
    </row>
    <row r="3703" spans="1:4" ht="15.75" customHeight="1">
      <c r="A3703" s="55">
        <v>89380</v>
      </c>
      <c r="B3703" s="55" t="s">
        <v>25706</v>
      </c>
      <c r="C3703" s="36" t="s">
        <v>53</v>
      </c>
      <c r="D3703" s="36">
        <v>10.199999999999999</v>
      </c>
    </row>
    <row r="3704" spans="1:4" ht="15.75" customHeight="1">
      <c r="A3704" s="55">
        <v>89381</v>
      </c>
      <c r="B3704" s="55" t="s">
        <v>25707</v>
      </c>
      <c r="C3704" s="36" t="s">
        <v>53</v>
      </c>
      <c r="D3704" s="36">
        <v>13.22</v>
      </c>
    </row>
    <row r="3705" spans="1:4" ht="15.75" customHeight="1">
      <c r="A3705" s="55">
        <v>89382</v>
      </c>
      <c r="B3705" s="55" t="s">
        <v>25708</v>
      </c>
      <c r="C3705" s="36" t="s">
        <v>53</v>
      </c>
      <c r="D3705" s="36">
        <v>15.38</v>
      </c>
    </row>
    <row r="3706" spans="1:4" ht="15.75" customHeight="1">
      <c r="A3706" s="55">
        <v>89383</v>
      </c>
      <c r="B3706" s="55" t="s">
        <v>25709</v>
      </c>
      <c r="C3706" s="36" t="s">
        <v>53</v>
      </c>
      <c r="D3706" s="36">
        <v>6.45</v>
      </c>
    </row>
    <row r="3707" spans="1:4" ht="15.75" customHeight="1">
      <c r="A3707" s="55">
        <v>89384</v>
      </c>
      <c r="B3707" s="55" t="s">
        <v>25710</v>
      </c>
      <c r="C3707" s="36" t="s">
        <v>53</v>
      </c>
      <c r="D3707" s="36">
        <v>13.83</v>
      </c>
    </row>
    <row r="3708" spans="1:4" ht="15.75" customHeight="1">
      <c r="A3708" s="55">
        <v>89385</v>
      </c>
      <c r="B3708" s="55" t="s">
        <v>25711</v>
      </c>
      <c r="C3708" s="36" t="s">
        <v>53</v>
      </c>
      <c r="D3708" s="36">
        <v>7.2</v>
      </c>
    </row>
    <row r="3709" spans="1:4" ht="15.75" customHeight="1">
      <c r="A3709" s="55">
        <v>89386</v>
      </c>
      <c r="B3709" s="55" t="s">
        <v>25712</v>
      </c>
      <c r="C3709" s="36" t="s">
        <v>53</v>
      </c>
      <c r="D3709" s="36">
        <v>9.51</v>
      </c>
    </row>
    <row r="3710" spans="1:4" ht="15.75" customHeight="1">
      <c r="A3710" s="55">
        <v>89387</v>
      </c>
      <c r="B3710" s="55" t="s">
        <v>25713</v>
      </c>
      <c r="C3710" s="36" t="s">
        <v>53</v>
      </c>
      <c r="D3710" s="36">
        <v>33.25</v>
      </c>
    </row>
    <row r="3711" spans="1:4" ht="15.75" customHeight="1">
      <c r="A3711" s="55">
        <v>89389</v>
      </c>
      <c r="B3711" s="55" t="s">
        <v>25714</v>
      </c>
      <c r="C3711" s="36" t="s">
        <v>53</v>
      </c>
      <c r="D3711" s="36">
        <v>11.87</v>
      </c>
    </row>
    <row r="3712" spans="1:4" ht="15.75" customHeight="1">
      <c r="A3712" s="55">
        <v>89390</v>
      </c>
      <c r="B3712" s="55" t="s">
        <v>25715</v>
      </c>
      <c r="C3712" s="36" t="s">
        <v>53</v>
      </c>
      <c r="D3712" s="36">
        <v>23.17</v>
      </c>
    </row>
    <row r="3713" spans="1:4" ht="15.75" customHeight="1">
      <c r="A3713" s="55">
        <v>89391</v>
      </c>
      <c r="B3713" s="55" t="s">
        <v>25716</v>
      </c>
      <c r="C3713" s="36" t="s">
        <v>53</v>
      </c>
      <c r="D3713" s="36">
        <v>8.64</v>
      </c>
    </row>
    <row r="3714" spans="1:4" ht="15.75" customHeight="1">
      <c r="A3714" s="55">
        <v>89392</v>
      </c>
      <c r="B3714" s="55" t="s">
        <v>25717</v>
      </c>
      <c r="C3714" s="36" t="s">
        <v>53</v>
      </c>
      <c r="D3714" s="36">
        <v>26.79</v>
      </c>
    </row>
    <row r="3715" spans="1:4" ht="15.75" customHeight="1">
      <c r="A3715" s="55">
        <v>89393</v>
      </c>
      <c r="B3715" s="55" t="s">
        <v>25718</v>
      </c>
      <c r="C3715" s="36" t="s">
        <v>53</v>
      </c>
      <c r="D3715" s="36">
        <v>10.73</v>
      </c>
    </row>
    <row r="3716" spans="1:4" ht="15.75" customHeight="1">
      <c r="A3716" s="55">
        <v>89394</v>
      </c>
      <c r="B3716" s="55" t="s">
        <v>25719</v>
      </c>
      <c r="C3716" s="36" t="s">
        <v>53</v>
      </c>
      <c r="D3716" s="36">
        <v>19.72</v>
      </c>
    </row>
    <row r="3717" spans="1:4" ht="15.75" customHeight="1">
      <c r="A3717" s="55">
        <v>89395</v>
      </c>
      <c r="B3717" s="55" t="s">
        <v>25720</v>
      </c>
      <c r="C3717" s="36" t="s">
        <v>53</v>
      </c>
      <c r="D3717" s="36">
        <v>12.66</v>
      </c>
    </row>
    <row r="3718" spans="1:4" ht="15.75" customHeight="1">
      <c r="A3718" s="55">
        <v>89396</v>
      </c>
      <c r="B3718" s="55" t="s">
        <v>25721</v>
      </c>
      <c r="C3718" s="36" t="s">
        <v>53</v>
      </c>
      <c r="D3718" s="36">
        <v>21.61</v>
      </c>
    </row>
    <row r="3719" spans="1:4" ht="15.75" customHeight="1">
      <c r="A3719" s="55">
        <v>89397</v>
      </c>
      <c r="B3719" s="55" t="s">
        <v>25722</v>
      </c>
      <c r="C3719" s="36" t="s">
        <v>53</v>
      </c>
      <c r="D3719" s="36">
        <v>14.91</v>
      </c>
    </row>
    <row r="3720" spans="1:4" ht="15.75" customHeight="1">
      <c r="A3720" s="55">
        <v>89398</v>
      </c>
      <c r="B3720" s="55" t="s">
        <v>25723</v>
      </c>
      <c r="C3720" s="36" t="s">
        <v>53</v>
      </c>
      <c r="D3720" s="36">
        <v>18.12</v>
      </c>
    </row>
    <row r="3721" spans="1:4" ht="15.75" customHeight="1">
      <c r="A3721" s="55">
        <v>89399</v>
      </c>
      <c r="B3721" s="55" t="s">
        <v>25724</v>
      </c>
      <c r="C3721" s="36" t="s">
        <v>53</v>
      </c>
      <c r="D3721" s="36">
        <v>26.36</v>
      </c>
    </row>
    <row r="3722" spans="1:4" ht="15.75" customHeight="1">
      <c r="A3722" s="55">
        <v>89400</v>
      </c>
      <c r="B3722" s="55" t="s">
        <v>25725</v>
      </c>
      <c r="C3722" s="36" t="s">
        <v>53</v>
      </c>
      <c r="D3722" s="36">
        <v>20.399999999999999</v>
      </c>
    </row>
    <row r="3723" spans="1:4" ht="15.75" customHeight="1">
      <c r="A3723" s="55">
        <v>89404</v>
      </c>
      <c r="B3723" s="55" t="s">
        <v>25726</v>
      </c>
      <c r="C3723" s="36" t="s">
        <v>53</v>
      </c>
      <c r="D3723" s="36">
        <v>7.05</v>
      </c>
    </row>
    <row r="3724" spans="1:4" ht="15.75" customHeight="1">
      <c r="A3724" s="55">
        <v>89405</v>
      </c>
      <c r="B3724" s="55" t="s">
        <v>25727</v>
      </c>
      <c r="C3724" s="36" t="s">
        <v>53</v>
      </c>
      <c r="D3724" s="36">
        <v>7.69</v>
      </c>
    </row>
    <row r="3725" spans="1:4" ht="15.75" customHeight="1">
      <c r="A3725" s="55">
        <v>89406</v>
      </c>
      <c r="B3725" s="55" t="s">
        <v>25728</v>
      </c>
      <c r="C3725" s="36" t="s">
        <v>53</v>
      </c>
      <c r="D3725" s="36">
        <v>8.86</v>
      </c>
    </row>
    <row r="3726" spans="1:4" ht="15.75" customHeight="1">
      <c r="A3726" s="55">
        <v>89407</v>
      </c>
      <c r="B3726" s="55" t="s">
        <v>25729</v>
      </c>
      <c r="C3726" s="36" t="s">
        <v>53</v>
      </c>
      <c r="D3726" s="36">
        <v>8.9499999999999993</v>
      </c>
    </row>
    <row r="3727" spans="1:4" ht="15.75" customHeight="1">
      <c r="A3727" s="55">
        <v>89408</v>
      </c>
      <c r="B3727" s="55" t="s">
        <v>25730</v>
      </c>
      <c r="C3727" s="36" t="s">
        <v>53</v>
      </c>
      <c r="D3727" s="36">
        <v>8.3800000000000008</v>
      </c>
    </row>
    <row r="3728" spans="1:4" ht="15.75" customHeight="1">
      <c r="A3728" s="55">
        <v>89409</v>
      </c>
      <c r="B3728" s="55" t="s">
        <v>25731</v>
      </c>
      <c r="C3728" s="36" t="s">
        <v>53</v>
      </c>
      <c r="D3728" s="36">
        <v>9.3000000000000007</v>
      </c>
    </row>
    <row r="3729" spans="1:4" ht="15.75" customHeight="1">
      <c r="A3729" s="55">
        <v>89410</v>
      </c>
      <c r="B3729" s="55" t="s">
        <v>25732</v>
      </c>
      <c r="C3729" s="36" t="s">
        <v>53</v>
      </c>
      <c r="D3729" s="36">
        <v>11.07</v>
      </c>
    </row>
    <row r="3730" spans="1:4" ht="15.75" customHeight="1">
      <c r="A3730" s="55">
        <v>89411</v>
      </c>
      <c r="B3730" s="55" t="s">
        <v>25733</v>
      </c>
      <c r="C3730" s="36" t="s">
        <v>53</v>
      </c>
      <c r="D3730" s="36">
        <v>10.43</v>
      </c>
    </row>
    <row r="3731" spans="1:4" ht="15.75" customHeight="1">
      <c r="A3731" s="55">
        <v>89412</v>
      </c>
      <c r="B3731" s="55" t="s">
        <v>25734</v>
      </c>
      <c r="C3731" s="36" t="s">
        <v>53</v>
      </c>
      <c r="D3731" s="36">
        <v>9.82</v>
      </c>
    </row>
    <row r="3732" spans="1:4" ht="15.75" customHeight="1">
      <c r="A3732" s="55">
        <v>89413</v>
      </c>
      <c r="B3732" s="55" t="s">
        <v>25735</v>
      </c>
      <c r="C3732" s="36" t="s">
        <v>53</v>
      </c>
      <c r="D3732" s="36">
        <v>11.99</v>
      </c>
    </row>
    <row r="3733" spans="1:4" ht="15.75" customHeight="1">
      <c r="A3733" s="55">
        <v>89414</v>
      </c>
      <c r="B3733" s="55" t="s">
        <v>25736</v>
      </c>
      <c r="C3733" s="36" t="s">
        <v>53</v>
      </c>
      <c r="D3733" s="36">
        <v>14.04</v>
      </c>
    </row>
    <row r="3734" spans="1:4" ht="15.75" customHeight="1">
      <c r="A3734" s="55">
        <v>89415</v>
      </c>
      <c r="B3734" s="55" t="s">
        <v>25737</v>
      </c>
      <c r="C3734" s="36" t="s">
        <v>53</v>
      </c>
      <c r="D3734" s="36">
        <v>16.8</v>
      </c>
    </row>
    <row r="3735" spans="1:4" ht="15.75" customHeight="1">
      <c r="A3735" s="55">
        <v>89416</v>
      </c>
      <c r="B3735" s="55" t="s">
        <v>25738</v>
      </c>
      <c r="C3735" s="36" t="s">
        <v>53</v>
      </c>
      <c r="D3735" s="36">
        <v>14.43</v>
      </c>
    </row>
    <row r="3736" spans="1:4" ht="15.75" customHeight="1">
      <c r="A3736" s="55">
        <v>89417</v>
      </c>
      <c r="B3736" s="55" t="s">
        <v>25739</v>
      </c>
      <c r="C3736" s="36" t="s">
        <v>53</v>
      </c>
      <c r="D3736" s="36">
        <v>5.38</v>
      </c>
    </row>
    <row r="3737" spans="1:4" ht="15.75" customHeight="1">
      <c r="A3737" s="55">
        <v>89418</v>
      </c>
      <c r="B3737" s="55" t="s">
        <v>25740</v>
      </c>
      <c r="C3737" s="36" t="s">
        <v>53</v>
      </c>
      <c r="D3737" s="36">
        <v>17.100000000000001</v>
      </c>
    </row>
    <row r="3738" spans="1:4" ht="15.75" customHeight="1">
      <c r="A3738" s="55">
        <v>89419</v>
      </c>
      <c r="B3738" s="55" t="s">
        <v>25741</v>
      </c>
      <c r="C3738" s="36" t="s">
        <v>53</v>
      </c>
      <c r="D3738" s="36">
        <v>6.57</v>
      </c>
    </row>
    <row r="3739" spans="1:4" ht="15.75" customHeight="1">
      <c r="A3739" s="55">
        <v>89421</v>
      </c>
      <c r="B3739" s="55" t="s">
        <v>25742</v>
      </c>
      <c r="C3739" s="36" t="s">
        <v>53</v>
      </c>
      <c r="D3739" s="36">
        <v>12.36</v>
      </c>
    </row>
    <row r="3740" spans="1:4" ht="15.75" customHeight="1">
      <c r="A3740" s="55">
        <v>89423</v>
      </c>
      <c r="B3740" s="55" t="s">
        <v>25743</v>
      </c>
      <c r="C3740" s="36" t="s">
        <v>53</v>
      </c>
      <c r="D3740" s="36">
        <v>10.33</v>
      </c>
    </row>
    <row r="3741" spans="1:4" ht="15.75" customHeight="1">
      <c r="A3741" s="55">
        <v>89424</v>
      </c>
      <c r="B3741" s="55" t="s">
        <v>25744</v>
      </c>
      <c r="C3741" s="36" t="s">
        <v>53</v>
      </c>
      <c r="D3741" s="36">
        <v>6.31</v>
      </c>
    </row>
    <row r="3742" spans="1:4" ht="15.75" customHeight="1">
      <c r="A3742" s="55">
        <v>89425</v>
      </c>
      <c r="B3742" s="55" t="s">
        <v>25745</v>
      </c>
      <c r="C3742" s="36" t="s">
        <v>53</v>
      </c>
      <c r="D3742" s="36">
        <v>20.04</v>
      </c>
    </row>
    <row r="3743" spans="1:4" ht="15.75" customHeight="1">
      <c r="A3743" s="55">
        <v>89426</v>
      </c>
      <c r="B3743" s="55" t="s">
        <v>25746</v>
      </c>
      <c r="C3743" s="36" t="s">
        <v>53</v>
      </c>
      <c r="D3743" s="36">
        <v>9.6300000000000008</v>
      </c>
    </row>
    <row r="3744" spans="1:4" ht="15.75" customHeight="1">
      <c r="A3744" s="55">
        <v>89427</v>
      </c>
      <c r="B3744" s="55" t="s">
        <v>25747</v>
      </c>
      <c r="C3744" s="36" t="s">
        <v>53</v>
      </c>
      <c r="D3744" s="36">
        <v>12.73</v>
      </c>
    </row>
    <row r="3745" spans="1:4" ht="15.75" customHeight="1">
      <c r="A3745" s="55">
        <v>89428</v>
      </c>
      <c r="B3745" s="55" t="s">
        <v>25748</v>
      </c>
      <c r="C3745" s="36" t="s">
        <v>53</v>
      </c>
      <c r="D3745" s="36">
        <v>14.85</v>
      </c>
    </row>
    <row r="3746" spans="1:4" ht="15.75" customHeight="1">
      <c r="A3746" s="55">
        <v>89429</v>
      </c>
      <c r="B3746" s="55" t="s">
        <v>25749</v>
      </c>
      <c r="C3746" s="36" t="s">
        <v>53</v>
      </c>
      <c r="D3746" s="36">
        <v>5.96</v>
      </c>
    </row>
    <row r="3747" spans="1:4" ht="15.75" customHeight="1">
      <c r="A3747" s="55">
        <v>89430</v>
      </c>
      <c r="B3747" s="55" t="s">
        <v>25750</v>
      </c>
      <c r="C3747" s="36" t="s">
        <v>53</v>
      </c>
      <c r="D3747" s="36">
        <v>13.3</v>
      </c>
    </row>
    <row r="3748" spans="1:4" ht="15.75" customHeight="1">
      <c r="A3748" s="55">
        <v>89431</v>
      </c>
      <c r="B3748" s="55" t="s">
        <v>25751</v>
      </c>
      <c r="C3748" s="36" t="s">
        <v>53</v>
      </c>
      <c r="D3748" s="36">
        <v>8.89</v>
      </c>
    </row>
    <row r="3749" spans="1:4" ht="15.75" customHeight="1">
      <c r="A3749" s="55">
        <v>89432</v>
      </c>
      <c r="B3749" s="55" t="s">
        <v>25752</v>
      </c>
      <c r="C3749" s="36" t="s">
        <v>53</v>
      </c>
      <c r="D3749" s="36">
        <v>32.630000000000003</v>
      </c>
    </row>
    <row r="3750" spans="1:4" ht="15.75" customHeight="1">
      <c r="A3750" s="55">
        <v>89433</v>
      </c>
      <c r="B3750" s="55" t="s">
        <v>25753</v>
      </c>
      <c r="C3750" s="36" t="s">
        <v>53</v>
      </c>
      <c r="D3750" s="36">
        <v>13.5</v>
      </c>
    </row>
    <row r="3751" spans="1:4" ht="15.75" customHeight="1">
      <c r="A3751" s="55">
        <v>89434</v>
      </c>
      <c r="B3751" s="55" t="s">
        <v>25754</v>
      </c>
      <c r="C3751" s="36" t="s">
        <v>53</v>
      </c>
      <c r="D3751" s="36">
        <v>11.3</v>
      </c>
    </row>
    <row r="3752" spans="1:4" ht="15.75" customHeight="1">
      <c r="A3752" s="55">
        <v>89435</v>
      </c>
      <c r="B3752" s="55" t="s">
        <v>25755</v>
      </c>
      <c r="C3752" s="36" t="s">
        <v>53</v>
      </c>
      <c r="D3752" s="36">
        <v>22.55</v>
      </c>
    </row>
    <row r="3753" spans="1:4" ht="15.75" customHeight="1">
      <c r="A3753" s="55">
        <v>89436</v>
      </c>
      <c r="B3753" s="55" t="s">
        <v>25756</v>
      </c>
      <c r="C3753" s="36" t="s">
        <v>53</v>
      </c>
      <c r="D3753" s="36">
        <v>8.07</v>
      </c>
    </row>
    <row r="3754" spans="1:4" ht="15.75" customHeight="1">
      <c r="A3754" s="55">
        <v>89437</v>
      </c>
      <c r="B3754" s="55" t="s">
        <v>25757</v>
      </c>
      <c r="C3754" s="36" t="s">
        <v>53</v>
      </c>
      <c r="D3754" s="36">
        <v>26.17</v>
      </c>
    </row>
    <row r="3755" spans="1:4" ht="15.75" customHeight="1">
      <c r="A3755" s="55">
        <v>89438</v>
      </c>
      <c r="B3755" s="55" t="s">
        <v>25758</v>
      </c>
      <c r="C3755" s="36" t="s">
        <v>53</v>
      </c>
      <c r="D3755" s="36">
        <v>9.83</v>
      </c>
    </row>
    <row r="3756" spans="1:4" ht="15.75" customHeight="1">
      <c r="A3756" s="55">
        <v>89439</v>
      </c>
      <c r="B3756" s="55" t="s">
        <v>25759</v>
      </c>
      <c r="C3756" s="36" t="s">
        <v>53</v>
      </c>
      <c r="D3756" s="36">
        <v>11.59</v>
      </c>
    </row>
    <row r="3757" spans="1:4" ht="15.75" customHeight="1">
      <c r="A3757" s="55">
        <v>89440</v>
      </c>
      <c r="B3757" s="55" t="s">
        <v>25760</v>
      </c>
      <c r="C3757" s="36" t="s">
        <v>53</v>
      </c>
      <c r="D3757" s="36">
        <v>11.61</v>
      </c>
    </row>
    <row r="3758" spans="1:4" ht="15.75" customHeight="1">
      <c r="A3758" s="55">
        <v>89442</v>
      </c>
      <c r="B3758" s="55" t="s">
        <v>25761</v>
      </c>
      <c r="C3758" s="36" t="s">
        <v>53</v>
      </c>
      <c r="D3758" s="36">
        <v>13.95</v>
      </c>
    </row>
    <row r="3759" spans="1:4" ht="15.75" customHeight="1">
      <c r="A3759" s="55">
        <v>89443</v>
      </c>
      <c r="B3759" s="55" t="s">
        <v>25762</v>
      </c>
      <c r="C3759" s="36" t="s">
        <v>53</v>
      </c>
      <c r="D3759" s="36">
        <v>16.88</v>
      </c>
    </row>
    <row r="3760" spans="1:4" ht="15.75" customHeight="1">
      <c r="A3760" s="55">
        <v>89444</v>
      </c>
      <c r="B3760" s="55" t="s">
        <v>25763</v>
      </c>
      <c r="C3760" s="36" t="s">
        <v>53</v>
      </c>
      <c r="D3760" s="36">
        <v>25.76</v>
      </c>
    </row>
    <row r="3761" spans="1:4" ht="15.75" customHeight="1">
      <c r="A3761" s="55">
        <v>89445</v>
      </c>
      <c r="B3761" s="55" t="s">
        <v>25764</v>
      </c>
      <c r="C3761" s="36" t="s">
        <v>53</v>
      </c>
      <c r="D3761" s="36">
        <v>19.27</v>
      </c>
    </row>
    <row r="3762" spans="1:4" ht="15.75" customHeight="1">
      <c r="A3762" s="55">
        <v>89481</v>
      </c>
      <c r="B3762" s="55" t="s">
        <v>25765</v>
      </c>
      <c r="C3762" s="36" t="s">
        <v>53</v>
      </c>
      <c r="D3762" s="36">
        <v>5.19</v>
      </c>
    </row>
    <row r="3763" spans="1:4" ht="15.75" customHeight="1">
      <c r="A3763" s="55">
        <v>89485</v>
      </c>
      <c r="B3763" s="55" t="s">
        <v>25766</v>
      </c>
      <c r="C3763" s="36" t="s">
        <v>53</v>
      </c>
      <c r="D3763" s="36">
        <v>6.11</v>
      </c>
    </row>
    <row r="3764" spans="1:4" ht="15.75" customHeight="1">
      <c r="A3764" s="55">
        <v>89489</v>
      </c>
      <c r="B3764" s="55" t="s">
        <v>25767</v>
      </c>
      <c r="C3764" s="36" t="s">
        <v>53</v>
      </c>
      <c r="D3764" s="36">
        <v>7.88</v>
      </c>
    </row>
    <row r="3765" spans="1:4" ht="15.75" customHeight="1">
      <c r="A3765" s="55">
        <v>89490</v>
      </c>
      <c r="B3765" s="55" t="s">
        <v>25768</v>
      </c>
      <c r="C3765" s="36" t="s">
        <v>53</v>
      </c>
      <c r="D3765" s="36">
        <v>7.24</v>
      </c>
    </row>
    <row r="3766" spans="1:4" ht="15.75" customHeight="1">
      <c r="A3766" s="55">
        <v>89492</v>
      </c>
      <c r="B3766" s="55" t="s">
        <v>25769</v>
      </c>
      <c r="C3766" s="36" t="s">
        <v>53</v>
      </c>
      <c r="D3766" s="36">
        <v>8.2899999999999991</v>
      </c>
    </row>
    <row r="3767" spans="1:4" ht="15.75" customHeight="1">
      <c r="A3767" s="55">
        <v>89493</v>
      </c>
      <c r="B3767" s="55" t="s">
        <v>25770</v>
      </c>
      <c r="C3767" s="36" t="s">
        <v>53</v>
      </c>
      <c r="D3767" s="36">
        <v>10.34</v>
      </c>
    </row>
    <row r="3768" spans="1:4" ht="15.75" customHeight="1">
      <c r="A3768" s="55">
        <v>89494</v>
      </c>
      <c r="B3768" s="55" t="s">
        <v>25771</v>
      </c>
      <c r="C3768" s="36" t="s">
        <v>53</v>
      </c>
      <c r="D3768" s="36">
        <v>13.1</v>
      </c>
    </row>
    <row r="3769" spans="1:4" ht="15.75" customHeight="1">
      <c r="A3769" s="55">
        <v>89496</v>
      </c>
      <c r="B3769" s="55" t="s">
        <v>25772</v>
      </c>
      <c r="C3769" s="36" t="s">
        <v>53</v>
      </c>
      <c r="D3769" s="36">
        <v>10.73</v>
      </c>
    </row>
    <row r="3770" spans="1:4" ht="15.75" customHeight="1">
      <c r="A3770" s="55">
        <v>89497</v>
      </c>
      <c r="B3770" s="55" t="s">
        <v>25773</v>
      </c>
      <c r="C3770" s="36" t="s">
        <v>53</v>
      </c>
      <c r="D3770" s="36">
        <v>13.67</v>
      </c>
    </row>
    <row r="3771" spans="1:4" ht="15.75" customHeight="1">
      <c r="A3771" s="55">
        <v>89498</v>
      </c>
      <c r="B3771" s="55" t="s">
        <v>25774</v>
      </c>
      <c r="C3771" s="36" t="s">
        <v>53</v>
      </c>
      <c r="D3771" s="36">
        <v>13.74</v>
      </c>
    </row>
    <row r="3772" spans="1:4" ht="15.75" customHeight="1">
      <c r="A3772" s="55">
        <v>89499</v>
      </c>
      <c r="B3772" s="55" t="s">
        <v>25775</v>
      </c>
      <c r="C3772" s="36" t="s">
        <v>53</v>
      </c>
      <c r="D3772" s="36">
        <v>20.97</v>
      </c>
    </row>
    <row r="3773" spans="1:4" ht="15.75" customHeight="1">
      <c r="A3773" s="55">
        <v>89500</v>
      </c>
      <c r="B3773" s="55" t="s">
        <v>25776</v>
      </c>
      <c r="C3773" s="36" t="s">
        <v>53</v>
      </c>
      <c r="D3773" s="36">
        <v>13.1</v>
      </c>
    </row>
    <row r="3774" spans="1:4" ht="15.75" customHeight="1">
      <c r="A3774" s="55">
        <v>89501</v>
      </c>
      <c r="B3774" s="55" t="s">
        <v>25777</v>
      </c>
      <c r="C3774" s="36" t="s">
        <v>53</v>
      </c>
      <c r="D3774" s="36">
        <v>14.47</v>
      </c>
    </row>
    <row r="3775" spans="1:4" ht="15.75" customHeight="1">
      <c r="A3775" s="55">
        <v>89502</v>
      </c>
      <c r="B3775" s="55" t="s">
        <v>25778</v>
      </c>
      <c r="C3775" s="36" t="s">
        <v>53</v>
      </c>
      <c r="D3775" s="36">
        <v>17.440000000000001</v>
      </c>
    </row>
    <row r="3776" spans="1:4" ht="15.75" customHeight="1">
      <c r="A3776" s="55">
        <v>89503</v>
      </c>
      <c r="B3776" s="55" t="s">
        <v>25779</v>
      </c>
      <c r="C3776" s="36" t="s">
        <v>53</v>
      </c>
      <c r="D3776" s="36">
        <v>24.07</v>
      </c>
    </row>
    <row r="3777" spans="1:4" ht="15.75" customHeight="1">
      <c r="A3777" s="55">
        <v>89504</v>
      </c>
      <c r="B3777" s="55" t="s">
        <v>25780</v>
      </c>
      <c r="C3777" s="36" t="s">
        <v>53</v>
      </c>
      <c r="D3777" s="36">
        <v>19.57</v>
      </c>
    </row>
    <row r="3778" spans="1:4" ht="15.75" customHeight="1">
      <c r="A3778" s="55">
        <v>89505</v>
      </c>
      <c r="B3778" s="55" t="s">
        <v>25781</v>
      </c>
      <c r="C3778" s="36" t="s">
        <v>53</v>
      </c>
      <c r="D3778" s="36">
        <v>44.96</v>
      </c>
    </row>
    <row r="3779" spans="1:4" ht="15.75" customHeight="1">
      <c r="A3779" s="55">
        <v>89506</v>
      </c>
      <c r="B3779" s="55" t="s">
        <v>25782</v>
      </c>
      <c r="C3779" s="36" t="s">
        <v>53</v>
      </c>
      <c r="D3779" s="36">
        <v>42.88</v>
      </c>
    </row>
    <row r="3780" spans="1:4" ht="15.75" customHeight="1">
      <c r="A3780" s="55">
        <v>89507</v>
      </c>
      <c r="B3780" s="55" t="s">
        <v>25783</v>
      </c>
      <c r="C3780" s="36" t="s">
        <v>53</v>
      </c>
      <c r="D3780" s="36">
        <v>51.1</v>
      </c>
    </row>
    <row r="3781" spans="1:4" ht="15.75" customHeight="1">
      <c r="A3781" s="55">
        <v>89510</v>
      </c>
      <c r="B3781" s="55" t="s">
        <v>25784</v>
      </c>
      <c r="C3781" s="36" t="s">
        <v>53</v>
      </c>
      <c r="D3781" s="36">
        <v>28.3</v>
      </c>
    </row>
    <row r="3782" spans="1:4" ht="15.75" customHeight="1">
      <c r="A3782" s="55">
        <v>89513</v>
      </c>
      <c r="B3782" s="55" t="s">
        <v>25785</v>
      </c>
      <c r="C3782" s="36" t="s">
        <v>53</v>
      </c>
      <c r="D3782" s="36">
        <v>115.43</v>
      </c>
    </row>
    <row r="3783" spans="1:4" ht="15.75" customHeight="1">
      <c r="A3783" s="55">
        <v>89514</v>
      </c>
      <c r="B3783" s="55" t="s">
        <v>25786</v>
      </c>
      <c r="C3783" s="36" t="s">
        <v>53</v>
      </c>
      <c r="D3783" s="36">
        <v>8.0500000000000007</v>
      </c>
    </row>
    <row r="3784" spans="1:4" ht="15.75" customHeight="1">
      <c r="A3784" s="55">
        <v>89515</v>
      </c>
      <c r="B3784" s="55" t="s">
        <v>25787</v>
      </c>
      <c r="C3784" s="36" t="s">
        <v>53</v>
      </c>
      <c r="D3784" s="36">
        <v>91.41</v>
      </c>
    </row>
    <row r="3785" spans="1:4" ht="15.75" customHeight="1">
      <c r="A3785" s="55">
        <v>89516</v>
      </c>
      <c r="B3785" s="55" t="s">
        <v>25788</v>
      </c>
      <c r="C3785" s="36" t="s">
        <v>53</v>
      </c>
      <c r="D3785" s="36">
        <v>8.14</v>
      </c>
    </row>
    <row r="3786" spans="1:4" ht="15.75" customHeight="1">
      <c r="A3786" s="55">
        <v>89517</v>
      </c>
      <c r="B3786" s="55" t="s">
        <v>25789</v>
      </c>
      <c r="C3786" s="36" t="s">
        <v>53</v>
      </c>
      <c r="D3786" s="36">
        <v>76.08</v>
      </c>
    </row>
    <row r="3787" spans="1:4" ht="15.75" customHeight="1">
      <c r="A3787" s="55">
        <v>89518</v>
      </c>
      <c r="B3787" s="55" t="s">
        <v>25790</v>
      </c>
      <c r="C3787" s="36" t="s">
        <v>53</v>
      </c>
      <c r="D3787" s="36">
        <v>14.89</v>
      </c>
    </row>
    <row r="3788" spans="1:4" ht="15.75" customHeight="1">
      <c r="A3788" s="55">
        <v>89519</v>
      </c>
      <c r="B3788" s="55" t="s">
        <v>25791</v>
      </c>
      <c r="C3788" s="36" t="s">
        <v>53</v>
      </c>
      <c r="D3788" s="36">
        <v>50.58</v>
      </c>
    </row>
    <row r="3789" spans="1:4" ht="15.75" customHeight="1">
      <c r="A3789" s="55">
        <v>89520</v>
      </c>
      <c r="B3789" s="55" t="s">
        <v>25792</v>
      </c>
      <c r="C3789" s="36" t="s">
        <v>53</v>
      </c>
      <c r="D3789" s="36">
        <v>15.65</v>
      </c>
    </row>
    <row r="3790" spans="1:4" ht="15.75" customHeight="1">
      <c r="A3790" s="55">
        <v>89521</v>
      </c>
      <c r="B3790" s="55" t="s">
        <v>25793</v>
      </c>
      <c r="C3790" s="36" t="s">
        <v>53</v>
      </c>
      <c r="D3790" s="36">
        <v>137.61000000000001</v>
      </c>
    </row>
    <row r="3791" spans="1:4" ht="15.75" customHeight="1">
      <c r="A3791" s="55">
        <v>89522</v>
      </c>
      <c r="B3791" s="55" t="s">
        <v>25794</v>
      </c>
      <c r="C3791" s="36" t="s">
        <v>53</v>
      </c>
      <c r="D3791" s="36">
        <v>29.52</v>
      </c>
    </row>
    <row r="3792" spans="1:4" ht="15.75" customHeight="1">
      <c r="A3792" s="55">
        <v>89523</v>
      </c>
      <c r="B3792" s="55" t="s">
        <v>25795</v>
      </c>
      <c r="C3792" s="36" t="s">
        <v>53</v>
      </c>
      <c r="D3792" s="36">
        <v>111.88</v>
      </c>
    </row>
    <row r="3793" spans="1:4" ht="15.75" customHeight="1">
      <c r="A3793" s="55">
        <v>89524</v>
      </c>
      <c r="B3793" s="55" t="s">
        <v>25796</v>
      </c>
      <c r="C3793" s="36" t="s">
        <v>53</v>
      </c>
      <c r="D3793" s="36">
        <v>30.01</v>
      </c>
    </row>
    <row r="3794" spans="1:4" ht="15.75" customHeight="1">
      <c r="A3794" s="55">
        <v>89525</v>
      </c>
      <c r="B3794" s="55" t="s">
        <v>25797</v>
      </c>
      <c r="C3794" s="36" t="s">
        <v>53</v>
      </c>
      <c r="D3794" s="36">
        <v>95.89</v>
      </c>
    </row>
    <row r="3795" spans="1:4" ht="15.75" customHeight="1">
      <c r="A3795" s="55">
        <v>89526</v>
      </c>
      <c r="B3795" s="55" t="s">
        <v>25798</v>
      </c>
      <c r="C3795" s="36" t="s">
        <v>53</v>
      </c>
      <c r="D3795" s="36">
        <v>38.92</v>
      </c>
    </row>
    <row r="3796" spans="1:4" ht="15.75" customHeight="1">
      <c r="A3796" s="55">
        <v>89527</v>
      </c>
      <c r="B3796" s="55" t="s">
        <v>25799</v>
      </c>
      <c r="C3796" s="36" t="s">
        <v>53</v>
      </c>
      <c r="D3796" s="36">
        <v>60.99</v>
      </c>
    </row>
    <row r="3797" spans="1:4" ht="15.75" customHeight="1">
      <c r="A3797" s="55">
        <v>89528</v>
      </c>
      <c r="B3797" s="55" t="s">
        <v>25800</v>
      </c>
      <c r="C3797" s="36" t="s">
        <v>53</v>
      </c>
      <c r="D3797" s="36">
        <v>4.17</v>
      </c>
    </row>
    <row r="3798" spans="1:4" ht="15.75" customHeight="1">
      <c r="A3798" s="55">
        <v>89529</v>
      </c>
      <c r="B3798" s="55" t="s">
        <v>25801</v>
      </c>
      <c r="C3798" s="36" t="s">
        <v>53</v>
      </c>
      <c r="D3798" s="36">
        <v>36.5</v>
      </c>
    </row>
    <row r="3799" spans="1:4" ht="15.75" customHeight="1">
      <c r="A3799" s="55">
        <v>89530</v>
      </c>
      <c r="B3799" s="55" t="s">
        <v>25802</v>
      </c>
      <c r="C3799" s="36" t="s">
        <v>53</v>
      </c>
      <c r="D3799" s="36">
        <v>17.899999999999999</v>
      </c>
    </row>
    <row r="3800" spans="1:4" ht="15.75" customHeight="1">
      <c r="A3800" s="55">
        <v>89531</v>
      </c>
      <c r="B3800" s="55" t="s">
        <v>25803</v>
      </c>
      <c r="C3800" s="36" t="s">
        <v>53</v>
      </c>
      <c r="D3800" s="36">
        <v>37.590000000000003</v>
      </c>
    </row>
    <row r="3801" spans="1:4" ht="15.75" customHeight="1">
      <c r="A3801" s="55">
        <v>89532</v>
      </c>
      <c r="B3801" s="55" t="s">
        <v>25804</v>
      </c>
      <c r="C3801" s="36" t="s">
        <v>53</v>
      </c>
      <c r="D3801" s="36">
        <v>7.31</v>
      </c>
    </row>
    <row r="3802" spans="1:4" ht="15.75" customHeight="1">
      <c r="A3802" s="55">
        <v>89535</v>
      </c>
      <c r="B3802" s="55" t="s">
        <v>25805</v>
      </c>
      <c r="C3802" s="36" t="s">
        <v>53</v>
      </c>
      <c r="D3802" s="36">
        <v>42.25</v>
      </c>
    </row>
    <row r="3803" spans="1:4" ht="15.75" customHeight="1">
      <c r="A3803" s="55">
        <v>89536</v>
      </c>
      <c r="B3803" s="55" t="s">
        <v>25806</v>
      </c>
      <c r="C3803" s="36" t="s">
        <v>53</v>
      </c>
      <c r="D3803" s="36">
        <v>12.71</v>
      </c>
    </row>
    <row r="3804" spans="1:4" ht="15.75" customHeight="1">
      <c r="A3804" s="55">
        <v>89540</v>
      </c>
      <c r="B3804" s="55" t="s">
        <v>25807</v>
      </c>
      <c r="C3804" s="36" t="s">
        <v>53</v>
      </c>
      <c r="D3804" s="36">
        <v>11.16</v>
      </c>
    </row>
    <row r="3805" spans="1:4" ht="15.75" customHeight="1">
      <c r="A3805" s="55">
        <v>89541</v>
      </c>
      <c r="B3805" s="55" t="s">
        <v>25808</v>
      </c>
      <c r="C3805" s="36" t="s">
        <v>53</v>
      </c>
      <c r="D3805" s="36">
        <v>6.43</v>
      </c>
    </row>
    <row r="3806" spans="1:4" ht="15.75" customHeight="1">
      <c r="A3806" s="55">
        <v>89542</v>
      </c>
      <c r="B3806" s="55" t="s">
        <v>25809</v>
      </c>
      <c r="C3806" s="36" t="s">
        <v>53</v>
      </c>
      <c r="D3806" s="36">
        <v>30.17</v>
      </c>
    </row>
    <row r="3807" spans="1:4" ht="15.75" customHeight="1">
      <c r="A3807" s="55">
        <v>89544</v>
      </c>
      <c r="B3807" s="55" t="s">
        <v>25810</v>
      </c>
      <c r="C3807" s="36" t="s">
        <v>53</v>
      </c>
      <c r="D3807" s="36">
        <v>8.33</v>
      </c>
    </row>
    <row r="3808" spans="1:4" ht="15.75" customHeight="1">
      <c r="A3808" s="55">
        <v>89545</v>
      </c>
      <c r="B3808" s="55" t="s">
        <v>25811</v>
      </c>
      <c r="C3808" s="36" t="s">
        <v>53</v>
      </c>
      <c r="D3808" s="36">
        <v>16.649999999999999</v>
      </c>
    </row>
    <row r="3809" spans="1:4" ht="15.75" customHeight="1">
      <c r="A3809" s="55">
        <v>89546</v>
      </c>
      <c r="B3809" s="55" t="s">
        <v>25812</v>
      </c>
      <c r="C3809" s="36" t="s">
        <v>53</v>
      </c>
      <c r="D3809" s="36">
        <v>10.96</v>
      </c>
    </row>
    <row r="3810" spans="1:4" ht="15.75" customHeight="1">
      <c r="A3810" s="55">
        <v>89547</v>
      </c>
      <c r="B3810" s="55" t="s">
        <v>25813</v>
      </c>
      <c r="C3810" s="36" t="s">
        <v>53</v>
      </c>
      <c r="D3810" s="36">
        <v>21.82</v>
      </c>
    </row>
    <row r="3811" spans="1:4" ht="15.75" customHeight="1">
      <c r="A3811" s="55">
        <v>89548</v>
      </c>
      <c r="B3811" s="55" t="s">
        <v>25814</v>
      </c>
      <c r="C3811" s="36" t="s">
        <v>53</v>
      </c>
      <c r="D3811" s="36">
        <v>22.65</v>
      </c>
    </row>
    <row r="3812" spans="1:4" ht="15.75" customHeight="1">
      <c r="A3812" s="55">
        <v>89549</v>
      </c>
      <c r="B3812" s="55" t="s">
        <v>25815</v>
      </c>
      <c r="C3812" s="36" t="s">
        <v>53</v>
      </c>
      <c r="D3812" s="36">
        <v>18.739999999999998</v>
      </c>
    </row>
    <row r="3813" spans="1:4" ht="15.75" customHeight="1">
      <c r="A3813" s="55">
        <v>89550</v>
      </c>
      <c r="B3813" s="55" t="s">
        <v>25816</v>
      </c>
      <c r="C3813" s="36" t="s">
        <v>53</v>
      </c>
      <c r="D3813" s="36">
        <v>41.32</v>
      </c>
    </row>
    <row r="3814" spans="1:4" ht="15.75" customHeight="1">
      <c r="A3814" s="55">
        <v>89551</v>
      </c>
      <c r="B3814" s="55" t="s">
        <v>25817</v>
      </c>
      <c r="C3814" s="36" t="s">
        <v>53</v>
      </c>
      <c r="D3814" s="36">
        <v>8.98</v>
      </c>
    </row>
    <row r="3815" spans="1:4" ht="15.75" customHeight="1">
      <c r="A3815" s="55">
        <v>89552</v>
      </c>
      <c r="B3815" s="55" t="s">
        <v>25818</v>
      </c>
      <c r="C3815" s="36" t="s">
        <v>53</v>
      </c>
      <c r="D3815" s="36">
        <v>20.09</v>
      </c>
    </row>
    <row r="3816" spans="1:4" ht="15.75" customHeight="1">
      <c r="A3816" s="55">
        <v>89553</v>
      </c>
      <c r="B3816" s="55" t="s">
        <v>25819</v>
      </c>
      <c r="C3816" s="36" t="s">
        <v>53</v>
      </c>
      <c r="D3816" s="36">
        <v>5.75</v>
      </c>
    </row>
    <row r="3817" spans="1:4" ht="15.75" customHeight="1">
      <c r="A3817" s="55">
        <v>89554</v>
      </c>
      <c r="B3817" s="55" t="s">
        <v>25820</v>
      </c>
      <c r="C3817" s="36" t="s">
        <v>53</v>
      </c>
      <c r="D3817" s="36">
        <v>27.48</v>
      </c>
    </row>
    <row r="3818" spans="1:4" ht="15.75" customHeight="1">
      <c r="A3818" s="55">
        <v>89555</v>
      </c>
      <c r="B3818" s="55" t="s">
        <v>25821</v>
      </c>
      <c r="C3818" s="36" t="s">
        <v>53</v>
      </c>
      <c r="D3818" s="36">
        <v>23.71</v>
      </c>
    </row>
    <row r="3819" spans="1:4" ht="15.75" customHeight="1">
      <c r="A3819" s="55">
        <v>89556</v>
      </c>
      <c r="B3819" s="55" t="s">
        <v>25822</v>
      </c>
      <c r="C3819" s="36" t="s">
        <v>53</v>
      </c>
      <c r="D3819" s="36">
        <v>39.85</v>
      </c>
    </row>
    <row r="3820" spans="1:4" ht="15.75" customHeight="1">
      <c r="A3820" s="55">
        <v>89557</v>
      </c>
      <c r="B3820" s="55" t="s">
        <v>25823</v>
      </c>
      <c r="C3820" s="36" t="s">
        <v>53</v>
      </c>
      <c r="D3820" s="36">
        <v>31.56</v>
      </c>
    </row>
    <row r="3821" spans="1:4" ht="15.75" customHeight="1">
      <c r="A3821" s="55">
        <v>89558</v>
      </c>
      <c r="B3821" s="55" t="s">
        <v>25824</v>
      </c>
      <c r="C3821" s="36" t="s">
        <v>53</v>
      </c>
      <c r="D3821" s="36">
        <v>10.02</v>
      </c>
    </row>
    <row r="3822" spans="1:4" ht="15.75" customHeight="1">
      <c r="A3822" s="55">
        <v>89559</v>
      </c>
      <c r="B3822" s="55" t="s">
        <v>25825</v>
      </c>
      <c r="C3822" s="36" t="s">
        <v>53</v>
      </c>
      <c r="D3822" s="36">
        <v>67.459999999999994</v>
      </c>
    </row>
    <row r="3823" spans="1:4" ht="15.75" customHeight="1">
      <c r="A3823" s="55">
        <v>89560</v>
      </c>
      <c r="B3823" s="55" t="s">
        <v>25826</v>
      </c>
      <c r="C3823" s="36" t="s">
        <v>53</v>
      </c>
      <c r="D3823" s="36">
        <v>38.71</v>
      </c>
    </row>
    <row r="3824" spans="1:4" ht="15.75" customHeight="1">
      <c r="A3824" s="55">
        <v>89561</v>
      </c>
      <c r="B3824" s="55" t="s">
        <v>25827</v>
      </c>
      <c r="C3824" s="36" t="s">
        <v>53</v>
      </c>
      <c r="D3824" s="36">
        <v>14.53</v>
      </c>
    </row>
    <row r="3825" spans="1:4" ht="15.75" customHeight="1">
      <c r="A3825" s="55">
        <v>89562</v>
      </c>
      <c r="B3825" s="55" t="s">
        <v>25828</v>
      </c>
      <c r="C3825" s="36" t="s">
        <v>53</v>
      </c>
      <c r="D3825" s="36">
        <v>10.81</v>
      </c>
    </row>
    <row r="3826" spans="1:4" ht="15.75" customHeight="1">
      <c r="A3826" s="55">
        <v>89563</v>
      </c>
      <c r="B3826" s="55" t="s">
        <v>25829</v>
      </c>
      <c r="C3826" s="36" t="s">
        <v>53</v>
      </c>
      <c r="D3826" s="36">
        <v>34.57</v>
      </c>
    </row>
    <row r="3827" spans="1:4" ht="15.75" customHeight="1">
      <c r="A3827" s="55">
        <v>89564</v>
      </c>
      <c r="B3827" s="55" t="s">
        <v>25830</v>
      </c>
      <c r="C3827" s="36" t="s">
        <v>53</v>
      </c>
      <c r="D3827" s="36">
        <v>16.8</v>
      </c>
    </row>
    <row r="3828" spans="1:4" ht="15.75" customHeight="1">
      <c r="A3828" s="55">
        <v>89565</v>
      </c>
      <c r="B3828" s="55" t="s">
        <v>25831</v>
      </c>
      <c r="C3828" s="36" t="s">
        <v>53</v>
      </c>
      <c r="D3828" s="36">
        <v>55.92</v>
      </c>
    </row>
    <row r="3829" spans="1:4" ht="15.75" customHeight="1">
      <c r="A3829" s="55">
        <v>89566</v>
      </c>
      <c r="B3829" s="55" t="s">
        <v>25832</v>
      </c>
      <c r="C3829" s="36" t="s">
        <v>53</v>
      </c>
      <c r="D3829" s="36">
        <v>47.16</v>
      </c>
    </row>
    <row r="3830" spans="1:4" ht="15.75" customHeight="1">
      <c r="A3830" s="55">
        <v>89567</v>
      </c>
      <c r="B3830" s="55" t="s">
        <v>25833</v>
      </c>
      <c r="C3830" s="36" t="s">
        <v>53</v>
      </c>
      <c r="D3830" s="36">
        <v>80.3</v>
      </c>
    </row>
    <row r="3831" spans="1:4" ht="15.75" customHeight="1">
      <c r="A3831" s="55">
        <v>89568</v>
      </c>
      <c r="B3831" s="55" t="s">
        <v>25834</v>
      </c>
      <c r="C3831" s="36" t="s">
        <v>53</v>
      </c>
      <c r="D3831" s="36">
        <v>35.799999999999997</v>
      </c>
    </row>
    <row r="3832" spans="1:4" ht="15.75" customHeight="1">
      <c r="A3832" s="55">
        <v>89569</v>
      </c>
      <c r="B3832" s="55" t="s">
        <v>25835</v>
      </c>
      <c r="C3832" s="36" t="s">
        <v>53</v>
      </c>
      <c r="D3832" s="36">
        <v>94.3</v>
      </c>
    </row>
    <row r="3833" spans="1:4" ht="15.75" customHeight="1">
      <c r="A3833" s="55">
        <v>89570</v>
      </c>
      <c r="B3833" s="55" t="s">
        <v>25836</v>
      </c>
      <c r="C3833" s="36" t="s">
        <v>53</v>
      </c>
      <c r="D3833" s="36">
        <v>12.02</v>
      </c>
    </row>
    <row r="3834" spans="1:4" ht="15.75" customHeight="1">
      <c r="A3834" s="55">
        <v>89571</v>
      </c>
      <c r="B3834" s="55" t="s">
        <v>25837</v>
      </c>
      <c r="C3834" s="36" t="s">
        <v>53</v>
      </c>
      <c r="D3834" s="36">
        <v>69.27</v>
      </c>
    </row>
    <row r="3835" spans="1:4" ht="15.75" customHeight="1">
      <c r="A3835" s="55">
        <v>89572</v>
      </c>
      <c r="B3835" s="55" t="s">
        <v>25838</v>
      </c>
      <c r="C3835" s="36" t="s">
        <v>53</v>
      </c>
      <c r="D3835" s="36">
        <v>8.91</v>
      </c>
    </row>
    <row r="3836" spans="1:4" ht="15.75" customHeight="1">
      <c r="A3836" s="55">
        <v>89573</v>
      </c>
      <c r="B3836" s="55" t="s">
        <v>25839</v>
      </c>
      <c r="C3836" s="36" t="s">
        <v>53</v>
      </c>
      <c r="D3836" s="36">
        <v>76.459999999999994</v>
      </c>
    </row>
    <row r="3837" spans="1:4" ht="15.75" customHeight="1">
      <c r="A3837" s="55">
        <v>89574</v>
      </c>
      <c r="B3837" s="55" t="s">
        <v>25840</v>
      </c>
      <c r="C3837" s="36" t="s">
        <v>53</v>
      </c>
      <c r="D3837" s="36">
        <v>156.13</v>
      </c>
    </row>
    <row r="3838" spans="1:4" ht="15.75" customHeight="1">
      <c r="A3838" s="55">
        <v>89575</v>
      </c>
      <c r="B3838" s="55" t="s">
        <v>25841</v>
      </c>
      <c r="C3838" s="36" t="s">
        <v>53</v>
      </c>
      <c r="D3838" s="36">
        <v>11.68</v>
      </c>
    </row>
    <row r="3839" spans="1:4" ht="15.75" customHeight="1">
      <c r="A3839" s="55">
        <v>89577</v>
      </c>
      <c r="B3839" s="55" t="s">
        <v>25842</v>
      </c>
      <c r="C3839" s="36" t="s">
        <v>53</v>
      </c>
      <c r="D3839" s="36">
        <v>40.520000000000003</v>
      </c>
    </row>
    <row r="3840" spans="1:4" ht="15.75" customHeight="1">
      <c r="A3840" s="55">
        <v>89579</v>
      </c>
      <c r="B3840" s="55" t="s">
        <v>25843</v>
      </c>
      <c r="C3840" s="36" t="s">
        <v>53</v>
      </c>
      <c r="D3840" s="36">
        <v>12.26</v>
      </c>
    </row>
    <row r="3841" spans="1:4" ht="15.75" customHeight="1">
      <c r="A3841" s="55">
        <v>89581</v>
      </c>
      <c r="B3841" s="55" t="s">
        <v>25844</v>
      </c>
      <c r="C3841" s="36" t="s">
        <v>53</v>
      </c>
      <c r="D3841" s="36">
        <v>33.340000000000003</v>
      </c>
    </row>
    <row r="3842" spans="1:4" ht="15.75" customHeight="1">
      <c r="A3842" s="55">
        <v>89582</v>
      </c>
      <c r="B3842" s="55" t="s">
        <v>25845</v>
      </c>
      <c r="C3842" s="36" t="s">
        <v>53</v>
      </c>
      <c r="D3842" s="36">
        <v>33.83</v>
      </c>
    </row>
    <row r="3843" spans="1:4" ht="15.75" customHeight="1">
      <c r="A3843" s="55">
        <v>89583</v>
      </c>
      <c r="B3843" s="55" t="s">
        <v>25846</v>
      </c>
      <c r="C3843" s="36" t="s">
        <v>53</v>
      </c>
      <c r="D3843" s="36">
        <v>42.74</v>
      </c>
    </row>
    <row r="3844" spans="1:4" ht="15.75" customHeight="1">
      <c r="A3844" s="55">
        <v>89584</v>
      </c>
      <c r="B3844" s="55" t="s">
        <v>25847</v>
      </c>
      <c r="C3844" s="36" t="s">
        <v>53</v>
      </c>
      <c r="D3844" s="36">
        <v>43.43</v>
      </c>
    </row>
    <row r="3845" spans="1:4" ht="15.75" customHeight="1">
      <c r="A3845" s="55">
        <v>89585</v>
      </c>
      <c r="B3845" s="55" t="s">
        <v>25848</v>
      </c>
      <c r="C3845" s="36" t="s">
        <v>53</v>
      </c>
      <c r="D3845" s="36">
        <v>44.52</v>
      </c>
    </row>
    <row r="3846" spans="1:4" ht="15.75" customHeight="1">
      <c r="A3846" s="55">
        <v>89587</v>
      </c>
      <c r="B3846" s="55" t="s">
        <v>25849</v>
      </c>
      <c r="C3846" s="36" t="s">
        <v>53</v>
      </c>
      <c r="D3846" s="36">
        <v>49.18</v>
      </c>
    </row>
    <row r="3847" spans="1:4" ht="15.75" customHeight="1">
      <c r="A3847" s="55">
        <v>89590</v>
      </c>
      <c r="B3847" s="55" t="s">
        <v>25850</v>
      </c>
      <c r="C3847" s="36" t="s">
        <v>53</v>
      </c>
      <c r="D3847" s="36">
        <v>132.80000000000001</v>
      </c>
    </row>
    <row r="3848" spans="1:4" ht="15.75" customHeight="1">
      <c r="A3848" s="55">
        <v>89591</v>
      </c>
      <c r="B3848" s="55" t="s">
        <v>25851</v>
      </c>
      <c r="C3848" s="36" t="s">
        <v>53</v>
      </c>
      <c r="D3848" s="36">
        <v>129.47999999999999</v>
      </c>
    </row>
    <row r="3849" spans="1:4" ht="15.75" customHeight="1">
      <c r="A3849" s="55">
        <v>89592</v>
      </c>
      <c r="B3849" s="55" t="s">
        <v>25852</v>
      </c>
      <c r="C3849" s="36" t="s">
        <v>53</v>
      </c>
      <c r="D3849" s="36">
        <v>158.68</v>
      </c>
    </row>
    <row r="3850" spans="1:4" ht="15.75" customHeight="1">
      <c r="A3850" s="55">
        <v>89593</v>
      </c>
      <c r="B3850" s="55" t="s">
        <v>25853</v>
      </c>
      <c r="C3850" s="36" t="s">
        <v>53</v>
      </c>
      <c r="D3850" s="36">
        <v>27.14</v>
      </c>
    </row>
    <row r="3851" spans="1:4" ht="15.75" customHeight="1">
      <c r="A3851" s="55">
        <v>89594</v>
      </c>
      <c r="B3851" s="55" t="s">
        <v>25854</v>
      </c>
      <c r="C3851" s="36" t="s">
        <v>53</v>
      </c>
      <c r="D3851" s="36">
        <v>39.42</v>
      </c>
    </row>
    <row r="3852" spans="1:4" ht="15.75" customHeight="1">
      <c r="A3852" s="55">
        <v>89595</v>
      </c>
      <c r="B3852" s="55" t="s">
        <v>25855</v>
      </c>
      <c r="C3852" s="36" t="s">
        <v>53</v>
      </c>
      <c r="D3852" s="36">
        <v>15.28</v>
      </c>
    </row>
    <row r="3853" spans="1:4" ht="15.75" customHeight="1">
      <c r="A3853" s="55">
        <v>89596</v>
      </c>
      <c r="B3853" s="55" t="s">
        <v>25856</v>
      </c>
      <c r="C3853" s="36" t="s">
        <v>53</v>
      </c>
      <c r="D3853" s="36">
        <v>10.68</v>
      </c>
    </row>
    <row r="3854" spans="1:4" ht="15.75" customHeight="1">
      <c r="A3854" s="55">
        <v>89597</v>
      </c>
      <c r="B3854" s="55" t="s">
        <v>25857</v>
      </c>
      <c r="C3854" s="36" t="s">
        <v>53</v>
      </c>
      <c r="D3854" s="36">
        <v>23.95</v>
      </c>
    </row>
    <row r="3855" spans="1:4" ht="15.75" customHeight="1">
      <c r="A3855" s="55">
        <v>89598</v>
      </c>
      <c r="B3855" s="55" t="s">
        <v>25858</v>
      </c>
      <c r="C3855" s="36" t="s">
        <v>53</v>
      </c>
      <c r="D3855" s="36">
        <v>54.82</v>
      </c>
    </row>
    <row r="3856" spans="1:4" ht="15.75" customHeight="1">
      <c r="A3856" s="55">
        <v>89599</v>
      </c>
      <c r="B3856" s="55" t="s">
        <v>25859</v>
      </c>
      <c r="C3856" s="36" t="s">
        <v>53</v>
      </c>
      <c r="D3856" s="36">
        <v>24.39</v>
      </c>
    </row>
    <row r="3857" spans="1:4" ht="15.75" customHeight="1">
      <c r="A3857" s="55">
        <v>89600</v>
      </c>
      <c r="B3857" s="55" t="s">
        <v>25860</v>
      </c>
      <c r="C3857" s="36" t="s">
        <v>53</v>
      </c>
      <c r="D3857" s="36">
        <v>25.21</v>
      </c>
    </row>
    <row r="3858" spans="1:4" ht="15.75" customHeight="1">
      <c r="A3858" s="55">
        <v>89605</v>
      </c>
      <c r="B3858" s="55" t="s">
        <v>25861</v>
      </c>
      <c r="C3858" s="36" t="s">
        <v>53</v>
      </c>
      <c r="D3858" s="36">
        <v>21.81</v>
      </c>
    </row>
    <row r="3859" spans="1:4" ht="15.75" customHeight="1">
      <c r="A3859" s="55">
        <v>89609</v>
      </c>
      <c r="B3859" s="55" t="s">
        <v>25862</v>
      </c>
      <c r="C3859" s="36" t="s">
        <v>53</v>
      </c>
      <c r="D3859" s="36">
        <v>93.72</v>
      </c>
    </row>
    <row r="3860" spans="1:4" ht="15.75" customHeight="1">
      <c r="A3860" s="55">
        <v>89610</v>
      </c>
      <c r="B3860" s="55" t="s">
        <v>25863</v>
      </c>
      <c r="C3860" s="36" t="s">
        <v>53</v>
      </c>
      <c r="D3860" s="36">
        <v>20.55</v>
      </c>
    </row>
    <row r="3861" spans="1:4" ht="15.75" customHeight="1">
      <c r="A3861" s="55">
        <v>89611</v>
      </c>
      <c r="B3861" s="55" t="s">
        <v>25864</v>
      </c>
      <c r="C3861" s="36" t="s">
        <v>53</v>
      </c>
      <c r="D3861" s="36">
        <v>33.96</v>
      </c>
    </row>
    <row r="3862" spans="1:4" ht="15.75" customHeight="1">
      <c r="A3862" s="55">
        <v>89612</v>
      </c>
      <c r="B3862" s="55" t="s">
        <v>25865</v>
      </c>
      <c r="C3862" s="36" t="s">
        <v>53</v>
      </c>
      <c r="D3862" s="36">
        <v>185.2</v>
      </c>
    </row>
    <row r="3863" spans="1:4" ht="15.75" customHeight="1">
      <c r="A3863" s="55">
        <v>89613</v>
      </c>
      <c r="B3863" s="55" t="s">
        <v>25866</v>
      </c>
      <c r="C3863" s="36" t="s">
        <v>53</v>
      </c>
      <c r="D3863" s="36">
        <v>32.520000000000003</v>
      </c>
    </row>
    <row r="3864" spans="1:4" ht="15.75" customHeight="1">
      <c r="A3864" s="55">
        <v>89614</v>
      </c>
      <c r="B3864" s="55" t="s">
        <v>25867</v>
      </c>
      <c r="C3864" s="36" t="s">
        <v>53</v>
      </c>
      <c r="D3864" s="36">
        <v>64.89</v>
      </c>
    </row>
    <row r="3865" spans="1:4" ht="15.75" customHeight="1">
      <c r="A3865" s="55">
        <v>89615</v>
      </c>
      <c r="B3865" s="55" t="s">
        <v>25868</v>
      </c>
      <c r="C3865" s="36" t="s">
        <v>53</v>
      </c>
      <c r="D3865" s="36">
        <v>218.68</v>
      </c>
    </row>
    <row r="3866" spans="1:4" ht="15.75" customHeight="1">
      <c r="A3866" s="55">
        <v>89616</v>
      </c>
      <c r="B3866" s="55" t="s">
        <v>25869</v>
      </c>
      <c r="C3866" s="36" t="s">
        <v>53</v>
      </c>
      <c r="D3866" s="36">
        <v>43.61</v>
      </c>
    </row>
    <row r="3867" spans="1:4" ht="15.75" customHeight="1">
      <c r="A3867" s="55">
        <v>89617</v>
      </c>
      <c r="B3867" s="55" t="s">
        <v>25870</v>
      </c>
      <c r="C3867" s="36" t="s">
        <v>53</v>
      </c>
      <c r="D3867" s="36">
        <v>7.36</v>
      </c>
    </row>
    <row r="3868" spans="1:4" ht="15.75" customHeight="1">
      <c r="A3868" s="55">
        <v>89620</v>
      </c>
      <c r="B3868" s="55" t="s">
        <v>25871</v>
      </c>
      <c r="C3868" s="36" t="s">
        <v>53</v>
      </c>
      <c r="D3868" s="36">
        <v>11.95</v>
      </c>
    </row>
    <row r="3869" spans="1:4" ht="15.75" customHeight="1">
      <c r="A3869" s="55">
        <v>89622</v>
      </c>
      <c r="B3869" s="55" t="s">
        <v>25872</v>
      </c>
      <c r="C3869" s="36" t="s">
        <v>53</v>
      </c>
      <c r="D3869" s="36">
        <v>14.67</v>
      </c>
    </row>
    <row r="3870" spans="1:4" ht="15.75" customHeight="1">
      <c r="A3870" s="55">
        <v>89623</v>
      </c>
      <c r="B3870" s="55" t="s">
        <v>25873</v>
      </c>
      <c r="C3870" s="36" t="s">
        <v>53</v>
      </c>
      <c r="D3870" s="36">
        <v>20.13</v>
      </c>
    </row>
    <row r="3871" spans="1:4" ht="15.75" customHeight="1">
      <c r="A3871" s="55">
        <v>89624</v>
      </c>
      <c r="B3871" s="55" t="s">
        <v>25874</v>
      </c>
      <c r="C3871" s="36" t="s">
        <v>53</v>
      </c>
      <c r="D3871" s="36">
        <v>18.64</v>
      </c>
    </row>
    <row r="3872" spans="1:4" ht="15.75" customHeight="1">
      <c r="A3872" s="55">
        <v>89625</v>
      </c>
      <c r="B3872" s="55" t="s">
        <v>25875</v>
      </c>
      <c r="C3872" s="36" t="s">
        <v>53</v>
      </c>
      <c r="D3872" s="36">
        <v>23.25</v>
      </c>
    </row>
    <row r="3873" spans="1:4" ht="15.75" customHeight="1">
      <c r="A3873" s="55">
        <v>89626</v>
      </c>
      <c r="B3873" s="55" t="s">
        <v>25876</v>
      </c>
      <c r="C3873" s="36" t="s">
        <v>53</v>
      </c>
      <c r="D3873" s="36">
        <v>32.03</v>
      </c>
    </row>
    <row r="3874" spans="1:4" ht="15.75" customHeight="1">
      <c r="A3874" s="55">
        <v>89627</v>
      </c>
      <c r="B3874" s="55" t="s">
        <v>25877</v>
      </c>
      <c r="C3874" s="36" t="s">
        <v>53</v>
      </c>
      <c r="D3874" s="36">
        <v>20.98</v>
      </c>
    </row>
    <row r="3875" spans="1:4" ht="15.75" customHeight="1">
      <c r="A3875" s="55">
        <v>89628</v>
      </c>
      <c r="B3875" s="55" t="s">
        <v>25878</v>
      </c>
      <c r="C3875" s="36" t="s">
        <v>53</v>
      </c>
      <c r="D3875" s="36">
        <v>51.35</v>
      </c>
    </row>
    <row r="3876" spans="1:4" ht="15.75" customHeight="1">
      <c r="A3876" s="55">
        <v>89629</v>
      </c>
      <c r="B3876" s="55" t="s">
        <v>25879</v>
      </c>
      <c r="C3876" s="36" t="s">
        <v>53</v>
      </c>
      <c r="D3876" s="36">
        <v>87.47</v>
      </c>
    </row>
    <row r="3877" spans="1:4" ht="15.75" customHeight="1">
      <c r="A3877" s="55">
        <v>89630</v>
      </c>
      <c r="B3877" s="55" t="s">
        <v>25880</v>
      </c>
      <c r="C3877" s="36" t="s">
        <v>53</v>
      </c>
      <c r="D3877" s="36">
        <v>66.17</v>
      </c>
    </row>
    <row r="3878" spans="1:4" ht="15.75" customHeight="1">
      <c r="A3878" s="55">
        <v>89631</v>
      </c>
      <c r="B3878" s="55" t="s">
        <v>25881</v>
      </c>
      <c r="C3878" s="36" t="s">
        <v>53</v>
      </c>
      <c r="D3878" s="36">
        <v>115.39</v>
      </c>
    </row>
    <row r="3879" spans="1:4" ht="15.75" customHeight="1">
      <c r="A3879" s="55">
        <v>89632</v>
      </c>
      <c r="B3879" s="55" t="s">
        <v>25882</v>
      </c>
      <c r="C3879" s="36" t="s">
        <v>53</v>
      </c>
      <c r="D3879" s="36">
        <v>135.69999999999999</v>
      </c>
    </row>
    <row r="3880" spans="1:4" ht="15.75" customHeight="1">
      <c r="A3880" s="55">
        <v>89637</v>
      </c>
      <c r="B3880" s="55" t="s">
        <v>25883</v>
      </c>
      <c r="C3880" s="36" t="s">
        <v>53</v>
      </c>
      <c r="D3880" s="36">
        <v>10.56</v>
      </c>
    </row>
    <row r="3881" spans="1:4" ht="15.75" customHeight="1">
      <c r="A3881" s="55">
        <v>89638</v>
      </c>
      <c r="B3881" s="55" t="s">
        <v>25884</v>
      </c>
      <c r="C3881" s="36" t="s">
        <v>53</v>
      </c>
      <c r="D3881" s="36">
        <v>11.51</v>
      </c>
    </row>
    <row r="3882" spans="1:4" ht="15.75" customHeight="1">
      <c r="A3882" s="55">
        <v>89639</v>
      </c>
      <c r="B3882" s="55" t="s">
        <v>25885</v>
      </c>
      <c r="C3882" s="36" t="s">
        <v>53</v>
      </c>
      <c r="D3882" s="36">
        <v>12.18</v>
      </c>
    </row>
    <row r="3883" spans="1:4" ht="15.75" customHeight="1">
      <c r="A3883" s="55">
        <v>89640</v>
      </c>
      <c r="B3883" s="55" t="s">
        <v>25886</v>
      </c>
      <c r="C3883" s="36" t="s">
        <v>53</v>
      </c>
      <c r="D3883" s="36">
        <v>19.43</v>
      </c>
    </row>
    <row r="3884" spans="1:4" ht="15.75" customHeight="1">
      <c r="A3884" s="55">
        <v>89641</v>
      </c>
      <c r="B3884" s="55" t="s">
        <v>25887</v>
      </c>
      <c r="C3884" s="36" t="s">
        <v>53</v>
      </c>
      <c r="D3884" s="36">
        <v>13.59</v>
      </c>
    </row>
    <row r="3885" spans="1:4" ht="15.75" customHeight="1">
      <c r="A3885" s="55">
        <v>89642</v>
      </c>
      <c r="B3885" s="55" t="s">
        <v>25888</v>
      </c>
      <c r="C3885" s="36" t="s">
        <v>53</v>
      </c>
      <c r="D3885" s="36">
        <v>15.27</v>
      </c>
    </row>
    <row r="3886" spans="1:4" ht="15.75" customHeight="1">
      <c r="A3886" s="55">
        <v>89643</v>
      </c>
      <c r="B3886" s="55" t="s">
        <v>25889</v>
      </c>
      <c r="C3886" s="36" t="s">
        <v>53</v>
      </c>
      <c r="D3886" s="36">
        <v>16.600000000000001</v>
      </c>
    </row>
    <row r="3887" spans="1:4" ht="15.75" customHeight="1">
      <c r="A3887" s="55">
        <v>89644</v>
      </c>
      <c r="B3887" s="55" t="s">
        <v>25890</v>
      </c>
      <c r="C3887" s="36" t="s">
        <v>53</v>
      </c>
      <c r="D3887" s="36">
        <v>23.73</v>
      </c>
    </row>
    <row r="3888" spans="1:4" ht="15.75" customHeight="1">
      <c r="A3888" s="55">
        <v>89645</v>
      </c>
      <c r="B3888" s="55" t="s">
        <v>25891</v>
      </c>
      <c r="C3888" s="36" t="s">
        <v>53</v>
      </c>
      <c r="D3888" s="36">
        <v>33.299999999999997</v>
      </c>
    </row>
    <row r="3889" spans="1:4" ht="15.75" customHeight="1">
      <c r="A3889" s="55">
        <v>89646</v>
      </c>
      <c r="B3889" s="55" t="s">
        <v>25892</v>
      </c>
      <c r="C3889" s="36" t="s">
        <v>53</v>
      </c>
      <c r="D3889" s="36">
        <v>20.71</v>
      </c>
    </row>
    <row r="3890" spans="1:4" ht="15.75" customHeight="1">
      <c r="A3890" s="55">
        <v>89647</v>
      </c>
      <c r="B3890" s="55" t="s">
        <v>25893</v>
      </c>
      <c r="C3890" s="36" t="s">
        <v>53</v>
      </c>
      <c r="D3890" s="36">
        <v>20.02</v>
      </c>
    </row>
    <row r="3891" spans="1:4" ht="15.75" customHeight="1">
      <c r="A3891" s="55">
        <v>89648</v>
      </c>
      <c r="B3891" s="55" t="s">
        <v>25894</v>
      </c>
      <c r="C3891" s="36" t="s">
        <v>53</v>
      </c>
      <c r="D3891" s="36">
        <v>25.25</v>
      </c>
    </row>
    <row r="3892" spans="1:4" ht="15.75" customHeight="1">
      <c r="A3892" s="55">
        <v>89649</v>
      </c>
      <c r="B3892" s="55" t="s">
        <v>25895</v>
      </c>
      <c r="C3892" s="36" t="s">
        <v>53</v>
      </c>
      <c r="D3892" s="36">
        <v>30.71</v>
      </c>
    </row>
    <row r="3893" spans="1:4" ht="15.75" customHeight="1">
      <c r="A3893" s="55">
        <v>89650</v>
      </c>
      <c r="B3893" s="55" t="s">
        <v>25896</v>
      </c>
      <c r="C3893" s="36" t="s">
        <v>53</v>
      </c>
      <c r="D3893" s="36">
        <v>28.99</v>
      </c>
    </row>
    <row r="3894" spans="1:4" ht="15.75" customHeight="1">
      <c r="A3894" s="55">
        <v>89651</v>
      </c>
      <c r="B3894" s="55" t="s">
        <v>25897</v>
      </c>
      <c r="C3894" s="36" t="s">
        <v>53</v>
      </c>
      <c r="D3894" s="36">
        <v>7.04</v>
      </c>
    </row>
    <row r="3895" spans="1:4" ht="15.75" customHeight="1">
      <c r="A3895" s="55">
        <v>89652</v>
      </c>
      <c r="B3895" s="55" t="s">
        <v>25898</v>
      </c>
      <c r="C3895" s="36" t="s">
        <v>53</v>
      </c>
      <c r="D3895" s="36">
        <v>12.36</v>
      </c>
    </row>
    <row r="3896" spans="1:4" ht="15.75" customHeight="1">
      <c r="A3896" s="55">
        <v>89653</v>
      </c>
      <c r="B3896" s="55" t="s">
        <v>25899</v>
      </c>
      <c r="C3896" s="36" t="s">
        <v>53</v>
      </c>
      <c r="D3896" s="36">
        <v>17.760000000000002</v>
      </c>
    </row>
    <row r="3897" spans="1:4" ht="15.75" customHeight="1">
      <c r="A3897" s="55">
        <v>89654</v>
      </c>
      <c r="B3897" s="55" t="s">
        <v>25900</v>
      </c>
      <c r="C3897" s="36" t="s">
        <v>53</v>
      </c>
      <c r="D3897" s="36">
        <v>20.65</v>
      </c>
    </row>
    <row r="3898" spans="1:4" ht="15.75" customHeight="1">
      <c r="A3898" s="55">
        <v>89655</v>
      </c>
      <c r="B3898" s="55" t="s">
        <v>25901</v>
      </c>
      <c r="C3898" s="36" t="s">
        <v>53</v>
      </c>
      <c r="D3898" s="36">
        <v>24.69</v>
      </c>
    </row>
    <row r="3899" spans="1:4" ht="15.75" customHeight="1">
      <c r="A3899" s="55">
        <v>89656</v>
      </c>
      <c r="B3899" s="55" t="s">
        <v>25902</v>
      </c>
      <c r="C3899" s="36" t="s">
        <v>53</v>
      </c>
      <c r="D3899" s="36">
        <v>22.97</v>
      </c>
    </row>
    <row r="3900" spans="1:4" ht="15.75" customHeight="1">
      <c r="A3900" s="55">
        <v>89657</v>
      </c>
      <c r="B3900" s="55" t="s">
        <v>25903</v>
      </c>
      <c r="C3900" s="36" t="s">
        <v>53</v>
      </c>
      <c r="D3900" s="36">
        <v>14.07</v>
      </c>
    </row>
    <row r="3901" spans="1:4" ht="15.75" customHeight="1">
      <c r="A3901" s="55">
        <v>89658</v>
      </c>
      <c r="B3901" s="55" t="s">
        <v>25904</v>
      </c>
      <c r="C3901" s="36" t="s">
        <v>53</v>
      </c>
      <c r="D3901" s="36">
        <v>9.34</v>
      </c>
    </row>
    <row r="3902" spans="1:4" ht="15.75" customHeight="1">
      <c r="A3902" s="55">
        <v>89659</v>
      </c>
      <c r="B3902" s="55" t="s">
        <v>25905</v>
      </c>
      <c r="C3902" s="36" t="s">
        <v>53</v>
      </c>
      <c r="D3902" s="36">
        <v>17.38</v>
      </c>
    </row>
    <row r="3903" spans="1:4" ht="15.75" customHeight="1">
      <c r="A3903" s="55">
        <v>89660</v>
      </c>
      <c r="B3903" s="55" t="s">
        <v>25906</v>
      </c>
      <c r="C3903" s="36" t="s">
        <v>53</v>
      </c>
      <c r="D3903" s="36">
        <v>9.5</v>
      </c>
    </row>
    <row r="3904" spans="1:4" ht="15.75" customHeight="1">
      <c r="A3904" s="55">
        <v>89661</v>
      </c>
      <c r="B3904" s="55" t="s">
        <v>25907</v>
      </c>
      <c r="C3904" s="36" t="s">
        <v>53</v>
      </c>
      <c r="D3904" s="36">
        <v>23.97</v>
      </c>
    </row>
    <row r="3905" spans="1:4" ht="15.75" customHeight="1">
      <c r="A3905" s="55">
        <v>89662</v>
      </c>
      <c r="B3905" s="55" t="s">
        <v>25908</v>
      </c>
      <c r="C3905" s="36" t="s">
        <v>53</v>
      </c>
      <c r="D3905" s="36">
        <v>32</v>
      </c>
    </row>
    <row r="3906" spans="1:4" ht="15.75" customHeight="1">
      <c r="A3906" s="55">
        <v>89663</v>
      </c>
      <c r="B3906" s="55" t="s">
        <v>25909</v>
      </c>
      <c r="C3906" s="36" t="s">
        <v>53</v>
      </c>
      <c r="D3906" s="36">
        <v>30.76</v>
      </c>
    </row>
    <row r="3907" spans="1:4" ht="15.75" customHeight="1">
      <c r="A3907" s="55">
        <v>89664</v>
      </c>
      <c r="B3907" s="55" t="s">
        <v>25910</v>
      </c>
      <c r="C3907" s="36" t="s">
        <v>53</v>
      </c>
      <c r="D3907" s="36">
        <v>17.3</v>
      </c>
    </row>
    <row r="3908" spans="1:4" ht="15.75" customHeight="1">
      <c r="A3908" s="55">
        <v>89666</v>
      </c>
      <c r="B3908" s="55" t="s">
        <v>25911</v>
      </c>
      <c r="C3908" s="36" t="s">
        <v>53</v>
      </c>
      <c r="D3908" s="36">
        <v>7.19</v>
      </c>
    </row>
    <row r="3909" spans="1:4" ht="15.75" customHeight="1">
      <c r="A3909" s="55">
        <v>89667</v>
      </c>
      <c r="B3909" s="55" t="s">
        <v>25912</v>
      </c>
      <c r="C3909" s="36" t="s">
        <v>53</v>
      </c>
      <c r="D3909" s="36">
        <v>43.88</v>
      </c>
    </row>
    <row r="3910" spans="1:4" ht="15.75" customHeight="1">
      <c r="A3910" s="55">
        <v>89668</v>
      </c>
      <c r="B3910" s="55" t="s">
        <v>25913</v>
      </c>
      <c r="C3910" s="36" t="s">
        <v>53</v>
      </c>
      <c r="D3910" s="36">
        <v>30</v>
      </c>
    </row>
    <row r="3911" spans="1:4" ht="15.75" customHeight="1">
      <c r="A3911" s="55">
        <v>89669</v>
      </c>
      <c r="B3911" s="55" t="s">
        <v>25914</v>
      </c>
      <c r="C3911" s="36" t="s">
        <v>53</v>
      </c>
      <c r="D3911" s="36">
        <v>32.130000000000003</v>
      </c>
    </row>
    <row r="3912" spans="1:4" ht="15.75" customHeight="1">
      <c r="A3912" s="55">
        <v>89670</v>
      </c>
      <c r="B3912" s="55" t="s">
        <v>25915</v>
      </c>
      <c r="C3912" s="36" t="s">
        <v>53</v>
      </c>
      <c r="D3912" s="36">
        <v>14.02</v>
      </c>
    </row>
    <row r="3913" spans="1:4" ht="15.75" customHeight="1">
      <c r="A3913" s="55">
        <v>89671</v>
      </c>
      <c r="B3913" s="55" t="s">
        <v>25916</v>
      </c>
      <c r="C3913" s="36" t="s">
        <v>53</v>
      </c>
      <c r="D3913" s="36">
        <v>44.46</v>
      </c>
    </row>
    <row r="3914" spans="1:4" ht="15.75" customHeight="1">
      <c r="A3914" s="55">
        <v>89672</v>
      </c>
      <c r="B3914" s="55" t="s">
        <v>25917</v>
      </c>
      <c r="C3914" s="36" t="s">
        <v>53</v>
      </c>
      <c r="D3914" s="36">
        <v>24.01</v>
      </c>
    </row>
    <row r="3915" spans="1:4" ht="15.75" customHeight="1">
      <c r="A3915" s="55">
        <v>89673</v>
      </c>
      <c r="B3915" s="55" t="s">
        <v>25918</v>
      </c>
      <c r="C3915" s="36" t="s">
        <v>53</v>
      </c>
      <c r="D3915" s="36">
        <v>35.14</v>
      </c>
    </row>
    <row r="3916" spans="1:4" ht="15.75" customHeight="1">
      <c r="A3916" s="55">
        <v>89674</v>
      </c>
      <c r="B3916" s="55" t="s">
        <v>25919</v>
      </c>
      <c r="C3916" s="36" t="s">
        <v>53</v>
      </c>
      <c r="D3916" s="36">
        <v>31.24</v>
      </c>
    </row>
    <row r="3917" spans="1:4" ht="15.75" customHeight="1">
      <c r="A3917" s="55">
        <v>89675</v>
      </c>
      <c r="B3917" s="55" t="s">
        <v>25920</v>
      </c>
      <c r="C3917" s="36" t="s">
        <v>53</v>
      </c>
      <c r="D3917" s="36">
        <v>72.069999999999993</v>
      </c>
    </row>
    <row r="3918" spans="1:4" ht="15.75" customHeight="1">
      <c r="A3918" s="55">
        <v>89676</v>
      </c>
      <c r="B3918" s="55" t="s">
        <v>25921</v>
      </c>
      <c r="C3918" s="36" t="s">
        <v>53</v>
      </c>
      <c r="D3918" s="36">
        <v>37.869999999999997</v>
      </c>
    </row>
    <row r="3919" spans="1:4" ht="15.75" customHeight="1">
      <c r="A3919" s="55">
        <v>89677</v>
      </c>
      <c r="B3919" s="55" t="s">
        <v>25922</v>
      </c>
      <c r="C3919" s="36" t="s">
        <v>53</v>
      </c>
      <c r="D3919" s="36">
        <v>76.040000000000006</v>
      </c>
    </row>
    <row r="3920" spans="1:4" ht="15.75" customHeight="1">
      <c r="A3920" s="55">
        <v>89678</v>
      </c>
      <c r="B3920" s="55" t="s">
        <v>25923</v>
      </c>
      <c r="C3920" s="36" t="s">
        <v>53</v>
      </c>
      <c r="D3920" s="36">
        <v>11.9</v>
      </c>
    </row>
    <row r="3921" spans="1:4" ht="15.75" customHeight="1">
      <c r="A3921" s="55">
        <v>89679</v>
      </c>
      <c r="B3921" s="55" t="s">
        <v>25924</v>
      </c>
      <c r="C3921" s="36" t="s">
        <v>53</v>
      </c>
      <c r="D3921" s="36">
        <v>122.89</v>
      </c>
    </row>
    <row r="3922" spans="1:4" ht="15.75" customHeight="1">
      <c r="A3922" s="55">
        <v>89680</v>
      </c>
      <c r="B3922" s="55" t="s">
        <v>25925</v>
      </c>
      <c r="C3922" s="36" t="s">
        <v>53</v>
      </c>
      <c r="D3922" s="36">
        <v>22.62</v>
      </c>
    </row>
    <row r="3923" spans="1:4" ht="15.75" customHeight="1">
      <c r="A3923" s="55">
        <v>89681</v>
      </c>
      <c r="B3923" s="55" t="s">
        <v>25926</v>
      </c>
      <c r="C3923" s="36" t="s">
        <v>53</v>
      </c>
      <c r="D3923" s="36">
        <v>89.6</v>
      </c>
    </row>
    <row r="3924" spans="1:4" ht="15.75" customHeight="1">
      <c r="A3924" s="55">
        <v>89682</v>
      </c>
      <c r="B3924" s="55" t="s">
        <v>25927</v>
      </c>
      <c r="C3924" s="36" t="s">
        <v>53</v>
      </c>
      <c r="D3924" s="36">
        <v>32.049999999999997</v>
      </c>
    </row>
    <row r="3925" spans="1:4" ht="15.75" customHeight="1">
      <c r="A3925" s="55">
        <v>89683</v>
      </c>
      <c r="B3925" s="55" t="s">
        <v>25928</v>
      </c>
      <c r="C3925" s="36" t="s">
        <v>53</v>
      </c>
      <c r="D3925" s="36">
        <v>286.68</v>
      </c>
    </row>
    <row r="3926" spans="1:4" ht="15.75" customHeight="1">
      <c r="A3926" s="55">
        <v>89684</v>
      </c>
      <c r="B3926" s="55" t="s">
        <v>25929</v>
      </c>
      <c r="C3926" s="36" t="s">
        <v>53</v>
      </c>
      <c r="D3926" s="36">
        <v>45.56</v>
      </c>
    </row>
    <row r="3927" spans="1:4" ht="15.75" customHeight="1">
      <c r="A3927" s="55">
        <v>89685</v>
      </c>
      <c r="B3927" s="55" t="s">
        <v>25930</v>
      </c>
      <c r="C3927" s="36" t="s">
        <v>53</v>
      </c>
      <c r="D3927" s="36">
        <v>61.03</v>
      </c>
    </row>
    <row r="3928" spans="1:4" ht="15.75" customHeight="1">
      <c r="A3928" s="55">
        <v>89686</v>
      </c>
      <c r="B3928" s="55" t="s">
        <v>25931</v>
      </c>
      <c r="C3928" s="36" t="s">
        <v>53</v>
      </c>
      <c r="D3928" s="36">
        <v>58.02</v>
      </c>
    </row>
    <row r="3929" spans="1:4" ht="15.75" customHeight="1">
      <c r="A3929" s="55">
        <v>89687</v>
      </c>
      <c r="B3929" s="55" t="s">
        <v>25932</v>
      </c>
      <c r="C3929" s="36" t="s">
        <v>53</v>
      </c>
      <c r="D3929" s="36">
        <v>52.27</v>
      </c>
    </row>
    <row r="3930" spans="1:4" ht="15.75" customHeight="1">
      <c r="A3930" s="55">
        <v>89689</v>
      </c>
      <c r="B3930" s="55" t="s">
        <v>25933</v>
      </c>
      <c r="C3930" s="36" t="s">
        <v>53</v>
      </c>
      <c r="D3930" s="36">
        <v>38.49</v>
      </c>
    </row>
    <row r="3931" spans="1:4" ht="15.75" customHeight="1">
      <c r="A3931" s="55">
        <v>89690</v>
      </c>
      <c r="B3931" s="55" t="s">
        <v>25934</v>
      </c>
      <c r="C3931" s="36" t="s">
        <v>53</v>
      </c>
      <c r="D3931" s="36">
        <v>89.53</v>
      </c>
    </row>
    <row r="3932" spans="1:4" ht="15.75" customHeight="1">
      <c r="A3932" s="55">
        <v>89691</v>
      </c>
      <c r="B3932" s="55" t="s">
        <v>25935</v>
      </c>
      <c r="C3932" s="36" t="s">
        <v>53</v>
      </c>
      <c r="D3932" s="36">
        <v>13.52</v>
      </c>
    </row>
    <row r="3933" spans="1:4" ht="15.75" customHeight="1">
      <c r="A3933" s="55">
        <v>89692</v>
      </c>
      <c r="B3933" s="55" t="s">
        <v>25936</v>
      </c>
      <c r="C3933" s="36" t="s">
        <v>53</v>
      </c>
      <c r="D3933" s="36">
        <v>102.15</v>
      </c>
    </row>
    <row r="3934" spans="1:4" ht="15.75" customHeight="1">
      <c r="A3934" s="55">
        <v>89693</v>
      </c>
      <c r="B3934" s="55" t="s">
        <v>25937</v>
      </c>
      <c r="C3934" s="36" t="s">
        <v>53</v>
      </c>
      <c r="D3934" s="36">
        <v>78.5</v>
      </c>
    </row>
    <row r="3935" spans="1:4" ht="15.75" customHeight="1">
      <c r="A3935" s="55">
        <v>89694</v>
      </c>
      <c r="B3935" s="55" t="s">
        <v>25938</v>
      </c>
      <c r="C3935" s="36" t="s">
        <v>53</v>
      </c>
      <c r="D3935" s="36">
        <v>20.36</v>
      </c>
    </row>
    <row r="3936" spans="1:4" ht="15.75" customHeight="1">
      <c r="A3936" s="55">
        <v>89695</v>
      </c>
      <c r="B3936" s="55" t="s">
        <v>25939</v>
      </c>
      <c r="C3936" s="36" t="s">
        <v>53</v>
      </c>
      <c r="D3936" s="36">
        <v>17.2</v>
      </c>
    </row>
    <row r="3937" spans="1:4" ht="15.75" customHeight="1">
      <c r="A3937" s="55">
        <v>89696</v>
      </c>
      <c r="B3937" s="55" t="s">
        <v>25940</v>
      </c>
      <c r="C3937" s="36" t="s">
        <v>53</v>
      </c>
      <c r="D3937" s="36">
        <v>84.31</v>
      </c>
    </row>
    <row r="3938" spans="1:4" ht="15.75" customHeight="1">
      <c r="A3938" s="55">
        <v>89697</v>
      </c>
      <c r="B3938" s="55" t="s">
        <v>25941</v>
      </c>
      <c r="C3938" s="36" t="s">
        <v>53</v>
      </c>
      <c r="D3938" s="36">
        <v>17.59</v>
      </c>
    </row>
    <row r="3939" spans="1:4" ht="15.75" customHeight="1">
      <c r="A3939" s="55">
        <v>89698</v>
      </c>
      <c r="B3939" s="55" t="s">
        <v>25942</v>
      </c>
      <c r="C3939" s="36" t="s">
        <v>53</v>
      </c>
      <c r="D3939" s="36">
        <v>266.61</v>
      </c>
    </row>
    <row r="3940" spans="1:4" ht="15.75" customHeight="1">
      <c r="A3940" s="55">
        <v>89699</v>
      </c>
      <c r="B3940" s="55" t="s">
        <v>25943</v>
      </c>
      <c r="C3940" s="36" t="s">
        <v>53</v>
      </c>
      <c r="D3940" s="36">
        <v>201</v>
      </c>
    </row>
    <row r="3941" spans="1:4" ht="15.75" customHeight="1">
      <c r="A3941" s="55">
        <v>89700</v>
      </c>
      <c r="B3941" s="55" t="s">
        <v>25944</v>
      </c>
      <c r="C3941" s="36" t="s">
        <v>53</v>
      </c>
      <c r="D3941" s="36">
        <v>23.25</v>
      </c>
    </row>
    <row r="3942" spans="1:4" ht="15.75" customHeight="1">
      <c r="A3942" s="55">
        <v>89701</v>
      </c>
      <c r="B3942" s="55" t="s">
        <v>25945</v>
      </c>
      <c r="C3942" s="36" t="s">
        <v>53</v>
      </c>
      <c r="D3942" s="36">
        <v>195.8</v>
      </c>
    </row>
    <row r="3943" spans="1:4" ht="15.75" customHeight="1">
      <c r="A3943" s="55">
        <v>89702</v>
      </c>
      <c r="B3943" s="55" t="s">
        <v>25946</v>
      </c>
      <c r="C3943" s="36" t="s">
        <v>53</v>
      </c>
      <c r="D3943" s="36">
        <v>22.07</v>
      </c>
    </row>
    <row r="3944" spans="1:4" ht="15.75" customHeight="1">
      <c r="A3944" s="55">
        <v>89703</v>
      </c>
      <c r="B3944" s="55" t="s">
        <v>25947</v>
      </c>
      <c r="C3944" s="36" t="s">
        <v>53</v>
      </c>
      <c r="D3944" s="36">
        <v>49.04</v>
      </c>
    </row>
    <row r="3945" spans="1:4" ht="15.75" customHeight="1">
      <c r="A3945" s="55">
        <v>89704</v>
      </c>
      <c r="B3945" s="55" t="s">
        <v>25948</v>
      </c>
      <c r="C3945" s="36" t="s">
        <v>53</v>
      </c>
      <c r="D3945" s="36">
        <v>151.09</v>
      </c>
    </row>
    <row r="3946" spans="1:4" ht="15.75" customHeight="1">
      <c r="A3946" s="55">
        <v>89705</v>
      </c>
      <c r="B3946" s="55" t="s">
        <v>25949</v>
      </c>
      <c r="C3946" s="36" t="s">
        <v>53</v>
      </c>
      <c r="D3946" s="36">
        <v>25.52</v>
      </c>
    </row>
    <row r="3947" spans="1:4" ht="15.75" customHeight="1">
      <c r="A3947" s="55">
        <v>89706</v>
      </c>
      <c r="B3947" s="55" t="s">
        <v>25950</v>
      </c>
      <c r="C3947" s="36" t="s">
        <v>53</v>
      </c>
      <c r="D3947" s="36">
        <v>57.47</v>
      </c>
    </row>
    <row r="3948" spans="1:4" ht="15.75" customHeight="1">
      <c r="A3948" s="55">
        <v>89718</v>
      </c>
      <c r="B3948" s="55" t="s">
        <v>25951</v>
      </c>
      <c r="C3948" s="36" t="s">
        <v>132</v>
      </c>
      <c r="D3948" s="36">
        <v>56.53</v>
      </c>
    </row>
    <row r="3949" spans="1:4" ht="15.75" customHeight="1">
      <c r="A3949" s="55">
        <v>89719</v>
      </c>
      <c r="B3949" s="55" t="s">
        <v>25952</v>
      </c>
      <c r="C3949" s="36" t="s">
        <v>53</v>
      </c>
      <c r="D3949" s="36">
        <v>12.88</v>
      </c>
    </row>
    <row r="3950" spans="1:4" ht="15.75" customHeight="1">
      <c r="A3950" s="55">
        <v>89720</v>
      </c>
      <c r="B3950" s="55" t="s">
        <v>25953</v>
      </c>
      <c r="C3950" s="36" t="s">
        <v>53</v>
      </c>
      <c r="D3950" s="36">
        <v>14.56</v>
      </c>
    </row>
    <row r="3951" spans="1:4" ht="15.75" customHeight="1">
      <c r="A3951" s="55">
        <v>89721</v>
      </c>
      <c r="B3951" s="55" t="s">
        <v>25954</v>
      </c>
      <c r="C3951" s="36" t="s">
        <v>53</v>
      </c>
      <c r="D3951" s="36">
        <v>15.89</v>
      </c>
    </row>
    <row r="3952" spans="1:4" ht="15.75" customHeight="1">
      <c r="A3952" s="55">
        <v>89723</v>
      </c>
      <c r="B3952" s="55" t="s">
        <v>25955</v>
      </c>
      <c r="C3952" s="36" t="s">
        <v>53</v>
      </c>
      <c r="D3952" s="36">
        <v>19.86</v>
      </c>
    </row>
    <row r="3953" spans="1:4" ht="15.75" customHeight="1">
      <c r="A3953" s="55">
        <v>89724</v>
      </c>
      <c r="B3953" s="55" t="s">
        <v>25956</v>
      </c>
      <c r="C3953" s="36" t="s">
        <v>53</v>
      </c>
      <c r="D3953" s="36">
        <v>9.9</v>
      </c>
    </row>
    <row r="3954" spans="1:4" ht="15.75" customHeight="1">
      <c r="A3954" s="55">
        <v>89725</v>
      </c>
      <c r="B3954" s="55" t="s">
        <v>25957</v>
      </c>
      <c r="C3954" s="36" t="s">
        <v>53</v>
      </c>
      <c r="D3954" s="36">
        <v>19.170000000000002</v>
      </c>
    </row>
    <row r="3955" spans="1:4" ht="15.75" customHeight="1">
      <c r="A3955" s="55">
        <v>89726</v>
      </c>
      <c r="B3955" s="55" t="s">
        <v>25958</v>
      </c>
      <c r="C3955" s="36" t="s">
        <v>53</v>
      </c>
      <c r="D3955" s="36">
        <v>10.14</v>
      </c>
    </row>
    <row r="3956" spans="1:4" ht="15.75" customHeight="1">
      <c r="A3956" s="55">
        <v>89727</v>
      </c>
      <c r="B3956" s="55" t="s">
        <v>25959</v>
      </c>
      <c r="C3956" s="36" t="s">
        <v>53</v>
      </c>
      <c r="D3956" s="36">
        <v>24.4</v>
      </c>
    </row>
    <row r="3957" spans="1:4" ht="15.75" customHeight="1">
      <c r="A3957" s="55">
        <v>89728</v>
      </c>
      <c r="B3957" s="55" t="s">
        <v>25960</v>
      </c>
      <c r="C3957" s="36" t="s">
        <v>53</v>
      </c>
      <c r="D3957" s="36">
        <v>12.98</v>
      </c>
    </row>
    <row r="3958" spans="1:4" ht="15.75" customHeight="1">
      <c r="A3958" s="55">
        <v>89729</v>
      </c>
      <c r="B3958" s="55" t="s">
        <v>25961</v>
      </c>
      <c r="C3958" s="36" t="s">
        <v>53</v>
      </c>
      <c r="D3958" s="36">
        <v>29.72</v>
      </c>
    </row>
    <row r="3959" spans="1:4" ht="15.75" customHeight="1">
      <c r="A3959" s="55">
        <v>89730</v>
      </c>
      <c r="B3959" s="55" t="s">
        <v>25962</v>
      </c>
      <c r="C3959" s="36" t="s">
        <v>53</v>
      </c>
      <c r="D3959" s="36">
        <v>14.99</v>
      </c>
    </row>
    <row r="3960" spans="1:4" ht="15.75" customHeight="1">
      <c r="A3960" s="55">
        <v>89731</v>
      </c>
      <c r="B3960" s="55" t="s">
        <v>25963</v>
      </c>
      <c r="C3960" s="36" t="s">
        <v>53</v>
      </c>
      <c r="D3960" s="36">
        <v>14.43</v>
      </c>
    </row>
    <row r="3961" spans="1:4" ht="15.75" customHeight="1">
      <c r="A3961" s="55">
        <v>89732</v>
      </c>
      <c r="B3961" s="55" t="s">
        <v>25964</v>
      </c>
      <c r="C3961" s="36" t="s">
        <v>53</v>
      </c>
      <c r="D3961" s="36">
        <v>15.2</v>
      </c>
    </row>
    <row r="3962" spans="1:4" ht="15.75" customHeight="1">
      <c r="A3962" s="55">
        <v>89733</v>
      </c>
      <c r="B3962" s="55" t="s">
        <v>25965</v>
      </c>
      <c r="C3962" s="36" t="s">
        <v>53</v>
      </c>
      <c r="D3962" s="36">
        <v>23.37</v>
      </c>
    </row>
    <row r="3963" spans="1:4" ht="15.75" customHeight="1">
      <c r="A3963" s="55">
        <v>89734</v>
      </c>
      <c r="B3963" s="55" t="s">
        <v>25966</v>
      </c>
      <c r="C3963" s="36" t="s">
        <v>53</v>
      </c>
      <c r="D3963" s="36">
        <v>28</v>
      </c>
    </row>
    <row r="3964" spans="1:4" ht="15.75" customHeight="1">
      <c r="A3964" s="55">
        <v>89735</v>
      </c>
      <c r="B3964" s="55" t="s">
        <v>25967</v>
      </c>
      <c r="C3964" s="36" t="s">
        <v>53</v>
      </c>
      <c r="D3964" s="36">
        <v>25.68</v>
      </c>
    </row>
    <row r="3965" spans="1:4" ht="15.75" customHeight="1">
      <c r="A3965" s="55">
        <v>89736</v>
      </c>
      <c r="B3965" s="55" t="s">
        <v>25968</v>
      </c>
      <c r="C3965" s="36" t="s">
        <v>53</v>
      </c>
      <c r="D3965" s="36">
        <v>8.86</v>
      </c>
    </row>
    <row r="3966" spans="1:4" ht="15.75" customHeight="1">
      <c r="A3966" s="55">
        <v>89737</v>
      </c>
      <c r="B3966" s="55" t="s">
        <v>25969</v>
      </c>
      <c r="C3966" s="36" t="s">
        <v>53</v>
      </c>
      <c r="D3966" s="36">
        <v>22.06</v>
      </c>
    </row>
    <row r="3967" spans="1:4" ht="15.75" customHeight="1">
      <c r="A3967" s="55">
        <v>89738</v>
      </c>
      <c r="B3967" s="55" t="s">
        <v>25970</v>
      </c>
      <c r="C3967" s="36" t="s">
        <v>53</v>
      </c>
      <c r="D3967" s="36">
        <v>16.899999999999999</v>
      </c>
    </row>
    <row r="3968" spans="1:4" ht="15.75" customHeight="1">
      <c r="A3968" s="55">
        <v>89739</v>
      </c>
      <c r="B3968" s="55" t="s">
        <v>25971</v>
      </c>
      <c r="C3968" s="36" t="s">
        <v>53</v>
      </c>
      <c r="D3968" s="36">
        <v>23.09</v>
      </c>
    </row>
    <row r="3969" spans="1:4" ht="15.75" customHeight="1">
      <c r="A3969" s="55">
        <v>89740</v>
      </c>
      <c r="B3969" s="55" t="s">
        <v>25972</v>
      </c>
      <c r="C3969" s="36" t="s">
        <v>53</v>
      </c>
      <c r="D3969" s="36">
        <v>9.01</v>
      </c>
    </row>
    <row r="3970" spans="1:4" ht="15.75" customHeight="1">
      <c r="A3970" s="55">
        <v>89741</v>
      </c>
      <c r="B3970" s="55" t="s">
        <v>25973</v>
      </c>
      <c r="C3970" s="36" t="s">
        <v>53</v>
      </c>
      <c r="D3970" s="36">
        <v>23.49</v>
      </c>
    </row>
    <row r="3971" spans="1:4" ht="15.75" customHeight="1">
      <c r="A3971" s="55">
        <v>89742</v>
      </c>
      <c r="B3971" s="55" t="s">
        <v>25974</v>
      </c>
      <c r="C3971" s="36" t="s">
        <v>53</v>
      </c>
      <c r="D3971" s="36">
        <v>40.11</v>
      </c>
    </row>
    <row r="3972" spans="1:4" ht="15.75" customHeight="1">
      <c r="A3972" s="55">
        <v>89743</v>
      </c>
      <c r="B3972" s="55" t="s">
        <v>25975</v>
      </c>
      <c r="C3972" s="36" t="s">
        <v>53</v>
      </c>
      <c r="D3972" s="36">
        <v>61.87</v>
      </c>
    </row>
    <row r="3973" spans="1:4" ht="15.75" customHeight="1">
      <c r="A3973" s="55">
        <v>89744</v>
      </c>
      <c r="B3973" s="55" t="s">
        <v>25976</v>
      </c>
      <c r="C3973" s="36" t="s">
        <v>53</v>
      </c>
      <c r="D3973" s="36">
        <v>26.78</v>
      </c>
    </row>
    <row r="3974" spans="1:4" ht="15.75" customHeight="1">
      <c r="A3974" s="55">
        <v>89746</v>
      </c>
      <c r="B3974" s="55" t="s">
        <v>25977</v>
      </c>
      <c r="C3974" s="36" t="s">
        <v>53</v>
      </c>
      <c r="D3974" s="36">
        <v>27.67</v>
      </c>
    </row>
    <row r="3975" spans="1:4" ht="15.75" customHeight="1">
      <c r="A3975" s="55">
        <v>89747</v>
      </c>
      <c r="B3975" s="55" t="s">
        <v>25978</v>
      </c>
      <c r="C3975" s="36" t="s">
        <v>53</v>
      </c>
      <c r="D3975" s="36">
        <v>30.28</v>
      </c>
    </row>
    <row r="3976" spans="1:4" ht="15.75" customHeight="1">
      <c r="A3976" s="55">
        <v>89748</v>
      </c>
      <c r="B3976" s="55" t="s">
        <v>25979</v>
      </c>
      <c r="C3976" s="36" t="s">
        <v>53</v>
      </c>
      <c r="D3976" s="36">
        <v>42.68</v>
      </c>
    </row>
    <row r="3977" spans="1:4" ht="15.75" customHeight="1">
      <c r="A3977" s="55">
        <v>89749</v>
      </c>
      <c r="B3977" s="55" t="s">
        <v>25980</v>
      </c>
      <c r="C3977" s="36" t="s">
        <v>53</v>
      </c>
      <c r="D3977" s="36">
        <v>16.82</v>
      </c>
    </row>
    <row r="3978" spans="1:4" ht="15.75" customHeight="1">
      <c r="A3978" s="55">
        <v>89750</v>
      </c>
      <c r="B3978" s="55" t="s">
        <v>25981</v>
      </c>
      <c r="C3978" s="36" t="s">
        <v>53</v>
      </c>
      <c r="D3978" s="36">
        <v>79.739999999999995</v>
      </c>
    </row>
    <row r="3979" spans="1:4" ht="15.75" customHeight="1">
      <c r="A3979" s="55">
        <v>89752</v>
      </c>
      <c r="B3979" s="55" t="s">
        <v>25982</v>
      </c>
      <c r="C3979" s="36" t="s">
        <v>53</v>
      </c>
      <c r="D3979" s="36">
        <v>7.3</v>
      </c>
    </row>
    <row r="3980" spans="1:4" ht="15.75" customHeight="1">
      <c r="A3980" s="55">
        <v>89753</v>
      </c>
      <c r="B3980" s="55" t="s">
        <v>25983</v>
      </c>
      <c r="C3980" s="36" t="s">
        <v>53</v>
      </c>
      <c r="D3980" s="36">
        <v>9.1300000000000008</v>
      </c>
    </row>
    <row r="3981" spans="1:4" ht="15.75" customHeight="1">
      <c r="A3981" s="55">
        <v>89754</v>
      </c>
      <c r="B3981" s="55" t="s">
        <v>25984</v>
      </c>
      <c r="C3981" s="36" t="s">
        <v>53</v>
      </c>
      <c r="D3981" s="36">
        <v>20.9</v>
      </c>
    </row>
    <row r="3982" spans="1:4" ht="15.75" customHeight="1">
      <c r="A3982" s="55">
        <v>89755</v>
      </c>
      <c r="B3982" s="55" t="s">
        <v>25985</v>
      </c>
      <c r="C3982" s="36" t="s">
        <v>53</v>
      </c>
      <c r="D3982" s="36">
        <v>13.46</v>
      </c>
    </row>
    <row r="3983" spans="1:4" ht="15.75" customHeight="1">
      <c r="A3983" s="55">
        <v>89756</v>
      </c>
      <c r="B3983" s="55" t="s">
        <v>25986</v>
      </c>
      <c r="C3983" s="36" t="s">
        <v>53</v>
      </c>
      <c r="D3983" s="36">
        <v>23.45</v>
      </c>
    </row>
    <row r="3984" spans="1:4" ht="15.75" customHeight="1">
      <c r="A3984" s="55">
        <v>89757</v>
      </c>
      <c r="B3984" s="55" t="s">
        <v>25987</v>
      </c>
      <c r="C3984" s="36" t="s">
        <v>53</v>
      </c>
      <c r="D3984" s="36">
        <v>30.68</v>
      </c>
    </row>
    <row r="3985" spans="1:4" ht="15.75" customHeight="1">
      <c r="A3985" s="55">
        <v>89758</v>
      </c>
      <c r="B3985" s="55" t="s">
        <v>25988</v>
      </c>
      <c r="C3985" s="36" t="s">
        <v>53</v>
      </c>
      <c r="D3985" s="36">
        <v>37.729999999999997</v>
      </c>
    </row>
    <row r="3986" spans="1:4" ht="15.75" customHeight="1">
      <c r="A3986" s="55">
        <v>89759</v>
      </c>
      <c r="B3986" s="55" t="s">
        <v>25989</v>
      </c>
      <c r="C3986" s="36" t="s">
        <v>53</v>
      </c>
      <c r="D3986" s="36">
        <v>11.38</v>
      </c>
    </row>
    <row r="3987" spans="1:4" ht="15.75" customHeight="1">
      <c r="A3987" s="55">
        <v>89760</v>
      </c>
      <c r="B3987" s="55" t="s">
        <v>25990</v>
      </c>
      <c r="C3987" s="36" t="s">
        <v>53</v>
      </c>
      <c r="D3987" s="36">
        <v>21.97</v>
      </c>
    </row>
    <row r="3988" spans="1:4" ht="15.75" customHeight="1">
      <c r="A3988" s="55">
        <v>89761</v>
      </c>
      <c r="B3988" s="55" t="s">
        <v>25991</v>
      </c>
      <c r="C3988" s="36" t="s">
        <v>53</v>
      </c>
      <c r="D3988" s="36">
        <v>31.4</v>
      </c>
    </row>
    <row r="3989" spans="1:4" ht="15.75" customHeight="1">
      <c r="A3989" s="55">
        <v>89762</v>
      </c>
      <c r="B3989" s="55" t="s">
        <v>25992</v>
      </c>
      <c r="C3989" s="36" t="s">
        <v>53</v>
      </c>
      <c r="D3989" s="36">
        <v>44.91</v>
      </c>
    </row>
    <row r="3990" spans="1:4" ht="15.75" customHeight="1">
      <c r="A3990" s="55">
        <v>89763</v>
      </c>
      <c r="B3990" s="55" t="s">
        <v>25993</v>
      </c>
      <c r="C3990" s="36" t="s">
        <v>53</v>
      </c>
      <c r="D3990" s="36">
        <v>57.39</v>
      </c>
    </row>
    <row r="3991" spans="1:4" ht="15.75" customHeight="1">
      <c r="A3991" s="55">
        <v>89764</v>
      </c>
      <c r="B3991" s="55" t="s">
        <v>25994</v>
      </c>
      <c r="C3991" s="36" t="s">
        <v>53</v>
      </c>
      <c r="D3991" s="36">
        <v>37.89</v>
      </c>
    </row>
    <row r="3992" spans="1:4" ht="15.75" customHeight="1">
      <c r="A3992" s="55">
        <v>89765</v>
      </c>
      <c r="B3992" s="55" t="s">
        <v>25995</v>
      </c>
      <c r="C3992" s="36" t="s">
        <v>53</v>
      </c>
      <c r="D3992" s="36">
        <v>16.64</v>
      </c>
    </row>
    <row r="3993" spans="1:4" ht="15.75" customHeight="1">
      <c r="A3993" s="55">
        <v>89767</v>
      </c>
      <c r="B3993" s="55" t="s">
        <v>25996</v>
      </c>
      <c r="C3993" s="36" t="s">
        <v>53</v>
      </c>
      <c r="D3993" s="36">
        <v>21.12</v>
      </c>
    </row>
    <row r="3994" spans="1:4" ht="15.75" customHeight="1">
      <c r="A3994" s="55">
        <v>89768</v>
      </c>
      <c r="B3994" s="55" t="s">
        <v>25997</v>
      </c>
      <c r="C3994" s="36" t="s">
        <v>53</v>
      </c>
      <c r="D3994" s="36">
        <v>24.41</v>
      </c>
    </row>
    <row r="3995" spans="1:4" ht="15.75" customHeight="1">
      <c r="A3995" s="55">
        <v>89769</v>
      </c>
      <c r="B3995" s="55" t="s">
        <v>25998</v>
      </c>
      <c r="C3995" s="36" t="s">
        <v>53</v>
      </c>
      <c r="D3995" s="36">
        <v>56.17</v>
      </c>
    </row>
    <row r="3996" spans="1:4" ht="15.75" customHeight="1">
      <c r="A3996" s="55">
        <v>89772</v>
      </c>
      <c r="B3996" s="55" t="s">
        <v>25999</v>
      </c>
      <c r="C3996" s="36" t="s">
        <v>132</v>
      </c>
      <c r="D3996" s="36">
        <v>93.5</v>
      </c>
    </row>
    <row r="3997" spans="1:4" ht="15.75" customHeight="1">
      <c r="A3997" s="55">
        <v>89774</v>
      </c>
      <c r="B3997" s="55" t="s">
        <v>26000</v>
      </c>
      <c r="C3997" s="36" t="s">
        <v>53</v>
      </c>
      <c r="D3997" s="36">
        <v>15.16</v>
      </c>
    </row>
    <row r="3998" spans="1:4" ht="15.75" customHeight="1">
      <c r="A3998" s="55">
        <v>89776</v>
      </c>
      <c r="B3998" s="55" t="s">
        <v>26001</v>
      </c>
      <c r="C3998" s="36" t="s">
        <v>53</v>
      </c>
      <c r="D3998" s="36">
        <v>25.29</v>
      </c>
    </row>
    <row r="3999" spans="1:4" ht="15.75" customHeight="1">
      <c r="A3999" s="55">
        <v>89777</v>
      </c>
      <c r="B3999" s="55" t="s">
        <v>26002</v>
      </c>
      <c r="C3999" s="36" t="s">
        <v>53</v>
      </c>
      <c r="D3999" s="36">
        <v>25.87</v>
      </c>
    </row>
    <row r="4000" spans="1:4" ht="15.75" customHeight="1">
      <c r="A4000" s="55">
        <v>89778</v>
      </c>
      <c r="B4000" s="55" t="s">
        <v>26003</v>
      </c>
      <c r="C4000" s="36" t="s">
        <v>53</v>
      </c>
      <c r="D4000" s="36">
        <v>17.14</v>
      </c>
    </row>
    <row r="4001" spans="1:4" ht="15.75" customHeight="1">
      <c r="A4001" s="55">
        <v>89779</v>
      </c>
      <c r="B4001" s="55" t="s">
        <v>26004</v>
      </c>
      <c r="C4001" s="36" t="s">
        <v>53</v>
      </c>
      <c r="D4001" s="36">
        <v>34.44</v>
      </c>
    </row>
    <row r="4002" spans="1:4" ht="15.75" customHeight="1">
      <c r="A4002" s="55">
        <v>89780</v>
      </c>
      <c r="B4002" s="55" t="s">
        <v>26005</v>
      </c>
      <c r="C4002" s="36" t="s">
        <v>53</v>
      </c>
      <c r="D4002" s="36">
        <v>24.15</v>
      </c>
    </row>
    <row r="4003" spans="1:4" ht="15.75" customHeight="1">
      <c r="A4003" s="55">
        <v>89781</v>
      </c>
      <c r="B4003" s="55" t="s">
        <v>26006</v>
      </c>
      <c r="C4003" s="36" t="s">
        <v>53</v>
      </c>
      <c r="D4003" s="36">
        <v>36.869999999999997</v>
      </c>
    </row>
    <row r="4004" spans="1:4" ht="15.75" customHeight="1">
      <c r="A4004" s="55">
        <v>89782</v>
      </c>
      <c r="B4004" s="55" t="s">
        <v>26007</v>
      </c>
      <c r="C4004" s="36" t="s">
        <v>53</v>
      </c>
      <c r="D4004" s="36">
        <v>14.37</v>
      </c>
    </row>
    <row r="4005" spans="1:4" ht="15.75" customHeight="1">
      <c r="A4005" s="55">
        <v>89783</v>
      </c>
      <c r="B4005" s="55" t="s">
        <v>26008</v>
      </c>
      <c r="C4005" s="36" t="s">
        <v>53</v>
      </c>
      <c r="D4005" s="36">
        <v>14.47</v>
      </c>
    </row>
    <row r="4006" spans="1:4" ht="15.75" customHeight="1">
      <c r="A4006" s="55">
        <v>89784</v>
      </c>
      <c r="B4006" s="55" t="s">
        <v>26009</v>
      </c>
      <c r="C4006" s="36" t="s">
        <v>53</v>
      </c>
      <c r="D4006" s="36">
        <v>23.64</v>
      </c>
    </row>
    <row r="4007" spans="1:4" ht="15.75" customHeight="1">
      <c r="A4007" s="55">
        <v>89785</v>
      </c>
      <c r="B4007" s="55" t="s">
        <v>26010</v>
      </c>
      <c r="C4007" s="36" t="s">
        <v>53</v>
      </c>
      <c r="D4007" s="36">
        <v>26.12</v>
      </c>
    </row>
    <row r="4008" spans="1:4" ht="15.75" customHeight="1">
      <c r="A4008" s="55">
        <v>89786</v>
      </c>
      <c r="B4008" s="55" t="s">
        <v>26011</v>
      </c>
      <c r="C4008" s="36" t="s">
        <v>53</v>
      </c>
      <c r="D4008" s="36">
        <v>38.31</v>
      </c>
    </row>
    <row r="4009" spans="1:4" ht="15.75" customHeight="1">
      <c r="A4009" s="55">
        <v>89787</v>
      </c>
      <c r="B4009" s="55" t="s">
        <v>26012</v>
      </c>
      <c r="C4009" s="36" t="s">
        <v>53</v>
      </c>
      <c r="D4009" s="36">
        <v>36.450000000000003</v>
      </c>
    </row>
    <row r="4010" spans="1:4" ht="15.75" customHeight="1">
      <c r="A4010" s="55">
        <v>89788</v>
      </c>
      <c r="B4010" s="55" t="s">
        <v>26013</v>
      </c>
      <c r="C4010" s="36" t="s">
        <v>53</v>
      </c>
      <c r="D4010" s="36">
        <v>81.17</v>
      </c>
    </row>
    <row r="4011" spans="1:4" ht="15.75" customHeight="1">
      <c r="A4011" s="55">
        <v>89789</v>
      </c>
      <c r="B4011" s="55" t="s">
        <v>26014</v>
      </c>
      <c r="C4011" s="36" t="s">
        <v>53</v>
      </c>
      <c r="D4011" s="36">
        <v>68.66</v>
      </c>
    </row>
    <row r="4012" spans="1:4" ht="15.75" customHeight="1">
      <c r="A4012" s="55">
        <v>89790</v>
      </c>
      <c r="B4012" s="55" t="s">
        <v>26015</v>
      </c>
      <c r="C4012" s="36" t="s">
        <v>53</v>
      </c>
      <c r="D4012" s="36">
        <v>163.4</v>
      </c>
    </row>
    <row r="4013" spans="1:4" ht="15.75" customHeight="1">
      <c r="A4013" s="55">
        <v>89791</v>
      </c>
      <c r="B4013" s="55" t="s">
        <v>26016</v>
      </c>
      <c r="C4013" s="36" t="s">
        <v>53</v>
      </c>
      <c r="D4013" s="36">
        <v>157.74</v>
      </c>
    </row>
    <row r="4014" spans="1:4" ht="15.75" customHeight="1">
      <c r="A4014" s="55">
        <v>89792</v>
      </c>
      <c r="B4014" s="55" t="s">
        <v>26017</v>
      </c>
      <c r="C4014" s="36" t="s">
        <v>53</v>
      </c>
      <c r="D4014" s="36">
        <v>192.46</v>
      </c>
    </row>
    <row r="4015" spans="1:4" ht="15.75" customHeight="1">
      <c r="A4015" s="55">
        <v>89793</v>
      </c>
      <c r="B4015" s="55" t="s">
        <v>26018</v>
      </c>
      <c r="C4015" s="36" t="s">
        <v>53</v>
      </c>
      <c r="D4015" s="36">
        <v>227.68</v>
      </c>
    </row>
    <row r="4016" spans="1:4" ht="15.75" customHeight="1">
      <c r="A4016" s="55">
        <v>89794</v>
      </c>
      <c r="B4016" s="55" t="s">
        <v>26019</v>
      </c>
      <c r="C4016" s="36" t="s">
        <v>53</v>
      </c>
      <c r="D4016" s="36">
        <v>19.420000000000002</v>
      </c>
    </row>
    <row r="4017" spans="1:4" ht="15.75" customHeight="1">
      <c r="A4017" s="55">
        <v>89795</v>
      </c>
      <c r="B4017" s="55" t="s">
        <v>26020</v>
      </c>
      <c r="C4017" s="36" t="s">
        <v>53</v>
      </c>
      <c r="D4017" s="36">
        <v>40.51</v>
      </c>
    </row>
    <row r="4018" spans="1:4" ht="15.75" customHeight="1">
      <c r="A4018" s="55">
        <v>89796</v>
      </c>
      <c r="B4018" s="55" t="s">
        <v>26021</v>
      </c>
      <c r="C4018" s="36" t="s">
        <v>53</v>
      </c>
      <c r="D4018" s="36">
        <v>42.38</v>
      </c>
    </row>
    <row r="4019" spans="1:4" ht="15.75" customHeight="1">
      <c r="A4019" s="55">
        <v>89797</v>
      </c>
      <c r="B4019" s="55" t="s">
        <v>26022</v>
      </c>
      <c r="C4019" s="36" t="s">
        <v>53</v>
      </c>
      <c r="D4019" s="36">
        <v>50.88</v>
      </c>
    </row>
    <row r="4020" spans="1:4" ht="15.75" customHeight="1">
      <c r="A4020" s="55">
        <v>89801</v>
      </c>
      <c r="B4020" s="55" t="s">
        <v>26023</v>
      </c>
      <c r="C4020" s="36" t="s">
        <v>53</v>
      </c>
      <c r="D4020" s="36">
        <v>9.4499999999999993</v>
      </c>
    </row>
    <row r="4021" spans="1:4" ht="15.75" customHeight="1">
      <c r="A4021" s="55">
        <v>89802</v>
      </c>
      <c r="B4021" s="55" t="s">
        <v>26024</v>
      </c>
      <c r="C4021" s="36" t="s">
        <v>53</v>
      </c>
      <c r="D4021" s="36">
        <v>10.220000000000001</v>
      </c>
    </row>
    <row r="4022" spans="1:4" ht="15.75" customHeight="1">
      <c r="A4022" s="55">
        <v>89803</v>
      </c>
      <c r="B4022" s="55" t="s">
        <v>26025</v>
      </c>
      <c r="C4022" s="36" t="s">
        <v>53</v>
      </c>
      <c r="D4022" s="36">
        <v>18.39</v>
      </c>
    </row>
    <row r="4023" spans="1:4" ht="15.75" customHeight="1">
      <c r="A4023" s="55">
        <v>89804</v>
      </c>
      <c r="B4023" s="55" t="s">
        <v>26026</v>
      </c>
      <c r="C4023" s="36" t="s">
        <v>53</v>
      </c>
      <c r="D4023" s="36">
        <v>20.7</v>
      </c>
    </row>
    <row r="4024" spans="1:4" ht="15.75" customHeight="1">
      <c r="A4024" s="55">
        <v>89805</v>
      </c>
      <c r="B4024" s="55" t="s">
        <v>26027</v>
      </c>
      <c r="C4024" s="36" t="s">
        <v>53</v>
      </c>
      <c r="D4024" s="36">
        <v>20.16</v>
      </c>
    </row>
    <row r="4025" spans="1:4" ht="15.75" customHeight="1">
      <c r="A4025" s="55">
        <v>89806</v>
      </c>
      <c r="B4025" s="55" t="s">
        <v>26028</v>
      </c>
      <c r="C4025" s="36" t="s">
        <v>53</v>
      </c>
      <c r="D4025" s="36">
        <v>21.19</v>
      </c>
    </row>
    <row r="4026" spans="1:4" ht="15.75" customHeight="1">
      <c r="A4026" s="55">
        <v>89807</v>
      </c>
      <c r="B4026" s="55" t="s">
        <v>26029</v>
      </c>
      <c r="C4026" s="36" t="s">
        <v>53</v>
      </c>
      <c r="D4026" s="36">
        <v>38.21</v>
      </c>
    </row>
    <row r="4027" spans="1:4" ht="15.75" customHeight="1">
      <c r="A4027" s="55">
        <v>89808</v>
      </c>
      <c r="B4027" s="55" t="s">
        <v>26030</v>
      </c>
      <c r="C4027" s="36" t="s">
        <v>53</v>
      </c>
      <c r="D4027" s="36">
        <v>59.97</v>
      </c>
    </row>
    <row r="4028" spans="1:4" ht="15.75" customHeight="1">
      <c r="A4028" s="55">
        <v>89809</v>
      </c>
      <c r="B4028" s="55" t="s">
        <v>26031</v>
      </c>
      <c r="C4028" s="36" t="s">
        <v>53</v>
      </c>
      <c r="D4028" s="36">
        <v>27.95</v>
      </c>
    </row>
    <row r="4029" spans="1:4" ht="15.75" customHeight="1">
      <c r="A4029" s="55">
        <v>89810</v>
      </c>
      <c r="B4029" s="55" t="s">
        <v>26032</v>
      </c>
      <c r="C4029" s="36" t="s">
        <v>53</v>
      </c>
      <c r="D4029" s="36">
        <v>28.84</v>
      </c>
    </row>
    <row r="4030" spans="1:4" ht="15.75" customHeight="1">
      <c r="A4030" s="55">
        <v>89811</v>
      </c>
      <c r="B4030" s="55" t="s">
        <v>26033</v>
      </c>
      <c r="C4030" s="36" t="s">
        <v>53</v>
      </c>
      <c r="D4030" s="36">
        <v>43.85</v>
      </c>
    </row>
    <row r="4031" spans="1:4" ht="15.75" customHeight="1">
      <c r="A4031" s="55">
        <v>89812</v>
      </c>
      <c r="B4031" s="55" t="s">
        <v>26034</v>
      </c>
      <c r="C4031" s="36" t="s">
        <v>53</v>
      </c>
      <c r="D4031" s="36">
        <v>80.91</v>
      </c>
    </row>
    <row r="4032" spans="1:4" ht="15.75" customHeight="1">
      <c r="A4032" s="55">
        <v>89813</v>
      </c>
      <c r="B4032" s="55" t="s">
        <v>26035</v>
      </c>
      <c r="C4032" s="36" t="s">
        <v>53</v>
      </c>
      <c r="D4032" s="36">
        <v>5.72</v>
      </c>
    </row>
    <row r="4033" spans="1:4" ht="15.75" customHeight="1">
      <c r="A4033" s="55">
        <v>89814</v>
      </c>
      <c r="B4033" s="55" t="s">
        <v>26036</v>
      </c>
      <c r="C4033" s="36" t="s">
        <v>53</v>
      </c>
      <c r="D4033" s="36">
        <v>17.57</v>
      </c>
    </row>
    <row r="4034" spans="1:4" ht="15.75" customHeight="1">
      <c r="A4034" s="55">
        <v>89815</v>
      </c>
      <c r="B4034" s="55" t="s">
        <v>26037</v>
      </c>
      <c r="C4034" s="36" t="s">
        <v>53</v>
      </c>
      <c r="D4034" s="36">
        <v>28.85</v>
      </c>
    </row>
    <row r="4035" spans="1:4" ht="15.75" customHeight="1">
      <c r="A4035" s="55">
        <v>89816</v>
      </c>
      <c r="B4035" s="55" t="s">
        <v>26038</v>
      </c>
      <c r="C4035" s="36" t="s">
        <v>53</v>
      </c>
      <c r="D4035" s="36">
        <v>42.36</v>
      </c>
    </row>
    <row r="4036" spans="1:4" ht="15.75" customHeight="1">
      <c r="A4036" s="55">
        <v>89817</v>
      </c>
      <c r="B4036" s="55" t="s">
        <v>26039</v>
      </c>
      <c r="C4036" s="36" t="s">
        <v>53</v>
      </c>
      <c r="D4036" s="36">
        <v>13.84</v>
      </c>
    </row>
    <row r="4037" spans="1:4" ht="15.75" customHeight="1">
      <c r="A4037" s="55">
        <v>89818</v>
      </c>
      <c r="B4037" s="55" t="s">
        <v>26040</v>
      </c>
      <c r="C4037" s="36" t="s">
        <v>53</v>
      </c>
      <c r="D4037" s="36">
        <v>54.91</v>
      </c>
    </row>
    <row r="4038" spans="1:4" ht="15.75" customHeight="1">
      <c r="A4038" s="55">
        <v>89819</v>
      </c>
      <c r="B4038" s="55" t="s">
        <v>26041</v>
      </c>
      <c r="C4038" s="36" t="s">
        <v>53</v>
      </c>
      <c r="D4038" s="36">
        <v>24.01</v>
      </c>
    </row>
    <row r="4039" spans="1:4" ht="15.75" customHeight="1">
      <c r="A4039" s="55">
        <v>89821</v>
      </c>
      <c r="B4039" s="55" t="s">
        <v>26042</v>
      </c>
      <c r="C4039" s="36" t="s">
        <v>53</v>
      </c>
      <c r="D4039" s="36">
        <v>17.93</v>
      </c>
    </row>
    <row r="4040" spans="1:4" ht="15.75" customHeight="1">
      <c r="A4040" s="55">
        <v>89822</v>
      </c>
      <c r="B4040" s="55" t="s">
        <v>26043</v>
      </c>
      <c r="C4040" s="36" t="s">
        <v>53</v>
      </c>
      <c r="D4040" s="36">
        <v>25.5</v>
      </c>
    </row>
    <row r="4041" spans="1:4" ht="15.75" customHeight="1">
      <c r="A4041" s="55">
        <v>89823</v>
      </c>
      <c r="B4041" s="55" t="s">
        <v>26044</v>
      </c>
      <c r="C4041" s="36" t="s">
        <v>53</v>
      </c>
      <c r="D4041" s="36">
        <v>35.229999999999997</v>
      </c>
    </row>
    <row r="4042" spans="1:4" ht="15.75" customHeight="1">
      <c r="A4042" s="55">
        <v>89824</v>
      </c>
      <c r="B4042" s="55" t="s">
        <v>26045</v>
      </c>
      <c r="C4042" s="36" t="s">
        <v>53</v>
      </c>
      <c r="D4042" s="36">
        <v>39.369999999999997</v>
      </c>
    </row>
    <row r="4043" spans="1:4" ht="15.75" customHeight="1">
      <c r="A4043" s="55">
        <v>89825</v>
      </c>
      <c r="B4043" s="55" t="s">
        <v>26046</v>
      </c>
      <c r="C4043" s="36" t="s">
        <v>53</v>
      </c>
      <c r="D4043" s="36">
        <v>17</v>
      </c>
    </row>
    <row r="4044" spans="1:4" ht="15.75" customHeight="1">
      <c r="A4044" s="55">
        <v>89826</v>
      </c>
      <c r="B4044" s="55" t="s">
        <v>26047</v>
      </c>
      <c r="C4044" s="36" t="s">
        <v>53</v>
      </c>
      <c r="D4044" s="36">
        <v>131.47</v>
      </c>
    </row>
    <row r="4045" spans="1:4" ht="15.75" customHeight="1">
      <c r="A4045" s="55">
        <v>89827</v>
      </c>
      <c r="B4045" s="55" t="s">
        <v>26048</v>
      </c>
      <c r="C4045" s="36" t="s">
        <v>53</v>
      </c>
      <c r="D4045" s="36">
        <v>19.48</v>
      </c>
    </row>
    <row r="4046" spans="1:4" ht="15.75" customHeight="1">
      <c r="A4046" s="55">
        <v>89828</v>
      </c>
      <c r="B4046" s="55" t="s">
        <v>26049</v>
      </c>
      <c r="C4046" s="36" t="s">
        <v>53</v>
      </c>
      <c r="D4046" s="36">
        <v>61.98</v>
      </c>
    </row>
    <row r="4047" spans="1:4" ht="15.75" customHeight="1">
      <c r="A4047" s="55">
        <v>89829</v>
      </c>
      <c r="B4047" s="55" t="s">
        <v>26050</v>
      </c>
      <c r="C4047" s="36" t="s">
        <v>53</v>
      </c>
      <c r="D4047" s="36">
        <v>35.770000000000003</v>
      </c>
    </row>
    <row r="4048" spans="1:4" ht="15.75" customHeight="1">
      <c r="A4048" s="55">
        <v>89830</v>
      </c>
      <c r="B4048" s="55" t="s">
        <v>26051</v>
      </c>
      <c r="C4048" s="36" t="s">
        <v>53</v>
      </c>
      <c r="D4048" s="36">
        <v>37.97</v>
      </c>
    </row>
    <row r="4049" spans="1:4" ht="15.75" customHeight="1">
      <c r="A4049" s="55">
        <v>89831</v>
      </c>
      <c r="B4049" s="55" t="s">
        <v>26052</v>
      </c>
      <c r="C4049" s="36" t="s">
        <v>53</v>
      </c>
      <c r="D4049" s="36">
        <v>66.45</v>
      </c>
    </row>
    <row r="4050" spans="1:4" ht="15.75" customHeight="1">
      <c r="A4050" s="55">
        <v>89832</v>
      </c>
      <c r="B4050" s="55" t="s">
        <v>26053</v>
      </c>
      <c r="C4050" s="36" t="s">
        <v>53</v>
      </c>
      <c r="D4050" s="36">
        <v>42.34</v>
      </c>
    </row>
    <row r="4051" spans="1:4" ht="15.75" customHeight="1">
      <c r="A4051" s="55">
        <v>89833</v>
      </c>
      <c r="B4051" s="55" t="s">
        <v>26054</v>
      </c>
      <c r="C4051" s="36" t="s">
        <v>53</v>
      </c>
      <c r="D4051" s="36">
        <v>43.96</v>
      </c>
    </row>
    <row r="4052" spans="1:4" ht="15.75" customHeight="1">
      <c r="A4052" s="55">
        <v>89834</v>
      </c>
      <c r="B4052" s="55" t="s">
        <v>26055</v>
      </c>
      <c r="C4052" s="36" t="s">
        <v>53</v>
      </c>
      <c r="D4052" s="36">
        <v>52.46</v>
      </c>
    </row>
    <row r="4053" spans="1:4" ht="15.75" customHeight="1">
      <c r="A4053" s="55">
        <v>89835</v>
      </c>
      <c r="B4053" s="55" t="s">
        <v>26056</v>
      </c>
      <c r="C4053" s="36" t="s">
        <v>53</v>
      </c>
      <c r="D4053" s="36">
        <v>44.51</v>
      </c>
    </row>
    <row r="4054" spans="1:4" ht="15.75" customHeight="1">
      <c r="A4054" s="55">
        <v>89836</v>
      </c>
      <c r="B4054" s="55" t="s">
        <v>26057</v>
      </c>
      <c r="C4054" s="36" t="s">
        <v>53</v>
      </c>
      <c r="D4054" s="36">
        <v>206.99</v>
      </c>
    </row>
    <row r="4055" spans="1:4" ht="15.75" customHeight="1">
      <c r="A4055" s="55">
        <v>89837</v>
      </c>
      <c r="B4055" s="55" t="s">
        <v>26058</v>
      </c>
      <c r="C4055" s="36" t="s">
        <v>53</v>
      </c>
      <c r="D4055" s="36">
        <v>138.26</v>
      </c>
    </row>
    <row r="4056" spans="1:4" ht="15.75" customHeight="1">
      <c r="A4056" s="55">
        <v>89838</v>
      </c>
      <c r="B4056" s="55" t="s">
        <v>26059</v>
      </c>
      <c r="C4056" s="36" t="s">
        <v>53</v>
      </c>
      <c r="D4056" s="36">
        <v>158.26</v>
      </c>
    </row>
    <row r="4057" spans="1:4" ht="15.75" customHeight="1">
      <c r="A4057" s="55">
        <v>89839</v>
      </c>
      <c r="B4057" s="55" t="s">
        <v>26060</v>
      </c>
      <c r="C4057" s="36" t="s">
        <v>53</v>
      </c>
      <c r="D4057" s="36">
        <v>179.72</v>
      </c>
    </row>
    <row r="4058" spans="1:4" ht="15.75" customHeight="1">
      <c r="A4058" s="55">
        <v>89840</v>
      </c>
      <c r="B4058" s="55" t="s">
        <v>26061</v>
      </c>
      <c r="C4058" s="36" t="s">
        <v>53</v>
      </c>
      <c r="D4058" s="36">
        <v>185.79</v>
      </c>
    </row>
    <row r="4059" spans="1:4" ht="15.75" customHeight="1">
      <c r="A4059" s="55">
        <v>89841</v>
      </c>
      <c r="B4059" s="55" t="s">
        <v>26062</v>
      </c>
      <c r="C4059" s="36" t="s">
        <v>53</v>
      </c>
      <c r="D4059" s="36">
        <v>272.85000000000002</v>
      </c>
    </row>
    <row r="4060" spans="1:4" ht="15.75" customHeight="1">
      <c r="A4060" s="55">
        <v>89842</v>
      </c>
      <c r="B4060" s="55" t="s">
        <v>26063</v>
      </c>
      <c r="C4060" s="36" t="s">
        <v>53</v>
      </c>
      <c r="D4060" s="36">
        <v>51.05</v>
      </c>
    </row>
    <row r="4061" spans="1:4" ht="15.75" customHeight="1">
      <c r="A4061" s="55">
        <v>89844</v>
      </c>
      <c r="B4061" s="55" t="s">
        <v>26064</v>
      </c>
      <c r="C4061" s="36" t="s">
        <v>53</v>
      </c>
      <c r="D4061" s="36">
        <v>64.41</v>
      </c>
    </row>
    <row r="4062" spans="1:4" ht="15.75" customHeight="1">
      <c r="A4062" s="55">
        <v>89845</v>
      </c>
      <c r="B4062" s="55" t="s">
        <v>26065</v>
      </c>
      <c r="C4062" s="36" t="s">
        <v>53</v>
      </c>
      <c r="D4062" s="36">
        <v>101.65</v>
      </c>
    </row>
    <row r="4063" spans="1:4" ht="15.75" customHeight="1">
      <c r="A4063" s="55">
        <v>89846</v>
      </c>
      <c r="B4063" s="55" t="s">
        <v>26066</v>
      </c>
      <c r="C4063" s="36" t="s">
        <v>53</v>
      </c>
      <c r="D4063" s="36">
        <v>219.69</v>
      </c>
    </row>
    <row r="4064" spans="1:4" ht="15.75" customHeight="1">
      <c r="A4064" s="55">
        <v>89847</v>
      </c>
      <c r="B4064" s="55" t="s">
        <v>26067</v>
      </c>
      <c r="C4064" s="36" t="s">
        <v>53</v>
      </c>
      <c r="D4064" s="36">
        <v>261.29000000000002</v>
      </c>
    </row>
    <row r="4065" spans="1:4" ht="15.75" customHeight="1">
      <c r="A4065" s="55">
        <v>89850</v>
      </c>
      <c r="B4065" s="55" t="s">
        <v>26068</v>
      </c>
      <c r="C4065" s="36" t="s">
        <v>53</v>
      </c>
      <c r="D4065" s="36">
        <v>30.84</v>
      </c>
    </row>
    <row r="4066" spans="1:4" ht="15.75" customHeight="1">
      <c r="A4066" s="55">
        <v>89851</v>
      </c>
      <c r="B4066" s="55" t="s">
        <v>26069</v>
      </c>
      <c r="C4066" s="36" t="s">
        <v>53</v>
      </c>
      <c r="D4066" s="36">
        <v>31.73</v>
      </c>
    </row>
    <row r="4067" spans="1:4" ht="15.75" customHeight="1">
      <c r="A4067" s="55">
        <v>89852</v>
      </c>
      <c r="B4067" s="55" t="s">
        <v>26070</v>
      </c>
      <c r="C4067" s="36" t="s">
        <v>53</v>
      </c>
      <c r="D4067" s="36">
        <v>46.74</v>
      </c>
    </row>
    <row r="4068" spans="1:4" ht="15.75" customHeight="1">
      <c r="A4068" s="55">
        <v>89853</v>
      </c>
      <c r="B4068" s="55" t="s">
        <v>26071</v>
      </c>
      <c r="C4068" s="36" t="s">
        <v>53</v>
      </c>
      <c r="D4068" s="36">
        <v>83.8</v>
      </c>
    </row>
    <row r="4069" spans="1:4" ht="15.75" customHeight="1">
      <c r="A4069" s="55">
        <v>89854</v>
      </c>
      <c r="B4069" s="55" t="s">
        <v>26072</v>
      </c>
      <c r="C4069" s="36" t="s">
        <v>53</v>
      </c>
      <c r="D4069" s="36">
        <v>106.27</v>
      </c>
    </row>
    <row r="4070" spans="1:4" ht="15.75" customHeight="1">
      <c r="A4070" s="55">
        <v>89855</v>
      </c>
      <c r="B4070" s="55" t="s">
        <v>26073</v>
      </c>
      <c r="C4070" s="36" t="s">
        <v>53</v>
      </c>
      <c r="D4070" s="36">
        <v>111.79</v>
      </c>
    </row>
    <row r="4071" spans="1:4" ht="15.75" customHeight="1">
      <c r="A4071" s="55">
        <v>89856</v>
      </c>
      <c r="B4071" s="55" t="s">
        <v>26074</v>
      </c>
      <c r="C4071" s="36" t="s">
        <v>53</v>
      </c>
      <c r="D4071" s="36">
        <v>19.850000000000001</v>
      </c>
    </row>
    <row r="4072" spans="1:4" ht="15.75" customHeight="1">
      <c r="A4072" s="55">
        <v>89857</v>
      </c>
      <c r="B4072" s="55" t="s">
        <v>26075</v>
      </c>
      <c r="C4072" s="36" t="s">
        <v>53</v>
      </c>
      <c r="D4072" s="36">
        <v>37.15</v>
      </c>
    </row>
    <row r="4073" spans="1:4" ht="15.75" customHeight="1">
      <c r="A4073" s="55">
        <v>89860</v>
      </c>
      <c r="B4073" s="55" t="s">
        <v>26076</v>
      </c>
      <c r="C4073" s="36" t="s">
        <v>53</v>
      </c>
      <c r="D4073" s="36">
        <v>47.81</v>
      </c>
    </row>
    <row r="4074" spans="1:4" ht="15.75" customHeight="1">
      <c r="A4074" s="55">
        <v>89861</v>
      </c>
      <c r="B4074" s="55" t="s">
        <v>26077</v>
      </c>
      <c r="C4074" s="36" t="s">
        <v>53</v>
      </c>
      <c r="D4074" s="36">
        <v>56.31</v>
      </c>
    </row>
    <row r="4075" spans="1:4" ht="15.75" customHeight="1">
      <c r="A4075" s="55">
        <v>89866</v>
      </c>
      <c r="B4075" s="55" t="s">
        <v>26078</v>
      </c>
      <c r="C4075" s="36" t="s">
        <v>53</v>
      </c>
      <c r="D4075" s="36">
        <v>7.11</v>
      </c>
    </row>
    <row r="4076" spans="1:4" ht="15.75" customHeight="1">
      <c r="A4076" s="55">
        <v>89867</v>
      </c>
      <c r="B4076" s="55" t="s">
        <v>26079</v>
      </c>
      <c r="C4076" s="36" t="s">
        <v>53</v>
      </c>
      <c r="D4076" s="36">
        <v>8.0299999999999994</v>
      </c>
    </row>
    <row r="4077" spans="1:4" ht="15.75" customHeight="1">
      <c r="A4077" s="55">
        <v>89868</v>
      </c>
      <c r="B4077" s="55" t="s">
        <v>26080</v>
      </c>
      <c r="C4077" s="36" t="s">
        <v>53</v>
      </c>
      <c r="D4077" s="36">
        <v>5.44</v>
      </c>
    </row>
    <row r="4078" spans="1:4" ht="15.75" customHeight="1">
      <c r="A4078" s="55">
        <v>89869</v>
      </c>
      <c r="B4078" s="55" t="s">
        <v>26081</v>
      </c>
      <c r="C4078" s="36" t="s">
        <v>53</v>
      </c>
      <c r="D4078" s="36">
        <v>9.91</v>
      </c>
    </row>
    <row r="4079" spans="1:4" ht="15.75" customHeight="1">
      <c r="A4079" s="55">
        <v>89979</v>
      </c>
      <c r="B4079" s="55" t="s">
        <v>26082</v>
      </c>
      <c r="C4079" s="36" t="s">
        <v>53</v>
      </c>
      <c r="D4079" s="36">
        <v>27.21</v>
      </c>
    </row>
    <row r="4080" spans="1:4" ht="15.75" customHeight="1">
      <c r="A4080" s="55">
        <v>89981</v>
      </c>
      <c r="B4080" s="55" t="s">
        <v>26083</v>
      </c>
      <c r="C4080" s="36" t="s">
        <v>53</v>
      </c>
      <c r="D4080" s="36">
        <v>24.32</v>
      </c>
    </row>
    <row r="4081" spans="1:4" ht="15.75" customHeight="1">
      <c r="A4081" s="55">
        <v>90373</v>
      </c>
      <c r="B4081" s="55" t="s">
        <v>26084</v>
      </c>
      <c r="C4081" s="36" t="s">
        <v>53</v>
      </c>
      <c r="D4081" s="36">
        <v>13.53</v>
      </c>
    </row>
    <row r="4082" spans="1:4" ht="15.75" customHeight="1">
      <c r="A4082" s="55">
        <v>90374</v>
      </c>
      <c r="B4082" s="55" t="s">
        <v>26085</v>
      </c>
      <c r="C4082" s="36" t="s">
        <v>53</v>
      </c>
      <c r="D4082" s="36">
        <v>23.47</v>
      </c>
    </row>
    <row r="4083" spans="1:4" ht="15.75" customHeight="1">
      <c r="A4083" s="55">
        <v>92287</v>
      </c>
      <c r="B4083" s="55" t="s">
        <v>26086</v>
      </c>
      <c r="C4083" s="36" t="s">
        <v>53</v>
      </c>
      <c r="D4083" s="36">
        <v>17.190000000000001</v>
      </c>
    </row>
    <row r="4084" spans="1:4" ht="15.75" customHeight="1">
      <c r="A4084" s="55">
        <v>92288</v>
      </c>
      <c r="B4084" s="55" t="s">
        <v>26087</v>
      </c>
      <c r="C4084" s="36" t="s">
        <v>53</v>
      </c>
      <c r="D4084" s="36">
        <v>27.14</v>
      </c>
    </row>
    <row r="4085" spans="1:4" ht="15.75" customHeight="1">
      <c r="A4085" s="55">
        <v>92289</v>
      </c>
      <c r="B4085" s="55" t="s">
        <v>26088</v>
      </c>
      <c r="C4085" s="36" t="s">
        <v>53</v>
      </c>
      <c r="D4085" s="36">
        <v>48.15</v>
      </c>
    </row>
    <row r="4086" spans="1:4" ht="15.75" customHeight="1">
      <c r="A4086" s="55">
        <v>92290</v>
      </c>
      <c r="B4086" s="55" t="s">
        <v>26089</v>
      </c>
      <c r="C4086" s="36" t="s">
        <v>53</v>
      </c>
      <c r="D4086" s="36">
        <v>72.989999999999995</v>
      </c>
    </row>
    <row r="4087" spans="1:4" ht="15.75" customHeight="1">
      <c r="A4087" s="55">
        <v>92291</v>
      </c>
      <c r="B4087" s="55" t="s">
        <v>26090</v>
      </c>
      <c r="C4087" s="36" t="s">
        <v>53</v>
      </c>
      <c r="D4087" s="36">
        <v>113.15</v>
      </c>
    </row>
    <row r="4088" spans="1:4" ht="15.75" customHeight="1">
      <c r="A4088" s="55">
        <v>92292</v>
      </c>
      <c r="B4088" s="55" t="s">
        <v>26091</v>
      </c>
      <c r="C4088" s="36" t="s">
        <v>53</v>
      </c>
      <c r="D4088" s="36">
        <v>350.9</v>
      </c>
    </row>
    <row r="4089" spans="1:4" ht="15.75" customHeight="1">
      <c r="A4089" s="55">
        <v>92293</v>
      </c>
      <c r="B4089" s="55" t="s">
        <v>26092</v>
      </c>
      <c r="C4089" s="36" t="s">
        <v>53</v>
      </c>
      <c r="D4089" s="36">
        <v>9.76</v>
      </c>
    </row>
    <row r="4090" spans="1:4" ht="15.75" customHeight="1">
      <c r="A4090" s="55">
        <v>92294</v>
      </c>
      <c r="B4090" s="55" t="s">
        <v>26093</v>
      </c>
      <c r="C4090" s="36" t="s">
        <v>53</v>
      </c>
      <c r="D4090" s="36">
        <v>16.54</v>
      </c>
    </row>
    <row r="4091" spans="1:4" ht="15.75" customHeight="1">
      <c r="A4091" s="55">
        <v>92295</v>
      </c>
      <c r="B4091" s="55" t="s">
        <v>26094</v>
      </c>
      <c r="C4091" s="36" t="s">
        <v>53</v>
      </c>
      <c r="D4091" s="36">
        <v>31.23</v>
      </c>
    </row>
    <row r="4092" spans="1:4" ht="15.75" customHeight="1">
      <c r="A4092" s="55">
        <v>92296</v>
      </c>
      <c r="B4092" s="55" t="s">
        <v>26095</v>
      </c>
      <c r="C4092" s="36" t="s">
        <v>53</v>
      </c>
      <c r="D4092" s="36">
        <v>41.38</v>
      </c>
    </row>
    <row r="4093" spans="1:4" ht="15.75" customHeight="1">
      <c r="A4093" s="55">
        <v>92297</v>
      </c>
      <c r="B4093" s="55" t="s">
        <v>26096</v>
      </c>
      <c r="C4093" s="36" t="s">
        <v>53</v>
      </c>
      <c r="D4093" s="36">
        <v>64.260000000000005</v>
      </c>
    </row>
    <row r="4094" spans="1:4" ht="15.75" customHeight="1">
      <c r="A4094" s="55">
        <v>92298</v>
      </c>
      <c r="B4094" s="55" t="s">
        <v>26097</v>
      </c>
      <c r="C4094" s="36" t="s">
        <v>53</v>
      </c>
      <c r="D4094" s="36">
        <v>180.74</v>
      </c>
    </row>
    <row r="4095" spans="1:4" ht="15.75" customHeight="1">
      <c r="A4095" s="55">
        <v>92299</v>
      </c>
      <c r="B4095" s="55" t="s">
        <v>26098</v>
      </c>
      <c r="C4095" s="36" t="s">
        <v>53</v>
      </c>
      <c r="D4095" s="36">
        <v>22.64</v>
      </c>
    </row>
    <row r="4096" spans="1:4" ht="15.75" customHeight="1">
      <c r="A4096" s="55">
        <v>92300</v>
      </c>
      <c r="B4096" s="55" t="s">
        <v>26099</v>
      </c>
      <c r="C4096" s="36" t="s">
        <v>53</v>
      </c>
      <c r="D4096" s="36">
        <v>34.5</v>
      </c>
    </row>
    <row r="4097" spans="1:4" ht="15.75" customHeight="1">
      <c r="A4097" s="55">
        <v>92301</v>
      </c>
      <c r="B4097" s="55" t="s">
        <v>26100</v>
      </c>
      <c r="C4097" s="36" t="s">
        <v>53</v>
      </c>
      <c r="D4097" s="36">
        <v>68.41</v>
      </c>
    </row>
    <row r="4098" spans="1:4" ht="15.75" customHeight="1">
      <c r="A4098" s="55">
        <v>92302</v>
      </c>
      <c r="B4098" s="55" t="s">
        <v>26101</v>
      </c>
      <c r="C4098" s="36" t="s">
        <v>53</v>
      </c>
      <c r="D4098" s="36">
        <v>90.4</v>
      </c>
    </row>
    <row r="4099" spans="1:4" ht="15.75" customHeight="1">
      <c r="A4099" s="55">
        <v>92303</v>
      </c>
      <c r="B4099" s="55" t="s">
        <v>26102</v>
      </c>
      <c r="C4099" s="36" t="s">
        <v>53</v>
      </c>
      <c r="D4099" s="36">
        <v>166.04</v>
      </c>
    </row>
    <row r="4100" spans="1:4" ht="15.75" customHeight="1">
      <c r="A4100" s="55">
        <v>92304</v>
      </c>
      <c r="B4100" s="55" t="s">
        <v>26103</v>
      </c>
      <c r="C4100" s="36" t="s">
        <v>53</v>
      </c>
      <c r="D4100" s="36">
        <v>431.45</v>
      </c>
    </row>
    <row r="4101" spans="1:4" ht="15.75" customHeight="1">
      <c r="A4101" s="55">
        <v>92311</v>
      </c>
      <c r="B4101" s="55" t="s">
        <v>26104</v>
      </c>
      <c r="C4101" s="36" t="s">
        <v>53</v>
      </c>
      <c r="D4101" s="36">
        <v>12.72</v>
      </c>
    </row>
    <row r="4102" spans="1:4" ht="15.75" customHeight="1">
      <c r="A4102" s="55">
        <v>92312</v>
      </c>
      <c r="B4102" s="55" t="s">
        <v>26105</v>
      </c>
      <c r="C4102" s="36" t="s">
        <v>53</v>
      </c>
      <c r="D4102" s="36">
        <v>21.24</v>
      </c>
    </row>
    <row r="4103" spans="1:4" ht="15.75" customHeight="1">
      <c r="A4103" s="55">
        <v>92313</v>
      </c>
      <c r="B4103" s="55" t="s">
        <v>26106</v>
      </c>
      <c r="C4103" s="36" t="s">
        <v>53</v>
      </c>
      <c r="D4103" s="36">
        <v>30.88</v>
      </c>
    </row>
    <row r="4104" spans="1:4" ht="15.75" customHeight="1">
      <c r="A4104" s="55">
        <v>92314</v>
      </c>
      <c r="B4104" s="55" t="s">
        <v>26107</v>
      </c>
      <c r="C4104" s="36" t="s">
        <v>53</v>
      </c>
      <c r="D4104" s="36">
        <v>8.52</v>
      </c>
    </row>
    <row r="4105" spans="1:4" ht="15.75" customHeight="1">
      <c r="A4105" s="55">
        <v>92315</v>
      </c>
      <c r="B4105" s="55" t="s">
        <v>26108</v>
      </c>
      <c r="C4105" s="36" t="s">
        <v>53</v>
      </c>
      <c r="D4105" s="36">
        <v>12.47</v>
      </c>
    </row>
    <row r="4106" spans="1:4" ht="15.75" customHeight="1">
      <c r="A4106" s="55">
        <v>92316</v>
      </c>
      <c r="B4106" s="55" t="s">
        <v>26109</v>
      </c>
      <c r="C4106" s="36" t="s">
        <v>53</v>
      </c>
      <c r="D4106" s="36">
        <v>19.05</v>
      </c>
    </row>
    <row r="4107" spans="1:4" ht="15.75" customHeight="1">
      <c r="A4107" s="55">
        <v>92317</v>
      </c>
      <c r="B4107" s="55" t="s">
        <v>26110</v>
      </c>
      <c r="C4107" s="36" t="s">
        <v>53</v>
      </c>
      <c r="D4107" s="36">
        <v>17.87</v>
      </c>
    </row>
    <row r="4108" spans="1:4" ht="15.75" customHeight="1">
      <c r="A4108" s="55">
        <v>92318</v>
      </c>
      <c r="B4108" s="55" t="s">
        <v>26111</v>
      </c>
      <c r="C4108" s="36" t="s">
        <v>53</v>
      </c>
      <c r="D4108" s="36">
        <v>28.04</v>
      </c>
    </row>
    <row r="4109" spans="1:4" ht="15.75" customHeight="1">
      <c r="A4109" s="55">
        <v>92319</v>
      </c>
      <c r="B4109" s="55" t="s">
        <v>26112</v>
      </c>
      <c r="C4109" s="36" t="s">
        <v>53</v>
      </c>
      <c r="D4109" s="36">
        <v>39.5</v>
      </c>
    </row>
    <row r="4110" spans="1:4" ht="15.75" customHeight="1">
      <c r="A4110" s="55">
        <v>92326</v>
      </c>
      <c r="B4110" s="55" t="s">
        <v>26113</v>
      </c>
      <c r="C4110" s="36" t="s">
        <v>53</v>
      </c>
      <c r="D4110" s="36">
        <v>13.41</v>
      </c>
    </row>
    <row r="4111" spans="1:4" ht="15.75" customHeight="1">
      <c r="A4111" s="55">
        <v>92327</v>
      </c>
      <c r="B4111" s="55" t="s">
        <v>26114</v>
      </c>
      <c r="C4111" s="36" t="s">
        <v>53</v>
      </c>
      <c r="D4111" s="36">
        <v>24.25</v>
      </c>
    </row>
    <row r="4112" spans="1:4" ht="15.75" customHeight="1">
      <c r="A4112" s="55">
        <v>92328</v>
      </c>
      <c r="B4112" s="55" t="s">
        <v>26115</v>
      </c>
      <c r="C4112" s="36" t="s">
        <v>53</v>
      </c>
      <c r="D4112" s="36">
        <v>36.25</v>
      </c>
    </row>
    <row r="4113" spans="1:4" ht="15.75" customHeight="1">
      <c r="A4113" s="55">
        <v>92329</v>
      </c>
      <c r="B4113" s="55" t="s">
        <v>26116</v>
      </c>
      <c r="C4113" s="36" t="s">
        <v>53</v>
      </c>
      <c r="D4113" s="36">
        <v>8.6999999999999993</v>
      </c>
    </row>
    <row r="4114" spans="1:4" ht="15.75" customHeight="1">
      <c r="A4114" s="55">
        <v>92330</v>
      </c>
      <c r="B4114" s="55" t="s">
        <v>26117</v>
      </c>
      <c r="C4114" s="36" t="s">
        <v>53</v>
      </c>
      <c r="D4114" s="36">
        <v>14.49</v>
      </c>
    </row>
    <row r="4115" spans="1:4" ht="15.75" customHeight="1">
      <c r="A4115" s="55">
        <v>92331</v>
      </c>
      <c r="B4115" s="55" t="s">
        <v>26118</v>
      </c>
      <c r="C4115" s="36" t="s">
        <v>53</v>
      </c>
      <c r="D4115" s="36">
        <v>22.65</v>
      </c>
    </row>
    <row r="4116" spans="1:4" ht="15.75" customHeight="1">
      <c r="A4116" s="55">
        <v>92332</v>
      </c>
      <c r="B4116" s="55" t="s">
        <v>26119</v>
      </c>
      <c r="C4116" s="36" t="s">
        <v>53</v>
      </c>
      <c r="D4116" s="36">
        <v>18.2</v>
      </c>
    </row>
    <row r="4117" spans="1:4" ht="15.75" customHeight="1">
      <c r="A4117" s="55">
        <v>92333</v>
      </c>
      <c r="B4117" s="55" t="s">
        <v>26120</v>
      </c>
      <c r="C4117" s="36" t="s">
        <v>53</v>
      </c>
      <c r="D4117" s="36">
        <v>32.06</v>
      </c>
    </row>
    <row r="4118" spans="1:4" ht="15.75" customHeight="1">
      <c r="A4118" s="55">
        <v>92334</v>
      </c>
      <c r="B4118" s="55" t="s">
        <v>26121</v>
      </c>
      <c r="C4118" s="36" t="s">
        <v>53</v>
      </c>
      <c r="D4118" s="36">
        <v>46.66</v>
      </c>
    </row>
    <row r="4119" spans="1:4" ht="15.75" customHeight="1">
      <c r="A4119" s="55">
        <v>92344</v>
      </c>
      <c r="B4119" s="55" t="s">
        <v>26122</v>
      </c>
      <c r="C4119" s="36" t="s">
        <v>53</v>
      </c>
      <c r="D4119" s="36">
        <v>66.69</v>
      </c>
    </row>
    <row r="4120" spans="1:4" ht="15.75" customHeight="1">
      <c r="A4120" s="55">
        <v>92345</v>
      </c>
      <c r="B4120" s="55" t="s">
        <v>26123</v>
      </c>
      <c r="C4120" s="36" t="s">
        <v>53</v>
      </c>
      <c r="D4120" s="36">
        <v>66.66</v>
      </c>
    </row>
    <row r="4121" spans="1:4" ht="15.75" customHeight="1">
      <c r="A4121" s="55">
        <v>92346</v>
      </c>
      <c r="B4121" s="55" t="s">
        <v>26124</v>
      </c>
      <c r="C4121" s="36" t="s">
        <v>53</v>
      </c>
      <c r="D4121" s="36">
        <v>88.2</v>
      </c>
    </row>
    <row r="4122" spans="1:4" ht="15.75" customHeight="1">
      <c r="A4122" s="55">
        <v>92347</v>
      </c>
      <c r="B4122" s="55" t="s">
        <v>26125</v>
      </c>
      <c r="C4122" s="36" t="s">
        <v>53</v>
      </c>
      <c r="D4122" s="36">
        <v>98.47</v>
      </c>
    </row>
    <row r="4123" spans="1:4" ht="15.75" customHeight="1">
      <c r="A4123" s="55">
        <v>92348</v>
      </c>
      <c r="B4123" s="55" t="s">
        <v>26126</v>
      </c>
      <c r="C4123" s="36" t="s">
        <v>53</v>
      </c>
      <c r="D4123" s="36">
        <v>124.69</v>
      </c>
    </row>
    <row r="4124" spans="1:4" ht="15.75" customHeight="1">
      <c r="A4124" s="55">
        <v>92349</v>
      </c>
      <c r="B4124" s="55" t="s">
        <v>26127</v>
      </c>
      <c r="C4124" s="36" t="s">
        <v>53</v>
      </c>
      <c r="D4124" s="36">
        <v>133.83000000000001</v>
      </c>
    </row>
    <row r="4125" spans="1:4" ht="15.75" customHeight="1">
      <c r="A4125" s="55">
        <v>92350</v>
      </c>
      <c r="B4125" s="55" t="s">
        <v>26128</v>
      </c>
      <c r="C4125" s="36" t="s">
        <v>53</v>
      </c>
      <c r="D4125" s="36">
        <v>99.17</v>
      </c>
    </row>
    <row r="4126" spans="1:4" ht="15.75" customHeight="1">
      <c r="A4126" s="55">
        <v>92351</v>
      </c>
      <c r="B4126" s="55" t="s">
        <v>26129</v>
      </c>
      <c r="C4126" s="36" t="s">
        <v>53</v>
      </c>
      <c r="D4126" s="36">
        <v>96.89</v>
      </c>
    </row>
    <row r="4127" spans="1:4" ht="15.75" customHeight="1">
      <c r="A4127" s="55">
        <v>92352</v>
      </c>
      <c r="B4127" s="55" t="s">
        <v>26130</v>
      </c>
      <c r="C4127" s="36" t="s">
        <v>53</v>
      </c>
      <c r="D4127" s="36">
        <v>152.03</v>
      </c>
    </row>
    <row r="4128" spans="1:4" ht="15.75" customHeight="1">
      <c r="A4128" s="55">
        <v>92353</v>
      </c>
      <c r="B4128" s="55" t="s">
        <v>26131</v>
      </c>
      <c r="C4128" s="36" t="s">
        <v>53</v>
      </c>
      <c r="D4128" s="36">
        <v>141.97999999999999</v>
      </c>
    </row>
    <row r="4129" spans="1:4" ht="15.75" customHeight="1">
      <c r="A4129" s="55">
        <v>92354</v>
      </c>
      <c r="B4129" s="55" t="s">
        <v>26132</v>
      </c>
      <c r="C4129" s="36" t="s">
        <v>53</v>
      </c>
      <c r="D4129" s="36">
        <v>202.81</v>
      </c>
    </row>
    <row r="4130" spans="1:4" ht="15.75" customHeight="1">
      <c r="A4130" s="55">
        <v>92355</v>
      </c>
      <c r="B4130" s="55" t="s">
        <v>26133</v>
      </c>
      <c r="C4130" s="36" t="s">
        <v>53</v>
      </c>
      <c r="D4130" s="36">
        <v>183.44</v>
      </c>
    </row>
    <row r="4131" spans="1:4" ht="15.75" customHeight="1">
      <c r="A4131" s="55">
        <v>92356</v>
      </c>
      <c r="B4131" s="55" t="s">
        <v>26134</v>
      </c>
      <c r="C4131" s="36" t="s">
        <v>53</v>
      </c>
      <c r="D4131" s="36">
        <v>129.15</v>
      </c>
    </row>
    <row r="4132" spans="1:4" ht="15.75" customHeight="1">
      <c r="A4132" s="55">
        <v>92357</v>
      </c>
      <c r="B4132" s="55" t="s">
        <v>26135</v>
      </c>
      <c r="C4132" s="36" t="s">
        <v>53</v>
      </c>
      <c r="D4132" s="36">
        <v>194.39</v>
      </c>
    </row>
    <row r="4133" spans="1:4" ht="15.75" customHeight="1">
      <c r="A4133" s="55">
        <v>92358</v>
      </c>
      <c r="B4133" s="55" t="s">
        <v>26136</v>
      </c>
      <c r="C4133" s="36" t="s">
        <v>53</v>
      </c>
      <c r="D4133" s="36">
        <v>242.73</v>
      </c>
    </row>
    <row r="4134" spans="1:4" ht="15.75" customHeight="1">
      <c r="A4134" s="55">
        <v>92369</v>
      </c>
      <c r="B4134" s="55" t="s">
        <v>26137</v>
      </c>
      <c r="C4134" s="36" t="s">
        <v>53</v>
      </c>
      <c r="D4134" s="36">
        <v>35.380000000000003</v>
      </c>
    </row>
    <row r="4135" spans="1:4" ht="15.75" customHeight="1">
      <c r="A4135" s="55">
        <v>92370</v>
      </c>
      <c r="B4135" s="55" t="s">
        <v>26138</v>
      </c>
      <c r="C4135" s="36" t="s">
        <v>53</v>
      </c>
      <c r="D4135" s="36">
        <v>37.229999999999997</v>
      </c>
    </row>
    <row r="4136" spans="1:4" ht="15.75" customHeight="1">
      <c r="A4136" s="55">
        <v>92371</v>
      </c>
      <c r="B4136" s="55" t="s">
        <v>26139</v>
      </c>
      <c r="C4136" s="36" t="s">
        <v>53</v>
      </c>
      <c r="D4136" s="36">
        <v>43</v>
      </c>
    </row>
    <row r="4137" spans="1:4" ht="15.75" customHeight="1">
      <c r="A4137" s="55">
        <v>92372</v>
      </c>
      <c r="B4137" s="55" t="s">
        <v>26140</v>
      </c>
      <c r="C4137" s="36" t="s">
        <v>53</v>
      </c>
      <c r="D4137" s="36">
        <v>44.72</v>
      </c>
    </row>
    <row r="4138" spans="1:4" ht="15.75" customHeight="1">
      <c r="A4138" s="55">
        <v>92373</v>
      </c>
      <c r="B4138" s="55" t="s">
        <v>26141</v>
      </c>
      <c r="C4138" s="36" t="s">
        <v>53</v>
      </c>
      <c r="D4138" s="36">
        <v>51</v>
      </c>
    </row>
    <row r="4139" spans="1:4" ht="15.75" customHeight="1">
      <c r="A4139" s="55">
        <v>92374</v>
      </c>
      <c r="B4139" s="55" t="s">
        <v>26142</v>
      </c>
      <c r="C4139" s="36" t="s">
        <v>53</v>
      </c>
      <c r="D4139" s="36">
        <v>51.33</v>
      </c>
    </row>
    <row r="4140" spans="1:4" ht="15.75" customHeight="1">
      <c r="A4140" s="55">
        <v>92375</v>
      </c>
      <c r="B4140" s="55" t="s">
        <v>26143</v>
      </c>
      <c r="C4140" s="36" t="s">
        <v>53</v>
      </c>
      <c r="D4140" s="36">
        <v>66.64</v>
      </c>
    </row>
    <row r="4141" spans="1:4" ht="15.75" customHeight="1">
      <c r="A4141" s="55">
        <v>92376</v>
      </c>
      <c r="B4141" s="55" t="s">
        <v>26144</v>
      </c>
      <c r="C4141" s="36" t="s">
        <v>53</v>
      </c>
      <c r="D4141" s="36">
        <v>66.61</v>
      </c>
    </row>
    <row r="4142" spans="1:4" ht="15.75" customHeight="1">
      <c r="A4142" s="55">
        <v>92377</v>
      </c>
      <c r="B4142" s="55" t="s">
        <v>26145</v>
      </c>
      <c r="C4142" s="36" t="s">
        <v>53</v>
      </c>
      <c r="D4142" s="36">
        <v>89.83</v>
      </c>
    </row>
    <row r="4143" spans="1:4" ht="15.75" customHeight="1">
      <c r="A4143" s="55">
        <v>92378</v>
      </c>
      <c r="B4143" s="55" t="s">
        <v>26146</v>
      </c>
      <c r="C4143" s="36" t="s">
        <v>53</v>
      </c>
      <c r="D4143" s="36">
        <v>100.1</v>
      </c>
    </row>
    <row r="4144" spans="1:4" ht="15.75" customHeight="1">
      <c r="A4144" s="55">
        <v>92379</v>
      </c>
      <c r="B4144" s="55" t="s">
        <v>26147</v>
      </c>
      <c r="C4144" s="36" t="s">
        <v>53</v>
      </c>
      <c r="D4144" s="36">
        <v>128.05000000000001</v>
      </c>
    </row>
    <row r="4145" spans="1:4" ht="15.75" customHeight="1">
      <c r="A4145" s="55">
        <v>92380</v>
      </c>
      <c r="B4145" s="55" t="s">
        <v>26148</v>
      </c>
      <c r="C4145" s="36" t="s">
        <v>53</v>
      </c>
      <c r="D4145" s="36">
        <v>137.19</v>
      </c>
    </row>
    <row r="4146" spans="1:4" ht="15.75" customHeight="1">
      <c r="A4146" s="55">
        <v>92381</v>
      </c>
      <c r="B4146" s="55" t="s">
        <v>26149</v>
      </c>
      <c r="C4146" s="36" t="s">
        <v>53</v>
      </c>
      <c r="D4146" s="36">
        <v>53.62</v>
      </c>
    </row>
    <row r="4147" spans="1:4" ht="15.75" customHeight="1">
      <c r="A4147" s="55">
        <v>92382</v>
      </c>
      <c r="B4147" s="55" t="s">
        <v>26150</v>
      </c>
      <c r="C4147" s="36" t="s">
        <v>53</v>
      </c>
      <c r="D4147" s="36">
        <v>51.17</v>
      </c>
    </row>
    <row r="4148" spans="1:4" ht="15.75" customHeight="1">
      <c r="A4148" s="55">
        <v>92383</v>
      </c>
      <c r="B4148" s="55" t="s">
        <v>26151</v>
      </c>
      <c r="C4148" s="36" t="s">
        <v>53</v>
      </c>
      <c r="D4148" s="36">
        <v>68.06</v>
      </c>
    </row>
    <row r="4149" spans="1:4" ht="15.75" customHeight="1">
      <c r="A4149" s="55">
        <v>92384</v>
      </c>
      <c r="B4149" s="55" t="s">
        <v>26152</v>
      </c>
      <c r="C4149" s="36" t="s">
        <v>53</v>
      </c>
      <c r="D4149" s="36">
        <v>63.18</v>
      </c>
    </row>
    <row r="4150" spans="1:4" ht="15.75" customHeight="1">
      <c r="A4150" s="55">
        <v>92385</v>
      </c>
      <c r="B4150" s="55" t="s">
        <v>26153</v>
      </c>
      <c r="C4150" s="36" t="s">
        <v>53</v>
      </c>
      <c r="D4150" s="36">
        <v>78.180000000000007</v>
      </c>
    </row>
    <row r="4151" spans="1:4" ht="15.75" customHeight="1">
      <c r="A4151" s="55">
        <v>92386</v>
      </c>
      <c r="B4151" s="55" t="s">
        <v>26154</v>
      </c>
      <c r="C4151" s="36" t="s">
        <v>53</v>
      </c>
      <c r="D4151" s="36">
        <v>74.819999999999993</v>
      </c>
    </row>
    <row r="4152" spans="1:4" ht="15.75" customHeight="1">
      <c r="A4152" s="55">
        <v>92387</v>
      </c>
      <c r="B4152" s="55" t="s">
        <v>26155</v>
      </c>
      <c r="C4152" s="36" t="s">
        <v>53</v>
      </c>
      <c r="D4152" s="36">
        <v>99.08</v>
      </c>
    </row>
    <row r="4153" spans="1:4" ht="15.75" customHeight="1">
      <c r="A4153" s="55">
        <v>92388</v>
      </c>
      <c r="B4153" s="55" t="s">
        <v>26156</v>
      </c>
      <c r="C4153" s="36" t="s">
        <v>53</v>
      </c>
      <c r="D4153" s="36">
        <v>96.8</v>
      </c>
    </row>
    <row r="4154" spans="1:4" ht="15.75" customHeight="1">
      <c r="A4154" s="55">
        <v>92389</v>
      </c>
      <c r="B4154" s="55" t="s">
        <v>26157</v>
      </c>
      <c r="C4154" s="36" t="s">
        <v>53</v>
      </c>
      <c r="D4154" s="36">
        <v>154.53</v>
      </c>
    </row>
    <row r="4155" spans="1:4" ht="15.75" customHeight="1">
      <c r="A4155" s="55">
        <v>92390</v>
      </c>
      <c r="B4155" s="55" t="s">
        <v>26158</v>
      </c>
      <c r="C4155" s="36" t="s">
        <v>53</v>
      </c>
      <c r="D4155" s="36">
        <v>144.47999999999999</v>
      </c>
    </row>
    <row r="4156" spans="1:4" ht="15.75" customHeight="1">
      <c r="A4156" s="55">
        <v>92635</v>
      </c>
      <c r="B4156" s="55" t="s">
        <v>26159</v>
      </c>
      <c r="C4156" s="36" t="s">
        <v>53</v>
      </c>
      <c r="D4156" s="36">
        <v>207.86</v>
      </c>
    </row>
    <row r="4157" spans="1:4" ht="15.75" customHeight="1">
      <c r="A4157" s="55">
        <v>92636</v>
      </c>
      <c r="B4157" s="55" t="s">
        <v>26160</v>
      </c>
      <c r="C4157" s="36" t="s">
        <v>53</v>
      </c>
      <c r="D4157" s="36">
        <v>188.49</v>
      </c>
    </row>
    <row r="4158" spans="1:4" ht="15.75" customHeight="1">
      <c r="A4158" s="55">
        <v>92637</v>
      </c>
      <c r="B4158" s="55" t="s">
        <v>26161</v>
      </c>
      <c r="C4158" s="36" t="s">
        <v>53</v>
      </c>
      <c r="D4158" s="36">
        <v>69.150000000000006</v>
      </c>
    </row>
    <row r="4159" spans="1:4" ht="15.75" customHeight="1">
      <c r="A4159" s="55">
        <v>92638</v>
      </c>
      <c r="B4159" s="55" t="s">
        <v>26162</v>
      </c>
      <c r="C4159" s="36" t="s">
        <v>53</v>
      </c>
      <c r="D4159" s="36">
        <v>84.84</v>
      </c>
    </row>
    <row r="4160" spans="1:4" ht="15.75" customHeight="1">
      <c r="A4160" s="55">
        <v>92639</v>
      </c>
      <c r="B4160" s="55" t="s">
        <v>26163</v>
      </c>
      <c r="C4160" s="36" t="s">
        <v>53</v>
      </c>
      <c r="D4160" s="36">
        <v>98.46</v>
      </c>
    </row>
    <row r="4161" spans="1:4" ht="15.75" customHeight="1">
      <c r="A4161" s="55">
        <v>92640</v>
      </c>
      <c r="B4161" s="55" t="s">
        <v>26164</v>
      </c>
      <c r="C4161" s="36" t="s">
        <v>53</v>
      </c>
      <c r="D4161" s="36">
        <v>129.01</v>
      </c>
    </row>
    <row r="4162" spans="1:4" ht="15.75" customHeight="1">
      <c r="A4162" s="55">
        <v>92642</v>
      </c>
      <c r="B4162" s="55" t="s">
        <v>26165</v>
      </c>
      <c r="C4162" s="36" t="s">
        <v>53</v>
      </c>
      <c r="D4162" s="36">
        <v>197.65</v>
      </c>
    </row>
    <row r="4163" spans="1:4" ht="15.75" customHeight="1">
      <c r="A4163" s="55">
        <v>92644</v>
      </c>
      <c r="B4163" s="55" t="s">
        <v>26166</v>
      </c>
      <c r="C4163" s="36" t="s">
        <v>53</v>
      </c>
      <c r="D4163" s="36">
        <v>249.45</v>
      </c>
    </row>
    <row r="4164" spans="1:4" ht="15.75" customHeight="1">
      <c r="A4164" s="55">
        <v>92657</v>
      </c>
      <c r="B4164" s="55" t="s">
        <v>26167</v>
      </c>
      <c r="C4164" s="36" t="s">
        <v>53</v>
      </c>
      <c r="D4164" s="36">
        <v>26.3</v>
      </c>
    </row>
    <row r="4165" spans="1:4" ht="15.75" customHeight="1">
      <c r="A4165" s="55">
        <v>92658</v>
      </c>
      <c r="B4165" s="55" t="s">
        <v>26168</v>
      </c>
      <c r="C4165" s="36" t="s">
        <v>53</v>
      </c>
      <c r="D4165" s="36">
        <v>28.15</v>
      </c>
    </row>
    <row r="4166" spans="1:4" ht="15.75" customHeight="1">
      <c r="A4166" s="55">
        <v>92659</v>
      </c>
      <c r="B4166" s="55" t="s">
        <v>26169</v>
      </c>
      <c r="C4166" s="36" t="s">
        <v>53</v>
      </c>
      <c r="D4166" s="36">
        <v>32.67</v>
      </c>
    </row>
    <row r="4167" spans="1:4" ht="15.75" customHeight="1">
      <c r="A4167" s="55">
        <v>92660</v>
      </c>
      <c r="B4167" s="55" t="s">
        <v>26170</v>
      </c>
      <c r="C4167" s="36" t="s">
        <v>53</v>
      </c>
      <c r="D4167" s="36">
        <v>34.39</v>
      </c>
    </row>
    <row r="4168" spans="1:4" ht="15.75" customHeight="1">
      <c r="A4168" s="55">
        <v>92661</v>
      </c>
      <c r="B4168" s="55" t="s">
        <v>26171</v>
      </c>
      <c r="C4168" s="36" t="s">
        <v>53</v>
      </c>
      <c r="D4168" s="36">
        <v>39.24</v>
      </c>
    </row>
    <row r="4169" spans="1:4" ht="15.75" customHeight="1">
      <c r="A4169" s="55">
        <v>92662</v>
      </c>
      <c r="B4169" s="55" t="s">
        <v>26172</v>
      </c>
      <c r="C4169" s="36" t="s">
        <v>53</v>
      </c>
      <c r="D4169" s="36">
        <v>39.57</v>
      </c>
    </row>
    <row r="4170" spans="1:4" ht="15.75" customHeight="1">
      <c r="A4170" s="55">
        <v>92663</v>
      </c>
      <c r="B4170" s="55" t="s">
        <v>26173</v>
      </c>
      <c r="C4170" s="36" t="s">
        <v>53</v>
      </c>
      <c r="D4170" s="36">
        <v>53.09</v>
      </c>
    </row>
    <row r="4171" spans="1:4" ht="15.75" customHeight="1">
      <c r="A4171" s="55">
        <v>92664</v>
      </c>
      <c r="B4171" s="55" t="s">
        <v>26174</v>
      </c>
      <c r="C4171" s="36" t="s">
        <v>53</v>
      </c>
      <c r="D4171" s="36">
        <v>53.06</v>
      </c>
    </row>
    <row r="4172" spans="1:4" ht="15.75" customHeight="1">
      <c r="A4172" s="55">
        <v>92665</v>
      </c>
      <c r="B4172" s="55" t="s">
        <v>26175</v>
      </c>
      <c r="C4172" s="36" t="s">
        <v>53</v>
      </c>
      <c r="D4172" s="36">
        <v>73.59</v>
      </c>
    </row>
    <row r="4173" spans="1:4" ht="15.75" customHeight="1">
      <c r="A4173" s="55">
        <v>92666</v>
      </c>
      <c r="B4173" s="55" t="s">
        <v>26176</v>
      </c>
      <c r="C4173" s="36" t="s">
        <v>53</v>
      </c>
      <c r="D4173" s="36">
        <v>83.86</v>
      </c>
    </row>
    <row r="4174" spans="1:4" ht="15.75" customHeight="1">
      <c r="A4174" s="55">
        <v>92667</v>
      </c>
      <c r="B4174" s="55" t="s">
        <v>26177</v>
      </c>
      <c r="C4174" s="36" t="s">
        <v>53</v>
      </c>
      <c r="D4174" s="36">
        <v>109.18</v>
      </c>
    </row>
    <row r="4175" spans="1:4" ht="15.75" customHeight="1">
      <c r="A4175" s="55">
        <v>92668</v>
      </c>
      <c r="B4175" s="55" t="s">
        <v>26178</v>
      </c>
      <c r="C4175" s="36" t="s">
        <v>53</v>
      </c>
      <c r="D4175" s="36">
        <v>118.32</v>
      </c>
    </row>
    <row r="4176" spans="1:4" ht="15.75" customHeight="1">
      <c r="A4176" s="55">
        <v>92669</v>
      </c>
      <c r="B4176" s="55" t="s">
        <v>26179</v>
      </c>
      <c r="C4176" s="36" t="s">
        <v>53</v>
      </c>
      <c r="D4176" s="36">
        <v>39.979999999999997</v>
      </c>
    </row>
    <row r="4177" spans="1:4" ht="15.75" customHeight="1">
      <c r="A4177" s="55">
        <v>92670</v>
      </c>
      <c r="B4177" s="55" t="s">
        <v>26180</v>
      </c>
      <c r="C4177" s="36" t="s">
        <v>53</v>
      </c>
      <c r="D4177" s="36">
        <v>37.53</v>
      </c>
    </row>
    <row r="4178" spans="1:4" ht="15.75" customHeight="1">
      <c r="A4178" s="55">
        <v>92671</v>
      </c>
      <c r="B4178" s="55" t="s">
        <v>26181</v>
      </c>
      <c r="C4178" s="36" t="s">
        <v>53</v>
      </c>
      <c r="D4178" s="36">
        <v>52.58</v>
      </c>
    </row>
    <row r="4179" spans="1:4" ht="15.75" customHeight="1">
      <c r="A4179" s="55">
        <v>92672</v>
      </c>
      <c r="B4179" s="55" t="s">
        <v>26182</v>
      </c>
      <c r="C4179" s="36" t="s">
        <v>53</v>
      </c>
      <c r="D4179" s="36">
        <v>47.7</v>
      </c>
    </row>
    <row r="4180" spans="1:4" ht="15.75" customHeight="1">
      <c r="A4180" s="55">
        <v>92673</v>
      </c>
      <c r="B4180" s="55" t="s">
        <v>26183</v>
      </c>
      <c r="C4180" s="36" t="s">
        <v>53</v>
      </c>
      <c r="D4180" s="36">
        <v>60.56</v>
      </c>
    </row>
    <row r="4181" spans="1:4" ht="15.75" customHeight="1">
      <c r="A4181" s="55">
        <v>92674</v>
      </c>
      <c r="B4181" s="55" t="s">
        <v>26184</v>
      </c>
      <c r="C4181" s="36" t="s">
        <v>53</v>
      </c>
      <c r="D4181" s="36">
        <v>57.2</v>
      </c>
    </row>
    <row r="4182" spans="1:4" ht="15.75" customHeight="1">
      <c r="A4182" s="55">
        <v>92675</v>
      </c>
      <c r="B4182" s="55" t="s">
        <v>26185</v>
      </c>
      <c r="C4182" s="36" t="s">
        <v>53</v>
      </c>
      <c r="D4182" s="36">
        <v>78.8</v>
      </c>
    </row>
    <row r="4183" spans="1:4" ht="15.75" customHeight="1">
      <c r="A4183" s="55">
        <v>92676</v>
      </c>
      <c r="B4183" s="55" t="s">
        <v>26186</v>
      </c>
      <c r="C4183" s="36" t="s">
        <v>53</v>
      </c>
      <c r="D4183" s="36">
        <v>76.52</v>
      </c>
    </row>
    <row r="4184" spans="1:4" ht="15.75" customHeight="1">
      <c r="A4184" s="55">
        <v>92677</v>
      </c>
      <c r="B4184" s="55" t="s">
        <v>26187</v>
      </c>
      <c r="C4184" s="36" t="s">
        <v>53</v>
      </c>
      <c r="D4184" s="36">
        <v>130.22999999999999</v>
      </c>
    </row>
    <row r="4185" spans="1:4" ht="15.75" customHeight="1">
      <c r="A4185" s="55">
        <v>92678</v>
      </c>
      <c r="B4185" s="55" t="s">
        <v>26188</v>
      </c>
      <c r="C4185" s="36" t="s">
        <v>53</v>
      </c>
      <c r="D4185" s="36">
        <v>120.18</v>
      </c>
    </row>
    <row r="4186" spans="1:4" ht="15.75" customHeight="1">
      <c r="A4186" s="55">
        <v>92679</v>
      </c>
      <c r="B4186" s="55" t="s">
        <v>26189</v>
      </c>
      <c r="C4186" s="36" t="s">
        <v>53</v>
      </c>
      <c r="D4186" s="36">
        <v>179.56</v>
      </c>
    </row>
    <row r="4187" spans="1:4" ht="15.75" customHeight="1">
      <c r="A4187" s="55">
        <v>92680</v>
      </c>
      <c r="B4187" s="55" t="s">
        <v>26190</v>
      </c>
      <c r="C4187" s="36" t="s">
        <v>53</v>
      </c>
      <c r="D4187" s="36">
        <v>160.19</v>
      </c>
    </row>
    <row r="4188" spans="1:4" ht="15.75" customHeight="1">
      <c r="A4188" s="55">
        <v>92681</v>
      </c>
      <c r="B4188" s="55" t="s">
        <v>26191</v>
      </c>
      <c r="C4188" s="36" t="s">
        <v>53</v>
      </c>
      <c r="D4188" s="36">
        <v>50.94</v>
      </c>
    </row>
    <row r="4189" spans="1:4" ht="15.75" customHeight="1">
      <c r="A4189" s="55">
        <v>92682</v>
      </c>
      <c r="B4189" s="55" t="s">
        <v>26192</v>
      </c>
      <c r="C4189" s="36" t="s">
        <v>53</v>
      </c>
      <c r="D4189" s="36">
        <v>64.14</v>
      </c>
    </row>
    <row r="4190" spans="1:4" ht="15.75" customHeight="1">
      <c r="A4190" s="55">
        <v>92683</v>
      </c>
      <c r="B4190" s="55" t="s">
        <v>26193</v>
      </c>
      <c r="C4190" s="36" t="s">
        <v>53</v>
      </c>
      <c r="D4190" s="36">
        <v>74.98</v>
      </c>
    </row>
    <row r="4191" spans="1:4" ht="15.75" customHeight="1">
      <c r="A4191" s="55">
        <v>92684</v>
      </c>
      <c r="B4191" s="55" t="s">
        <v>26194</v>
      </c>
      <c r="C4191" s="36" t="s">
        <v>53</v>
      </c>
      <c r="D4191" s="36">
        <v>101.97</v>
      </c>
    </row>
    <row r="4192" spans="1:4" ht="15.75" customHeight="1">
      <c r="A4192" s="55">
        <v>92685</v>
      </c>
      <c r="B4192" s="55" t="s">
        <v>26195</v>
      </c>
      <c r="C4192" s="36" t="s">
        <v>53</v>
      </c>
      <c r="D4192" s="36">
        <v>165.26</v>
      </c>
    </row>
    <row r="4193" spans="1:4" ht="15.75" customHeight="1">
      <c r="A4193" s="55">
        <v>92686</v>
      </c>
      <c r="B4193" s="55" t="s">
        <v>26196</v>
      </c>
      <c r="C4193" s="36" t="s">
        <v>53</v>
      </c>
      <c r="D4193" s="36">
        <v>211.69</v>
      </c>
    </row>
    <row r="4194" spans="1:4" ht="15.75" customHeight="1">
      <c r="A4194" s="55">
        <v>92692</v>
      </c>
      <c r="B4194" s="55" t="s">
        <v>26197</v>
      </c>
      <c r="C4194" s="36" t="s">
        <v>53</v>
      </c>
      <c r="D4194" s="36">
        <v>14.12</v>
      </c>
    </row>
    <row r="4195" spans="1:4" ht="15.75" customHeight="1">
      <c r="A4195" s="55">
        <v>92693</v>
      </c>
      <c r="B4195" s="55" t="s">
        <v>26198</v>
      </c>
      <c r="C4195" s="36" t="s">
        <v>53</v>
      </c>
      <c r="D4195" s="36">
        <v>14.53</v>
      </c>
    </row>
    <row r="4196" spans="1:4" ht="15.75" customHeight="1">
      <c r="A4196" s="55">
        <v>92694</v>
      </c>
      <c r="B4196" s="55" t="s">
        <v>26199</v>
      </c>
      <c r="C4196" s="36" t="s">
        <v>53</v>
      </c>
      <c r="D4196" s="36">
        <v>22.36</v>
      </c>
    </row>
    <row r="4197" spans="1:4" ht="15.75" customHeight="1">
      <c r="A4197" s="55">
        <v>92695</v>
      </c>
      <c r="B4197" s="55" t="s">
        <v>26200</v>
      </c>
      <c r="C4197" s="36" t="s">
        <v>53</v>
      </c>
      <c r="D4197" s="36">
        <v>22.77</v>
      </c>
    </row>
    <row r="4198" spans="1:4" ht="15.75" customHeight="1">
      <c r="A4198" s="55">
        <v>92696</v>
      </c>
      <c r="B4198" s="55" t="s">
        <v>26201</v>
      </c>
      <c r="C4198" s="36" t="s">
        <v>53</v>
      </c>
      <c r="D4198" s="36">
        <v>34.99</v>
      </c>
    </row>
    <row r="4199" spans="1:4" ht="15.75" customHeight="1">
      <c r="A4199" s="55">
        <v>92697</v>
      </c>
      <c r="B4199" s="55" t="s">
        <v>26202</v>
      </c>
      <c r="C4199" s="36" t="s">
        <v>53</v>
      </c>
      <c r="D4199" s="36">
        <v>36.840000000000003</v>
      </c>
    </row>
    <row r="4200" spans="1:4" ht="15.75" customHeight="1">
      <c r="A4200" s="55">
        <v>92698</v>
      </c>
      <c r="B4200" s="55" t="s">
        <v>26203</v>
      </c>
      <c r="C4200" s="36" t="s">
        <v>53</v>
      </c>
      <c r="D4200" s="36">
        <v>20.87</v>
      </c>
    </row>
    <row r="4201" spans="1:4" ht="15.75" customHeight="1">
      <c r="A4201" s="55">
        <v>92699</v>
      </c>
      <c r="B4201" s="55" t="s">
        <v>26204</v>
      </c>
      <c r="C4201" s="36" t="s">
        <v>53</v>
      </c>
      <c r="D4201" s="36">
        <v>19.54</v>
      </c>
    </row>
    <row r="4202" spans="1:4" ht="15.75" customHeight="1">
      <c r="A4202" s="55">
        <v>92700</v>
      </c>
      <c r="B4202" s="55" t="s">
        <v>26205</v>
      </c>
      <c r="C4202" s="36" t="s">
        <v>53</v>
      </c>
      <c r="D4202" s="36">
        <v>34.01</v>
      </c>
    </row>
    <row r="4203" spans="1:4" ht="15.75" customHeight="1">
      <c r="A4203" s="55">
        <v>92701</v>
      </c>
      <c r="B4203" s="55" t="s">
        <v>26206</v>
      </c>
      <c r="C4203" s="36" t="s">
        <v>53</v>
      </c>
      <c r="D4203" s="36">
        <v>32.020000000000003</v>
      </c>
    </row>
    <row r="4204" spans="1:4" ht="15.75" customHeight="1">
      <c r="A4204" s="55">
        <v>92702</v>
      </c>
      <c r="B4204" s="55" t="s">
        <v>26207</v>
      </c>
      <c r="C4204" s="36" t="s">
        <v>53</v>
      </c>
      <c r="D4204" s="36">
        <v>53.1</v>
      </c>
    </row>
    <row r="4205" spans="1:4" ht="15.75" customHeight="1">
      <c r="A4205" s="55">
        <v>92703</v>
      </c>
      <c r="B4205" s="55" t="s">
        <v>26208</v>
      </c>
      <c r="C4205" s="36" t="s">
        <v>53</v>
      </c>
      <c r="D4205" s="36">
        <v>50.65</v>
      </c>
    </row>
    <row r="4206" spans="1:4" ht="15.75" customHeight="1">
      <c r="A4206" s="55">
        <v>92704</v>
      </c>
      <c r="B4206" s="55" t="s">
        <v>26209</v>
      </c>
      <c r="C4206" s="36" t="s">
        <v>53</v>
      </c>
      <c r="D4206" s="36">
        <v>26.33</v>
      </c>
    </row>
    <row r="4207" spans="1:4" ht="15.75" customHeight="1">
      <c r="A4207" s="55">
        <v>92705</v>
      </c>
      <c r="B4207" s="55" t="s">
        <v>26210</v>
      </c>
      <c r="C4207" s="36" t="s">
        <v>53</v>
      </c>
      <c r="D4207" s="36">
        <v>42.27</v>
      </c>
    </row>
    <row r="4208" spans="1:4" ht="15.75" customHeight="1">
      <c r="A4208" s="55">
        <v>92706</v>
      </c>
      <c r="B4208" s="55" t="s">
        <v>26211</v>
      </c>
      <c r="C4208" s="36" t="s">
        <v>53</v>
      </c>
      <c r="D4208" s="36">
        <v>68.430000000000007</v>
      </c>
    </row>
    <row r="4209" spans="1:4" ht="15.75" customHeight="1">
      <c r="A4209" s="55">
        <v>92889</v>
      </c>
      <c r="B4209" s="55" t="s">
        <v>26212</v>
      </c>
      <c r="C4209" s="36" t="s">
        <v>53</v>
      </c>
      <c r="D4209" s="36">
        <v>133.35</v>
      </c>
    </row>
    <row r="4210" spans="1:4" ht="15.75" customHeight="1">
      <c r="A4210" s="55">
        <v>92890</v>
      </c>
      <c r="B4210" s="55" t="s">
        <v>26213</v>
      </c>
      <c r="C4210" s="36" t="s">
        <v>53</v>
      </c>
      <c r="D4210" s="36">
        <v>202.85</v>
      </c>
    </row>
    <row r="4211" spans="1:4" ht="15.75" customHeight="1">
      <c r="A4211" s="55">
        <v>92891</v>
      </c>
      <c r="B4211" s="55" t="s">
        <v>26214</v>
      </c>
      <c r="C4211" s="36" t="s">
        <v>53</v>
      </c>
      <c r="D4211" s="36">
        <v>298.14</v>
      </c>
    </row>
    <row r="4212" spans="1:4" ht="15.75" customHeight="1">
      <c r="A4212" s="55">
        <v>92892</v>
      </c>
      <c r="B4212" s="55" t="s">
        <v>26215</v>
      </c>
      <c r="C4212" s="36" t="s">
        <v>53</v>
      </c>
      <c r="D4212" s="36">
        <v>57.07</v>
      </c>
    </row>
    <row r="4213" spans="1:4" ht="15.75" customHeight="1">
      <c r="A4213" s="55">
        <v>92893</v>
      </c>
      <c r="B4213" s="55" t="s">
        <v>26216</v>
      </c>
      <c r="C4213" s="36" t="s">
        <v>53</v>
      </c>
      <c r="D4213" s="36">
        <v>81.62</v>
      </c>
    </row>
    <row r="4214" spans="1:4" ht="15.75" customHeight="1">
      <c r="A4214" s="55">
        <v>92894</v>
      </c>
      <c r="B4214" s="55" t="s">
        <v>26217</v>
      </c>
      <c r="C4214" s="36" t="s">
        <v>53</v>
      </c>
      <c r="D4214" s="36">
        <v>97.63</v>
      </c>
    </row>
    <row r="4215" spans="1:4" ht="15.75" customHeight="1">
      <c r="A4215" s="55">
        <v>92895</v>
      </c>
      <c r="B4215" s="55" t="s">
        <v>26218</v>
      </c>
      <c r="C4215" s="36" t="s">
        <v>53</v>
      </c>
      <c r="D4215" s="36">
        <v>133.30000000000001</v>
      </c>
    </row>
    <row r="4216" spans="1:4" ht="15.75" customHeight="1">
      <c r="A4216" s="55">
        <v>92896</v>
      </c>
      <c r="B4216" s="55" t="s">
        <v>26219</v>
      </c>
      <c r="C4216" s="36" t="s">
        <v>53</v>
      </c>
      <c r="D4216" s="36">
        <v>204.48</v>
      </c>
    </row>
    <row r="4217" spans="1:4" ht="15.75" customHeight="1">
      <c r="A4217" s="55">
        <v>92897</v>
      </c>
      <c r="B4217" s="55" t="s">
        <v>26220</v>
      </c>
      <c r="C4217" s="36" t="s">
        <v>53</v>
      </c>
      <c r="D4217" s="36">
        <v>301.5</v>
      </c>
    </row>
    <row r="4218" spans="1:4" ht="15.75" customHeight="1">
      <c r="A4218" s="55">
        <v>92898</v>
      </c>
      <c r="B4218" s="55" t="s">
        <v>26221</v>
      </c>
      <c r="C4218" s="36" t="s">
        <v>53</v>
      </c>
      <c r="D4218" s="36">
        <v>47.99</v>
      </c>
    </row>
    <row r="4219" spans="1:4" ht="15.75" customHeight="1">
      <c r="A4219" s="55">
        <v>92899</v>
      </c>
      <c r="B4219" s="55" t="s">
        <v>26222</v>
      </c>
      <c r="C4219" s="36" t="s">
        <v>53</v>
      </c>
      <c r="D4219" s="36">
        <v>71.290000000000006</v>
      </c>
    </row>
    <row r="4220" spans="1:4" ht="15.75" customHeight="1">
      <c r="A4220" s="55">
        <v>92900</v>
      </c>
      <c r="B4220" s="55" t="s">
        <v>26223</v>
      </c>
      <c r="C4220" s="36" t="s">
        <v>53</v>
      </c>
      <c r="D4220" s="36">
        <v>85.87</v>
      </c>
    </row>
    <row r="4221" spans="1:4" ht="15.75" customHeight="1">
      <c r="A4221" s="55">
        <v>92901</v>
      </c>
      <c r="B4221" s="55" t="s">
        <v>26224</v>
      </c>
      <c r="C4221" s="36" t="s">
        <v>53</v>
      </c>
      <c r="D4221" s="36">
        <v>119.75</v>
      </c>
    </row>
    <row r="4222" spans="1:4" ht="15.75" customHeight="1">
      <c r="A4222" s="55">
        <v>92902</v>
      </c>
      <c r="B4222" s="55" t="s">
        <v>26225</v>
      </c>
      <c r="C4222" s="36" t="s">
        <v>53</v>
      </c>
      <c r="D4222" s="36">
        <v>188.24</v>
      </c>
    </row>
    <row r="4223" spans="1:4" ht="15.75" customHeight="1">
      <c r="A4223" s="55">
        <v>92903</v>
      </c>
      <c r="B4223" s="55" t="s">
        <v>26226</v>
      </c>
      <c r="C4223" s="36" t="s">
        <v>53</v>
      </c>
      <c r="D4223" s="36">
        <v>282.63</v>
      </c>
    </row>
    <row r="4224" spans="1:4" ht="15.75" customHeight="1">
      <c r="A4224" s="55">
        <v>92904</v>
      </c>
      <c r="B4224" s="55" t="s">
        <v>26227</v>
      </c>
      <c r="C4224" s="36" t="s">
        <v>53</v>
      </c>
      <c r="D4224" s="36">
        <v>32.75</v>
      </c>
    </row>
    <row r="4225" spans="1:4" ht="15.75" customHeight="1">
      <c r="A4225" s="55">
        <v>92905</v>
      </c>
      <c r="B4225" s="55" t="s">
        <v>26228</v>
      </c>
      <c r="C4225" s="36" t="s">
        <v>53</v>
      </c>
      <c r="D4225" s="36">
        <v>46.67</v>
      </c>
    </row>
    <row r="4226" spans="1:4" ht="15.75" customHeight="1">
      <c r="A4226" s="55">
        <v>92906</v>
      </c>
      <c r="B4226" s="55" t="s">
        <v>26229</v>
      </c>
      <c r="C4226" s="36" t="s">
        <v>53</v>
      </c>
      <c r="D4226" s="36">
        <v>56.68</v>
      </c>
    </row>
    <row r="4227" spans="1:4" ht="15.75" customHeight="1">
      <c r="A4227" s="55">
        <v>92907</v>
      </c>
      <c r="B4227" s="55" t="s">
        <v>26230</v>
      </c>
      <c r="C4227" s="36" t="s">
        <v>53</v>
      </c>
      <c r="D4227" s="36">
        <v>70.540000000000006</v>
      </c>
    </row>
    <row r="4228" spans="1:4" ht="15.75" customHeight="1">
      <c r="A4228" s="55">
        <v>92908</v>
      </c>
      <c r="B4228" s="55" t="s">
        <v>26231</v>
      </c>
      <c r="C4228" s="36" t="s">
        <v>53</v>
      </c>
      <c r="D4228" s="36">
        <v>70.540000000000006</v>
      </c>
    </row>
    <row r="4229" spans="1:4" ht="15.75" customHeight="1">
      <c r="A4229" s="55">
        <v>92909</v>
      </c>
      <c r="B4229" s="55" t="s">
        <v>26232</v>
      </c>
      <c r="C4229" s="36" t="s">
        <v>53</v>
      </c>
      <c r="D4229" s="36">
        <v>70.540000000000006</v>
      </c>
    </row>
    <row r="4230" spans="1:4" ht="15.75" customHeight="1">
      <c r="A4230" s="55">
        <v>92910</v>
      </c>
      <c r="B4230" s="55" t="s">
        <v>26233</v>
      </c>
      <c r="C4230" s="36" t="s">
        <v>53</v>
      </c>
      <c r="D4230" s="36">
        <v>102.81</v>
      </c>
    </row>
    <row r="4231" spans="1:4" ht="15.75" customHeight="1">
      <c r="A4231" s="55">
        <v>92911</v>
      </c>
      <c r="B4231" s="55" t="s">
        <v>26234</v>
      </c>
      <c r="C4231" s="36" t="s">
        <v>53</v>
      </c>
      <c r="D4231" s="36">
        <v>102.81</v>
      </c>
    </row>
    <row r="4232" spans="1:4" ht="15.75" customHeight="1">
      <c r="A4232" s="55">
        <v>92912</v>
      </c>
      <c r="B4232" s="55" t="s">
        <v>26235</v>
      </c>
      <c r="C4232" s="36" t="s">
        <v>53</v>
      </c>
      <c r="D4232" s="36">
        <v>138.61000000000001</v>
      </c>
    </row>
    <row r="4233" spans="1:4" ht="15.75" customHeight="1">
      <c r="A4233" s="55">
        <v>92913</v>
      </c>
      <c r="B4233" s="55" t="s">
        <v>26236</v>
      </c>
      <c r="C4233" s="36" t="s">
        <v>53</v>
      </c>
      <c r="D4233" s="36">
        <v>141.4</v>
      </c>
    </row>
    <row r="4234" spans="1:4" ht="15.75" customHeight="1">
      <c r="A4234" s="55">
        <v>92914</v>
      </c>
      <c r="B4234" s="55" t="s">
        <v>26237</v>
      </c>
      <c r="C4234" s="36" t="s">
        <v>53</v>
      </c>
      <c r="D4234" s="36">
        <v>141.4</v>
      </c>
    </row>
    <row r="4235" spans="1:4" ht="15.75" customHeight="1">
      <c r="A4235" s="55">
        <v>92918</v>
      </c>
      <c r="B4235" s="55" t="s">
        <v>26238</v>
      </c>
      <c r="C4235" s="36" t="s">
        <v>53</v>
      </c>
      <c r="D4235" s="36">
        <v>37.07</v>
      </c>
    </row>
    <row r="4236" spans="1:4" ht="15.75" customHeight="1">
      <c r="A4236" s="55">
        <v>92920</v>
      </c>
      <c r="B4236" s="55" t="s">
        <v>26239</v>
      </c>
      <c r="C4236" s="36" t="s">
        <v>53</v>
      </c>
      <c r="D4236" s="36">
        <v>37.33</v>
      </c>
    </row>
    <row r="4237" spans="1:4" ht="15.75" customHeight="1">
      <c r="A4237" s="55">
        <v>92925</v>
      </c>
      <c r="B4237" s="55" t="s">
        <v>26240</v>
      </c>
      <c r="C4237" s="36" t="s">
        <v>53</v>
      </c>
      <c r="D4237" s="36">
        <v>46.1</v>
      </c>
    </row>
    <row r="4238" spans="1:4" ht="15.75" customHeight="1">
      <c r="A4238" s="55">
        <v>92926</v>
      </c>
      <c r="B4238" s="55" t="s">
        <v>26241</v>
      </c>
      <c r="C4238" s="36" t="s">
        <v>53</v>
      </c>
      <c r="D4238" s="36">
        <v>46.08</v>
      </c>
    </row>
    <row r="4239" spans="1:4" ht="15.75" customHeight="1">
      <c r="A4239" s="55">
        <v>92927</v>
      </c>
      <c r="B4239" s="55" t="s">
        <v>26242</v>
      </c>
      <c r="C4239" s="36" t="s">
        <v>53</v>
      </c>
      <c r="D4239" s="36">
        <v>46.08</v>
      </c>
    </row>
    <row r="4240" spans="1:4" ht="15.75" customHeight="1">
      <c r="A4240" s="55">
        <v>92928</v>
      </c>
      <c r="B4240" s="55" t="s">
        <v>26243</v>
      </c>
      <c r="C4240" s="36" t="s">
        <v>53</v>
      </c>
      <c r="D4240" s="36">
        <v>52.76</v>
      </c>
    </row>
    <row r="4241" spans="1:4" ht="15.75" customHeight="1">
      <c r="A4241" s="55">
        <v>92929</v>
      </c>
      <c r="B4241" s="55" t="s">
        <v>26244</v>
      </c>
      <c r="C4241" s="36" t="s">
        <v>53</v>
      </c>
      <c r="D4241" s="36">
        <v>52.76</v>
      </c>
    </row>
    <row r="4242" spans="1:4" ht="15.75" customHeight="1">
      <c r="A4242" s="55">
        <v>92930</v>
      </c>
      <c r="B4242" s="55" t="s">
        <v>26245</v>
      </c>
      <c r="C4242" s="36" t="s">
        <v>53</v>
      </c>
      <c r="D4242" s="36">
        <v>52.76</v>
      </c>
    </row>
    <row r="4243" spans="1:4" ht="15.75" customHeight="1">
      <c r="A4243" s="55">
        <v>92931</v>
      </c>
      <c r="B4243" s="55" t="s">
        <v>26246</v>
      </c>
      <c r="C4243" s="36" t="s">
        <v>53</v>
      </c>
      <c r="D4243" s="36">
        <v>70.489999999999995</v>
      </c>
    </row>
    <row r="4244" spans="1:4" ht="15.75" customHeight="1">
      <c r="A4244" s="55">
        <v>92932</v>
      </c>
      <c r="B4244" s="55" t="s">
        <v>26247</v>
      </c>
      <c r="C4244" s="36" t="s">
        <v>53</v>
      </c>
      <c r="D4244" s="36">
        <v>70.489999999999995</v>
      </c>
    </row>
    <row r="4245" spans="1:4" ht="15.75" customHeight="1">
      <c r="A4245" s="55">
        <v>92933</v>
      </c>
      <c r="B4245" s="55" t="s">
        <v>26248</v>
      </c>
      <c r="C4245" s="36" t="s">
        <v>53</v>
      </c>
      <c r="D4245" s="36">
        <v>70.489999999999995</v>
      </c>
    </row>
    <row r="4246" spans="1:4" ht="15.75" customHeight="1">
      <c r="A4246" s="55">
        <v>92934</v>
      </c>
      <c r="B4246" s="55" t="s">
        <v>26249</v>
      </c>
      <c r="C4246" s="36" t="s">
        <v>53</v>
      </c>
      <c r="D4246" s="36">
        <v>104.44</v>
      </c>
    </row>
    <row r="4247" spans="1:4" ht="15.75" customHeight="1">
      <c r="A4247" s="55">
        <v>92935</v>
      </c>
      <c r="B4247" s="55" t="s">
        <v>26250</v>
      </c>
      <c r="C4247" s="36" t="s">
        <v>53</v>
      </c>
      <c r="D4247" s="36">
        <v>104.44</v>
      </c>
    </row>
    <row r="4248" spans="1:4" ht="15.75" customHeight="1">
      <c r="A4248" s="55">
        <v>92936</v>
      </c>
      <c r="B4248" s="55" t="s">
        <v>26251</v>
      </c>
      <c r="C4248" s="36" t="s">
        <v>53</v>
      </c>
      <c r="D4248" s="36">
        <v>144.76</v>
      </c>
    </row>
    <row r="4249" spans="1:4" ht="15.75" customHeight="1">
      <c r="A4249" s="55">
        <v>92937</v>
      </c>
      <c r="B4249" s="55" t="s">
        <v>26252</v>
      </c>
      <c r="C4249" s="36" t="s">
        <v>53</v>
      </c>
      <c r="D4249" s="36">
        <v>144.76</v>
      </c>
    </row>
    <row r="4250" spans="1:4" ht="15.75" customHeight="1">
      <c r="A4250" s="55">
        <v>92938</v>
      </c>
      <c r="B4250" s="55" t="s">
        <v>26253</v>
      </c>
      <c r="C4250" s="36" t="s">
        <v>53</v>
      </c>
      <c r="D4250" s="36">
        <v>27.99</v>
      </c>
    </row>
    <row r="4251" spans="1:4" ht="15.75" customHeight="1">
      <c r="A4251" s="55">
        <v>92939</v>
      </c>
      <c r="B4251" s="55" t="s">
        <v>26254</v>
      </c>
      <c r="C4251" s="36" t="s">
        <v>53</v>
      </c>
      <c r="D4251" s="36">
        <v>28.25</v>
      </c>
    </row>
    <row r="4252" spans="1:4" ht="15.75" customHeight="1">
      <c r="A4252" s="55">
        <v>92940</v>
      </c>
      <c r="B4252" s="55" t="s">
        <v>26255</v>
      </c>
      <c r="C4252" s="36" t="s">
        <v>53</v>
      </c>
      <c r="D4252" s="36">
        <v>35.770000000000003</v>
      </c>
    </row>
    <row r="4253" spans="1:4" ht="15.75" customHeight="1">
      <c r="A4253" s="55">
        <v>92941</v>
      </c>
      <c r="B4253" s="55" t="s">
        <v>26256</v>
      </c>
      <c r="C4253" s="36" t="s">
        <v>53</v>
      </c>
      <c r="D4253" s="36">
        <v>35.75</v>
      </c>
    </row>
    <row r="4254" spans="1:4" ht="15.75" customHeight="1">
      <c r="A4254" s="55">
        <v>92942</v>
      </c>
      <c r="B4254" s="55" t="s">
        <v>26257</v>
      </c>
      <c r="C4254" s="36" t="s">
        <v>53</v>
      </c>
      <c r="D4254" s="36">
        <v>35.75</v>
      </c>
    </row>
    <row r="4255" spans="1:4" ht="15.75" customHeight="1">
      <c r="A4255" s="55">
        <v>92943</v>
      </c>
      <c r="B4255" s="55" t="s">
        <v>26258</v>
      </c>
      <c r="C4255" s="36" t="s">
        <v>53</v>
      </c>
      <c r="D4255" s="36">
        <v>41</v>
      </c>
    </row>
    <row r="4256" spans="1:4" ht="15.75" customHeight="1">
      <c r="A4256" s="55">
        <v>92944</v>
      </c>
      <c r="B4256" s="55" t="s">
        <v>26259</v>
      </c>
      <c r="C4256" s="36" t="s">
        <v>53</v>
      </c>
      <c r="D4256" s="36">
        <v>41</v>
      </c>
    </row>
    <row r="4257" spans="1:4" ht="15.75" customHeight="1">
      <c r="A4257" s="55">
        <v>92945</v>
      </c>
      <c r="B4257" s="55" t="s">
        <v>26260</v>
      </c>
      <c r="C4257" s="36" t="s">
        <v>53</v>
      </c>
      <c r="D4257" s="36">
        <v>41</v>
      </c>
    </row>
    <row r="4258" spans="1:4" ht="15.75" customHeight="1">
      <c r="A4258" s="55">
        <v>92946</v>
      </c>
      <c r="B4258" s="55" t="s">
        <v>26261</v>
      </c>
      <c r="C4258" s="36" t="s">
        <v>53</v>
      </c>
      <c r="D4258" s="36">
        <v>56.94</v>
      </c>
    </row>
    <row r="4259" spans="1:4" ht="15.75" customHeight="1">
      <c r="A4259" s="55">
        <v>92947</v>
      </c>
      <c r="B4259" s="55" t="s">
        <v>26262</v>
      </c>
      <c r="C4259" s="36" t="s">
        <v>53</v>
      </c>
      <c r="D4259" s="36">
        <v>56.94</v>
      </c>
    </row>
    <row r="4260" spans="1:4" ht="15.75" customHeight="1">
      <c r="A4260" s="55">
        <v>92948</v>
      </c>
      <c r="B4260" s="55" t="s">
        <v>26263</v>
      </c>
      <c r="C4260" s="36" t="s">
        <v>53</v>
      </c>
      <c r="D4260" s="36">
        <v>56.94</v>
      </c>
    </row>
    <row r="4261" spans="1:4" ht="15.75" customHeight="1">
      <c r="A4261" s="55">
        <v>92949</v>
      </c>
      <c r="B4261" s="55" t="s">
        <v>26264</v>
      </c>
      <c r="C4261" s="36" t="s">
        <v>53</v>
      </c>
      <c r="D4261" s="36">
        <v>88.2</v>
      </c>
    </row>
    <row r="4262" spans="1:4" ht="15.75" customHeight="1">
      <c r="A4262" s="55">
        <v>92950</v>
      </c>
      <c r="B4262" s="55" t="s">
        <v>26265</v>
      </c>
      <c r="C4262" s="36" t="s">
        <v>53</v>
      </c>
      <c r="D4262" s="36">
        <v>88.2</v>
      </c>
    </row>
    <row r="4263" spans="1:4" ht="15.75" customHeight="1">
      <c r="A4263" s="55">
        <v>92951</v>
      </c>
      <c r="B4263" s="55" t="s">
        <v>26266</v>
      </c>
      <c r="C4263" s="36" t="s">
        <v>53</v>
      </c>
      <c r="D4263" s="36">
        <v>125.89</v>
      </c>
    </row>
    <row r="4264" spans="1:4" ht="15.75" customHeight="1">
      <c r="A4264" s="55">
        <v>92952</v>
      </c>
      <c r="B4264" s="55" t="s">
        <v>26267</v>
      </c>
      <c r="C4264" s="36" t="s">
        <v>53</v>
      </c>
      <c r="D4264" s="36">
        <v>125.89</v>
      </c>
    </row>
    <row r="4265" spans="1:4" ht="15.75" customHeight="1">
      <c r="A4265" s="55">
        <v>92953</v>
      </c>
      <c r="B4265" s="55" t="s">
        <v>26268</v>
      </c>
      <c r="C4265" s="36" t="s">
        <v>53</v>
      </c>
      <c r="D4265" s="36">
        <v>24.1</v>
      </c>
    </row>
    <row r="4266" spans="1:4" ht="15.75" customHeight="1">
      <c r="A4266" s="55">
        <v>93050</v>
      </c>
      <c r="B4266" s="55" t="s">
        <v>26269</v>
      </c>
      <c r="C4266" s="36" t="s">
        <v>53</v>
      </c>
      <c r="D4266" s="36">
        <v>11.06</v>
      </c>
    </row>
    <row r="4267" spans="1:4" ht="15.75" customHeight="1">
      <c r="A4267" s="55">
        <v>93052</v>
      </c>
      <c r="B4267" s="55" t="s">
        <v>26270</v>
      </c>
      <c r="C4267" s="36" t="s">
        <v>53</v>
      </c>
      <c r="D4267" s="36">
        <v>510.52</v>
      </c>
    </row>
    <row r="4268" spans="1:4" ht="15.75" customHeight="1">
      <c r="A4268" s="55">
        <v>93054</v>
      </c>
      <c r="B4268" s="55" t="s">
        <v>26271</v>
      </c>
      <c r="C4268" s="36" t="s">
        <v>53</v>
      </c>
      <c r="D4268" s="36">
        <v>22</v>
      </c>
    </row>
    <row r="4269" spans="1:4" ht="15.75" customHeight="1">
      <c r="A4269" s="55">
        <v>93055</v>
      </c>
      <c r="B4269" s="55" t="s">
        <v>26272</v>
      </c>
      <c r="C4269" s="36" t="s">
        <v>53</v>
      </c>
      <c r="D4269" s="36">
        <v>44.13</v>
      </c>
    </row>
    <row r="4270" spans="1:4" ht="15.75" customHeight="1">
      <c r="A4270" s="55">
        <v>93056</v>
      </c>
      <c r="B4270" s="55" t="s">
        <v>26273</v>
      </c>
      <c r="C4270" s="36" t="s">
        <v>53</v>
      </c>
      <c r="D4270" s="36">
        <v>16.54</v>
      </c>
    </row>
    <row r="4271" spans="1:4" ht="15.75" customHeight="1">
      <c r="A4271" s="55">
        <v>93057</v>
      </c>
      <c r="B4271" s="55" t="s">
        <v>26274</v>
      </c>
      <c r="C4271" s="36" t="s">
        <v>53</v>
      </c>
      <c r="D4271" s="36">
        <v>13.74</v>
      </c>
    </row>
    <row r="4272" spans="1:4" ht="15.75" customHeight="1">
      <c r="A4272" s="55">
        <v>93058</v>
      </c>
      <c r="B4272" s="55" t="s">
        <v>26275</v>
      </c>
      <c r="C4272" s="36" t="s">
        <v>53</v>
      </c>
      <c r="D4272" s="36">
        <v>561.65</v>
      </c>
    </row>
    <row r="4273" spans="1:4" ht="15.75" customHeight="1">
      <c r="A4273" s="55">
        <v>93059</v>
      </c>
      <c r="B4273" s="55" t="s">
        <v>26276</v>
      </c>
      <c r="C4273" s="36" t="s">
        <v>53</v>
      </c>
      <c r="D4273" s="36">
        <v>28.75</v>
      </c>
    </row>
    <row r="4274" spans="1:4" ht="15.75" customHeight="1">
      <c r="A4274" s="55">
        <v>93060</v>
      </c>
      <c r="B4274" s="55" t="s">
        <v>26277</v>
      </c>
      <c r="C4274" s="36" t="s">
        <v>53</v>
      </c>
      <c r="D4274" s="36">
        <v>77.36</v>
      </c>
    </row>
    <row r="4275" spans="1:4" ht="15.75" customHeight="1">
      <c r="A4275" s="55">
        <v>93061</v>
      </c>
      <c r="B4275" s="55" t="s">
        <v>26278</v>
      </c>
      <c r="C4275" s="36" t="s">
        <v>53</v>
      </c>
      <c r="D4275" s="36">
        <v>31.35</v>
      </c>
    </row>
    <row r="4276" spans="1:4" ht="15.75" customHeight="1">
      <c r="A4276" s="55">
        <v>93062</v>
      </c>
      <c r="B4276" s="55" t="s">
        <v>26279</v>
      </c>
      <c r="C4276" s="36" t="s">
        <v>53</v>
      </c>
      <c r="D4276" s="36">
        <v>26.44</v>
      </c>
    </row>
    <row r="4277" spans="1:4" ht="15.75" customHeight="1">
      <c r="A4277" s="55">
        <v>93063</v>
      </c>
      <c r="B4277" s="55" t="s">
        <v>26280</v>
      </c>
      <c r="C4277" s="36" t="s">
        <v>53</v>
      </c>
      <c r="D4277" s="36">
        <v>643.59</v>
      </c>
    </row>
    <row r="4278" spans="1:4" ht="15.75" customHeight="1">
      <c r="A4278" s="55">
        <v>93064</v>
      </c>
      <c r="B4278" s="55" t="s">
        <v>26281</v>
      </c>
      <c r="C4278" s="36" t="s">
        <v>53</v>
      </c>
      <c r="D4278" s="36">
        <v>48.12</v>
      </c>
    </row>
    <row r="4279" spans="1:4" ht="15.75" customHeight="1">
      <c r="A4279" s="55">
        <v>93065</v>
      </c>
      <c r="B4279" s="55" t="s">
        <v>26282</v>
      </c>
      <c r="C4279" s="36" t="s">
        <v>53</v>
      </c>
      <c r="D4279" s="36">
        <v>43.22</v>
      </c>
    </row>
    <row r="4280" spans="1:4" ht="15.75" customHeight="1">
      <c r="A4280" s="55">
        <v>93066</v>
      </c>
      <c r="B4280" s="55" t="s">
        <v>26283</v>
      </c>
      <c r="C4280" s="36" t="s">
        <v>53</v>
      </c>
      <c r="D4280" s="36">
        <v>807.67</v>
      </c>
    </row>
    <row r="4281" spans="1:4" ht="15.75" customHeight="1">
      <c r="A4281" s="55">
        <v>93067</v>
      </c>
      <c r="B4281" s="55" t="s">
        <v>26284</v>
      </c>
      <c r="C4281" s="36" t="s">
        <v>53</v>
      </c>
      <c r="D4281" s="36">
        <v>71.599999999999994</v>
      </c>
    </row>
    <row r="4282" spans="1:4" ht="15.75" customHeight="1">
      <c r="A4282" s="55">
        <v>93068</v>
      </c>
      <c r="B4282" s="55" t="s">
        <v>26285</v>
      </c>
      <c r="C4282" s="36" t="s">
        <v>53</v>
      </c>
      <c r="D4282" s="56">
        <v>60.88</v>
      </c>
    </row>
    <row r="4283" spans="1:4" ht="15.75" customHeight="1">
      <c r="A4283" s="55">
        <v>93069</v>
      </c>
      <c r="B4283" s="55" t="s">
        <v>26286</v>
      </c>
      <c r="C4283" s="36" t="s">
        <v>53</v>
      </c>
      <c r="D4283" s="36">
        <v>1119.58</v>
      </c>
    </row>
    <row r="4284" spans="1:4" ht="15.75" customHeight="1">
      <c r="A4284" s="55">
        <v>93070</v>
      </c>
      <c r="B4284" s="55" t="s">
        <v>26287</v>
      </c>
      <c r="C4284" s="36" t="s">
        <v>53</v>
      </c>
      <c r="D4284" s="36">
        <v>180.74</v>
      </c>
    </row>
    <row r="4285" spans="1:4" ht="15.75" customHeight="1">
      <c r="A4285" s="55">
        <v>93071</v>
      </c>
      <c r="B4285" s="55" t="s">
        <v>26288</v>
      </c>
      <c r="C4285" s="36" t="s">
        <v>53</v>
      </c>
      <c r="D4285" s="56">
        <v>166.17</v>
      </c>
    </row>
    <row r="4286" spans="1:4" ht="15.75" customHeight="1">
      <c r="A4286" s="55">
        <v>93072</v>
      </c>
      <c r="B4286" s="55" t="s">
        <v>26289</v>
      </c>
      <c r="C4286" s="36" t="s">
        <v>53</v>
      </c>
      <c r="D4286" s="36">
        <v>1477.54</v>
      </c>
    </row>
    <row r="4287" spans="1:4" ht="15.75" customHeight="1">
      <c r="A4287" s="55">
        <v>93074</v>
      </c>
      <c r="B4287" s="55" t="s">
        <v>26290</v>
      </c>
      <c r="C4287" s="36" t="s">
        <v>53</v>
      </c>
      <c r="D4287" s="36">
        <v>13.15</v>
      </c>
    </row>
    <row r="4288" spans="1:4" ht="15.75" customHeight="1">
      <c r="A4288" s="55">
        <v>93075</v>
      </c>
      <c r="B4288" s="55" t="s">
        <v>26291</v>
      </c>
      <c r="C4288" s="36" t="s">
        <v>53</v>
      </c>
      <c r="D4288" s="36">
        <v>19.329999999999998</v>
      </c>
    </row>
    <row r="4289" spans="1:4" ht="15.75" customHeight="1">
      <c r="A4289" s="55">
        <v>93076</v>
      </c>
      <c r="B4289" s="55" t="s">
        <v>26292</v>
      </c>
      <c r="C4289" s="36" t="s">
        <v>53</v>
      </c>
      <c r="D4289" s="36">
        <v>20.96</v>
      </c>
    </row>
    <row r="4290" spans="1:4" ht="15.75" customHeight="1">
      <c r="A4290" s="55">
        <v>93077</v>
      </c>
      <c r="B4290" s="55" t="s">
        <v>26293</v>
      </c>
      <c r="C4290" s="36" t="s">
        <v>53</v>
      </c>
      <c r="D4290" s="36">
        <v>27.34</v>
      </c>
    </row>
    <row r="4291" spans="1:4" ht="15.75" customHeight="1">
      <c r="A4291" s="55">
        <v>93078</v>
      </c>
      <c r="B4291" s="55" t="s">
        <v>26294</v>
      </c>
      <c r="C4291" s="36" t="s">
        <v>53</v>
      </c>
      <c r="D4291" s="36">
        <v>30.78</v>
      </c>
    </row>
    <row r="4292" spans="1:4" ht="15.75" customHeight="1">
      <c r="A4292" s="55">
        <v>93079</v>
      </c>
      <c r="B4292" s="55" t="s">
        <v>26295</v>
      </c>
      <c r="C4292" s="36" t="s">
        <v>53</v>
      </c>
      <c r="D4292" s="36">
        <v>29.14</v>
      </c>
    </row>
    <row r="4293" spans="1:4" ht="15.75" customHeight="1">
      <c r="A4293" s="55">
        <v>93080</v>
      </c>
      <c r="B4293" s="55" t="s">
        <v>26296</v>
      </c>
      <c r="C4293" s="36" t="s">
        <v>53</v>
      </c>
      <c r="D4293" s="36">
        <v>8.5500000000000007</v>
      </c>
    </row>
    <row r="4294" spans="1:4" ht="15.75" customHeight="1">
      <c r="A4294" s="55">
        <v>93081</v>
      </c>
      <c r="B4294" s="55" t="s">
        <v>26297</v>
      </c>
      <c r="C4294" s="36" t="s">
        <v>53</v>
      </c>
      <c r="D4294" s="36">
        <v>18.239999999999998</v>
      </c>
    </row>
    <row r="4295" spans="1:4" ht="15.75" customHeight="1">
      <c r="A4295" s="55">
        <v>93082</v>
      </c>
      <c r="B4295" s="55" t="s">
        <v>26298</v>
      </c>
      <c r="C4295" s="36" t="s">
        <v>53</v>
      </c>
      <c r="D4295" s="36">
        <v>23.6</v>
      </c>
    </row>
    <row r="4296" spans="1:4" ht="15.75" customHeight="1">
      <c r="A4296" s="55">
        <v>93083</v>
      </c>
      <c r="B4296" s="55" t="s">
        <v>26299</v>
      </c>
      <c r="C4296" s="36" t="s">
        <v>53</v>
      </c>
      <c r="D4296" s="36">
        <v>442.08</v>
      </c>
    </row>
    <row r="4297" spans="1:4" ht="15.75" customHeight="1">
      <c r="A4297" s="55">
        <v>93084</v>
      </c>
      <c r="B4297" s="55" t="s">
        <v>26300</v>
      </c>
      <c r="C4297" s="36" t="s">
        <v>53</v>
      </c>
      <c r="D4297" s="36">
        <v>13.77</v>
      </c>
    </row>
    <row r="4298" spans="1:4" ht="15.75" customHeight="1">
      <c r="A4298" s="55">
        <v>93085</v>
      </c>
      <c r="B4298" s="55" t="s">
        <v>26301</v>
      </c>
      <c r="C4298" s="36" t="s">
        <v>53</v>
      </c>
      <c r="D4298" s="36">
        <v>14.78</v>
      </c>
    </row>
    <row r="4299" spans="1:4" ht="15.75" customHeight="1">
      <c r="A4299" s="55">
        <v>93086</v>
      </c>
      <c r="B4299" s="55" t="s">
        <v>26302</v>
      </c>
      <c r="C4299" s="36" t="s">
        <v>53</v>
      </c>
      <c r="D4299" s="36">
        <v>513.23</v>
      </c>
    </row>
    <row r="4300" spans="1:4" ht="15.75" customHeight="1">
      <c r="A4300" s="55">
        <v>93087</v>
      </c>
      <c r="B4300" s="55" t="s">
        <v>26303</v>
      </c>
      <c r="C4300" s="36" t="s">
        <v>53</v>
      </c>
      <c r="D4300" s="36">
        <v>19.100000000000001</v>
      </c>
    </row>
    <row r="4301" spans="1:4" ht="15.75" customHeight="1">
      <c r="A4301" s="55">
        <v>93088</v>
      </c>
      <c r="B4301" s="55" t="s">
        <v>26304</v>
      </c>
      <c r="C4301" s="36" t="s">
        <v>53</v>
      </c>
      <c r="D4301" s="36">
        <v>23.66</v>
      </c>
    </row>
    <row r="4302" spans="1:4" ht="15.75" customHeight="1">
      <c r="A4302" s="55">
        <v>93089</v>
      </c>
      <c r="B4302" s="55" t="s">
        <v>26305</v>
      </c>
      <c r="C4302" s="36" t="s">
        <v>53</v>
      </c>
      <c r="D4302" s="36">
        <v>46.84</v>
      </c>
    </row>
    <row r="4303" spans="1:4" ht="15.75" customHeight="1">
      <c r="A4303" s="55">
        <v>93090</v>
      </c>
      <c r="B4303" s="55" t="s">
        <v>26306</v>
      </c>
      <c r="C4303" s="36" t="s">
        <v>53</v>
      </c>
      <c r="D4303" s="36">
        <v>19.05</v>
      </c>
    </row>
    <row r="4304" spans="1:4" ht="15.75" customHeight="1">
      <c r="A4304" s="55">
        <v>93091</v>
      </c>
      <c r="B4304" s="55" t="s">
        <v>26307</v>
      </c>
      <c r="C4304" s="36" t="s">
        <v>53</v>
      </c>
      <c r="D4304" s="36">
        <v>16.36</v>
      </c>
    </row>
    <row r="4305" spans="1:4" ht="15.75" customHeight="1">
      <c r="A4305" s="55">
        <v>93092</v>
      </c>
      <c r="B4305" s="55" t="s">
        <v>26308</v>
      </c>
      <c r="C4305" s="36" t="s">
        <v>53</v>
      </c>
      <c r="D4305" s="36">
        <v>564.16</v>
      </c>
    </row>
    <row r="4306" spans="1:4" ht="15.75" customHeight="1">
      <c r="A4306" s="55">
        <v>93093</v>
      </c>
      <c r="B4306" s="55" t="s">
        <v>26309</v>
      </c>
      <c r="C4306" s="36" t="s">
        <v>53</v>
      </c>
      <c r="D4306" s="36">
        <v>30</v>
      </c>
    </row>
    <row r="4307" spans="1:4" ht="15.75" customHeight="1">
      <c r="A4307" s="55">
        <v>93094</v>
      </c>
      <c r="B4307" s="55" t="s">
        <v>26310</v>
      </c>
      <c r="C4307" s="36" t="s">
        <v>53</v>
      </c>
      <c r="D4307" s="36">
        <v>79.87</v>
      </c>
    </row>
    <row r="4308" spans="1:4" ht="15.75" customHeight="1">
      <c r="A4308" s="55">
        <v>93097</v>
      </c>
      <c r="B4308" s="55" t="s">
        <v>26311</v>
      </c>
      <c r="C4308" s="36" t="s">
        <v>53</v>
      </c>
      <c r="D4308" s="36">
        <v>13.4</v>
      </c>
    </row>
    <row r="4309" spans="1:4" ht="15.75" customHeight="1">
      <c r="A4309" s="55">
        <v>93098</v>
      </c>
      <c r="B4309" s="55" t="s">
        <v>26312</v>
      </c>
      <c r="C4309" s="36" t="s">
        <v>53</v>
      </c>
      <c r="D4309" s="36">
        <v>19.45</v>
      </c>
    </row>
    <row r="4310" spans="1:4" ht="15.75" customHeight="1">
      <c r="A4310" s="55">
        <v>93099</v>
      </c>
      <c r="B4310" s="55" t="s">
        <v>26313</v>
      </c>
      <c r="C4310" s="36" t="s">
        <v>53</v>
      </c>
      <c r="D4310" s="36">
        <v>23.97</v>
      </c>
    </row>
    <row r="4311" spans="1:4" ht="15.75" customHeight="1">
      <c r="A4311" s="55">
        <v>93100</v>
      </c>
      <c r="B4311" s="55" t="s">
        <v>26314</v>
      </c>
      <c r="C4311" s="36" t="s">
        <v>53</v>
      </c>
      <c r="D4311" s="36">
        <v>28.85</v>
      </c>
    </row>
    <row r="4312" spans="1:4" ht="15.75" customHeight="1">
      <c r="A4312" s="55">
        <v>93101</v>
      </c>
      <c r="B4312" s="55" t="s">
        <v>26315</v>
      </c>
      <c r="C4312" s="36" t="s">
        <v>53</v>
      </c>
      <c r="D4312" s="36">
        <v>32.29</v>
      </c>
    </row>
    <row r="4313" spans="1:4" ht="15.75" customHeight="1">
      <c r="A4313" s="55">
        <v>93102</v>
      </c>
      <c r="B4313" s="55" t="s">
        <v>26316</v>
      </c>
      <c r="C4313" s="36" t="s">
        <v>53</v>
      </c>
      <c r="D4313" s="36">
        <v>34.51</v>
      </c>
    </row>
    <row r="4314" spans="1:4" ht="15.75" customHeight="1">
      <c r="A4314" s="55">
        <v>93103</v>
      </c>
      <c r="B4314" s="55" t="s">
        <v>26317</v>
      </c>
      <c r="C4314" s="36" t="s">
        <v>53</v>
      </c>
      <c r="D4314" s="36">
        <v>8.73</v>
      </c>
    </row>
    <row r="4315" spans="1:4" ht="15.75" customHeight="1">
      <c r="A4315" s="55">
        <v>93104</v>
      </c>
      <c r="B4315" s="55" t="s">
        <v>26318</v>
      </c>
      <c r="C4315" s="36" t="s">
        <v>53</v>
      </c>
      <c r="D4315" s="36">
        <v>18.309999999999999</v>
      </c>
    </row>
    <row r="4316" spans="1:4" ht="15.75" customHeight="1">
      <c r="A4316" s="55">
        <v>93105</v>
      </c>
      <c r="B4316" s="55" t="s">
        <v>26319</v>
      </c>
      <c r="C4316" s="36" t="s">
        <v>53</v>
      </c>
      <c r="D4316" s="36">
        <v>23.78</v>
      </c>
    </row>
    <row r="4317" spans="1:4" ht="15.75" customHeight="1">
      <c r="A4317" s="55">
        <v>93106</v>
      </c>
      <c r="B4317" s="55" t="s">
        <v>26320</v>
      </c>
      <c r="C4317" s="36" t="s">
        <v>53</v>
      </c>
      <c r="D4317" s="36">
        <v>442.26</v>
      </c>
    </row>
    <row r="4318" spans="1:4" ht="15.75" customHeight="1">
      <c r="A4318" s="55">
        <v>93107</v>
      </c>
      <c r="B4318" s="55" t="s">
        <v>26321</v>
      </c>
      <c r="C4318" s="36" t="s">
        <v>53</v>
      </c>
      <c r="D4318" s="36">
        <v>15.79</v>
      </c>
    </row>
    <row r="4319" spans="1:4" ht="15.75" customHeight="1">
      <c r="A4319" s="55">
        <v>93108</v>
      </c>
      <c r="B4319" s="55" t="s">
        <v>26322</v>
      </c>
      <c r="C4319" s="36" t="s">
        <v>53</v>
      </c>
      <c r="D4319" s="36">
        <v>13.3</v>
      </c>
    </row>
    <row r="4320" spans="1:4" ht="15.75" customHeight="1">
      <c r="A4320" s="55">
        <v>93109</v>
      </c>
      <c r="B4320" s="55" t="s">
        <v>26323</v>
      </c>
      <c r="C4320" s="36" t="s">
        <v>53</v>
      </c>
      <c r="D4320" s="36">
        <v>515.25</v>
      </c>
    </row>
    <row r="4321" spans="1:4" ht="15.75" customHeight="1">
      <c r="A4321" s="55">
        <v>93110</v>
      </c>
      <c r="B4321" s="55" t="s">
        <v>26324</v>
      </c>
      <c r="C4321" s="36" t="s">
        <v>53</v>
      </c>
      <c r="D4321" s="36">
        <v>20.12</v>
      </c>
    </row>
    <row r="4322" spans="1:4" ht="15.75" customHeight="1">
      <c r="A4322" s="55">
        <v>93111</v>
      </c>
      <c r="B4322" s="55" t="s">
        <v>26325</v>
      </c>
      <c r="C4322" s="36" t="s">
        <v>53</v>
      </c>
      <c r="D4322" s="36">
        <v>24.38</v>
      </c>
    </row>
    <row r="4323" spans="1:4" ht="15.75" customHeight="1">
      <c r="A4323" s="55">
        <v>93112</v>
      </c>
      <c r="B4323" s="55" t="s">
        <v>26326</v>
      </c>
      <c r="C4323" s="36" t="s">
        <v>53</v>
      </c>
      <c r="D4323" s="36">
        <v>48.86</v>
      </c>
    </row>
    <row r="4324" spans="1:4" ht="15.75" customHeight="1">
      <c r="A4324" s="55">
        <v>93113</v>
      </c>
      <c r="B4324" s="55" t="s">
        <v>26327</v>
      </c>
      <c r="C4324" s="36" t="s">
        <v>53</v>
      </c>
      <c r="D4324" s="36">
        <v>22.65</v>
      </c>
    </row>
    <row r="4325" spans="1:4" ht="15.75" customHeight="1">
      <c r="A4325" s="55">
        <v>93114</v>
      </c>
      <c r="B4325" s="55" t="s">
        <v>26328</v>
      </c>
      <c r="C4325" s="36" t="s">
        <v>53</v>
      </c>
      <c r="D4325" s="36">
        <v>31.8</v>
      </c>
    </row>
    <row r="4326" spans="1:4" ht="15.75" customHeight="1">
      <c r="A4326" s="55">
        <v>93115</v>
      </c>
      <c r="B4326" s="55" t="s">
        <v>26329</v>
      </c>
      <c r="C4326" s="36" t="s">
        <v>53</v>
      </c>
      <c r="D4326" s="36">
        <v>83.47</v>
      </c>
    </row>
    <row r="4327" spans="1:4" ht="15.75" customHeight="1">
      <c r="A4327" s="55">
        <v>93116</v>
      </c>
      <c r="B4327" s="55" t="s">
        <v>26330</v>
      </c>
      <c r="C4327" s="36" t="s">
        <v>53</v>
      </c>
      <c r="D4327" s="36">
        <v>567.76</v>
      </c>
    </row>
    <row r="4328" spans="1:4" ht="15.75" customHeight="1">
      <c r="A4328" s="55">
        <v>93117</v>
      </c>
      <c r="B4328" s="55" t="s">
        <v>26331</v>
      </c>
      <c r="C4328" s="36" t="s">
        <v>53</v>
      </c>
      <c r="D4328" s="36">
        <v>57.01</v>
      </c>
    </row>
    <row r="4329" spans="1:4" ht="15.75" customHeight="1">
      <c r="A4329" s="55">
        <v>93118</v>
      </c>
      <c r="B4329" s="55" t="s">
        <v>26332</v>
      </c>
      <c r="C4329" s="36" t="s">
        <v>53</v>
      </c>
      <c r="D4329" s="36">
        <v>84.04</v>
      </c>
    </row>
    <row r="4330" spans="1:4" ht="15.75" customHeight="1">
      <c r="A4330" s="55">
        <v>93119</v>
      </c>
      <c r="B4330" s="55" t="s">
        <v>26333</v>
      </c>
      <c r="C4330" s="36" t="s">
        <v>53</v>
      </c>
      <c r="D4330" s="36">
        <v>16.91</v>
      </c>
    </row>
    <row r="4331" spans="1:4" ht="15.75" customHeight="1">
      <c r="A4331" s="55">
        <v>93120</v>
      </c>
      <c r="B4331" s="55" t="s">
        <v>26334</v>
      </c>
      <c r="C4331" s="36" t="s">
        <v>53</v>
      </c>
      <c r="D4331" s="36">
        <v>25.31</v>
      </c>
    </row>
    <row r="4332" spans="1:4" ht="15.75" customHeight="1">
      <c r="A4332" s="55">
        <v>93121</v>
      </c>
      <c r="B4332" s="55" t="s">
        <v>26335</v>
      </c>
      <c r="C4332" s="36" t="s">
        <v>53</v>
      </c>
      <c r="D4332" s="36">
        <v>28.75</v>
      </c>
    </row>
    <row r="4333" spans="1:4" ht="15.75" customHeight="1">
      <c r="A4333" s="55">
        <v>93122</v>
      </c>
      <c r="B4333" s="55" t="s">
        <v>26336</v>
      </c>
      <c r="C4333" s="36" t="s">
        <v>53</v>
      </c>
      <c r="D4333" s="36">
        <v>25.4</v>
      </c>
    </row>
    <row r="4334" spans="1:4" ht="15.75" customHeight="1">
      <c r="A4334" s="55">
        <v>93123</v>
      </c>
      <c r="B4334" s="55" t="s">
        <v>26337</v>
      </c>
      <c r="C4334" s="36" t="s">
        <v>53</v>
      </c>
      <c r="D4334" s="36">
        <v>56.68</v>
      </c>
    </row>
    <row r="4335" spans="1:4" ht="15.75" customHeight="1">
      <c r="A4335" s="55">
        <v>93124</v>
      </c>
      <c r="B4335" s="55" t="s">
        <v>26338</v>
      </c>
      <c r="C4335" s="36" t="s">
        <v>53</v>
      </c>
      <c r="D4335" s="36">
        <v>89</v>
      </c>
    </row>
    <row r="4336" spans="1:4" ht="15.75" customHeight="1">
      <c r="A4336" s="55">
        <v>93125</v>
      </c>
      <c r="B4336" s="55" t="s">
        <v>26339</v>
      </c>
      <c r="C4336" s="36" t="s">
        <v>53</v>
      </c>
      <c r="D4336" s="36">
        <v>130.88999999999999</v>
      </c>
    </row>
    <row r="4337" spans="1:4" ht="15.75" customHeight="1">
      <c r="A4337" s="55">
        <v>93126</v>
      </c>
      <c r="B4337" s="55" t="s">
        <v>26340</v>
      </c>
      <c r="C4337" s="36" t="s">
        <v>53</v>
      </c>
      <c r="D4337" s="36">
        <v>289.2</v>
      </c>
    </row>
    <row r="4338" spans="1:4" ht="15.75" customHeight="1">
      <c r="A4338" s="55">
        <v>93133</v>
      </c>
      <c r="B4338" s="55" t="s">
        <v>26341</v>
      </c>
      <c r="C4338" s="36" t="s">
        <v>53</v>
      </c>
      <c r="D4338" s="36">
        <v>19.170000000000002</v>
      </c>
    </row>
    <row r="4339" spans="1:4" ht="15.75" customHeight="1">
      <c r="A4339" s="55">
        <v>94465</v>
      </c>
      <c r="B4339" s="55" t="s">
        <v>26342</v>
      </c>
      <c r="C4339" s="36" t="s">
        <v>53</v>
      </c>
      <c r="D4339" s="36">
        <v>52.3</v>
      </c>
    </row>
    <row r="4340" spans="1:4" ht="15.75" customHeight="1">
      <c r="A4340" s="55">
        <v>94466</v>
      </c>
      <c r="B4340" s="55" t="s">
        <v>26343</v>
      </c>
      <c r="C4340" s="36" t="s">
        <v>53</v>
      </c>
      <c r="D4340" s="36">
        <v>52.33</v>
      </c>
    </row>
    <row r="4341" spans="1:4" ht="15.75" customHeight="1">
      <c r="A4341" s="55">
        <v>94467</v>
      </c>
      <c r="B4341" s="55" t="s">
        <v>26344</v>
      </c>
      <c r="C4341" s="36" t="s">
        <v>53</v>
      </c>
      <c r="D4341" s="36">
        <v>81.239999999999995</v>
      </c>
    </row>
    <row r="4342" spans="1:4" ht="15.75" customHeight="1">
      <c r="A4342" s="55">
        <v>94468</v>
      </c>
      <c r="B4342" s="55" t="s">
        <v>26345</v>
      </c>
      <c r="C4342" s="36" t="s">
        <v>53</v>
      </c>
      <c r="D4342" s="36">
        <v>70.97</v>
      </c>
    </row>
    <row r="4343" spans="1:4" ht="15.75" customHeight="1">
      <c r="A4343" s="55">
        <v>94469</v>
      </c>
      <c r="B4343" s="55" t="s">
        <v>26346</v>
      </c>
      <c r="C4343" s="36" t="s">
        <v>53</v>
      </c>
      <c r="D4343" s="36">
        <v>118.14</v>
      </c>
    </row>
    <row r="4344" spans="1:4" ht="15.75" customHeight="1">
      <c r="A4344" s="55">
        <v>94470</v>
      </c>
      <c r="B4344" s="55" t="s">
        <v>26347</v>
      </c>
      <c r="C4344" s="36" t="s">
        <v>53</v>
      </c>
      <c r="D4344" s="36">
        <v>109</v>
      </c>
    </row>
    <row r="4345" spans="1:4" ht="15.75" customHeight="1">
      <c r="A4345" s="55">
        <v>94471</v>
      </c>
      <c r="B4345" s="55" t="s">
        <v>26348</v>
      </c>
      <c r="C4345" s="36" t="s">
        <v>53</v>
      </c>
      <c r="D4345" s="36">
        <v>75.42</v>
      </c>
    </row>
    <row r="4346" spans="1:4" ht="15.75" customHeight="1">
      <c r="A4346" s="55">
        <v>94472</v>
      </c>
      <c r="B4346" s="55" t="s">
        <v>26349</v>
      </c>
      <c r="C4346" s="36" t="s">
        <v>53</v>
      </c>
      <c r="D4346" s="36">
        <v>77.7</v>
      </c>
    </row>
    <row r="4347" spans="1:4" ht="15.75" customHeight="1">
      <c r="A4347" s="55">
        <v>94473</v>
      </c>
      <c r="B4347" s="55" t="s">
        <v>26350</v>
      </c>
      <c r="C4347" s="36" t="s">
        <v>53</v>
      </c>
      <c r="D4347" s="36">
        <v>116.3</v>
      </c>
    </row>
    <row r="4348" spans="1:4" ht="15.75" customHeight="1">
      <c r="A4348" s="55">
        <v>94474</v>
      </c>
      <c r="B4348" s="55" t="s">
        <v>26351</v>
      </c>
      <c r="C4348" s="36" t="s">
        <v>53</v>
      </c>
      <c r="D4348" s="36">
        <v>126.35</v>
      </c>
    </row>
    <row r="4349" spans="1:4" ht="15.75" customHeight="1">
      <c r="A4349" s="55">
        <v>94475</v>
      </c>
      <c r="B4349" s="55" t="s">
        <v>26352</v>
      </c>
      <c r="C4349" s="36" t="s">
        <v>53</v>
      </c>
      <c r="D4349" s="36">
        <v>159.96</v>
      </c>
    </row>
    <row r="4350" spans="1:4" ht="15.75" customHeight="1">
      <c r="A4350" s="55">
        <v>94476</v>
      </c>
      <c r="B4350" s="55" t="s">
        <v>26353</v>
      </c>
      <c r="C4350" s="36" t="s">
        <v>53</v>
      </c>
      <c r="D4350" s="36">
        <v>179.33</v>
      </c>
    </row>
    <row r="4351" spans="1:4" ht="15.75" customHeight="1">
      <c r="A4351" s="55">
        <v>94477</v>
      </c>
      <c r="B4351" s="55" t="s">
        <v>26354</v>
      </c>
      <c r="C4351" s="36" t="s">
        <v>53</v>
      </c>
      <c r="D4351" s="36">
        <v>100.36</v>
      </c>
    </row>
    <row r="4352" spans="1:4" ht="15.75" customHeight="1">
      <c r="A4352" s="55">
        <v>94478</v>
      </c>
      <c r="B4352" s="55" t="s">
        <v>26355</v>
      </c>
      <c r="C4352" s="36" t="s">
        <v>53</v>
      </c>
      <c r="D4352" s="36">
        <v>159.94999999999999</v>
      </c>
    </row>
    <row r="4353" spans="1:4" ht="15.75" customHeight="1">
      <c r="A4353" s="55">
        <v>94479</v>
      </c>
      <c r="B4353" s="55" t="s">
        <v>26356</v>
      </c>
      <c r="C4353" s="36" t="s">
        <v>53</v>
      </c>
      <c r="D4353" s="36">
        <v>211.24</v>
      </c>
    </row>
    <row r="4354" spans="1:4" ht="15.75" customHeight="1">
      <c r="A4354" s="55">
        <v>94606</v>
      </c>
      <c r="B4354" s="55" t="s">
        <v>26357</v>
      </c>
      <c r="C4354" s="36" t="s">
        <v>53</v>
      </c>
      <c r="D4354" s="36">
        <v>78.77</v>
      </c>
    </row>
    <row r="4355" spans="1:4" ht="15.75" customHeight="1">
      <c r="A4355" s="55">
        <v>94608</v>
      </c>
      <c r="B4355" s="55" t="s">
        <v>26358</v>
      </c>
      <c r="C4355" s="36" t="s">
        <v>53</v>
      </c>
      <c r="D4355" s="36">
        <v>191.8</v>
      </c>
    </row>
    <row r="4356" spans="1:4" ht="15.75" customHeight="1">
      <c r="A4356" s="55">
        <v>94610</v>
      </c>
      <c r="B4356" s="55" t="s">
        <v>26359</v>
      </c>
      <c r="C4356" s="36" t="s">
        <v>53</v>
      </c>
      <c r="D4356" s="36">
        <v>284.41000000000003</v>
      </c>
    </row>
    <row r="4357" spans="1:4" ht="15.75" customHeight="1">
      <c r="A4357" s="55">
        <v>94612</v>
      </c>
      <c r="B4357" s="55" t="s">
        <v>26360</v>
      </c>
      <c r="C4357" s="36" t="s">
        <v>53</v>
      </c>
      <c r="D4357" s="36">
        <v>398.51</v>
      </c>
    </row>
    <row r="4358" spans="1:4" ht="15.75" customHeight="1">
      <c r="A4358" s="55">
        <v>94614</v>
      </c>
      <c r="B4358" s="55" t="s">
        <v>26361</v>
      </c>
      <c r="C4358" s="36" t="s">
        <v>53</v>
      </c>
      <c r="D4358" s="36">
        <v>133</v>
      </c>
    </row>
    <row r="4359" spans="1:4" ht="15.75" customHeight="1">
      <c r="A4359" s="55">
        <v>94615</v>
      </c>
      <c r="B4359" s="55" t="s">
        <v>26362</v>
      </c>
      <c r="C4359" s="36" t="s">
        <v>53</v>
      </c>
      <c r="D4359" s="36">
        <v>150.74</v>
      </c>
    </row>
    <row r="4360" spans="1:4" ht="15.75" customHeight="1">
      <c r="A4360" s="55">
        <v>94616</v>
      </c>
      <c r="B4360" s="55" t="s">
        <v>26363</v>
      </c>
      <c r="C4360" s="36" t="s">
        <v>53</v>
      </c>
      <c r="D4360" s="36">
        <v>366.2</v>
      </c>
    </row>
    <row r="4361" spans="1:4" ht="15.75" customHeight="1">
      <c r="A4361" s="55">
        <v>94617</v>
      </c>
      <c r="B4361" s="55" t="s">
        <v>26364</v>
      </c>
      <c r="C4361" s="36" t="s">
        <v>53</v>
      </c>
      <c r="D4361" s="36">
        <v>304.5</v>
      </c>
    </row>
    <row r="4362" spans="1:4" ht="15.75" customHeight="1">
      <c r="A4362" s="55">
        <v>94618</v>
      </c>
      <c r="B4362" s="55" t="s">
        <v>26365</v>
      </c>
      <c r="C4362" s="36" t="s">
        <v>53</v>
      </c>
      <c r="D4362" s="36">
        <v>359.82</v>
      </c>
    </row>
    <row r="4363" spans="1:4" ht="15.75" customHeight="1">
      <c r="A4363" s="55">
        <v>94620</v>
      </c>
      <c r="B4363" s="55" t="s">
        <v>26366</v>
      </c>
      <c r="C4363" s="36" t="s">
        <v>53</v>
      </c>
      <c r="D4363" s="36">
        <v>821.3</v>
      </c>
    </row>
    <row r="4364" spans="1:4" ht="15.75" customHeight="1">
      <c r="A4364" s="55">
        <v>94622</v>
      </c>
      <c r="B4364" s="55" t="s">
        <v>26367</v>
      </c>
      <c r="C4364" s="36" t="s">
        <v>53</v>
      </c>
      <c r="D4364" s="36">
        <v>194.33</v>
      </c>
    </row>
    <row r="4365" spans="1:4" ht="15.75" customHeight="1">
      <c r="A4365" s="55">
        <v>94623</v>
      </c>
      <c r="B4365" s="55" t="s">
        <v>26368</v>
      </c>
      <c r="C4365" s="36" t="s">
        <v>53</v>
      </c>
      <c r="D4365" s="36">
        <v>453.72</v>
      </c>
    </row>
    <row r="4366" spans="1:4" ht="15.75" customHeight="1">
      <c r="A4366" s="55">
        <v>94624</v>
      </c>
      <c r="B4366" s="55" t="s">
        <v>26369</v>
      </c>
      <c r="C4366" s="36" t="s">
        <v>53</v>
      </c>
      <c r="D4366" s="56">
        <v>689.37</v>
      </c>
    </row>
    <row r="4367" spans="1:4" ht="15.75" customHeight="1">
      <c r="A4367" s="55">
        <v>94625</v>
      </c>
      <c r="B4367" s="55" t="s">
        <v>26370</v>
      </c>
      <c r="C4367" s="36" t="s">
        <v>53</v>
      </c>
      <c r="D4367" s="36">
        <v>1431.62</v>
      </c>
    </row>
    <row r="4368" spans="1:4" ht="15.75" customHeight="1">
      <c r="A4368" s="55">
        <v>94656</v>
      </c>
      <c r="B4368" s="55" t="s">
        <v>26371</v>
      </c>
      <c r="C4368" s="36" t="s">
        <v>53</v>
      </c>
      <c r="D4368" s="36">
        <v>6.3</v>
      </c>
    </row>
    <row r="4369" spans="1:4" ht="15.75" customHeight="1">
      <c r="A4369" s="55">
        <v>94657</v>
      </c>
      <c r="B4369" s="55" t="s">
        <v>26372</v>
      </c>
      <c r="C4369" s="36" t="s">
        <v>53</v>
      </c>
      <c r="D4369" s="36">
        <v>6.22</v>
      </c>
    </row>
    <row r="4370" spans="1:4" ht="15.75" customHeight="1">
      <c r="A4370" s="55">
        <v>94658</v>
      </c>
      <c r="B4370" s="55" t="s">
        <v>26373</v>
      </c>
      <c r="C4370" s="36" t="s">
        <v>53</v>
      </c>
      <c r="D4370" s="36">
        <v>7.38</v>
      </c>
    </row>
    <row r="4371" spans="1:4" ht="15.75" customHeight="1">
      <c r="A4371" s="55">
        <v>94659</v>
      </c>
      <c r="B4371" s="55" t="s">
        <v>26374</v>
      </c>
      <c r="C4371" s="36" t="s">
        <v>53</v>
      </c>
      <c r="D4371" s="36">
        <v>7.62</v>
      </c>
    </row>
    <row r="4372" spans="1:4" ht="15.75" customHeight="1">
      <c r="A4372" s="55">
        <v>94660</v>
      </c>
      <c r="B4372" s="55" t="s">
        <v>26375</v>
      </c>
      <c r="C4372" s="36" t="s">
        <v>53</v>
      </c>
      <c r="D4372" s="36">
        <v>12.41</v>
      </c>
    </row>
    <row r="4373" spans="1:4" ht="15.75" customHeight="1">
      <c r="A4373" s="55">
        <v>94661</v>
      </c>
      <c r="B4373" s="55" t="s">
        <v>26376</v>
      </c>
      <c r="C4373" s="36" t="s">
        <v>53</v>
      </c>
      <c r="D4373" s="36">
        <v>13.06</v>
      </c>
    </row>
    <row r="4374" spans="1:4" ht="15.75" customHeight="1">
      <c r="A4374" s="55">
        <v>94662</v>
      </c>
      <c r="B4374" s="55" t="s">
        <v>26377</v>
      </c>
      <c r="C4374" s="36" t="s">
        <v>53</v>
      </c>
      <c r="D4374" s="36">
        <v>13.31</v>
      </c>
    </row>
    <row r="4375" spans="1:4" ht="15.75" customHeight="1">
      <c r="A4375" s="55">
        <v>94663</v>
      </c>
      <c r="B4375" s="55" t="s">
        <v>26378</v>
      </c>
      <c r="C4375" s="36" t="s">
        <v>53</v>
      </c>
      <c r="D4375" s="36">
        <v>13.19</v>
      </c>
    </row>
    <row r="4376" spans="1:4" ht="15.75" customHeight="1">
      <c r="A4376" s="55">
        <v>94664</v>
      </c>
      <c r="B4376" s="55" t="s">
        <v>26379</v>
      </c>
      <c r="C4376" s="36" t="s">
        <v>53</v>
      </c>
      <c r="D4376" s="36">
        <v>27.75</v>
      </c>
    </row>
    <row r="4377" spans="1:4" ht="15.75" customHeight="1">
      <c r="A4377" s="55">
        <v>94665</v>
      </c>
      <c r="B4377" s="55" t="s">
        <v>26380</v>
      </c>
      <c r="C4377" s="36" t="s">
        <v>53</v>
      </c>
      <c r="D4377" s="36">
        <v>30.36</v>
      </c>
    </row>
    <row r="4378" spans="1:4" ht="15.75" customHeight="1">
      <c r="A4378" s="55">
        <v>94666</v>
      </c>
      <c r="B4378" s="55" t="s">
        <v>26381</v>
      </c>
      <c r="C4378" s="36" t="s">
        <v>53</v>
      </c>
      <c r="D4378" s="36">
        <v>37.61</v>
      </c>
    </row>
    <row r="4379" spans="1:4" ht="15.75" customHeight="1">
      <c r="A4379" s="55">
        <v>94667</v>
      </c>
      <c r="B4379" s="55" t="s">
        <v>26382</v>
      </c>
      <c r="C4379" s="36" t="s">
        <v>53</v>
      </c>
      <c r="D4379" s="36">
        <v>37.72</v>
      </c>
    </row>
    <row r="4380" spans="1:4" ht="15.75" customHeight="1">
      <c r="A4380" s="55">
        <v>94668</v>
      </c>
      <c r="B4380" s="55" t="s">
        <v>26383</v>
      </c>
      <c r="C4380" s="36" t="s">
        <v>53</v>
      </c>
      <c r="D4380" s="36">
        <v>57.93</v>
      </c>
    </row>
    <row r="4381" spans="1:4" ht="15.75" customHeight="1">
      <c r="A4381" s="55">
        <v>94669</v>
      </c>
      <c r="B4381" s="55" t="s">
        <v>26384</v>
      </c>
      <c r="C4381" s="36" t="s">
        <v>53</v>
      </c>
      <c r="D4381" s="36">
        <v>78.25</v>
      </c>
    </row>
    <row r="4382" spans="1:4" ht="15.75" customHeight="1">
      <c r="A4382" s="55">
        <v>94670</v>
      </c>
      <c r="B4382" s="55" t="s">
        <v>26385</v>
      </c>
      <c r="C4382" s="36" t="s">
        <v>53</v>
      </c>
      <c r="D4382" s="36">
        <v>77.540000000000006</v>
      </c>
    </row>
    <row r="4383" spans="1:4" ht="15.75" customHeight="1">
      <c r="A4383" s="55">
        <v>94671</v>
      </c>
      <c r="B4383" s="55" t="s">
        <v>26386</v>
      </c>
      <c r="C4383" s="36" t="s">
        <v>53</v>
      </c>
      <c r="D4383" s="36">
        <v>114.74</v>
      </c>
    </row>
    <row r="4384" spans="1:4" ht="15.75" customHeight="1">
      <c r="A4384" s="55">
        <v>94672</v>
      </c>
      <c r="B4384" s="55" t="s">
        <v>26387</v>
      </c>
      <c r="C4384" s="36" t="s">
        <v>53</v>
      </c>
      <c r="D4384" s="36">
        <v>10.07</v>
      </c>
    </row>
    <row r="4385" spans="1:4" ht="15.75" customHeight="1">
      <c r="A4385" s="55">
        <v>94673</v>
      </c>
      <c r="B4385" s="55" t="s">
        <v>26388</v>
      </c>
      <c r="C4385" s="36" t="s">
        <v>53</v>
      </c>
      <c r="D4385" s="36">
        <v>10.74</v>
      </c>
    </row>
    <row r="4386" spans="1:4" ht="15.75" customHeight="1">
      <c r="A4386" s="55">
        <v>94674</v>
      </c>
      <c r="B4386" s="55" t="s">
        <v>26389</v>
      </c>
      <c r="C4386" s="36" t="s">
        <v>53</v>
      </c>
      <c r="D4386" s="36">
        <v>10.07</v>
      </c>
    </row>
    <row r="4387" spans="1:4" ht="15.75" customHeight="1">
      <c r="A4387" s="55">
        <v>94675</v>
      </c>
      <c r="B4387" s="55" t="s">
        <v>26390</v>
      </c>
      <c r="C4387" s="36" t="s">
        <v>53</v>
      </c>
      <c r="D4387" s="36">
        <v>14.88</v>
      </c>
    </row>
    <row r="4388" spans="1:4" ht="15.75" customHeight="1">
      <c r="A4388" s="55">
        <v>94676</v>
      </c>
      <c r="B4388" s="55" t="s">
        <v>26391</v>
      </c>
      <c r="C4388" s="36" t="s">
        <v>53</v>
      </c>
      <c r="D4388" s="36">
        <v>17.77</v>
      </c>
    </row>
    <row r="4389" spans="1:4" ht="15.75" customHeight="1">
      <c r="A4389" s="55">
        <v>94677</v>
      </c>
      <c r="B4389" s="55" t="s">
        <v>26392</v>
      </c>
      <c r="C4389" s="36" t="s">
        <v>53</v>
      </c>
      <c r="D4389" s="36">
        <v>25.07</v>
      </c>
    </row>
    <row r="4390" spans="1:4" ht="15.75" customHeight="1">
      <c r="A4390" s="55">
        <v>94678</v>
      </c>
      <c r="B4390" s="55" t="s">
        <v>26393</v>
      </c>
      <c r="C4390" s="36" t="s">
        <v>53</v>
      </c>
      <c r="D4390" s="36">
        <v>16.690000000000001</v>
      </c>
    </row>
    <row r="4391" spans="1:4" ht="15.75" customHeight="1">
      <c r="A4391" s="55">
        <v>94679</v>
      </c>
      <c r="B4391" s="55" t="s">
        <v>26394</v>
      </c>
      <c r="C4391" s="36" t="s">
        <v>53</v>
      </c>
      <c r="D4391" s="36">
        <v>26.29</v>
      </c>
    </row>
    <row r="4392" spans="1:4" ht="15.75" customHeight="1">
      <c r="A4392" s="55">
        <v>94680</v>
      </c>
      <c r="B4392" s="55" t="s">
        <v>26395</v>
      </c>
      <c r="C4392" s="36" t="s">
        <v>53</v>
      </c>
      <c r="D4392" s="36">
        <v>53.37</v>
      </c>
    </row>
    <row r="4393" spans="1:4" ht="15.75" customHeight="1">
      <c r="A4393" s="55">
        <v>94681</v>
      </c>
      <c r="B4393" s="55" t="s">
        <v>26396</v>
      </c>
      <c r="C4393" s="36" t="s">
        <v>53</v>
      </c>
      <c r="D4393" s="36">
        <v>59.51</v>
      </c>
    </row>
    <row r="4394" spans="1:4" ht="15.75" customHeight="1">
      <c r="A4394" s="55">
        <v>94682</v>
      </c>
      <c r="B4394" s="55" t="s">
        <v>26397</v>
      </c>
      <c r="C4394" s="36" t="s">
        <v>53</v>
      </c>
      <c r="D4394" s="36">
        <v>120.62</v>
      </c>
    </row>
    <row r="4395" spans="1:4" ht="15.75" customHeight="1">
      <c r="A4395" s="55">
        <v>94683</v>
      </c>
      <c r="B4395" s="55" t="s">
        <v>26398</v>
      </c>
      <c r="C4395" s="36" t="s">
        <v>53</v>
      </c>
      <c r="D4395" s="36">
        <v>81.27</v>
      </c>
    </row>
    <row r="4396" spans="1:4" ht="15.75" customHeight="1">
      <c r="A4396" s="55">
        <v>94684</v>
      </c>
      <c r="B4396" s="55" t="s">
        <v>26399</v>
      </c>
      <c r="C4396" s="36" t="s">
        <v>53</v>
      </c>
      <c r="D4396" s="36">
        <v>155.44999999999999</v>
      </c>
    </row>
    <row r="4397" spans="1:4" ht="15.75" customHeight="1">
      <c r="A4397" s="55">
        <v>94685</v>
      </c>
      <c r="B4397" s="55" t="s">
        <v>26400</v>
      </c>
      <c r="C4397" s="36" t="s">
        <v>53</v>
      </c>
      <c r="D4397" s="36">
        <v>113.73</v>
      </c>
    </row>
    <row r="4398" spans="1:4" ht="15.75" customHeight="1">
      <c r="A4398" s="55">
        <v>94686</v>
      </c>
      <c r="B4398" s="55" t="s">
        <v>26401</v>
      </c>
      <c r="C4398" s="36" t="s">
        <v>53</v>
      </c>
      <c r="D4398" s="36">
        <v>280.3</v>
      </c>
    </row>
    <row r="4399" spans="1:4" ht="15.75" customHeight="1">
      <c r="A4399" s="55">
        <v>94687</v>
      </c>
      <c r="B4399" s="55" t="s">
        <v>26402</v>
      </c>
      <c r="C4399" s="36" t="s">
        <v>53</v>
      </c>
      <c r="D4399" s="36">
        <v>252.61</v>
      </c>
    </row>
    <row r="4400" spans="1:4" ht="15.75" customHeight="1">
      <c r="A4400" s="55">
        <v>94688</v>
      </c>
      <c r="B4400" s="55" t="s">
        <v>26403</v>
      </c>
      <c r="C4400" s="36" t="s">
        <v>53</v>
      </c>
      <c r="D4400" s="36">
        <v>11.14</v>
      </c>
    </row>
    <row r="4401" spans="1:4" ht="15.75" customHeight="1">
      <c r="A4401" s="55">
        <v>94689</v>
      </c>
      <c r="B4401" s="55" t="s">
        <v>26404</v>
      </c>
      <c r="C4401" s="36" t="s">
        <v>53</v>
      </c>
      <c r="D4401" s="36">
        <v>14.75</v>
      </c>
    </row>
    <row r="4402" spans="1:4" ht="15.75" customHeight="1">
      <c r="A4402" s="55">
        <v>94690</v>
      </c>
      <c r="B4402" s="55" t="s">
        <v>26405</v>
      </c>
      <c r="C4402" s="36" t="s">
        <v>53</v>
      </c>
      <c r="D4402" s="36">
        <v>14.21</v>
      </c>
    </row>
    <row r="4403" spans="1:4" ht="15.75" customHeight="1">
      <c r="A4403" s="55">
        <v>94691</v>
      </c>
      <c r="B4403" s="55" t="s">
        <v>26406</v>
      </c>
      <c r="C4403" s="36" t="s">
        <v>53</v>
      </c>
      <c r="D4403" s="36">
        <v>17.68</v>
      </c>
    </row>
    <row r="4404" spans="1:4" ht="15.75" customHeight="1">
      <c r="A4404" s="55">
        <v>94692</v>
      </c>
      <c r="B4404" s="55" t="s">
        <v>26407</v>
      </c>
      <c r="C4404" s="36" t="s">
        <v>53</v>
      </c>
      <c r="D4404" s="36">
        <v>25.74</v>
      </c>
    </row>
    <row r="4405" spans="1:4" ht="15.75" customHeight="1">
      <c r="A4405" s="55">
        <v>94693</v>
      </c>
      <c r="B4405" s="55" t="s">
        <v>26408</v>
      </c>
      <c r="C4405" s="36" t="s">
        <v>53</v>
      </c>
      <c r="D4405" s="36">
        <v>25.09</v>
      </c>
    </row>
    <row r="4406" spans="1:4" ht="15.75" customHeight="1">
      <c r="A4406" s="55">
        <v>94694</v>
      </c>
      <c r="B4406" s="55" t="s">
        <v>26409</v>
      </c>
      <c r="C4406" s="36" t="s">
        <v>53</v>
      </c>
      <c r="D4406" s="36">
        <v>26.24</v>
      </c>
    </row>
    <row r="4407" spans="1:4" ht="15.75" customHeight="1">
      <c r="A4407" s="55">
        <v>94695</v>
      </c>
      <c r="B4407" s="55" t="s">
        <v>26410</v>
      </c>
      <c r="C4407" s="36" t="s">
        <v>53</v>
      </c>
      <c r="D4407" s="36">
        <v>36.31</v>
      </c>
    </row>
    <row r="4408" spans="1:4" ht="15.75" customHeight="1">
      <c r="A4408" s="55">
        <v>94696</v>
      </c>
      <c r="B4408" s="55" t="s">
        <v>26411</v>
      </c>
      <c r="C4408" s="36" t="s">
        <v>53</v>
      </c>
      <c r="D4408" s="36">
        <v>63.09</v>
      </c>
    </row>
    <row r="4409" spans="1:4" ht="15.75" customHeight="1">
      <c r="A4409" s="55">
        <v>94697</v>
      </c>
      <c r="B4409" s="55" t="s">
        <v>26412</v>
      </c>
      <c r="C4409" s="36" t="s">
        <v>53</v>
      </c>
      <c r="D4409" s="36">
        <v>94.64</v>
      </c>
    </row>
    <row r="4410" spans="1:4" ht="15.75" customHeight="1">
      <c r="A4410" s="55">
        <v>94698</v>
      </c>
      <c r="B4410" s="55" t="s">
        <v>26413</v>
      </c>
      <c r="C4410" s="36" t="s">
        <v>53</v>
      </c>
      <c r="D4410" s="36">
        <v>76.95</v>
      </c>
    </row>
    <row r="4411" spans="1:4" ht="15.75" customHeight="1">
      <c r="A4411" s="55">
        <v>94699</v>
      </c>
      <c r="B4411" s="55" t="s">
        <v>26414</v>
      </c>
      <c r="C4411" s="36" t="s">
        <v>53</v>
      </c>
      <c r="D4411" s="36">
        <v>139.91999999999999</v>
      </c>
    </row>
    <row r="4412" spans="1:4" ht="15.75" customHeight="1">
      <c r="A4412" s="55">
        <v>94700</v>
      </c>
      <c r="B4412" s="55" t="s">
        <v>26415</v>
      </c>
      <c r="C4412" s="36" t="s">
        <v>53</v>
      </c>
      <c r="D4412" s="36">
        <v>164.16</v>
      </c>
    </row>
    <row r="4413" spans="1:4" ht="15.75" customHeight="1">
      <c r="A4413" s="55">
        <v>94701</v>
      </c>
      <c r="B4413" s="55" t="s">
        <v>26416</v>
      </c>
      <c r="C4413" s="36" t="s">
        <v>53</v>
      </c>
      <c r="D4413" s="36">
        <v>246.7</v>
      </c>
    </row>
    <row r="4414" spans="1:4" ht="15.75" customHeight="1">
      <c r="A4414" s="55">
        <v>94702</v>
      </c>
      <c r="B4414" s="55" t="s">
        <v>26417</v>
      </c>
      <c r="C4414" s="36" t="s">
        <v>53</v>
      </c>
      <c r="D4414" s="36">
        <v>216.56</v>
      </c>
    </row>
    <row r="4415" spans="1:4" ht="15.75" customHeight="1">
      <c r="A4415" s="55">
        <v>94703</v>
      </c>
      <c r="B4415" s="55" t="s">
        <v>26418</v>
      </c>
      <c r="C4415" s="36" t="s">
        <v>53</v>
      </c>
      <c r="D4415" s="36">
        <v>22.81</v>
      </c>
    </row>
    <row r="4416" spans="1:4" ht="15.75" customHeight="1">
      <c r="A4416" s="55">
        <v>94704</v>
      </c>
      <c r="B4416" s="55" t="s">
        <v>26419</v>
      </c>
      <c r="C4416" s="36" t="s">
        <v>53</v>
      </c>
      <c r="D4416" s="36">
        <v>30.22</v>
      </c>
    </row>
    <row r="4417" spans="1:4" ht="15.75" customHeight="1">
      <c r="A4417" s="55">
        <v>94705</v>
      </c>
      <c r="B4417" s="55" t="s">
        <v>26420</v>
      </c>
      <c r="C4417" s="36" t="s">
        <v>53</v>
      </c>
      <c r="D4417" s="36">
        <v>41.2</v>
      </c>
    </row>
    <row r="4418" spans="1:4" ht="15.75" customHeight="1">
      <c r="A4418" s="55">
        <v>94706</v>
      </c>
      <c r="B4418" s="55" t="s">
        <v>26421</v>
      </c>
      <c r="C4418" s="36" t="s">
        <v>53</v>
      </c>
      <c r="D4418" s="36">
        <v>47.03</v>
      </c>
    </row>
    <row r="4419" spans="1:4" ht="15.75" customHeight="1">
      <c r="A4419" s="55">
        <v>94707</v>
      </c>
      <c r="B4419" s="55" t="s">
        <v>26422</v>
      </c>
      <c r="C4419" s="36" t="s">
        <v>53</v>
      </c>
      <c r="D4419" s="36">
        <v>70.38</v>
      </c>
    </row>
    <row r="4420" spans="1:4" ht="15.75" customHeight="1">
      <c r="A4420" s="55">
        <v>94713</v>
      </c>
      <c r="B4420" s="55" t="s">
        <v>26423</v>
      </c>
      <c r="C4420" s="36" t="s">
        <v>53</v>
      </c>
      <c r="D4420" s="36">
        <v>276.44</v>
      </c>
    </row>
    <row r="4421" spans="1:4" ht="15.75" customHeight="1">
      <c r="A4421" s="55">
        <v>94714</v>
      </c>
      <c r="B4421" s="55" t="s">
        <v>26424</v>
      </c>
      <c r="C4421" s="36" t="s">
        <v>53</v>
      </c>
      <c r="D4421" s="36">
        <v>385.82</v>
      </c>
    </row>
    <row r="4422" spans="1:4" ht="15.75" customHeight="1">
      <c r="A4422" s="55">
        <v>94715</v>
      </c>
      <c r="B4422" s="55" t="s">
        <v>26425</v>
      </c>
      <c r="C4422" s="36" t="s">
        <v>53</v>
      </c>
      <c r="D4422" s="36">
        <v>340.29</v>
      </c>
    </row>
    <row r="4423" spans="1:4" ht="15.75" customHeight="1">
      <c r="A4423" s="55">
        <v>94724</v>
      </c>
      <c r="B4423" s="55" t="s">
        <v>26426</v>
      </c>
      <c r="C4423" s="36" t="s">
        <v>53</v>
      </c>
      <c r="D4423" s="36">
        <v>27.38</v>
      </c>
    </row>
    <row r="4424" spans="1:4" ht="15.75" customHeight="1">
      <c r="A4424" s="55">
        <v>94725</v>
      </c>
      <c r="B4424" s="55" t="s">
        <v>26427</v>
      </c>
      <c r="C4424" s="36" t="s">
        <v>53</v>
      </c>
      <c r="D4424" s="36">
        <v>6.58</v>
      </c>
    </row>
    <row r="4425" spans="1:4" ht="15.75" customHeight="1">
      <c r="A4425" s="55">
        <v>94726</v>
      </c>
      <c r="B4425" s="55" t="s">
        <v>26428</v>
      </c>
      <c r="C4425" s="36" t="s">
        <v>53</v>
      </c>
      <c r="D4425" s="36">
        <v>34.11</v>
      </c>
    </row>
    <row r="4426" spans="1:4" ht="15.75" customHeight="1">
      <c r="A4426" s="55">
        <v>94727</v>
      </c>
      <c r="B4426" s="55" t="s">
        <v>26429</v>
      </c>
      <c r="C4426" s="36" t="s">
        <v>53</v>
      </c>
      <c r="D4426" s="36">
        <v>9.67</v>
      </c>
    </row>
    <row r="4427" spans="1:4" ht="15.75" customHeight="1">
      <c r="A4427" s="55">
        <v>94728</v>
      </c>
      <c r="B4427" s="55" t="s">
        <v>26430</v>
      </c>
      <c r="C4427" s="36" t="s">
        <v>53</v>
      </c>
      <c r="D4427" s="36">
        <v>53.59</v>
      </c>
    </row>
    <row r="4428" spans="1:4" ht="15.75" customHeight="1">
      <c r="A4428" s="55">
        <v>94729</v>
      </c>
      <c r="B4428" s="55" t="s">
        <v>26431</v>
      </c>
      <c r="C4428" s="36" t="s">
        <v>53</v>
      </c>
      <c r="D4428" s="36">
        <v>17.989999999999998</v>
      </c>
    </row>
    <row r="4429" spans="1:4" ht="15.75" customHeight="1">
      <c r="A4429" s="55">
        <v>94730</v>
      </c>
      <c r="B4429" s="55" t="s">
        <v>26432</v>
      </c>
      <c r="C4429" s="36" t="s">
        <v>53</v>
      </c>
      <c r="D4429" s="36">
        <v>64.37</v>
      </c>
    </row>
    <row r="4430" spans="1:4" ht="15.75" customHeight="1">
      <c r="A4430" s="55">
        <v>94731</v>
      </c>
      <c r="B4430" s="55" t="s">
        <v>26433</v>
      </c>
      <c r="C4430" s="36" t="s">
        <v>53</v>
      </c>
      <c r="D4430" s="36">
        <v>22.78</v>
      </c>
    </row>
    <row r="4431" spans="1:4" ht="15.75" customHeight="1">
      <c r="A4431" s="55">
        <v>94732</v>
      </c>
      <c r="B4431" s="55" t="s">
        <v>26434</v>
      </c>
      <c r="C4431" s="36" t="s">
        <v>53</v>
      </c>
      <c r="D4431" s="36">
        <v>105.25</v>
      </c>
    </row>
    <row r="4432" spans="1:4" ht="15.75" customHeight="1">
      <c r="A4432" s="55">
        <v>94733</v>
      </c>
      <c r="B4432" s="55" t="s">
        <v>26435</v>
      </c>
      <c r="C4432" s="36" t="s">
        <v>53</v>
      </c>
      <c r="D4432" s="36">
        <v>43.55</v>
      </c>
    </row>
    <row r="4433" spans="1:4" ht="15.75" customHeight="1">
      <c r="A4433" s="55">
        <v>94734</v>
      </c>
      <c r="B4433" s="55" t="s">
        <v>26436</v>
      </c>
      <c r="C4433" s="36" t="s">
        <v>53</v>
      </c>
      <c r="D4433" s="36">
        <v>379.51</v>
      </c>
    </row>
    <row r="4434" spans="1:4" ht="15.75" customHeight="1">
      <c r="A4434" s="55">
        <v>94736</v>
      </c>
      <c r="B4434" s="55" t="s">
        <v>26437</v>
      </c>
      <c r="C4434" s="36" t="s">
        <v>53</v>
      </c>
      <c r="D4434" s="36">
        <v>555.71</v>
      </c>
    </row>
    <row r="4435" spans="1:4" ht="15.75" customHeight="1">
      <c r="A4435" s="55">
        <v>94737</v>
      </c>
      <c r="B4435" s="55" t="s">
        <v>26438</v>
      </c>
      <c r="C4435" s="36" t="s">
        <v>53</v>
      </c>
      <c r="D4435" s="56">
        <v>185.09</v>
      </c>
    </row>
    <row r="4436" spans="1:4" ht="15.75" customHeight="1">
      <c r="A4436" s="55">
        <v>94738</v>
      </c>
      <c r="B4436" s="55" t="s">
        <v>26439</v>
      </c>
      <c r="C4436" s="36" t="s">
        <v>53</v>
      </c>
      <c r="D4436" s="36">
        <v>1666.53</v>
      </c>
    </row>
    <row r="4437" spans="1:4" ht="15.75" customHeight="1">
      <c r="A4437" s="55">
        <v>94739</v>
      </c>
      <c r="B4437" s="55" t="s">
        <v>26440</v>
      </c>
      <c r="C4437" s="36" t="s">
        <v>53</v>
      </c>
      <c r="D4437" s="36">
        <v>212.28</v>
      </c>
    </row>
    <row r="4438" spans="1:4" ht="15.75" customHeight="1">
      <c r="A4438" s="55">
        <v>94740</v>
      </c>
      <c r="B4438" s="55" t="s">
        <v>26441</v>
      </c>
      <c r="C4438" s="36" t="s">
        <v>53</v>
      </c>
      <c r="D4438" s="36">
        <v>10.38</v>
      </c>
    </row>
    <row r="4439" spans="1:4" ht="15.75" customHeight="1">
      <c r="A4439" s="55">
        <v>94741</v>
      </c>
      <c r="B4439" s="55" t="s">
        <v>26442</v>
      </c>
      <c r="C4439" s="36" t="s">
        <v>53</v>
      </c>
      <c r="D4439" s="36">
        <v>13.39</v>
      </c>
    </row>
    <row r="4440" spans="1:4" ht="15.75" customHeight="1">
      <c r="A4440" s="55">
        <v>94742</v>
      </c>
      <c r="B4440" s="55" t="s">
        <v>26443</v>
      </c>
      <c r="C4440" s="36" t="s">
        <v>53</v>
      </c>
      <c r="D4440" s="36">
        <v>15.5</v>
      </c>
    </row>
    <row r="4441" spans="1:4" ht="15.75" customHeight="1">
      <c r="A4441" s="55">
        <v>94743</v>
      </c>
      <c r="B4441" s="55" t="s">
        <v>26444</v>
      </c>
      <c r="C4441" s="36" t="s">
        <v>53</v>
      </c>
      <c r="D4441" s="36">
        <v>20.04</v>
      </c>
    </row>
    <row r="4442" spans="1:4" ht="15.75" customHeight="1">
      <c r="A4442" s="55">
        <v>94744</v>
      </c>
      <c r="B4442" s="55" t="s">
        <v>26445</v>
      </c>
      <c r="C4442" s="36" t="s">
        <v>53</v>
      </c>
      <c r="D4442" s="36">
        <v>25.27</v>
      </c>
    </row>
    <row r="4443" spans="1:4" ht="15.75" customHeight="1">
      <c r="A4443" s="55">
        <v>94746</v>
      </c>
      <c r="B4443" s="55" t="s">
        <v>26446</v>
      </c>
      <c r="C4443" s="36" t="s">
        <v>53</v>
      </c>
      <c r="D4443" s="36">
        <v>34.69</v>
      </c>
    </row>
    <row r="4444" spans="1:4" ht="15.75" customHeight="1">
      <c r="A4444" s="55">
        <v>94748</v>
      </c>
      <c r="B4444" s="55" t="s">
        <v>26447</v>
      </c>
      <c r="C4444" s="36" t="s">
        <v>53</v>
      </c>
      <c r="D4444" s="36">
        <v>82.09</v>
      </c>
    </row>
    <row r="4445" spans="1:4" ht="15.75" customHeight="1">
      <c r="A4445" s="55">
        <v>94750</v>
      </c>
      <c r="B4445" s="55" t="s">
        <v>26448</v>
      </c>
      <c r="C4445" s="36" t="s">
        <v>53</v>
      </c>
      <c r="D4445" s="36">
        <v>161.04</v>
      </c>
    </row>
    <row r="4446" spans="1:4" ht="15.75" customHeight="1">
      <c r="A4446" s="55">
        <v>94752</v>
      </c>
      <c r="B4446" s="55" t="s">
        <v>26449</v>
      </c>
      <c r="C4446" s="36" t="s">
        <v>53</v>
      </c>
      <c r="D4446" s="36">
        <v>196.61</v>
      </c>
    </row>
    <row r="4447" spans="1:4" ht="15.75" customHeight="1">
      <c r="A4447" s="55">
        <v>94754</v>
      </c>
      <c r="B4447" s="55" t="s">
        <v>26450</v>
      </c>
      <c r="C4447" s="36" t="s">
        <v>53</v>
      </c>
      <c r="D4447" s="36">
        <v>263.68</v>
      </c>
    </row>
    <row r="4448" spans="1:4" ht="15.75" customHeight="1">
      <c r="A4448" s="55">
        <v>94756</v>
      </c>
      <c r="B4448" s="55" t="s">
        <v>26451</v>
      </c>
      <c r="C4448" s="36" t="s">
        <v>53</v>
      </c>
      <c r="D4448" s="36">
        <v>12.95</v>
      </c>
    </row>
    <row r="4449" spans="1:4" ht="15.75" customHeight="1">
      <c r="A4449" s="55">
        <v>94757</v>
      </c>
      <c r="B4449" s="55" t="s">
        <v>26452</v>
      </c>
      <c r="C4449" s="36" t="s">
        <v>53</v>
      </c>
      <c r="D4449" s="36">
        <v>18.100000000000001</v>
      </c>
    </row>
    <row r="4450" spans="1:4" ht="15.75" customHeight="1">
      <c r="A4450" s="55">
        <v>94758</v>
      </c>
      <c r="B4450" s="55" t="s">
        <v>26453</v>
      </c>
      <c r="C4450" s="36" t="s">
        <v>53</v>
      </c>
      <c r="D4450" s="36">
        <v>49.66</v>
      </c>
    </row>
    <row r="4451" spans="1:4" ht="15.75" customHeight="1">
      <c r="A4451" s="55">
        <v>94759</v>
      </c>
      <c r="B4451" s="55" t="s">
        <v>26454</v>
      </c>
      <c r="C4451" s="36" t="s">
        <v>53</v>
      </c>
      <c r="D4451" s="36">
        <v>60.81</v>
      </c>
    </row>
    <row r="4452" spans="1:4" ht="15.75" customHeight="1">
      <c r="A4452" s="55">
        <v>94760</v>
      </c>
      <c r="B4452" s="55" t="s">
        <v>26455</v>
      </c>
      <c r="C4452" s="36" t="s">
        <v>53</v>
      </c>
      <c r="D4452" s="36">
        <v>102.06</v>
      </c>
    </row>
    <row r="4453" spans="1:4" ht="15.75" customHeight="1">
      <c r="A4453" s="55">
        <v>94761</v>
      </c>
      <c r="B4453" s="55" t="s">
        <v>26456</v>
      </c>
      <c r="C4453" s="36" t="s">
        <v>53</v>
      </c>
      <c r="D4453" s="36">
        <v>215.56</v>
      </c>
    </row>
    <row r="4454" spans="1:4" ht="15.75" customHeight="1">
      <c r="A4454" s="55">
        <v>94762</v>
      </c>
      <c r="B4454" s="55" t="s">
        <v>26457</v>
      </c>
      <c r="C4454" s="36" t="s">
        <v>53</v>
      </c>
      <c r="D4454" s="36">
        <v>265.14</v>
      </c>
    </row>
    <row r="4455" spans="1:4" ht="15.75" customHeight="1">
      <c r="A4455" s="55">
        <v>94763</v>
      </c>
      <c r="B4455" s="55" t="s">
        <v>26458</v>
      </c>
      <c r="C4455" s="36" t="s">
        <v>53</v>
      </c>
      <c r="D4455" s="36">
        <v>322.33</v>
      </c>
    </row>
    <row r="4456" spans="1:4" ht="15.75" customHeight="1">
      <c r="A4456" s="55">
        <v>94764</v>
      </c>
      <c r="B4456" s="55" t="s">
        <v>26459</v>
      </c>
      <c r="C4456" s="36" t="s">
        <v>53</v>
      </c>
      <c r="D4456" s="36">
        <v>37.61</v>
      </c>
    </row>
    <row r="4457" spans="1:4" ht="15.75" customHeight="1">
      <c r="A4457" s="55">
        <v>94765</v>
      </c>
      <c r="B4457" s="55" t="s">
        <v>26460</v>
      </c>
      <c r="C4457" s="36" t="s">
        <v>53</v>
      </c>
      <c r="D4457" s="36">
        <v>40.869999999999997</v>
      </c>
    </row>
    <row r="4458" spans="1:4" ht="15.75" customHeight="1">
      <c r="A4458" s="55">
        <v>94766</v>
      </c>
      <c r="B4458" s="55" t="s">
        <v>26461</v>
      </c>
      <c r="C4458" s="36" t="s">
        <v>53</v>
      </c>
      <c r="D4458" s="36">
        <v>45.17</v>
      </c>
    </row>
    <row r="4459" spans="1:4" ht="15.75" customHeight="1">
      <c r="A4459" s="55">
        <v>94767</v>
      </c>
      <c r="B4459" s="55" t="s">
        <v>26462</v>
      </c>
      <c r="C4459" s="36" t="s">
        <v>53</v>
      </c>
      <c r="D4459" s="36">
        <v>67.040000000000006</v>
      </c>
    </row>
    <row r="4460" spans="1:4" ht="15.75" customHeight="1">
      <c r="A4460" s="55">
        <v>94768</v>
      </c>
      <c r="B4460" s="55" t="s">
        <v>26463</v>
      </c>
      <c r="C4460" s="36" t="s">
        <v>53</v>
      </c>
      <c r="D4460" s="36">
        <v>75.540000000000006</v>
      </c>
    </row>
    <row r="4461" spans="1:4" ht="15.75" customHeight="1">
      <c r="A4461" s="55">
        <v>94769</v>
      </c>
      <c r="B4461" s="55" t="s">
        <v>26464</v>
      </c>
      <c r="C4461" s="36" t="s">
        <v>53</v>
      </c>
      <c r="D4461" s="36">
        <v>103.66</v>
      </c>
    </row>
    <row r="4462" spans="1:4" ht="15.75" customHeight="1">
      <c r="A4462" s="55">
        <v>94770</v>
      </c>
      <c r="B4462" s="55" t="s">
        <v>26465</v>
      </c>
      <c r="C4462" s="36" t="s">
        <v>53</v>
      </c>
      <c r="D4462" s="36">
        <v>42.75</v>
      </c>
    </row>
    <row r="4463" spans="1:4" ht="15.75" customHeight="1">
      <c r="A4463" s="55">
        <v>94771</v>
      </c>
      <c r="B4463" s="55" t="s">
        <v>26466</v>
      </c>
      <c r="C4463" s="36" t="s">
        <v>53</v>
      </c>
      <c r="D4463" s="36">
        <v>46.01</v>
      </c>
    </row>
    <row r="4464" spans="1:4" ht="15.75" customHeight="1">
      <c r="A4464" s="55">
        <v>94772</v>
      </c>
      <c r="B4464" s="55" t="s">
        <v>26467</v>
      </c>
      <c r="C4464" s="36" t="s">
        <v>53</v>
      </c>
      <c r="D4464" s="36">
        <v>50.31</v>
      </c>
    </row>
    <row r="4465" spans="1:4" ht="15.75" customHeight="1">
      <c r="A4465" s="55">
        <v>94773</v>
      </c>
      <c r="B4465" s="55" t="s">
        <v>26468</v>
      </c>
      <c r="C4465" s="36" t="s">
        <v>53</v>
      </c>
      <c r="D4465" s="36">
        <v>72.180000000000007</v>
      </c>
    </row>
    <row r="4466" spans="1:4" ht="15.75" customHeight="1">
      <c r="A4466" s="55">
        <v>94774</v>
      </c>
      <c r="B4466" s="55" t="s">
        <v>26469</v>
      </c>
      <c r="C4466" s="36" t="s">
        <v>53</v>
      </c>
      <c r="D4466" s="36">
        <v>80.680000000000007</v>
      </c>
    </row>
    <row r="4467" spans="1:4" ht="15.75" customHeight="1">
      <c r="A4467" s="55">
        <v>94775</v>
      </c>
      <c r="B4467" s="55" t="s">
        <v>26470</v>
      </c>
      <c r="C4467" s="36" t="s">
        <v>53</v>
      </c>
      <c r="D4467" s="36">
        <v>110.48</v>
      </c>
    </row>
    <row r="4468" spans="1:4" ht="15.75" customHeight="1">
      <c r="A4468" s="55">
        <v>94783</v>
      </c>
      <c r="B4468" s="55" t="s">
        <v>26471</v>
      </c>
      <c r="C4468" s="36" t="s">
        <v>53</v>
      </c>
      <c r="D4468" s="36">
        <v>21.63</v>
      </c>
    </row>
    <row r="4469" spans="1:4" ht="15.75" customHeight="1">
      <c r="A4469" s="55">
        <v>94785</v>
      </c>
      <c r="B4469" s="55" t="s">
        <v>26472</v>
      </c>
      <c r="C4469" s="36" t="s">
        <v>53</v>
      </c>
      <c r="D4469" s="36">
        <v>25.63</v>
      </c>
    </row>
    <row r="4470" spans="1:4" ht="15.75" customHeight="1">
      <c r="A4470" s="55">
        <v>94789</v>
      </c>
      <c r="B4470" s="55" t="s">
        <v>26473</v>
      </c>
      <c r="C4470" s="36" t="s">
        <v>53</v>
      </c>
      <c r="D4470" s="36">
        <v>264.07</v>
      </c>
    </row>
    <row r="4471" spans="1:4" ht="15.75" customHeight="1">
      <c r="A4471" s="55">
        <v>94790</v>
      </c>
      <c r="B4471" s="55" t="s">
        <v>26474</v>
      </c>
      <c r="C4471" s="36" t="s">
        <v>53</v>
      </c>
      <c r="D4471" s="36">
        <v>365.06</v>
      </c>
    </row>
    <row r="4472" spans="1:4" ht="15.75" customHeight="1">
      <c r="A4472" s="55">
        <v>94791</v>
      </c>
      <c r="B4472" s="55" t="s">
        <v>26475</v>
      </c>
      <c r="C4472" s="36" t="s">
        <v>53</v>
      </c>
      <c r="D4472" s="36">
        <v>482.09</v>
      </c>
    </row>
    <row r="4473" spans="1:4" ht="15.75" customHeight="1">
      <c r="A4473" s="55">
        <v>94863</v>
      </c>
      <c r="B4473" s="55" t="s">
        <v>26476</v>
      </c>
      <c r="C4473" s="36" t="s">
        <v>53</v>
      </c>
      <c r="D4473" s="36">
        <v>154.69</v>
      </c>
    </row>
    <row r="4474" spans="1:4" ht="15.75" customHeight="1">
      <c r="A4474" s="55">
        <v>95237</v>
      </c>
      <c r="B4474" s="55" t="s">
        <v>26477</v>
      </c>
      <c r="C4474" s="36" t="s">
        <v>53</v>
      </c>
      <c r="D4474" s="36">
        <v>26.64</v>
      </c>
    </row>
    <row r="4475" spans="1:4" ht="15.75" customHeight="1">
      <c r="A4475" s="55">
        <v>95693</v>
      </c>
      <c r="B4475" s="55" t="s">
        <v>26478</v>
      </c>
      <c r="C4475" s="36" t="s">
        <v>53</v>
      </c>
      <c r="D4475" s="36">
        <v>51.32</v>
      </c>
    </row>
    <row r="4476" spans="1:4" ht="15.75" customHeight="1">
      <c r="A4476" s="55">
        <v>95694</v>
      </c>
      <c r="B4476" s="55" t="s">
        <v>26479</v>
      </c>
      <c r="C4476" s="36" t="s">
        <v>53</v>
      </c>
      <c r="D4476" s="36">
        <v>53.51</v>
      </c>
    </row>
    <row r="4477" spans="1:4" ht="15.75" customHeight="1">
      <c r="A4477" s="55">
        <v>95695</v>
      </c>
      <c r="B4477" s="55" t="s">
        <v>26480</v>
      </c>
      <c r="C4477" s="36" t="s">
        <v>53</v>
      </c>
      <c r="D4477" s="36">
        <v>60.44</v>
      </c>
    </row>
    <row r="4478" spans="1:4" ht="15.75" customHeight="1">
      <c r="A4478" s="55">
        <v>95696</v>
      </c>
      <c r="B4478" s="55" t="s">
        <v>26481</v>
      </c>
      <c r="C4478" s="36" t="s">
        <v>53</v>
      </c>
      <c r="D4478" s="36">
        <v>32.71</v>
      </c>
    </row>
    <row r="4479" spans="1:4" ht="15.75" customHeight="1">
      <c r="A4479" s="55">
        <v>96637</v>
      </c>
      <c r="B4479" s="55" t="s">
        <v>26482</v>
      </c>
      <c r="C4479" s="36" t="s">
        <v>53</v>
      </c>
      <c r="D4479" s="36">
        <v>14.96</v>
      </c>
    </row>
    <row r="4480" spans="1:4" ht="15.75" customHeight="1">
      <c r="A4480" s="55">
        <v>96638</v>
      </c>
      <c r="B4480" s="55" t="s">
        <v>26483</v>
      </c>
      <c r="C4480" s="36" t="s">
        <v>53</v>
      </c>
      <c r="D4480" s="36">
        <v>15.32</v>
      </c>
    </row>
    <row r="4481" spans="1:4" ht="15.75" customHeight="1">
      <c r="A4481" s="55">
        <v>96639</v>
      </c>
      <c r="B4481" s="55" t="s">
        <v>26484</v>
      </c>
      <c r="C4481" s="36" t="s">
        <v>53</v>
      </c>
      <c r="D4481" s="36">
        <v>10.41</v>
      </c>
    </row>
    <row r="4482" spans="1:4" ht="15.75" customHeight="1">
      <c r="A4482" s="55">
        <v>96640</v>
      </c>
      <c r="B4482" s="55" t="s">
        <v>26485</v>
      </c>
      <c r="C4482" s="36" t="s">
        <v>53</v>
      </c>
      <c r="D4482" s="36">
        <v>23.77</v>
      </c>
    </row>
    <row r="4483" spans="1:4" ht="15.75" customHeight="1">
      <c r="A4483" s="55">
        <v>96641</v>
      </c>
      <c r="B4483" s="55" t="s">
        <v>26486</v>
      </c>
      <c r="C4483" s="36" t="s">
        <v>53</v>
      </c>
      <c r="D4483" s="36">
        <v>15.93</v>
      </c>
    </row>
    <row r="4484" spans="1:4" ht="15.75" customHeight="1">
      <c r="A4484" s="55">
        <v>96642</v>
      </c>
      <c r="B4484" s="55" t="s">
        <v>26487</v>
      </c>
      <c r="C4484" s="36" t="s">
        <v>53</v>
      </c>
      <c r="D4484" s="36">
        <v>19.7</v>
      </c>
    </row>
    <row r="4485" spans="1:4" ht="15.75" customHeight="1">
      <c r="A4485" s="55">
        <v>96643</v>
      </c>
      <c r="B4485" s="55" t="s">
        <v>26488</v>
      </c>
      <c r="C4485" s="36" t="s">
        <v>53</v>
      </c>
      <c r="D4485" s="36">
        <v>41.75</v>
      </c>
    </row>
    <row r="4486" spans="1:4" ht="15.75" customHeight="1">
      <c r="A4486" s="55">
        <v>96650</v>
      </c>
      <c r="B4486" s="55" t="s">
        <v>26489</v>
      </c>
      <c r="C4486" s="36" t="s">
        <v>53</v>
      </c>
      <c r="D4486" s="36">
        <v>8.35</v>
      </c>
    </row>
    <row r="4487" spans="1:4" ht="15.75" customHeight="1">
      <c r="A4487" s="55">
        <v>96651</v>
      </c>
      <c r="B4487" s="55" t="s">
        <v>26490</v>
      </c>
      <c r="C4487" s="36" t="s">
        <v>53</v>
      </c>
      <c r="D4487" s="36">
        <v>8.7100000000000009</v>
      </c>
    </row>
    <row r="4488" spans="1:4" ht="15.75" customHeight="1">
      <c r="A4488" s="55">
        <v>96652</v>
      </c>
      <c r="B4488" s="55" t="s">
        <v>26491</v>
      </c>
      <c r="C4488" s="36" t="s">
        <v>53</v>
      </c>
      <c r="D4488" s="36">
        <v>9.8800000000000008</v>
      </c>
    </row>
    <row r="4489" spans="1:4" ht="15.75" customHeight="1">
      <c r="A4489" s="55">
        <v>96653</v>
      </c>
      <c r="B4489" s="55" t="s">
        <v>26492</v>
      </c>
      <c r="C4489" s="36" t="s">
        <v>53</v>
      </c>
      <c r="D4489" s="36">
        <v>12.93</v>
      </c>
    </row>
    <row r="4490" spans="1:4" ht="15.75" customHeight="1">
      <c r="A4490" s="55">
        <v>96654</v>
      </c>
      <c r="B4490" s="55" t="s">
        <v>26493</v>
      </c>
      <c r="C4490" s="36" t="s">
        <v>53</v>
      </c>
      <c r="D4490" s="36">
        <v>14.7</v>
      </c>
    </row>
    <row r="4491" spans="1:4" ht="15.75" customHeight="1">
      <c r="A4491" s="55">
        <v>96655</v>
      </c>
      <c r="B4491" s="55" t="s">
        <v>26494</v>
      </c>
      <c r="C4491" s="36" t="s">
        <v>53</v>
      </c>
      <c r="D4491" s="36">
        <v>19.66</v>
      </c>
    </row>
    <row r="4492" spans="1:4" ht="15.75" customHeight="1">
      <c r="A4492" s="55">
        <v>96656</v>
      </c>
      <c r="B4492" s="55" t="s">
        <v>26495</v>
      </c>
      <c r="C4492" s="36" t="s">
        <v>53</v>
      </c>
      <c r="D4492" s="36">
        <v>6</v>
      </c>
    </row>
    <row r="4493" spans="1:4" ht="15.75" customHeight="1">
      <c r="A4493" s="55">
        <v>96657</v>
      </c>
      <c r="B4493" s="55" t="s">
        <v>26496</v>
      </c>
      <c r="C4493" s="36" t="s">
        <v>53</v>
      </c>
      <c r="D4493" s="36">
        <v>21.81</v>
      </c>
    </row>
    <row r="4494" spans="1:4" ht="15.75" customHeight="1">
      <c r="A4494" s="55">
        <v>96658</v>
      </c>
      <c r="B4494" s="55" t="s">
        <v>26497</v>
      </c>
      <c r="C4494" s="36" t="s">
        <v>53</v>
      </c>
      <c r="D4494" s="36">
        <v>13.97</v>
      </c>
    </row>
    <row r="4495" spans="1:4" ht="15.75" customHeight="1">
      <c r="A4495" s="55">
        <v>96659</v>
      </c>
      <c r="B4495" s="55" t="s">
        <v>26498</v>
      </c>
      <c r="C4495" s="36" t="s">
        <v>53</v>
      </c>
      <c r="D4495" s="36">
        <v>7.8</v>
      </c>
    </row>
    <row r="4496" spans="1:4" ht="15.75" customHeight="1">
      <c r="A4496" s="55">
        <v>96660</v>
      </c>
      <c r="B4496" s="55" t="s">
        <v>26499</v>
      </c>
      <c r="C4496" s="36" t="s">
        <v>53</v>
      </c>
      <c r="D4496" s="36">
        <v>29.59</v>
      </c>
    </row>
    <row r="4497" spans="1:4" ht="15.75" customHeight="1">
      <c r="A4497" s="55">
        <v>96661</v>
      </c>
      <c r="B4497" s="55" t="s">
        <v>26500</v>
      </c>
      <c r="C4497" s="36" t="s">
        <v>53</v>
      </c>
      <c r="D4497" s="36">
        <v>29.31</v>
      </c>
    </row>
    <row r="4498" spans="1:4" ht="15.75" customHeight="1">
      <c r="A4498" s="55">
        <v>96662</v>
      </c>
      <c r="B4498" s="55" t="s">
        <v>26501</v>
      </c>
      <c r="C4498" s="36" t="s">
        <v>53</v>
      </c>
      <c r="D4498" s="36">
        <v>8.67</v>
      </c>
    </row>
    <row r="4499" spans="1:4" ht="15.75" customHeight="1">
      <c r="A4499" s="55">
        <v>96663</v>
      </c>
      <c r="B4499" s="55" t="s">
        <v>26502</v>
      </c>
      <c r="C4499" s="36" t="s">
        <v>53</v>
      </c>
      <c r="D4499" s="36">
        <v>14.65</v>
      </c>
    </row>
    <row r="4500" spans="1:4" ht="15.75" customHeight="1">
      <c r="A4500" s="55">
        <v>96664</v>
      </c>
      <c r="B4500" s="55" t="s">
        <v>26503</v>
      </c>
      <c r="C4500" s="36" t="s">
        <v>53</v>
      </c>
      <c r="D4500" s="36">
        <v>16.079999999999998</v>
      </c>
    </row>
    <row r="4501" spans="1:4" ht="15.75" customHeight="1">
      <c r="A4501" s="55">
        <v>96665</v>
      </c>
      <c r="B4501" s="55" t="s">
        <v>26504</v>
      </c>
      <c r="C4501" s="36" t="s">
        <v>53</v>
      </c>
      <c r="D4501" s="36">
        <v>10.87</v>
      </c>
    </row>
    <row r="4502" spans="1:4" ht="15.75" customHeight="1">
      <c r="A4502" s="55">
        <v>96666</v>
      </c>
      <c r="B4502" s="55" t="s">
        <v>26505</v>
      </c>
      <c r="C4502" s="36" t="s">
        <v>53</v>
      </c>
      <c r="D4502" s="36">
        <v>15.56</v>
      </c>
    </row>
    <row r="4503" spans="1:4" ht="15.75" customHeight="1">
      <c r="A4503" s="55">
        <v>96667</v>
      </c>
      <c r="B4503" s="55" t="s">
        <v>26506</v>
      </c>
      <c r="C4503" s="36" t="s">
        <v>53</v>
      </c>
      <c r="D4503" s="36">
        <v>21.91</v>
      </c>
    </row>
    <row r="4504" spans="1:4" ht="15.75" customHeight="1">
      <c r="A4504" s="55">
        <v>96684</v>
      </c>
      <c r="B4504" s="55" t="s">
        <v>26507</v>
      </c>
      <c r="C4504" s="36" t="s">
        <v>53</v>
      </c>
      <c r="D4504" s="36">
        <v>10.73</v>
      </c>
    </row>
    <row r="4505" spans="1:4" ht="15.75" customHeight="1">
      <c r="A4505" s="55">
        <v>96685</v>
      </c>
      <c r="B4505" s="55" t="s">
        <v>26508</v>
      </c>
      <c r="C4505" s="36" t="s">
        <v>53</v>
      </c>
      <c r="D4505" s="36">
        <v>11.09</v>
      </c>
    </row>
    <row r="4506" spans="1:4" ht="15.75" customHeight="1">
      <c r="A4506" s="55">
        <v>96686</v>
      </c>
      <c r="B4506" s="55" t="s">
        <v>26509</v>
      </c>
      <c r="C4506" s="36" t="s">
        <v>53</v>
      </c>
      <c r="D4506" s="36">
        <v>13.79</v>
      </c>
    </row>
    <row r="4507" spans="1:4" ht="15.75" customHeight="1">
      <c r="A4507" s="55">
        <v>96687</v>
      </c>
      <c r="B4507" s="55" t="s">
        <v>26510</v>
      </c>
      <c r="C4507" s="36" t="s">
        <v>53</v>
      </c>
      <c r="D4507" s="36">
        <v>16.84</v>
      </c>
    </row>
    <row r="4508" spans="1:4" ht="15.75" customHeight="1">
      <c r="A4508" s="55">
        <v>96688</v>
      </c>
      <c r="B4508" s="55" t="s">
        <v>26511</v>
      </c>
      <c r="C4508" s="36" t="s">
        <v>53</v>
      </c>
      <c r="D4508" s="36">
        <v>20.36</v>
      </c>
    </row>
    <row r="4509" spans="1:4" ht="15.75" customHeight="1">
      <c r="A4509" s="55">
        <v>96689</v>
      </c>
      <c r="B4509" s="55" t="s">
        <v>26512</v>
      </c>
      <c r="C4509" s="36" t="s">
        <v>53</v>
      </c>
      <c r="D4509" s="36">
        <v>25.32</v>
      </c>
    </row>
    <row r="4510" spans="1:4" ht="15.75" customHeight="1">
      <c r="A4510" s="55">
        <v>96690</v>
      </c>
      <c r="B4510" s="55" t="s">
        <v>26513</v>
      </c>
      <c r="C4510" s="36" t="s">
        <v>53</v>
      </c>
      <c r="D4510" s="36">
        <v>28.29</v>
      </c>
    </row>
    <row r="4511" spans="1:4" ht="15.75" customHeight="1">
      <c r="A4511" s="55">
        <v>96691</v>
      </c>
      <c r="B4511" s="55" t="s">
        <v>26514</v>
      </c>
      <c r="C4511" s="36" t="s">
        <v>53</v>
      </c>
      <c r="D4511" s="36">
        <v>36.14</v>
      </c>
    </row>
    <row r="4512" spans="1:4" ht="15.75" customHeight="1">
      <c r="A4512" s="55">
        <v>96692</v>
      </c>
      <c r="B4512" s="55" t="s">
        <v>26515</v>
      </c>
      <c r="C4512" s="36" t="s">
        <v>53</v>
      </c>
      <c r="D4512" s="36">
        <v>39.97</v>
      </c>
    </row>
    <row r="4513" spans="1:4" ht="15.75" customHeight="1">
      <c r="A4513" s="55">
        <v>96693</v>
      </c>
      <c r="B4513" s="55" t="s">
        <v>26516</v>
      </c>
      <c r="C4513" s="36" t="s">
        <v>53</v>
      </c>
      <c r="D4513" s="36">
        <v>53.99</v>
      </c>
    </row>
    <row r="4514" spans="1:4" ht="15.75" customHeight="1">
      <c r="A4514" s="55">
        <v>96694</v>
      </c>
      <c r="B4514" s="55" t="s">
        <v>26517</v>
      </c>
      <c r="C4514" s="36" t="s">
        <v>53</v>
      </c>
      <c r="D4514" s="36">
        <v>84.23</v>
      </c>
    </row>
    <row r="4515" spans="1:4" ht="15.75" customHeight="1">
      <c r="A4515" s="55">
        <v>96695</v>
      </c>
      <c r="B4515" s="55" t="s">
        <v>26518</v>
      </c>
      <c r="C4515" s="36" t="s">
        <v>53</v>
      </c>
      <c r="D4515" s="36">
        <v>92.78</v>
      </c>
    </row>
    <row r="4516" spans="1:4" ht="15.75" customHeight="1">
      <c r="A4516" s="55">
        <v>96696</v>
      </c>
      <c r="B4516" s="55" t="s">
        <v>26519</v>
      </c>
      <c r="C4516" s="36" t="s">
        <v>53</v>
      </c>
      <c r="D4516" s="36">
        <v>105.14</v>
      </c>
    </row>
    <row r="4517" spans="1:4" ht="15.75" customHeight="1">
      <c r="A4517" s="55">
        <v>96697</v>
      </c>
      <c r="B4517" s="55" t="s">
        <v>26520</v>
      </c>
      <c r="C4517" s="36" t="s">
        <v>53</v>
      </c>
      <c r="D4517" s="36">
        <v>309.83999999999997</v>
      </c>
    </row>
    <row r="4518" spans="1:4" ht="15.75" customHeight="1">
      <c r="A4518" s="55">
        <v>96698</v>
      </c>
      <c r="B4518" s="55" t="s">
        <v>26521</v>
      </c>
      <c r="C4518" s="36" t="s">
        <v>53</v>
      </c>
      <c r="D4518" s="36">
        <v>7.59</v>
      </c>
    </row>
    <row r="4519" spans="1:4" ht="15.75" customHeight="1">
      <c r="A4519" s="55">
        <v>96699</v>
      </c>
      <c r="B4519" s="55" t="s">
        <v>26522</v>
      </c>
      <c r="C4519" s="36" t="s">
        <v>53</v>
      </c>
      <c r="D4519" s="36">
        <v>23.4</v>
      </c>
    </row>
    <row r="4520" spans="1:4" ht="15.75" customHeight="1">
      <c r="A4520" s="55">
        <v>96700</v>
      </c>
      <c r="B4520" s="55" t="s">
        <v>26523</v>
      </c>
      <c r="C4520" s="36" t="s">
        <v>53</v>
      </c>
      <c r="D4520" s="36">
        <v>15.56</v>
      </c>
    </row>
    <row r="4521" spans="1:4" ht="15.75" customHeight="1">
      <c r="A4521" s="55">
        <v>96701</v>
      </c>
      <c r="B4521" s="55" t="s">
        <v>26524</v>
      </c>
      <c r="C4521" s="36" t="s">
        <v>53</v>
      </c>
      <c r="D4521" s="36">
        <v>10.4</v>
      </c>
    </row>
    <row r="4522" spans="1:4" ht="15.75" customHeight="1">
      <c r="A4522" s="55">
        <v>96702</v>
      </c>
      <c r="B4522" s="55" t="s">
        <v>26525</v>
      </c>
      <c r="C4522" s="36" t="s">
        <v>53</v>
      </c>
      <c r="D4522" s="36">
        <v>10.77</v>
      </c>
    </row>
    <row r="4523" spans="1:4" ht="15.75" customHeight="1">
      <c r="A4523" s="55">
        <v>96703</v>
      </c>
      <c r="B4523" s="55" t="s">
        <v>26526</v>
      </c>
      <c r="C4523" s="36" t="s">
        <v>53</v>
      </c>
      <c r="D4523" s="36">
        <v>18.43</v>
      </c>
    </row>
    <row r="4524" spans="1:4" ht="15.75" customHeight="1">
      <c r="A4524" s="55">
        <v>96704</v>
      </c>
      <c r="B4524" s="55" t="s">
        <v>26527</v>
      </c>
      <c r="C4524" s="36" t="s">
        <v>53</v>
      </c>
      <c r="D4524" s="36">
        <v>18.760000000000002</v>
      </c>
    </row>
    <row r="4525" spans="1:4" ht="15.75" customHeight="1">
      <c r="A4525" s="55">
        <v>96705</v>
      </c>
      <c r="B4525" s="55" t="s">
        <v>26528</v>
      </c>
      <c r="C4525" s="36" t="s">
        <v>53</v>
      </c>
      <c r="D4525" s="36">
        <v>22.36</v>
      </c>
    </row>
    <row r="4526" spans="1:4" ht="15.75" customHeight="1">
      <c r="A4526" s="55">
        <v>96706</v>
      </c>
      <c r="B4526" s="55" t="s">
        <v>26529</v>
      </c>
      <c r="C4526" s="36" t="s">
        <v>53</v>
      </c>
      <c r="D4526" s="36">
        <v>33.049999999999997</v>
      </c>
    </row>
    <row r="4527" spans="1:4" ht="15.75" customHeight="1">
      <c r="A4527" s="55">
        <v>96707</v>
      </c>
      <c r="B4527" s="55" t="s">
        <v>26530</v>
      </c>
      <c r="C4527" s="36" t="s">
        <v>53</v>
      </c>
      <c r="D4527" s="36">
        <v>52.98</v>
      </c>
    </row>
    <row r="4528" spans="1:4" ht="15.75" customHeight="1">
      <c r="A4528" s="55">
        <v>96708</v>
      </c>
      <c r="B4528" s="55" t="s">
        <v>26531</v>
      </c>
      <c r="C4528" s="36" t="s">
        <v>53</v>
      </c>
      <c r="D4528" s="36">
        <v>80.17</v>
      </c>
    </row>
    <row r="4529" spans="1:4" ht="15.75" customHeight="1">
      <c r="A4529" s="55">
        <v>96709</v>
      </c>
      <c r="B4529" s="55" t="s">
        <v>26532</v>
      </c>
      <c r="C4529" s="36" t="s">
        <v>53</v>
      </c>
      <c r="D4529" s="36">
        <v>102.27</v>
      </c>
    </row>
    <row r="4530" spans="1:4" ht="15.75" customHeight="1">
      <c r="A4530" s="55">
        <v>96710</v>
      </c>
      <c r="B4530" s="55" t="s">
        <v>26533</v>
      </c>
      <c r="C4530" s="36" t="s">
        <v>53</v>
      </c>
      <c r="D4530" s="36">
        <v>14.05</v>
      </c>
    </row>
    <row r="4531" spans="1:4" ht="15.75" customHeight="1">
      <c r="A4531" s="55">
        <v>96711</v>
      </c>
      <c r="B4531" s="55" t="s">
        <v>26534</v>
      </c>
      <c r="C4531" s="36" t="s">
        <v>53</v>
      </c>
      <c r="D4531" s="36">
        <v>20.77</v>
      </c>
    </row>
    <row r="4532" spans="1:4" ht="15.75" customHeight="1">
      <c r="A4532" s="55">
        <v>96712</v>
      </c>
      <c r="B4532" s="55" t="s">
        <v>26535</v>
      </c>
      <c r="C4532" s="36" t="s">
        <v>53</v>
      </c>
      <c r="D4532" s="36">
        <v>29.46</v>
      </c>
    </row>
    <row r="4533" spans="1:4" ht="15.75" customHeight="1">
      <c r="A4533" s="55">
        <v>96713</v>
      </c>
      <c r="B4533" s="55" t="s">
        <v>26536</v>
      </c>
      <c r="C4533" s="36" t="s">
        <v>53</v>
      </c>
      <c r="D4533" s="36">
        <v>45</v>
      </c>
    </row>
    <row r="4534" spans="1:4" ht="15.75" customHeight="1">
      <c r="A4534" s="55">
        <v>96714</v>
      </c>
      <c r="B4534" s="55" t="s">
        <v>26537</v>
      </c>
      <c r="C4534" s="36" t="s">
        <v>53</v>
      </c>
      <c r="D4534" s="36">
        <v>63.88</v>
      </c>
    </row>
    <row r="4535" spans="1:4" ht="15.75" customHeight="1">
      <c r="A4535" s="55">
        <v>96715</v>
      </c>
      <c r="B4535" s="55" t="s">
        <v>26538</v>
      </c>
      <c r="C4535" s="36" t="s">
        <v>53</v>
      </c>
      <c r="D4535" s="36">
        <v>113.27</v>
      </c>
    </row>
    <row r="4536" spans="1:4" ht="15.75" customHeight="1">
      <c r="A4536" s="55">
        <v>96716</v>
      </c>
      <c r="B4536" s="55" t="s">
        <v>26539</v>
      </c>
      <c r="C4536" s="36" t="s">
        <v>53</v>
      </c>
      <c r="D4536" s="36">
        <v>147.44</v>
      </c>
    </row>
    <row r="4537" spans="1:4" ht="15.75" customHeight="1">
      <c r="A4537" s="55">
        <v>96717</v>
      </c>
      <c r="B4537" s="55" t="s">
        <v>26540</v>
      </c>
      <c r="C4537" s="36" t="s">
        <v>53</v>
      </c>
      <c r="D4537" s="36">
        <v>282.33</v>
      </c>
    </row>
    <row r="4538" spans="1:4" ht="15.75" customHeight="1">
      <c r="A4538" s="55">
        <v>96736</v>
      </c>
      <c r="B4538" s="55" t="s">
        <v>26541</v>
      </c>
      <c r="C4538" s="36" t="s">
        <v>53</v>
      </c>
      <c r="D4538" s="36">
        <v>6.31</v>
      </c>
    </row>
    <row r="4539" spans="1:4" ht="15.75" customHeight="1">
      <c r="A4539" s="55">
        <v>96737</v>
      </c>
      <c r="B4539" s="55" t="s">
        <v>26542</v>
      </c>
      <c r="C4539" s="36" t="s">
        <v>53</v>
      </c>
      <c r="D4539" s="36">
        <v>6.12</v>
      </c>
    </row>
    <row r="4540" spans="1:4" ht="15.75" customHeight="1">
      <c r="A4540" s="55">
        <v>96738</v>
      </c>
      <c r="B4540" s="55" t="s">
        <v>26543</v>
      </c>
      <c r="C4540" s="36" t="s">
        <v>53</v>
      </c>
      <c r="D4540" s="36">
        <v>21.93</v>
      </c>
    </row>
    <row r="4541" spans="1:4" ht="15.75" customHeight="1">
      <c r="A4541" s="55">
        <v>96739</v>
      </c>
      <c r="B4541" s="55" t="s">
        <v>26544</v>
      </c>
      <c r="C4541" s="36" t="s">
        <v>53</v>
      </c>
      <c r="D4541" s="36">
        <v>8.86</v>
      </c>
    </row>
    <row r="4542" spans="1:4" ht="15.75" customHeight="1">
      <c r="A4542" s="55">
        <v>96740</v>
      </c>
      <c r="B4542" s="55" t="s">
        <v>26545</v>
      </c>
      <c r="C4542" s="36" t="s">
        <v>53</v>
      </c>
      <c r="D4542" s="36">
        <v>30.75</v>
      </c>
    </row>
    <row r="4543" spans="1:4" ht="15.75" customHeight="1">
      <c r="A4543" s="55">
        <v>96741</v>
      </c>
      <c r="B4543" s="55" t="s">
        <v>26546</v>
      </c>
      <c r="C4543" s="36" t="s">
        <v>53</v>
      </c>
      <c r="D4543" s="36">
        <v>15.47</v>
      </c>
    </row>
    <row r="4544" spans="1:4" ht="15.75" customHeight="1">
      <c r="A4544" s="55">
        <v>96742</v>
      </c>
      <c r="B4544" s="55" t="s">
        <v>26547</v>
      </c>
      <c r="C4544" s="36" t="s">
        <v>53</v>
      </c>
      <c r="D4544" s="36">
        <v>20.440000000000001</v>
      </c>
    </row>
    <row r="4545" spans="1:4" ht="15.75" customHeight="1">
      <c r="A4545" s="55">
        <v>96743</v>
      </c>
      <c r="B4545" s="55" t="s">
        <v>26548</v>
      </c>
      <c r="C4545" s="36" t="s">
        <v>53</v>
      </c>
      <c r="D4545" s="36">
        <v>28.85</v>
      </c>
    </row>
    <row r="4546" spans="1:4" ht="15.75" customHeight="1">
      <c r="A4546" s="55">
        <v>96744</v>
      </c>
      <c r="B4546" s="55" t="s">
        <v>26549</v>
      </c>
      <c r="C4546" s="36" t="s">
        <v>53</v>
      </c>
      <c r="D4546" s="36">
        <v>51.84</v>
      </c>
    </row>
    <row r="4547" spans="1:4" ht="15.75" customHeight="1">
      <c r="A4547" s="55">
        <v>96745</v>
      </c>
      <c r="B4547" s="55" t="s">
        <v>26550</v>
      </c>
      <c r="C4547" s="36" t="s">
        <v>53</v>
      </c>
      <c r="D4547" s="36">
        <v>76.38</v>
      </c>
    </row>
    <row r="4548" spans="1:4" ht="15.75" customHeight="1">
      <c r="A4548" s="55">
        <v>96746</v>
      </c>
      <c r="B4548" s="55" t="s">
        <v>26551</v>
      </c>
      <c r="C4548" s="36" t="s">
        <v>53</v>
      </c>
      <c r="D4548" s="36">
        <v>102.49</v>
      </c>
    </row>
    <row r="4549" spans="1:4" ht="15.75" customHeight="1">
      <c r="A4549" s="55">
        <v>96747</v>
      </c>
      <c r="B4549" s="55" t="s">
        <v>26552</v>
      </c>
      <c r="C4549" s="36" t="s">
        <v>53</v>
      </c>
      <c r="D4549" s="36">
        <v>7.93</v>
      </c>
    </row>
    <row r="4550" spans="1:4" ht="15.75" customHeight="1">
      <c r="A4550" s="55">
        <v>96748</v>
      </c>
      <c r="B4550" s="55" t="s">
        <v>26553</v>
      </c>
      <c r="C4550" s="36" t="s">
        <v>53</v>
      </c>
      <c r="D4550" s="36">
        <v>8.5299999999999994</v>
      </c>
    </row>
    <row r="4551" spans="1:4" ht="15.75" customHeight="1">
      <c r="A4551" s="55">
        <v>96749</v>
      </c>
      <c r="B4551" s="55" t="s">
        <v>26554</v>
      </c>
      <c r="C4551" s="36" t="s">
        <v>53</v>
      </c>
      <c r="D4551" s="36">
        <v>11.48</v>
      </c>
    </row>
    <row r="4552" spans="1:4" ht="15.75" customHeight="1">
      <c r="A4552" s="55">
        <v>96750</v>
      </c>
      <c r="B4552" s="55" t="s">
        <v>26555</v>
      </c>
      <c r="C4552" s="36" t="s">
        <v>53</v>
      </c>
      <c r="D4552" s="36">
        <v>15.94</v>
      </c>
    </row>
    <row r="4553" spans="1:4" ht="15.75" customHeight="1">
      <c r="A4553" s="55">
        <v>96751</v>
      </c>
      <c r="B4553" s="55" t="s">
        <v>26556</v>
      </c>
      <c r="C4553" s="36" t="s">
        <v>53</v>
      </c>
      <c r="D4553" s="36">
        <v>25.35</v>
      </c>
    </row>
    <row r="4554" spans="1:4" ht="15.75" customHeight="1">
      <c r="A4554" s="55">
        <v>96752</v>
      </c>
      <c r="B4554" s="55" t="s">
        <v>26557</v>
      </c>
      <c r="C4554" s="36" t="s">
        <v>53</v>
      </c>
      <c r="D4554" s="36">
        <v>33.619999999999997</v>
      </c>
    </row>
    <row r="4555" spans="1:4" ht="15.75" customHeight="1">
      <c r="A4555" s="55">
        <v>96753</v>
      </c>
      <c r="B4555" s="55" t="s">
        <v>26558</v>
      </c>
      <c r="C4555" s="36" t="s">
        <v>53</v>
      </c>
      <c r="D4555" s="36">
        <v>82.5</v>
      </c>
    </row>
    <row r="4556" spans="1:4" ht="15.75" customHeight="1">
      <c r="A4556" s="55">
        <v>96754</v>
      </c>
      <c r="B4556" s="55" t="s">
        <v>26559</v>
      </c>
      <c r="C4556" s="36" t="s">
        <v>53</v>
      </c>
      <c r="D4556" s="36">
        <v>99.43</v>
      </c>
    </row>
    <row r="4557" spans="1:4" ht="15.75" customHeight="1">
      <c r="A4557" s="55">
        <v>96755</v>
      </c>
      <c r="B4557" s="55" t="s">
        <v>26560</v>
      </c>
      <c r="C4557" s="36" t="s">
        <v>53</v>
      </c>
      <c r="D4557" s="36">
        <v>310.17</v>
      </c>
    </row>
    <row r="4558" spans="1:4" ht="15.75" customHeight="1">
      <c r="A4558" s="55">
        <v>96756</v>
      </c>
      <c r="B4558" s="55" t="s">
        <v>26561</v>
      </c>
      <c r="C4558" s="36" t="s">
        <v>53</v>
      </c>
      <c r="D4558" s="36">
        <v>19.43</v>
      </c>
    </row>
    <row r="4559" spans="1:4" ht="15.75" customHeight="1">
      <c r="A4559" s="55">
        <v>96757</v>
      </c>
      <c r="B4559" s="55" t="s">
        <v>26562</v>
      </c>
      <c r="C4559" s="36" t="s">
        <v>53</v>
      </c>
      <c r="D4559" s="36">
        <v>23.21</v>
      </c>
    </row>
    <row r="4560" spans="1:4" ht="15.75" customHeight="1">
      <c r="A4560" s="55">
        <v>96758</v>
      </c>
      <c r="B4560" s="55" t="s">
        <v>26563</v>
      </c>
      <c r="C4560" s="36" t="s">
        <v>53</v>
      </c>
      <c r="D4560" s="36">
        <v>17.690000000000001</v>
      </c>
    </row>
    <row r="4561" spans="1:4" ht="15.75" customHeight="1">
      <c r="A4561" s="55">
        <v>96759</v>
      </c>
      <c r="B4561" s="55" t="s">
        <v>26564</v>
      </c>
      <c r="C4561" s="36" t="s">
        <v>53</v>
      </c>
      <c r="D4561" s="36">
        <v>23.55</v>
      </c>
    </row>
    <row r="4562" spans="1:4" ht="15.75" customHeight="1">
      <c r="A4562" s="55">
        <v>96760</v>
      </c>
      <c r="B4562" s="55" t="s">
        <v>26565</v>
      </c>
      <c r="C4562" s="36" t="s">
        <v>53</v>
      </c>
      <c r="D4562" s="36">
        <v>41.1</v>
      </c>
    </row>
    <row r="4563" spans="1:4" ht="15.75" customHeight="1">
      <c r="A4563" s="55">
        <v>96761</v>
      </c>
      <c r="B4563" s="55" t="s">
        <v>26566</v>
      </c>
      <c r="C4563" s="36" t="s">
        <v>53</v>
      </c>
      <c r="D4563" s="36">
        <v>55.42</v>
      </c>
    </row>
    <row r="4564" spans="1:4" ht="15.75" customHeight="1">
      <c r="A4564" s="55">
        <v>96762</v>
      </c>
      <c r="B4564" s="55" t="s">
        <v>26567</v>
      </c>
      <c r="C4564" s="36" t="s">
        <v>53</v>
      </c>
      <c r="D4564" s="36">
        <v>110.95</v>
      </c>
    </row>
    <row r="4565" spans="1:4" ht="15.75" customHeight="1">
      <c r="A4565" s="55">
        <v>96763</v>
      </c>
      <c r="B4565" s="55" t="s">
        <v>26568</v>
      </c>
      <c r="C4565" s="36" t="s">
        <v>53</v>
      </c>
      <c r="D4565" s="36">
        <v>139.81</v>
      </c>
    </row>
    <row r="4566" spans="1:4" ht="15.75" customHeight="1">
      <c r="A4566" s="55">
        <v>96764</v>
      </c>
      <c r="B4566" s="55" t="s">
        <v>26569</v>
      </c>
      <c r="C4566" s="36" t="s">
        <v>53</v>
      </c>
      <c r="D4566" s="36">
        <v>282.77</v>
      </c>
    </row>
    <row r="4567" spans="1:4" ht="15.75" customHeight="1">
      <c r="A4567" s="55">
        <v>96802</v>
      </c>
      <c r="B4567" s="55" t="s">
        <v>26570</v>
      </c>
      <c r="C4567" s="36" t="s">
        <v>53</v>
      </c>
      <c r="D4567" s="36">
        <v>231.29</v>
      </c>
    </row>
    <row r="4568" spans="1:4" ht="15.75" customHeight="1">
      <c r="A4568" s="55">
        <v>96803</v>
      </c>
      <c r="B4568" s="55" t="s">
        <v>26571</v>
      </c>
      <c r="C4568" s="36" t="s">
        <v>53</v>
      </c>
      <c r="D4568" s="36">
        <v>121.45</v>
      </c>
    </row>
    <row r="4569" spans="1:4" ht="15.75" customHeight="1">
      <c r="A4569" s="55">
        <v>96804</v>
      </c>
      <c r="B4569" s="55" t="s">
        <v>26572</v>
      </c>
      <c r="C4569" s="36" t="s">
        <v>53</v>
      </c>
      <c r="D4569" s="36">
        <v>217.44</v>
      </c>
    </row>
    <row r="4570" spans="1:4" ht="15.75" customHeight="1">
      <c r="A4570" s="55">
        <v>96805</v>
      </c>
      <c r="B4570" s="55" t="s">
        <v>26573</v>
      </c>
      <c r="C4570" s="36" t="s">
        <v>53</v>
      </c>
      <c r="D4570" s="36">
        <v>238.36</v>
      </c>
    </row>
    <row r="4571" spans="1:4" ht="15.75" customHeight="1">
      <c r="A4571" s="55">
        <v>96806</v>
      </c>
      <c r="B4571" s="55" t="s">
        <v>26574</v>
      </c>
      <c r="C4571" s="36" t="s">
        <v>53</v>
      </c>
      <c r="D4571" s="36">
        <v>118.48</v>
      </c>
    </row>
    <row r="4572" spans="1:4" ht="15.75" customHeight="1">
      <c r="A4572" s="55">
        <v>96807</v>
      </c>
      <c r="B4572" s="55" t="s">
        <v>26575</v>
      </c>
      <c r="C4572" s="36" t="s">
        <v>53</v>
      </c>
      <c r="D4572" s="36">
        <v>198.6</v>
      </c>
    </row>
    <row r="4573" spans="1:4" ht="15.75" customHeight="1">
      <c r="A4573" s="55">
        <v>96808</v>
      </c>
      <c r="B4573" s="55" t="s">
        <v>26576</v>
      </c>
      <c r="C4573" s="36" t="s">
        <v>53</v>
      </c>
      <c r="D4573" s="36">
        <v>14.91</v>
      </c>
    </row>
    <row r="4574" spans="1:4" ht="15.75" customHeight="1">
      <c r="A4574" s="55">
        <v>96809</v>
      </c>
      <c r="B4574" s="55" t="s">
        <v>26577</v>
      </c>
      <c r="C4574" s="36" t="s">
        <v>53</v>
      </c>
      <c r="D4574" s="36">
        <v>16.39</v>
      </c>
    </row>
    <row r="4575" spans="1:4" ht="15.75" customHeight="1">
      <c r="A4575" s="55">
        <v>96810</v>
      </c>
      <c r="B4575" s="55" t="s">
        <v>26578</v>
      </c>
      <c r="C4575" s="36" t="s">
        <v>53</v>
      </c>
      <c r="D4575" s="36">
        <v>17.82</v>
      </c>
    </row>
    <row r="4576" spans="1:4" ht="15.75" customHeight="1">
      <c r="A4576" s="55">
        <v>96811</v>
      </c>
      <c r="B4576" s="55" t="s">
        <v>26579</v>
      </c>
      <c r="C4576" s="36" t="s">
        <v>53</v>
      </c>
      <c r="D4576" s="36">
        <v>18.78</v>
      </c>
    </row>
    <row r="4577" spans="1:4" ht="15.75" customHeight="1">
      <c r="A4577" s="55">
        <v>96812</v>
      </c>
      <c r="B4577" s="55" t="s">
        <v>26580</v>
      </c>
      <c r="C4577" s="36" t="s">
        <v>53</v>
      </c>
      <c r="D4577" s="36">
        <v>17.100000000000001</v>
      </c>
    </row>
    <row r="4578" spans="1:4" ht="15.75" customHeight="1">
      <c r="A4578" s="55">
        <v>96813</v>
      </c>
      <c r="B4578" s="55" t="s">
        <v>26581</v>
      </c>
      <c r="C4578" s="36" t="s">
        <v>53</v>
      </c>
      <c r="D4578" s="36">
        <v>19.47</v>
      </c>
    </row>
    <row r="4579" spans="1:4" ht="15.75" customHeight="1">
      <c r="A4579" s="55">
        <v>96814</v>
      </c>
      <c r="B4579" s="55" t="s">
        <v>26582</v>
      </c>
      <c r="C4579" s="36" t="s">
        <v>53</v>
      </c>
      <c r="D4579" s="36">
        <v>13.99</v>
      </c>
    </row>
    <row r="4580" spans="1:4" ht="15.75" customHeight="1">
      <c r="A4580" s="55">
        <v>96815</v>
      </c>
      <c r="B4580" s="55" t="s">
        <v>26583</v>
      </c>
      <c r="C4580" s="36" t="s">
        <v>53</v>
      </c>
      <c r="D4580" s="36">
        <v>28.9</v>
      </c>
    </row>
    <row r="4581" spans="1:4" ht="15.75" customHeight="1">
      <c r="A4581" s="55">
        <v>96816</v>
      </c>
      <c r="B4581" s="55" t="s">
        <v>26584</v>
      </c>
      <c r="C4581" s="36" t="s">
        <v>53</v>
      </c>
      <c r="D4581" s="36">
        <v>21.95</v>
      </c>
    </row>
    <row r="4582" spans="1:4" ht="15.75" customHeight="1">
      <c r="A4582" s="55">
        <v>96817</v>
      </c>
      <c r="B4582" s="55" t="s">
        <v>26585</v>
      </c>
      <c r="C4582" s="36" t="s">
        <v>53</v>
      </c>
      <c r="D4582" s="36">
        <v>29.12</v>
      </c>
    </row>
    <row r="4583" spans="1:4" ht="15.75" customHeight="1">
      <c r="A4583" s="55">
        <v>96818</v>
      </c>
      <c r="B4583" s="55" t="s">
        <v>26586</v>
      </c>
      <c r="C4583" s="36" t="s">
        <v>53</v>
      </c>
      <c r="D4583" s="36">
        <v>18.690000000000001</v>
      </c>
    </row>
    <row r="4584" spans="1:4" ht="15.75" customHeight="1">
      <c r="A4584" s="55">
        <v>96819</v>
      </c>
      <c r="B4584" s="55" t="s">
        <v>26587</v>
      </c>
      <c r="C4584" s="36" t="s">
        <v>53</v>
      </c>
      <c r="D4584" s="36">
        <v>20.03</v>
      </c>
    </row>
    <row r="4585" spans="1:4" ht="15.75" customHeight="1">
      <c r="A4585" s="55">
        <v>96820</v>
      </c>
      <c r="B4585" s="55" t="s">
        <v>26588</v>
      </c>
      <c r="C4585" s="36" t="s">
        <v>53</v>
      </c>
      <c r="D4585" s="36">
        <v>34.78</v>
      </c>
    </row>
    <row r="4586" spans="1:4" ht="15.75" customHeight="1">
      <c r="A4586" s="55">
        <v>96821</v>
      </c>
      <c r="B4586" s="55" t="s">
        <v>26589</v>
      </c>
      <c r="C4586" s="36" t="s">
        <v>53</v>
      </c>
      <c r="D4586" s="36">
        <v>32.39</v>
      </c>
    </row>
    <row r="4587" spans="1:4" ht="15.75" customHeight="1">
      <c r="A4587" s="55">
        <v>96822</v>
      </c>
      <c r="B4587" s="55" t="s">
        <v>26590</v>
      </c>
      <c r="C4587" s="36" t="s">
        <v>53</v>
      </c>
      <c r="D4587" s="36">
        <v>26.24</v>
      </c>
    </row>
    <row r="4588" spans="1:4" ht="15.75" customHeight="1">
      <c r="A4588" s="55">
        <v>96823</v>
      </c>
      <c r="B4588" s="55" t="s">
        <v>26591</v>
      </c>
      <c r="C4588" s="36" t="s">
        <v>53</v>
      </c>
      <c r="D4588" s="36">
        <v>9.8000000000000007</v>
      </c>
    </row>
    <row r="4589" spans="1:4" ht="15.75" customHeight="1">
      <c r="A4589" s="55">
        <v>96824</v>
      </c>
      <c r="B4589" s="55" t="s">
        <v>26592</v>
      </c>
      <c r="C4589" s="36" t="s">
        <v>53</v>
      </c>
      <c r="D4589" s="36">
        <v>15.33</v>
      </c>
    </row>
    <row r="4590" spans="1:4" ht="15.75" customHeight="1">
      <c r="A4590" s="55">
        <v>96826</v>
      </c>
      <c r="B4590" s="55" t="s">
        <v>26593</v>
      </c>
      <c r="C4590" s="36" t="s">
        <v>53</v>
      </c>
      <c r="D4590" s="36">
        <v>11.38</v>
      </c>
    </row>
    <row r="4591" spans="1:4" ht="15.75" customHeight="1">
      <c r="A4591" s="55">
        <v>96827</v>
      </c>
      <c r="B4591" s="55" t="s">
        <v>26594</v>
      </c>
      <c r="C4591" s="36" t="s">
        <v>53</v>
      </c>
      <c r="D4591" s="36">
        <v>16.68</v>
      </c>
    </row>
    <row r="4592" spans="1:4" ht="15.75" customHeight="1">
      <c r="A4592" s="55">
        <v>96828</v>
      </c>
      <c r="B4592" s="55" t="s">
        <v>26595</v>
      </c>
      <c r="C4592" s="36" t="s">
        <v>53</v>
      </c>
      <c r="D4592" s="36">
        <v>20.51</v>
      </c>
    </row>
    <row r="4593" spans="1:4" ht="15.75" customHeight="1">
      <c r="A4593" s="55">
        <v>96829</v>
      </c>
      <c r="B4593" s="55" t="s">
        <v>26596</v>
      </c>
      <c r="C4593" s="36" t="s">
        <v>53</v>
      </c>
      <c r="D4593" s="36">
        <v>18.32</v>
      </c>
    </row>
    <row r="4594" spans="1:4" ht="15.75" customHeight="1">
      <c r="A4594" s="55">
        <v>96830</v>
      </c>
      <c r="B4594" s="55" t="s">
        <v>26597</v>
      </c>
      <c r="C4594" s="36" t="s">
        <v>53</v>
      </c>
      <c r="D4594" s="36">
        <v>26.78</v>
      </c>
    </row>
    <row r="4595" spans="1:4" ht="15.75" customHeight="1">
      <c r="A4595" s="55">
        <v>96832</v>
      </c>
      <c r="B4595" s="55" t="s">
        <v>26598</v>
      </c>
      <c r="C4595" s="36" t="s">
        <v>53</v>
      </c>
      <c r="D4595" s="36">
        <v>25.67</v>
      </c>
    </row>
    <row r="4596" spans="1:4" ht="15.75" customHeight="1">
      <c r="A4596" s="55">
        <v>96833</v>
      </c>
      <c r="B4596" s="55" t="s">
        <v>26599</v>
      </c>
      <c r="C4596" s="36" t="s">
        <v>53</v>
      </c>
      <c r="D4596" s="36">
        <v>22.97</v>
      </c>
    </row>
    <row r="4597" spans="1:4" ht="15.75" customHeight="1">
      <c r="A4597" s="55">
        <v>96834</v>
      </c>
      <c r="B4597" s="55" t="s">
        <v>26600</v>
      </c>
      <c r="C4597" s="36" t="s">
        <v>53</v>
      </c>
      <c r="D4597" s="36">
        <v>38.56</v>
      </c>
    </row>
    <row r="4598" spans="1:4" ht="15.75" customHeight="1">
      <c r="A4598" s="55">
        <v>96836</v>
      </c>
      <c r="B4598" s="55" t="s">
        <v>26601</v>
      </c>
      <c r="C4598" s="36" t="s">
        <v>53</v>
      </c>
      <c r="D4598" s="36">
        <v>35.01</v>
      </c>
    </row>
    <row r="4599" spans="1:4" ht="15.75" customHeight="1">
      <c r="A4599" s="55">
        <v>96837</v>
      </c>
      <c r="B4599" s="55" t="s">
        <v>26602</v>
      </c>
      <c r="C4599" s="36" t="s">
        <v>53</v>
      </c>
      <c r="D4599" s="36">
        <v>18.260000000000002</v>
      </c>
    </row>
    <row r="4600" spans="1:4" ht="15.75" customHeight="1">
      <c r="A4600" s="55">
        <v>96838</v>
      </c>
      <c r="B4600" s="55" t="s">
        <v>26603</v>
      </c>
      <c r="C4600" s="36" t="s">
        <v>53</v>
      </c>
      <c r="D4600" s="36">
        <v>22.08</v>
      </c>
    </row>
    <row r="4601" spans="1:4" ht="15.75" customHeight="1">
      <c r="A4601" s="55">
        <v>96839</v>
      </c>
      <c r="B4601" s="55" t="s">
        <v>26604</v>
      </c>
      <c r="C4601" s="36" t="s">
        <v>53</v>
      </c>
      <c r="D4601" s="36">
        <v>22.79</v>
      </c>
    </row>
    <row r="4602" spans="1:4" ht="15.75" customHeight="1">
      <c r="A4602" s="55">
        <v>96840</v>
      </c>
      <c r="B4602" s="55" t="s">
        <v>26605</v>
      </c>
      <c r="C4602" s="36" t="s">
        <v>53</v>
      </c>
      <c r="D4602" s="36">
        <v>22.02</v>
      </c>
    </row>
    <row r="4603" spans="1:4" ht="15.75" customHeight="1">
      <c r="A4603" s="55">
        <v>96841</v>
      </c>
      <c r="B4603" s="55" t="s">
        <v>26606</v>
      </c>
      <c r="C4603" s="36" t="s">
        <v>53</v>
      </c>
      <c r="D4603" s="36">
        <v>24.47</v>
      </c>
    </row>
    <row r="4604" spans="1:4" ht="15.75" customHeight="1">
      <c r="A4604" s="55">
        <v>96842</v>
      </c>
      <c r="B4604" s="55" t="s">
        <v>26607</v>
      </c>
      <c r="C4604" s="36" t="s">
        <v>53</v>
      </c>
      <c r="D4604" s="36">
        <v>28</v>
      </c>
    </row>
    <row r="4605" spans="1:4" ht="15.75" customHeight="1">
      <c r="A4605" s="55">
        <v>96843</v>
      </c>
      <c r="B4605" s="55" t="s">
        <v>26608</v>
      </c>
      <c r="C4605" s="36" t="s">
        <v>53</v>
      </c>
      <c r="D4605" s="36">
        <v>25.44</v>
      </c>
    </row>
    <row r="4606" spans="1:4" ht="15.75" customHeight="1">
      <c r="A4606" s="55">
        <v>96844</v>
      </c>
      <c r="B4606" s="55" t="s">
        <v>26609</v>
      </c>
      <c r="C4606" s="36" t="s">
        <v>53</v>
      </c>
      <c r="D4606" s="36">
        <v>29.26</v>
      </c>
    </row>
    <row r="4607" spans="1:4" ht="15.75" customHeight="1">
      <c r="A4607" s="55">
        <v>96845</v>
      </c>
      <c r="B4607" s="55" t="s">
        <v>26610</v>
      </c>
      <c r="C4607" s="36" t="s">
        <v>53</v>
      </c>
      <c r="D4607" s="36">
        <v>34.36</v>
      </c>
    </row>
    <row r="4608" spans="1:4" ht="15.75" customHeight="1">
      <c r="A4608" s="55">
        <v>96846</v>
      </c>
      <c r="B4608" s="55" t="s">
        <v>26611</v>
      </c>
      <c r="C4608" s="36" t="s">
        <v>53</v>
      </c>
      <c r="D4608" s="36">
        <v>32.53</v>
      </c>
    </row>
    <row r="4609" spans="1:4" ht="15.75" customHeight="1">
      <c r="A4609" s="55">
        <v>96847</v>
      </c>
      <c r="B4609" s="55" t="s">
        <v>26612</v>
      </c>
      <c r="C4609" s="36" t="s">
        <v>53</v>
      </c>
      <c r="D4609" s="36">
        <v>32.1</v>
      </c>
    </row>
    <row r="4610" spans="1:4" ht="15.75" customHeight="1">
      <c r="A4610" s="55">
        <v>96848</v>
      </c>
      <c r="B4610" s="55" t="s">
        <v>26613</v>
      </c>
      <c r="C4610" s="36" t="s">
        <v>53</v>
      </c>
      <c r="D4610" s="36">
        <v>45.51</v>
      </c>
    </row>
    <row r="4611" spans="1:4" ht="15.75" customHeight="1">
      <c r="A4611" s="55">
        <v>96849</v>
      </c>
      <c r="B4611" s="55" t="s">
        <v>26614</v>
      </c>
      <c r="C4611" s="36" t="s">
        <v>53</v>
      </c>
      <c r="D4611" s="36">
        <v>14.48</v>
      </c>
    </row>
    <row r="4612" spans="1:4" ht="15.75" customHeight="1">
      <c r="A4612" s="55">
        <v>96850</v>
      </c>
      <c r="B4612" s="55" t="s">
        <v>26615</v>
      </c>
      <c r="C4612" s="36" t="s">
        <v>53</v>
      </c>
      <c r="D4612" s="36">
        <v>20.55</v>
      </c>
    </row>
    <row r="4613" spans="1:4" ht="15.75" customHeight="1">
      <c r="A4613" s="55">
        <v>96852</v>
      </c>
      <c r="B4613" s="55" t="s">
        <v>26616</v>
      </c>
      <c r="C4613" s="36" t="s">
        <v>53</v>
      </c>
      <c r="D4613" s="36">
        <v>18.399999999999999</v>
      </c>
    </row>
    <row r="4614" spans="1:4" ht="15.75" customHeight="1">
      <c r="A4614" s="55">
        <v>96853</v>
      </c>
      <c r="B4614" s="55" t="s">
        <v>26617</v>
      </c>
      <c r="C4614" s="36" t="s">
        <v>53</v>
      </c>
      <c r="D4614" s="36">
        <v>22.06</v>
      </c>
    </row>
    <row r="4615" spans="1:4" ht="15.75" customHeight="1">
      <c r="A4615" s="55">
        <v>96854</v>
      </c>
      <c r="B4615" s="55" t="s">
        <v>26618</v>
      </c>
      <c r="C4615" s="36" t="s">
        <v>53</v>
      </c>
      <c r="D4615" s="36">
        <v>27.09</v>
      </c>
    </row>
    <row r="4616" spans="1:4" ht="15.75" customHeight="1">
      <c r="A4616" s="55">
        <v>96855</v>
      </c>
      <c r="B4616" s="55" t="s">
        <v>26619</v>
      </c>
      <c r="C4616" s="36" t="s">
        <v>53</v>
      </c>
      <c r="D4616" s="36">
        <v>28.64</v>
      </c>
    </row>
    <row r="4617" spans="1:4" ht="15.75" customHeight="1">
      <c r="A4617" s="55">
        <v>96856</v>
      </c>
      <c r="B4617" s="55" t="s">
        <v>26620</v>
      </c>
      <c r="C4617" s="36" t="s">
        <v>53</v>
      </c>
      <c r="D4617" s="36">
        <v>30.85</v>
      </c>
    </row>
    <row r="4618" spans="1:4" ht="15.75" customHeight="1">
      <c r="A4618" s="55">
        <v>96860</v>
      </c>
      <c r="B4618" s="55" t="s">
        <v>26621</v>
      </c>
      <c r="C4618" s="36" t="s">
        <v>53</v>
      </c>
      <c r="D4618" s="36">
        <v>26.04</v>
      </c>
    </row>
    <row r="4619" spans="1:4" ht="15.75" customHeight="1">
      <c r="A4619" s="55">
        <v>96861</v>
      </c>
      <c r="B4619" s="55" t="s">
        <v>26622</v>
      </c>
      <c r="C4619" s="36" t="s">
        <v>53</v>
      </c>
      <c r="D4619" s="36">
        <v>32.880000000000003</v>
      </c>
    </row>
    <row r="4620" spans="1:4" ht="15.75" customHeight="1">
      <c r="A4620" s="55">
        <v>96862</v>
      </c>
      <c r="B4620" s="55" t="s">
        <v>26623</v>
      </c>
      <c r="C4620" s="36" t="s">
        <v>53</v>
      </c>
      <c r="D4620" s="36">
        <v>31.98</v>
      </c>
    </row>
    <row r="4621" spans="1:4" ht="15.75" customHeight="1">
      <c r="A4621" s="55">
        <v>96863</v>
      </c>
      <c r="B4621" s="55" t="s">
        <v>26624</v>
      </c>
      <c r="C4621" s="36" t="s">
        <v>53</v>
      </c>
      <c r="D4621" s="36">
        <v>33.79</v>
      </c>
    </row>
    <row r="4622" spans="1:4" ht="15.75" customHeight="1">
      <c r="A4622" s="55">
        <v>96864</v>
      </c>
      <c r="B4622" s="55" t="s">
        <v>26625</v>
      </c>
      <c r="C4622" s="36" t="s">
        <v>53</v>
      </c>
      <c r="D4622" s="36">
        <v>44.94</v>
      </c>
    </row>
    <row r="4623" spans="1:4" ht="15.75" customHeight="1">
      <c r="A4623" s="55">
        <v>96865</v>
      </c>
      <c r="B4623" s="55" t="s">
        <v>26626</v>
      </c>
      <c r="C4623" s="36" t="s">
        <v>53</v>
      </c>
      <c r="D4623" s="36">
        <v>39.89</v>
      </c>
    </row>
    <row r="4624" spans="1:4" ht="15.75" customHeight="1">
      <c r="A4624" s="55">
        <v>96866</v>
      </c>
      <c r="B4624" s="55" t="s">
        <v>26627</v>
      </c>
      <c r="C4624" s="36" t="s">
        <v>53</v>
      </c>
      <c r="D4624" s="36">
        <v>58.37</v>
      </c>
    </row>
    <row r="4625" spans="1:4" ht="15.75" customHeight="1">
      <c r="A4625" s="55">
        <v>96868</v>
      </c>
      <c r="B4625" s="55" t="s">
        <v>26628</v>
      </c>
      <c r="C4625" s="36" t="s">
        <v>53</v>
      </c>
      <c r="D4625" s="36">
        <v>26.9</v>
      </c>
    </row>
    <row r="4626" spans="1:4" ht="15.75" customHeight="1">
      <c r="A4626" s="55">
        <v>96869</v>
      </c>
      <c r="B4626" s="55" t="s">
        <v>26629</v>
      </c>
      <c r="C4626" s="36" t="s">
        <v>53</v>
      </c>
      <c r="D4626" s="36">
        <v>25.91</v>
      </c>
    </row>
    <row r="4627" spans="1:4" ht="15.75" customHeight="1">
      <c r="A4627" s="55">
        <v>96870</v>
      </c>
      <c r="B4627" s="55" t="s">
        <v>26630</v>
      </c>
      <c r="C4627" s="36" t="s">
        <v>53</v>
      </c>
      <c r="D4627" s="36">
        <v>38.659999999999997</v>
      </c>
    </row>
    <row r="4628" spans="1:4" ht="15.75" customHeight="1">
      <c r="A4628" s="55">
        <v>96871</v>
      </c>
      <c r="B4628" s="55" t="s">
        <v>26631</v>
      </c>
      <c r="C4628" s="36" t="s">
        <v>53</v>
      </c>
      <c r="D4628" s="36">
        <v>44.27</v>
      </c>
    </row>
    <row r="4629" spans="1:4" ht="15.75" customHeight="1">
      <c r="A4629" s="55">
        <v>96872</v>
      </c>
      <c r="B4629" s="55" t="s">
        <v>26632</v>
      </c>
      <c r="C4629" s="36" t="s">
        <v>53</v>
      </c>
      <c r="D4629" s="36">
        <v>41.29</v>
      </c>
    </row>
    <row r="4630" spans="1:4" ht="15.75" customHeight="1">
      <c r="A4630" s="55">
        <v>96873</v>
      </c>
      <c r="B4630" s="55" t="s">
        <v>26633</v>
      </c>
      <c r="C4630" s="36" t="s">
        <v>53</v>
      </c>
      <c r="D4630" s="36">
        <v>54.72</v>
      </c>
    </row>
    <row r="4631" spans="1:4" ht="15.75" customHeight="1">
      <c r="A4631" s="55">
        <v>96874</v>
      </c>
      <c r="B4631" s="55" t="s">
        <v>26634</v>
      </c>
      <c r="C4631" s="36" t="s">
        <v>53</v>
      </c>
      <c r="D4631" s="36">
        <v>50.16</v>
      </c>
    </row>
    <row r="4632" spans="1:4" ht="15.75" customHeight="1">
      <c r="A4632" s="55">
        <v>96875</v>
      </c>
      <c r="B4632" s="55" t="s">
        <v>26635</v>
      </c>
      <c r="C4632" s="36" t="s">
        <v>53</v>
      </c>
      <c r="D4632" s="36">
        <v>65.510000000000005</v>
      </c>
    </row>
    <row r="4633" spans="1:4" ht="15.75" customHeight="1">
      <c r="A4633" s="55">
        <v>96876</v>
      </c>
      <c r="B4633" s="55" t="s">
        <v>26636</v>
      </c>
      <c r="C4633" s="36" t="s">
        <v>53</v>
      </c>
      <c r="D4633" s="36">
        <v>151.79</v>
      </c>
    </row>
    <row r="4634" spans="1:4" ht="15.75" customHeight="1">
      <c r="A4634" s="55">
        <v>96878</v>
      </c>
      <c r="B4634" s="55" t="s">
        <v>26637</v>
      </c>
      <c r="C4634" s="36" t="s">
        <v>53</v>
      </c>
      <c r="D4634" s="36">
        <v>170.09</v>
      </c>
    </row>
    <row r="4635" spans="1:4" ht="15.75" customHeight="1">
      <c r="A4635" s="55">
        <v>96879</v>
      </c>
      <c r="B4635" s="55" t="s">
        <v>26638</v>
      </c>
      <c r="C4635" s="36" t="s">
        <v>53</v>
      </c>
      <c r="D4635" s="36">
        <v>164.96</v>
      </c>
    </row>
    <row r="4636" spans="1:4" ht="15.75" customHeight="1">
      <c r="A4636" s="55">
        <v>96881</v>
      </c>
      <c r="B4636" s="55" t="s">
        <v>26639</v>
      </c>
      <c r="C4636" s="36" t="s">
        <v>53</v>
      </c>
      <c r="D4636" s="36">
        <v>195.15</v>
      </c>
    </row>
    <row r="4637" spans="1:4" ht="15.75" customHeight="1">
      <c r="A4637" s="55">
        <v>97425</v>
      </c>
      <c r="B4637" s="55" t="s">
        <v>26640</v>
      </c>
      <c r="C4637" s="36" t="s">
        <v>53</v>
      </c>
      <c r="D4637" s="36">
        <v>31.21</v>
      </c>
    </row>
    <row r="4638" spans="1:4" ht="15.75" customHeight="1">
      <c r="A4638" s="55">
        <v>97426</v>
      </c>
      <c r="B4638" s="55" t="s">
        <v>26641</v>
      </c>
      <c r="C4638" s="36" t="s">
        <v>53</v>
      </c>
      <c r="D4638" s="36">
        <v>37.93</v>
      </c>
    </row>
    <row r="4639" spans="1:4" ht="15.75" customHeight="1">
      <c r="A4639" s="55">
        <v>97427</v>
      </c>
      <c r="B4639" s="55" t="s">
        <v>26642</v>
      </c>
      <c r="C4639" s="36" t="s">
        <v>53</v>
      </c>
      <c r="D4639" s="36">
        <v>43.02</v>
      </c>
    </row>
    <row r="4640" spans="1:4" ht="15.75" customHeight="1">
      <c r="A4640" s="55">
        <v>97428</v>
      </c>
      <c r="B4640" s="55" t="s">
        <v>26643</v>
      </c>
      <c r="C4640" s="36" t="s">
        <v>53</v>
      </c>
      <c r="D4640" s="36">
        <v>54.81</v>
      </c>
    </row>
    <row r="4641" spans="1:4" ht="15.75" customHeight="1">
      <c r="A4641" s="55">
        <v>97429</v>
      </c>
      <c r="B4641" s="55" t="s">
        <v>26644</v>
      </c>
      <c r="C4641" s="36" t="s">
        <v>53</v>
      </c>
      <c r="D4641" s="36">
        <v>65.67</v>
      </c>
    </row>
    <row r="4642" spans="1:4" ht="15.75" customHeight="1">
      <c r="A4642" s="55">
        <v>97430</v>
      </c>
      <c r="B4642" s="55" t="s">
        <v>26645</v>
      </c>
      <c r="C4642" s="36" t="s">
        <v>53</v>
      </c>
      <c r="D4642" s="36">
        <v>41.05</v>
      </c>
    </row>
    <row r="4643" spans="1:4" ht="15.75" customHeight="1">
      <c r="A4643" s="55">
        <v>97431</v>
      </c>
      <c r="B4643" s="55" t="s">
        <v>26646</v>
      </c>
      <c r="C4643" s="36" t="s">
        <v>53</v>
      </c>
      <c r="D4643" s="36">
        <v>45.77</v>
      </c>
    </row>
    <row r="4644" spans="1:4" ht="15.75" customHeight="1">
      <c r="A4644" s="55">
        <v>97432</v>
      </c>
      <c r="B4644" s="55" t="s">
        <v>26647</v>
      </c>
      <c r="C4644" s="36" t="s">
        <v>53</v>
      </c>
      <c r="D4644" s="36">
        <v>51.62</v>
      </c>
    </row>
    <row r="4645" spans="1:4" ht="15.75" customHeight="1">
      <c r="A4645" s="55">
        <v>97433</v>
      </c>
      <c r="B4645" s="55" t="s">
        <v>26648</v>
      </c>
      <c r="C4645" s="36" t="s">
        <v>53</v>
      </c>
      <c r="D4645" s="36">
        <v>94.28</v>
      </c>
    </row>
    <row r="4646" spans="1:4" ht="15.75" customHeight="1">
      <c r="A4646" s="55">
        <v>97434</v>
      </c>
      <c r="B4646" s="55" t="s">
        <v>26649</v>
      </c>
      <c r="C4646" s="36" t="s">
        <v>53</v>
      </c>
      <c r="D4646" s="36">
        <v>96.07</v>
      </c>
    </row>
    <row r="4647" spans="1:4" ht="15.75" customHeight="1">
      <c r="A4647" s="55">
        <v>97435</v>
      </c>
      <c r="B4647" s="55" t="s">
        <v>26650</v>
      </c>
      <c r="C4647" s="36" t="s">
        <v>53</v>
      </c>
      <c r="D4647" s="36">
        <v>110.29</v>
      </c>
    </row>
    <row r="4648" spans="1:4" ht="15.75" customHeight="1">
      <c r="A4648" s="55">
        <v>97436</v>
      </c>
      <c r="B4648" s="55" t="s">
        <v>26651</v>
      </c>
      <c r="C4648" s="36" t="s">
        <v>53</v>
      </c>
      <c r="D4648" s="36">
        <v>113.73</v>
      </c>
    </row>
    <row r="4649" spans="1:4" ht="15.75" customHeight="1">
      <c r="A4649" s="55">
        <v>97437</v>
      </c>
      <c r="B4649" s="55" t="s">
        <v>26652</v>
      </c>
      <c r="C4649" s="36" t="s">
        <v>53</v>
      </c>
      <c r="D4649" s="36">
        <v>126.23</v>
      </c>
    </row>
    <row r="4650" spans="1:4" ht="15.75" customHeight="1">
      <c r="A4650" s="55">
        <v>97438</v>
      </c>
      <c r="B4650" s="55" t="s">
        <v>26653</v>
      </c>
      <c r="C4650" s="36" t="s">
        <v>53</v>
      </c>
      <c r="D4650" s="36">
        <v>129.91</v>
      </c>
    </row>
    <row r="4651" spans="1:4" ht="15.75" customHeight="1">
      <c r="A4651" s="55">
        <v>97439</v>
      </c>
      <c r="B4651" s="55" t="s">
        <v>26654</v>
      </c>
      <c r="C4651" s="36" t="s">
        <v>53</v>
      </c>
      <c r="D4651" s="36">
        <v>142.86000000000001</v>
      </c>
    </row>
    <row r="4652" spans="1:4" ht="15.75" customHeight="1">
      <c r="A4652" s="55">
        <v>97440</v>
      </c>
      <c r="B4652" s="55" t="s">
        <v>26655</v>
      </c>
      <c r="C4652" s="36" t="s">
        <v>53</v>
      </c>
      <c r="D4652" s="36">
        <v>171.33</v>
      </c>
    </row>
    <row r="4653" spans="1:4" ht="15.75" customHeight="1">
      <c r="A4653" s="55">
        <v>97442</v>
      </c>
      <c r="B4653" s="55" t="s">
        <v>26656</v>
      </c>
      <c r="C4653" s="36" t="s">
        <v>53</v>
      </c>
      <c r="D4653" s="36">
        <v>189.26</v>
      </c>
    </row>
    <row r="4654" spans="1:4" ht="15.75" customHeight="1">
      <c r="A4654" s="55">
        <v>97443</v>
      </c>
      <c r="B4654" s="55" t="s">
        <v>26657</v>
      </c>
      <c r="C4654" s="36" t="s">
        <v>53</v>
      </c>
      <c r="D4654" s="36">
        <v>114.25</v>
      </c>
    </row>
    <row r="4655" spans="1:4" ht="15.75" customHeight="1">
      <c r="A4655" s="55">
        <v>97444</v>
      </c>
      <c r="B4655" s="55" t="s">
        <v>26658</v>
      </c>
      <c r="C4655" s="36" t="s">
        <v>53</v>
      </c>
      <c r="D4655" s="36">
        <v>134.97999999999999</v>
      </c>
    </row>
    <row r="4656" spans="1:4" ht="15.75" customHeight="1">
      <c r="A4656" s="55">
        <v>97446</v>
      </c>
      <c r="B4656" s="55" t="s">
        <v>26659</v>
      </c>
      <c r="C4656" s="36" t="s">
        <v>53</v>
      </c>
      <c r="D4656" s="36">
        <v>235.71</v>
      </c>
    </row>
    <row r="4657" spans="1:4" ht="15.75" customHeight="1">
      <c r="A4657" s="55">
        <v>97447</v>
      </c>
      <c r="B4657" s="55" t="s">
        <v>26660</v>
      </c>
      <c r="C4657" s="36" t="s">
        <v>53</v>
      </c>
      <c r="D4657" s="36">
        <v>235.71</v>
      </c>
    </row>
    <row r="4658" spans="1:4" ht="15.75" customHeight="1">
      <c r="A4658" s="55">
        <v>97449</v>
      </c>
      <c r="B4658" s="55" t="s">
        <v>26661</v>
      </c>
      <c r="C4658" s="36" t="s">
        <v>53</v>
      </c>
      <c r="D4658" s="36">
        <v>251.28</v>
      </c>
    </row>
    <row r="4659" spans="1:4" ht="15.75" customHeight="1">
      <c r="A4659" s="55">
        <v>97450</v>
      </c>
      <c r="B4659" s="55" t="s">
        <v>26662</v>
      </c>
      <c r="C4659" s="36" t="s">
        <v>53</v>
      </c>
      <c r="D4659" s="36">
        <v>307.72000000000003</v>
      </c>
    </row>
    <row r="4660" spans="1:4" ht="15.75" customHeight="1">
      <c r="A4660" s="55">
        <v>97452</v>
      </c>
      <c r="B4660" s="55" t="s">
        <v>26663</v>
      </c>
      <c r="C4660" s="36" t="s">
        <v>53</v>
      </c>
      <c r="D4660" s="36">
        <v>187.98</v>
      </c>
    </row>
    <row r="4661" spans="1:4" ht="15.75" customHeight="1">
      <c r="A4661" s="55">
        <v>97453</v>
      </c>
      <c r="B4661" s="55" t="s">
        <v>26664</v>
      </c>
      <c r="C4661" s="36" t="s">
        <v>53</v>
      </c>
      <c r="D4661" s="36">
        <v>199.81</v>
      </c>
    </row>
    <row r="4662" spans="1:4" ht="15.75" customHeight="1">
      <c r="A4662" s="55">
        <v>97454</v>
      </c>
      <c r="B4662" s="55" t="s">
        <v>26665</v>
      </c>
      <c r="C4662" s="36" t="s">
        <v>53</v>
      </c>
      <c r="D4662" s="36">
        <v>323.04000000000002</v>
      </c>
    </row>
    <row r="4663" spans="1:4" ht="15.75" customHeight="1">
      <c r="A4663" s="55">
        <v>97455</v>
      </c>
      <c r="B4663" s="55" t="s">
        <v>26666</v>
      </c>
      <c r="C4663" s="36" t="s">
        <v>53</v>
      </c>
      <c r="D4663" s="36">
        <v>341.96</v>
      </c>
    </row>
    <row r="4664" spans="1:4" ht="15.75" customHeight="1">
      <c r="A4664" s="55">
        <v>97456</v>
      </c>
      <c r="B4664" s="55" t="s">
        <v>26667</v>
      </c>
      <c r="C4664" s="36" t="s">
        <v>53</v>
      </c>
      <c r="D4664" s="36">
        <v>737.13</v>
      </c>
    </row>
    <row r="4665" spans="1:4" ht="15.75" customHeight="1">
      <c r="A4665" s="55">
        <v>97457</v>
      </c>
      <c r="B4665" s="55" t="s">
        <v>26668</v>
      </c>
      <c r="C4665" s="36" t="s">
        <v>53</v>
      </c>
      <c r="D4665" s="36">
        <v>652.24</v>
      </c>
    </row>
    <row r="4666" spans="1:4" ht="15.75" customHeight="1">
      <c r="A4666" s="55">
        <v>97458</v>
      </c>
      <c r="B4666" s="55" t="s">
        <v>26669</v>
      </c>
      <c r="C4666" s="36" t="s">
        <v>53</v>
      </c>
      <c r="D4666" s="36">
        <v>298.29000000000002</v>
      </c>
    </row>
    <row r="4667" spans="1:4" ht="15.75" customHeight="1">
      <c r="A4667" s="55">
        <v>97459</v>
      </c>
      <c r="B4667" s="55" t="s">
        <v>26670</v>
      </c>
      <c r="C4667" s="36" t="s">
        <v>53</v>
      </c>
      <c r="D4667" s="36">
        <v>515.91999999999996</v>
      </c>
    </row>
    <row r="4668" spans="1:4" ht="15.75" customHeight="1">
      <c r="A4668" s="55">
        <v>97460</v>
      </c>
      <c r="B4668" s="55" t="s">
        <v>26671</v>
      </c>
      <c r="C4668" s="36" t="s">
        <v>53</v>
      </c>
      <c r="D4668" s="36">
        <v>795.86</v>
      </c>
    </row>
    <row r="4669" spans="1:4" ht="15.75" customHeight="1">
      <c r="A4669" s="55">
        <v>97461</v>
      </c>
      <c r="B4669" s="55" t="s">
        <v>26672</v>
      </c>
      <c r="C4669" s="36" t="s">
        <v>53</v>
      </c>
      <c r="D4669" s="36">
        <v>36.22</v>
      </c>
    </row>
    <row r="4670" spans="1:4" ht="15.75" customHeight="1">
      <c r="A4670" s="55">
        <v>97462</v>
      </c>
      <c r="B4670" s="55" t="s">
        <v>26673</v>
      </c>
      <c r="C4670" s="36" t="s">
        <v>53</v>
      </c>
      <c r="D4670" s="36">
        <v>30.14</v>
      </c>
    </row>
    <row r="4671" spans="1:4" ht="15.75" customHeight="1">
      <c r="A4671" s="55">
        <v>97464</v>
      </c>
      <c r="B4671" s="55" t="s">
        <v>26674</v>
      </c>
      <c r="C4671" s="36" t="s">
        <v>53</v>
      </c>
      <c r="D4671" s="36">
        <v>52.25</v>
      </c>
    </row>
    <row r="4672" spans="1:4" ht="15.75" customHeight="1">
      <c r="A4672" s="55">
        <v>97465</v>
      </c>
      <c r="B4672" s="55" t="s">
        <v>26675</v>
      </c>
      <c r="C4672" s="36" t="s">
        <v>53</v>
      </c>
      <c r="D4672" s="36">
        <v>62.49</v>
      </c>
    </row>
    <row r="4673" spans="1:4" ht="15.75" customHeight="1">
      <c r="A4673" s="55">
        <v>97467</v>
      </c>
      <c r="B4673" s="55" t="s">
        <v>26676</v>
      </c>
      <c r="C4673" s="36" t="s">
        <v>53</v>
      </c>
      <c r="D4673" s="36">
        <v>66.31</v>
      </c>
    </row>
    <row r="4674" spans="1:4" ht="15.75" customHeight="1">
      <c r="A4674" s="55">
        <v>97468</v>
      </c>
      <c r="B4674" s="55" t="s">
        <v>26677</v>
      </c>
      <c r="C4674" s="36" t="s">
        <v>53</v>
      </c>
      <c r="D4674" s="36">
        <v>79.42</v>
      </c>
    </row>
    <row r="4675" spans="1:4" ht="15.75" customHeight="1">
      <c r="A4675" s="55">
        <v>97470</v>
      </c>
      <c r="B4675" s="55" t="s">
        <v>26678</v>
      </c>
      <c r="C4675" s="36" t="s">
        <v>53</v>
      </c>
      <c r="D4675" s="36">
        <v>98.2</v>
      </c>
    </row>
    <row r="4676" spans="1:4" ht="15.75" customHeight="1">
      <c r="A4676" s="55">
        <v>97471</v>
      </c>
      <c r="B4676" s="55" t="s">
        <v>26679</v>
      </c>
      <c r="C4676" s="36" t="s">
        <v>53</v>
      </c>
      <c r="D4676" s="36">
        <v>118.93</v>
      </c>
    </row>
    <row r="4677" spans="1:4" ht="15.75" customHeight="1">
      <c r="A4677" s="55">
        <v>97474</v>
      </c>
      <c r="B4677" s="55" t="s">
        <v>26680</v>
      </c>
      <c r="C4677" s="36" t="s">
        <v>53</v>
      </c>
      <c r="D4677" s="36">
        <v>180.5</v>
      </c>
    </row>
    <row r="4678" spans="1:4" ht="15.75" customHeight="1">
      <c r="A4678" s="55">
        <v>97475</v>
      </c>
      <c r="B4678" s="55" t="s">
        <v>26681</v>
      </c>
      <c r="C4678" s="36" t="s">
        <v>53</v>
      </c>
      <c r="D4678" s="36">
        <v>222.4</v>
      </c>
    </row>
    <row r="4679" spans="1:4" ht="15.75" customHeight="1">
      <c r="A4679" s="55">
        <v>97477</v>
      </c>
      <c r="B4679" s="55" t="s">
        <v>26682</v>
      </c>
      <c r="C4679" s="36" t="s">
        <v>53</v>
      </c>
      <c r="D4679" s="36">
        <v>240.7</v>
      </c>
    </row>
    <row r="4680" spans="1:4" ht="15.75" customHeight="1">
      <c r="A4680" s="55">
        <v>97478</v>
      </c>
      <c r="B4680" s="55" t="s">
        <v>26683</v>
      </c>
      <c r="C4680" s="36" t="s">
        <v>53</v>
      </c>
      <c r="D4680" s="36">
        <v>297.14</v>
      </c>
    </row>
    <row r="4681" spans="1:4" ht="15.75" customHeight="1">
      <c r="A4681" s="55">
        <v>97479</v>
      </c>
      <c r="B4681" s="55" t="s">
        <v>26684</v>
      </c>
      <c r="C4681" s="36" t="s">
        <v>53</v>
      </c>
      <c r="D4681" s="36">
        <v>58.27</v>
      </c>
    </row>
    <row r="4682" spans="1:4" ht="15.75" customHeight="1">
      <c r="A4682" s="55">
        <v>97480</v>
      </c>
      <c r="B4682" s="55" t="s">
        <v>26685</v>
      </c>
      <c r="C4682" s="36" t="s">
        <v>53</v>
      </c>
      <c r="D4682" s="36">
        <v>58.27</v>
      </c>
    </row>
    <row r="4683" spans="1:4" ht="15.75" customHeight="1">
      <c r="A4683" s="55">
        <v>97481</v>
      </c>
      <c r="B4683" s="55" t="s">
        <v>26686</v>
      </c>
      <c r="C4683" s="36" t="s">
        <v>53</v>
      </c>
      <c r="D4683" s="36">
        <v>84.63</v>
      </c>
    </row>
    <row r="4684" spans="1:4" ht="15.75" customHeight="1">
      <c r="A4684" s="55">
        <v>97482</v>
      </c>
      <c r="B4684" s="55" t="s">
        <v>26687</v>
      </c>
      <c r="C4684" s="36" t="s">
        <v>53</v>
      </c>
      <c r="D4684" s="36">
        <v>84.63</v>
      </c>
    </row>
    <row r="4685" spans="1:4" ht="15.75" customHeight="1">
      <c r="A4685" s="55">
        <v>97483</v>
      </c>
      <c r="B4685" s="55" t="s">
        <v>26688</v>
      </c>
      <c r="C4685" s="36" t="s">
        <v>53</v>
      </c>
      <c r="D4685" s="36">
        <v>118.69</v>
      </c>
    </row>
    <row r="4686" spans="1:4" ht="15.75" customHeight="1">
      <c r="A4686" s="55">
        <v>97484</v>
      </c>
      <c r="B4686" s="55" t="s">
        <v>26689</v>
      </c>
      <c r="C4686" s="36" t="s">
        <v>53</v>
      </c>
      <c r="D4686" s="36">
        <v>118.69</v>
      </c>
    </row>
    <row r="4687" spans="1:4" ht="15.75" customHeight="1">
      <c r="A4687" s="55">
        <v>97485</v>
      </c>
      <c r="B4687" s="55" t="s">
        <v>26690</v>
      </c>
      <c r="C4687" s="36" t="s">
        <v>53</v>
      </c>
      <c r="D4687" s="36">
        <v>163.93</v>
      </c>
    </row>
    <row r="4688" spans="1:4" ht="15.75" customHeight="1">
      <c r="A4688" s="55">
        <v>97486</v>
      </c>
      <c r="B4688" s="55" t="s">
        <v>26691</v>
      </c>
      <c r="C4688" s="36" t="s">
        <v>53</v>
      </c>
      <c r="D4688" s="36">
        <v>175.76</v>
      </c>
    </row>
    <row r="4689" spans="1:4" ht="15.75" customHeight="1">
      <c r="A4689" s="55">
        <v>97487</v>
      </c>
      <c r="B4689" s="55" t="s">
        <v>26692</v>
      </c>
      <c r="C4689" s="36" t="s">
        <v>53</v>
      </c>
      <c r="D4689" s="36">
        <v>303.08999999999997</v>
      </c>
    </row>
    <row r="4690" spans="1:4" ht="15.75" customHeight="1">
      <c r="A4690" s="55">
        <v>97488</v>
      </c>
      <c r="B4690" s="55" t="s">
        <v>26693</v>
      </c>
      <c r="C4690" s="36" t="s">
        <v>53</v>
      </c>
      <c r="D4690" s="36">
        <v>322.01</v>
      </c>
    </row>
    <row r="4691" spans="1:4" ht="15.75" customHeight="1">
      <c r="A4691" s="55">
        <v>97489</v>
      </c>
      <c r="B4691" s="55" t="s">
        <v>26694</v>
      </c>
      <c r="C4691" s="36" t="s">
        <v>53</v>
      </c>
      <c r="D4691" s="36">
        <v>721.22</v>
      </c>
    </row>
    <row r="4692" spans="1:4" ht="15.75" customHeight="1">
      <c r="A4692" s="55">
        <v>97490</v>
      </c>
      <c r="B4692" s="55" t="s">
        <v>26695</v>
      </c>
      <c r="C4692" s="36" t="s">
        <v>53</v>
      </c>
      <c r="D4692" s="36">
        <v>636.33000000000004</v>
      </c>
    </row>
    <row r="4693" spans="1:4" ht="15.75" customHeight="1">
      <c r="A4693" s="55">
        <v>97491</v>
      </c>
      <c r="B4693" s="55" t="s">
        <v>26696</v>
      </c>
      <c r="C4693" s="36" t="s">
        <v>53</v>
      </c>
      <c r="D4693" s="36">
        <v>90.3</v>
      </c>
    </row>
    <row r="4694" spans="1:4" ht="15.75" customHeight="1">
      <c r="A4694" s="55">
        <v>97492</v>
      </c>
      <c r="B4694" s="55" t="s">
        <v>26697</v>
      </c>
      <c r="C4694" s="36" t="s">
        <v>53</v>
      </c>
      <c r="D4694" s="36">
        <v>132.72999999999999</v>
      </c>
    </row>
    <row r="4695" spans="1:4" ht="15.75" customHeight="1">
      <c r="A4695" s="55">
        <v>97493</v>
      </c>
      <c r="B4695" s="55" t="s">
        <v>26698</v>
      </c>
      <c r="C4695" s="36" t="s">
        <v>53</v>
      </c>
      <c r="D4695" s="36">
        <v>171.18</v>
      </c>
    </row>
    <row r="4696" spans="1:4" ht="15.75" customHeight="1">
      <c r="A4696" s="55">
        <v>97494</v>
      </c>
      <c r="B4696" s="55" t="s">
        <v>26699</v>
      </c>
      <c r="C4696" s="36" t="s">
        <v>53</v>
      </c>
      <c r="D4696" s="36">
        <v>266.19</v>
      </c>
    </row>
    <row r="4697" spans="1:4" ht="15.75" customHeight="1">
      <c r="A4697" s="55">
        <v>97495</v>
      </c>
      <c r="B4697" s="55" t="s">
        <v>26700</v>
      </c>
      <c r="C4697" s="36" t="s">
        <v>53</v>
      </c>
      <c r="D4697" s="36">
        <v>489.29</v>
      </c>
    </row>
    <row r="4698" spans="1:4" ht="15.75" customHeight="1">
      <c r="A4698" s="55">
        <v>97496</v>
      </c>
      <c r="B4698" s="55" t="s">
        <v>26701</v>
      </c>
      <c r="C4698" s="36" t="s">
        <v>53</v>
      </c>
      <c r="D4698" s="36">
        <v>774.7</v>
      </c>
    </row>
    <row r="4699" spans="1:4" ht="15.75" customHeight="1">
      <c r="A4699" s="55">
        <v>97499</v>
      </c>
      <c r="B4699" s="55" t="s">
        <v>26702</v>
      </c>
      <c r="C4699" s="36" t="s">
        <v>53</v>
      </c>
      <c r="D4699" s="36">
        <v>33.619999999999997</v>
      </c>
    </row>
    <row r="4700" spans="1:4" ht="15.75" customHeight="1">
      <c r="A4700" s="55">
        <v>97500</v>
      </c>
      <c r="B4700" s="55" t="s">
        <v>26703</v>
      </c>
      <c r="C4700" s="36" t="s">
        <v>53</v>
      </c>
      <c r="D4700" s="36">
        <v>27.54</v>
      </c>
    </row>
    <row r="4701" spans="1:4" ht="15.75" customHeight="1">
      <c r="A4701" s="55">
        <v>97502</v>
      </c>
      <c r="B4701" s="55" t="s">
        <v>26704</v>
      </c>
      <c r="C4701" s="36" t="s">
        <v>53</v>
      </c>
      <c r="D4701" s="36">
        <v>47.45</v>
      </c>
    </row>
    <row r="4702" spans="1:4" ht="15.75" customHeight="1">
      <c r="A4702" s="55">
        <v>97503</v>
      </c>
      <c r="B4702" s="55" t="s">
        <v>26705</v>
      </c>
      <c r="C4702" s="36" t="s">
        <v>53</v>
      </c>
      <c r="D4702" s="36">
        <v>57.93</v>
      </c>
    </row>
    <row r="4703" spans="1:4" ht="15.75" customHeight="1">
      <c r="A4703" s="55">
        <v>97505</v>
      </c>
      <c r="B4703" s="55" t="s">
        <v>26706</v>
      </c>
      <c r="C4703" s="36" t="s">
        <v>53</v>
      </c>
      <c r="D4703" s="36">
        <v>59.54</v>
      </c>
    </row>
    <row r="4704" spans="1:4" ht="15.75" customHeight="1">
      <c r="A4704" s="55">
        <v>97506</v>
      </c>
      <c r="B4704" s="55" t="s">
        <v>26707</v>
      </c>
      <c r="C4704" s="36" t="s">
        <v>53</v>
      </c>
      <c r="D4704" s="36">
        <v>72.650000000000006</v>
      </c>
    </row>
    <row r="4705" spans="1:4" ht="15.75" customHeight="1">
      <c r="A4705" s="55">
        <v>97508</v>
      </c>
      <c r="B4705" s="55" t="s">
        <v>26708</v>
      </c>
      <c r="C4705" s="36" t="s">
        <v>53</v>
      </c>
      <c r="D4705" s="36">
        <v>88.6</v>
      </c>
    </row>
    <row r="4706" spans="1:4" ht="15.75" customHeight="1">
      <c r="A4706" s="55">
        <v>97509</v>
      </c>
      <c r="B4706" s="55" t="s">
        <v>26709</v>
      </c>
      <c r="C4706" s="36" t="s">
        <v>53</v>
      </c>
      <c r="D4706" s="36">
        <v>109.33</v>
      </c>
    </row>
    <row r="4707" spans="1:4" ht="15.75" customHeight="1">
      <c r="A4707" s="55">
        <v>97511</v>
      </c>
      <c r="B4707" s="55" t="s">
        <v>26710</v>
      </c>
      <c r="C4707" s="36" t="s">
        <v>53</v>
      </c>
      <c r="D4707" s="36">
        <v>166.73</v>
      </c>
    </row>
    <row r="4708" spans="1:4" ht="15.75" customHeight="1">
      <c r="A4708" s="55">
        <v>97512</v>
      </c>
      <c r="B4708" s="55" t="s">
        <v>26711</v>
      </c>
      <c r="C4708" s="36" t="s">
        <v>53</v>
      </c>
      <c r="D4708" s="36">
        <v>208.63</v>
      </c>
    </row>
    <row r="4709" spans="1:4" ht="15.75" customHeight="1">
      <c r="A4709" s="55">
        <v>97514</v>
      </c>
      <c r="B4709" s="55" t="s">
        <v>26712</v>
      </c>
      <c r="C4709" s="36" t="s">
        <v>53</v>
      </c>
      <c r="D4709" s="36">
        <v>222.58</v>
      </c>
    </row>
    <row r="4710" spans="1:4" ht="15.75" customHeight="1">
      <c r="A4710" s="55">
        <v>97515</v>
      </c>
      <c r="B4710" s="55" t="s">
        <v>26713</v>
      </c>
      <c r="C4710" s="36" t="s">
        <v>53</v>
      </c>
      <c r="D4710" s="36">
        <v>279.02</v>
      </c>
    </row>
    <row r="4711" spans="1:4" ht="15.75" customHeight="1">
      <c r="A4711" s="55">
        <v>97517</v>
      </c>
      <c r="B4711" s="55" t="s">
        <v>26714</v>
      </c>
      <c r="C4711" s="36" t="s">
        <v>53</v>
      </c>
      <c r="D4711" s="36">
        <v>54.39</v>
      </c>
    </row>
    <row r="4712" spans="1:4" ht="15.75" customHeight="1">
      <c r="A4712" s="55">
        <v>97518</v>
      </c>
      <c r="B4712" s="55" t="s">
        <v>26715</v>
      </c>
      <c r="C4712" s="36" t="s">
        <v>53</v>
      </c>
      <c r="D4712" s="36">
        <v>54.39</v>
      </c>
    </row>
    <row r="4713" spans="1:4" ht="15.75" customHeight="1">
      <c r="A4713" s="55">
        <v>97519</v>
      </c>
      <c r="B4713" s="55" t="s">
        <v>26716</v>
      </c>
      <c r="C4713" s="36" t="s">
        <v>53</v>
      </c>
      <c r="D4713" s="36">
        <v>77.78</v>
      </c>
    </row>
    <row r="4714" spans="1:4" ht="15.75" customHeight="1">
      <c r="A4714" s="55">
        <v>97520</v>
      </c>
      <c r="B4714" s="55" t="s">
        <v>26717</v>
      </c>
      <c r="C4714" s="36" t="s">
        <v>53</v>
      </c>
      <c r="D4714" s="36">
        <v>77.78</v>
      </c>
    </row>
    <row r="4715" spans="1:4" ht="15.75" customHeight="1">
      <c r="A4715" s="55">
        <v>97521</v>
      </c>
      <c r="B4715" s="55" t="s">
        <v>26718</v>
      </c>
      <c r="C4715" s="36" t="s">
        <v>53</v>
      </c>
      <c r="D4715" s="36">
        <v>108.49</v>
      </c>
    </row>
    <row r="4716" spans="1:4" ht="15.75" customHeight="1">
      <c r="A4716" s="55">
        <v>97522</v>
      </c>
      <c r="B4716" s="55" t="s">
        <v>26719</v>
      </c>
      <c r="C4716" s="36" t="s">
        <v>53</v>
      </c>
      <c r="D4716" s="36">
        <v>108.49</v>
      </c>
    </row>
    <row r="4717" spans="1:4" ht="15.75" customHeight="1">
      <c r="A4717" s="55">
        <v>97523</v>
      </c>
      <c r="B4717" s="55" t="s">
        <v>26720</v>
      </c>
      <c r="C4717" s="36" t="s">
        <v>53</v>
      </c>
      <c r="D4717" s="36">
        <v>149.53</v>
      </c>
    </row>
    <row r="4718" spans="1:4" ht="15.75" customHeight="1">
      <c r="A4718" s="55">
        <v>97524</v>
      </c>
      <c r="B4718" s="55" t="s">
        <v>26721</v>
      </c>
      <c r="C4718" s="36" t="s">
        <v>53</v>
      </c>
      <c r="D4718" s="36">
        <v>161.36000000000001</v>
      </c>
    </row>
    <row r="4719" spans="1:4" ht="15.75" customHeight="1">
      <c r="A4719" s="55">
        <v>97525</v>
      </c>
      <c r="B4719" s="55" t="s">
        <v>26722</v>
      </c>
      <c r="C4719" s="36" t="s">
        <v>53</v>
      </c>
      <c r="D4719" s="36">
        <v>282.31</v>
      </c>
    </row>
    <row r="4720" spans="1:4" ht="15.75" customHeight="1">
      <c r="A4720" s="55">
        <v>97526</v>
      </c>
      <c r="B4720" s="55" t="s">
        <v>26723</v>
      </c>
      <c r="C4720" s="36" t="s">
        <v>53</v>
      </c>
      <c r="D4720" s="36">
        <v>301.23</v>
      </c>
    </row>
    <row r="4721" spans="1:4" ht="15.75" customHeight="1">
      <c r="A4721" s="55">
        <v>97527</v>
      </c>
      <c r="B4721" s="55" t="s">
        <v>26724</v>
      </c>
      <c r="C4721" s="36" t="s">
        <v>53</v>
      </c>
      <c r="D4721" s="36">
        <v>694.12</v>
      </c>
    </row>
    <row r="4722" spans="1:4" ht="15.75" customHeight="1">
      <c r="A4722" s="55">
        <v>97528</v>
      </c>
      <c r="B4722" s="55" t="s">
        <v>26725</v>
      </c>
      <c r="C4722" s="36" t="s">
        <v>53</v>
      </c>
      <c r="D4722" s="36">
        <v>609.23</v>
      </c>
    </row>
    <row r="4723" spans="1:4" ht="15.75" customHeight="1">
      <c r="A4723" s="55">
        <v>97529</v>
      </c>
      <c r="B4723" s="55" t="s">
        <v>26726</v>
      </c>
      <c r="C4723" s="36" t="s">
        <v>53</v>
      </c>
      <c r="D4723" s="36">
        <v>85.2</v>
      </c>
    </row>
    <row r="4724" spans="1:4" ht="15.75" customHeight="1">
      <c r="A4724" s="55">
        <v>97530</v>
      </c>
      <c r="B4724" s="55" t="s">
        <v>26727</v>
      </c>
      <c r="C4724" s="36" t="s">
        <v>53</v>
      </c>
      <c r="D4724" s="36">
        <v>123.6</v>
      </c>
    </row>
    <row r="4725" spans="1:4" ht="15.75" customHeight="1">
      <c r="A4725" s="55">
        <v>97531</v>
      </c>
      <c r="B4725" s="55" t="s">
        <v>26728</v>
      </c>
      <c r="C4725" s="36" t="s">
        <v>53</v>
      </c>
      <c r="D4725" s="36">
        <v>157.55000000000001</v>
      </c>
    </row>
    <row r="4726" spans="1:4" ht="15.75" customHeight="1">
      <c r="A4726" s="55">
        <v>97532</v>
      </c>
      <c r="B4726" s="55" t="s">
        <v>26729</v>
      </c>
      <c r="C4726" s="36" t="s">
        <v>53</v>
      </c>
      <c r="D4726" s="36">
        <v>247</v>
      </c>
    </row>
    <row r="4727" spans="1:4" ht="15.75" customHeight="1">
      <c r="A4727" s="55">
        <v>97533</v>
      </c>
      <c r="B4727" s="55" t="s">
        <v>26730</v>
      </c>
      <c r="C4727" s="36" t="s">
        <v>53</v>
      </c>
      <c r="D4727" s="36">
        <v>465.7</v>
      </c>
    </row>
    <row r="4728" spans="1:4" ht="15.75" customHeight="1">
      <c r="A4728" s="55">
        <v>97534</v>
      </c>
      <c r="B4728" s="55" t="s">
        <v>26731</v>
      </c>
      <c r="C4728" s="36" t="s">
        <v>53</v>
      </c>
      <c r="D4728" s="36">
        <v>738.56</v>
      </c>
    </row>
    <row r="4729" spans="1:4" ht="15.75" customHeight="1">
      <c r="A4729" s="55">
        <v>97537</v>
      </c>
      <c r="B4729" s="55" t="s">
        <v>26732</v>
      </c>
      <c r="C4729" s="36" t="s">
        <v>53</v>
      </c>
      <c r="D4729" s="36">
        <v>24.97</v>
      </c>
    </row>
    <row r="4730" spans="1:4" ht="15.75" customHeight="1">
      <c r="A4730" s="55">
        <v>97540</v>
      </c>
      <c r="B4730" s="55" t="s">
        <v>26733</v>
      </c>
      <c r="C4730" s="36" t="s">
        <v>53</v>
      </c>
      <c r="D4730" s="36">
        <v>33.32</v>
      </c>
    </row>
    <row r="4731" spans="1:4" ht="15.75" customHeight="1">
      <c r="A4731" s="55">
        <v>97541</v>
      </c>
      <c r="B4731" s="55" t="s">
        <v>26734</v>
      </c>
      <c r="C4731" s="36" t="s">
        <v>53</v>
      </c>
      <c r="D4731" s="36">
        <v>28.28</v>
      </c>
    </row>
    <row r="4732" spans="1:4" ht="15.75" customHeight="1">
      <c r="A4732" s="55">
        <v>97543</v>
      </c>
      <c r="B4732" s="55" t="s">
        <v>26735</v>
      </c>
      <c r="C4732" s="36" t="s">
        <v>53</v>
      </c>
      <c r="D4732" s="36">
        <v>53.8</v>
      </c>
    </row>
    <row r="4733" spans="1:4" ht="15.75" customHeight="1">
      <c r="A4733" s="55">
        <v>97544</v>
      </c>
      <c r="B4733" s="55" t="s">
        <v>26736</v>
      </c>
      <c r="C4733" s="36" t="s">
        <v>53</v>
      </c>
      <c r="D4733" s="36">
        <v>47.72</v>
      </c>
    </row>
    <row r="4734" spans="1:4" ht="15.75" customHeight="1">
      <c r="A4734" s="55">
        <v>97546</v>
      </c>
      <c r="B4734" s="55" t="s">
        <v>26737</v>
      </c>
      <c r="C4734" s="36" t="s">
        <v>53</v>
      </c>
      <c r="D4734" s="36">
        <v>34.799999999999997</v>
      </c>
    </row>
    <row r="4735" spans="1:4" ht="15.75" customHeight="1">
      <c r="A4735" s="55">
        <v>97547</v>
      </c>
      <c r="B4735" s="55" t="s">
        <v>26738</v>
      </c>
      <c r="C4735" s="36" t="s">
        <v>53</v>
      </c>
      <c r="D4735" s="36">
        <v>34.799999999999997</v>
      </c>
    </row>
    <row r="4736" spans="1:4" ht="15.75" customHeight="1">
      <c r="A4736" s="55">
        <v>97548</v>
      </c>
      <c r="B4736" s="55" t="s">
        <v>26739</v>
      </c>
      <c r="C4736" s="36" t="s">
        <v>53</v>
      </c>
      <c r="D4736" s="36">
        <v>51.33</v>
      </c>
    </row>
    <row r="4737" spans="1:4" ht="15.75" customHeight="1">
      <c r="A4737" s="55">
        <v>97549</v>
      </c>
      <c r="B4737" s="55" t="s">
        <v>26740</v>
      </c>
      <c r="C4737" s="36" t="s">
        <v>53</v>
      </c>
      <c r="D4737" s="36">
        <v>51.33</v>
      </c>
    </row>
    <row r="4738" spans="1:4" ht="15.75" customHeight="1">
      <c r="A4738" s="55">
        <v>97550</v>
      </c>
      <c r="B4738" s="55" t="s">
        <v>26741</v>
      </c>
      <c r="C4738" s="36" t="s">
        <v>53</v>
      </c>
      <c r="D4738" s="36">
        <v>84.68</v>
      </c>
    </row>
    <row r="4739" spans="1:4" ht="15.75" customHeight="1">
      <c r="A4739" s="55">
        <v>97551</v>
      </c>
      <c r="B4739" s="55" t="s">
        <v>26742</v>
      </c>
      <c r="C4739" s="36" t="s">
        <v>53</v>
      </c>
      <c r="D4739" s="36">
        <v>84.68</v>
      </c>
    </row>
    <row r="4740" spans="1:4" ht="15.75" customHeight="1">
      <c r="A4740" s="55">
        <v>97552</v>
      </c>
      <c r="B4740" s="55" t="s">
        <v>26743</v>
      </c>
      <c r="C4740" s="36" t="s">
        <v>53</v>
      </c>
      <c r="D4740" s="36">
        <v>50.82</v>
      </c>
    </row>
    <row r="4741" spans="1:4" ht="15.75" customHeight="1">
      <c r="A4741" s="55">
        <v>97553</v>
      </c>
      <c r="B4741" s="55" t="s">
        <v>26744</v>
      </c>
      <c r="C4741" s="36" t="s">
        <v>53</v>
      </c>
      <c r="D4741" s="36">
        <v>72.86</v>
      </c>
    </row>
    <row r="4742" spans="1:4" ht="15.75" customHeight="1">
      <c r="A4742" s="55">
        <v>97554</v>
      </c>
      <c r="B4742" s="55" t="s">
        <v>26745</v>
      </c>
      <c r="C4742" s="36" t="s">
        <v>53</v>
      </c>
      <c r="D4742" s="36">
        <v>125.61</v>
      </c>
    </row>
    <row r="4743" spans="1:4" ht="15.75" customHeight="1">
      <c r="A4743" s="55">
        <v>98602</v>
      </c>
      <c r="B4743" s="55" t="s">
        <v>26746</v>
      </c>
      <c r="C4743" s="36" t="s">
        <v>53</v>
      </c>
      <c r="D4743" s="36">
        <v>17.739999999999998</v>
      </c>
    </row>
    <row r="4744" spans="1:4" ht="15.75" customHeight="1">
      <c r="A4744" s="55">
        <v>103805</v>
      </c>
      <c r="B4744" s="55" t="s">
        <v>26747</v>
      </c>
      <c r="C4744" s="36" t="s">
        <v>53</v>
      </c>
      <c r="D4744" s="36">
        <v>17.73</v>
      </c>
    </row>
    <row r="4745" spans="1:4" ht="15.75" customHeight="1">
      <c r="A4745" s="55">
        <v>103806</v>
      </c>
      <c r="B4745" s="55" t="s">
        <v>26748</v>
      </c>
      <c r="C4745" s="36" t="s">
        <v>53</v>
      </c>
      <c r="D4745" s="36">
        <v>17.7</v>
      </c>
    </row>
    <row r="4746" spans="1:4" ht="15.75" customHeight="1">
      <c r="A4746" s="55">
        <v>103807</v>
      </c>
      <c r="B4746" s="55" t="s">
        <v>26749</v>
      </c>
      <c r="C4746" s="36" t="s">
        <v>53</v>
      </c>
      <c r="D4746" s="36">
        <v>21.6</v>
      </c>
    </row>
    <row r="4747" spans="1:4" ht="15.75" customHeight="1">
      <c r="A4747" s="55">
        <v>103808</v>
      </c>
      <c r="B4747" s="55" t="s">
        <v>26750</v>
      </c>
      <c r="C4747" s="36" t="s">
        <v>53</v>
      </c>
      <c r="D4747" s="36">
        <v>33.159999999999997</v>
      </c>
    </row>
    <row r="4748" spans="1:4" ht="15.75" customHeight="1">
      <c r="A4748" s="55">
        <v>103809</v>
      </c>
      <c r="B4748" s="55" t="s">
        <v>26751</v>
      </c>
      <c r="C4748" s="36" t="s">
        <v>53</v>
      </c>
      <c r="D4748" s="36">
        <v>32.880000000000003</v>
      </c>
    </row>
    <row r="4749" spans="1:4" ht="15.75" customHeight="1">
      <c r="A4749" s="55">
        <v>103810</v>
      </c>
      <c r="B4749" s="55" t="s">
        <v>26752</v>
      </c>
      <c r="C4749" s="36" t="s">
        <v>53</v>
      </c>
      <c r="D4749" s="36">
        <v>33.29</v>
      </c>
    </row>
    <row r="4750" spans="1:4" ht="15.75" customHeight="1">
      <c r="A4750" s="55">
        <v>103811</v>
      </c>
      <c r="B4750" s="55" t="s">
        <v>26753</v>
      </c>
      <c r="C4750" s="36" t="s">
        <v>53</v>
      </c>
      <c r="D4750" s="36">
        <v>36.74</v>
      </c>
    </row>
    <row r="4751" spans="1:4" ht="15.75" customHeight="1">
      <c r="A4751" s="55">
        <v>103812</v>
      </c>
      <c r="B4751" s="55" t="s">
        <v>26754</v>
      </c>
      <c r="C4751" s="36" t="s">
        <v>53</v>
      </c>
      <c r="D4751" s="36">
        <v>49.1</v>
      </c>
    </row>
    <row r="4752" spans="1:4" ht="15.75" customHeight="1">
      <c r="A4752" s="55">
        <v>103813</v>
      </c>
      <c r="B4752" s="55" t="s">
        <v>26755</v>
      </c>
      <c r="C4752" s="36" t="s">
        <v>53</v>
      </c>
      <c r="D4752" s="36">
        <v>47.36</v>
      </c>
    </row>
    <row r="4753" spans="1:4" ht="15.75" customHeight="1">
      <c r="A4753" s="55">
        <v>103814</v>
      </c>
      <c r="B4753" s="55" t="s">
        <v>26756</v>
      </c>
      <c r="C4753" s="36" t="s">
        <v>53</v>
      </c>
      <c r="D4753" s="36">
        <v>11.59</v>
      </c>
    </row>
    <row r="4754" spans="1:4" ht="15.75" customHeight="1">
      <c r="A4754" s="55">
        <v>103815</v>
      </c>
      <c r="B4754" s="55" t="s">
        <v>26757</v>
      </c>
      <c r="C4754" s="36" t="s">
        <v>53</v>
      </c>
      <c r="D4754" s="36">
        <v>11.62</v>
      </c>
    </row>
    <row r="4755" spans="1:4" ht="15.75" customHeight="1">
      <c r="A4755" s="55">
        <v>103816</v>
      </c>
      <c r="B4755" s="55" t="s">
        <v>26758</v>
      </c>
      <c r="C4755" s="36" t="s">
        <v>53</v>
      </c>
      <c r="D4755" s="36">
        <v>26.67</v>
      </c>
    </row>
    <row r="4756" spans="1:4" ht="15.75" customHeight="1">
      <c r="A4756" s="55">
        <v>103817</v>
      </c>
      <c r="B4756" s="55" t="s">
        <v>26759</v>
      </c>
      <c r="C4756" s="36" t="s">
        <v>53</v>
      </c>
      <c r="D4756" s="36">
        <v>445.15</v>
      </c>
    </row>
    <row r="4757" spans="1:4" ht="15.75" customHeight="1">
      <c r="A4757" s="55">
        <v>103818</v>
      </c>
      <c r="B4757" s="55" t="s">
        <v>26760</v>
      </c>
      <c r="C4757" s="36" t="s">
        <v>53</v>
      </c>
      <c r="D4757" s="36">
        <v>19.760000000000002</v>
      </c>
    </row>
    <row r="4758" spans="1:4" ht="15.75" customHeight="1">
      <c r="A4758" s="55">
        <v>103819</v>
      </c>
      <c r="B4758" s="55" t="s">
        <v>26761</v>
      </c>
      <c r="C4758" s="36" t="s">
        <v>53</v>
      </c>
      <c r="D4758" s="36">
        <v>20.48</v>
      </c>
    </row>
    <row r="4759" spans="1:4" ht="15.75" customHeight="1">
      <c r="A4759" s="55">
        <v>103820</v>
      </c>
      <c r="B4759" s="55" t="s">
        <v>26762</v>
      </c>
      <c r="C4759" s="36" t="s">
        <v>53</v>
      </c>
      <c r="D4759" s="36">
        <v>21.78</v>
      </c>
    </row>
    <row r="4760" spans="1:4" ht="15.75" customHeight="1">
      <c r="A4760" s="55">
        <v>103821</v>
      </c>
      <c r="B4760" s="55" t="s">
        <v>26763</v>
      </c>
      <c r="C4760" s="36" t="s">
        <v>53</v>
      </c>
      <c r="D4760" s="36">
        <v>521.24</v>
      </c>
    </row>
    <row r="4761" spans="1:4" ht="15.75" customHeight="1">
      <c r="A4761" s="55">
        <v>103822</v>
      </c>
      <c r="B4761" s="55" t="s">
        <v>26764</v>
      </c>
      <c r="C4761" s="36" t="s">
        <v>53</v>
      </c>
      <c r="D4761" s="36">
        <v>54.85</v>
      </c>
    </row>
    <row r="4762" spans="1:4" ht="15.75" customHeight="1">
      <c r="A4762" s="55">
        <v>103823</v>
      </c>
      <c r="B4762" s="55" t="s">
        <v>26765</v>
      </c>
      <c r="C4762" s="36" t="s">
        <v>53</v>
      </c>
      <c r="D4762" s="36">
        <v>17.739999999999998</v>
      </c>
    </row>
    <row r="4763" spans="1:4" ht="15.75" customHeight="1">
      <c r="A4763" s="55">
        <v>103824</v>
      </c>
      <c r="B4763" s="55" t="s">
        <v>26766</v>
      </c>
      <c r="C4763" s="36" t="s">
        <v>53</v>
      </c>
      <c r="D4763" s="36">
        <v>23.1</v>
      </c>
    </row>
    <row r="4764" spans="1:4" ht="15.75" customHeight="1">
      <c r="A4764" s="55">
        <v>103825</v>
      </c>
      <c r="B4764" s="55" t="s">
        <v>26767</v>
      </c>
      <c r="C4764" s="36" t="s">
        <v>53</v>
      </c>
      <c r="D4764" s="36">
        <v>27.36</v>
      </c>
    </row>
    <row r="4765" spans="1:4" ht="15.75" customHeight="1">
      <c r="A4765" s="55">
        <v>103826</v>
      </c>
      <c r="B4765" s="55" t="s">
        <v>26768</v>
      </c>
      <c r="C4765" s="36" t="s">
        <v>53</v>
      </c>
      <c r="D4765" s="36">
        <v>30.8</v>
      </c>
    </row>
    <row r="4766" spans="1:4" ht="15.75" customHeight="1">
      <c r="A4766" s="55">
        <v>103827</v>
      </c>
      <c r="B4766" s="55" t="s">
        <v>26769</v>
      </c>
      <c r="C4766" s="36" t="s">
        <v>53</v>
      </c>
      <c r="D4766" s="36">
        <v>30.8</v>
      </c>
    </row>
    <row r="4767" spans="1:4" ht="15.75" customHeight="1">
      <c r="A4767" s="55">
        <v>103828</v>
      </c>
      <c r="B4767" s="55" t="s">
        <v>26770</v>
      </c>
      <c r="C4767" s="36" t="s">
        <v>53</v>
      </c>
      <c r="D4767" s="36">
        <v>91.62</v>
      </c>
    </row>
    <row r="4768" spans="1:4" ht="15.75" customHeight="1">
      <c r="A4768" s="55">
        <v>103829</v>
      </c>
      <c r="B4768" s="55" t="s">
        <v>26771</v>
      </c>
      <c r="C4768" s="36" t="s">
        <v>53</v>
      </c>
      <c r="D4768" s="36">
        <v>575.91</v>
      </c>
    </row>
    <row r="4769" spans="1:4" ht="15.75" customHeight="1">
      <c r="A4769" s="55">
        <v>103830</v>
      </c>
      <c r="B4769" s="55" t="s">
        <v>26772</v>
      </c>
      <c r="C4769" s="36" t="s">
        <v>53</v>
      </c>
      <c r="D4769" s="36">
        <v>35.869999999999997</v>
      </c>
    </row>
    <row r="4770" spans="1:4" ht="15.75" customHeight="1">
      <c r="A4770" s="55">
        <v>103831</v>
      </c>
      <c r="B4770" s="55" t="s">
        <v>26773</v>
      </c>
      <c r="C4770" s="36" t="s">
        <v>53</v>
      </c>
      <c r="D4770" s="36">
        <v>26.48</v>
      </c>
    </row>
    <row r="4771" spans="1:4" ht="15.75" customHeight="1">
      <c r="A4771" s="55">
        <v>103832</v>
      </c>
      <c r="B4771" s="55" t="s">
        <v>26774</v>
      </c>
      <c r="C4771" s="36" t="s">
        <v>53</v>
      </c>
      <c r="D4771" s="36">
        <v>23.95</v>
      </c>
    </row>
    <row r="4772" spans="1:4" ht="15.75" customHeight="1">
      <c r="A4772" s="55">
        <v>103833</v>
      </c>
      <c r="B4772" s="55" t="s">
        <v>26775</v>
      </c>
      <c r="C4772" s="36" t="s">
        <v>53</v>
      </c>
      <c r="D4772" s="36">
        <v>43.96</v>
      </c>
    </row>
    <row r="4773" spans="1:4" ht="15.75" customHeight="1">
      <c r="A4773" s="55">
        <v>103834</v>
      </c>
      <c r="B4773" s="55" t="s">
        <v>26776</v>
      </c>
      <c r="C4773" s="36" t="s">
        <v>53</v>
      </c>
      <c r="D4773" s="36">
        <v>63.84</v>
      </c>
    </row>
    <row r="4774" spans="1:4" ht="15.75" customHeight="1">
      <c r="A4774" s="55">
        <v>103838</v>
      </c>
      <c r="B4774" s="55" t="s">
        <v>26777</v>
      </c>
      <c r="C4774" s="36" t="s">
        <v>53</v>
      </c>
      <c r="D4774" s="36">
        <v>17.03</v>
      </c>
    </row>
    <row r="4775" spans="1:4" ht="15.75" customHeight="1">
      <c r="A4775" s="55">
        <v>103839</v>
      </c>
      <c r="B4775" s="55" t="s">
        <v>26778</v>
      </c>
      <c r="C4775" s="36" t="s">
        <v>53</v>
      </c>
      <c r="D4775" s="36">
        <v>17</v>
      </c>
    </row>
    <row r="4776" spans="1:4" ht="15.75" customHeight="1">
      <c r="A4776" s="55">
        <v>103840</v>
      </c>
      <c r="B4776" s="55" t="s">
        <v>26779</v>
      </c>
      <c r="C4776" s="36" t="s">
        <v>53</v>
      </c>
      <c r="D4776" s="36">
        <v>21.26</v>
      </c>
    </row>
    <row r="4777" spans="1:4" ht="15.75" customHeight="1">
      <c r="A4777" s="55">
        <v>103841</v>
      </c>
      <c r="B4777" s="55" t="s">
        <v>26780</v>
      </c>
      <c r="C4777" s="36" t="s">
        <v>53</v>
      </c>
      <c r="D4777" s="36">
        <v>27.71</v>
      </c>
    </row>
    <row r="4778" spans="1:4" ht="15.75" customHeight="1">
      <c r="A4778" s="55">
        <v>103842</v>
      </c>
      <c r="B4778" s="55" t="s">
        <v>26781</v>
      </c>
      <c r="C4778" s="36" t="s">
        <v>53</v>
      </c>
      <c r="D4778" s="36">
        <v>27.43</v>
      </c>
    </row>
    <row r="4779" spans="1:4" ht="15.75" customHeight="1">
      <c r="A4779" s="55">
        <v>103843</v>
      </c>
      <c r="B4779" s="55" t="s">
        <v>26782</v>
      </c>
      <c r="C4779" s="36" t="s">
        <v>53</v>
      </c>
      <c r="D4779" s="36">
        <v>30.57</v>
      </c>
    </row>
    <row r="4780" spans="1:4" ht="15.75" customHeight="1">
      <c r="A4780" s="55">
        <v>103844</v>
      </c>
      <c r="B4780" s="55" t="s">
        <v>26783</v>
      </c>
      <c r="C4780" s="36" t="s">
        <v>53</v>
      </c>
      <c r="D4780" s="36">
        <v>34.01</v>
      </c>
    </row>
    <row r="4781" spans="1:4" ht="15.75" customHeight="1">
      <c r="A4781" s="55">
        <v>103845</v>
      </c>
      <c r="B4781" s="55" t="s">
        <v>26784</v>
      </c>
      <c r="C4781" s="36" t="s">
        <v>53</v>
      </c>
      <c r="D4781" s="36">
        <v>39.56</v>
      </c>
    </row>
    <row r="4782" spans="1:4" ht="15.75" customHeight="1">
      <c r="A4782" s="55">
        <v>103846</v>
      </c>
      <c r="B4782" s="55" t="s">
        <v>26785</v>
      </c>
      <c r="C4782" s="36" t="s">
        <v>53</v>
      </c>
      <c r="D4782" s="36">
        <v>37.82</v>
      </c>
    </row>
    <row r="4783" spans="1:4" ht="15.75" customHeight="1">
      <c r="A4783" s="55">
        <v>103847</v>
      </c>
      <c r="B4783" s="55" t="s">
        <v>26786</v>
      </c>
      <c r="C4783" s="36" t="s">
        <v>53</v>
      </c>
      <c r="D4783" s="36">
        <v>11.12</v>
      </c>
    </row>
    <row r="4784" spans="1:4" ht="15.75" customHeight="1">
      <c r="A4784" s="55">
        <v>103848</v>
      </c>
      <c r="B4784" s="55" t="s">
        <v>26787</v>
      </c>
      <c r="C4784" s="36" t="s">
        <v>53</v>
      </c>
      <c r="D4784" s="36">
        <v>11.15</v>
      </c>
    </row>
    <row r="4785" spans="1:4" ht="15.75" customHeight="1">
      <c r="A4785" s="55">
        <v>103849</v>
      </c>
      <c r="B4785" s="55" t="s">
        <v>26788</v>
      </c>
      <c r="C4785" s="36" t="s">
        <v>53</v>
      </c>
      <c r="D4785" s="36">
        <v>26.2</v>
      </c>
    </row>
    <row r="4786" spans="1:4" ht="15.75" customHeight="1">
      <c r="A4786" s="55">
        <v>103850</v>
      </c>
      <c r="B4786" s="55" t="s">
        <v>26789</v>
      </c>
      <c r="C4786" s="36" t="s">
        <v>53</v>
      </c>
      <c r="D4786" s="36">
        <v>444.68</v>
      </c>
    </row>
    <row r="4787" spans="1:4" ht="15.75" customHeight="1">
      <c r="A4787" s="55">
        <v>103851</v>
      </c>
      <c r="B4787" s="55" t="s">
        <v>26790</v>
      </c>
      <c r="C4787" s="36" t="s">
        <v>53</v>
      </c>
      <c r="D4787" s="36">
        <v>19.53</v>
      </c>
    </row>
    <row r="4788" spans="1:4" ht="15.75" customHeight="1">
      <c r="A4788" s="55">
        <v>103852</v>
      </c>
      <c r="B4788" s="55" t="s">
        <v>26791</v>
      </c>
      <c r="C4788" s="36" t="s">
        <v>53</v>
      </c>
      <c r="D4788" s="36">
        <v>16.82</v>
      </c>
    </row>
    <row r="4789" spans="1:4" ht="15.75" customHeight="1">
      <c r="A4789" s="55">
        <v>103853</v>
      </c>
      <c r="B4789" s="55" t="s">
        <v>26792</v>
      </c>
      <c r="C4789" s="36" t="s">
        <v>53</v>
      </c>
      <c r="D4789" s="36">
        <v>18.12</v>
      </c>
    </row>
    <row r="4790" spans="1:4" ht="15.75" customHeight="1">
      <c r="A4790" s="55">
        <v>103854</v>
      </c>
      <c r="B4790" s="55" t="s">
        <v>26793</v>
      </c>
      <c r="C4790" s="36" t="s">
        <v>53</v>
      </c>
      <c r="D4790" s="36">
        <v>517.58000000000004</v>
      </c>
    </row>
    <row r="4791" spans="1:4" ht="15.75" customHeight="1">
      <c r="A4791" s="55">
        <v>103855</v>
      </c>
      <c r="B4791" s="55" t="s">
        <v>26794</v>
      </c>
      <c r="C4791" s="36" t="s">
        <v>53</v>
      </c>
      <c r="D4791" s="36">
        <v>51.19</v>
      </c>
    </row>
    <row r="4792" spans="1:4" ht="15.75" customHeight="1">
      <c r="A4792" s="55">
        <v>103856</v>
      </c>
      <c r="B4792" s="55" t="s">
        <v>26795</v>
      </c>
      <c r="C4792" s="36" t="s">
        <v>53</v>
      </c>
      <c r="D4792" s="36">
        <v>15.79</v>
      </c>
    </row>
    <row r="4793" spans="1:4" ht="15.75" customHeight="1">
      <c r="A4793" s="55">
        <v>103857</v>
      </c>
      <c r="B4793" s="55" t="s">
        <v>26796</v>
      </c>
      <c r="C4793" s="36" t="s">
        <v>53</v>
      </c>
      <c r="D4793" s="36">
        <v>21.28</v>
      </c>
    </row>
    <row r="4794" spans="1:4" ht="15.75" customHeight="1">
      <c r="A4794" s="55">
        <v>103858</v>
      </c>
      <c r="B4794" s="55" t="s">
        <v>26797</v>
      </c>
      <c r="C4794" s="36" t="s">
        <v>53</v>
      </c>
      <c r="D4794" s="36">
        <v>25.54</v>
      </c>
    </row>
    <row r="4795" spans="1:4" ht="15.75" customHeight="1">
      <c r="A4795" s="55">
        <v>103859</v>
      </c>
      <c r="B4795" s="55" t="s">
        <v>26798</v>
      </c>
      <c r="C4795" s="36" t="s">
        <v>53</v>
      </c>
      <c r="D4795" s="36">
        <v>24.88</v>
      </c>
    </row>
    <row r="4796" spans="1:4" ht="15.75" customHeight="1">
      <c r="A4796" s="55">
        <v>103860</v>
      </c>
      <c r="B4796" s="55" t="s">
        <v>26799</v>
      </c>
      <c r="C4796" s="36" t="s">
        <v>53</v>
      </c>
      <c r="D4796" s="36">
        <v>24.88</v>
      </c>
    </row>
    <row r="4797" spans="1:4" ht="15.75" customHeight="1">
      <c r="A4797" s="55">
        <v>103861</v>
      </c>
      <c r="B4797" s="55" t="s">
        <v>26800</v>
      </c>
      <c r="C4797" s="36" t="s">
        <v>53</v>
      </c>
      <c r="D4797" s="36">
        <v>85.7</v>
      </c>
    </row>
    <row r="4798" spans="1:4" ht="15.75" customHeight="1">
      <c r="A4798" s="55">
        <v>103862</v>
      </c>
      <c r="B4798" s="55" t="s">
        <v>26801</v>
      </c>
      <c r="C4798" s="36" t="s">
        <v>53</v>
      </c>
      <c r="D4798" s="36">
        <v>569.99</v>
      </c>
    </row>
    <row r="4799" spans="1:4" ht="15.75" customHeight="1">
      <c r="A4799" s="55">
        <v>103863</v>
      </c>
      <c r="B4799" s="55" t="s">
        <v>26802</v>
      </c>
      <c r="C4799" s="36" t="s">
        <v>53</v>
      </c>
      <c r="D4799" s="36">
        <v>32.909999999999997</v>
      </c>
    </row>
    <row r="4800" spans="1:4" ht="15.75" customHeight="1">
      <c r="A4800" s="55">
        <v>103864</v>
      </c>
      <c r="B4800" s="55" t="s">
        <v>26803</v>
      </c>
      <c r="C4800" s="36" t="s">
        <v>53</v>
      </c>
      <c r="D4800" s="36">
        <v>21.58</v>
      </c>
    </row>
    <row r="4801" spans="1:4" ht="15.75" customHeight="1">
      <c r="A4801" s="55">
        <v>103865</v>
      </c>
      <c r="B4801" s="55" t="s">
        <v>26804</v>
      </c>
      <c r="C4801" s="36" t="s">
        <v>53</v>
      </c>
      <c r="D4801" s="36">
        <v>23.02</v>
      </c>
    </row>
    <row r="4802" spans="1:4" ht="15.75" customHeight="1">
      <c r="A4802" s="55">
        <v>103866</v>
      </c>
      <c r="B4802" s="55" t="s">
        <v>26805</v>
      </c>
      <c r="C4802" s="36" t="s">
        <v>53</v>
      </c>
      <c r="D4802" s="36">
        <v>36.67</v>
      </c>
    </row>
    <row r="4803" spans="1:4" ht="15.75" customHeight="1">
      <c r="A4803" s="55">
        <v>103867</v>
      </c>
      <c r="B4803" s="55" t="s">
        <v>26806</v>
      </c>
      <c r="C4803" s="36" t="s">
        <v>53</v>
      </c>
      <c r="D4803" s="36">
        <v>51.1</v>
      </c>
    </row>
    <row r="4804" spans="1:4" ht="15.75" customHeight="1">
      <c r="A4804" s="55">
        <v>103874</v>
      </c>
      <c r="B4804" s="55" t="s">
        <v>26807</v>
      </c>
      <c r="C4804" s="36" t="s">
        <v>53</v>
      </c>
      <c r="D4804" s="36">
        <v>17.78</v>
      </c>
    </row>
    <row r="4805" spans="1:4" ht="15.75" customHeight="1">
      <c r="A4805" s="55">
        <v>103875</v>
      </c>
      <c r="B4805" s="55" t="s">
        <v>26808</v>
      </c>
      <c r="C4805" s="36" t="s">
        <v>53</v>
      </c>
      <c r="D4805" s="36">
        <v>17.75</v>
      </c>
    </row>
    <row r="4806" spans="1:4" ht="15.75" customHeight="1">
      <c r="A4806" s="55">
        <v>103876</v>
      </c>
      <c r="B4806" s="55" t="s">
        <v>26809</v>
      </c>
      <c r="C4806" s="36" t="s">
        <v>53</v>
      </c>
      <c r="D4806" s="36">
        <v>21.63</v>
      </c>
    </row>
    <row r="4807" spans="1:4" ht="15.75" customHeight="1">
      <c r="A4807" s="55">
        <v>103877</v>
      </c>
      <c r="B4807" s="55" t="s">
        <v>26810</v>
      </c>
      <c r="C4807" s="36" t="s">
        <v>53</v>
      </c>
      <c r="D4807" s="36">
        <v>26.9</v>
      </c>
    </row>
    <row r="4808" spans="1:4" ht="15.75" customHeight="1">
      <c r="A4808" s="55">
        <v>103878</v>
      </c>
      <c r="B4808" s="55" t="s">
        <v>26811</v>
      </c>
      <c r="C4808" s="36" t="s">
        <v>53</v>
      </c>
      <c r="D4808" s="36">
        <v>26.62</v>
      </c>
    </row>
    <row r="4809" spans="1:4" ht="15.75" customHeight="1">
      <c r="A4809" s="55">
        <v>103879</v>
      </c>
      <c r="B4809" s="55" t="s">
        <v>26812</v>
      </c>
      <c r="C4809" s="36" t="s">
        <v>53</v>
      </c>
      <c r="D4809" s="36">
        <v>30.16</v>
      </c>
    </row>
    <row r="4810" spans="1:4" ht="15.75" customHeight="1">
      <c r="A4810" s="55">
        <v>103880</v>
      </c>
      <c r="B4810" s="55" t="s">
        <v>26813</v>
      </c>
      <c r="C4810" s="36" t="s">
        <v>53</v>
      </c>
      <c r="D4810" s="36">
        <v>33.6</v>
      </c>
    </row>
    <row r="4811" spans="1:4" ht="15.75" customHeight="1">
      <c r="A4811" s="55">
        <v>103881</v>
      </c>
      <c r="B4811" s="55" t="s">
        <v>26814</v>
      </c>
      <c r="C4811" s="36" t="s">
        <v>53</v>
      </c>
      <c r="D4811" s="36">
        <v>37.42</v>
      </c>
    </row>
    <row r="4812" spans="1:4" ht="15.75" customHeight="1">
      <c r="A4812" s="55">
        <v>103882</v>
      </c>
      <c r="B4812" s="55" t="s">
        <v>26815</v>
      </c>
      <c r="C4812" s="36" t="s">
        <v>53</v>
      </c>
      <c r="D4812" s="36">
        <v>35.68</v>
      </c>
    </row>
    <row r="4813" spans="1:4" ht="15.75" customHeight="1">
      <c r="A4813" s="55">
        <v>103883</v>
      </c>
      <c r="B4813" s="55" t="s">
        <v>26816</v>
      </c>
      <c r="C4813" s="36" t="s">
        <v>53</v>
      </c>
      <c r="D4813" s="36">
        <v>11.6</v>
      </c>
    </row>
    <row r="4814" spans="1:4" ht="15.75" customHeight="1">
      <c r="A4814" s="55">
        <v>103884</v>
      </c>
      <c r="B4814" s="55" t="s">
        <v>26817</v>
      </c>
      <c r="C4814" s="36" t="s">
        <v>53</v>
      </c>
      <c r="D4814" s="36">
        <v>11.63</v>
      </c>
    </row>
    <row r="4815" spans="1:4" ht="15.75" customHeight="1">
      <c r="A4815" s="55">
        <v>103885</v>
      </c>
      <c r="B4815" s="55" t="s">
        <v>26818</v>
      </c>
      <c r="C4815" s="36" t="s">
        <v>53</v>
      </c>
      <c r="D4815" s="36">
        <v>26.68</v>
      </c>
    </row>
    <row r="4816" spans="1:4" ht="15.75" customHeight="1">
      <c r="A4816" s="55">
        <v>103886</v>
      </c>
      <c r="B4816" s="55" t="s">
        <v>26819</v>
      </c>
      <c r="C4816" s="36" t="s">
        <v>53</v>
      </c>
      <c r="D4816" s="36">
        <v>445.16</v>
      </c>
    </row>
    <row r="4817" spans="1:4" ht="15.75" customHeight="1">
      <c r="A4817" s="55">
        <v>103887</v>
      </c>
      <c r="B4817" s="55" t="s">
        <v>26820</v>
      </c>
      <c r="C4817" s="36" t="s">
        <v>53</v>
      </c>
      <c r="D4817" s="36">
        <v>19.77</v>
      </c>
    </row>
    <row r="4818" spans="1:4" ht="15.75" customHeight="1">
      <c r="A4818" s="55">
        <v>103888</v>
      </c>
      <c r="B4818" s="55" t="s">
        <v>26821</v>
      </c>
      <c r="C4818" s="36" t="s">
        <v>53</v>
      </c>
      <c r="D4818" s="36">
        <v>16.25</v>
      </c>
    </row>
    <row r="4819" spans="1:4" ht="15.75" customHeight="1">
      <c r="A4819" s="55">
        <v>103889</v>
      </c>
      <c r="B4819" s="55" t="s">
        <v>26822</v>
      </c>
      <c r="C4819" s="36" t="s">
        <v>53</v>
      </c>
      <c r="D4819" s="36">
        <v>17.55</v>
      </c>
    </row>
    <row r="4820" spans="1:4" ht="15.75" customHeight="1">
      <c r="A4820" s="55">
        <v>103890</v>
      </c>
      <c r="B4820" s="55" t="s">
        <v>26823</v>
      </c>
      <c r="C4820" s="36" t="s">
        <v>53</v>
      </c>
      <c r="D4820" s="36">
        <v>517.01</v>
      </c>
    </row>
    <row r="4821" spans="1:4" ht="15.75" customHeight="1">
      <c r="A4821" s="55">
        <v>103891</v>
      </c>
      <c r="B4821" s="55" t="s">
        <v>26824</v>
      </c>
      <c r="C4821" s="36" t="s">
        <v>53</v>
      </c>
      <c r="D4821" s="36">
        <v>50.62</v>
      </c>
    </row>
    <row r="4822" spans="1:4" ht="15.75" customHeight="1">
      <c r="A4822" s="55">
        <v>103892</v>
      </c>
      <c r="B4822" s="55" t="s">
        <v>26825</v>
      </c>
      <c r="C4822" s="36" t="s">
        <v>53</v>
      </c>
      <c r="D4822" s="36">
        <v>15.79</v>
      </c>
    </row>
    <row r="4823" spans="1:4" ht="15.75" customHeight="1">
      <c r="A4823" s="55">
        <v>103893</v>
      </c>
      <c r="B4823" s="55" t="s">
        <v>26826</v>
      </c>
      <c r="C4823" s="36" t="s">
        <v>53</v>
      </c>
      <c r="D4823" s="36">
        <v>20.98</v>
      </c>
    </row>
    <row r="4824" spans="1:4" ht="15.75" customHeight="1">
      <c r="A4824" s="55">
        <v>103894</v>
      </c>
      <c r="B4824" s="55" t="s">
        <v>26827</v>
      </c>
      <c r="C4824" s="36" t="s">
        <v>53</v>
      </c>
      <c r="D4824" s="36">
        <v>25.25</v>
      </c>
    </row>
    <row r="4825" spans="1:4" ht="15.75" customHeight="1">
      <c r="A4825" s="55">
        <v>103895</v>
      </c>
      <c r="B4825" s="55" t="s">
        <v>26828</v>
      </c>
      <c r="C4825" s="36" t="s">
        <v>53</v>
      </c>
      <c r="D4825" s="36">
        <v>23.41</v>
      </c>
    </row>
    <row r="4826" spans="1:4" ht="15.75" customHeight="1">
      <c r="A4826" s="55">
        <v>103896</v>
      </c>
      <c r="B4826" s="55" t="s">
        <v>26829</v>
      </c>
      <c r="C4826" s="36" t="s">
        <v>53</v>
      </c>
      <c r="D4826" s="36">
        <v>23.41</v>
      </c>
    </row>
    <row r="4827" spans="1:4" ht="15.75" customHeight="1">
      <c r="A4827" s="55">
        <v>103897</v>
      </c>
      <c r="B4827" s="55" t="s">
        <v>26830</v>
      </c>
      <c r="C4827" s="36" t="s">
        <v>53</v>
      </c>
      <c r="D4827" s="36">
        <v>84.23</v>
      </c>
    </row>
    <row r="4828" spans="1:4" ht="15.75" customHeight="1">
      <c r="A4828" s="55">
        <v>103898</v>
      </c>
      <c r="B4828" s="55" t="s">
        <v>26831</v>
      </c>
      <c r="C4828" s="36" t="s">
        <v>53</v>
      </c>
      <c r="D4828" s="36">
        <v>568.52</v>
      </c>
    </row>
    <row r="4829" spans="1:4" ht="15.75" customHeight="1">
      <c r="A4829" s="55">
        <v>103899</v>
      </c>
      <c r="B4829" s="55" t="s">
        <v>26832</v>
      </c>
      <c r="C4829" s="36" t="s">
        <v>53</v>
      </c>
      <c r="D4829" s="36">
        <v>32.17</v>
      </c>
    </row>
    <row r="4830" spans="1:4" ht="15.75" customHeight="1">
      <c r="A4830" s="55">
        <v>103900</v>
      </c>
      <c r="B4830" s="55" t="s">
        <v>26833</v>
      </c>
      <c r="C4830" s="36" t="s">
        <v>53</v>
      </c>
      <c r="D4830" s="36">
        <v>20.43</v>
      </c>
    </row>
    <row r="4831" spans="1:4" ht="15.75" customHeight="1">
      <c r="A4831" s="55">
        <v>103901</v>
      </c>
      <c r="B4831" s="55" t="s">
        <v>26834</v>
      </c>
      <c r="C4831" s="36" t="s">
        <v>53</v>
      </c>
      <c r="D4831" s="36">
        <v>24</v>
      </c>
    </row>
    <row r="4832" spans="1:4" ht="15.75" customHeight="1">
      <c r="A4832" s="55">
        <v>103902</v>
      </c>
      <c r="B4832" s="55" t="s">
        <v>26835</v>
      </c>
      <c r="C4832" s="36" t="s">
        <v>53</v>
      </c>
      <c r="D4832" s="36">
        <v>35.57</v>
      </c>
    </row>
    <row r="4833" spans="1:4" ht="15.75" customHeight="1">
      <c r="A4833" s="55">
        <v>103903</v>
      </c>
      <c r="B4833" s="55" t="s">
        <v>26836</v>
      </c>
      <c r="C4833" s="36" t="s">
        <v>53</v>
      </c>
      <c r="D4833" s="36">
        <v>48.22</v>
      </c>
    </row>
    <row r="4834" spans="1:4" ht="15.75" customHeight="1">
      <c r="A4834" s="55">
        <v>103947</v>
      </c>
      <c r="B4834" s="55" t="s">
        <v>26837</v>
      </c>
      <c r="C4834" s="36" t="s">
        <v>53</v>
      </c>
      <c r="D4834" s="36">
        <v>6.1</v>
      </c>
    </row>
    <row r="4835" spans="1:4" ht="15.75" customHeight="1">
      <c r="A4835" s="55">
        <v>103948</v>
      </c>
      <c r="B4835" s="55" t="s">
        <v>26838</v>
      </c>
      <c r="C4835" s="36" t="s">
        <v>53</v>
      </c>
      <c r="D4835" s="36">
        <v>7.64</v>
      </c>
    </row>
    <row r="4836" spans="1:4" ht="15.75" customHeight="1">
      <c r="A4836" s="55">
        <v>103949</v>
      </c>
      <c r="B4836" s="55" t="s">
        <v>26839</v>
      </c>
      <c r="C4836" s="36" t="s">
        <v>53</v>
      </c>
      <c r="D4836" s="36">
        <v>9.3699999999999992</v>
      </c>
    </row>
    <row r="4837" spans="1:4" ht="15.75" customHeight="1">
      <c r="A4837" s="55">
        <v>103950</v>
      </c>
      <c r="B4837" s="55" t="s">
        <v>26840</v>
      </c>
      <c r="C4837" s="36" t="s">
        <v>53</v>
      </c>
      <c r="D4837" s="36">
        <v>10.92</v>
      </c>
    </row>
    <row r="4838" spans="1:4" ht="15.75" customHeight="1">
      <c r="A4838" s="55">
        <v>103951</v>
      </c>
      <c r="B4838" s="55" t="s">
        <v>26841</v>
      </c>
      <c r="C4838" s="36" t="s">
        <v>53</v>
      </c>
      <c r="D4838" s="36">
        <v>15.33</v>
      </c>
    </row>
    <row r="4839" spans="1:4" ht="15.75" customHeight="1">
      <c r="A4839" s="55">
        <v>103952</v>
      </c>
      <c r="B4839" s="55" t="s">
        <v>26842</v>
      </c>
      <c r="C4839" s="36" t="s">
        <v>53</v>
      </c>
      <c r="D4839" s="36">
        <v>5.61</v>
      </c>
    </row>
    <row r="4840" spans="1:4" ht="15.75" customHeight="1">
      <c r="A4840" s="55">
        <v>103953</v>
      </c>
      <c r="B4840" s="55" t="s">
        <v>26843</v>
      </c>
      <c r="C4840" s="36" t="s">
        <v>53</v>
      </c>
      <c r="D4840" s="36">
        <v>7.07</v>
      </c>
    </row>
    <row r="4841" spans="1:4" ht="15.75" customHeight="1">
      <c r="A4841" s="55">
        <v>103954</v>
      </c>
      <c r="B4841" s="55" t="s">
        <v>26844</v>
      </c>
      <c r="C4841" s="36" t="s">
        <v>53</v>
      </c>
      <c r="D4841" s="36">
        <v>8.82</v>
      </c>
    </row>
    <row r="4842" spans="1:4" ht="15.75" customHeight="1">
      <c r="A4842" s="55">
        <v>103955</v>
      </c>
      <c r="B4842" s="55" t="s">
        <v>26845</v>
      </c>
      <c r="C4842" s="36" t="s">
        <v>53</v>
      </c>
      <c r="D4842" s="36">
        <v>10.19</v>
      </c>
    </row>
    <row r="4843" spans="1:4" ht="15.75" customHeight="1">
      <c r="A4843" s="55">
        <v>103956</v>
      </c>
      <c r="B4843" s="55" t="s">
        <v>26846</v>
      </c>
      <c r="C4843" s="36" t="s">
        <v>53</v>
      </c>
      <c r="D4843" s="36">
        <v>14.47</v>
      </c>
    </row>
    <row r="4844" spans="1:4" ht="15.75" customHeight="1">
      <c r="A4844" s="55">
        <v>103957</v>
      </c>
      <c r="B4844" s="55" t="s">
        <v>26847</v>
      </c>
      <c r="C4844" s="36" t="s">
        <v>53</v>
      </c>
      <c r="D4844" s="36">
        <v>4.75</v>
      </c>
    </row>
    <row r="4845" spans="1:4" ht="15.75" customHeight="1">
      <c r="A4845" s="55">
        <v>103958</v>
      </c>
      <c r="B4845" s="55" t="s">
        <v>26848</v>
      </c>
      <c r="C4845" s="36" t="s">
        <v>53</v>
      </c>
      <c r="D4845" s="36">
        <v>10.06</v>
      </c>
    </row>
    <row r="4846" spans="1:4" ht="15.75" customHeight="1">
      <c r="A4846" s="55">
        <v>103959</v>
      </c>
      <c r="B4846" s="55" t="s">
        <v>26849</v>
      </c>
      <c r="C4846" s="36" t="s">
        <v>53</v>
      </c>
      <c r="D4846" s="36">
        <v>15.37</v>
      </c>
    </row>
    <row r="4847" spans="1:4" ht="15.75" customHeight="1">
      <c r="A4847" s="55">
        <v>103962</v>
      </c>
      <c r="B4847" s="55" t="s">
        <v>26850</v>
      </c>
      <c r="C4847" s="36" t="s">
        <v>53</v>
      </c>
      <c r="D4847" s="36">
        <v>6.6</v>
      </c>
    </row>
    <row r="4848" spans="1:4" ht="15.75" customHeight="1">
      <c r="A4848" s="55">
        <v>103964</v>
      </c>
      <c r="B4848" s="55" t="s">
        <v>26851</v>
      </c>
      <c r="C4848" s="36" t="s">
        <v>53</v>
      </c>
      <c r="D4848" s="36">
        <v>8.41</v>
      </c>
    </row>
    <row r="4849" spans="1:4" ht="15.75" customHeight="1">
      <c r="A4849" s="55">
        <v>103966</v>
      </c>
      <c r="B4849" s="55" t="s">
        <v>26852</v>
      </c>
      <c r="C4849" s="36" t="s">
        <v>53</v>
      </c>
      <c r="D4849" s="36">
        <v>9.89</v>
      </c>
    </row>
    <row r="4850" spans="1:4" ht="15.75" customHeight="1">
      <c r="A4850" s="55">
        <v>103967</v>
      </c>
      <c r="B4850" s="55" t="s">
        <v>26853</v>
      </c>
      <c r="C4850" s="36" t="s">
        <v>53</v>
      </c>
      <c r="D4850" s="36">
        <v>12.06</v>
      </c>
    </row>
    <row r="4851" spans="1:4" ht="15.75" customHeight="1">
      <c r="A4851" s="55">
        <v>103968</v>
      </c>
      <c r="B4851" s="55" t="s">
        <v>26854</v>
      </c>
      <c r="C4851" s="36" t="s">
        <v>53</v>
      </c>
      <c r="D4851" s="36">
        <v>17.73</v>
      </c>
    </row>
    <row r="4852" spans="1:4" ht="15.75" customHeight="1">
      <c r="A4852" s="55">
        <v>103969</v>
      </c>
      <c r="B4852" s="55" t="s">
        <v>26855</v>
      </c>
      <c r="C4852" s="36" t="s">
        <v>53</v>
      </c>
      <c r="D4852" s="36">
        <v>21.1</v>
      </c>
    </row>
    <row r="4853" spans="1:4" ht="15.75" customHeight="1">
      <c r="A4853" s="55">
        <v>103971</v>
      </c>
      <c r="B4853" s="55" t="s">
        <v>26856</v>
      </c>
      <c r="C4853" s="36" t="s">
        <v>53</v>
      </c>
      <c r="D4853" s="36">
        <v>26.91</v>
      </c>
    </row>
    <row r="4854" spans="1:4" ht="15.75" customHeight="1">
      <c r="A4854" s="55">
        <v>103972</v>
      </c>
      <c r="B4854" s="55" t="s">
        <v>26857</v>
      </c>
      <c r="C4854" s="36" t="s">
        <v>53</v>
      </c>
      <c r="D4854" s="36">
        <v>31.07</v>
      </c>
    </row>
    <row r="4855" spans="1:4" ht="15.75" customHeight="1">
      <c r="A4855" s="55">
        <v>103974</v>
      </c>
      <c r="B4855" s="55" t="s">
        <v>26858</v>
      </c>
      <c r="C4855" s="36" t="s">
        <v>53</v>
      </c>
      <c r="D4855" s="36">
        <v>11.02</v>
      </c>
    </row>
    <row r="4856" spans="1:4" ht="15.75" customHeight="1">
      <c r="A4856" s="55">
        <v>103975</v>
      </c>
      <c r="B4856" s="55" t="s">
        <v>26859</v>
      </c>
      <c r="C4856" s="36" t="s">
        <v>53</v>
      </c>
      <c r="D4856" s="36">
        <v>18.489999999999998</v>
      </c>
    </row>
    <row r="4857" spans="1:4" ht="15.75" customHeight="1">
      <c r="A4857" s="55">
        <v>103976</v>
      </c>
      <c r="B4857" s="55" t="s">
        <v>26860</v>
      </c>
      <c r="C4857" s="36" t="s">
        <v>53</v>
      </c>
      <c r="D4857" s="36">
        <v>27.25</v>
      </c>
    </row>
    <row r="4858" spans="1:4" ht="15.75" customHeight="1">
      <c r="A4858" s="55">
        <v>103977</v>
      </c>
      <c r="B4858" s="55" t="s">
        <v>26861</v>
      </c>
      <c r="C4858" s="36" t="s">
        <v>53</v>
      </c>
      <c r="D4858" s="36">
        <v>7</v>
      </c>
    </row>
    <row r="4859" spans="1:4" ht="15.75" customHeight="1">
      <c r="A4859" s="55">
        <v>103980</v>
      </c>
      <c r="B4859" s="55" t="s">
        <v>26862</v>
      </c>
      <c r="C4859" s="36" t="s">
        <v>53</v>
      </c>
      <c r="D4859" s="36">
        <v>17.93</v>
      </c>
    </row>
    <row r="4860" spans="1:4" ht="15.75" customHeight="1">
      <c r="A4860" s="55">
        <v>103981</v>
      </c>
      <c r="B4860" s="55" t="s">
        <v>26863</v>
      </c>
      <c r="C4860" s="36" t="s">
        <v>53</v>
      </c>
      <c r="D4860" s="36">
        <v>18</v>
      </c>
    </row>
    <row r="4861" spans="1:4" ht="15.75" customHeight="1">
      <c r="A4861" s="55">
        <v>103982</v>
      </c>
      <c r="B4861" s="55" t="s">
        <v>26864</v>
      </c>
      <c r="C4861" s="36" t="s">
        <v>53</v>
      </c>
      <c r="D4861" s="36">
        <v>25.23</v>
      </c>
    </row>
    <row r="4862" spans="1:4" ht="15.75" customHeight="1">
      <c r="A4862" s="55">
        <v>103983</v>
      </c>
      <c r="B4862" s="55" t="s">
        <v>26865</v>
      </c>
      <c r="C4862" s="36" t="s">
        <v>53</v>
      </c>
      <c r="D4862" s="36">
        <v>17.36</v>
      </c>
    </row>
    <row r="4863" spans="1:4" ht="15.75" customHeight="1">
      <c r="A4863" s="55">
        <v>103984</v>
      </c>
      <c r="B4863" s="55" t="s">
        <v>26866</v>
      </c>
      <c r="C4863" s="36" t="s">
        <v>53</v>
      </c>
      <c r="D4863" s="36">
        <v>19.46</v>
      </c>
    </row>
    <row r="4864" spans="1:4" ht="15.75" customHeight="1">
      <c r="A4864" s="55">
        <v>103985</v>
      </c>
      <c r="B4864" s="55" t="s">
        <v>26867</v>
      </c>
      <c r="C4864" s="36" t="s">
        <v>53</v>
      </c>
      <c r="D4864" s="36">
        <v>22.43</v>
      </c>
    </row>
    <row r="4865" spans="1:4" ht="15.75" customHeight="1">
      <c r="A4865" s="55">
        <v>103986</v>
      </c>
      <c r="B4865" s="55" t="s">
        <v>26868</v>
      </c>
      <c r="C4865" s="36" t="s">
        <v>53</v>
      </c>
      <c r="D4865" s="36">
        <v>29.06</v>
      </c>
    </row>
    <row r="4866" spans="1:4" ht="15.75" customHeight="1">
      <c r="A4866" s="55">
        <v>103987</v>
      </c>
      <c r="B4866" s="55" t="s">
        <v>26869</v>
      </c>
      <c r="C4866" s="36" t="s">
        <v>53</v>
      </c>
      <c r="D4866" s="36">
        <v>24.56</v>
      </c>
    </row>
    <row r="4867" spans="1:4" ht="15.75" customHeight="1">
      <c r="A4867" s="55">
        <v>103988</v>
      </c>
      <c r="B4867" s="55" t="s">
        <v>26870</v>
      </c>
      <c r="C4867" s="36" t="s">
        <v>53</v>
      </c>
      <c r="D4867" s="36">
        <v>12.9</v>
      </c>
    </row>
    <row r="4868" spans="1:4" ht="15.75" customHeight="1">
      <c r="A4868" s="55">
        <v>103990</v>
      </c>
      <c r="B4868" s="55" t="s">
        <v>26871</v>
      </c>
      <c r="C4868" s="36" t="s">
        <v>53</v>
      </c>
      <c r="D4868" s="36">
        <v>38.68</v>
      </c>
    </row>
    <row r="4869" spans="1:4" ht="15.75" customHeight="1">
      <c r="A4869" s="55">
        <v>103991</v>
      </c>
      <c r="B4869" s="55" t="s">
        <v>26872</v>
      </c>
      <c r="C4869" s="36" t="s">
        <v>53</v>
      </c>
      <c r="D4869" s="36">
        <v>19.489999999999998</v>
      </c>
    </row>
    <row r="4870" spans="1:4" ht="15.75" customHeight="1">
      <c r="A4870" s="55">
        <v>103992</v>
      </c>
      <c r="B4870" s="55" t="s">
        <v>26873</v>
      </c>
      <c r="C4870" s="36" t="s">
        <v>53</v>
      </c>
      <c r="D4870" s="36">
        <v>11.6</v>
      </c>
    </row>
    <row r="4871" spans="1:4" ht="15.75" customHeight="1">
      <c r="A4871" s="55">
        <v>103993</v>
      </c>
      <c r="B4871" s="55" t="s">
        <v>26874</v>
      </c>
      <c r="C4871" s="36" t="s">
        <v>53</v>
      </c>
      <c r="D4871" s="36">
        <v>9.69</v>
      </c>
    </row>
    <row r="4872" spans="1:4" ht="15.75" customHeight="1">
      <c r="A4872" s="55">
        <v>103994</v>
      </c>
      <c r="B4872" s="55" t="s">
        <v>26875</v>
      </c>
      <c r="C4872" s="36" t="s">
        <v>53</v>
      </c>
      <c r="D4872" s="36">
        <v>14.65</v>
      </c>
    </row>
    <row r="4873" spans="1:4" ht="15.75" customHeight="1">
      <c r="A4873" s="55">
        <v>103995</v>
      </c>
      <c r="B4873" s="55" t="s">
        <v>26876</v>
      </c>
      <c r="C4873" s="36" t="s">
        <v>53</v>
      </c>
      <c r="D4873" s="36">
        <v>15.04</v>
      </c>
    </row>
    <row r="4874" spans="1:4" ht="15.75" customHeight="1">
      <c r="A4874" s="55">
        <v>103996</v>
      </c>
      <c r="B4874" s="55" t="s">
        <v>26877</v>
      </c>
      <c r="C4874" s="36" t="s">
        <v>53</v>
      </c>
      <c r="D4874" s="36">
        <v>43.88</v>
      </c>
    </row>
    <row r="4875" spans="1:4" ht="15.75" customHeight="1">
      <c r="A4875" s="55">
        <v>103997</v>
      </c>
      <c r="B4875" s="55" t="s">
        <v>26878</v>
      </c>
      <c r="C4875" s="36" t="s">
        <v>53</v>
      </c>
      <c r="D4875" s="36">
        <v>42.78</v>
      </c>
    </row>
    <row r="4876" spans="1:4" ht="15.75" customHeight="1">
      <c r="A4876" s="55">
        <v>103998</v>
      </c>
      <c r="B4876" s="55" t="s">
        <v>26879</v>
      </c>
      <c r="C4876" s="36" t="s">
        <v>53</v>
      </c>
      <c r="D4876" s="36">
        <v>15.01</v>
      </c>
    </row>
    <row r="4877" spans="1:4" ht="15.75" customHeight="1">
      <c r="A4877" s="55">
        <v>103999</v>
      </c>
      <c r="B4877" s="55" t="s">
        <v>26880</v>
      </c>
      <c r="C4877" s="36" t="s">
        <v>53</v>
      </c>
      <c r="D4877" s="36">
        <v>12.64</v>
      </c>
    </row>
    <row r="4878" spans="1:4" ht="15.75" customHeight="1">
      <c r="A4878" s="55">
        <v>104000</v>
      </c>
      <c r="B4878" s="55" t="s">
        <v>26881</v>
      </c>
      <c r="C4878" s="36" t="s">
        <v>53</v>
      </c>
      <c r="D4878" s="36">
        <v>30.31</v>
      </c>
    </row>
    <row r="4879" spans="1:4" ht="15.75" customHeight="1">
      <c r="A4879" s="55">
        <v>104001</v>
      </c>
      <c r="B4879" s="55" t="s">
        <v>26882</v>
      </c>
      <c r="C4879" s="36" t="s">
        <v>53</v>
      </c>
      <c r="D4879" s="36">
        <v>13.85</v>
      </c>
    </row>
    <row r="4880" spans="1:4" ht="15.75" customHeight="1">
      <c r="A4880" s="55">
        <v>104002</v>
      </c>
      <c r="B4880" s="55" t="s">
        <v>26883</v>
      </c>
      <c r="C4880" s="36" t="s">
        <v>53</v>
      </c>
      <c r="D4880" s="36">
        <v>18.2</v>
      </c>
    </row>
    <row r="4881" spans="1:4" ht="15.75" customHeight="1">
      <c r="A4881" s="55">
        <v>104003</v>
      </c>
      <c r="B4881" s="55" t="s">
        <v>26884</v>
      </c>
      <c r="C4881" s="36" t="s">
        <v>53</v>
      </c>
      <c r="D4881" s="36">
        <v>14.98</v>
      </c>
    </row>
    <row r="4882" spans="1:4" ht="15.75" customHeight="1">
      <c r="A4882" s="55">
        <v>104004</v>
      </c>
      <c r="B4882" s="55" t="s">
        <v>26885</v>
      </c>
      <c r="C4882" s="36" t="s">
        <v>53</v>
      </c>
      <c r="D4882" s="36">
        <v>29.92</v>
      </c>
    </row>
    <row r="4883" spans="1:4" ht="15.75" customHeight="1">
      <c r="A4883" s="55">
        <v>104005</v>
      </c>
      <c r="B4883" s="55" t="s">
        <v>26886</v>
      </c>
      <c r="C4883" s="36" t="s">
        <v>53</v>
      </c>
      <c r="D4883" s="36">
        <v>38.200000000000003</v>
      </c>
    </row>
    <row r="4884" spans="1:4" ht="15.75" customHeight="1">
      <c r="A4884" s="55">
        <v>104006</v>
      </c>
      <c r="B4884" s="55" t="s">
        <v>26887</v>
      </c>
      <c r="C4884" s="36" t="s">
        <v>53</v>
      </c>
      <c r="D4884" s="36">
        <v>25.86</v>
      </c>
    </row>
    <row r="4885" spans="1:4" ht="15.75" customHeight="1">
      <c r="A4885" s="55">
        <v>104007</v>
      </c>
      <c r="B4885" s="55" t="s">
        <v>26888</v>
      </c>
      <c r="C4885" s="36" t="s">
        <v>53</v>
      </c>
      <c r="D4885" s="36">
        <v>22.56</v>
      </c>
    </row>
    <row r="4886" spans="1:4" ht="15.75" customHeight="1">
      <c r="A4886" s="55">
        <v>104008</v>
      </c>
      <c r="B4886" s="55" t="s">
        <v>26889</v>
      </c>
      <c r="C4886" s="36" t="s">
        <v>53</v>
      </c>
      <c r="D4886" s="36">
        <v>33.04</v>
      </c>
    </row>
    <row r="4887" spans="1:4" ht="15.75" customHeight="1">
      <c r="A4887" s="55">
        <v>104009</v>
      </c>
      <c r="B4887" s="55" t="s">
        <v>26890</v>
      </c>
      <c r="C4887" s="36" t="s">
        <v>53</v>
      </c>
      <c r="D4887" s="36">
        <v>13.18</v>
      </c>
    </row>
    <row r="4888" spans="1:4" ht="15.75" customHeight="1">
      <c r="A4888" s="55">
        <v>104011</v>
      </c>
      <c r="B4888" s="55" t="s">
        <v>26891</v>
      </c>
      <c r="C4888" s="36" t="s">
        <v>53</v>
      </c>
      <c r="D4888" s="36">
        <v>25.81</v>
      </c>
    </row>
    <row r="4889" spans="1:4" ht="15.75" customHeight="1">
      <c r="A4889" s="55">
        <v>104012</v>
      </c>
      <c r="B4889" s="55" t="s">
        <v>26892</v>
      </c>
      <c r="C4889" s="36" t="s">
        <v>53</v>
      </c>
      <c r="D4889" s="36">
        <v>23.94</v>
      </c>
    </row>
    <row r="4890" spans="1:4" ht="15.75" customHeight="1">
      <c r="A4890" s="55">
        <v>104014</v>
      </c>
      <c r="B4890" s="55" t="s">
        <v>26893</v>
      </c>
      <c r="C4890" s="36" t="s">
        <v>53</v>
      </c>
      <c r="D4890" s="36">
        <v>10.91</v>
      </c>
    </row>
    <row r="4891" spans="1:4" ht="15.75" customHeight="1">
      <c r="A4891" s="55">
        <v>104015</v>
      </c>
      <c r="B4891" s="55" t="s">
        <v>26894</v>
      </c>
      <c r="C4891" s="36" t="s">
        <v>53</v>
      </c>
      <c r="D4891" s="36">
        <v>16.3</v>
      </c>
    </row>
    <row r="4892" spans="1:4" ht="15.75" customHeight="1">
      <c r="A4892" s="55">
        <v>104016</v>
      </c>
      <c r="B4892" s="55" t="s">
        <v>26895</v>
      </c>
      <c r="C4892" s="36" t="s">
        <v>53</v>
      </c>
      <c r="D4892" s="36">
        <v>21.94</v>
      </c>
    </row>
    <row r="4893" spans="1:4" ht="15.75" customHeight="1">
      <c r="A4893" s="55">
        <v>104017</v>
      </c>
      <c r="B4893" s="55" t="s">
        <v>26896</v>
      </c>
      <c r="C4893" s="36" t="s">
        <v>53</v>
      </c>
      <c r="D4893" s="36">
        <v>45.74</v>
      </c>
    </row>
    <row r="4894" spans="1:4" ht="15.75" customHeight="1">
      <c r="A4894" s="55">
        <v>104018</v>
      </c>
      <c r="B4894" s="55" t="s">
        <v>26896</v>
      </c>
      <c r="C4894" s="36" t="s">
        <v>53</v>
      </c>
      <c r="D4894" s="36">
        <v>20.9</v>
      </c>
    </row>
    <row r="4895" spans="1:4" ht="15.75" customHeight="1">
      <c r="A4895" s="55">
        <v>104019</v>
      </c>
      <c r="B4895" s="55" t="s">
        <v>26897</v>
      </c>
      <c r="C4895" s="36" t="s">
        <v>53</v>
      </c>
      <c r="D4895" s="36">
        <v>44.54</v>
      </c>
    </row>
    <row r="4896" spans="1:4" ht="15.75" customHeight="1">
      <c r="A4896" s="55">
        <v>104020</v>
      </c>
      <c r="B4896" s="55" t="s">
        <v>26898</v>
      </c>
      <c r="C4896" s="36" t="s">
        <v>53</v>
      </c>
      <c r="D4896" s="36">
        <v>56.68</v>
      </c>
    </row>
    <row r="4897" spans="1:4" ht="15.75" customHeight="1">
      <c r="A4897" s="55">
        <v>104022</v>
      </c>
      <c r="B4897" s="55" t="s">
        <v>26899</v>
      </c>
      <c r="C4897" s="36" t="s">
        <v>53</v>
      </c>
      <c r="D4897" s="36">
        <v>70.180000000000007</v>
      </c>
    </row>
    <row r="4898" spans="1:4" ht="15.75" customHeight="1">
      <c r="A4898" s="55">
        <v>104023</v>
      </c>
      <c r="B4898" s="55" t="s">
        <v>26900</v>
      </c>
      <c r="C4898" s="36" t="s">
        <v>53</v>
      </c>
      <c r="D4898" s="36">
        <v>41.19</v>
      </c>
    </row>
    <row r="4899" spans="1:4" ht="15.75" customHeight="1">
      <c r="A4899" s="55">
        <v>104024</v>
      </c>
      <c r="B4899" s="55" t="s">
        <v>26901</v>
      </c>
      <c r="C4899" s="36" t="s">
        <v>53</v>
      </c>
      <c r="D4899" s="36">
        <v>40.770000000000003</v>
      </c>
    </row>
    <row r="4900" spans="1:4" ht="15.75" customHeight="1">
      <c r="A4900" s="55">
        <v>104025</v>
      </c>
      <c r="B4900" s="55" t="s">
        <v>26902</v>
      </c>
      <c r="C4900" s="36" t="s">
        <v>53</v>
      </c>
      <c r="D4900" s="36">
        <v>28.39</v>
      </c>
    </row>
    <row r="4901" spans="1:4" ht="15.75" customHeight="1">
      <c r="A4901" s="55">
        <v>104026</v>
      </c>
      <c r="B4901" s="55" t="s">
        <v>26903</v>
      </c>
      <c r="C4901" s="36" t="s">
        <v>53</v>
      </c>
      <c r="D4901" s="36">
        <v>42.26</v>
      </c>
    </row>
    <row r="4902" spans="1:4" ht="15.75" customHeight="1">
      <c r="A4902" s="55">
        <v>104027</v>
      </c>
      <c r="B4902" s="55" t="s">
        <v>26904</v>
      </c>
      <c r="C4902" s="36" t="s">
        <v>53</v>
      </c>
      <c r="D4902" s="36">
        <v>64.87</v>
      </c>
    </row>
    <row r="4903" spans="1:4" ht="15.75" customHeight="1">
      <c r="A4903" s="55">
        <v>104028</v>
      </c>
      <c r="B4903" s="55" t="s">
        <v>26905</v>
      </c>
      <c r="C4903" s="36" t="s">
        <v>53</v>
      </c>
      <c r="D4903" s="36">
        <v>134.19</v>
      </c>
    </row>
    <row r="4904" spans="1:4" ht="15.75" customHeight="1">
      <c r="A4904" s="55">
        <v>104029</v>
      </c>
      <c r="B4904" s="55" t="s">
        <v>26906</v>
      </c>
      <c r="C4904" s="36" t="s">
        <v>53</v>
      </c>
      <c r="D4904" s="36">
        <v>69.17</v>
      </c>
    </row>
    <row r="4905" spans="1:4" ht="15.75" customHeight="1">
      <c r="A4905" s="55">
        <v>104030</v>
      </c>
      <c r="B4905" s="55" t="s">
        <v>26907</v>
      </c>
      <c r="C4905" s="36" t="s">
        <v>53</v>
      </c>
      <c r="D4905" s="36">
        <v>62.12</v>
      </c>
    </row>
    <row r="4906" spans="1:4" ht="15.75" customHeight="1">
      <c r="A4906" s="55">
        <v>104159</v>
      </c>
      <c r="B4906" s="55" t="s">
        <v>26908</v>
      </c>
      <c r="C4906" s="36" t="s">
        <v>53</v>
      </c>
      <c r="D4906" s="36">
        <v>41.59</v>
      </c>
    </row>
    <row r="4907" spans="1:4" ht="15.75" customHeight="1">
      <c r="A4907" s="55">
        <v>104167</v>
      </c>
      <c r="B4907" s="55" t="s">
        <v>26909</v>
      </c>
      <c r="C4907" s="36" t="s">
        <v>53</v>
      </c>
      <c r="D4907" s="36">
        <v>122.66</v>
      </c>
    </row>
    <row r="4908" spans="1:4" ht="15.75" customHeight="1">
      <c r="A4908" s="55">
        <v>104168</v>
      </c>
      <c r="B4908" s="55" t="s">
        <v>26910</v>
      </c>
      <c r="C4908" s="36" t="s">
        <v>53</v>
      </c>
      <c r="D4908" s="36">
        <v>119.34</v>
      </c>
    </row>
    <row r="4909" spans="1:4" ht="15.75" customHeight="1">
      <c r="A4909" s="55">
        <v>104169</v>
      </c>
      <c r="B4909" s="55" t="s">
        <v>26911</v>
      </c>
      <c r="C4909" s="36" t="s">
        <v>53</v>
      </c>
      <c r="D4909" s="36">
        <v>148.54</v>
      </c>
    </row>
    <row r="4910" spans="1:4" ht="15.75" customHeight="1">
      <c r="A4910" s="55">
        <v>104170</v>
      </c>
      <c r="B4910" s="55" t="s">
        <v>26912</v>
      </c>
      <c r="C4910" s="36" t="s">
        <v>53</v>
      </c>
      <c r="D4910" s="36">
        <v>69.069999999999993</v>
      </c>
    </row>
    <row r="4911" spans="1:4" ht="15.75" customHeight="1">
      <c r="A4911" s="55">
        <v>104171</v>
      </c>
      <c r="B4911" s="55" t="s">
        <v>26913</v>
      </c>
      <c r="C4911" s="36" t="s">
        <v>53</v>
      </c>
      <c r="D4911" s="36">
        <v>97.38</v>
      </c>
    </row>
    <row r="4912" spans="1:4" ht="15.75" customHeight="1">
      <c r="A4912" s="55">
        <v>104172</v>
      </c>
      <c r="B4912" s="55" t="s">
        <v>26914</v>
      </c>
      <c r="C4912" s="36" t="s">
        <v>53</v>
      </c>
      <c r="D4912" s="36">
        <v>279.92</v>
      </c>
    </row>
    <row r="4913" spans="1:4" ht="15.75" customHeight="1">
      <c r="A4913" s="55">
        <v>104173</v>
      </c>
      <c r="B4913" s="55" t="s">
        <v>26915</v>
      </c>
      <c r="C4913" s="36" t="s">
        <v>53</v>
      </c>
      <c r="D4913" s="36">
        <v>84.97</v>
      </c>
    </row>
    <row r="4914" spans="1:4" ht="15.75" customHeight="1">
      <c r="A4914" s="55">
        <v>104174</v>
      </c>
      <c r="B4914" s="55" t="s">
        <v>26916</v>
      </c>
      <c r="C4914" s="36" t="s">
        <v>53</v>
      </c>
      <c r="D4914" s="36">
        <v>190.32</v>
      </c>
    </row>
    <row r="4915" spans="1:4" ht="15.75" customHeight="1">
      <c r="A4915" s="55">
        <v>104175</v>
      </c>
      <c r="B4915" s="55" t="s">
        <v>26917</v>
      </c>
      <c r="C4915" s="36" t="s">
        <v>53</v>
      </c>
      <c r="D4915" s="36">
        <v>140.41</v>
      </c>
    </row>
    <row r="4916" spans="1:4" ht="15.75" customHeight="1">
      <c r="A4916" s="55">
        <v>104176</v>
      </c>
      <c r="B4916" s="55" t="s">
        <v>26918</v>
      </c>
      <c r="C4916" s="36" t="s">
        <v>53</v>
      </c>
      <c r="D4916" s="36">
        <v>253.08</v>
      </c>
    </row>
    <row r="4917" spans="1:4" ht="15.75" customHeight="1">
      <c r="A4917" s="55">
        <v>104177</v>
      </c>
      <c r="B4917" s="55" t="s">
        <v>26919</v>
      </c>
      <c r="C4917" s="36" t="s">
        <v>53</v>
      </c>
      <c r="D4917" s="36">
        <v>182.27</v>
      </c>
    </row>
    <row r="4918" spans="1:4" ht="15.75" customHeight="1">
      <c r="A4918" s="55">
        <v>104178</v>
      </c>
      <c r="B4918" s="55" t="s">
        <v>26920</v>
      </c>
      <c r="C4918" s="36" t="s">
        <v>53</v>
      </c>
      <c r="D4918" s="36">
        <v>21.6</v>
      </c>
    </row>
    <row r="4919" spans="1:4" ht="15.75" customHeight="1">
      <c r="A4919" s="55">
        <v>104179</v>
      </c>
      <c r="B4919" s="55" t="s">
        <v>26921</v>
      </c>
      <c r="C4919" s="36" t="s">
        <v>53</v>
      </c>
      <c r="D4919" s="36">
        <v>84.42</v>
      </c>
    </row>
    <row r="4920" spans="1:4" ht="15.75" customHeight="1">
      <c r="A4920" s="55">
        <v>104191</v>
      </c>
      <c r="B4920" s="55" t="s">
        <v>26922</v>
      </c>
      <c r="C4920" s="36" t="s">
        <v>53</v>
      </c>
      <c r="D4920" s="36">
        <v>9.7100000000000009</v>
      </c>
    </row>
    <row r="4921" spans="1:4" ht="15.75" customHeight="1">
      <c r="A4921" s="55">
        <v>104192</v>
      </c>
      <c r="B4921" s="55" t="s">
        <v>26923</v>
      </c>
      <c r="C4921" s="36" t="s">
        <v>53</v>
      </c>
      <c r="D4921" s="36">
        <v>26.91</v>
      </c>
    </row>
    <row r="4922" spans="1:4" ht="15.75" customHeight="1">
      <c r="A4922" s="55">
        <v>104193</v>
      </c>
      <c r="B4922" s="55" t="s">
        <v>26924</v>
      </c>
      <c r="C4922" s="36" t="s">
        <v>53</v>
      </c>
      <c r="D4922" s="36">
        <v>153.61000000000001</v>
      </c>
    </row>
    <row r="4923" spans="1:4" ht="15.75" customHeight="1">
      <c r="A4923" s="55">
        <v>104196</v>
      </c>
      <c r="B4923" s="55" t="s">
        <v>26925</v>
      </c>
      <c r="C4923" s="36" t="s">
        <v>53</v>
      </c>
      <c r="D4923" s="36">
        <v>14.75</v>
      </c>
    </row>
    <row r="4924" spans="1:4" ht="15.75" customHeight="1">
      <c r="A4924" s="55">
        <v>104197</v>
      </c>
      <c r="B4924" s="55" t="s">
        <v>26926</v>
      </c>
      <c r="C4924" s="36" t="s">
        <v>53</v>
      </c>
      <c r="D4924" s="36">
        <v>27.84</v>
      </c>
    </row>
    <row r="4925" spans="1:4" ht="15.75" customHeight="1">
      <c r="A4925" s="55">
        <v>104198</v>
      </c>
      <c r="B4925" s="55" t="s">
        <v>26927</v>
      </c>
      <c r="C4925" s="36" t="s">
        <v>53</v>
      </c>
      <c r="D4925" s="36">
        <v>7.25</v>
      </c>
    </row>
    <row r="4926" spans="1:4" ht="15.75" customHeight="1">
      <c r="A4926" s="55">
        <v>104199</v>
      </c>
      <c r="B4926" s="55" t="s">
        <v>26928</v>
      </c>
      <c r="C4926" s="36" t="s">
        <v>53</v>
      </c>
      <c r="D4926" s="36">
        <v>7.03</v>
      </c>
    </row>
    <row r="4927" spans="1:4" ht="15.75" customHeight="1">
      <c r="A4927" s="55">
        <v>104200</v>
      </c>
      <c r="B4927" s="55" t="s">
        <v>26929</v>
      </c>
      <c r="C4927" s="36" t="s">
        <v>53</v>
      </c>
      <c r="D4927" s="36">
        <v>5.71</v>
      </c>
    </row>
    <row r="4928" spans="1:4" ht="15.75" customHeight="1">
      <c r="A4928" s="55">
        <v>104201</v>
      </c>
      <c r="B4928" s="55" t="s">
        <v>26930</v>
      </c>
      <c r="C4928" s="36" t="s">
        <v>53</v>
      </c>
      <c r="D4928" s="36">
        <v>18.239999999999998</v>
      </c>
    </row>
    <row r="4929" spans="1:4" ht="15.75" customHeight="1">
      <c r="A4929" s="55">
        <v>104202</v>
      </c>
      <c r="B4929" s="55" t="s">
        <v>26931</v>
      </c>
      <c r="C4929" s="36" t="s">
        <v>53</v>
      </c>
      <c r="D4929" s="36">
        <v>10.4</v>
      </c>
    </row>
    <row r="4930" spans="1:4" ht="15.75" customHeight="1">
      <c r="A4930" s="55">
        <v>104317</v>
      </c>
      <c r="B4930" s="55" t="s">
        <v>26932</v>
      </c>
      <c r="C4930" s="36" t="s">
        <v>53</v>
      </c>
      <c r="D4930" s="36">
        <v>6.49</v>
      </c>
    </row>
    <row r="4931" spans="1:4" ht="15.75" customHeight="1">
      <c r="A4931" s="55">
        <v>104318</v>
      </c>
      <c r="B4931" s="55" t="s">
        <v>26933</v>
      </c>
      <c r="C4931" s="36" t="s">
        <v>53</v>
      </c>
      <c r="D4931" s="36">
        <v>7.13</v>
      </c>
    </row>
    <row r="4932" spans="1:4" ht="15.75" customHeight="1">
      <c r="A4932" s="55">
        <v>104319</v>
      </c>
      <c r="B4932" s="55" t="s">
        <v>26934</v>
      </c>
      <c r="C4932" s="36" t="s">
        <v>53</v>
      </c>
      <c r="D4932" s="36">
        <v>9.82</v>
      </c>
    </row>
    <row r="4933" spans="1:4" ht="15.75" customHeight="1">
      <c r="A4933" s="55">
        <v>104320</v>
      </c>
      <c r="B4933" s="55" t="s">
        <v>26935</v>
      </c>
      <c r="C4933" s="36" t="s">
        <v>53</v>
      </c>
      <c r="D4933" s="36">
        <v>11.87</v>
      </c>
    </row>
    <row r="4934" spans="1:4" ht="15.75" customHeight="1">
      <c r="A4934" s="55">
        <v>104321</v>
      </c>
      <c r="B4934" s="55" t="s">
        <v>26936</v>
      </c>
      <c r="C4934" s="36" t="s">
        <v>53</v>
      </c>
      <c r="D4934" s="36">
        <v>5.0199999999999996</v>
      </c>
    </row>
    <row r="4935" spans="1:4" ht="15.75" customHeight="1">
      <c r="A4935" s="55">
        <v>104322</v>
      </c>
      <c r="B4935" s="55" t="s">
        <v>26937</v>
      </c>
      <c r="C4935" s="36" t="s">
        <v>53</v>
      </c>
      <c r="D4935" s="36">
        <v>7.42</v>
      </c>
    </row>
    <row r="4936" spans="1:4" ht="15.75" customHeight="1">
      <c r="A4936" s="55">
        <v>104323</v>
      </c>
      <c r="B4936" s="55" t="s">
        <v>26938</v>
      </c>
      <c r="C4936" s="36" t="s">
        <v>53</v>
      </c>
      <c r="D4936" s="36">
        <v>9.08</v>
      </c>
    </row>
    <row r="4937" spans="1:4" ht="15.75" customHeight="1">
      <c r="A4937" s="55">
        <v>104324</v>
      </c>
      <c r="B4937" s="55" t="s">
        <v>26939</v>
      </c>
      <c r="C4937" s="36" t="s">
        <v>53</v>
      </c>
      <c r="D4937" s="36">
        <v>13.96</v>
      </c>
    </row>
    <row r="4938" spans="1:4" ht="15.75" customHeight="1">
      <c r="A4938" s="55">
        <v>104341</v>
      </c>
      <c r="B4938" s="55" t="s">
        <v>26940</v>
      </c>
      <c r="C4938" s="36" t="s">
        <v>53</v>
      </c>
      <c r="D4938" s="36">
        <v>10.56</v>
      </c>
    </row>
    <row r="4939" spans="1:4" ht="15.75" customHeight="1">
      <c r="A4939" s="55">
        <v>104343</v>
      </c>
      <c r="B4939" s="55" t="s">
        <v>26941</v>
      </c>
      <c r="C4939" s="36" t="s">
        <v>53</v>
      </c>
      <c r="D4939" s="36">
        <v>33.479999999999997</v>
      </c>
    </row>
    <row r="4940" spans="1:4" ht="15.75" customHeight="1">
      <c r="A4940" s="55">
        <v>104344</v>
      </c>
      <c r="B4940" s="55" t="s">
        <v>26942</v>
      </c>
      <c r="C4940" s="36" t="s">
        <v>53</v>
      </c>
      <c r="D4940" s="36">
        <v>40.200000000000003</v>
      </c>
    </row>
    <row r="4941" spans="1:4" ht="15.75" customHeight="1">
      <c r="A4941" s="55">
        <v>104345</v>
      </c>
      <c r="B4941" s="55" t="s">
        <v>26943</v>
      </c>
      <c r="C4941" s="36" t="s">
        <v>53</v>
      </c>
      <c r="D4941" s="36">
        <v>42.39</v>
      </c>
    </row>
    <row r="4942" spans="1:4" ht="15.75" customHeight="1">
      <c r="A4942" s="55">
        <v>104346</v>
      </c>
      <c r="B4942" s="55" t="s">
        <v>26944</v>
      </c>
      <c r="C4942" s="36" t="s">
        <v>53</v>
      </c>
      <c r="D4942" s="36">
        <v>44.55</v>
      </c>
    </row>
    <row r="4943" spans="1:4" ht="15.75" customHeight="1">
      <c r="A4943" s="55">
        <v>104347</v>
      </c>
      <c r="B4943" s="55" t="s">
        <v>26945</v>
      </c>
      <c r="C4943" s="36" t="s">
        <v>53</v>
      </c>
      <c r="D4943" s="36">
        <v>47.37</v>
      </c>
    </row>
    <row r="4944" spans="1:4" ht="15.75" customHeight="1">
      <c r="A4944" s="55">
        <v>104348</v>
      </c>
      <c r="B4944" s="55" t="s">
        <v>26946</v>
      </c>
      <c r="C4944" s="36" t="s">
        <v>53</v>
      </c>
      <c r="D4944" s="36">
        <v>11.35</v>
      </c>
    </row>
    <row r="4945" spans="1:4" ht="15.75" customHeight="1">
      <c r="A4945" s="55">
        <v>104350</v>
      </c>
      <c r="B4945" s="55" t="s">
        <v>26947</v>
      </c>
      <c r="C4945" s="36" t="s">
        <v>53</v>
      </c>
      <c r="D4945" s="36">
        <v>29.59</v>
      </c>
    </row>
    <row r="4946" spans="1:4" ht="15.75" customHeight="1">
      <c r="A4946" s="55">
        <v>104351</v>
      </c>
      <c r="B4946" s="55" t="s">
        <v>26948</v>
      </c>
      <c r="C4946" s="36" t="s">
        <v>53</v>
      </c>
      <c r="D4946" s="36">
        <v>23.31</v>
      </c>
    </row>
    <row r="4947" spans="1:4" ht="15.75" customHeight="1">
      <c r="A4947" s="55">
        <v>104352</v>
      </c>
      <c r="B4947" s="55" t="s">
        <v>26949</v>
      </c>
      <c r="C4947" s="36" t="s">
        <v>53</v>
      </c>
      <c r="D4947" s="36">
        <v>39.04</v>
      </c>
    </row>
    <row r="4948" spans="1:4" ht="15.75" customHeight="1">
      <c r="A4948" s="55">
        <v>104353</v>
      </c>
      <c r="B4948" s="55" t="s">
        <v>26950</v>
      </c>
      <c r="C4948" s="36" t="s">
        <v>53</v>
      </c>
      <c r="D4948" s="36">
        <v>41.23</v>
      </c>
    </row>
    <row r="4949" spans="1:4" ht="15.75" customHeight="1">
      <c r="A4949" s="55">
        <v>104354</v>
      </c>
      <c r="B4949" s="55" t="s">
        <v>26951</v>
      </c>
      <c r="C4949" s="36" t="s">
        <v>53</v>
      </c>
      <c r="D4949" s="36">
        <v>44.76</v>
      </c>
    </row>
    <row r="4950" spans="1:4" ht="15.75" customHeight="1">
      <c r="A4950" s="55">
        <v>104355</v>
      </c>
      <c r="B4950" s="55" t="s">
        <v>26952</v>
      </c>
      <c r="C4950" s="36" t="s">
        <v>53</v>
      </c>
      <c r="D4950" s="36">
        <v>47.58</v>
      </c>
    </row>
    <row r="4951" spans="1:4" ht="15.75" customHeight="1">
      <c r="A4951" s="55">
        <v>104356</v>
      </c>
      <c r="B4951" s="55" t="s">
        <v>26953</v>
      </c>
      <c r="C4951" s="36" t="s">
        <v>53</v>
      </c>
      <c r="D4951" s="36">
        <v>30.73</v>
      </c>
    </row>
    <row r="4952" spans="1:4" ht="15.75" customHeight="1">
      <c r="A4952" s="55">
        <v>104357</v>
      </c>
      <c r="B4952" s="55" t="s">
        <v>26954</v>
      </c>
      <c r="C4952" s="36" t="s">
        <v>53</v>
      </c>
      <c r="D4952" s="36">
        <v>19.02</v>
      </c>
    </row>
    <row r="4953" spans="1:4" ht="15.75" customHeight="1">
      <c r="A4953" s="55">
        <v>97895</v>
      </c>
      <c r="B4953" s="55" t="s">
        <v>26955</v>
      </c>
      <c r="C4953" s="36" t="s">
        <v>53</v>
      </c>
      <c r="D4953" s="36">
        <v>187.85</v>
      </c>
    </row>
    <row r="4954" spans="1:4" ht="15.75" customHeight="1">
      <c r="A4954" s="55">
        <v>97896</v>
      </c>
      <c r="B4954" s="55" t="s">
        <v>26956</v>
      </c>
      <c r="C4954" s="36" t="s">
        <v>53</v>
      </c>
      <c r="D4954" s="36">
        <v>348.38</v>
      </c>
    </row>
    <row r="4955" spans="1:4" ht="15.75" customHeight="1">
      <c r="A4955" s="55">
        <v>97897</v>
      </c>
      <c r="B4955" s="55" t="s">
        <v>26957</v>
      </c>
      <c r="C4955" s="36" t="s">
        <v>53</v>
      </c>
      <c r="D4955" s="36">
        <v>451.56</v>
      </c>
    </row>
    <row r="4956" spans="1:4" ht="15.75" customHeight="1">
      <c r="A4956" s="55">
        <v>97898</v>
      </c>
      <c r="B4956" s="55" t="s">
        <v>26958</v>
      </c>
      <c r="C4956" s="36" t="s">
        <v>53</v>
      </c>
      <c r="D4956" s="36">
        <v>865.73</v>
      </c>
    </row>
    <row r="4957" spans="1:4" ht="15.75" customHeight="1">
      <c r="A4957" s="55">
        <v>97900</v>
      </c>
      <c r="B4957" s="55" t="s">
        <v>26959</v>
      </c>
      <c r="C4957" s="36" t="s">
        <v>53</v>
      </c>
      <c r="D4957" s="36">
        <v>184.14</v>
      </c>
    </row>
    <row r="4958" spans="1:4" ht="15.75" customHeight="1">
      <c r="A4958" s="55">
        <v>97901</v>
      </c>
      <c r="B4958" s="55" t="s">
        <v>26960</v>
      </c>
      <c r="C4958" s="36" t="s">
        <v>53</v>
      </c>
      <c r="D4958" s="36">
        <v>287.73</v>
      </c>
    </row>
    <row r="4959" spans="1:4" ht="15.75" customHeight="1">
      <c r="A4959" s="55">
        <v>97902</v>
      </c>
      <c r="B4959" s="55" t="s">
        <v>26961</v>
      </c>
      <c r="C4959" s="36" t="s">
        <v>53</v>
      </c>
      <c r="D4959" s="36">
        <v>556.46</v>
      </c>
    </row>
    <row r="4960" spans="1:4" ht="15.75" customHeight="1">
      <c r="A4960" s="55">
        <v>97903</v>
      </c>
      <c r="B4960" s="55" t="s">
        <v>26962</v>
      </c>
      <c r="C4960" s="36" t="s">
        <v>53</v>
      </c>
      <c r="D4960" s="36">
        <v>773.77</v>
      </c>
    </row>
    <row r="4961" spans="1:4" ht="15.75" customHeight="1">
      <c r="A4961" s="55">
        <v>97904</v>
      </c>
      <c r="B4961" s="55" t="s">
        <v>26963</v>
      </c>
      <c r="C4961" s="36" t="s">
        <v>53</v>
      </c>
      <c r="D4961" s="36">
        <v>911.52</v>
      </c>
    </row>
    <row r="4962" spans="1:4" ht="15.75" customHeight="1">
      <c r="A4962" s="55">
        <v>97905</v>
      </c>
      <c r="B4962" s="55" t="s">
        <v>26964</v>
      </c>
      <c r="C4962" s="36" t="s">
        <v>53</v>
      </c>
      <c r="D4962" s="36">
        <v>234.49</v>
      </c>
    </row>
    <row r="4963" spans="1:4" ht="15.75" customHeight="1">
      <c r="A4963" s="55">
        <v>97906</v>
      </c>
      <c r="B4963" s="55" t="s">
        <v>26965</v>
      </c>
      <c r="C4963" s="36" t="s">
        <v>53</v>
      </c>
      <c r="D4963" s="36">
        <v>433.2</v>
      </c>
    </row>
    <row r="4964" spans="1:4" ht="15.75" customHeight="1">
      <c r="A4964" s="55">
        <v>97907</v>
      </c>
      <c r="B4964" s="55" t="s">
        <v>26966</v>
      </c>
      <c r="C4964" s="36" t="s">
        <v>53</v>
      </c>
      <c r="D4964" s="36">
        <v>616.47</v>
      </c>
    </row>
    <row r="4965" spans="1:4" ht="15.75" customHeight="1">
      <c r="A4965" s="55">
        <v>97908</v>
      </c>
      <c r="B4965" s="55" t="s">
        <v>26967</v>
      </c>
      <c r="C4965" s="36" t="s">
        <v>53</v>
      </c>
      <c r="D4965" s="36">
        <v>725.42</v>
      </c>
    </row>
    <row r="4966" spans="1:4" ht="15.75" customHeight="1">
      <c r="A4966" s="55">
        <v>98102</v>
      </c>
      <c r="B4966" s="55" t="s">
        <v>26968</v>
      </c>
      <c r="C4966" s="36" t="s">
        <v>53</v>
      </c>
      <c r="D4966" s="36">
        <v>178.28</v>
      </c>
    </row>
    <row r="4967" spans="1:4" ht="15.75" customHeight="1">
      <c r="A4967" s="55">
        <v>98104</v>
      </c>
      <c r="B4967" s="55" t="s">
        <v>26969</v>
      </c>
      <c r="C4967" s="36" t="s">
        <v>53</v>
      </c>
      <c r="D4967" s="36">
        <v>358.71</v>
      </c>
    </row>
    <row r="4968" spans="1:4" ht="15.75" customHeight="1">
      <c r="A4968" s="55">
        <v>98105</v>
      </c>
      <c r="B4968" s="55" t="s">
        <v>26970</v>
      </c>
      <c r="C4968" s="36" t="s">
        <v>53</v>
      </c>
      <c r="D4968" s="36">
        <v>624.19000000000005</v>
      </c>
    </row>
    <row r="4969" spans="1:4" ht="15.75" customHeight="1">
      <c r="A4969" s="55">
        <v>98106</v>
      </c>
      <c r="B4969" s="55" t="s">
        <v>26971</v>
      </c>
      <c r="C4969" s="36" t="s">
        <v>53</v>
      </c>
      <c r="D4969" s="36">
        <v>1028.3399999999999</v>
      </c>
    </row>
    <row r="4970" spans="1:4" ht="15.75" customHeight="1">
      <c r="A4970" s="55">
        <v>98107</v>
      </c>
      <c r="B4970" s="55" t="s">
        <v>26972</v>
      </c>
      <c r="C4970" s="36" t="s">
        <v>53</v>
      </c>
      <c r="D4970" s="36">
        <v>263.35000000000002</v>
      </c>
    </row>
    <row r="4971" spans="1:4" ht="15.75" customHeight="1">
      <c r="A4971" s="55">
        <v>98108</v>
      </c>
      <c r="B4971" s="55" t="s">
        <v>26973</v>
      </c>
      <c r="C4971" s="36" t="s">
        <v>53</v>
      </c>
      <c r="D4971" s="36">
        <v>470.2</v>
      </c>
    </row>
    <row r="4972" spans="1:4" ht="15.75" customHeight="1">
      <c r="A4972" s="55">
        <v>99250</v>
      </c>
      <c r="B4972" s="55" t="s">
        <v>26974</v>
      </c>
      <c r="C4972" s="36" t="s">
        <v>53</v>
      </c>
      <c r="D4972" s="36">
        <v>180.21</v>
      </c>
    </row>
    <row r="4973" spans="1:4" ht="15.75" customHeight="1">
      <c r="A4973" s="55">
        <v>99251</v>
      </c>
      <c r="B4973" s="55" t="s">
        <v>26975</v>
      </c>
      <c r="C4973" s="36" t="s">
        <v>53</v>
      </c>
      <c r="D4973" s="36">
        <v>280.98</v>
      </c>
    </row>
    <row r="4974" spans="1:4" ht="15.75" customHeight="1">
      <c r="A4974" s="55">
        <v>99253</v>
      </c>
      <c r="B4974" s="55" t="s">
        <v>26976</v>
      </c>
      <c r="C4974" s="36" t="s">
        <v>53</v>
      </c>
      <c r="D4974" s="36">
        <v>541.32000000000005</v>
      </c>
    </row>
    <row r="4975" spans="1:4" ht="15.75" customHeight="1">
      <c r="A4975" s="55">
        <v>99255</v>
      </c>
      <c r="B4975" s="55" t="s">
        <v>26977</v>
      </c>
      <c r="C4975" s="36" t="s">
        <v>53</v>
      </c>
      <c r="D4975" s="36">
        <v>753</v>
      </c>
    </row>
    <row r="4976" spans="1:4" ht="15.75" customHeight="1">
      <c r="A4976" s="55">
        <v>99257</v>
      </c>
      <c r="B4976" s="55" t="s">
        <v>26978</v>
      </c>
      <c r="C4976" s="36" t="s">
        <v>53</v>
      </c>
      <c r="D4976" s="36">
        <v>884.66</v>
      </c>
    </row>
    <row r="4977" spans="1:4" ht="15.75" customHeight="1">
      <c r="A4977" s="55">
        <v>99258</v>
      </c>
      <c r="B4977" s="55" t="s">
        <v>26979</v>
      </c>
      <c r="C4977" s="36" t="s">
        <v>53</v>
      </c>
      <c r="D4977" s="36">
        <v>230.2</v>
      </c>
    </row>
    <row r="4978" spans="1:4" ht="15.75" customHeight="1">
      <c r="A4978" s="55">
        <v>99260</v>
      </c>
      <c r="B4978" s="55" t="s">
        <v>26980</v>
      </c>
      <c r="C4978" s="36" t="s">
        <v>53</v>
      </c>
      <c r="D4978" s="56">
        <v>423.66</v>
      </c>
    </row>
    <row r="4979" spans="1:4" ht="15.75" customHeight="1">
      <c r="A4979" s="55">
        <v>99262</v>
      </c>
      <c r="B4979" s="55" t="s">
        <v>26981</v>
      </c>
      <c r="C4979" s="36" t="s">
        <v>53</v>
      </c>
      <c r="D4979" s="36">
        <v>602.86</v>
      </c>
    </row>
    <row r="4980" spans="1:4" ht="15.75" customHeight="1">
      <c r="A4980" s="55">
        <v>99264</v>
      </c>
      <c r="B4980" s="55" t="s">
        <v>26982</v>
      </c>
      <c r="C4980" s="36" t="s">
        <v>53</v>
      </c>
      <c r="D4980" s="36">
        <v>707.02</v>
      </c>
    </row>
    <row r="4981" spans="1:4" ht="15.75" customHeight="1">
      <c r="A4981" s="55">
        <v>102587</v>
      </c>
      <c r="B4981" s="55" t="s">
        <v>26983</v>
      </c>
      <c r="C4981" s="36" t="s">
        <v>53</v>
      </c>
      <c r="D4981" s="36">
        <v>3.35</v>
      </c>
    </row>
    <row r="4982" spans="1:4" ht="15.75" customHeight="1">
      <c r="A4982" s="55">
        <v>102588</v>
      </c>
      <c r="B4982" s="55" t="s">
        <v>26984</v>
      </c>
      <c r="C4982" s="36" t="s">
        <v>53</v>
      </c>
      <c r="D4982" s="36">
        <v>4.8499999999999996</v>
      </c>
    </row>
    <row r="4983" spans="1:4" ht="15.75" customHeight="1">
      <c r="A4983" s="55">
        <v>102589</v>
      </c>
      <c r="B4983" s="55" t="s">
        <v>26985</v>
      </c>
      <c r="C4983" s="36" t="s">
        <v>53</v>
      </c>
      <c r="D4983" s="36">
        <v>3.73</v>
      </c>
    </row>
    <row r="4984" spans="1:4" ht="15.75" customHeight="1">
      <c r="A4984" s="55">
        <v>102590</v>
      </c>
      <c r="B4984" s="55" t="s">
        <v>26986</v>
      </c>
      <c r="C4984" s="36" t="s">
        <v>53</v>
      </c>
      <c r="D4984" s="36">
        <v>5.23</v>
      </c>
    </row>
    <row r="4985" spans="1:4" ht="15.75" customHeight="1">
      <c r="A4985" s="55">
        <v>102591</v>
      </c>
      <c r="B4985" s="55" t="s">
        <v>26987</v>
      </c>
      <c r="C4985" s="36" t="s">
        <v>53</v>
      </c>
      <c r="D4985" s="36">
        <v>4.0999999999999996</v>
      </c>
    </row>
    <row r="4986" spans="1:4" ht="15.75" customHeight="1">
      <c r="A4986" s="55">
        <v>102592</v>
      </c>
      <c r="B4986" s="55" t="s">
        <v>26988</v>
      </c>
      <c r="C4986" s="36" t="s">
        <v>53</v>
      </c>
      <c r="D4986" s="36">
        <v>5.61</v>
      </c>
    </row>
    <row r="4987" spans="1:4" ht="15.75" customHeight="1">
      <c r="A4987" s="55">
        <v>102593</v>
      </c>
      <c r="B4987" s="55" t="s">
        <v>26989</v>
      </c>
      <c r="C4987" s="36" t="s">
        <v>53</v>
      </c>
      <c r="D4987" s="36">
        <v>4.6399999999999997</v>
      </c>
    </row>
    <row r="4988" spans="1:4" ht="15.75" customHeight="1">
      <c r="A4988" s="55">
        <v>102594</v>
      </c>
      <c r="B4988" s="55" t="s">
        <v>26990</v>
      </c>
      <c r="C4988" s="36" t="s">
        <v>53</v>
      </c>
      <c r="D4988" s="36">
        <v>6.14</v>
      </c>
    </row>
    <row r="4989" spans="1:4" ht="15.75" customHeight="1">
      <c r="A4989" s="55">
        <v>102595</v>
      </c>
      <c r="B4989" s="55" t="s">
        <v>26991</v>
      </c>
      <c r="C4989" s="36" t="s">
        <v>53</v>
      </c>
      <c r="D4989" s="36">
        <v>5.24</v>
      </c>
    </row>
    <row r="4990" spans="1:4" ht="15.75" customHeight="1">
      <c r="A4990" s="55">
        <v>102596</v>
      </c>
      <c r="B4990" s="55" t="s">
        <v>26992</v>
      </c>
      <c r="C4990" s="36" t="s">
        <v>53</v>
      </c>
      <c r="D4990" s="36">
        <v>6.75</v>
      </c>
    </row>
    <row r="4991" spans="1:4" ht="15.75" customHeight="1">
      <c r="A4991" s="55">
        <v>102597</v>
      </c>
      <c r="B4991" s="55" t="s">
        <v>26993</v>
      </c>
      <c r="C4991" s="36" t="s">
        <v>53</v>
      </c>
      <c r="D4991" s="36">
        <v>6</v>
      </c>
    </row>
    <row r="4992" spans="1:4" ht="15.75" customHeight="1">
      <c r="A4992" s="55">
        <v>102598</v>
      </c>
      <c r="B4992" s="55" t="s">
        <v>26994</v>
      </c>
      <c r="C4992" s="36" t="s">
        <v>53</v>
      </c>
      <c r="D4992" s="36">
        <v>7.5</v>
      </c>
    </row>
    <row r="4993" spans="1:4" ht="15.75" customHeight="1">
      <c r="A4993" s="55">
        <v>102599</v>
      </c>
      <c r="B4993" s="55" t="s">
        <v>26995</v>
      </c>
      <c r="C4993" s="36" t="s">
        <v>53</v>
      </c>
      <c r="D4993" s="36">
        <v>6.75</v>
      </c>
    </row>
    <row r="4994" spans="1:4" ht="15.75" customHeight="1">
      <c r="A4994" s="55">
        <v>102600</v>
      </c>
      <c r="B4994" s="55" t="s">
        <v>26996</v>
      </c>
      <c r="C4994" s="36" t="s">
        <v>53</v>
      </c>
      <c r="D4994" s="36">
        <v>8.26</v>
      </c>
    </row>
    <row r="4995" spans="1:4" ht="15.75" customHeight="1">
      <c r="A4995" s="55">
        <v>102601</v>
      </c>
      <c r="B4995" s="55" t="s">
        <v>26997</v>
      </c>
      <c r="C4995" s="36" t="s">
        <v>53</v>
      </c>
      <c r="D4995" s="36">
        <v>7.9</v>
      </c>
    </row>
    <row r="4996" spans="1:4" ht="15.75" customHeight="1">
      <c r="A4996" s="55">
        <v>102602</v>
      </c>
      <c r="B4996" s="55" t="s">
        <v>26998</v>
      </c>
      <c r="C4996" s="36" t="s">
        <v>53</v>
      </c>
      <c r="D4996" s="36">
        <v>9.39</v>
      </c>
    </row>
    <row r="4997" spans="1:4" ht="15.75" customHeight="1">
      <c r="A4997" s="55">
        <v>102603</v>
      </c>
      <c r="B4997" s="55" t="s">
        <v>26999</v>
      </c>
      <c r="C4997" s="36" t="s">
        <v>53</v>
      </c>
      <c r="D4997" s="36">
        <v>9.7899999999999991</v>
      </c>
    </row>
    <row r="4998" spans="1:4" ht="15.75" customHeight="1">
      <c r="A4998" s="55">
        <v>102604</v>
      </c>
      <c r="B4998" s="55" t="s">
        <v>27000</v>
      </c>
      <c r="C4998" s="36" t="s">
        <v>53</v>
      </c>
      <c r="D4998" s="36">
        <v>11.28</v>
      </c>
    </row>
    <row r="4999" spans="1:4" ht="15.75" customHeight="1">
      <c r="A4999" s="55">
        <v>102605</v>
      </c>
      <c r="B4999" s="55" t="s">
        <v>27001</v>
      </c>
      <c r="C4999" s="36" t="s">
        <v>53</v>
      </c>
      <c r="D4999" s="36">
        <v>295.26</v>
      </c>
    </row>
    <row r="5000" spans="1:4" ht="15.75" customHeight="1">
      <c r="A5000" s="55">
        <v>102606</v>
      </c>
      <c r="B5000" s="55" t="s">
        <v>27002</v>
      </c>
      <c r="C5000" s="36" t="s">
        <v>53</v>
      </c>
      <c r="D5000" s="36">
        <v>455.13</v>
      </c>
    </row>
    <row r="5001" spans="1:4" ht="15.75" customHeight="1">
      <c r="A5001" s="55">
        <v>102607</v>
      </c>
      <c r="B5001" s="55" t="s">
        <v>27003</v>
      </c>
      <c r="C5001" s="36" t="s">
        <v>53</v>
      </c>
      <c r="D5001" s="36">
        <v>487.15</v>
      </c>
    </row>
    <row r="5002" spans="1:4" ht="15.75" customHeight="1">
      <c r="A5002" s="55">
        <v>102608</v>
      </c>
      <c r="B5002" s="55" t="s">
        <v>27004</v>
      </c>
      <c r="C5002" s="36" t="s">
        <v>53</v>
      </c>
      <c r="D5002" s="36">
        <v>1117.33</v>
      </c>
    </row>
    <row r="5003" spans="1:4" ht="15.75" customHeight="1">
      <c r="A5003" s="55">
        <v>102609</v>
      </c>
      <c r="B5003" s="55" t="s">
        <v>27005</v>
      </c>
      <c r="C5003" s="36" t="s">
        <v>53</v>
      </c>
      <c r="D5003" s="36">
        <v>1269.4000000000001</v>
      </c>
    </row>
    <row r="5004" spans="1:4" ht="15.75" customHeight="1">
      <c r="A5004" s="55">
        <v>102610</v>
      </c>
      <c r="B5004" s="55" t="s">
        <v>27006</v>
      </c>
      <c r="C5004" s="36" t="s">
        <v>53</v>
      </c>
      <c r="D5004" s="36">
        <v>2182.3200000000002</v>
      </c>
    </row>
    <row r="5005" spans="1:4" ht="15.75" customHeight="1">
      <c r="A5005" s="55">
        <v>102611</v>
      </c>
      <c r="B5005" s="55" t="s">
        <v>27007</v>
      </c>
      <c r="C5005" s="36" t="s">
        <v>53</v>
      </c>
      <c r="D5005" s="36">
        <v>490.86</v>
      </c>
    </row>
    <row r="5006" spans="1:4" ht="15.75" customHeight="1">
      <c r="A5006" s="55">
        <v>102612</v>
      </c>
      <c r="B5006" s="55" t="s">
        <v>27008</v>
      </c>
      <c r="C5006" s="36" t="s">
        <v>53</v>
      </c>
      <c r="D5006" s="36">
        <v>704.91</v>
      </c>
    </row>
    <row r="5007" spans="1:4" ht="15.75" customHeight="1">
      <c r="A5007" s="55">
        <v>102613</v>
      </c>
      <c r="B5007" s="55" t="s">
        <v>27009</v>
      </c>
      <c r="C5007" s="36" t="s">
        <v>53</v>
      </c>
      <c r="D5007" s="36">
        <v>683.16</v>
      </c>
    </row>
    <row r="5008" spans="1:4" ht="15.75" customHeight="1">
      <c r="A5008" s="55">
        <v>102614</v>
      </c>
      <c r="B5008" s="55" t="s">
        <v>27010</v>
      </c>
      <c r="C5008" s="36" t="s">
        <v>53</v>
      </c>
      <c r="D5008" s="36">
        <v>1050.6400000000001</v>
      </c>
    </row>
    <row r="5009" spans="1:4" ht="15.75" customHeight="1">
      <c r="A5009" s="55">
        <v>102615</v>
      </c>
      <c r="B5009" s="55" t="s">
        <v>27011</v>
      </c>
      <c r="C5009" s="36" t="s">
        <v>53</v>
      </c>
      <c r="D5009" s="36">
        <v>1318.55</v>
      </c>
    </row>
    <row r="5010" spans="1:4" ht="15.75" customHeight="1">
      <c r="A5010" s="55">
        <v>102616</v>
      </c>
      <c r="B5010" s="55" t="s">
        <v>27012</v>
      </c>
      <c r="C5010" s="36" t="s">
        <v>53</v>
      </c>
      <c r="D5010" s="36">
        <v>1952.08</v>
      </c>
    </row>
    <row r="5011" spans="1:4" ht="15.75" customHeight="1">
      <c r="A5011" s="55">
        <v>102617</v>
      </c>
      <c r="B5011" s="55" t="s">
        <v>27013</v>
      </c>
      <c r="C5011" s="36" t="s">
        <v>53</v>
      </c>
      <c r="D5011" s="36">
        <v>3505.96</v>
      </c>
    </row>
    <row r="5012" spans="1:4" ht="15.75" customHeight="1">
      <c r="A5012" s="55">
        <v>102618</v>
      </c>
      <c r="B5012" s="55" t="s">
        <v>27014</v>
      </c>
      <c r="C5012" s="36" t="s">
        <v>53</v>
      </c>
      <c r="D5012" s="56">
        <v>4238.7700000000004</v>
      </c>
    </row>
    <row r="5013" spans="1:4" ht="15.75" customHeight="1">
      <c r="A5013" s="55">
        <v>102619</v>
      </c>
      <c r="B5013" s="55" t="s">
        <v>27015</v>
      </c>
      <c r="C5013" s="36" t="s">
        <v>53</v>
      </c>
      <c r="D5013" s="36">
        <v>5725.52</v>
      </c>
    </row>
    <row r="5014" spans="1:4" ht="15.75" customHeight="1">
      <c r="A5014" s="55">
        <v>102620</v>
      </c>
      <c r="B5014" s="55" t="s">
        <v>27016</v>
      </c>
      <c r="C5014" s="36" t="s">
        <v>53</v>
      </c>
      <c r="D5014" s="36">
        <v>8364.84</v>
      </c>
    </row>
    <row r="5015" spans="1:4" ht="15.75" customHeight="1">
      <c r="A5015" s="55">
        <v>102621</v>
      </c>
      <c r="B5015" s="55" t="s">
        <v>27017</v>
      </c>
      <c r="C5015" s="36" t="s">
        <v>53</v>
      </c>
      <c r="D5015" s="56">
        <v>12913.05</v>
      </c>
    </row>
    <row r="5016" spans="1:4" ht="15.75" customHeight="1">
      <c r="A5016" s="55">
        <v>102622</v>
      </c>
      <c r="B5016" s="55" t="s">
        <v>27018</v>
      </c>
      <c r="C5016" s="36" t="s">
        <v>53</v>
      </c>
      <c r="D5016" s="56">
        <v>609.52</v>
      </c>
    </row>
    <row r="5017" spans="1:4" ht="15.75" customHeight="1">
      <c r="A5017" s="55">
        <v>102623</v>
      </c>
      <c r="B5017" s="55" t="s">
        <v>27019</v>
      </c>
      <c r="C5017" s="36" t="s">
        <v>53</v>
      </c>
      <c r="D5017" s="56">
        <v>859.29</v>
      </c>
    </row>
    <row r="5018" spans="1:4" ht="15.75" customHeight="1">
      <c r="A5018" s="55">
        <v>89482</v>
      </c>
      <c r="B5018" s="55" t="s">
        <v>27020</v>
      </c>
      <c r="C5018" s="36" t="s">
        <v>53</v>
      </c>
      <c r="D5018" s="56">
        <v>34.99</v>
      </c>
    </row>
    <row r="5019" spans="1:4" ht="15.75" customHeight="1">
      <c r="A5019" s="55">
        <v>89491</v>
      </c>
      <c r="B5019" s="55" t="s">
        <v>27021</v>
      </c>
      <c r="C5019" s="36" t="s">
        <v>53</v>
      </c>
      <c r="D5019" s="36">
        <v>87.52</v>
      </c>
    </row>
    <row r="5020" spans="1:4" ht="15.75" customHeight="1">
      <c r="A5020" s="55">
        <v>89495</v>
      </c>
      <c r="B5020" s="55" t="s">
        <v>27022</v>
      </c>
      <c r="C5020" s="36" t="s">
        <v>53</v>
      </c>
      <c r="D5020" s="36">
        <v>16.18</v>
      </c>
    </row>
    <row r="5021" spans="1:4" ht="15.75" customHeight="1">
      <c r="A5021" s="55">
        <v>89707</v>
      </c>
      <c r="B5021" s="55" t="s">
        <v>27023</v>
      </c>
      <c r="C5021" s="36" t="s">
        <v>53</v>
      </c>
      <c r="D5021" s="36">
        <v>43.71</v>
      </c>
    </row>
    <row r="5022" spans="1:4" ht="15.75" customHeight="1">
      <c r="A5022" s="55">
        <v>89708</v>
      </c>
      <c r="B5022" s="55" t="s">
        <v>27024</v>
      </c>
      <c r="C5022" s="36" t="s">
        <v>53</v>
      </c>
      <c r="D5022" s="36">
        <v>90.89</v>
      </c>
    </row>
    <row r="5023" spans="1:4" ht="15.75" customHeight="1">
      <c r="A5023" s="55">
        <v>89709</v>
      </c>
      <c r="B5023" s="55" t="s">
        <v>27025</v>
      </c>
      <c r="C5023" s="36" t="s">
        <v>53</v>
      </c>
      <c r="D5023" s="36">
        <v>18.8</v>
      </c>
    </row>
    <row r="5024" spans="1:4" ht="15.75" customHeight="1">
      <c r="A5024" s="55">
        <v>89710</v>
      </c>
      <c r="B5024" s="55" t="s">
        <v>27026</v>
      </c>
      <c r="C5024" s="36" t="s">
        <v>53</v>
      </c>
      <c r="D5024" s="36">
        <v>16.649999999999999</v>
      </c>
    </row>
    <row r="5025" spans="1:4" ht="15.75" customHeight="1">
      <c r="A5025" s="55">
        <v>104326</v>
      </c>
      <c r="B5025" s="55" t="s">
        <v>27027</v>
      </c>
      <c r="C5025" s="36" t="s">
        <v>53</v>
      </c>
      <c r="D5025" s="36">
        <v>17.98</v>
      </c>
    </row>
    <row r="5026" spans="1:4" ht="15.75" customHeight="1">
      <c r="A5026" s="55">
        <v>104327</v>
      </c>
      <c r="B5026" s="55" t="s">
        <v>27028</v>
      </c>
      <c r="C5026" s="36" t="s">
        <v>53</v>
      </c>
      <c r="D5026" s="36">
        <v>17.2</v>
      </c>
    </row>
    <row r="5027" spans="1:4" ht="15.75" customHeight="1">
      <c r="A5027" s="55">
        <v>104328</v>
      </c>
      <c r="B5027" s="55" t="s">
        <v>27029</v>
      </c>
      <c r="C5027" s="36" t="s">
        <v>53</v>
      </c>
      <c r="D5027" s="36">
        <v>62.29</v>
      </c>
    </row>
    <row r="5028" spans="1:4" ht="15.75" customHeight="1">
      <c r="A5028" s="55">
        <v>104329</v>
      </c>
      <c r="B5028" s="55" t="s">
        <v>27030</v>
      </c>
      <c r="C5028" s="36" t="s">
        <v>53</v>
      </c>
      <c r="D5028" s="36">
        <v>69.97</v>
      </c>
    </row>
    <row r="5029" spans="1:4" ht="15.75" customHeight="1">
      <c r="A5029" s="55">
        <v>86872</v>
      </c>
      <c r="B5029" s="55" t="s">
        <v>27031</v>
      </c>
      <c r="C5029" s="36" t="s">
        <v>53</v>
      </c>
      <c r="D5029" s="36">
        <v>717.67</v>
      </c>
    </row>
    <row r="5030" spans="1:4" ht="15.75" customHeight="1">
      <c r="A5030" s="55">
        <v>86874</v>
      </c>
      <c r="B5030" s="55" t="s">
        <v>27032</v>
      </c>
      <c r="C5030" s="36" t="s">
        <v>53</v>
      </c>
      <c r="D5030" s="36">
        <v>500.88</v>
      </c>
    </row>
    <row r="5031" spans="1:4" ht="15.75" customHeight="1">
      <c r="A5031" s="55">
        <v>86875</v>
      </c>
      <c r="B5031" s="55" t="s">
        <v>27033</v>
      </c>
      <c r="C5031" s="36" t="s">
        <v>53</v>
      </c>
      <c r="D5031" s="36">
        <v>521.48</v>
      </c>
    </row>
    <row r="5032" spans="1:4" ht="15.75" customHeight="1">
      <c r="A5032" s="55">
        <v>86876</v>
      </c>
      <c r="B5032" s="55" t="s">
        <v>27034</v>
      </c>
      <c r="C5032" s="36" t="s">
        <v>53</v>
      </c>
      <c r="D5032" s="36">
        <v>301.86</v>
      </c>
    </row>
    <row r="5033" spans="1:4" ht="15.75" customHeight="1">
      <c r="A5033" s="55">
        <v>86877</v>
      </c>
      <c r="B5033" s="55" t="s">
        <v>27035</v>
      </c>
      <c r="C5033" s="36" t="s">
        <v>53</v>
      </c>
      <c r="D5033" s="36">
        <v>82.6</v>
      </c>
    </row>
    <row r="5034" spans="1:4" ht="15.75" customHeight="1">
      <c r="A5034" s="55">
        <v>86878</v>
      </c>
      <c r="B5034" s="55" t="s">
        <v>27036</v>
      </c>
      <c r="C5034" s="36" t="s">
        <v>53</v>
      </c>
      <c r="D5034" s="36">
        <v>89.17</v>
      </c>
    </row>
    <row r="5035" spans="1:4" ht="15.75" customHeight="1">
      <c r="A5035" s="55">
        <v>86879</v>
      </c>
      <c r="B5035" s="55" t="s">
        <v>27037</v>
      </c>
      <c r="C5035" s="36" t="s">
        <v>53</v>
      </c>
      <c r="D5035" s="36">
        <v>9.57</v>
      </c>
    </row>
    <row r="5036" spans="1:4" ht="15.75" customHeight="1">
      <c r="A5036" s="55">
        <v>86880</v>
      </c>
      <c r="B5036" s="55" t="s">
        <v>27038</v>
      </c>
      <c r="C5036" s="36" t="s">
        <v>53</v>
      </c>
      <c r="D5036" s="36">
        <v>26.34</v>
      </c>
    </row>
    <row r="5037" spans="1:4" ht="15.75" customHeight="1">
      <c r="A5037" s="55">
        <v>86881</v>
      </c>
      <c r="B5037" s="55" t="s">
        <v>27039</v>
      </c>
      <c r="C5037" s="36" t="s">
        <v>53</v>
      </c>
      <c r="D5037" s="36">
        <v>252.97</v>
      </c>
    </row>
    <row r="5038" spans="1:4" ht="15.75" customHeight="1">
      <c r="A5038" s="55">
        <v>86882</v>
      </c>
      <c r="B5038" s="55" t="s">
        <v>27040</v>
      </c>
      <c r="C5038" s="36" t="s">
        <v>53</v>
      </c>
      <c r="D5038" s="36">
        <v>22.29</v>
      </c>
    </row>
    <row r="5039" spans="1:4" ht="15.75" customHeight="1">
      <c r="A5039" s="55">
        <v>86883</v>
      </c>
      <c r="B5039" s="55" t="s">
        <v>27041</v>
      </c>
      <c r="C5039" s="36" t="s">
        <v>53</v>
      </c>
      <c r="D5039" s="36">
        <v>12.09</v>
      </c>
    </row>
    <row r="5040" spans="1:4" ht="15.75" customHeight="1">
      <c r="A5040" s="55">
        <v>86884</v>
      </c>
      <c r="B5040" s="55" t="s">
        <v>27042</v>
      </c>
      <c r="C5040" s="36" t="s">
        <v>53</v>
      </c>
      <c r="D5040" s="36">
        <v>10.65</v>
      </c>
    </row>
    <row r="5041" spans="1:4" ht="15.75" customHeight="1">
      <c r="A5041" s="55">
        <v>86885</v>
      </c>
      <c r="B5041" s="55" t="s">
        <v>27043</v>
      </c>
      <c r="C5041" s="36" t="s">
        <v>53</v>
      </c>
      <c r="D5041" s="36">
        <v>12.11</v>
      </c>
    </row>
    <row r="5042" spans="1:4" ht="15.75" customHeight="1">
      <c r="A5042" s="55">
        <v>86886</v>
      </c>
      <c r="B5042" s="55" t="s">
        <v>27044</v>
      </c>
      <c r="C5042" s="36" t="s">
        <v>53</v>
      </c>
      <c r="D5042" s="36">
        <v>61.01</v>
      </c>
    </row>
    <row r="5043" spans="1:4" ht="15.75" customHeight="1">
      <c r="A5043" s="55">
        <v>86887</v>
      </c>
      <c r="B5043" s="55" t="s">
        <v>27045</v>
      </c>
      <c r="C5043" s="36" t="s">
        <v>53</v>
      </c>
      <c r="D5043" s="36">
        <v>66.3</v>
      </c>
    </row>
    <row r="5044" spans="1:4" ht="15.75" customHeight="1">
      <c r="A5044" s="55">
        <v>86888</v>
      </c>
      <c r="B5044" s="55" t="s">
        <v>27046</v>
      </c>
      <c r="C5044" s="36" t="s">
        <v>53</v>
      </c>
      <c r="D5044" s="36">
        <v>478.14</v>
      </c>
    </row>
    <row r="5045" spans="1:4" ht="15.75" customHeight="1">
      <c r="A5045" s="55">
        <v>86889</v>
      </c>
      <c r="B5045" s="55" t="s">
        <v>27047</v>
      </c>
      <c r="C5045" s="36" t="s">
        <v>53</v>
      </c>
      <c r="D5045" s="36">
        <v>585.9</v>
      </c>
    </row>
    <row r="5046" spans="1:4" ht="15.75" customHeight="1">
      <c r="A5046" s="55">
        <v>86893</v>
      </c>
      <c r="B5046" s="55" t="s">
        <v>27048</v>
      </c>
      <c r="C5046" s="36" t="s">
        <v>53</v>
      </c>
      <c r="D5046" s="36">
        <v>510.1</v>
      </c>
    </row>
    <row r="5047" spans="1:4" ht="15.75" customHeight="1">
      <c r="A5047" s="55">
        <v>86894</v>
      </c>
      <c r="B5047" s="55" t="s">
        <v>27049</v>
      </c>
      <c r="C5047" s="36" t="s">
        <v>53</v>
      </c>
      <c r="D5047" s="36">
        <v>286.14999999999998</v>
      </c>
    </row>
    <row r="5048" spans="1:4" ht="15.75" customHeight="1">
      <c r="A5048" s="55">
        <v>86895</v>
      </c>
      <c r="B5048" s="55" t="s">
        <v>27050</v>
      </c>
      <c r="C5048" s="36" t="s">
        <v>53</v>
      </c>
      <c r="D5048" s="36">
        <v>303.97000000000003</v>
      </c>
    </row>
    <row r="5049" spans="1:4" ht="15.75" customHeight="1">
      <c r="A5049" s="55">
        <v>86899</v>
      </c>
      <c r="B5049" s="55" t="s">
        <v>27051</v>
      </c>
      <c r="C5049" s="36" t="s">
        <v>53</v>
      </c>
      <c r="D5049" s="36">
        <v>275.52999999999997</v>
      </c>
    </row>
    <row r="5050" spans="1:4" ht="15.75" customHeight="1">
      <c r="A5050" s="55">
        <v>86900</v>
      </c>
      <c r="B5050" s="55" t="s">
        <v>27052</v>
      </c>
      <c r="C5050" s="36" t="s">
        <v>53</v>
      </c>
      <c r="D5050" s="36">
        <v>205.06</v>
      </c>
    </row>
    <row r="5051" spans="1:4" ht="15.75" customHeight="1">
      <c r="A5051" s="55">
        <v>86901</v>
      </c>
      <c r="B5051" s="55" t="s">
        <v>27053</v>
      </c>
      <c r="C5051" s="36" t="s">
        <v>53</v>
      </c>
      <c r="D5051" s="36">
        <v>146.19</v>
      </c>
    </row>
    <row r="5052" spans="1:4" ht="15.75" customHeight="1">
      <c r="A5052" s="55">
        <v>86902</v>
      </c>
      <c r="B5052" s="55" t="s">
        <v>27054</v>
      </c>
      <c r="C5052" s="36" t="s">
        <v>53</v>
      </c>
      <c r="D5052" s="36">
        <v>327.41000000000003</v>
      </c>
    </row>
    <row r="5053" spans="1:4" ht="15.75" customHeight="1">
      <c r="A5053" s="55">
        <v>86903</v>
      </c>
      <c r="B5053" s="55" t="s">
        <v>27055</v>
      </c>
      <c r="C5053" s="36" t="s">
        <v>53</v>
      </c>
      <c r="D5053" s="36">
        <v>367.15</v>
      </c>
    </row>
    <row r="5054" spans="1:4" ht="15.75" customHeight="1">
      <c r="A5054" s="55">
        <v>86904</v>
      </c>
      <c r="B5054" s="55" t="s">
        <v>27056</v>
      </c>
      <c r="C5054" s="36" t="s">
        <v>53</v>
      </c>
      <c r="D5054" s="36">
        <v>150.22999999999999</v>
      </c>
    </row>
    <row r="5055" spans="1:4" ht="15.75" customHeight="1">
      <c r="A5055" s="55">
        <v>86905</v>
      </c>
      <c r="B5055" s="55" t="s">
        <v>27057</v>
      </c>
      <c r="C5055" s="36" t="s">
        <v>53</v>
      </c>
      <c r="D5055" s="36">
        <v>319.69</v>
      </c>
    </row>
    <row r="5056" spans="1:4" ht="15.75" customHeight="1">
      <c r="A5056" s="55">
        <v>86906</v>
      </c>
      <c r="B5056" s="55" t="s">
        <v>27058</v>
      </c>
      <c r="C5056" s="36" t="s">
        <v>53</v>
      </c>
      <c r="D5056" s="36">
        <v>59.22</v>
      </c>
    </row>
    <row r="5057" spans="1:4" ht="15.75" customHeight="1">
      <c r="A5057" s="55">
        <v>86908</v>
      </c>
      <c r="B5057" s="55" t="s">
        <v>27059</v>
      </c>
      <c r="C5057" s="36" t="s">
        <v>53</v>
      </c>
      <c r="D5057" s="36">
        <v>380.32</v>
      </c>
    </row>
    <row r="5058" spans="1:4" ht="15.75" customHeight="1">
      <c r="A5058" s="55">
        <v>86909</v>
      </c>
      <c r="B5058" s="55" t="s">
        <v>27060</v>
      </c>
      <c r="C5058" s="36" t="s">
        <v>53</v>
      </c>
      <c r="D5058" s="36">
        <v>102.84</v>
      </c>
    </row>
    <row r="5059" spans="1:4" ht="15.75" customHeight="1">
      <c r="A5059" s="55">
        <v>86910</v>
      </c>
      <c r="B5059" s="55" t="s">
        <v>27061</v>
      </c>
      <c r="C5059" s="36" t="s">
        <v>53</v>
      </c>
      <c r="D5059" s="36">
        <v>100.87</v>
      </c>
    </row>
    <row r="5060" spans="1:4" ht="15.75" customHeight="1">
      <c r="A5060" s="55">
        <v>86911</v>
      </c>
      <c r="B5060" s="55" t="s">
        <v>27062</v>
      </c>
      <c r="C5060" s="36" t="s">
        <v>53</v>
      </c>
      <c r="D5060" s="36">
        <v>69.33</v>
      </c>
    </row>
    <row r="5061" spans="1:4" ht="15.75" customHeight="1">
      <c r="A5061" s="55">
        <v>86913</v>
      </c>
      <c r="B5061" s="55" t="s">
        <v>27063</v>
      </c>
      <c r="C5061" s="36" t="s">
        <v>53</v>
      </c>
      <c r="D5061" s="36">
        <v>44.04</v>
      </c>
    </row>
    <row r="5062" spans="1:4" ht="15.75" customHeight="1">
      <c r="A5062" s="55">
        <v>86914</v>
      </c>
      <c r="B5062" s="55" t="s">
        <v>27064</v>
      </c>
      <c r="C5062" s="36" t="s">
        <v>53</v>
      </c>
      <c r="D5062" s="36">
        <v>78.02</v>
      </c>
    </row>
    <row r="5063" spans="1:4" ht="15.75" customHeight="1">
      <c r="A5063" s="55">
        <v>86915</v>
      </c>
      <c r="B5063" s="55" t="s">
        <v>27065</v>
      </c>
      <c r="C5063" s="36" t="s">
        <v>53</v>
      </c>
      <c r="D5063" s="36">
        <v>112.68</v>
      </c>
    </row>
    <row r="5064" spans="1:4" ht="15.75" customHeight="1">
      <c r="A5064" s="55">
        <v>86916</v>
      </c>
      <c r="B5064" s="55" t="s">
        <v>27066</v>
      </c>
      <c r="C5064" s="36" t="s">
        <v>53</v>
      </c>
      <c r="D5064" s="36">
        <v>22.75</v>
      </c>
    </row>
    <row r="5065" spans="1:4" ht="15.75" customHeight="1">
      <c r="A5065" s="55">
        <v>86919</v>
      </c>
      <c r="B5065" s="55" t="s">
        <v>27067</v>
      </c>
      <c r="C5065" s="36" t="s">
        <v>53</v>
      </c>
      <c r="D5065" s="36">
        <v>890.38</v>
      </c>
    </row>
    <row r="5066" spans="1:4" ht="15.75" customHeight="1">
      <c r="A5066" s="55">
        <v>86920</v>
      </c>
      <c r="B5066" s="55" t="s">
        <v>27068</v>
      </c>
      <c r="C5066" s="36" t="s">
        <v>53</v>
      </c>
      <c r="D5066" s="36">
        <v>783.37</v>
      </c>
    </row>
    <row r="5067" spans="1:4" ht="15.75" customHeight="1">
      <c r="A5067" s="55">
        <v>86921</v>
      </c>
      <c r="B5067" s="55" t="s">
        <v>27069</v>
      </c>
      <c r="C5067" s="36" t="s">
        <v>53</v>
      </c>
      <c r="D5067" s="36">
        <v>762.08</v>
      </c>
    </row>
    <row r="5068" spans="1:4" ht="15.75" customHeight="1">
      <c r="A5068" s="55">
        <v>86922</v>
      </c>
      <c r="B5068" s="55" t="s">
        <v>27070</v>
      </c>
      <c r="C5068" s="36" t="s">
        <v>53</v>
      </c>
      <c r="D5068" s="36">
        <v>914.47</v>
      </c>
    </row>
    <row r="5069" spans="1:4" ht="15.75" customHeight="1">
      <c r="A5069" s="55">
        <v>86923</v>
      </c>
      <c r="B5069" s="55" t="s">
        <v>27071</v>
      </c>
      <c r="C5069" s="36" t="s">
        <v>53</v>
      </c>
      <c r="D5069" s="36">
        <v>576.78</v>
      </c>
    </row>
    <row r="5070" spans="1:4" ht="15.75" customHeight="1">
      <c r="A5070" s="55">
        <v>86924</v>
      </c>
      <c r="B5070" s="55" t="s">
        <v>27072</v>
      </c>
      <c r="C5070" s="36" t="s">
        <v>53</v>
      </c>
      <c r="D5070" s="36">
        <v>555.49</v>
      </c>
    </row>
    <row r="5071" spans="1:4" ht="15.75" customHeight="1">
      <c r="A5071" s="55">
        <v>86925</v>
      </c>
      <c r="B5071" s="55" t="s">
        <v>27073</v>
      </c>
      <c r="C5071" s="36" t="s">
        <v>53</v>
      </c>
      <c r="D5071" s="36">
        <v>587.17999999999995</v>
      </c>
    </row>
    <row r="5072" spans="1:4" ht="15.75" customHeight="1">
      <c r="A5072" s="55">
        <v>86926</v>
      </c>
      <c r="B5072" s="55" t="s">
        <v>27074</v>
      </c>
      <c r="C5072" s="36" t="s">
        <v>53</v>
      </c>
      <c r="D5072" s="36">
        <v>565.89</v>
      </c>
    </row>
    <row r="5073" spans="1:4" ht="15.75" customHeight="1">
      <c r="A5073" s="55">
        <v>86927</v>
      </c>
      <c r="B5073" s="55" t="s">
        <v>27075</v>
      </c>
      <c r="C5073" s="36" t="s">
        <v>53</v>
      </c>
      <c r="D5073" s="36">
        <v>377.76</v>
      </c>
    </row>
    <row r="5074" spans="1:4" ht="15.75" customHeight="1">
      <c r="A5074" s="55">
        <v>86928</v>
      </c>
      <c r="B5074" s="55" t="s">
        <v>27076</v>
      </c>
      <c r="C5074" s="36" t="s">
        <v>53</v>
      </c>
      <c r="D5074" s="36">
        <v>356.47</v>
      </c>
    </row>
    <row r="5075" spans="1:4" ht="15.75" customHeight="1">
      <c r="A5075" s="55">
        <v>86929</v>
      </c>
      <c r="B5075" s="55" t="s">
        <v>27077</v>
      </c>
      <c r="C5075" s="36" t="s">
        <v>53</v>
      </c>
      <c r="D5075" s="36">
        <v>367.56</v>
      </c>
    </row>
    <row r="5076" spans="1:4" ht="15.75" customHeight="1">
      <c r="A5076" s="55">
        <v>86930</v>
      </c>
      <c r="B5076" s="55" t="s">
        <v>27078</v>
      </c>
      <c r="C5076" s="36" t="s">
        <v>53</v>
      </c>
      <c r="D5076" s="36">
        <v>346.27</v>
      </c>
    </row>
    <row r="5077" spans="1:4" ht="15.75" customHeight="1">
      <c r="A5077" s="55">
        <v>86931</v>
      </c>
      <c r="B5077" s="55" t="s">
        <v>27079</v>
      </c>
      <c r="C5077" s="36" t="s">
        <v>53</v>
      </c>
      <c r="D5077" s="36">
        <v>490.25</v>
      </c>
    </row>
    <row r="5078" spans="1:4" ht="15.75" customHeight="1">
      <c r="A5078" s="55">
        <v>86932</v>
      </c>
      <c r="B5078" s="55" t="s">
        <v>27080</v>
      </c>
      <c r="C5078" s="36" t="s">
        <v>53</v>
      </c>
      <c r="D5078" s="36">
        <v>544.44000000000005</v>
      </c>
    </row>
    <row r="5079" spans="1:4" ht="15.75" customHeight="1">
      <c r="A5079" s="55">
        <v>86933</v>
      </c>
      <c r="B5079" s="55" t="s">
        <v>27081</v>
      </c>
      <c r="C5079" s="36" t="s">
        <v>53</v>
      </c>
      <c r="D5079" s="36">
        <v>404.11</v>
      </c>
    </row>
    <row r="5080" spans="1:4" ht="15.75" customHeight="1">
      <c r="A5080" s="55">
        <v>86934</v>
      </c>
      <c r="B5080" s="55" t="s">
        <v>27082</v>
      </c>
      <c r="C5080" s="36" t="s">
        <v>53</v>
      </c>
      <c r="D5080" s="36">
        <v>393.91</v>
      </c>
    </row>
    <row r="5081" spans="1:4" ht="15.75" customHeight="1">
      <c r="A5081" s="55">
        <v>86935</v>
      </c>
      <c r="B5081" s="55" t="s">
        <v>27083</v>
      </c>
      <c r="C5081" s="36" t="s">
        <v>53</v>
      </c>
      <c r="D5081" s="36">
        <v>306.32</v>
      </c>
    </row>
    <row r="5082" spans="1:4" ht="15.75" customHeight="1">
      <c r="A5082" s="55">
        <v>86936</v>
      </c>
      <c r="B5082" s="55" t="s">
        <v>27084</v>
      </c>
      <c r="C5082" s="36" t="s">
        <v>53</v>
      </c>
      <c r="D5082" s="36">
        <v>547.20000000000005</v>
      </c>
    </row>
    <row r="5083" spans="1:4" ht="15.75" customHeight="1">
      <c r="A5083" s="55">
        <v>86937</v>
      </c>
      <c r="B5083" s="55" t="s">
        <v>27085</v>
      </c>
      <c r="C5083" s="36" t="s">
        <v>53</v>
      </c>
      <c r="D5083" s="36">
        <v>240.88</v>
      </c>
    </row>
    <row r="5084" spans="1:4" ht="15.75" customHeight="1">
      <c r="A5084" s="55">
        <v>86938</v>
      </c>
      <c r="B5084" s="55" t="s">
        <v>27086</v>
      </c>
      <c r="C5084" s="36" t="s">
        <v>53</v>
      </c>
      <c r="D5084" s="36">
        <v>481.76</v>
      </c>
    </row>
    <row r="5085" spans="1:4" ht="15.75" customHeight="1">
      <c r="A5085" s="55">
        <v>86939</v>
      </c>
      <c r="B5085" s="55" t="s">
        <v>27087</v>
      </c>
      <c r="C5085" s="36" t="s">
        <v>53</v>
      </c>
      <c r="D5085" s="36">
        <v>418.94</v>
      </c>
    </row>
    <row r="5086" spans="1:4" ht="15.75" customHeight="1">
      <c r="A5086" s="55">
        <v>86940</v>
      </c>
      <c r="B5086" s="55" t="s">
        <v>27088</v>
      </c>
      <c r="C5086" s="36" t="s">
        <v>53</v>
      </c>
      <c r="D5086" s="36">
        <v>1155.01</v>
      </c>
    </row>
    <row r="5087" spans="1:4" ht="15.75" customHeight="1">
      <c r="A5087" s="55">
        <v>86941</v>
      </c>
      <c r="B5087" s="55" t="s">
        <v>27089</v>
      </c>
      <c r="C5087" s="36" t="s">
        <v>53</v>
      </c>
      <c r="D5087" s="36">
        <v>881.7</v>
      </c>
    </row>
    <row r="5088" spans="1:4" ht="15.75" customHeight="1">
      <c r="A5088" s="55">
        <v>86942</v>
      </c>
      <c r="B5088" s="55" t="s">
        <v>27090</v>
      </c>
      <c r="C5088" s="36" t="s">
        <v>53</v>
      </c>
      <c r="D5088" s="36">
        <v>251.96</v>
      </c>
    </row>
    <row r="5089" spans="1:4" ht="15.75" customHeight="1">
      <c r="A5089" s="55">
        <v>86943</v>
      </c>
      <c r="B5089" s="55" t="s">
        <v>27091</v>
      </c>
      <c r="C5089" s="36" t="s">
        <v>53</v>
      </c>
      <c r="D5089" s="56">
        <v>241.76</v>
      </c>
    </row>
    <row r="5090" spans="1:4" ht="15.75" customHeight="1">
      <c r="A5090" s="55">
        <v>86947</v>
      </c>
      <c r="B5090" s="55" t="s">
        <v>27092</v>
      </c>
      <c r="C5090" s="36" t="s">
        <v>53</v>
      </c>
      <c r="D5090" s="36">
        <v>1209.58</v>
      </c>
    </row>
    <row r="5091" spans="1:4" ht="15.75" customHeight="1">
      <c r="A5091" s="55">
        <v>93396</v>
      </c>
      <c r="B5091" s="55" t="s">
        <v>27093</v>
      </c>
      <c r="C5091" s="36" t="s">
        <v>53</v>
      </c>
      <c r="D5091" s="36">
        <v>614.72</v>
      </c>
    </row>
    <row r="5092" spans="1:4" ht="15.75" customHeight="1">
      <c r="A5092" s="55">
        <v>93441</v>
      </c>
      <c r="B5092" s="55" t="s">
        <v>27094</v>
      </c>
      <c r="C5092" s="36" t="s">
        <v>53</v>
      </c>
      <c r="D5092" s="36">
        <v>972.2</v>
      </c>
    </row>
    <row r="5093" spans="1:4" ht="15.75" customHeight="1">
      <c r="A5093" s="55">
        <v>93442</v>
      </c>
      <c r="B5093" s="55" t="s">
        <v>27095</v>
      </c>
      <c r="C5093" s="36" t="s">
        <v>53</v>
      </c>
      <c r="D5093" s="56">
        <v>1170.79</v>
      </c>
    </row>
    <row r="5094" spans="1:4" ht="15.75" customHeight="1">
      <c r="A5094" s="55">
        <v>95469</v>
      </c>
      <c r="B5094" s="55" t="s">
        <v>27096</v>
      </c>
      <c r="C5094" s="36" t="s">
        <v>53</v>
      </c>
      <c r="D5094" s="36">
        <v>295.27</v>
      </c>
    </row>
    <row r="5095" spans="1:4" ht="15.75" customHeight="1">
      <c r="A5095" s="55">
        <v>95470</v>
      </c>
      <c r="B5095" s="55" t="s">
        <v>27097</v>
      </c>
      <c r="C5095" s="36" t="s">
        <v>53</v>
      </c>
      <c r="D5095" s="36">
        <v>304.73</v>
      </c>
    </row>
    <row r="5096" spans="1:4" ht="15.75" customHeight="1">
      <c r="A5096" s="55">
        <v>95471</v>
      </c>
      <c r="B5096" s="55" t="s">
        <v>27098</v>
      </c>
      <c r="C5096" s="36" t="s">
        <v>53</v>
      </c>
      <c r="D5096" s="56">
        <v>745.45</v>
      </c>
    </row>
    <row r="5097" spans="1:4" ht="15.75" customHeight="1">
      <c r="A5097" s="55">
        <v>95472</v>
      </c>
      <c r="B5097" s="55" t="s">
        <v>27099</v>
      </c>
      <c r="C5097" s="36" t="s">
        <v>53</v>
      </c>
      <c r="D5097" s="36">
        <v>754.91</v>
      </c>
    </row>
    <row r="5098" spans="1:4" ht="15.75" customHeight="1">
      <c r="A5098" s="55">
        <v>95542</v>
      </c>
      <c r="B5098" s="55" t="s">
        <v>27100</v>
      </c>
      <c r="C5098" s="36" t="s">
        <v>53</v>
      </c>
      <c r="D5098" s="36">
        <v>32.119999999999997</v>
      </c>
    </row>
    <row r="5099" spans="1:4" ht="15.75" customHeight="1">
      <c r="A5099" s="55">
        <v>95543</v>
      </c>
      <c r="B5099" s="55" t="s">
        <v>27101</v>
      </c>
      <c r="C5099" s="36" t="s">
        <v>53</v>
      </c>
      <c r="D5099" s="36">
        <v>54.64</v>
      </c>
    </row>
    <row r="5100" spans="1:4" ht="15.75" customHeight="1">
      <c r="A5100" s="55">
        <v>95544</v>
      </c>
      <c r="B5100" s="55" t="s">
        <v>27102</v>
      </c>
      <c r="C5100" s="36" t="s">
        <v>53</v>
      </c>
      <c r="D5100" s="36">
        <v>38.83</v>
      </c>
    </row>
    <row r="5101" spans="1:4" ht="15.75" customHeight="1">
      <c r="A5101" s="55">
        <v>95545</v>
      </c>
      <c r="B5101" s="55" t="s">
        <v>27103</v>
      </c>
      <c r="C5101" s="36" t="s">
        <v>53</v>
      </c>
      <c r="D5101" s="36">
        <v>38.119999999999997</v>
      </c>
    </row>
    <row r="5102" spans="1:4" ht="15.75" customHeight="1">
      <c r="A5102" s="55">
        <v>95546</v>
      </c>
      <c r="B5102" s="55" t="s">
        <v>27104</v>
      </c>
      <c r="C5102" s="36" t="s">
        <v>53</v>
      </c>
      <c r="D5102" s="36">
        <v>135.53</v>
      </c>
    </row>
    <row r="5103" spans="1:4" ht="15.75" customHeight="1">
      <c r="A5103" s="55">
        <v>95547</v>
      </c>
      <c r="B5103" s="55" t="s">
        <v>27105</v>
      </c>
      <c r="C5103" s="36" t="s">
        <v>53</v>
      </c>
      <c r="D5103" s="36">
        <v>44.7</v>
      </c>
    </row>
    <row r="5104" spans="1:4" ht="15.75" customHeight="1">
      <c r="A5104" s="55">
        <v>100848</v>
      </c>
      <c r="B5104" s="55" t="s">
        <v>27106</v>
      </c>
      <c r="C5104" s="36" t="s">
        <v>53</v>
      </c>
      <c r="D5104" s="36">
        <v>538.04</v>
      </c>
    </row>
    <row r="5105" spans="1:4" ht="15.75" customHeight="1">
      <c r="A5105" s="55">
        <v>100849</v>
      </c>
      <c r="B5105" s="55" t="s">
        <v>27107</v>
      </c>
      <c r="C5105" s="36" t="s">
        <v>53</v>
      </c>
      <c r="D5105" s="36">
        <v>46.05</v>
      </c>
    </row>
    <row r="5106" spans="1:4" ht="15.75" customHeight="1">
      <c r="A5106" s="55">
        <v>100851</v>
      </c>
      <c r="B5106" s="55" t="s">
        <v>27108</v>
      </c>
      <c r="C5106" s="36" t="s">
        <v>53</v>
      </c>
      <c r="D5106" s="36">
        <v>92.3</v>
      </c>
    </row>
    <row r="5107" spans="1:4" ht="15.75" customHeight="1">
      <c r="A5107" s="55">
        <v>100852</v>
      </c>
      <c r="B5107" s="55" t="s">
        <v>27109</v>
      </c>
      <c r="C5107" s="36" t="s">
        <v>53</v>
      </c>
      <c r="D5107" s="36">
        <v>224.62</v>
      </c>
    </row>
    <row r="5108" spans="1:4" ht="15.75" customHeight="1">
      <c r="A5108" s="55">
        <v>100853</v>
      </c>
      <c r="B5108" s="55" t="s">
        <v>27110</v>
      </c>
      <c r="C5108" s="36" t="s">
        <v>53</v>
      </c>
      <c r="D5108" s="36">
        <v>272.22000000000003</v>
      </c>
    </row>
    <row r="5109" spans="1:4" ht="15.75" customHeight="1">
      <c r="A5109" s="55">
        <v>100854</v>
      </c>
      <c r="B5109" s="55" t="s">
        <v>27111</v>
      </c>
      <c r="C5109" s="36" t="s">
        <v>53</v>
      </c>
      <c r="D5109" s="36">
        <v>1405.33</v>
      </c>
    </row>
    <row r="5110" spans="1:4" ht="15.75" customHeight="1">
      <c r="A5110" s="55">
        <v>100856</v>
      </c>
      <c r="B5110" s="55" t="s">
        <v>27112</v>
      </c>
      <c r="C5110" s="36" t="s">
        <v>53</v>
      </c>
      <c r="D5110" s="36">
        <v>30.4</v>
      </c>
    </row>
    <row r="5111" spans="1:4" ht="15.75" customHeight="1">
      <c r="A5111" s="55">
        <v>100857</v>
      </c>
      <c r="B5111" s="55" t="s">
        <v>27113</v>
      </c>
      <c r="C5111" s="36" t="s">
        <v>53</v>
      </c>
      <c r="D5111" s="36">
        <v>413.04</v>
      </c>
    </row>
    <row r="5112" spans="1:4" ht="15.75" customHeight="1">
      <c r="A5112" s="55">
        <v>100858</v>
      </c>
      <c r="B5112" s="55" t="s">
        <v>27114</v>
      </c>
      <c r="C5112" s="36" t="s">
        <v>53</v>
      </c>
      <c r="D5112" s="56">
        <v>670.34</v>
      </c>
    </row>
    <row r="5113" spans="1:4" ht="15.75" customHeight="1">
      <c r="A5113" s="55">
        <v>100859</v>
      </c>
      <c r="B5113" s="55" t="s">
        <v>27115</v>
      </c>
      <c r="C5113" s="36" t="s">
        <v>53</v>
      </c>
      <c r="D5113" s="36">
        <v>979.98</v>
      </c>
    </row>
    <row r="5114" spans="1:4" ht="15.75" customHeight="1">
      <c r="A5114" s="55">
        <v>100860</v>
      </c>
      <c r="B5114" s="55" t="s">
        <v>27116</v>
      </c>
      <c r="C5114" s="36" t="s">
        <v>53</v>
      </c>
      <c r="D5114" s="36">
        <v>86.82</v>
      </c>
    </row>
    <row r="5115" spans="1:4" ht="15.75" customHeight="1">
      <c r="A5115" s="55">
        <v>100861</v>
      </c>
      <c r="B5115" s="55" t="s">
        <v>27117</v>
      </c>
      <c r="C5115" s="36" t="s">
        <v>53</v>
      </c>
      <c r="D5115" s="36">
        <v>37.53</v>
      </c>
    </row>
    <row r="5116" spans="1:4" ht="15.75" customHeight="1">
      <c r="A5116" s="55">
        <v>100862</v>
      </c>
      <c r="B5116" s="55" t="s">
        <v>27118</v>
      </c>
      <c r="C5116" s="36" t="s">
        <v>53</v>
      </c>
      <c r="D5116" s="36">
        <v>41.51</v>
      </c>
    </row>
    <row r="5117" spans="1:4" ht="15.75" customHeight="1">
      <c r="A5117" s="55">
        <v>100863</v>
      </c>
      <c r="B5117" s="55" t="s">
        <v>27119</v>
      </c>
      <c r="C5117" s="36" t="s">
        <v>53</v>
      </c>
      <c r="D5117" s="36">
        <v>655.55</v>
      </c>
    </row>
    <row r="5118" spans="1:4" ht="15.75" customHeight="1">
      <c r="A5118" s="55">
        <v>100864</v>
      </c>
      <c r="B5118" s="55" t="s">
        <v>27120</v>
      </c>
      <c r="C5118" s="36" t="s">
        <v>53</v>
      </c>
      <c r="D5118" s="36">
        <v>716.77</v>
      </c>
    </row>
    <row r="5119" spans="1:4" ht="15.75" customHeight="1">
      <c r="A5119" s="55">
        <v>100865</v>
      </c>
      <c r="B5119" s="55" t="s">
        <v>27121</v>
      </c>
      <c r="C5119" s="36" t="s">
        <v>53</v>
      </c>
      <c r="D5119" s="36">
        <v>621.9</v>
      </c>
    </row>
    <row r="5120" spans="1:4" ht="15.75" customHeight="1">
      <c r="A5120" s="55">
        <v>100866</v>
      </c>
      <c r="B5120" s="55" t="s">
        <v>27122</v>
      </c>
      <c r="C5120" s="36" t="s">
        <v>53</v>
      </c>
      <c r="D5120" s="36">
        <v>343.17</v>
      </c>
    </row>
    <row r="5121" spans="1:4" ht="15.75" customHeight="1">
      <c r="A5121" s="55">
        <v>100867</v>
      </c>
      <c r="B5121" s="55" t="s">
        <v>27123</v>
      </c>
      <c r="C5121" s="36" t="s">
        <v>53</v>
      </c>
      <c r="D5121" s="36">
        <v>363.36</v>
      </c>
    </row>
    <row r="5122" spans="1:4" ht="15.75" customHeight="1">
      <c r="A5122" s="55">
        <v>100868</v>
      </c>
      <c r="B5122" s="55" t="s">
        <v>27124</v>
      </c>
      <c r="C5122" s="36" t="s">
        <v>53</v>
      </c>
      <c r="D5122" s="36">
        <v>376.79</v>
      </c>
    </row>
    <row r="5123" spans="1:4" ht="15.75" customHeight="1">
      <c r="A5123" s="55">
        <v>100869</v>
      </c>
      <c r="B5123" s="55" t="s">
        <v>27125</v>
      </c>
      <c r="C5123" s="36" t="s">
        <v>53</v>
      </c>
      <c r="D5123" s="36">
        <v>387.09</v>
      </c>
    </row>
    <row r="5124" spans="1:4" ht="15.75" customHeight="1">
      <c r="A5124" s="55">
        <v>100870</v>
      </c>
      <c r="B5124" s="55" t="s">
        <v>27126</v>
      </c>
      <c r="C5124" s="36" t="s">
        <v>53</v>
      </c>
      <c r="D5124" s="36">
        <v>325.11</v>
      </c>
    </row>
    <row r="5125" spans="1:4" ht="15.75" customHeight="1">
      <c r="A5125" s="55">
        <v>100871</v>
      </c>
      <c r="B5125" s="55" t="s">
        <v>27127</v>
      </c>
      <c r="C5125" s="36" t="s">
        <v>53</v>
      </c>
      <c r="D5125" s="36">
        <v>349.23</v>
      </c>
    </row>
    <row r="5126" spans="1:4" ht="15.75" customHeight="1">
      <c r="A5126" s="55">
        <v>100872</v>
      </c>
      <c r="B5126" s="55" t="s">
        <v>27128</v>
      </c>
      <c r="C5126" s="36" t="s">
        <v>53</v>
      </c>
      <c r="D5126" s="36">
        <v>364.63</v>
      </c>
    </row>
    <row r="5127" spans="1:4" ht="15.75" customHeight="1">
      <c r="A5127" s="55">
        <v>100873</v>
      </c>
      <c r="B5127" s="55" t="s">
        <v>27129</v>
      </c>
      <c r="C5127" s="36" t="s">
        <v>53</v>
      </c>
      <c r="D5127" s="36">
        <v>374.25</v>
      </c>
    </row>
    <row r="5128" spans="1:4" ht="15.75" customHeight="1">
      <c r="A5128" s="55">
        <v>100874</v>
      </c>
      <c r="B5128" s="55" t="s">
        <v>27130</v>
      </c>
      <c r="C5128" s="36" t="s">
        <v>53</v>
      </c>
      <c r="D5128" s="36">
        <v>343.17</v>
      </c>
    </row>
    <row r="5129" spans="1:4" ht="15.75" customHeight="1">
      <c r="A5129" s="55">
        <v>100875</v>
      </c>
      <c r="B5129" s="55" t="s">
        <v>27131</v>
      </c>
      <c r="C5129" s="36" t="s">
        <v>53</v>
      </c>
      <c r="D5129" s="36">
        <v>1150.21</v>
      </c>
    </row>
    <row r="5130" spans="1:4" ht="15.75" customHeight="1">
      <c r="A5130" s="55">
        <v>100878</v>
      </c>
      <c r="B5130" s="55" t="s">
        <v>27132</v>
      </c>
      <c r="C5130" s="36" t="s">
        <v>53</v>
      </c>
      <c r="D5130" s="36">
        <v>639.11</v>
      </c>
    </row>
    <row r="5131" spans="1:4" ht="15.75" customHeight="1">
      <c r="A5131" s="55">
        <v>98052</v>
      </c>
      <c r="B5131" s="55" t="s">
        <v>27133</v>
      </c>
      <c r="C5131" s="36" t="s">
        <v>53</v>
      </c>
      <c r="D5131" s="36">
        <v>2065.0300000000002</v>
      </c>
    </row>
    <row r="5132" spans="1:4" ht="15.75" customHeight="1">
      <c r="A5132" s="55">
        <v>98053</v>
      </c>
      <c r="B5132" s="55" t="s">
        <v>27134</v>
      </c>
      <c r="C5132" s="36" t="s">
        <v>53</v>
      </c>
      <c r="D5132" s="36">
        <v>2837.34</v>
      </c>
    </row>
    <row r="5133" spans="1:4" ht="15.75" customHeight="1">
      <c r="A5133" s="55">
        <v>98054</v>
      </c>
      <c r="B5133" s="55" t="s">
        <v>27135</v>
      </c>
      <c r="C5133" s="36" t="s">
        <v>53</v>
      </c>
      <c r="D5133" s="56">
        <v>4608.8999999999996</v>
      </c>
    </row>
    <row r="5134" spans="1:4" ht="15.75" customHeight="1">
      <c r="A5134" s="55">
        <v>98055</v>
      </c>
      <c r="B5134" s="55" t="s">
        <v>27136</v>
      </c>
      <c r="C5134" s="36" t="s">
        <v>53</v>
      </c>
      <c r="D5134" s="36">
        <v>6258.06</v>
      </c>
    </row>
    <row r="5135" spans="1:4" ht="15.75" customHeight="1">
      <c r="A5135" s="55">
        <v>98056</v>
      </c>
      <c r="B5135" s="55" t="s">
        <v>27137</v>
      </c>
      <c r="C5135" s="36" t="s">
        <v>53</v>
      </c>
      <c r="D5135" s="56">
        <v>7314.71</v>
      </c>
    </row>
    <row r="5136" spans="1:4" ht="15.75" customHeight="1">
      <c r="A5136" s="55">
        <v>98057</v>
      </c>
      <c r="B5136" s="55" t="s">
        <v>27138</v>
      </c>
      <c r="C5136" s="36" t="s">
        <v>53</v>
      </c>
      <c r="D5136" s="56">
        <v>8694.9</v>
      </c>
    </row>
    <row r="5137" spans="1:4" ht="15.75" customHeight="1">
      <c r="A5137" s="55">
        <v>98058</v>
      </c>
      <c r="B5137" s="55" t="s">
        <v>27139</v>
      </c>
      <c r="C5137" s="36" t="s">
        <v>53</v>
      </c>
      <c r="D5137" s="56">
        <v>1769.73</v>
      </c>
    </row>
    <row r="5138" spans="1:4" ht="15.75" customHeight="1">
      <c r="A5138" s="55">
        <v>98059</v>
      </c>
      <c r="B5138" s="55" t="s">
        <v>27140</v>
      </c>
      <c r="C5138" s="36" t="s">
        <v>53</v>
      </c>
      <c r="D5138" s="56">
        <v>3800.57</v>
      </c>
    </row>
    <row r="5139" spans="1:4" ht="15.75" customHeight="1">
      <c r="A5139" s="55">
        <v>98060</v>
      </c>
      <c r="B5139" s="55" t="s">
        <v>27141</v>
      </c>
      <c r="C5139" s="36" t="s">
        <v>53</v>
      </c>
      <c r="D5139" s="56">
        <v>5300.41</v>
      </c>
    </row>
    <row r="5140" spans="1:4" ht="15.75" customHeight="1">
      <c r="A5140" s="55">
        <v>98061</v>
      </c>
      <c r="B5140" s="55" t="s">
        <v>27142</v>
      </c>
      <c r="C5140" s="36" t="s">
        <v>53</v>
      </c>
      <c r="D5140" s="56">
        <v>7390.15</v>
      </c>
    </row>
    <row r="5141" spans="1:4" ht="15.75" customHeight="1">
      <c r="A5141" s="55">
        <v>98062</v>
      </c>
      <c r="B5141" s="55" t="s">
        <v>27143</v>
      </c>
      <c r="C5141" s="36" t="s">
        <v>53</v>
      </c>
      <c r="D5141" s="56">
        <v>3050.33</v>
      </c>
    </row>
    <row r="5142" spans="1:4" ht="15.75" customHeight="1">
      <c r="A5142" s="55">
        <v>98063</v>
      </c>
      <c r="B5142" s="55" t="s">
        <v>27144</v>
      </c>
      <c r="C5142" s="36" t="s">
        <v>53</v>
      </c>
      <c r="D5142" s="56">
        <v>4653.83</v>
      </c>
    </row>
    <row r="5143" spans="1:4" ht="15.75" customHeight="1">
      <c r="A5143" s="55">
        <v>98064</v>
      </c>
      <c r="B5143" s="55" t="s">
        <v>27145</v>
      </c>
      <c r="C5143" s="36" t="s">
        <v>53</v>
      </c>
      <c r="D5143" s="56">
        <v>5390.61</v>
      </c>
    </row>
    <row r="5144" spans="1:4" ht="15.75" customHeight="1">
      <c r="A5144" s="55">
        <v>98065</v>
      </c>
      <c r="B5144" s="55" t="s">
        <v>27146</v>
      </c>
      <c r="C5144" s="36" t="s">
        <v>53</v>
      </c>
      <c r="D5144" s="56">
        <v>7487.83</v>
      </c>
    </row>
    <row r="5145" spans="1:4" ht="15.75" customHeight="1">
      <c r="A5145" s="55">
        <v>98066</v>
      </c>
      <c r="B5145" s="55" t="s">
        <v>27147</v>
      </c>
      <c r="C5145" s="36" t="s">
        <v>53</v>
      </c>
      <c r="D5145" s="56">
        <v>4592.25</v>
      </c>
    </row>
    <row r="5146" spans="1:4" ht="15.75" customHeight="1">
      <c r="A5146" s="55">
        <v>98067</v>
      </c>
      <c r="B5146" s="55" t="s">
        <v>27148</v>
      </c>
      <c r="C5146" s="36" t="s">
        <v>53</v>
      </c>
      <c r="D5146" s="56">
        <v>6109.71</v>
      </c>
    </row>
    <row r="5147" spans="1:4" ht="15.75" customHeight="1">
      <c r="A5147" s="55">
        <v>98068</v>
      </c>
      <c r="B5147" s="55" t="s">
        <v>27149</v>
      </c>
      <c r="C5147" s="36" t="s">
        <v>53</v>
      </c>
      <c r="D5147" s="56">
        <v>8617.9</v>
      </c>
    </row>
    <row r="5148" spans="1:4" ht="15.75" customHeight="1">
      <c r="A5148" s="55">
        <v>98069</v>
      </c>
      <c r="B5148" s="55" t="s">
        <v>27150</v>
      </c>
      <c r="C5148" s="36" t="s">
        <v>53</v>
      </c>
      <c r="D5148" s="56">
        <v>11591.35</v>
      </c>
    </row>
    <row r="5149" spans="1:4" ht="15.75" customHeight="1">
      <c r="A5149" s="55">
        <v>98070</v>
      </c>
      <c r="B5149" s="55" t="s">
        <v>27151</v>
      </c>
      <c r="C5149" s="36" t="s">
        <v>53</v>
      </c>
      <c r="D5149" s="56">
        <v>13225.81</v>
      </c>
    </row>
    <row r="5150" spans="1:4" ht="15.75" customHeight="1">
      <c r="A5150" s="55">
        <v>98071</v>
      </c>
      <c r="B5150" s="55" t="s">
        <v>27152</v>
      </c>
      <c r="C5150" s="36" t="s">
        <v>53</v>
      </c>
      <c r="D5150" s="56">
        <v>14396.62</v>
      </c>
    </row>
    <row r="5151" spans="1:4" ht="15.75" customHeight="1">
      <c r="A5151" s="55">
        <v>98072</v>
      </c>
      <c r="B5151" s="55" t="s">
        <v>27153</v>
      </c>
      <c r="C5151" s="36" t="s">
        <v>53</v>
      </c>
      <c r="D5151" s="56">
        <v>3890.65</v>
      </c>
    </row>
    <row r="5152" spans="1:4" ht="15.75" customHeight="1">
      <c r="A5152" s="55">
        <v>98073</v>
      </c>
      <c r="B5152" s="55" t="s">
        <v>27154</v>
      </c>
      <c r="C5152" s="36" t="s">
        <v>53</v>
      </c>
      <c r="D5152" s="56">
        <v>6107.94</v>
      </c>
    </row>
    <row r="5153" spans="1:4" ht="15.75" customHeight="1">
      <c r="A5153" s="55">
        <v>98074</v>
      </c>
      <c r="B5153" s="55" t="s">
        <v>27155</v>
      </c>
      <c r="C5153" s="36" t="s">
        <v>53</v>
      </c>
      <c r="D5153" s="56">
        <v>9515.31</v>
      </c>
    </row>
    <row r="5154" spans="1:4" ht="15.75" customHeight="1">
      <c r="A5154" s="55">
        <v>98075</v>
      </c>
      <c r="B5154" s="55" t="s">
        <v>27156</v>
      </c>
      <c r="C5154" s="36" t="s">
        <v>53</v>
      </c>
      <c r="D5154" s="56">
        <v>12389.58</v>
      </c>
    </row>
    <row r="5155" spans="1:4" ht="15.75" customHeight="1">
      <c r="A5155" s="55">
        <v>98076</v>
      </c>
      <c r="B5155" s="55" t="s">
        <v>27157</v>
      </c>
      <c r="C5155" s="36" t="s">
        <v>53</v>
      </c>
      <c r="D5155" s="56">
        <v>14297.52</v>
      </c>
    </row>
    <row r="5156" spans="1:4" ht="15.75" customHeight="1">
      <c r="A5156" s="55">
        <v>98077</v>
      </c>
      <c r="B5156" s="55" t="s">
        <v>27158</v>
      </c>
      <c r="C5156" s="36" t="s">
        <v>53</v>
      </c>
      <c r="D5156" s="56">
        <v>16843.939999999999</v>
      </c>
    </row>
    <row r="5157" spans="1:4" ht="15.75" customHeight="1">
      <c r="A5157" s="55">
        <v>98078</v>
      </c>
      <c r="B5157" s="55" t="s">
        <v>27159</v>
      </c>
      <c r="C5157" s="36" t="s">
        <v>53</v>
      </c>
      <c r="D5157" s="56">
        <v>4181.92</v>
      </c>
    </row>
    <row r="5158" spans="1:4" ht="15.75" customHeight="1">
      <c r="A5158" s="55">
        <v>98079</v>
      </c>
      <c r="B5158" s="55" t="s">
        <v>27160</v>
      </c>
      <c r="C5158" s="36" t="s">
        <v>53</v>
      </c>
      <c r="D5158" s="56">
        <v>7334.55</v>
      </c>
    </row>
    <row r="5159" spans="1:4" ht="15.75" customHeight="1">
      <c r="A5159" s="55">
        <v>98080</v>
      </c>
      <c r="B5159" s="55" t="s">
        <v>27161</v>
      </c>
      <c r="C5159" s="36" t="s">
        <v>53</v>
      </c>
      <c r="D5159" s="56">
        <v>9442.6299999999992</v>
      </c>
    </row>
    <row r="5160" spans="1:4" ht="15.75" customHeight="1">
      <c r="A5160" s="55">
        <v>98081</v>
      </c>
      <c r="B5160" s="55" t="s">
        <v>27162</v>
      </c>
      <c r="C5160" s="36" t="s">
        <v>53</v>
      </c>
      <c r="D5160" s="56">
        <v>13997.7</v>
      </c>
    </row>
    <row r="5161" spans="1:4" ht="15.75" customHeight="1">
      <c r="A5161" s="55">
        <v>98082</v>
      </c>
      <c r="B5161" s="55" t="s">
        <v>27163</v>
      </c>
      <c r="C5161" s="36" t="s">
        <v>53</v>
      </c>
      <c r="D5161" s="56">
        <v>3552.33</v>
      </c>
    </row>
    <row r="5162" spans="1:4" ht="15.75" customHeight="1">
      <c r="A5162" s="55">
        <v>98083</v>
      </c>
      <c r="B5162" s="55" t="s">
        <v>27164</v>
      </c>
      <c r="C5162" s="36" t="s">
        <v>53</v>
      </c>
      <c r="D5162" s="56">
        <v>4676.92</v>
      </c>
    </row>
    <row r="5163" spans="1:4" ht="15.75" customHeight="1">
      <c r="A5163" s="55">
        <v>98084</v>
      </c>
      <c r="B5163" s="55" t="s">
        <v>27165</v>
      </c>
      <c r="C5163" s="36" t="s">
        <v>53</v>
      </c>
      <c r="D5163" s="56">
        <v>6550.18</v>
      </c>
    </row>
    <row r="5164" spans="1:4" ht="15.75" customHeight="1">
      <c r="A5164" s="55">
        <v>98085</v>
      </c>
      <c r="B5164" s="55" t="s">
        <v>27166</v>
      </c>
      <c r="C5164" s="36" t="s">
        <v>53</v>
      </c>
      <c r="D5164" s="56">
        <v>8891.85</v>
      </c>
    </row>
    <row r="5165" spans="1:4" ht="15.75" customHeight="1">
      <c r="A5165" s="55">
        <v>98086</v>
      </c>
      <c r="B5165" s="55" t="s">
        <v>27167</v>
      </c>
      <c r="C5165" s="36" t="s">
        <v>53</v>
      </c>
      <c r="D5165" s="56">
        <v>10019.370000000001</v>
      </c>
    </row>
    <row r="5166" spans="1:4" ht="15.75" customHeight="1">
      <c r="A5166" s="55">
        <v>98087</v>
      </c>
      <c r="B5166" s="55" t="s">
        <v>27168</v>
      </c>
      <c r="C5166" s="36" t="s">
        <v>53</v>
      </c>
      <c r="D5166" s="56">
        <v>10658.07</v>
      </c>
    </row>
    <row r="5167" spans="1:4" ht="15.75" customHeight="1">
      <c r="A5167" s="55">
        <v>98088</v>
      </c>
      <c r="B5167" s="55" t="s">
        <v>27169</v>
      </c>
      <c r="C5167" s="36" t="s">
        <v>53</v>
      </c>
      <c r="D5167" s="56">
        <v>3079.53</v>
      </c>
    </row>
    <row r="5168" spans="1:4" ht="15.75" customHeight="1">
      <c r="A5168" s="55">
        <v>98089</v>
      </c>
      <c r="B5168" s="55" t="s">
        <v>27170</v>
      </c>
      <c r="C5168" s="36" t="s">
        <v>53</v>
      </c>
      <c r="D5168" s="56">
        <v>4885.93</v>
      </c>
    </row>
    <row r="5169" spans="1:4" ht="15.75" customHeight="1">
      <c r="A5169" s="55">
        <v>98090</v>
      </c>
      <c r="B5169" s="55" t="s">
        <v>27171</v>
      </c>
      <c r="C5169" s="36" t="s">
        <v>53</v>
      </c>
      <c r="D5169" s="56">
        <v>7701.62</v>
      </c>
    </row>
    <row r="5170" spans="1:4" ht="15.75" customHeight="1">
      <c r="A5170" s="55">
        <v>98091</v>
      </c>
      <c r="B5170" s="55" t="s">
        <v>27172</v>
      </c>
      <c r="C5170" s="36" t="s">
        <v>53</v>
      </c>
      <c r="D5170" s="56">
        <v>10074.4</v>
      </c>
    </row>
    <row r="5171" spans="1:4" ht="15.75" customHeight="1">
      <c r="A5171" s="55">
        <v>98092</v>
      </c>
      <c r="B5171" s="55" t="s">
        <v>27173</v>
      </c>
      <c r="C5171" s="36" t="s">
        <v>53</v>
      </c>
      <c r="D5171" s="56">
        <v>11718.69</v>
      </c>
    </row>
    <row r="5172" spans="1:4" ht="15.75" customHeight="1">
      <c r="A5172" s="55">
        <v>98093</v>
      </c>
      <c r="B5172" s="55" t="s">
        <v>27174</v>
      </c>
      <c r="C5172" s="36" t="s">
        <v>53</v>
      </c>
      <c r="D5172" s="56">
        <v>13842.86</v>
      </c>
    </row>
    <row r="5173" spans="1:4" ht="15.75" customHeight="1">
      <c r="A5173" s="55">
        <v>98094</v>
      </c>
      <c r="B5173" s="55" t="s">
        <v>27175</v>
      </c>
      <c r="C5173" s="36" t="s">
        <v>53</v>
      </c>
      <c r="D5173" s="56">
        <v>2505.5300000000002</v>
      </c>
    </row>
    <row r="5174" spans="1:4" ht="15.75" customHeight="1">
      <c r="A5174" s="55">
        <v>98099</v>
      </c>
      <c r="B5174" s="55" t="s">
        <v>27176</v>
      </c>
      <c r="C5174" s="36" t="s">
        <v>53</v>
      </c>
      <c r="D5174" s="56">
        <v>4281.6400000000003</v>
      </c>
    </row>
    <row r="5175" spans="1:4" ht="15.75" customHeight="1">
      <c r="A5175" s="55">
        <v>98100</v>
      </c>
      <c r="B5175" s="55" t="s">
        <v>27177</v>
      </c>
      <c r="C5175" s="36" t="s">
        <v>53</v>
      </c>
      <c r="D5175" s="56">
        <v>5624.94</v>
      </c>
    </row>
    <row r="5176" spans="1:4" ht="15.75" customHeight="1">
      <c r="A5176" s="55">
        <v>98101</v>
      </c>
      <c r="B5176" s="55" t="s">
        <v>27178</v>
      </c>
      <c r="C5176" s="36" t="s">
        <v>53</v>
      </c>
      <c r="D5176" s="56">
        <v>8321.8799999999992</v>
      </c>
    </row>
    <row r="5177" spans="1:4" ht="15.75" customHeight="1">
      <c r="A5177" s="55">
        <v>98109</v>
      </c>
      <c r="B5177" s="55" t="s">
        <v>27179</v>
      </c>
      <c r="C5177" s="36" t="s">
        <v>53</v>
      </c>
      <c r="D5177" s="56">
        <v>761.49</v>
      </c>
    </row>
    <row r="5178" spans="1:4" ht="15.75" customHeight="1">
      <c r="A5178" s="55">
        <v>98110</v>
      </c>
      <c r="B5178" s="55" t="s">
        <v>27180</v>
      </c>
      <c r="C5178" s="36" t="s">
        <v>53</v>
      </c>
      <c r="D5178" s="56">
        <v>331.13</v>
      </c>
    </row>
    <row r="5179" spans="1:4" ht="15.75" customHeight="1">
      <c r="A5179" s="55">
        <v>98111</v>
      </c>
      <c r="B5179" s="55" t="s">
        <v>27181</v>
      </c>
      <c r="C5179" s="36" t="s">
        <v>53</v>
      </c>
      <c r="D5179" s="56">
        <v>45.49</v>
      </c>
    </row>
    <row r="5180" spans="1:4" ht="15.75" customHeight="1">
      <c r="A5180" s="55">
        <v>98112</v>
      </c>
      <c r="B5180" s="55" t="s">
        <v>27182</v>
      </c>
      <c r="C5180" s="36" t="s">
        <v>53</v>
      </c>
      <c r="D5180" s="56">
        <v>98.22</v>
      </c>
    </row>
    <row r="5181" spans="1:4" ht="15.75" customHeight="1">
      <c r="A5181" s="55">
        <v>98114</v>
      </c>
      <c r="B5181" s="55" t="s">
        <v>27183</v>
      </c>
      <c r="C5181" s="36" t="s">
        <v>53</v>
      </c>
      <c r="D5181" s="36">
        <v>504.11</v>
      </c>
    </row>
    <row r="5182" spans="1:4" ht="15.75" customHeight="1">
      <c r="A5182" s="55">
        <v>98115</v>
      </c>
      <c r="B5182" s="55" t="s">
        <v>27184</v>
      </c>
      <c r="C5182" s="36" t="s">
        <v>53</v>
      </c>
      <c r="D5182" s="36">
        <v>96.71</v>
      </c>
    </row>
    <row r="5183" spans="1:4" ht="15.75" customHeight="1">
      <c r="A5183" s="55">
        <v>89957</v>
      </c>
      <c r="B5183" s="55" t="s">
        <v>27185</v>
      </c>
      <c r="C5183" s="36" t="s">
        <v>53</v>
      </c>
      <c r="D5183" s="36">
        <v>147.72999999999999</v>
      </c>
    </row>
    <row r="5184" spans="1:4" ht="15.75" customHeight="1">
      <c r="A5184" s="55">
        <v>89959</v>
      </c>
      <c r="B5184" s="55" t="s">
        <v>27186</v>
      </c>
      <c r="C5184" s="36" t="s">
        <v>53</v>
      </c>
      <c r="D5184" s="36">
        <v>245.39</v>
      </c>
    </row>
    <row r="5185" spans="1:4" ht="15.75" customHeight="1">
      <c r="A5185" s="55">
        <v>89349</v>
      </c>
      <c r="B5185" s="55" t="s">
        <v>27187</v>
      </c>
      <c r="C5185" s="36" t="s">
        <v>53</v>
      </c>
      <c r="D5185" s="36">
        <v>35.58</v>
      </c>
    </row>
    <row r="5186" spans="1:4" ht="15.75" customHeight="1">
      <c r="A5186" s="55">
        <v>89351</v>
      </c>
      <c r="B5186" s="55" t="s">
        <v>27188</v>
      </c>
      <c r="C5186" s="36" t="s">
        <v>53</v>
      </c>
      <c r="D5186" s="36">
        <v>43.67</v>
      </c>
    </row>
    <row r="5187" spans="1:4" ht="15.75" customHeight="1">
      <c r="A5187" s="55">
        <v>89352</v>
      </c>
      <c r="B5187" s="55" t="s">
        <v>27189</v>
      </c>
      <c r="C5187" s="36" t="s">
        <v>53</v>
      </c>
      <c r="D5187" s="36">
        <v>48.74</v>
      </c>
    </row>
    <row r="5188" spans="1:4" ht="15.75" customHeight="1">
      <c r="A5188" s="55">
        <v>89353</v>
      </c>
      <c r="B5188" s="55" t="s">
        <v>27190</v>
      </c>
      <c r="C5188" s="36" t="s">
        <v>53</v>
      </c>
      <c r="D5188" s="36">
        <v>53.1</v>
      </c>
    </row>
    <row r="5189" spans="1:4" ht="15.75" customHeight="1">
      <c r="A5189" s="55">
        <v>89354</v>
      </c>
      <c r="B5189" s="55" t="s">
        <v>27191</v>
      </c>
      <c r="C5189" s="36" t="s">
        <v>53</v>
      </c>
      <c r="D5189" s="36">
        <v>431.69</v>
      </c>
    </row>
    <row r="5190" spans="1:4" ht="15.75" customHeight="1">
      <c r="A5190" s="55">
        <v>89969</v>
      </c>
      <c r="B5190" s="55" t="s">
        <v>27192</v>
      </c>
      <c r="C5190" s="36" t="s">
        <v>53</v>
      </c>
      <c r="D5190" s="36">
        <v>51.86</v>
      </c>
    </row>
    <row r="5191" spans="1:4" ht="15.75" customHeight="1">
      <c r="A5191" s="55">
        <v>89970</v>
      </c>
      <c r="B5191" s="55" t="s">
        <v>27193</v>
      </c>
      <c r="C5191" s="36" t="s">
        <v>53</v>
      </c>
      <c r="D5191" s="36">
        <v>57.32</v>
      </c>
    </row>
    <row r="5192" spans="1:4" ht="15.75" customHeight="1">
      <c r="A5192" s="55">
        <v>89971</v>
      </c>
      <c r="B5192" s="55" t="s">
        <v>27194</v>
      </c>
      <c r="C5192" s="36" t="s">
        <v>53</v>
      </c>
      <c r="D5192" s="36">
        <v>59.84</v>
      </c>
    </row>
    <row r="5193" spans="1:4" ht="15.75" customHeight="1">
      <c r="A5193" s="55">
        <v>89972</v>
      </c>
      <c r="B5193" s="55" t="s">
        <v>27195</v>
      </c>
      <c r="C5193" s="36" t="s">
        <v>53</v>
      </c>
      <c r="D5193" s="36">
        <v>66</v>
      </c>
    </row>
    <row r="5194" spans="1:4" ht="15.75" customHeight="1">
      <c r="A5194" s="55">
        <v>89973</v>
      </c>
      <c r="B5194" s="55" t="s">
        <v>27196</v>
      </c>
      <c r="C5194" s="36" t="s">
        <v>53</v>
      </c>
      <c r="D5194" s="36">
        <v>653.20000000000005</v>
      </c>
    </row>
    <row r="5195" spans="1:4" ht="15.75" customHeight="1">
      <c r="A5195" s="55">
        <v>89974</v>
      </c>
      <c r="B5195" s="55" t="s">
        <v>27197</v>
      </c>
      <c r="C5195" s="36" t="s">
        <v>53</v>
      </c>
      <c r="D5195" s="36">
        <v>327.89</v>
      </c>
    </row>
    <row r="5196" spans="1:4" ht="15.75" customHeight="1">
      <c r="A5196" s="55">
        <v>89984</v>
      </c>
      <c r="B5196" s="55" t="s">
        <v>27198</v>
      </c>
      <c r="C5196" s="36" t="s">
        <v>53</v>
      </c>
      <c r="D5196" s="36">
        <v>115.01</v>
      </c>
    </row>
    <row r="5197" spans="1:4" ht="15.75" customHeight="1">
      <c r="A5197" s="55">
        <v>89985</v>
      </c>
      <c r="B5197" s="55" t="s">
        <v>27199</v>
      </c>
      <c r="C5197" s="36" t="s">
        <v>53</v>
      </c>
      <c r="D5197" s="36">
        <v>120.45</v>
      </c>
    </row>
    <row r="5198" spans="1:4" ht="15.75" customHeight="1">
      <c r="A5198" s="55">
        <v>89986</v>
      </c>
      <c r="B5198" s="55" t="s">
        <v>27200</v>
      </c>
      <c r="C5198" s="36" t="s">
        <v>53</v>
      </c>
      <c r="D5198" s="36">
        <v>111.99</v>
      </c>
    </row>
    <row r="5199" spans="1:4" ht="15.75" customHeight="1">
      <c r="A5199" s="55">
        <v>89987</v>
      </c>
      <c r="B5199" s="55" t="s">
        <v>27201</v>
      </c>
      <c r="C5199" s="36" t="s">
        <v>53</v>
      </c>
      <c r="D5199" s="36">
        <v>127.06</v>
      </c>
    </row>
    <row r="5200" spans="1:4" ht="15.75" customHeight="1">
      <c r="A5200" s="55">
        <v>90371</v>
      </c>
      <c r="B5200" s="55" t="s">
        <v>27202</v>
      </c>
      <c r="C5200" s="36" t="s">
        <v>53</v>
      </c>
      <c r="D5200" s="36">
        <v>23.03</v>
      </c>
    </row>
    <row r="5201" spans="1:4" ht="15.75" customHeight="1">
      <c r="A5201" s="55">
        <v>94489</v>
      </c>
      <c r="B5201" s="55" t="s">
        <v>27203</v>
      </c>
      <c r="C5201" s="36" t="s">
        <v>53</v>
      </c>
      <c r="D5201" s="36">
        <v>23.04</v>
      </c>
    </row>
    <row r="5202" spans="1:4" ht="15.75" customHeight="1">
      <c r="A5202" s="55">
        <v>94490</v>
      </c>
      <c r="B5202" s="55" t="s">
        <v>27204</v>
      </c>
      <c r="C5202" s="36" t="s">
        <v>53</v>
      </c>
      <c r="D5202" s="36">
        <v>33.53</v>
      </c>
    </row>
    <row r="5203" spans="1:4" ht="15.75" customHeight="1">
      <c r="A5203" s="55">
        <v>94491</v>
      </c>
      <c r="B5203" s="55" t="s">
        <v>27205</v>
      </c>
      <c r="C5203" s="36" t="s">
        <v>53</v>
      </c>
      <c r="D5203" s="36">
        <v>45.87</v>
      </c>
    </row>
    <row r="5204" spans="1:4" ht="15.75" customHeight="1">
      <c r="A5204" s="55">
        <v>94492</v>
      </c>
      <c r="B5204" s="55" t="s">
        <v>27206</v>
      </c>
      <c r="C5204" s="36" t="s">
        <v>53</v>
      </c>
      <c r="D5204" s="36">
        <v>47.11</v>
      </c>
    </row>
    <row r="5205" spans="1:4" ht="15.75" customHeight="1">
      <c r="A5205" s="55">
        <v>94493</v>
      </c>
      <c r="B5205" s="55" t="s">
        <v>27207</v>
      </c>
      <c r="C5205" s="36" t="s">
        <v>53</v>
      </c>
      <c r="D5205" s="36">
        <v>86.14</v>
      </c>
    </row>
    <row r="5206" spans="1:4" ht="15.75" customHeight="1">
      <c r="A5206" s="55">
        <v>94495</v>
      </c>
      <c r="B5206" s="55" t="s">
        <v>27208</v>
      </c>
      <c r="C5206" s="36" t="s">
        <v>53</v>
      </c>
      <c r="D5206" s="36">
        <v>82.55</v>
      </c>
    </row>
    <row r="5207" spans="1:4" ht="15.75" customHeight="1">
      <c r="A5207" s="55">
        <v>94496</v>
      </c>
      <c r="B5207" s="55" t="s">
        <v>27209</v>
      </c>
      <c r="C5207" s="36" t="s">
        <v>53</v>
      </c>
      <c r="D5207" s="36">
        <v>112.47</v>
      </c>
    </row>
    <row r="5208" spans="1:4" ht="15.75" customHeight="1">
      <c r="A5208" s="55">
        <v>94497</v>
      </c>
      <c r="B5208" s="55" t="s">
        <v>27210</v>
      </c>
      <c r="C5208" s="36" t="s">
        <v>53</v>
      </c>
      <c r="D5208" s="36">
        <v>142.37</v>
      </c>
    </row>
    <row r="5209" spans="1:4" ht="15.75" customHeight="1">
      <c r="A5209" s="55">
        <v>94498</v>
      </c>
      <c r="B5209" s="55" t="s">
        <v>27211</v>
      </c>
      <c r="C5209" s="36" t="s">
        <v>53</v>
      </c>
      <c r="D5209" s="36">
        <v>196.98</v>
      </c>
    </row>
    <row r="5210" spans="1:4" ht="15.75" customHeight="1">
      <c r="A5210" s="55">
        <v>94499</v>
      </c>
      <c r="B5210" s="55" t="s">
        <v>27212</v>
      </c>
      <c r="C5210" s="36" t="s">
        <v>53</v>
      </c>
      <c r="D5210" s="36">
        <v>396.25</v>
      </c>
    </row>
    <row r="5211" spans="1:4" ht="15.75" customHeight="1">
      <c r="A5211" s="55">
        <v>94500</v>
      </c>
      <c r="B5211" s="55" t="s">
        <v>27213</v>
      </c>
      <c r="C5211" s="36" t="s">
        <v>53</v>
      </c>
      <c r="D5211" s="36">
        <v>480.63</v>
      </c>
    </row>
    <row r="5212" spans="1:4" ht="15.75" customHeight="1">
      <c r="A5212" s="55">
        <v>94501</v>
      </c>
      <c r="B5212" s="55" t="s">
        <v>27214</v>
      </c>
      <c r="C5212" s="36" t="s">
        <v>53</v>
      </c>
      <c r="D5212" s="36">
        <v>978.78</v>
      </c>
    </row>
    <row r="5213" spans="1:4" ht="15.75" customHeight="1">
      <c r="A5213" s="55">
        <v>94792</v>
      </c>
      <c r="B5213" s="55" t="s">
        <v>27215</v>
      </c>
      <c r="C5213" s="36" t="s">
        <v>53</v>
      </c>
      <c r="D5213" s="36">
        <v>155</v>
      </c>
    </row>
    <row r="5214" spans="1:4" ht="15.75" customHeight="1">
      <c r="A5214" s="55">
        <v>94793</v>
      </c>
      <c r="B5214" s="55" t="s">
        <v>27216</v>
      </c>
      <c r="C5214" s="36" t="s">
        <v>53</v>
      </c>
      <c r="D5214" s="36">
        <v>213.19</v>
      </c>
    </row>
    <row r="5215" spans="1:4" ht="15.75" customHeight="1">
      <c r="A5215" s="55">
        <v>94794</v>
      </c>
      <c r="B5215" s="55" t="s">
        <v>27217</v>
      </c>
      <c r="C5215" s="36" t="s">
        <v>53</v>
      </c>
      <c r="D5215" s="36">
        <v>225.26</v>
      </c>
    </row>
    <row r="5216" spans="1:4" ht="15.75" customHeight="1">
      <c r="A5216" s="55">
        <v>94795</v>
      </c>
      <c r="B5216" s="55" t="s">
        <v>27218</v>
      </c>
      <c r="C5216" s="36" t="s">
        <v>53</v>
      </c>
      <c r="D5216" s="36">
        <v>27.55</v>
      </c>
    </row>
    <row r="5217" spans="1:4" ht="15.75" customHeight="1">
      <c r="A5217" s="55">
        <v>94796</v>
      </c>
      <c r="B5217" s="55" t="s">
        <v>27219</v>
      </c>
      <c r="C5217" s="36" t="s">
        <v>53</v>
      </c>
      <c r="D5217" s="36">
        <v>32.47</v>
      </c>
    </row>
    <row r="5218" spans="1:4" ht="15.75" customHeight="1">
      <c r="A5218" s="55">
        <v>94797</v>
      </c>
      <c r="B5218" s="55" t="s">
        <v>27220</v>
      </c>
      <c r="C5218" s="36" t="s">
        <v>53</v>
      </c>
      <c r="D5218" s="36">
        <v>64.73</v>
      </c>
    </row>
    <row r="5219" spans="1:4" ht="15.75" customHeight="1">
      <c r="A5219" s="55">
        <v>94798</v>
      </c>
      <c r="B5219" s="55" t="s">
        <v>27221</v>
      </c>
      <c r="C5219" s="36" t="s">
        <v>53</v>
      </c>
      <c r="D5219" s="36">
        <v>105.99</v>
      </c>
    </row>
    <row r="5220" spans="1:4" ht="15.75" customHeight="1">
      <c r="A5220" s="55">
        <v>94799</v>
      </c>
      <c r="B5220" s="55" t="s">
        <v>27222</v>
      </c>
      <c r="C5220" s="36" t="s">
        <v>53</v>
      </c>
      <c r="D5220" s="36">
        <v>130.61000000000001</v>
      </c>
    </row>
    <row r="5221" spans="1:4" ht="15.75" customHeight="1">
      <c r="A5221" s="55">
        <v>94800</v>
      </c>
      <c r="B5221" s="55" t="s">
        <v>27223</v>
      </c>
      <c r="C5221" s="36" t="s">
        <v>53</v>
      </c>
      <c r="D5221" s="36">
        <v>167.74</v>
      </c>
    </row>
    <row r="5222" spans="1:4" ht="15.75" customHeight="1">
      <c r="A5222" s="55">
        <v>95248</v>
      </c>
      <c r="B5222" s="55" t="s">
        <v>27224</v>
      </c>
      <c r="C5222" s="36" t="s">
        <v>53</v>
      </c>
      <c r="D5222" s="36">
        <v>71.3</v>
      </c>
    </row>
    <row r="5223" spans="1:4" ht="15.75" customHeight="1">
      <c r="A5223" s="55">
        <v>95249</v>
      </c>
      <c r="B5223" s="55" t="s">
        <v>27225</v>
      </c>
      <c r="C5223" s="36" t="s">
        <v>53</v>
      </c>
      <c r="D5223" s="36">
        <v>83.63</v>
      </c>
    </row>
    <row r="5224" spans="1:4" ht="15.75" customHeight="1">
      <c r="A5224" s="55">
        <v>95250</v>
      </c>
      <c r="B5224" s="55" t="s">
        <v>27226</v>
      </c>
      <c r="C5224" s="36" t="s">
        <v>53</v>
      </c>
      <c r="D5224" s="36">
        <v>112.87</v>
      </c>
    </row>
    <row r="5225" spans="1:4" ht="15.75" customHeight="1">
      <c r="A5225" s="55">
        <v>95251</v>
      </c>
      <c r="B5225" s="55" t="s">
        <v>27227</v>
      </c>
      <c r="C5225" s="36" t="s">
        <v>53</v>
      </c>
      <c r="D5225" s="36">
        <v>167.27</v>
      </c>
    </row>
    <row r="5226" spans="1:4" ht="15.75" customHeight="1">
      <c r="A5226" s="55">
        <v>95252</v>
      </c>
      <c r="B5226" s="55" t="s">
        <v>27228</v>
      </c>
      <c r="C5226" s="36" t="s">
        <v>53</v>
      </c>
      <c r="D5226" s="36">
        <v>202.51</v>
      </c>
    </row>
    <row r="5227" spans="1:4" ht="15.75" customHeight="1">
      <c r="A5227" s="55">
        <v>95253</v>
      </c>
      <c r="B5227" s="55" t="s">
        <v>27229</v>
      </c>
      <c r="C5227" s="36" t="s">
        <v>53</v>
      </c>
      <c r="D5227" s="36">
        <v>309.02999999999997</v>
      </c>
    </row>
    <row r="5228" spans="1:4" ht="15.75" customHeight="1">
      <c r="A5228" s="55">
        <v>99619</v>
      </c>
      <c r="B5228" s="55" t="s">
        <v>27230</v>
      </c>
      <c r="C5228" s="36" t="s">
        <v>53</v>
      </c>
      <c r="D5228" s="36">
        <v>89.85</v>
      </c>
    </row>
    <row r="5229" spans="1:4" ht="15.75" customHeight="1">
      <c r="A5229" s="55">
        <v>99620</v>
      </c>
      <c r="B5229" s="55" t="s">
        <v>27231</v>
      </c>
      <c r="C5229" s="36" t="s">
        <v>53</v>
      </c>
      <c r="D5229" s="36">
        <v>122.04</v>
      </c>
    </row>
    <row r="5230" spans="1:4" ht="15.75" customHeight="1">
      <c r="A5230" s="55">
        <v>99621</v>
      </c>
      <c r="B5230" s="55" t="s">
        <v>27232</v>
      </c>
      <c r="C5230" s="36" t="s">
        <v>53</v>
      </c>
      <c r="D5230" s="36">
        <v>181.69</v>
      </c>
    </row>
    <row r="5231" spans="1:4" ht="15.75" customHeight="1">
      <c r="A5231" s="55">
        <v>99622</v>
      </c>
      <c r="B5231" s="55" t="s">
        <v>27233</v>
      </c>
      <c r="C5231" s="36" t="s">
        <v>53</v>
      </c>
      <c r="D5231" s="36">
        <v>204.87</v>
      </c>
    </row>
    <row r="5232" spans="1:4" ht="15.75" customHeight="1">
      <c r="A5232" s="55">
        <v>99623</v>
      </c>
      <c r="B5232" s="55" t="s">
        <v>27234</v>
      </c>
      <c r="C5232" s="36" t="s">
        <v>53</v>
      </c>
      <c r="D5232" s="36">
        <v>285.58999999999997</v>
      </c>
    </row>
    <row r="5233" spans="1:4" ht="15.75" customHeight="1">
      <c r="A5233" s="55">
        <v>99624</v>
      </c>
      <c r="B5233" s="55" t="s">
        <v>27235</v>
      </c>
      <c r="C5233" s="36" t="s">
        <v>53</v>
      </c>
      <c r="D5233" s="36">
        <v>406.85</v>
      </c>
    </row>
    <row r="5234" spans="1:4" ht="15.75" customHeight="1">
      <c r="A5234" s="55">
        <v>99625</v>
      </c>
      <c r="B5234" s="55" t="s">
        <v>27236</v>
      </c>
      <c r="C5234" s="36" t="s">
        <v>53</v>
      </c>
      <c r="D5234" s="36">
        <v>559.05999999999995</v>
      </c>
    </row>
    <row r="5235" spans="1:4" ht="15.75" customHeight="1">
      <c r="A5235" s="55">
        <v>99626</v>
      </c>
      <c r="B5235" s="55" t="s">
        <v>27237</v>
      </c>
      <c r="C5235" s="36" t="s">
        <v>53</v>
      </c>
      <c r="D5235" s="36">
        <v>859.24</v>
      </c>
    </row>
    <row r="5236" spans="1:4" ht="15.75" customHeight="1">
      <c r="A5236" s="55">
        <v>99627</v>
      </c>
      <c r="B5236" s="55" t="s">
        <v>27238</v>
      </c>
      <c r="C5236" s="36" t="s">
        <v>53</v>
      </c>
      <c r="D5236" s="36">
        <v>54.26</v>
      </c>
    </row>
    <row r="5237" spans="1:4" ht="15.75" customHeight="1">
      <c r="A5237" s="55">
        <v>99628</v>
      </c>
      <c r="B5237" s="55" t="s">
        <v>27239</v>
      </c>
      <c r="C5237" s="36" t="s">
        <v>53</v>
      </c>
      <c r="D5237" s="36">
        <v>59.55</v>
      </c>
    </row>
    <row r="5238" spans="1:4" ht="15.75" customHeight="1">
      <c r="A5238" s="55">
        <v>99629</v>
      </c>
      <c r="B5238" s="55" t="s">
        <v>27240</v>
      </c>
      <c r="C5238" s="36" t="s">
        <v>53</v>
      </c>
      <c r="D5238" s="36">
        <v>66.430000000000007</v>
      </c>
    </row>
    <row r="5239" spans="1:4" ht="15.75" customHeight="1">
      <c r="A5239" s="55">
        <v>99630</v>
      </c>
      <c r="B5239" s="55" t="s">
        <v>27241</v>
      </c>
      <c r="C5239" s="36" t="s">
        <v>53</v>
      </c>
      <c r="D5239" s="36">
        <v>98.63</v>
      </c>
    </row>
    <row r="5240" spans="1:4" ht="15.75" customHeight="1">
      <c r="A5240" s="55">
        <v>99631</v>
      </c>
      <c r="B5240" s="55" t="s">
        <v>27242</v>
      </c>
      <c r="C5240" s="36" t="s">
        <v>53</v>
      </c>
      <c r="D5240" s="36">
        <v>115.1</v>
      </c>
    </row>
    <row r="5241" spans="1:4" ht="15.75" customHeight="1">
      <c r="A5241" s="55">
        <v>99632</v>
      </c>
      <c r="B5241" s="55" t="s">
        <v>27243</v>
      </c>
      <c r="C5241" s="36" t="s">
        <v>53</v>
      </c>
      <c r="D5241" s="36">
        <v>165.55</v>
      </c>
    </row>
    <row r="5242" spans="1:4" ht="15.75" customHeight="1">
      <c r="A5242" s="55">
        <v>99633</v>
      </c>
      <c r="B5242" s="55" t="s">
        <v>27244</v>
      </c>
      <c r="C5242" s="36" t="s">
        <v>53</v>
      </c>
      <c r="D5242" s="36">
        <v>353.67</v>
      </c>
    </row>
    <row r="5243" spans="1:4" ht="15.75" customHeight="1">
      <c r="A5243" s="55">
        <v>99634</v>
      </c>
      <c r="B5243" s="55" t="s">
        <v>27245</v>
      </c>
      <c r="C5243" s="36" t="s">
        <v>53</v>
      </c>
      <c r="D5243" s="36">
        <v>600.83000000000004</v>
      </c>
    </row>
    <row r="5244" spans="1:4" ht="15.75" customHeight="1">
      <c r="A5244" s="55">
        <v>99635</v>
      </c>
      <c r="B5244" s="55" t="s">
        <v>27246</v>
      </c>
      <c r="C5244" s="36" t="s">
        <v>53</v>
      </c>
      <c r="D5244" s="36">
        <v>319.68</v>
      </c>
    </row>
    <row r="5245" spans="1:4" ht="15.75" customHeight="1">
      <c r="A5245" s="55">
        <v>103008</v>
      </c>
      <c r="B5245" s="55" t="s">
        <v>27247</v>
      </c>
      <c r="C5245" s="36" t="s">
        <v>53</v>
      </c>
      <c r="D5245" s="36">
        <v>73.209999999999994</v>
      </c>
    </row>
    <row r="5246" spans="1:4" ht="15.75" customHeight="1">
      <c r="A5246" s="55">
        <v>103009</v>
      </c>
      <c r="B5246" s="55" t="s">
        <v>27248</v>
      </c>
      <c r="C5246" s="36" t="s">
        <v>53</v>
      </c>
      <c r="D5246" s="36">
        <v>260.85000000000002</v>
      </c>
    </row>
    <row r="5247" spans="1:4" ht="15.75" customHeight="1">
      <c r="A5247" s="55">
        <v>103010</v>
      </c>
      <c r="B5247" s="55" t="s">
        <v>27249</v>
      </c>
      <c r="C5247" s="36" t="s">
        <v>53</v>
      </c>
      <c r="D5247" s="36">
        <v>55.53</v>
      </c>
    </row>
    <row r="5248" spans="1:4" ht="15.75" customHeight="1">
      <c r="A5248" s="55">
        <v>103011</v>
      </c>
      <c r="B5248" s="55" t="s">
        <v>27250</v>
      </c>
      <c r="C5248" s="36" t="s">
        <v>53</v>
      </c>
      <c r="D5248" s="36">
        <v>62.05</v>
      </c>
    </row>
    <row r="5249" spans="1:4" ht="15.75" customHeight="1">
      <c r="A5249" s="55">
        <v>103012</v>
      </c>
      <c r="B5249" s="55" t="s">
        <v>27251</v>
      </c>
      <c r="C5249" s="36" t="s">
        <v>53</v>
      </c>
      <c r="D5249" s="36">
        <v>97.67</v>
      </c>
    </row>
    <row r="5250" spans="1:4" ht="15.75" customHeight="1">
      <c r="A5250" s="55">
        <v>103013</v>
      </c>
      <c r="B5250" s="55" t="s">
        <v>27252</v>
      </c>
      <c r="C5250" s="36" t="s">
        <v>53</v>
      </c>
      <c r="D5250" s="36">
        <v>105.38</v>
      </c>
    </row>
    <row r="5251" spans="1:4" ht="15.75" customHeight="1">
      <c r="A5251" s="55">
        <v>103014</v>
      </c>
      <c r="B5251" s="55" t="s">
        <v>27253</v>
      </c>
      <c r="C5251" s="36" t="s">
        <v>53</v>
      </c>
      <c r="D5251" s="36">
        <v>158.18</v>
      </c>
    </row>
    <row r="5252" spans="1:4" ht="15.75" customHeight="1">
      <c r="A5252" s="55">
        <v>103015</v>
      </c>
      <c r="B5252" s="55" t="s">
        <v>27254</v>
      </c>
      <c r="C5252" s="36" t="s">
        <v>53</v>
      </c>
      <c r="D5252" s="36">
        <v>278.94</v>
      </c>
    </row>
    <row r="5253" spans="1:4" ht="15.75" customHeight="1">
      <c r="A5253" s="55">
        <v>103016</v>
      </c>
      <c r="B5253" s="55" t="s">
        <v>27255</v>
      </c>
      <c r="C5253" s="36" t="s">
        <v>53</v>
      </c>
      <c r="D5253" s="36">
        <v>381.07</v>
      </c>
    </row>
    <row r="5254" spans="1:4" ht="15.75" customHeight="1">
      <c r="A5254" s="55">
        <v>103017</v>
      </c>
      <c r="B5254" s="55" t="s">
        <v>27256</v>
      </c>
      <c r="C5254" s="36" t="s">
        <v>53</v>
      </c>
      <c r="D5254" s="36">
        <v>663.82</v>
      </c>
    </row>
    <row r="5255" spans="1:4" ht="15.75" customHeight="1">
      <c r="A5255" s="55">
        <v>103018</v>
      </c>
      <c r="B5255" s="55" t="s">
        <v>27257</v>
      </c>
      <c r="C5255" s="36" t="s">
        <v>53</v>
      </c>
      <c r="D5255" s="36">
        <v>261.54000000000002</v>
      </c>
    </row>
    <row r="5256" spans="1:4" ht="15.75" customHeight="1">
      <c r="A5256" s="55">
        <v>103019</v>
      </c>
      <c r="B5256" s="55" t="s">
        <v>27258</v>
      </c>
      <c r="C5256" s="36" t="s">
        <v>53</v>
      </c>
      <c r="D5256" s="36">
        <v>222.24</v>
      </c>
    </row>
    <row r="5257" spans="1:4" ht="15.75" customHeight="1">
      <c r="A5257" s="55">
        <v>103029</v>
      </c>
      <c r="B5257" s="55" t="s">
        <v>27259</v>
      </c>
      <c r="C5257" s="36" t="s">
        <v>53</v>
      </c>
      <c r="D5257" s="36">
        <v>60.97</v>
      </c>
    </row>
    <row r="5258" spans="1:4" ht="15.75" customHeight="1">
      <c r="A5258" s="55">
        <v>103036</v>
      </c>
      <c r="B5258" s="55" t="s">
        <v>27260</v>
      </c>
      <c r="C5258" s="36" t="s">
        <v>53</v>
      </c>
      <c r="D5258" s="36">
        <v>18.239999999999998</v>
      </c>
    </row>
    <row r="5259" spans="1:4" ht="15.75" customHeight="1">
      <c r="A5259" s="55">
        <v>103037</v>
      </c>
      <c r="B5259" s="55" t="s">
        <v>27261</v>
      </c>
      <c r="C5259" s="36" t="s">
        <v>53</v>
      </c>
      <c r="D5259" s="36">
        <v>36.020000000000003</v>
      </c>
    </row>
    <row r="5260" spans="1:4" ht="15.75" customHeight="1">
      <c r="A5260" s="55">
        <v>103038</v>
      </c>
      <c r="B5260" s="55" t="s">
        <v>27262</v>
      </c>
      <c r="C5260" s="36" t="s">
        <v>53</v>
      </c>
      <c r="D5260" s="36">
        <v>48.27</v>
      </c>
    </row>
    <row r="5261" spans="1:4" ht="15.75" customHeight="1">
      <c r="A5261" s="55">
        <v>103039</v>
      </c>
      <c r="B5261" s="55" t="s">
        <v>27263</v>
      </c>
      <c r="C5261" s="36" t="s">
        <v>53</v>
      </c>
      <c r="D5261" s="36">
        <v>53.17</v>
      </c>
    </row>
    <row r="5262" spans="1:4" ht="15.75" customHeight="1">
      <c r="A5262" s="55">
        <v>103040</v>
      </c>
      <c r="B5262" s="55" t="s">
        <v>27264</v>
      </c>
      <c r="C5262" s="36" t="s">
        <v>53</v>
      </c>
      <c r="D5262" s="36">
        <v>78.27</v>
      </c>
    </row>
    <row r="5263" spans="1:4" ht="15.75" customHeight="1">
      <c r="A5263" s="55">
        <v>103041</v>
      </c>
      <c r="B5263" s="55" t="s">
        <v>27265</v>
      </c>
      <c r="C5263" s="36" t="s">
        <v>53</v>
      </c>
      <c r="D5263" s="36">
        <v>15.38</v>
      </c>
    </row>
    <row r="5264" spans="1:4" ht="15.75" customHeight="1">
      <c r="A5264" s="55">
        <v>103042</v>
      </c>
      <c r="B5264" s="55" t="s">
        <v>27266</v>
      </c>
      <c r="C5264" s="36" t="s">
        <v>53</v>
      </c>
      <c r="D5264" s="36">
        <v>19.329999999999998</v>
      </c>
    </row>
    <row r="5265" spans="1:4" ht="15.75" customHeight="1">
      <c r="A5265" s="55">
        <v>103043</v>
      </c>
      <c r="B5265" s="55" t="s">
        <v>27267</v>
      </c>
      <c r="C5265" s="36" t="s">
        <v>53</v>
      </c>
      <c r="D5265" s="36">
        <v>17.59</v>
      </c>
    </row>
    <row r="5266" spans="1:4" ht="15.75" customHeight="1">
      <c r="A5266" s="55">
        <v>103044</v>
      </c>
      <c r="B5266" s="55" t="s">
        <v>27268</v>
      </c>
      <c r="C5266" s="36" t="s">
        <v>53</v>
      </c>
      <c r="D5266" s="36">
        <v>23.94</v>
      </c>
    </row>
    <row r="5267" spans="1:4" ht="15.75" customHeight="1">
      <c r="A5267" s="55">
        <v>103045</v>
      </c>
      <c r="B5267" s="55" t="s">
        <v>27269</v>
      </c>
      <c r="C5267" s="36" t="s">
        <v>53</v>
      </c>
      <c r="D5267" s="36">
        <v>8.1</v>
      </c>
    </row>
    <row r="5268" spans="1:4" ht="15.75" customHeight="1">
      <c r="A5268" s="55">
        <v>103046</v>
      </c>
      <c r="B5268" s="55" t="s">
        <v>27270</v>
      </c>
      <c r="C5268" s="36" t="s">
        <v>53</v>
      </c>
      <c r="D5268" s="36">
        <v>18.399999999999999</v>
      </c>
    </row>
    <row r="5269" spans="1:4" ht="15.75" customHeight="1">
      <c r="A5269" s="55">
        <v>103047</v>
      </c>
      <c r="B5269" s="55" t="s">
        <v>27271</v>
      </c>
      <c r="C5269" s="36" t="s">
        <v>53</v>
      </c>
      <c r="D5269" s="36">
        <v>19</v>
      </c>
    </row>
    <row r="5270" spans="1:4" ht="15.75" customHeight="1">
      <c r="A5270" s="55">
        <v>103048</v>
      </c>
      <c r="B5270" s="55" t="s">
        <v>27272</v>
      </c>
      <c r="C5270" s="36" t="s">
        <v>53</v>
      </c>
      <c r="D5270" s="36">
        <v>14.6</v>
      </c>
    </row>
    <row r="5271" spans="1:4" ht="15.75" customHeight="1">
      <c r="A5271" s="55">
        <v>103049</v>
      </c>
      <c r="B5271" s="55" t="s">
        <v>27273</v>
      </c>
      <c r="C5271" s="36" t="s">
        <v>53</v>
      </c>
      <c r="D5271" s="36">
        <v>15.71</v>
      </c>
    </row>
    <row r="5272" spans="1:4" ht="15.75" customHeight="1">
      <c r="A5272" s="55">
        <v>103050</v>
      </c>
      <c r="B5272" s="55" t="s">
        <v>27274</v>
      </c>
      <c r="C5272" s="36" t="s">
        <v>53</v>
      </c>
      <c r="D5272" s="36">
        <v>24.42</v>
      </c>
    </row>
    <row r="5273" spans="1:4" ht="15.75" customHeight="1">
      <c r="A5273" s="55">
        <v>103051</v>
      </c>
      <c r="B5273" s="55" t="s">
        <v>27275</v>
      </c>
      <c r="C5273" s="36" t="s">
        <v>53</v>
      </c>
      <c r="D5273" s="36">
        <v>29.4</v>
      </c>
    </row>
    <row r="5274" spans="1:4" ht="15.75" customHeight="1">
      <c r="A5274" s="55">
        <v>103052</v>
      </c>
      <c r="B5274" s="55" t="s">
        <v>27276</v>
      </c>
      <c r="C5274" s="36" t="s">
        <v>53</v>
      </c>
      <c r="D5274" s="36">
        <v>40.03</v>
      </c>
    </row>
    <row r="5275" spans="1:4" ht="15.75" customHeight="1">
      <c r="A5275" s="55">
        <v>95634</v>
      </c>
      <c r="B5275" s="55" t="s">
        <v>27277</v>
      </c>
      <c r="C5275" s="36" t="s">
        <v>53</v>
      </c>
      <c r="D5275" s="36">
        <v>245.22</v>
      </c>
    </row>
    <row r="5276" spans="1:4" ht="15.75" customHeight="1">
      <c r="A5276" s="55">
        <v>95635</v>
      </c>
      <c r="B5276" s="55" t="s">
        <v>27278</v>
      </c>
      <c r="C5276" s="36" t="s">
        <v>53</v>
      </c>
      <c r="D5276" s="36">
        <v>258.48</v>
      </c>
    </row>
    <row r="5277" spans="1:4" ht="15.75" customHeight="1">
      <c r="A5277" s="55">
        <v>95636</v>
      </c>
      <c r="B5277" s="55" t="s">
        <v>27279</v>
      </c>
      <c r="C5277" s="36" t="s">
        <v>53</v>
      </c>
      <c r="D5277" s="36">
        <v>389.85</v>
      </c>
    </row>
    <row r="5278" spans="1:4" ht="15.75" customHeight="1">
      <c r="A5278" s="55">
        <v>95637</v>
      </c>
      <c r="B5278" s="55" t="s">
        <v>27280</v>
      </c>
      <c r="C5278" s="36" t="s">
        <v>53</v>
      </c>
      <c r="D5278" s="36">
        <v>600.11</v>
      </c>
    </row>
    <row r="5279" spans="1:4" ht="15.75" customHeight="1">
      <c r="A5279" s="55">
        <v>95638</v>
      </c>
      <c r="B5279" s="55" t="s">
        <v>27281</v>
      </c>
      <c r="C5279" s="36" t="s">
        <v>53</v>
      </c>
      <c r="D5279" s="36">
        <v>730.84</v>
      </c>
    </row>
    <row r="5280" spans="1:4" ht="15.75" customHeight="1">
      <c r="A5280" s="55">
        <v>95639</v>
      </c>
      <c r="B5280" s="55" t="s">
        <v>27282</v>
      </c>
      <c r="C5280" s="36" t="s">
        <v>53</v>
      </c>
      <c r="D5280" s="36">
        <v>941.44</v>
      </c>
    </row>
    <row r="5281" spans="1:4" ht="15.75" customHeight="1">
      <c r="A5281" s="55">
        <v>95641</v>
      </c>
      <c r="B5281" s="55" t="s">
        <v>27283</v>
      </c>
      <c r="C5281" s="36" t="s">
        <v>53</v>
      </c>
      <c r="D5281" s="36">
        <v>337.24</v>
      </c>
    </row>
    <row r="5282" spans="1:4" ht="15.75" customHeight="1">
      <c r="A5282" s="55">
        <v>95642</v>
      </c>
      <c r="B5282" s="55" t="s">
        <v>27284</v>
      </c>
      <c r="C5282" s="36" t="s">
        <v>53</v>
      </c>
      <c r="D5282" s="36">
        <v>499.35</v>
      </c>
    </row>
    <row r="5283" spans="1:4" ht="15.75" customHeight="1">
      <c r="A5283" s="55">
        <v>95643</v>
      </c>
      <c r="B5283" s="55" t="s">
        <v>27285</v>
      </c>
      <c r="C5283" s="36" t="s">
        <v>53</v>
      </c>
      <c r="D5283" s="36">
        <v>654.42999999999995</v>
      </c>
    </row>
    <row r="5284" spans="1:4" ht="15.75" customHeight="1">
      <c r="A5284" s="55">
        <v>95644</v>
      </c>
      <c r="B5284" s="55" t="s">
        <v>27286</v>
      </c>
      <c r="C5284" s="36" t="s">
        <v>53</v>
      </c>
      <c r="D5284" s="36">
        <v>250.38</v>
      </c>
    </row>
    <row r="5285" spans="1:4" ht="15.75" customHeight="1">
      <c r="A5285" s="55">
        <v>95645</v>
      </c>
      <c r="B5285" s="55" t="s">
        <v>27287</v>
      </c>
      <c r="C5285" s="36" t="s">
        <v>53</v>
      </c>
      <c r="D5285" s="36">
        <v>462.19</v>
      </c>
    </row>
    <row r="5286" spans="1:4" ht="15.75" customHeight="1">
      <c r="A5286" s="55">
        <v>95646</v>
      </c>
      <c r="B5286" s="55" t="s">
        <v>27288</v>
      </c>
      <c r="C5286" s="36" t="s">
        <v>53</v>
      </c>
      <c r="D5286" s="36">
        <v>689.58</v>
      </c>
    </row>
    <row r="5287" spans="1:4" ht="15.75" customHeight="1">
      <c r="A5287" s="55">
        <v>95647</v>
      </c>
      <c r="B5287" s="55" t="s">
        <v>27289</v>
      </c>
      <c r="C5287" s="36" t="s">
        <v>53</v>
      </c>
      <c r="D5287" s="36">
        <v>905.82</v>
      </c>
    </row>
    <row r="5288" spans="1:4" ht="15.75" customHeight="1">
      <c r="A5288" s="55">
        <v>95648</v>
      </c>
      <c r="B5288" s="55" t="s">
        <v>27290</v>
      </c>
      <c r="C5288" s="36" t="s">
        <v>53</v>
      </c>
      <c r="D5288" s="36">
        <v>592.79</v>
      </c>
    </row>
    <row r="5289" spans="1:4" ht="15.75" customHeight="1">
      <c r="A5289" s="55">
        <v>95649</v>
      </c>
      <c r="B5289" s="55" t="s">
        <v>27291</v>
      </c>
      <c r="C5289" s="36" t="s">
        <v>53</v>
      </c>
      <c r="D5289" s="36">
        <v>1024.3699999999999</v>
      </c>
    </row>
    <row r="5290" spans="1:4" ht="15.75" customHeight="1">
      <c r="A5290" s="55">
        <v>95650</v>
      </c>
      <c r="B5290" s="55" t="s">
        <v>27292</v>
      </c>
      <c r="C5290" s="36" t="s">
        <v>53</v>
      </c>
      <c r="D5290" s="36">
        <v>1497.19</v>
      </c>
    </row>
    <row r="5291" spans="1:4" ht="15.75" customHeight="1">
      <c r="A5291" s="55">
        <v>95651</v>
      </c>
      <c r="B5291" s="55" t="s">
        <v>27293</v>
      </c>
      <c r="C5291" s="36" t="s">
        <v>53</v>
      </c>
      <c r="D5291" s="36">
        <v>1945.66</v>
      </c>
    </row>
    <row r="5292" spans="1:4" ht="15.75" customHeight="1">
      <c r="A5292" s="55">
        <v>95652</v>
      </c>
      <c r="B5292" s="55" t="s">
        <v>27294</v>
      </c>
      <c r="C5292" s="36" t="s">
        <v>53</v>
      </c>
      <c r="D5292" s="36">
        <v>739.83</v>
      </c>
    </row>
    <row r="5293" spans="1:4" ht="15.75" customHeight="1">
      <c r="A5293" s="55">
        <v>95653</v>
      </c>
      <c r="B5293" s="55" t="s">
        <v>27295</v>
      </c>
      <c r="C5293" s="36" t="s">
        <v>53</v>
      </c>
      <c r="D5293" s="36">
        <v>1316.58</v>
      </c>
    </row>
    <row r="5294" spans="1:4" ht="15.75" customHeight="1">
      <c r="A5294" s="55">
        <v>95654</v>
      </c>
      <c r="B5294" s="55" t="s">
        <v>27296</v>
      </c>
      <c r="C5294" s="36" t="s">
        <v>53</v>
      </c>
      <c r="D5294" s="56">
        <v>1940.24</v>
      </c>
    </row>
    <row r="5295" spans="1:4" ht="15.75" customHeight="1">
      <c r="A5295" s="55">
        <v>95655</v>
      </c>
      <c r="B5295" s="55" t="s">
        <v>27297</v>
      </c>
      <c r="C5295" s="36" t="s">
        <v>53</v>
      </c>
      <c r="D5295" s="56">
        <v>2532.59</v>
      </c>
    </row>
    <row r="5296" spans="1:4" ht="15.75" customHeight="1">
      <c r="A5296" s="55">
        <v>95657</v>
      </c>
      <c r="B5296" s="55" t="s">
        <v>27298</v>
      </c>
      <c r="C5296" s="36" t="s">
        <v>53</v>
      </c>
      <c r="D5296" s="36">
        <v>259.58</v>
      </c>
    </row>
    <row r="5297" spans="1:4" ht="15.75" customHeight="1">
      <c r="A5297" s="55">
        <v>95658</v>
      </c>
      <c r="B5297" s="55" t="s">
        <v>27299</v>
      </c>
      <c r="C5297" s="36" t="s">
        <v>53</v>
      </c>
      <c r="D5297" s="56">
        <v>489.94</v>
      </c>
    </row>
    <row r="5298" spans="1:4" ht="15.75" customHeight="1">
      <c r="A5298" s="55">
        <v>95659</v>
      </c>
      <c r="B5298" s="55" t="s">
        <v>27300</v>
      </c>
      <c r="C5298" s="36" t="s">
        <v>53</v>
      </c>
      <c r="D5298" s="56">
        <v>691.6</v>
      </c>
    </row>
    <row r="5299" spans="1:4" ht="15.75" customHeight="1">
      <c r="A5299" s="55">
        <v>95660</v>
      </c>
      <c r="B5299" s="55" t="s">
        <v>27301</v>
      </c>
      <c r="C5299" s="36" t="s">
        <v>53</v>
      </c>
      <c r="D5299" s="56">
        <v>976.88</v>
      </c>
    </row>
    <row r="5300" spans="1:4" ht="15.75" customHeight="1">
      <c r="A5300" s="55">
        <v>95661</v>
      </c>
      <c r="B5300" s="55" t="s">
        <v>27302</v>
      </c>
      <c r="C5300" s="36" t="s">
        <v>53</v>
      </c>
      <c r="D5300" s="36">
        <v>337.99</v>
      </c>
    </row>
    <row r="5301" spans="1:4" ht="15.75" customHeight="1">
      <c r="A5301" s="55">
        <v>95662</v>
      </c>
      <c r="B5301" s="55" t="s">
        <v>27303</v>
      </c>
      <c r="C5301" s="36" t="s">
        <v>53</v>
      </c>
      <c r="D5301" s="36">
        <v>648.09</v>
      </c>
    </row>
    <row r="5302" spans="1:4" ht="15.75" customHeight="1">
      <c r="A5302" s="55">
        <v>95663</v>
      </c>
      <c r="B5302" s="55" t="s">
        <v>27304</v>
      </c>
      <c r="C5302" s="36" t="s">
        <v>53</v>
      </c>
      <c r="D5302" s="36">
        <v>978.14</v>
      </c>
    </row>
    <row r="5303" spans="1:4" ht="15.75" customHeight="1">
      <c r="A5303" s="55">
        <v>95664</v>
      </c>
      <c r="B5303" s="55" t="s">
        <v>27305</v>
      </c>
      <c r="C5303" s="36" t="s">
        <v>53</v>
      </c>
      <c r="D5303" s="36">
        <v>1289.5899999999999</v>
      </c>
    </row>
    <row r="5304" spans="1:4" ht="15.75" customHeight="1">
      <c r="A5304" s="55">
        <v>95665</v>
      </c>
      <c r="B5304" s="55" t="s">
        <v>27306</v>
      </c>
      <c r="C5304" s="36" t="s">
        <v>53</v>
      </c>
      <c r="D5304" s="36">
        <v>271.05</v>
      </c>
    </row>
    <row r="5305" spans="1:4" ht="15.75" customHeight="1">
      <c r="A5305" s="55">
        <v>95666</v>
      </c>
      <c r="B5305" s="55" t="s">
        <v>27307</v>
      </c>
      <c r="C5305" s="36" t="s">
        <v>53</v>
      </c>
      <c r="D5305" s="36">
        <v>517.13</v>
      </c>
    </row>
    <row r="5306" spans="1:4" ht="15.75" customHeight="1">
      <c r="A5306" s="55">
        <v>95667</v>
      </c>
      <c r="B5306" s="55" t="s">
        <v>27308</v>
      </c>
      <c r="C5306" s="36" t="s">
        <v>53</v>
      </c>
      <c r="D5306" s="36">
        <v>773.67</v>
      </c>
    </row>
    <row r="5307" spans="1:4" ht="15.75" customHeight="1">
      <c r="A5307" s="55">
        <v>95668</v>
      </c>
      <c r="B5307" s="55" t="s">
        <v>27309</v>
      </c>
      <c r="C5307" s="36" t="s">
        <v>53</v>
      </c>
      <c r="D5307" s="56">
        <v>1015.85</v>
      </c>
    </row>
    <row r="5308" spans="1:4" ht="15.75" customHeight="1">
      <c r="A5308" s="55">
        <v>95669</v>
      </c>
      <c r="B5308" s="55" t="s">
        <v>27310</v>
      </c>
      <c r="C5308" s="36" t="s">
        <v>53</v>
      </c>
      <c r="D5308" s="36">
        <v>360.16</v>
      </c>
    </row>
    <row r="5309" spans="1:4" ht="15.75" customHeight="1">
      <c r="A5309" s="55">
        <v>95670</v>
      </c>
      <c r="B5309" s="55" t="s">
        <v>27311</v>
      </c>
      <c r="C5309" s="36" t="s">
        <v>53</v>
      </c>
      <c r="D5309" s="36">
        <v>673.76</v>
      </c>
    </row>
    <row r="5310" spans="1:4" ht="15.75" customHeight="1">
      <c r="A5310" s="55">
        <v>95671</v>
      </c>
      <c r="B5310" s="55" t="s">
        <v>27312</v>
      </c>
      <c r="C5310" s="36" t="s">
        <v>53</v>
      </c>
      <c r="D5310" s="36">
        <v>1012</v>
      </c>
    </row>
    <row r="5311" spans="1:4" ht="15.75" customHeight="1">
      <c r="A5311" s="55">
        <v>95672</v>
      </c>
      <c r="B5311" s="55" t="s">
        <v>27313</v>
      </c>
      <c r="C5311" s="36" t="s">
        <v>53</v>
      </c>
      <c r="D5311" s="56">
        <v>1351.83</v>
      </c>
    </row>
    <row r="5312" spans="1:4" ht="15.75" customHeight="1">
      <c r="A5312" s="55">
        <v>95673</v>
      </c>
      <c r="B5312" s="55" t="s">
        <v>27314</v>
      </c>
      <c r="C5312" s="36" t="s">
        <v>53</v>
      </c>
      <c r="D5312" s="36">
        <v>170.99</v>
      </c>
    </row>
    <row r="5313" spans="1:4" ht="15.75" customHeight="1">
      <c r="A5313" s="55">
        <v>95674</v>
      </c>
      <c r="B5313" s="55" t="s">
        <v>27315</v>
      </c>
      <c r="C5313" s="36" t="s">
        <v>53</v>
      </c>
      <c r="D5313" s="36">
        <v>181.94</v>
      </c>
    </row>
    <row r="5314" spans="1:4" ht="15.75" customHeight="1">
      <c r="A5314" s="55">
        <v>95675</v>
      </c>
      <c r="B5314" s="55" t="s">
        <v>27316</v>
      </c>
      <c r="C5314" s="36" t="s">
        <v>53</v>
      </c>
      <c r="D5314" s="56">
        <v>222.66</v>
      </c>
    </row>
    <row r="5315" spans="1:4" ht="15.75" customHeight="1">
      <c r="A5315" s="55">
        <v>95676</v>
      </c>
      <c r="B5315" s="55" t="s">
        <v>27317</v>
      </c>
      <c r="C5315" s="36" t="s">
        <v>53</v>
      </c>
      <c r="D5315" s="56">
        <v>130.87</v>
      </c>
    </row>
    <row r="5316" spans="1:4" ht="15.75" customHeight="1">
      <c r="A5316" s="55">
        <v>97741</v>
      </c>
      <c r="B5316" s="55" t="s">
        <v>27318</v>
      </c>
      <c r="C5316" s="36" t="s">
        <v>53</v>
      </c>
      <c r="D5316" s="36">
        <v>187.34</v>
      </c>
    </row>
    <row r="5317" spans="1:4" ht="15.75" customHeight="1">
      <c r="A5317" s="55">
        <v>90436</v>
      </c>
      <c r="B5317" s="55" t="s">
        <v>27319</v>
      </c>
      <c r="C5317" s="36" t="s">
        <v>53</v>
      </c>
      <c r="D5317" s="36">
        <v>14.82</v>
      </c>
    </row>
    <row r="5318" spans="1:4" ht="15.75" customHeight="1">
      <c r="A5318" s="55">
        <v>90437</v>
      </c>
      <c r="B5318" s="55" t="s">
        <v>27320</v>
      </c>
      <c r="C5318" s="36" t="s">
        <v>53</v>
      </c>
      <c r="D5318" s="36">
        <v>36.03</v>
      </c>
    </row>
    <row r="5319" spans="1:4" ht="15.75" customHeight="1">
      <c r="A5319" s="55">
        <v>90438</v>
      </c>
      <c r="B5319" s="55" t="s">
        <v>27321</v>
      </c>
      <c r="C5319" s="36" t="s">
        <v>53</v>
      </c>
      <c r="D5319" s="36">
        <v>51.63</v>
      </c>
    </row>
    <row r="5320" spans="1:4" ht="15.75" customHeight="1">
      <c r="A5320" s="55">
        <v>90439</v>
      </c>
      <c r="B5320" s="55" t="s">
        <v>27322</v>
      </c>
      <c r="C5320" s="36" t="s">
        <v>53</v>
      </c>
      <c r="D5320" s="36">
        <v>67.08</v>
      </c>
    </row>
    <row r="5321" spans="1:4" ht="15.75" customHeight="1">
      <c r="A5321" s="55">
        <v>90440</v>
      </c>
      <c r="B5321" s="55" t="s">
        <v>27323</v>
      </c>
      <c r="C5321" s="36" t="s">
        <v>53</v>
      </c>
      <c r="D5321" s="36">
        <v>107.43</v>
      </c>
    </row>
    <row r="5322" spans="1:4" ht="15.75" customHeight="1">
      <c r="A5322" s="55">
        <v>90441</v>
      </c>
      <c r="B5322" s="55" t="s">
        <v>27324</v>
      </c>
      <c r="C5322" s="36" t="s">
        <v>53</v>
      </c>
      <c r="D5322" s="36">
        <v>137.22</v>
      </c>
    </row>
    <row r="5323" spans="1:4" ht="15.75" customHeight="1">
      <c r="A5323" s="55">
        <v>90443</v>
      </c>
      <c r="B5323" s="55" t="s">
        <v>27325</v>
      </c>
      <c r="C5323" s="36" t="s">
        <v>132</v>
      </c>
      <c r="D5323" s="36">
        <v>13.47</v>
      </c>
    </row>
    <row r="5324" spans="1:4" ht="15.75" customHeight="1">
      <c r="A5324" s="55">
        <v>90444</v>
      </c>
      <c r="B5324" s="55" t="s">
        <v>27326</v>
      </c>
      <c r="C5324" s="36" t="s">
        <v>132</v>
      </c>
      <c r="D5324" s="36">
        <v>28.79</v>
      </c>
    </row>
    <row r="5325" spans="1:4" ht="15.75" customHeight="1">
      <c r="A5325" s="55">
        <v>90445</v>
      </c>
      <c r="B5325" s="55" t="s">
        <v>27327</v>
      </c>
      <c r="C5325" s="36" t="s">
        <v>132</v>
      </c>
      <c r="D5325" s="36">
        <v>30.72</v>
      </c>
    </row>
    <row r="5326" spans="1:4" ht="15.75" customHeight="1">
      <c r="A5326" s="55">
        <v>90446</v>
      </c>
      <c r="B5326" s="55" t="s">
        <v>27328</v>
      </c>
      <c r="C5326" s="36" t="s">
        <v>132</v>
      </c>
      <c r="D5326" s="36">
        <v>33.380000000000003</v>
      </c>
    </row>
    <row r="5327" spans="1:4" ht="15.75" customHeight="1">
      <c r="A5327" s="55">
        <v>90447</v>
      </c>
      <c r="B5327" s="55" t="s">
        <v>27329</v>
      </c>
      <c r="C5327" s="36" t="s">
        <v>132</v>
      </c>
      <c r="D5327" s="36">
        <v>6.75</v>
      </c>
    </row>
    <row r="5328" spans="1:4" ht="15.75" customHeight="1">
      <c r="A5328" s="55">
        <v>90451</v>
      </c>
      <c r="B5328" s="55" t="s">
        <v>27330</v>
      </c>
      <c r="C5328" s="36" t="s">
        <v>53</v>
      </c>
      <c r="D5328" s="36">
        <v>4.33</v>
      </c>
    </row>
    <row r="5329" spans="1:4" ht="15.75" customHeight="1">
      <c r="A5329" s="55">
        <v>90452</v>
      </c>
      <c r="B5329" s="55" t="s">
        <v>27331</v>
      </c>
      <c r="C5329" s="36" t="s">
        <v>53</v>
      </c>
      <c r="D5329" s="36">
        <v>15.21</v>
      </c>
    </row>
    <row r="5330" spans="1:4" ht="15.75" customHeight="1">
      <c r="A5330" s="55">
        <v>90453</v>
      </c>
      <c r="B5330" s="55" t="s">
        <v>27332</v>
      </c>
      <c r="C5330" s="36" t="s">
        <v>53</v>
      </c>
      <c r="D5330" s="36">
        <v>3.12</v>
      </c>
    </row>
    <row r="5331" spans="1:4" ht="15.75" customHeight="1">
      <c r="A5331" s="55">
        <v>90454</v>
      </c>
      <c r="B5331" s="55" t="s">
        <v>27333</v>
      </c>
      <c r="C5331" s="36" t="s">
        <v>53</v>
      </c>
      <c r="D5331" s="36">
        <v>5.39</v>
      </c>
    </row>
    <row r="5332" spans="1:4" ht="15.75" customHeight="1">
      <c r="A5332" s="55">
        <v>90455</v>
      </c>
      <c r="B5332" s="55" t="s">
        <v>27334</v>
      </c>
      <c r="C5332" s="36" t="s">
        <v>53</v>
      </c>
      <c r="D5332" s="36">
        <v>6.89</v>
      </c>
    </row>
    <row r="5333" spans="1:4" ht="15.75" customHeight="1">
      <c r="A5333" s="55">
        <v>90456</v>
      </c>
      <c r="B5333" s="55" t="s">
        <v>27335</v>
      </c>
      <c r="C5333" s="36" t="s">
        <v>53</v>
      </c>
      <c r="D5333" s="36">
        <v>4.33</v>
      </c>
    </row>
    <row r="5334" spans="1:4" ht="15.75" customHeight="1">
      <c r="A5334" s="55">
        <v>90457</v>
      </c>
      <c r="B5334" s="55" t="s">
        <v>27336</v>
      </c>
      <c r="C5334" s="36" t="s">
        <v>53</v>
      </c>
      <c r="D5334" s="36">
        <v>9.86</v>
      </c>
    </row>
    <row r="5335" spans="1:4" ht="15.75" customHeight="1">
      <c r="A5335" s="55">
        <v>90458</v>
      </c>
      <c r="B5335" s="55" t="s">
        <v>27337</v>
      </c>
      <c r="C5335" s="36" t="s">
        <v>53</v>
      </c>
      <c r="D5335" s="36">
        <v>27.99</v>
      </c>
    </row>
    <row r="5336" spans="1:4" ht="15.75" customHeight="1">
      <c r="A5336" s="55">
        <v>90459</v>
      </c>
      <c r="B5336" s="55" t="s">
        <v>27338</v>
      </c>
      <c r="C5336" s="36" t="s">
        <v>53</v>
      </c>
      <c r="D5336" s="36">
        <v>39.479999999999997</v>
      </c>
    </row>
    <row r="5337" spans="1:4" ht="15.75" customHeight="1">
      <c r="A5337" s="55">
        <v>90460</v>
      </c>
      <c r="B5337" s="55" t="s">
        <v>27339</v>
      </c>
      <c r="C5337" s="36" t="s">
        <v>132</v>
      </c>
      <c r="D5337" s="36">
        <v>12.45</v>
      </c>
    </row>
    <row r="5338" spans="1:4" ht="15.75" customHeight="1">
      <c r="A5338" s="55">
        <v>90461</v>
      </c>
      <c r="B5338" s="55" t="s">
        <v>27340</v>
      </c>
      <c r="C5338" s="36" t="s">
        <v>132</v>
      </c>
      <c r="D5338" s="36">
        <v>7.76</v>
      </c>
    </row>
    <row r="5339" spans="1:4" ht="15.75" customHeight="1">
      <c r="A5339" s="55">
        <v>90462</v>
      </c>
      <c r="B5339" s="55" t="s">
        <v>27341</v>
      </c>
      <c r="C5339" s="36" t="s">
        <v>132</v>
      </c>
      <c r="D5339" s="36">
        <v>1.7</v>
      </c>
    </row>
    <row r="5340" spans="1:4" ht="15.75" customHeight="1">
      <c r="A5340" s="55">
        <v>90463</v>
      </c>
      <c r="B5340" s="55" t="s">
        <v>27342</v>
      </c>
      <c r="C5340" s="36" t="s">
        <v>132</v>
      </c>
      <c r="D5340" s="36">
        <v>1.46</v>
      </c>
    </row>
    <row r="5341" spans="1:4" ht="15.75" customHeight="1">
      <c r="A5341" s="55">
        <v>90466</v>
      </c>
      <c r="B5341" s="55" t="s">
        <v>27343</v>
      </c>
      <c r="C5341" s="36" t="s">
        <v>132</v>
      </c>
      <c r="D5341" s="36">
        <v>13.55</v>
      </c>
    </row>
    <row r="5342" spans="1:4" ht="15.75" customHeight="1">
      <c r="A5342" s="55">
        <v>90467</v>
      </c>
      <c r="B5342" s="55" t="s">
        <v>27344</v>
      </c>
      <c r="C5342" s="36" t="s">
        <v>132</v>
      </c>
      <c r="D5342" s="36">
        <v>21.44</v>
      </c>
    </row>
    <row r="5343" spans="1:4" ht="15.75" customHeight="1">
      <c r="A5343" s="55">
        <v>90468</v>
      </c>
      <c r="B5343" s="55" t="s">
        <v>27345</v>
      </c>
      <c r="C5343" s="36" t="s">
        <v>132</v>
      </c>
      <c r="D5343" s="36">
        <v>6</v>
      </c>
    </row>
    <row r="5344" spans="1:4" ht="15.75" customHeight="1">
      <c r="A5344" s="55">
        <v>90469</v>
      </c>
      <c r="B5344" s="55" t="s">
        <v>27346</v>
      </c>
      <c r="C5344" s="36" t="s">
        <v>132</v>
      </c>
      <c r="D5344" s="36">
        <v>9.6300000000000008</v>
      </c>
    </row>
    <row r="5345" spans="1:4" ht="15.75" customHeight="1">
      <c r="A5345" s="55">
        <v>90470</v>
      </c>
      <c r="B5345" s="55" t="s">
        <v>27347</v>
      </c>
      <c r="C5345" s="36" t="s">
        <v>132</v>
      </c>
      <c r="D5345" s="36">
        <v>13.27</v>
      </c>
    </row>
    <row r="5346" spans="1:4" ht="15.75" customHeight="1">
      <c r="A5346" s="55">
        <v>91166</v>
      </c>
      <c r="B5346" s="55" t="s">
        <v>27348</v>
      </c>
      <c r="C5346" s="36" t="s">
        <v>132</v>
      </c>
      <c r="D5346" s="36">
        <v>3.72</v>
      </c>
    </row>
    <row r="5347" spans="1:4" ht="15.75" customHeight="1">
      <c r="A5347" s="55">
        <v>91167</v>
      </c>
      <c r="B5347" s="55" t="s">
        <v>27349</v>
      </c>
      <c r="C5347" s="36" t="s">
        <v>132</v>
      </c>
      <c r="D5347" s="36">
        <v>12.65</v>
      </c>
    </row>
    <row r="5348" spans="1:4" ht="15.75" customHeight="1">
      <c r="A5348" s="55">
        <v>91168</v>
      </c>
      <c r="B5348" s="55" t="s">
        <v>27350</v>
      </c>
      <c r="C5348" s="36" t="s">
        <v>132</v>
      </c>
      <c r="D5348" s="36">
        <v>9.59</v>
      </c>
    </row>
    <row r="5349" spans="1:4" ht="15.75" customHeight="1">
      <c r="A5349" s="55">
        <v>91169</v>
      </c>
      <c r="B5349" s="55" t="s">
        <v>27351</v>
      </c>
      <c r="C5349" s="36" t="s">
        <v>132</v>
      </c>
      <c r="D5349" s="36">
        <v>11.38</v>
      </c>
    </row>
    <row r="5350" spans="1:4" ht="15.75" customHeight="1">
      <c r="A5350" s="55">
        <v>91170</v>
      </c>
      <c r="B5350" s="55" t="s">
        <v>27352</v>
      </c>
      <c r="C5350" s="36" t="s">
        <v>132</v>
      </c>
      <c r="D5350" s="36">
        <v>3.26</v>
      </c>
    </row>
    <row r="5351" spans="1:4" ht="15.75" customHeight="1">
      <c r="A5351" s="55">
        <v>91171</v>
      </c>
      <c r="B5351" s="55" t="s">
        <v>27353</v>
      </c>
      <c r="C5351" s="36" t="s">
        <v>132</v>
      </c>
      <c r="D5351" s="36">
        <v>4.09</v>
      </c>
    </row>
    <row r="5352" spans="1:4" ht="15.75" customHeight="1">
      <c r="A5352" s="55">
        <v>91172</v>
      </c>
      <c r="B5352" s="55" t="s">
        <v>27354</v>
      </c>
      <c r="C5352" s="36" t="s">
        <v>132</v>
      </c>
      <c r="D5352" s="36">
        <v>6</v>
      </c>
    </row>
    <row r="5353" spans="1:4" ht="15.75" customHeight="1">
      <c r="A5353" s="55">
        <v>91173</v>
      </c>
      <c r="B5353" s="55" t="s">
        <v>27355</v>
      </c>
      <c r="C5353" s="36" t="s">
        <v>132</v>
      </c>
      <c r="D5353" s="36">
        <v>1.65</v>
      </c>
    </row>
    <row r="5354" spans="1:4" ht="15.75" customHeight="1">
      <c r="A5354" s="55">
        <v>91174</v>
      </c>
      <c r="B5354" s="55" t="s">
        <v>27356</v>
      </c>
      <c r="C5354" s="36" t="s">
        <v>132</v>
      </c>
      <c r="D5354" s="36">
        <v>3.24</v>
      </c>
    </row>
    <row r="5355" spans="1:4" ht="15.75" customHeight="1">
      <c r="A5355" s="55">
        <v>91175</v>
      </c>
      <c r="B5355" s="55" t="s">
        <v>27357</v>
      </c>
      <c r="C5355" s="36" t="s">
        <v>132</v>
      </c>
      <c r="D5355" s="36">
        <v>5.28</v>
      </c>
    </row>
    <row r="5356" spans="1:4" ht="15.75" customHeight="1">
      <c r="A5356" s="55">
        <v>91176</v>
      </c>
      <c r="B5356" s="55" t="s">
        <v>27358</v>
      </c>
      <c r="C5356" s="36" t="s">
        <v>132</v>
      </c>
      <c r="D5356" s="36">
        <v>30.66</v>
      </c>
    </row>
    <row r="5357" spans="1:4" ht="15.75" customHeight="1">
      <c r="A5357" s="55">
        <v>91177</v>
      </c>
      <c r="B5357" s="55" t="s">
        <v>27359</v>
      </c>
      <c r="C5357" s="36" t="s">
        <v>132</v>
      </c>
      <c r="D5357" s="36">
        <v>14.65</v>
      </c>
    </row>
    <row r="5358" spans="1:4" ht="15.75" customHeight="1">
      <c r="A5358" s="55">
        <v>91178</v>
      </c>
      <c r="B5358" s="55" t="s">
        <v>27360</v>
      </c>
      <c r="C5358" s="36" t="s">
        <v>132</v>
      </c>
      <c r="D5358" s="36">
        <v>16.440000000000001</v>
      </c>
    </row>
    <row r="5359" spans="1:4" ht="15.75" customHeight="1">
      <c r="A5359" s="55">
        <v>91179</v>
      </c>
      <c r="B5359" s="55" t="s">
        <v>27361</v>
      </c>
      <c r="C5359" s="36" t="s">
        <v>132</v>
      </c>
      <c r="D5359" s="36">
        <v>7.87</v>
      </c>
    </row>
    <row r="5360" spans="1:4" ht="15.75" customHeight="1">
      <c r="A5360" s="55">
        <v>91180</v>
      </c>
      <c r="B5360" s="55" t="s">
        <v>27362</v>
      </c>
      <c r="C5360" s="36" t="s">
        <v>132</v>
      </c>
      <c r="D5360" s="36">
        <v>7.04</v>
      </c>
    </row>
    <row r="5361" spans="1:4" ht="15.75" customHeight="1">
      <c r="A5361" s="55">
        <v>91181</v>
      </c>
      <c r="B5361" s="55" t="s">
        <v>27363</v>
      </c>
      <c r="C5361" s="36" t="s">
        <v>132</v>
      </c>
      <c r="D5361" s="36">
        <v>7.83</v>
      </c>
    </row>
    <row r="5362" spans="1:4" ht="15.75" customHeight="1">
      <c r="A5362" s="55">
        <v>91182</v>
      </c>
      <c r="B5362" s="55" t="s">
        <v>27364</v>
      </c>
      <c r="C5362" s="36" t="s">
        <v>132</v>
      </c>
      <c r="D5362" s="36">
        <v>30.42</v>
      </c>
    </row>
    <row r="5363" spans="1:4" ht="15.75" customHeight="1">
      <c r="A5363" s="55">
        <v>91183</v>
      </c>
      <c r="B5363" s="55" t="s">
        <v>27365</v>
      </c>
      <c r="C5363" s="36" t="s">
        <v>132</v>
      </c>
      <c r="D5363" s="36">
        <v>14.92</v>
      </c>
    </row>
    <row r="5364" spans="1:4" ht="15.75" customHeight="1">
      <c r="A5364" s="55">
        <v>91184</v>
      </c>
      <c r="B5364" s="55" t="s">
        <v>27366</v>
      </c>
      <c r="C5364" s="36" t="s">
        <v>132</v>
      </c>
      <c r="D5364" s="36">
        <v>13.82</v>
      </c>
    </row>
    <row r="5365" spans="1:4" ht="15.75" customHeight="1">
      <c r="A5365" s="55">
        <v>91185</v>
      </c>
      <c r="B5365" s="55" t="s">
        <v>27367</v>
      </c>
      <c r="C5365" s="36" t="s">
        <v>132</v>
      </c>
      <c r="D5365" s="36">
        <v>7.81</v>
      </c>
    </row>
    <row r="5366" spans="1:4" ht="15.75" customHeight="1">
      <c r="A5366" s="55">
        <v>91186</v>
      </c>
      <c r="B5366" s="55" t="s">
        <v>27368</v>
      </c>
      <c r="C5366" s="36" t="s">
        <v>132</v>
      </c>
      <c r="D5366" s="36">
        <v>6.39</v>
      </c>
    </row>
    <row r="5367" spans="1:4" ht="15.75" customHeight="1">
      <c r="A5367" s="55">
        <v>91187</v>
      </c>
      <c r="B5367" s="55" t="s">
        <v>27369</v>
      </c>
      <c r="C5367" s="36" t="s">
        <v>132</v>
      </c>
      <c r="D5367" s="36">
        <v>7.29</v>
      </c>
    </row>
    <row r="5368" spans="1:4" ht="15.75" customHeight="1">
      <c r="A5368" s="55">
        <v>91188</v>
      </c>
      <c r="B5368" s="55" t="s">
        <v>27370</v>
      </c>
      <c r="C5368" s="36" t="s">
        <v>53</v>
      </c>
      <c r="D5368" s="36">
        <v>7.42</v>
      </c>
    </row>
    <row r="5369" spans="1:4" ht="15.75" customHeight="1">
      <c r="A5369" s="55">
        <v>91189</v>
      </c>
      <c r="B5369" s="55" t="s">
        <v>27371</v>
      </c>
      <c r="C5369" s="36" t="s">
        <v>53</v>
      </c>
      <c r="D5369" s="36">
        <v>51.74</v>
      </c>
    </row>
    <row r="5370" spans="1:4" ht="15.75" customHeight="1">
      <c r="A5370" s="55">
        <v>91190</v>
      </c>
      <c r="B5370" s="55" t="s">
        <v>27372</v>
      </c>
      <c r="C5370" s="36" t="s">
        <v>53</v>
      </c>
      <c r="D5370" s="36">
        <v>5.24</v>
      </c>
    </row>
    <row r="5371" spans="1:4" ht="15.75" customHeight="1">
      <c r="A5371" s="55">
        <v>91191</v>
      </c>
      <c r="B5371" s="55" t="s">
        <v>27373</v>
      </c>
      <c r="C5371" s="36" t="s">
        <v>53</v>
      </c>
      <c r="D5371" s="36">
        <v>5.57</v>
      </c>
    </row>
    <row r="5372" spans="1:4" ht="15.75" customHeight="1">
      <c r="A5372" s="55">
        <v>91192</v>
      </c>
      <c r="B5372" s="55" t="s">
        <v>27374</v>
      </c>
      <c r="C5372" s="36" t="s">
        <v>53</v>
      </c>
      <c r="D5372" s="36">
        <v>6.16</v>
      </c>
    </row>
    <row r="5373" spans="1:4" ht="15.75" customHeight="1">
      <c r="A5373" s="55">
        <v>91222</v>
      </c>
      <c r="B5373" s="55" t="s">
        <v>27375</v>
      </c>
      <c r="C5373" s="36" t="s">
        <v>132</v>
      </c>
      <c r="D5373" s="36">
        <v>14.51</v>
      </c>
    </row>
    <row r="5374" spans="1:4" ht="15.75" customHeight="1">
      <c r="A5374" s="55">
        <v>94480</v>
      </c>
      <c r="B5374" s="55" t="s">
        <v>27376</v>
      </c>
      <c r="C5374" s="36" t="s">
        <v>53</v>
      </c>
      <c r="D5374" s="36">
        <v>2827.28</v>
      </c>
    </row>
    <row r="5375" spans="1:4" ht="15.75" customHeight="1">
      <c r="A5375" s="55">
        <v>94481</v>
      </c>
      <c r="B5375" s="55" t="s">
        <v>27377</v>
      </c>
      <c r="C5375" s="36" t="s">
        <v>53</v>
      </c>
      <c r="D5375" s="36">
        <v>1971.47</v>
      </c>
    </row>
    <row r="5376" spans="1:4" ht="15.75" customHeight="1">
      <c r="A5376" s="55">
        <v>94482</v>
      </c>
      <c r="B5376" s="55" t="s">
        <v>27378</v>
      </c>
      <c r="C5376" s="36" t="s">
        <v>53</v>
      </c>
      <c r="D5376" s="36">
        <v>1556.3</v>
      </c>
    </row>
    <row r="5377" spans="1:4" ht="15.75" customHeight="1">
      <c r="A5377" s="55">
        <v>94483</v>
      </c>
      <c r="B5377" s="55" t="s">
        <v>27379</v>
      </c>
      <c r="C5377" s="36" t="s">
        <v>53</v>
      </c>
      <c r="D5377" s="36">
        <v>1306.1099999999999</v>
      </c>
    </row>
    <row r="5378" spans="1:4" ht="15.75" customHeight="1">
      <c r="A5378" s="55">
        <v>95541</v>
      </c>
      <c r="B5378" s="55" t="s">
        <v>27380</v>
      </c>
      <c r="C5378" s="36" t="s">
        <v>53</v>
      </c>
      <c r="D5378" s="56">
        <v>4.8</v>
      </c>
    </row>
    <row r="5379" spans="1:4" ht="15.75" customHeight="1">
      <c r="A5379" s="55">
        <v>96559</v>
      </c>
      <c r="B5379" s="55" t="s">
        <v>27381</v>
      </c>
      <c r="C5379" s="36" t="s">
        <v>6439</v>
      </c>
      <c r="D5379" s="56">
        <v>34.78</v>
      </c>
    </row>
    <row r="5380" spans="1:4" ht="15.75" customHeight="1">
      <c r="A5380" s="55">
        <v>96560</v>
      </c>
      <c r="B5380" s="55" t="s">
        <v>27382</v>
      </c>
      <c r="C5380" s="36" t="s">
        <v>6439</v>
      </c>
      <c r="D5380" s="56">
        <v>21.79</v>
      </c>
    </row>
    <row r="5381" spans="1:4" ht="15.75" customHeight="1">
      <c r="A5381" s="55">
        <v>96561</v>
      </c>
      <c r="B5381" s="55" t="s">
        <v>27383</v>
      </c>
      <c r="C5381" s="36" t="s">
        <v>6439</v>
      </c>
      <c r="D5381" s="56">
        <v>15.18</v>
      </c>
    </row>
    <row r="5382" spans="1:4" ht="15.75" customHeight="1">
      <c r="A5382" s="55">
        <v>96562</v>
      </c>
      <c r="B5382" s="55" t="s">
        <v>27384</v>
      </c>
      <c r="C5382" s="36" t="s">
        <v>132</v>
      </c>
      <c r="D5382" s="36">
        <v>20.83</v>
      </c>
    </row>
    <row r="5383" spans="1:4" ht="15.75" customHeight="1">
      <c r="A5383" s="55">
        <v>96563</v>
      </c>
      <c r="B5383" s="55" t="s">
        <v>27385</v>
      </c>
      <c r="C5383" s="36" t="s">
        <v>132</v>
      </c>
      <c r="D5383" s="36">
        <v>25</v>
      </c>
    </row>
    <row r="5384" spans="1:4" ht="15.75" customHeight="1">
      <c r="A5384" s="55">
        <v>100128</v>
      </c>
      <c r="B5384" s="55" t="s">
        <v>27386</v>
      </c>
      <c r="C5384" s="36" t="s">
        <v>53</v>
      </c>
      <c r="D5384" s="36">
        <v>1652.75</v>
      </c>
    </row>
    <row r="5385" spans="1:4" ht="15.75" customHeight="1">
      <c r="A5385" s="55">
        <v>101802</v>
      </c>
      <c r="B5385" s="55" t="s">
        <v>27387</v>
      </c>
      <c r="C5385" s="36" t="s">
        <v>53</v>
      </c>
      <c r="D5385" s="36">
        <v>1643.28</v>
      </c>
    </row>
    <row r="5386" spans="1:4" ht="15.75" customHeight="1">
      <c r="A5386" s="55">
        <v>101803</v>
      </c>
      <c r="B5386" s="55" t="s">
        <v>27388</v>
      </c>
      <c r="C5386" s="36" t="s">
        <v>53</v>
      </c>
      <c r="D5386" s="36">
        <v>1047.06</v>
      </c>
    </row>
    <row r="5387" spans="1:4" ht="15.75" customHeight="1">
      <c r="A5387" s="55">
        <v>101804</v>
      </c>
      <c r="B5387" s="55" t="s">
        <v>27389</v>
      </c>
      <c r="C5387" s="36" t="s">
        <v>53</v>
      </c>
      <c r="D5387" s="36">
        <v>1315.54</v>
      </c>
    </row>
    <row r="5388" spans="1:4" ht="15.75" customHeight="1">
      <c r="A5388" s="55">
        <v>101805</v>
      </c>
      <c r="B5388" s="55" t="s">
        <v>27390</v>
      </c>
      <c r="C5388" s="36" t="s">
        <v>53</v>
      </c>
      <c r="D5388" s="56">
        <v>1675.47</v>
      </c>
    </row>
    <row r="5389" spans="1:4" ht="15.75" customHeight="1">
      <c r="A5389" s="55">
        <v>102111</v>
      </c>
      <c r="B5389" s="55" t="s">
        <v>27391</v>
      </c>
      <c r="C5389" s="36" t="s">
        <v>53</v>
      </c>
      <c r="D5389" s="56">
        <v>1135.9100000000001</v>
      </c>
    </row>
    <row r="5390" spans="1:4" ht="15.75" customHeight="1">
      <c r="A5390" s="55">
        <v>102112</v>
      </c>
      <c r="B5390" s="55" t="s">
        <v>27392</v>
      </c>
      <c r="C5390" s="36" t="s">
        <v>53</v>
      </c>
      <c r="D5390" s="56">
        <v>138.33000000000001</v>
      </c>
    </row>
    <row r="5391" spans="1:4" ht="15.75" customHeight="1">
      <c r="A5391" s="55">
        <v>102113</v>
      </c>
      <c r="B5391" s="55" t="s">
        <v>27393</v>
      </c>
      <c r="C5391" s="36" t="s">
        <v>53</v>
      </c>
      <c r="D5391" s="56">
        <v>1823.37</v>
      </c>
    </row>
    <row r="5392" spans="1:4" ht="15.75" customHeight="1">
      <c r="A5392" s="55">
        <v>102114</v>
      </c>
      <c r="B5392" s="55" t="s">
        <v>27394</v>
      </c>
      <c r="C5392" s="36" t="s">
        <v>53</v>
      </c>
      <c r="D5392" s="56">
        <v>141.79</v>
      </c>
    </row>
    <row r="5393" spans="1:4" ht="15.75" customHeight="1">
      <c r="A5393" s="55">
        <v>102115</v>
      </c>
      <c r="B5393" s="55" t="s">
        <v>27395</v>
      </c>
      <c r="C5393" s="36" t="s">
        <v>53</v>
      </c>
      <c r="D5393" s="56">
        <v>3189.66</v>
      </c>
    </row>
    <row r="5394" spans="1:4" ht="15.75" customHeight="1">
      <c r="A5394" s="55">
        <v>102116</v>
      </c>
      <c r="B5394" s="55" t="s">
        <v>27396</v>
      </c>
      <c r="C5394" s="36" t="s">
        <v>53</v>
      </c>
      <c r="D5394" s="36">
        <v>1948.65</v>
      </c>
    </row>
    <row r="5395" spans="1:4" ht="15.75" customHeight="1">
      <c r="A5395" s="55">
        <v>102117</v>
      </c>
      <c r="B5395" s="55" t="s">
        <v>27397</v>
      </c>
      <c r="C5395" s="36" t="s">
        <v>53</v>
      </c>
      <c r="D5395" s="56">
        <v>146</v>
      </c>
    </row>
    <row r="5396" spans="1:4" ht="15.75" customHeight="1">
      <c r="A5396" s="55">
        <v>102118</v>
      </c>
      <c r="B5396" s="55" t="s">
        <v>27398</v>
      </c>
      <c r="C5396" s="36" t="s">
        <v>53</v>
      </c>
      <c r="D5396" s="36">
        <v>2664.88</v>
      </c>
    </row>
    <row r="5397" spans="1:4" ht="15.75" customHeight="1">
      <c r="A5397" s="55">
        <v>102119</v>
      </c>
      <c r="B5397" s="55" t="s">
        <v>27399</v>
      </c>
      <c r="C5397" s="36" t="s">
        <v>53</v>
      </c>
      <c r="D5397" s="56">
        <v>149.61000000000001</v>
      </c>
    </row>
    <row r="5398" spans="1:4" ht="15.75" customHeight="1">
      <c r="A5398" s="55">
        <v>102121</v>
      </c>
      <c r="B5398" s="55" t="s">
        <v>27400</v>
      </c>
      <c r="C5398" s="36" t="s">
        <v>53</v>
      </c>
      <c r="D5398" s="56">
        <v>187.44</v>
      </c>
    </row>
    <row r="5399" spans="1:4" ht="15.75" customHeight="1">
      <c r="A5399" s="55">
        <v>102122</v>
      </c>
      <c r="B5399" s="55" t="s">
        <v>27401</v>
      </c>
      <c r="C5399" s="36" t="s">
        <v>53</v>
      </c>
      <c r="D5399" s="36">
        <v>9069.2000000000007</v>
      </c>
    </row>
    <row r="5400" spans="1:4" ht="15.75" customHeight="1">
      <c r="A5400" s="55">
        <v>102123</v>
      </c>
      <c r="B5400" s="55" t="s">
        <v>27402</v>
      </c>
      <c r="C5400" s="36" t="s">
        <v>53</v>
      </c>
      <c r="D5400" s="56">
        <v>198.21</v>
      </c>
    </row>
    <row r="5401" spans="1:4" ht="15.75" customHeight="1">
      <c r="A5401" s="55">
        <v>102136</v>
      </c>
      <c r="B5401" s="55" t="s">
        <v>27403</v>
      </c>
      <c r="C5401" s="36" t="s">
        <v>53</v>
      </c>
      <c r="D5401" s="36">
        <v>71.33</v>
      </c>
    </row>
    <row r="5402" spans="1:4" ht="15.75" customHeight="1">
      <c r="A5402" s="55">
        <v>102137</v>
      </c>
      <c r="B5402" s="55" t="s">
        <v>27404</v>
      </c>
      <c r="C5402" s="36" t="s">
        <v>53</v>
      </c>
      <c r="D5402" s="36">
        <v>84.23</v>
      </c>
    </row>
    <row r="5403" spans="1:4" ht="15.75" customHeight="1">
      <c r="A5403" s="55">
        <v>102138</v>
      </c>
      <c r="B5403" s="55" t="s">
        <v>27405</v>
      </c>
      <c r="C5403" s="36" t="s">
        <v>53</v>
      </c>
      <c r="D5403" s="56">
        <v>215.75</v>
      </c>
    </row>
    <row r="5404" spans="1:4" ht="15.75" customHeight="1">
      <c r="A5404" s="55">
        <v>103517</v>
      </c>
      <c r="B5404" s="55" t="s">
        <v>27406</v>
      </c>
      <c r="C5404" s="36" t="s">
        <v>53</v>
      </c>
      <c r="D5404" s="36">
        <v>3115.95</v>
      </c>
    </row>
    <row r="5405" spans="1:4" ht="15.75" customHeight="1">
      <c r="A5405" s="55">
        <v>103519</v>
      </c>
      <c r="B5405" s="55" t="s">
        <v>27407</v>
      </c>
      <c r="C5405" s="36" t="s">
        <v>53</v>
      </c>
      <c r="D5405" s="36">
        <v>10.33</v>
      </c>
    </row>
    <row r="5406" spans="1:4" ht="15.75" customHeight="1">
      <c r="A5406" s="55">
        <v>103520</v>
      </c>
      <c r="B5406" s="55" t="s">
        <v>27408</v>
      </c>
      <c r="C5406" s="36" t="s">
        <v>53</v>
      </c>
      <c r="D5406" s="36">
        <v>5127.93</v>
      </c>
    </row>
    <row r="5407" spans="1:4" ht="15.75" customHeight="1">
      <c r="A5407" s="55">
        <v>103521</v>
      </c>
      <c r="B5407" s="55" t="s">
        <v>27409</v>
      </c>
      <c r="C5407" s="36" t="s">
        <v>53</v>
      </c>
      <c r="D5407" s="36">
        <v>6809.05</v>
      </c>
    </row>
    <row r="5408" spans="1:4" ht="15.75" customHeight="1">
      <c r="A5408" s="55">
        <v>103522</v>
      </c>
      <c r="B5408" s="55" t="s">
        <v>27410</v>
      </c>
      <c r="C5408" s="36" t="s">
        <v>53</v>
      </c>
      <c r="D5408" s="56">
        <v>6886.12</v>
      </c>
    </row>
    <row r="5409" spans="1:4" ht="15.75" customHeight="1">
      <c r="A5409" s="55">
        <v>103523</v>
      </c>
      <c r="B5409" s="55" t="s">
        <v>27411</v>
      </c>
      <c r="C5409" s="36" t="s">
        <v>53</v>
      </c>
      <c r="D5409" s="36">
        <v>10350.24</v>
      </c>
    </row>
    <row r="5410" spans="1:4" ht="15.75" customHeight="1">
      <c r="A5410" s="55">
        <v>104031</v>
      </c>
      <c r="B5410" s="55" t="s">
        <v>27412</v>
      </c>
      <c r="C5410" s="36" t="s">
        <v>53</v>
      </c>
      <c r="D5410" s="56">
        <v>21.99</v>
      </c>
    </row>
    <row r="5411" spans="1:4" ht="15.75" customHeight="1">
      <c r="A5411" s="55">
        <v>104032</v>
      </c>
      <c r="B5411" s="55" t="s">
        <v>27413</v>
      </c>
      <c r="C5411" s="36" t="s">
        <v>53</v>
      </c>
      <c r="D5411" s="56">
        <v>27.77</v>
      </c>
    </row>
    <row r="5412" spans="1:4" ht="15.75" customHeight="1">
      <c r="A5412" s="55">
        <v>104033</v>
      </c>
      <c r="B5412" s="55" t="s">
        <v>27414</v>
      </c>
      <c r="C5412" s="36" t="s">
        <v>53</v>
      </c>
      <c r="D5412" s="56">
        <v>25.28</v>
      </c>
    </row>
    <row r="5413" spans="1:4" ht="15.75" customHeight="1">
      <c r="A5413" s="55">
        <v>104034</v>
      </c>
      <c r="B5413" s="55" t="s">
        <v>27415</v>
      </c>
      <c r="C5413" s="36" t="s">
        <v>53</v>
      </c>
      <c r="D5413" s="56">
        <v>33.11</v>
      </c>
    </row>
    <row r="5414" spans="1:4" ht="15.75" customHeight="1">
      <c r="A5414" s="55">
        <v>104035</v>
      </c>
      <c r="B5414" s="55" t="s">
        <v>27416</v>
      </c>
      <c r="C5414" s="36" t="s">
        <v>53</v>
      </c>
      <c r="D5414" s="36">
        <v>40.96</v>
      </c>
    </row>
    <row r="5415" spans="1:4" ht="15.75" customHeight="1">
      <c r="A5415" s="55">
        <v>104036</v>
      </c>
      <c r="B5415" s="55" t="s">
        <v>27417</v>
      </c>
      <c r="C5415" s="36" t="s">
        <v>53</v>
      </c>
      <c r="D5415" s="36">
        <v>42.26</v>
      </c>
    </row>
    <row r="5416" spans="1:4" ht="15.75" customHeight="1">
      <c r="A5416" s="55">
        <v>104039</v>
      </c>
      <c r="B5416" s="55" t="s">
        <v>27418</v>
      </c>
      <c r="C5416" s="36" t="s">
        <v>53</v>
      </c>
      <c r="D5416" s="36">
        <v>78.260000000000005</v>
      </c>
    </row>
    <row r="5417" spans="1:4" ht="15.75" customHeight="1">
      <c r="A5417" s="55">
        <v>104043</v>
      </c>
      <c r="B5417" s="55" t="s">
        <v>27419</v>
      </c>
      <c r="C5417" s="36" t="s">
        <v>53</v>
      </c>
      <c r="D5417" s="36">
        <v>9.07</v>
      </c>
    </row>
    <row r="5418" spans="1:4" ht="15.75" customHeight="1">
      <c r="A5418" s="55">
        <v>104044</v>
      </c>
      <c r="B5418" s="55" t="s">
        <v>27420</v>
      </c>
      <c r="C5418" s="36" t="s">
        <v>53</v>
      </c>
      <c r="D5418" s="36">
        <v>9.66</v>
      </c>
    </row>
    <row r="5419" spans="1:4" ht="15.75" customHeight="1">
      <c r="A5419" s="55">
        <v>104045</v>
      </c>
      <c r="B5419" s="55" t="s">
        <v>27421</v>
      </c>
      <c r="C5419" s="36" t="s">
        <v>53</v>
      </c>
      <c r="D5419" s="36">
        <v>15.09</v>
      </c>
    </row>
    <row r="5420" spans="1:4" ht="15.75" customHeight="1">
      <c r="A5420" s="55">
        <v>104046</v>
      </c>
      <c r="B5420" s="55" t="s">
        <v>27422</v>
      </c>
      <c r="C5420" s="36" t="s">
        <v>53</v>
      </c>
      <c r="D5420" s="36">
        <v>8.67</v>
      </c>
    </row>
    <row r="5421" spans="1:4" ht="15.75" customHeight="1">
      <c r="A5421" s="55">
        <v>104047</v>
      </c>
      <c r="B5421" s="55" t="s">
        <v>27423</v>
      </c>
      <c r="C5421" s="36" t="s">
        <v>53</v>
      </c>
      <c r="D5421" s="36">
        <v>10.07</v>
      </c>
    </row>
    <row r="5422" spans="1:4" ht="15.75" customHeight="1">
      <c r="A5422" s="55">
        <v>104048</v>
      </c>
      <c r="B5422" s="55" t="s">
        <v>27424</v>
      </c>
      <c r="C5422" s="36" t="s">
        <v>53</v>
      </c>
      <c r="D5422" s="36">
        <v>14.73</v>
      </c>
    </row>
    <row r="5423" spans="1:4" ht="15.75" customHeight="1">
      <c r="A5423" s="55">
        <v>104049</v>
      </c>
      <c r="B5423" s="55" t="s">
        <v>27425</v>
      </c>
      <c r="C5423" s="36" t="s">
        <v>53</v>
      </c>
      <c r="D5423" s="36">
        <v>6.34</v>
      </c>
    </row>
    <row r="5424" spans="1:4" ht="15.75" customHeight="1">
      <c r="A5424" s="55">
        <v>104050</v>
      </c>
      <c r="B5424" s="55" t="s">
        <v>27426</v>
      </c>
      <c r="C5424" s="36" t="s">
        <v>53</v>
      </c>
      <c r="D5424" s="36">
        <v>9.57</v>
      </c>
    </row>
    <row r="5425" spans="1:4" ht="15.75" customHeight="1">
      <c r="A5425" s="55">
        <v>104051</v>
      </c>
      <c r="B5425" s="55" t="s">
        <v>27427</v>
      </c>
      <c r="C5425" s="36" t="s">
        <v>53</v>
      </c>
      <c r="D5425" s="36">
        <v>8.11</v>
      </c>
    </row>
    <row r="5426" spans="1:4" ht="15.75" customHeight="1">
      <c r="A5426" s="55">
        <v>104052</v>
      </c>
      <c r="B5426" s="55" t="s">
        <v>27428</v>
      </c>
      <c r="C5426" s="36" t="s">
        <v>53</v>
      </c>
      <c r="D5426" s="36">
        <v>11.35</v>
      </c>
    </row>
    <row r="5427" spans="1:4" ht="15.75" customHeight="1">
      <c r="A5427" s="55">
        <v>104053</v>
      </c>
      <c r="B5427" s="55" t="s">
        <v>27429</v>
      </c>
      <c r="C5427" s="36" t="s">
        <v>53</v>
      </c>
      <c r="D5427" s="36">
        <v>9.42</v>
      </c>
    </row>
    <row r="5428" spans="1:4" ht="15.75" customHeight="1">
      <c r="A5428" s="55">
        <v>104054</v>
      </c>
      <c r="B5428" s="55" t="s">
        <v>27430</v>
      </c>
      <c r="C5428" s="36" t="s">
        <v>53</v>
      </c>
      <c r="D5428" s="36">
        <v>18.559999999999999</v>
      </c>
    </row>
    <row r="5429" spans="1:4" ht="15.75" customHeight="1">
      <c r="A5429" s="55">
        <v>104055</v>
      </c>
      <c r="B5429" s="55" t="s">
        <v>27431</v>
      </c>
      <c r="C5429" s="36" t="s">
        <v>53</v>
      </c>
      <c r="D5429" s="36">
        <v>12.94</v>
      </c>
    </row>
    <row r="5430" spans="1:4" ht="15.75" customHeight="1">
      <c r="A5430" s="55">
        <v>104056</v>
      </c>
      <c r="B5430" s="55" t="s">
        <v>27432</v>
      </c>
      <c r="C5430" s="36" t="s">
        <v>53</v>
      </c>
      <c r="D5430" s="36">
        <v>18.89</v>
      </c>
    </row>
    <row r="5431" spans="1:4" ht="15.75" customHeight="1">
      <c r="A5431" s="55">
        <v>104058</v>
      </c>
      <c r="B5431" s="55" t="s">
        <v>27433</v>
      </c>
      <c r="C5431" s="36" t="s">
        <v>53</v>
      </c>
      <c r="D5431" s="36">
        <v>6.57</v>
      </c>
    </row>
    <row r="5432" spans="1:4" ht="15.75" customHeight="1">
      <c r="A5432" s="55">
        <v>104059</v>
      </c>
      <c r="B5432" s="55" t="s">
        <v>27434</v>
      </c>
      <c r="C5432" s="36" t="s">
        <v>53</v>
      </c>
      <c r="D5432" s="36">
        <v>12.12</v>
      </c>
    </row>
    <row r="5433" spans="1:4" ht="15.75" customHeight="1">
      <c r="A5433" s="55">
        <v>104060</v>
      </c>
      <c r="B5433" s="55" t="s">
        <v>27435</v>
      </c>
      <c r="C5433" s="36" t="s">
        <v>132</v>
      </c>
      <c r="D5433" s="36">
        <v>9.52</v>
      </c>
    </row>
    <row r="5434" spans="1:4" ht="15.75" customHeight="1">
      <c r="A5434" s="55">
        <v>104061</v>
      </c>
      <c r="B5434" s="55" t="s">
        <v>27436</v>
      </c>
      <c r="C5434" s="36" t="s">
        <v>132</v>
      </c>
      <c r="D5434" s="36">
        <v>17.04</v>
      </c>
    </row>
    <row r="5435" spans="1:4" ht="15.75" customHeight="1">
      <c r="A5435" s="55">
        <v>104112</v>
      </c>
      <c r="B5435" s="55" t="s">
        <v>27437</v>
      </c>
      <c r="C5435" s="36" t="s">
        <v>53</v>
      </c>
      <c r="D5435" s="36">
        <v>155.97999999999999</v>
      </c>
    </row>
    <row r="5436" spans="1:4" ht="15.75" customHeight="1">
      <c r="A5436" s="55">
        <v>104114</v>
      </c>
      <c r="B5436" s="55" t="s">
        <v>27438</v>
      </c>
      <c r="C5436" s="36" t="s">
        <v>53</v>
      </c>
      <c r="D5436" s="36">
        <v>234.19</v>
      </c>
    </row>
    <row r="5437" spans="1:4" ht="15.75" customHeight="1">
      <c r="A5437" s="55">
        <v>104116</v>
      </c>
      <c r="B5437" s="55" t="s">
        <v>27439</v>
      </c>
      <c r="C5437" s="36" t="s">
        <v>53</v>
      </c>
      <c r="D5437" s="36">
        <v>312.42</v>
      </c>
    </row>
    <row r="5438" spans="1:4" ht="15.75" customHeight="1">
      <c r="A5438" s="55">
        <v>104118</v>
      </c>
      <c r="B5438" s="55" t="s">
        <v>27440</v>
      </c>
      <c r="C5438" s="36" t="s">
        <v>53</v>
      </c>
      <c r="D5438" s="36">
        <v>248.14</v>
      </c>
    </row>
    <row r="5439" spans="1:4" ht="15.75" customHeight="1">
      <c r="A5439" s="55">
        <v>104120</v>
      </c>
      <c r="B5439" s="55" t="s">
        <v>27441</v>
      </c>
      <c r="C5439" s="36" t="s">
        <v>53</v>
      </c>
      <c r="D5439" s="36">
        <v>390.39</v>
      </c>
    </row>
    <row r="5440" spans="1:4" ht="15.75" customHeight="1">
      <c r="A5440" s="55">
        <v>104122</v>
      </c>
      <c r="B5440" s="55" t="s">
        <v>27442</v>
      </c>
      <c r="C5440" s="36" t="s">
        <v>53</v>
      </c>
      <c r="D5440" s="36">
        <v>532.65</v>
      </c>
    </row>
    <row r="5441" spans="1:4" ht="15.75" customHeight="1">
      <c r="A5441" s="55">
        <v>104062</v>
      </c>
      <c r="B5441" s="55" t="s">
        <v>27443</v>
      </c>
      <c r="C5441" s="36" t="s">
        <v>53</v>
      </c>
      <c r="D5441" s="36">
        <v>75.34</v>
      </c>
    </row>
    <row r="5442" spans="1:4" ht="15.75" customHeight="1">
      <c r="A5442" s="55">
        <v>104063</v>
      </c>
      <c r="B5442" s="55" t="s">
        <v>27444</v>
      </c>
      <c r="C5442" s="36" t="s">
        <v>53</v>
      </c>
      <c r="D5442" s="36">
        <v>71.61</v>
      </c>
    </row>
    <row r="5443" spans="1:4" ht="15.75" customHeight="1">
      <c r="A5443" s="55">
        <v>104064</v>
      </c>
      <c r="B5443" s="55" t="s">
        <v>27445</v>
      </c>
      <c r="C5443" s="36" t="s">
        <v>53</v>
      </c>
      <c r="D5443" s="36">
        <v>182.9</v>
      </c>
    </row>
    <row r="5444" spans="1:4" ht="15.75" customHeight="1">
      <c r="A5444" s="55">
        <v>104065</v>
      </c>
      <c r="B5444" s="55" t="s">
        <v>27446</v>
      </c>
      <c r="C5444" s="36" t="s">
        <v>53</v>
      </c>
      <c r="D5444" s="36">
        <v>154.81</v>
      </c>
    </row>
    <row r="5445" spans="1:4" ht="15.75" customHeight="1">
      <c r="A5445" s="55">
        <v>104072</v>
      </c>
      <c r="B5445" s="55" t="s">
        <v>27447</v>
      </c>
      <c r="C5445" s="36" t="s">
        <v>53</v>
      </c>
      <c r="D5445" s="36">
        <v>282.97000000000003</v>
      </c>
    </row>
    <row r="5446" spans="1:4" ht="15.75" customHeight="1">
      <c r="A5446" s="55">
        <v>104076</v>
      </c>
      <c r="B5446" s="55" t="s">
        <v>27448</v>
      </c>
      <c r="C5446" s="36" t="s">
        <v>53</v>
      </c>
      <c r="D5446" s="36">
        <v>48.37</v>
      </c>
    </row>
    <row r="5447" spans="1:4" ht="15.75" customHeight="1">
      <c r="A5447" s="55">
        <v>104082</v>
      </c>
      <c r="B5447" s="55" t="s">
        <v>27449</v>
      </c>
      <c r="C5447" s="36" t="s">
        <v>53</v>
      </c>
      <c r="D5447" s="36">
        <v>30.92</v>
      </c>
    </row>
    <row r="5448" spans="1:4" ht="15.75" customHeight="1">
      <c r="A5448" s="55">
        <v>104083</v>
      </c>
      <c r="B5448" s="55" t="s">
        <v>27450</v>
      </c>
      <c r="C5448" s="36" t="s">
        <v>53</v>
      </c>
      <c r="D5448" s="36">
        <v>74.53</v>
      </c>
    </row>
    <row r="5449" spans="1:4" ht="15.75" customHeight="1">
      <c r="A5449" s="55">
        <v>104084</v>
      </c>
      <c r="B5449" s="55" t="s">
        <v>27451</v>
      </c>
      <c r="C5449" s="36" t="s">
        <v>53</v>
      </c>
      <c r="D5449" s="36">
        <v>85.12</v>
      </c>
    </row>
    <row r="5450" spans="1:4" ht="15.75" customHeight="1">
      <c r="A5450" s="55">
        <v>104085</v>
      </c>
      <c r="B5450" s="55" t="s">
        <v>27452</v>
      </c>
      <c r="C5450" s="36" t="s">
        <v>132</v>
      </c>
      <c r="D5450" s="36">
        <v>56.95</v>
      </c>
    </row>
    <row r="5451" spans="1:4" ht="15.75" customHeight="1">
      <c r="A5451" s="55">
        <v>104086</v>
      </c>
      <c r="B5451" s="55" t="s">
        <v>27453</v>
      </c>
      <c r="C5451" s="36" t="s">
        <v>132</v>
      </c>
      <c r="D5451" s="36">
        <v>101.54</v>
      </c>
    </row>
    <row r="5452" spans="1:4" ht="15.75" customHeight="1">
      <c r="A5452" s="55">
        <v>104124</v>
      </c>
      <c r="B5452" s="55" t="s">
        <v>27454</v>
      </c>
      <c r="C5452" s="36" t="s">
        <v>53</v>
      </c>
      <c r="D5452" s="36">
        <v>362.17</v>
      </c>
    </row>
    <row r="5453" spans="1:4" ht="15.75" customHeight="1">
      <c r="A5453" s="55">
        <v>104130</v>
      </c>
      <c r="B5453" s="55" t="s">
        <v>27455</v>
      </c>
      <c r="C5453" s="36" t="s">
        <v>53</v>
      </c>
      <c r="D5453" s="36">
        <v>554.53</v>
      </c>
    </row>
    <row r="5454" spans="1:4" ht="15.75" customHeight="1">
      <c r="A5454" s="55">
        <v>104136</v>
      </c>
      <c r="B5454" s="55" t="s">
        <v>27456</v>
      </c>
      <c r="C5454" s="36" t="s">
        <v>53</v>
      </c>
      <c r="D5454" s="36">
        <v>748.14</v>
      </c>
    </row>
    <row r="5455" spans="1:4" ht="15.75" customHeight="1">
      <c r="A5455" s="55">
        <v>104142</v>
      </c>
      <c r="B5455" s="55" t="s">
        <v>27457</v>
      </c>
      <c r="C5455" s="36" t="s">
        <v>53</v>
      </c>
      <c r="D5455" s="36">
        <v>497.01</v>
      </c>
    </row>
    <row r="5456" spans="1:4" ht="15.75" customHeight="1">
      <c r="A5456" s="55">
        <v>104148</v>
      </c>
      <c r="B5456" s="55" t="s">
        <v>27458</v>
      </c>
      <c r="C5456" s="36" t="s">
        <v>53</v>
      </c>
      <c r="D5456" s="36">
        <v>779.07</v>
      </c>
    </row>
    <row r="5457" spans="1:4" ht="15.75" customHeight="1">
      <c r="A5457" s="55">
        <v>104154</v>
      </c>
      <c r="B5457" s="55" t="s">
        <v>27459</v>
      </c>
      <c r="C5457" s="36" t="s">
        <v>53</v>
      </c>
      <c r="D5457" s="36">
        <v>1064.02</v>
      </c>
    </row>
    <row r="5458" spans="1:4" ht="15.75" customHeight="1">
      <c r="A5458" s="55">
        <v>96520</v>
      </c>
      <c r="B5458" s="55" t="s">
        <v>27460</v>
      </c>
      <c r="C5458" s="36" t="s">
        <v>6721</v>
      </c>
      <c r="D5458" s="36">
        <v>102.41</v>
      </c>
    </row>
    <row r="5459" spans="1:4" ht="15.75" customHeight="1">
      <c r="A5459" s="55">
        <v>96521</v>
      </c>
      <c r="B5459" s="55" t="s">
        <v>27461</v>
      </c>
      <c r="C5459" s="36" t="s">
        <v>6721</v>
      </c>
      <c r="D5459" s="36">
        <v>45.28</v>
      </c>
    </row>
    <row r="5460" spans="1:4" ht="15.75" customHeight="1">
      <c r="A5460" s="55">
        <v>96522</v>
      </c>
      <c r="B5460" s="55" t="s">
        <v>27462</v>
      </c>
      <c r="C5460" s="36" t="s">
        <v>6721</v>
      </c>
      <c r="D5460" s="36">
        <v>146.74</v>
      </c>
    </row>
    <row r="5461" spans="1:4" ht="15.75" customHeight="1">
      <c r="A5461" s="55">
        <v>96523</v>
      </c>
      <c r="B5461" s="55" t="s">
        <v>27463</v>
      </c>
      <c r="C5461" s="36" t="s">
        <v>6721</v>
      </c>
      <c r="D5461" s="56">
        <v>92.95</v>
      </c>
    </row>
    <row r="5462" spans="1:4" ht="15.75" customHeight="1">
      <c r="A5462" s="55">
        <v>96524</v>
      </c>
      <c r="B5462" s="55" t="s">
        <v>27464</v>
      </c>
      <c r="C5462" s="36" t="s">
        <v>6721</v>
      </c>
      <c r="D5462" s="36">
        <v>185.2</v>
      </c>
    </row>
    <row r="5463" spans="1:4" ht="15.75" customHeight="1">
      <c r="A5463" s="55">
        <v>96525</v>
      </c>
      <c r="B5463" s="55" t="s">
        <v>27465</v>
      </c>
      <c r="C5463" s="36" t="s">
        <v>6721</v>
      </c>
      <c r="D5463" s="36">
        <v>43.66</v>
      </c>
    </row>
    <row r="5464" spans="1:4" ht="15.75" customHeight="1">
      <c r="A5464" s="55">
        <v>96526</v>
      </c>
      <c r="B5464" s="55" t="s">
        <v>27466</v>
      </c>
      <c r="C5464" s="36" t="s">
        <v>6721</v>
      </c>
      <c r="D5464" s="36">
        <v>297.07</v>
      </c>
    </row>
    <row r="5465" spans="1:4" ht="15.75" customHeight="1">
      <c r="A5465" s="55">
        <v>96527</v>
      </c>
      <c r="B5465" s="55" t="s">
        <v>27467</v>
      </c>
      <c r="C5465" s="36" t="s">
        <v>6721</v>
      </c>
      <c r="D5465" s="36">
        <v>121.8</v>
      </c>
    </row>
    <row r="5466" spans="1:4" ht="15.75" customHeight="1">
      <c r="A5466" s="55">
        <v>96528</v>
      </c>
      <c r="B5466" s="55" t="s">
        <v>27468</v>
      </c>
      <c r="C5466" s="36" t="s">
        <v>6439</v>
      </c>
      <c r="D5466" s="36">
        <v>277.44</v>
      </c>
    </row>
    <row r="5467" spans="1:4" ht="15.75" customHeight="1">
      <c r="A5467" s="55">
        <v>101114</v>
      </c>
      <c r="B5467" s="55" t="s">
        <v>27469</v>
      </c>
      <c r="C5467" s="36" t="s">
        <v>6721</v>
      </c>
      <c r="D5467" s="36">
        <v>3.95</v>
      </c>
    </row>
    <row r="5468" spans="1:4" ht="15.75" customHeight="1">
      <c r="A5468" s="55">
        <v>101115</v>
      </c>
      <c r="B5468" s="55" t="s">
        <v>27470</v>
      </c>
      <c r="C5468" s="36" t="s">
        <v>6721</v>
      </c>
      <c r="D5468" s="36">
        <v>3.3</v>
      </c>
    </row>
    <row r="5469" spans="1:4" ht="15.75" customHeight="1">
      <c r="A5469" s="55">
        <v>101116</v>
      </c>
      <c r="B5469" s="55" t="s">
        <v>27471</v>
      </c>
      <c r="C5469" s="36" t="s">
        <v>6721</v>
      </c>
      <c r="D5469" s="36">
        <v>2.04</v>
      </c>
    </row>
    <row r="5470" spans="1:4" ht="15.75" customHeight="1">
      <c r="A5470" s="55">
        <v>101117</v>
      </c>
      <c r="B5470" s="55" t="s">
        <v>27472</v>
      </c>
      <c r="C5470" s="36" t="s">
        <v>6721</v>
      </c>
      <c r="D5470" s="36">
        <v>2.83</v>
      </c>
    </row>
    <row r="5471" spans="1:4" ht="15.75" customHeight="1">
      <c r="A5471" s="55">
        <v>101118</v>
      </c>
      <c r="B5471" s="55" t="s">
        <v>27473</v>
      </c>
      <c r="C5471" s="36" t="s">
        <v>6721</v>
      </c>
      <c r="D5471" s="36">
        <v>3.39</v>
      </c>
    </row>
    <row r="5472" spans="1:4" ht="15.75" customHeight="1">
      <c r="A5472" s="55">
        <v>101119</v>
      </c>
      <c r="B5472" s="55" t="s">
        <v>27474</v>
      </c>
      <c r="C5472" s="36" t="s">
        <v>6721</v>
      </c>
      <c r="D5472" s="36">
        <v>7.53</v>
      </c>
    </row>
    <row r="5473" spans="1:4" ht="15.75" customHeight="1">
      <c r="A5473" s="55">
        <v>101120</v>
      </c>
      <c r="B5473" s="55" t="s">
        <v>27475</v>
      </c>
      <c r="C5473" s="36" t="s">
        <v>6721</v>
      </c>
      <c r="D5473" s="36">
        <v>6.3</v>
      </c>
    </row>
    <row r="5474" spans="1:4" ht="15.75" customHeight="1">
      <c r="A5474" s="55">
        <v>101121</v>
      </c>
      <c r="B5474" s="55" t="s">
        <v>27476</v>
      </c>
      <c r="C5474" s="36" t="s">
        <v>6721</v>
      </c>
      <c r="D5474" s="36">
        <v>3.94</v>
      </c>
    </row>
    <row r="5475" spans="1:4" ht="15.75" customHeight="1">
      <c r="A5475" s="55">
        <v>101122</v>
      </c>
      <c r="B5475" s="55" t="s">
        <v>27477</v>
      </c>
      <c r="C5475" s="36" t="s">
        <v>6721</v>
      </c>
      <c r="D5475" s="36">
        <v>5.4</v>
      </c>
    </row>
    <row r="5476" spans="1:4" ht="15.75" customHeight="1">
      <c r="A5476" s="55">
        <v>101123</v>
      </c>
      <c r="B5476" s="55" t="s">
        <v>27478</v>
      </c>
      <c r="C5476" s="36" t="s">
        <v>6721</v>
      </c>
      <c r="D5476" s="36">
        <v>6.48</v>
      </c>
    </row>
    <row r="5477" spans="1:4" ht="15.75" customHeight="1">
      <c r="A5477" s="55">
        <v>101124</v>
      </c>
      <c r="B5477" s="55" t="s">
        <v>27479</v>
      </c>
      <c r="C5477" s="36" t="s">
        <v>6721</v>
      </c>
      <c r="D5477" s="36">
        <v>14.41</v>
      </c>
    </row>
    <row r="5478" spans="1:4" ht="15.75" customHeight="1">
      <c r="A5478" s="55">
        <v>101125</v>
      </c>
      <c r="B5478" s="55" t="s">
        <v>27480</v>
      </c>
      <c r="C5478" s="36" t="s">
        <v>6721</v>
      </c>
      <c r="D5478" s="36">
        <v>13.76</v>
      </c>
    </row>
    <row r="5479" spans="1:4" ht="15.75" customHeight="1">
      <c r="A5479" s="55">
        <v>101126</v>
      </c>
      <c r="B5479" s="55" t="s">
        <v>27481</v>
      </c>
      <c r="C5479" s="36" t="s">
        <v>6721</v>
      </c>
      <c r="D5479" s="36">
        <v>12.5</v>
      </c>
    </row>
    <row r="5480" spans="1:4" ht="15.75" customHeight="1">
      <c r="A5480" s="55">
        <v>101127</v>
      </c>
      <c r="B5480" s="55" t="s">
        <v>27482</v>
      </c>
      <c r="C5480" s="36" t="s">
        <v>6721</v>
      </c>
      <c r="D5480" s="36">
        <v>13.29</v>
      </c>
    </row>
    <row r="5481" spans="1:4" ht="15.75" customHeight="1">
      <c r="A5481" s="55">
        <v>101128</v>
      </c>
      <c r="B5481" s="55" t="s">
        <v>27483</v>
      </c>
      <c r="C5481" s="36" t="s">
        <v>6721</v>
      </c>
      <c r="D5481" s="36">
        <v>13.85</v>
      </c>
    </row>
    <row r="5482" spans="1:4" ht="15.75" customHeight="1">
      <c r="A5482" s="55">
        <v>101129</v>
      </c>
      <c r="B5482" s="55" t="s">
        <v>27484</v>
      </c>
      <c r="C5482" s="36" t="s">
        <v>6721</v>
      </c>
      <c r="D5482" s="36">
        <v>18.41</v>
      </c>
    </row>
    <row r="5483" spans="1:4" ht="15.75" customHeight="1">
      <c r="A5483" s="55">
        <v>101130</v>
      </c>
      <c r="B5483" s="55" t="s">
        <v>27485</v>
      </c>
      <c r="C5483" s="36" t="s">
        <v>6721</v>
      </c>
      <c r="D5483" s="36">
        <v>17.18</v>
      </c>
    </row>
    <row r="5484" spans="1:4" ht="15.75" customHeight="1">
      <c r="A5484" s="55">
        <v>101131</v>
      </c>
      <c r="B5484" s="55" t="s">
        <v>27486</v>
      </c>
      <c r="C5484" s="36" t="s">
        <v>6721</v>
      </c>
      <c r="D5484" s="36">
        <v>14.82</v>
      </c>
    </row>
    <row r="5485" spans="1:4" ht="15.75" customHeight="1">
      <c r="A5485" s="55">
        <v>101132</v>
      </c>
      <c r="B5485" s="55" t="s">
        <v>27487</v>
      </c>
      <c r="C5485" s="36" t="s">
        <v>6721</v>
      </c>
      <c r="D5485" s="36">
        <v>16.28</v>
      </c>
    </row>
    <row r="5486" spans="1:4" ht="15.75" customHeight="1">
      <c r="A5486" s="55">
        <v>101133</v>
      </c>
      <c r="B5486" s="55" t="s">
        <v>27488</v>
      </c>
      <c r="C5486" s="36" t="s">
        <v>6721</v>
      </c>
      <c r="D5486" s="36">
        <v>17.36</v>
      </c>
    </row>
    <row r="5487" spans="1:4" ht="15.75" customHeight="1">
      <c r="A5487" s="55">
        <v>101134</v>
      </c>
      <c r="B5487" s="55" t="s">
        <v>27489</v>
      </c>
      <c r="C5487" s="36" t="s">
        <v>6721</v>
      </c>
      <c r="D5487" s="36">
        <v>15.02</v>
      </c>
    </row>
    <row r="5488" spans="1:4" ht="15.75" customHeight="1">
      <c r="A5488" s="55">
        <v>101135</v>
      </c>
      <c r="B5488" s="55" t="s">
        <v>27490</v>
      </c>
      <c r="C5488" s="36" t="s">
        <v>6721</v>
      </c>
      <c r="D5488" s="36">
        <v>14.37</v>
      </c>
    </row>
    <row r="5489" spans="1:4" ht="15.75" customHeight="1">
      <c r="A5489" s="55">
        <v>101136</v>
      </c>
      <c r="B5489" s="55" t="s">
        <v>27491</v>
      </c>
      <c r="C5489" s="36" t="s">
        <v>6721</v>
      </c>
      <c r="D5489" s="36">
        <v>13.11</v>
      </c>
    </row>
    <row r="5490" spans="1:4" ht="15.75" customHeight="1">
      <c r="A5490" s="55">
        <v>101137</v>
      </c>
      <c r="B5490" s="55" t="s">
        <v>27492</v>
      </c>
      <c r="C5490" s="36" t="s">
        <v>6721</v>
      </c>
      <c r="D5490" s="36">
        <v>13.9</v>
      </c>
    </row>
    <row r="5491" spans="1:4" ht="15.75" customHeight="1">
      <c r="A5491" s="55">
        <v>101138</v>
      </c>
      <c r="B5491" s="55" t="s">
        <v>27493</v>
      </c>
      <c r="C5491" s="36" t="s">
        <v>6721</v>
      </c>
      <c r="D5491" s="36">
        <v>14.46</v>
      </c>
    </row>
    <row r="5492" spans="1:4" ht="15.75" customHeight="1">
      <c r="A5492" s="55">
        <v>101139</v>
      </c>
      <c r="B5492" s="55" t="s">
        <v>27494</v>
      </c>
      <c r="C5492" s="36" t="s">
        <v>6721</v>
      </c>
      <c r="D5492" s="36">
        <v>19.04</v>
      </c>
    </row>
    <row r="5493" spans="1:4" ht="15.75" customHeight="1">
      <c r="A5493" s="55">
        <v>101140</v>
      </c>
      <c r="B5493" s="55" t="s">
        <v>27495</v>
      </c>
      <c r="C5493" s="36" t="s">
        <v>6721</v>
      </c>
      <c r="D5493" s="36">
        <v>17.809999999999999</v>
      </c>
    </row>
    <row r="5494" spans="1:4" ht="15.75" customHeight="1">
      <c r="A5494" s="55">
        <v>101141</v>
      </c>
      <c r="B5494" s="55" t="s">
        <v>27496</v>
      </c>
      <c r="C5494" s="36" t="s">
        <v>6721</v>
      </c>
      <c r="D5494" s="36">
        <v>15.45</v>
      </c>
    </row>
    <row r="5495" spans="1:4" ht="15.75" customHeight="1">
      <c r="A5495" s="55">
        <v>101142</v>
      </c>
      <c r="B5495" s="55" t="s">
        <v>27497</v>
      </c>
      <c r="C5495" s="36" t="s">
        <v>6721</v>
      </c>
      <c r="D5495" s="36">
        <v>16.91</v>
      </c>
    </row>
    <row r="5496" spans="1:4" ht="15.75" customHeight="1">
      <c r="A5496" s="55">
        <v>101143</v>
      </c>
      <c r="B5496" s="55" t="s">
        <v>27498</v>
      </c>
      <c r="C5496" s="36" t="s">
        <v>6721</v>
      </c>
      <c r="D5496" s="36">
        <v>17.989999999999998</v>
      </c>
    </row>
    <row r="5497" spans="1:4" ht="15.75" customHeight="1">
      <c r="A5497" s="55">
        <v>101144</v>
      </c>
      <c r="B5497" s="55" t="s">
        <v>27499</v>
      </c>
      <c r="C5497" s="36" t="s">
        <v>6721</v>
      </c>
      <c r="D5497" s="36">
        <v>15.2</v>
      </c>
    </row>
    <row r="5498" spans="1:4" ht="15.75" customHeight="1">
      <c r="A5498" s="55">
        <v>101145</v>
      </c>
      <c r="B5498" s="55" t="s">
        <v>27500</v>
      </c>
      <c r="C5498" s="36" t="s">
        <v>6721</v>
      </c>
      <c r="D5498" s="36">
        <v>14.55</v>
      </c>
    </row>
    <row r="5499" spans="1:4" ht="15.75" customHeight="1">
      <c r="A5499" s="55">
        <v>101146</v>
      </c>
      <c r="B5499" s="55" t="s">
        <v>27501</v>
      </c>
      <c r="C5499" s="36" t="s">
        <v>6721</v>
      </c>
      <c r="D5499" s="36">
        <v>13.29</v>
      </c>
    </row>
    <row r="5500" spans="1:4" ht="15.75" customHeight="1">
      <c r="A5500" s="55">
        <v>101147</v>
      </c>
      <c r="B5500" s="55" t="s">
        <v>27502</v>
      </c>
      <c r="C5500" s="36" t="s">
        <v>6721</v>
      </c>
      <c r="D5500" s="36">
        <v>14.08</v>
      </c>
    </row>
    <row r="5501" spans="1:4" ht="15.75" customHeight="1">
      <c r="A5501" s="55">
        <v>101148</v>
      </c>
      <c r="B5501" s="55" t="s">
        <v>27503</v>
      </c>
      <c r="C5501" s="36" t="s">
        <v>6721</v>
      </c>
      <c r="D5501" s="36">
        <v>14.64</v>
      </c>
    </row>
    <row r="5502" spans="1:4" ht="15.75" customHeight="1">
      <c r="A5502" s="55">
        <v>101149</v>
      </c>
      <c r="B5502" s="55" t="s">
        <v>27504</v>
      </c>
      <c r="C5502" s="36" t="s">
        <v>6721</v>
      </c>
      <c r="D5502" s="36">
        <v>19.22</v>
      </c>
    </row>
    <row r="5503" spans="1:4" ht="15.75" customHeight="1">
      <c r="A5503" s="55">
        <v>101150</v>
      </c>
      <c r="B5503" s="55" t="s">
        <v>27505</v>
      </c>
      <c r="C5503" s="36" t="s">
        <v>6721</v>
      </c>
      <c r="D5503" s="36">
        <v>17.989999999999998</v>
      </c>
    </row>
    <row r="5504" spans="1:4" ht="15.75" customHeight="1">
      <c r="A5504" s="55">
        <v>101151</v>
      </c>
      <c r="B5504" s="55" t="s">
        <v>27506</v>
      </c>
      <c r="C5504" s="36" t="s">
        <v>6721</v>
      </c>
      <c r="D5504" s="36">
        <v>15.63</v>
      </c>
    </row>
    <row r="5505" spans="1:4" ht="15.75" customHeight="1">
      <c r="A5505" s="55">
        <v>101152</v>
      </c>
      <c r="B5505" s="55" t="s">
        <v>27507</v>
      </c>
      <c r="C5505" s="36" t="s">
        <v>6721</v>
      </c>
      <c r="D5505" s="36">
        <v>17.09</v>
      </c>
    </row>
    <row r="5506" spans="1:4" ht="15.75" customHeight="1">
      <c r="A5506" s="55">
        <v>101153</v>
      </c>
      <c r="B5506" s="55" t="s">
        <v>27508</v>
      </c>
      <c r="C5506" s="36" t="s">
        <v>6721</v>
      </c>
      <c r="D5506" s="36">
        <v>18.170000000000002</v>
      </c>
    </row>
    <row r="5507" spans="1:4" ht="15.75" customHeight="1">
      <c r="A5507" s="55">
        <v>101206</v>
      </c>
      <c r="B5507" s="55" t="s">
        <v>27509</v>
      </c>
      <c r="C5507" s="36" t="s">
        <v>6721</v>
      </c>
      <c r="D5507" s="36">
        <v>11.98</v>
      </c>
    </row>
    <row r="5508" spans="1:4" ht="15.75" customHeight="1">
      <c r="A5508" s="55">
        <v>101207</v>
      </c>
      <c r="B5508" s="55" t="s">
        <v>27510</v>
      </c>
      <c r="C5508" s="36" t="s">
        <v>6721</v>
      </c>
      <c r="D5508" s="36">
        <v>10.36</v>
      </c>
    </row>
    <row r="5509" spans="1:4" ht="15.75" customHeight="1">
      <c r="A5509" s="55">
        <v>101208</v>
      </c>
      <c r="B5509" s="55" t="s">
        <v>27511</v>
      </c>
      <c r="C5509" s="36" t="s">
        <v>6721</v>
      </c>
      <c r="D5509" s="36">
        <v>10.1</v>
      </c>
    </row>
    <row r="5510" spans="1:4" ht="15.75" customHeight="1">
      <c r="A5510" s="55">
        <v>101209</v>
      </c>
      <c r="B5510" s="55" t="s">
        <v>27512</v>
      </c>
      <c r="C5510" s="36" t="s">
        <v>6721</v>
      </c>
      <c r="D5510" s="36">
        <v>9.3800000000000008</v>
      </c>
    </row>
    <row r="5511" spans="1:4" ht="15.75" customHeight="1">
      <c r="A5511" s="55">
        <v>101210</v>
      </c>
      <c r="B5511" s="55" t="s">
        <v>27513</v>
      </c>
      <c r="C5511" s="36" t="s">
        <v>6721</v>
      </c>
      <c r="D5511" s="36">
        <v>16.71</v>
      </c>
    </row>
    <row r="5512" spans="1:4" ht="15.75" customHeight="1">
      <c r="A5512" s="55">
        <v>101211</v>
      </c>
      <c r="B5512" s="55" t="s">
        <v>27514</v>
      </c>
      <c r="C5512" s="36" t="s">
        <v>6721</v>
      </c>
      <c r="D5512" s="36">
        <v>17.93</v>
      </c>
    </row>
    <row r="5513" spans="1:4" ht="15.75" customHeight="1">
      <c r="A5513" s="55">
        <v>101212</v>
      </c>
      <c r="B5513" s="55" t="s">
        <v>27515</v>
      </c>
      <c r="C5513" s="36" t="s">
        <v>6721</v>
      </c>
      <c r="D5513" s="36">
        <v>20.91</v>
      </c>
    </row>
    <row r="5514" spans="1:4" ht="15.75" customHeight="1">
      <c r="A5514" s="55">
        <v>101213</v>
      </c>
      <c r="B5514" s="55" t="s">
        <v>27516</v>
      </c>
      <c r="C5514" s="36" t="s">
        <v>6721</v>
      </c>
      <c r="D5514" s="36">
        <v>23.37</v>
      </c>
    </row>
    <row r="5515" spans="1:4" ht="15.75" customHeight="1">
      <c r="A5515" s="55">
        <v>101214</v>
      </c>
      <c r="B5515" s="55" t="s">
        <v>27517</v>
      </c>
      <c r="C5515" s="36" t="s">
        <v>6721</v>
      </c>
      <c r="D5515" s="36">
        <v>28.23</v>
      </c>
    </row>
    <row r="5516" spans="1:4" ht="15.75" customHeight="1">
      <c r="A5516" s="55">
        <v>101215</v>
      </c>
      <c r="B5516" s="55" t="s">
        <v>27518</v>
      </c>
      <c r="C5516" s="36" t="s">
        <v>6721</v>
      </c>
      <c r="D5516" s="36">
        <v>16.03</v>
      </c>
    </row>
    <row r="5517" spans="1:4" ht="15.75" customHeight="1">
      <c r="A5517" s="55">
        <v>101216</v>
      </c>
      <c r="B5517" s="55" t="s">
        <v>27519</v>
      </c>
      <c r="C5517" s="36" t="s">
        <v>6721</v>
      </c>
      <c r="D5517" s="36">
        <v>16.809999999999999</v>
      </c>
    </row>
    <row r="5518" spans="1:4" ht="15.75" customHeight="1">
      <c r="A5518" s="55">
        <v>101217</v>
      </c>
      <c r="B5518" s="55" t="s">
        <v>27520</v>
      </c>
      <c r="C5518" s="36" t="s">
        <v>6721</v>
      </c>
      <c r="D5518" s="36">
        <v>19.559999999999999</v>
      </c>
    </row>
    <row r="5519" spans="1:4" ht="15.75" customHeight="1">
      <c r="A5519" s="55">
        <v>101218</v>
      </c>
      <c r="B5519" s="55" t="s">
        <v>27521</v>
      </c>
      <c r="C5519" s="36" t="s">
        <v>6721</v>
      </c>
      <c r="D5519" s="36">
        <v>20.7</v>
      </c>
    </row>
    <row r="5520" spans="1:4" ht="15.75" customHeight="1">
      <c r="A5520" s="55">
        <v>101219</v>
      </c>
      <c r="B5520" s="55" t="s">
        <v>27522</v>
      </c>
      <c r="C5520" s="36" t="s">
        <v>6721</v>
      </c>
      <c r="D5520" s="36">
        <v>25.08</v>
      </c>
    </row>
    <row r="5521" spans="1:4" ht="15.75" customHeight="1">
      <c r="A5521" s="55">
        <v>101220</v>
      </c>
      <c r="B5521" s="55" t="s">
        <v>27523</v>
      </c>
      <c r="C5521" s="36" t="s">
        <v>6721</v>
      </c>
      <c r="D5521" s="36">
        <v>15.74</v>
      </c>
    </row>
    <row r="5522" spans="1:4" ht="15.75" customHeight="1">
      <c r="A5522" s="55">
        <v>101221</v>
      </c>
      <c r="B5522" s="55" t="s">
        <v>27524</v>
      </c>
      <c r="C5522" s="36" t="s">
        <v>6721</v>
      </c>
      <c r="D5522" s="36">
        <v>16.63</v>
      </c>
    </row>
    <row r="5523" spans="1:4" ht="15.75" customHeight="1">
      <c r="A5523" s="55">
        <v>101222</v>
      </c>
      <c r="B5523" s="55" t="s">
        <v>27525</v>
      </c>
      <c r="C5523" s="36" t="s">
        <v>6721</v>
      </c>
      <c r="D5523" s="36">
        <v>19.34</v>
      </c>
    </row>
    <row r="5524" spans="1:4" ht="15.75" customHeight="1">
      <c r="A5524" s="55">
        <v>101223</v>
      </c>
      <c r="B5524" s="55" t="s">
        <v>27526</v>
      </c>
      <c r="C5524" s="36" t="s">
        <v>6721</v>
      </c>
      <c r="D5524" s="36">
        <v>21.51</v>
      </c>
    </row>
    <row r="5525" spans="1:4" ht="15.75" customHeight="1">
      <c r="A5525" s="55">
        <v>101224</v>
      </c>
      <c r="B5525" s="55" t="s">
        <v>27527</v>
      </c>
      <c r="C5525" s="36" t="s">
        <v>6721</v>
      </c>
      <c r="D5525" s="36">
        <v>26.96</v>
      </c>
    </row>
    <row r="5526" spans="1:4" ht="15.75" customHeight="1">
      <c r="A5526" s="55">
        <v>101225</v>
      </c>
      <c r="B5526" s="55" t="s">
        <v>27528</v>
      </c>
      <c r="C5526" s="36" t="s">
        <v>6721</v>
      </c>
      <c r="D5526" s="36">
        <v>14.44</v>
      </c>
    </row>
    <row r="5527" spans="1:4" ht="15.75" customHeight="1">
      <c r="A5527" s="55">
        <v>101226</v>
      </c>
      <c r="B5527" s="55" t="s">
        <v>27529</v>
      </c>
      <c r="C5527" s="36" t="s">
        <v>6721</v>
      </c>
      <c r="D5527" s="36">
        <v>15.21</v>
      </c>
    </row>
    <row r="5528" spans="1:4" ht="15.75" customHeight="1">
      <c r="A5528" s="55">
        <v>101227</v>
      </c>
      <c r="B5528" s="55" t="s">
        <v>27530</v>
      </c>
      <c r="C5528" s="36" t="s">
        <v>6721</v>
      </c>
      <c r="D5528" s="36">
        <v>17.63</v>
      </c>
    </row>
    <row r="5529" spans="1:4" ht="15.75" customHeight="1">
      <c r="A5529" s="55">
        <v>101228</v>
      </c>
      <c r="B5529" s="55" t="s">
        <v>27531</v>
      </c>
      <c r="C5529" s="36" t="s">
        <v>6721</v>
      </c>
      <c r="D5529" s="36">
        <v>18.8</v>
      </c>
    </row>
    <row r="5530" spans="1:4" ht="15.75" customHeight="1">
      <c r="A5530" s="55">
        <v>101229</v>
      </c>
      <c r="B5530" s="55" t="s">
        <v>27532</v>
      </c>
      <c r="C5530" s="36" t="s">
        <v>6721</v>
      </c>
      <c r="D5530" s="36">
        <v>23.69</v>
      </c>
    </row>
    <row r="5531" spans="1:4" ht="15.75" customHeight="1">
      <c r="A5531" s="55">
        <v>101230</v>
      </c>
      <c r="B5531" s="55" t="s">
        <v>27533</v>
      </c>
      <c r="C5531" s="36" t="s">
        <v>6721</v>
      </c>
      <c r="D5531" s="36">
        <v>10.55</v>
      </c>
    </row>
    <row r="5532" spans="1:4" ht="15.75" customHeight="1">
      <c r="A5532" s="55">
        <v>101231</v>
      </c>
      <c r="B5532" s="55" t="s">
        <v>27534</v>
      </c>
      <c r="C5532" s="36" t="s">
        <v>6721</v>
      </c>
      <c r="D5532" s="36">
        <v>10.029999999999999</v>
      </c>
    </row>
    <row r="5533" spans="1:4" ht="15.75" customHeight="1">
      <c r="A5533" s="55">
        <v>101232</v>
      </c>
      <c r="B5533" s="55" t="s">
        <v>27535</v>
      </c>
      <c r="C5533" s="36" t="s">
        <v>6721</v>
      </c>
      <c r="D5533" s="36">
        <v>9.0299999999999994</v>
      </c>
    </row>
    <row r="5534" spans="1:4" ht="15.75" customHeight="1">
      <c r="A5534" s="55">
        <v>101233</v>
      </c>
      <c r="B5534" s="55" t="s">
        <v>27536</v>
      </c>
      <c r="C5534" s="36" t="s">
        <v>6721</v>
      </c>
      <c r="D5534" s="36">
        <v>8.31</v>
      </c>
    </row>
    <row r="5535" spans="1:4" ht="15.75" customHeight="1">
      <c r="A5535" s="55">
        <v>101234</v>
      </c>
      <c r="B5535" s="55" t="s">
        <v>27537</v>
      </c>
      <c r="C5535" s="36" t="s">
        <v>6721</v>
      </c>
      <c r="D5535" s="36">
        <v>16.38</v>
      </c>
    </row>
    <row r="5536" spans="1:4" ht="15.75" customHeight="1">
      <c r="A5536" s="55">
        <v>101235</v>
      </c>
      <c r="B5536" s="55" t="s">
        <v>27538</v>
      </c>
      <c r="C5536" s="36" t="s">
        <v>6721</v>
      </c>
      <c r="D5536" s="36">
        <v>17.25</v>
      </c>
    </row>
    <row r="5537" spans="1:4" ht="15.75" customHeight="1">
      <c r="A5537" s="55">
        <v>101236</v>
      </c>
      <c r="B5537" s="55" t="s">
        <v>27539</v>
      </c>
      <c r="C5537" s="36" t="s">
        <v>6721</v>
      </c>
      <c r="D5537" s="36">
        <v>20.079999999999998</v>
      </c>
    </row>
    <row r="5538" spans="1:4" ht="15.75" customHeight="1">
      <c r="A5538" s="55">
        <v>101237</v>
      </c>
      <c r="B5538" s="55" t="s">
        <v>27540</v>
      </c>
      <c r="C5538" s="36" t="s">
        <v>6721</v>
      </c>
      <c r="D5538" s="36">
        <v>21.38</v>
      </c>
    </row>
    <row r="5539" spans="1:4" ht="15.75" customHeight="1">
      <c r="A5539" s="55">
        <v>101238</v>
      </c>
      <c r="B5539" s="55" t="s">
        <v>27541</v>
      </c>
      <c r="C5539" s="36" t="s">
        <v>6721</v>
      </c>
      <c r="D5539" s="36">
        <v>27.04</v>
      </c>
    </row>
    <row r="5540" spans="1:4" ht="15.75" customHeight="1">
      <c r="A5540" s="55">
        <v>101239</v>
      </c>
      <c r="B5540" s="55" t="s">
        <v>27542</v>
      </c>
      <c r="C5540" s="36" t="s">
        <v>6721</v>
      </c>
      <c r="D5540" s="36">
        <v>14.36</v>
      </c>
    </row>
    <row r="5541" spans="1:4" ht="15.75" customHeight="1">
      <c r="A5541" s="55">
        <v>101240</v>
      </c>
      <c r="B5541" s="55" t="s">
        <v>27543</v>
      </c>
      <c r="C5541" s="36" t="s">
        <v>6721</v>
      </c>
      <c r="D5541" s="36">
        <v>15.15</v>
      </c>
    </row>
    <row r="5542" spans="1:4" ht="15.75" customHeight="1">
      <c r="A5542" s="55">
        <v>101241</v>
      </c>
      <c r="B5542" s="55" t="s">
        <v>27544</v>
      </c>
      <c r="C5542" s="36" t="s">
        <v>6721</v>
      </c>
      <c r="D5542" s="36">
        <v>17.71</v>
      </c>
    </row>
    <row r="5543" spans="1:4" ht="15.75" customHeight="1">
      <c r="A5543" s="55">
        <v>101242</v>
      </c>
      <c r="B5543" s="55" t="s">
        <v>27545</v>
      </c>
      <c r="C5543" s="36" t="s">
        <v>6721</v>
      </c>
      <c r="D5543" s="36">
        <v>19.78</v>
      </c>
    </row>
    <row r="5544" spans="1:4" ht="15.75" customHeight="1">
      <c r="A5544" s="55">
        <v>101243</v>
      </c>
      <c r="B5544" s="55" t="s">
        <v>27546</v>
      </c>
      <c r="C5544" s="36" t="s">
        <v>6721</v>
      </c>
      <c r="D5544" s="36">
        <v>23.96</v>
      </c>
    </row>
    <row r="5545" spans="1:4" ht="15.75" customHeight="1">
      <c r="A5545" s="55">
        <v>101244</v>
      </c>
      <c r="B5545" s="55" t="s">
        <v>27547</v>
      </c>
      <c r="C5545" s="36" t="s">
        <v>6721</v>
      </c>
      <c r="D5545" s="36">
        <v>15.12</v>
      </c>
    </row>
    <row r="5546" spans="1:4" ht="15.75" customHeight="1">
      <c r="A5546" s="55">
        <v>101245</v>
      </c>
      <c r="B5546" s="55" t="s">
        <v>27548</v>
      </c>
      <c r="C5546" s="36" t="s">
        <v>6721</v>
      </c>
      <c r="D5546" s="36">
        <v>16</v>
      </c>
    </row>
    <row r="5547" spans="1:4" ht="15.75" customHeight="1">
      <c r="A5547" s="55">
        <v>101246</v>
      </c>
      <c r="B5547" s="55" t="s">
        <v>27549</v>
      </c>
      <c r="C5547" s="36" t="s">
        <v>6721</v>
      </c>
      <c r="D5547" s="36">
        <v>18.59</v>
      </c>
    </row>
    <row r="5548" spans="1:4" ht="15.75" customHeight="1">
      <c r="A5548" s="55">
        <v>101247</v>
      </c>
      <c r="B5548" s="55" t="s">
        <v>27550</v>
      </c>
      <c r="C5548" s="36" t="s">
        <v>6721</v>
      </c>
      <c r="D5548" s="36">
        <v>20.63</v>
      </c>
    </row>
    <row r="5549" spans="1:4" ht="15.75" customHeight="1">
      <c r="A5549" s="55">
        <v>101248</v>
      </c>
      <c r="B5549" s="55" t="s">
        <v>27551</v>
      </c>
      <c r="C5549" s="36" t="s">
        <v>6721</v>
      </c>
      <c r="D5549" s="36">
        <v>25.81</v>
      </c>
    </row>
    <row r="5550" spans="1:4" ht="15.75" customHeight="1">
      <c r="A5550" s="55">
        <v>101249</v>
      </c>
      <c r="B5550" s="55" t="s">
        <v>27552</v>
      </c>
      <c r="C5550" s="36" t="s">
        <v>6721</v>
      </c>
      <c r="D5550" s="36">
        <v>13.13</v>
      </c>
    </row>
    <row r="5551" spans="1:4" ht="15.75" customHeight="1">
      <c r="A5551" s="55">
        <v>101250</v>
      </c>
      <c r="B5551" s="55" t="s">
        <v>27553</v>
      </c>
      <c r="C5551" s="36" t="s">
        <v>6721</v>
      </c>
      <c r="D5551" s="36">
        <v>14.57</v>
      </c>
    </row>
    <row r="5552" spans="1:4" ht="15.75" customHeight="1">
      <c r="A5552" s="55">
        <v>101251</v>
      </c>
      <c r="B5552" s="55" t="s">
        <v>27554</v>
      </c>
      <c r="C5552" s="36" t="s">
        <v>6721</v>
      </c>
      <c r="D5552" s="36">
        <v>16.600000000000001</v>
      </c>
    </row>
    <row r="5553" spans="1:4" ht="15.75" customHeight="1">
      <c r="A5553" s="55">
        <v>101252</v>
      </c>
      <c r="B5553" s="55" t="s">
        <v>27555</v>
      </c>
      <c r="C5553" s="36" t="s">
        <v>6721</v>
      </c>
      <c r="D5553" s="36">
        <v>18.010000000000002</v>
      </c>
    </row>
    <row r="5554" spans="1:4" ht="15.75" customHeight="1">
      <c r="A5554" s="55">
        <v>101253</v>
      </c>
      <c r="B5554" s="55" t="s">
        <v>27556</v>
      </c>
      <c r="C5554" s="36" t="s">
        <v>6721</v>
      </c>
      <c r="D5554" s="36">
        <v>22.67</v>
      </c>
    </row>
    <row r="5555" spans="1:4" ht="15.75" customHeight="1">
      <c r="A5555" s="55">
        <v>101254</v>
      </c>
      <c r="B5555" s="55" t="s">
        <v>27557</v>
      </c>
      <c r="C5555" s="36" t="s">
        <v>6721</v>
      </c>
      <c r="D5555" s="36">
        <v>11.94</v>
      </c>
    </row>
    <row r="5556" spans="1:4" ht="15.75" customHeight="1">
      <c r="A5556" s="55">
        <v>101255</v>
      </c>
      <c r="B5556" s="55" t="s">
        <v>27558</v>
      </c>
      <c r="C5556" s="36" t="s">
        <v>6721</v>
      </c>
      <c r="D5556" s="36">
        <v>10.54</v>
      </c>
    </row>
    <row r="5557" spans="1:4" ht="15.75" customHeight="1">
      <c r="A5557" s="55">
        <v>101256</v>
      </c>
      <c r="B5557" s="55" t="s">
        <v>27559</v>
      </c>
      <c r="C5557" s="36" t="s">
        <v>6721</v>
      </c>
      <c r="D5557" s="36">
        <v>18.329999999999998</v>
      </c>
    </row>
    <row r="5558" spans="1:4" ht="15.75" customHeight="1">
      <c r="A5558" s="55">
        <v>101257</v>
      </c>
      <c r="B5558" s="55" t="s">
        <v>27560</v>
      </c>
      <c r="C5558" s="36" t="s">
        <v>6721</v>
      </c>
      <c r="D5558" s="36">
        <v>19.32</v>
      </c>
    </row>
    <row r="5559" spans="1:4" ht="15.75" customHeight="1">
      <c r="A5559" s="55">
        <v>101258</v>
      </c>
      <c r="B5559" s="55" t="s">
        <v>27561</v>
      </c>
      <c r="C5559" s="36" t="s">
        <v>6721</v>
      </c>
      <c r="D5559" s="36">
        <v>22.38</v>
      </c>
    </row>
    <row r="5560" spans="1:4" ht="15.75" customHeight="1">
      <c r="A5560" s="55">
        <v>101259</v>
      </c>
      <c r="B5560" s="55" t="s">
        <v>27562</v>
      </c>
      <c r="C5560" s="36" t="s">
        <v>6721</v>
      </c>
      <c r="D5560" s="36">
        <v>24.83</v>
      </c>
    </row>
    <row r="5561" spans="1:4" ht="15.75" customHeight="1">
      <c r="A5561" s="55">
        <v>101260</v>
      </c>
      <c r="B5561" s="55" t="s">
        <v>27563</v>
      </c>
      <c r="C5561" s="36" t="s">
        <v>6721</v>
      </c>
      <c r="D5561" s="36">
        <v>30.99</v>
      </c>
    </row>
    <row r="5562" spans="1:4" ht="15.75" customHeight="1">
      <c r="A5562" s="55">
        <v>101261</v>
      </c>
      <c r="B5562" s="55" t="s">
        <v>27564</v>
      </c>
      <c r="C5562" s="36" t="s">
        <v>6721</v>
      </c>
      <c r="D5562" s="36">
        <v>17.309999999999999</v>
      </c>
    </row>
    <row r="5563" spans="1:4" ht="15.75" customHeight="1">
      <c r="A5563" s="55">
        <v>101262</v>
      </c>
      <c r="B5563" s="55" t="s">
        <v>27565</v>
      </c>
      <c r="C5563" s="36" t="s">
        <v>6721</v>
      </c>
      <c r="D5563" s="36">
        <v>18.28</v>
      </c>
    </row>
    <row r="5564" spans="1:4" ht="15.75" customHeight="1">
      <c r="A5564" s="55">
        <v>101263</v>
      </c>
      <c r="B5564" s="55" t="s">
        <v>27566</v>
      </c>
      <c r="C5564" s="36" t="s">
        <v>6721</v>
      </c>
      <c r="D5564" s="36">
        <v>21.12</v>
      </c>
    </row>
    <row r="5565" spans="1:4" ht="15.75" customHeight="1">
      <c r="A5565" s="55">
        <v>101264</v>
      </c>
      <c r="B5565" s="55" t="s">
        <v>27567</v>
      </c>
      <c r="C5565" s="36" t="s">
        <v>6721</v>
      </c>
      <c r="D5565" s="36">
        <v>23.39</v>
      </c>
    </row>
    <row r="5566" spans="1:4" ht="15.75" customHeight="1">
      <c r="A5566" s="55">
        <v>101265</v>
      </c>
      <c r="B5566" s="55" t="s">
        <v>27568</v>
      </c>
      <c r="C5566" s="36" t="s">
        <v>6721</v>
      </c>
      <c r="D5566" s="36">
        <v>29.13</v>
      </c>
    </row>
    <row r="5567" spans="1:4" ht="15.75" customHeight="1">
      <c r="A5567" s="55">
        <v>101266</v>
      </c>
      <c r="B5567" s="55" t="s">
        <v>27569</v>
      </c>
      <c r="C5567" s="36" t="s">
        <v>6721</v>
      </c>
      <c r="D5567" s="36">
        <v>10.62</v>
      </c>
    </row>
    <row r="5568" spans="1:4" ht="15.75" customHeight="1">
      <c r="A5568" s="55">
        <v>101267</v>
      </c>
      <c r="B5568" s="55" t="s">
        <v>27570</v>
      </c>
      <c r="C5568" s="36" t="s">
        <v>6721</v>
      </c>
      <c r="D5568" s="36">
        <v>10.18</v>
      </c>
    </row>
    <row r="5569" spans="1:4" ht="15.75" customHeight="1">
      <c r="A5569" s="55">
        <v>101268</v>
      </c>
      <c r="B5569" s="55" t="s">
        <v>27571</v>
      </c>
      <c r="C5569" s="36" t="s">
        <v>6721</v>
      </c>
      <c r="D5569" s="36">
        <v>16.649999999999999</v>
      </c>
    </row>
    <row r="5570" spans="1:4" ht="15.75" customHeight="1">
      <c r="A5570" s="55">
        <v>101269</v>
      </c>
      <c r="B5570" s="55" t="s">
        <v>27572</v>
      </c>
      <c r="C5570" s="36" t="s">
        <v>6721</v>
      </c>
      <c r="D5570" s="36">
        <v>18.510000000000002</v>
      </c>
    </row>
    <row r="5571" spans="1:4" ht="15.75" customHeight="1">
      <c r="A5571" s="55">
        <v>101270</v>
      </c>
      <c r="B5571" s="55" t="s">
        <v>27573</v>
      </c>
      <c r="C5571" s="36" t="s">
        <v>6721</v>
      </c>
      <c r="D5571" s="36">
        <v>21.43</v>
      </c>
    </row>
    <row r="5572" spans="1:4" ht="15.75" customHeight="1">
      <c r="A5572" s="55">
        <v>101271</v>
      </c>
      <c r="B5572" s="55" t="s">
        <v>27574</v>
      </c>
      <c r="C5572" s="36" t="s">
        <v>6721</v>
      </c>
      <c r="D5572" s="36">
        <v>23.74</v>
      </c>
    </row>
    <row r="5573" spans="1:4" ht="15.75" customHeight="1">
      <c r="A5573" s="55">
        <v>101272</v>
      </c>
      <c r="B5573" s="55" t="s">
        <v>27575</v>
      </c>
      <c r="C5573" s="36" t="s">
        <v>6721</v>
      </c>
      <c r="D5573" s="36">
        <v>29.59</v>
      </c>
    </row>
    <row r="5574" spans="1:4" ht="15.75" customHeight="1">
      <c r="A5574" s="55">
        <v>101273</v>
      </c>
      <c r="B5574" s="55" t="s">
        <v>27576</v>
      </c>
      <c r="C5574" s="36" t="s">
        <v>6721</v>
      </c>
      <c r="D5574" s="36">
        <v>15.9</v>
      </c>
    </row>
    <row r="5575" spans="1:4" ht="15.75" customHeight="1">
      <c r="A5575" s="55">
        <v>101274</v>
      </c>
      <c r="B5575" s="55" t="s">
        <v>27577</v>
      </c>
      <c r="C5575" s="36" t="s">
        <v>6721</v>
      </c>
      <c r="D5575" s="36">
        <v>17.55</v>
      </c>
    </row>
    <row r="5576" spans="1:4" ht="15.75" customHeight="1">
      <c r="A5576" s="55">
        <v>101275</v>
      </c>
      <c r="B5576" s="55" t="s">
        <v>27578</v>
      </c>
      <c r="C5576" s="36" t="s">
        <v>6721</v>
      </c>
      <c r="D5576" s="36">
        <v>20.309999999999999</v>
      </c>
    </row>
    <row r="5577" spans="1:4" ht="15.75" customHeight="1">
      <c r="A5577" s="55">
        <v>101276</v>
      </c>
      <c r="B5577" s="55" t="s">
        <v>27579</v>
      </c>
      <c r="C5577" s="36" t="s">
        <v>6721</v>
      </c>
      <c r="D5577" s="36">
        <v>22.43</v>
      </c>
    </row>
    <row r="5578" spans="1:4" ht="15.75" customHeight="1">
      <c r="A5578" s="55">
        <v>101277</v>
      </c>
      <c r="B5578" s="55" t="s">
        <v>27580</v>
      </c>
      <c r="C5578" s="36" t="s">
        <v>6721</v>
      </c>
      <c r="D5578" s="36">
        <v>28.63</v>
      </c>
    </row>
    <row r="5579" spans="1:4" ht="15.75" customHeight="1">
      <c r="A5579" s="55">
        <v>102354</v>
      </c>
      <c r="B5579" s="55" t="s">
        <v>27581</v>
      </c>
      <c r="C5579" s="36" t="s">
        <v>6721</v>
      </c>
      <c r="D5579" s="36">
        <v>151.51</v>
      </c>
    </row>
    <row r="5580" spans="1:4" ht="15.75" customHeight="1">
      <c r="A5580" s="55">
        <v>102355</v>
      </c>
      <c r="B5580" s="55" t="s">
        <v>27582</v>
      </c>
      <c r="C5580" s="36" t="s">
        <v>6721</v>
      </c>
      <c r="D5580" s="36">
        <v>178.98</v>
      </c>
    </row>
    <row r="5581" spans="1:4" ht="15.75" customHeight="1">
      <c r="A5581" s="55">
        <v>102360</v>
      </c>
      <c r="B5581" s="55" t="s">
        <v>27583</v>
      </c>
      <c r="C5581" s="36" t="s">
        <v>6721</v>
      </c>
      <c r="D5581" s="36">
        <v>24.28</v>
      </c>
    </row>
    <row r="5582" spans="1:4" ht="15.75" customHeight="1">
      <c r="A5582" s="55">
        <v>102361</v>
      </c>
      <c r="B5582" s="55" t="s">
        <v>27584</v>
      </c>
      <c r="C5582" s="36" t="s">
        <v>6721</v>
      </c>
      <c r="D5582" s="36">
        <v>37.44</v>
      </c>
    </row>
    <row r="5583" spans="1:4" ht="15.75" customHeight="1">
      <c r="A5583" s="55">
        <v>90082</v>
      </c>
      <c r="B5583" s="55" t="s">
        <v>27585</v>
      </c>
      <c r="C5583" s="36" t="s">
        <v>6721</v>
      </c>
      <c r="D5583" s="36">
        <v>11.15</v>
      </c>
    </row>
    <row r="5584" spans="1:4" ht="15.75" customHeight="1">
      <c r="A5584" s="55">
        <v>90084</v>
      </c>
      <c r="B5584" s="55" t="s">
        <v>27586</v>
      </c>
      <c r="C5584" s="36" t="s">
        <v>6721</v>
      </c>
      <c r="D5584" s="36">
        <v>10.81</v>
      </c>
    </row>
    <row r="5585" spans="1:4" ht="15.75" customHeight="1">
      <c r="A5585" s="55">
        <v>90086</v>
      </c>
      <c r="B5585" s="55" t="s">
        <v>27587</v>
      </c>
      <c r="C5585" s="36" t="s">
        <v>6721</v>
      </c>
      <c r="D5585" s="36">
        <v>10.210000000000001</v>
      </c>
    </row>
    <row r="5586" spans="1:4" ht="15.75" customHeight="1">
      <c r="A5586" s="55">
        <v>90087</v>
      </c>
      <c r="B5586" s="55" t="s">
        <v>27588</v>
      </c>
      <c r="C5586" s="36" t="s">
        <v>6721</v>
      </c>
      <c r="D5586" s="36">
        <v>9.2799999999999994</v>
      </c>
    </row>
    <row r="5587" spans="1:4" ht="15.75" customHeight="1">
      <c r="A5587" s="55">
        <v>90090</v>
      </c>
      <c r="B5587" s="55" t="s">
        <v>27589</v>
      </c>
      <c r="C5587" s="36" t="s">
        <v>6721</v>
      </c>
      <c r="D5587" s="36">
        <v>9.07</v>
      </c>
    </row>
    <row r="5588" spans="1:4" ht="15.75" customHeight="1">
      <c r="A5588" s="55">
        <v>90091</v>
      </c>
      <c r="B5588" s="55" t="s">
        <v>27590</v>
      </c>
      <c r="C5588" s="36" t="s">
        <v>6721</v>
      </c>
      <c r="D5588" s="36">
        <v>6.03</v>
      </c>
    </row>
    <row r="5589" spans="1:4" ht="15.75" customHeight="1">
      <c r="A5589" s="55">
        <v>90092</v>
      </c>
      <c r="B5589" s="55" t="s">
        <v>27591</v>
      </c>
      <c r="C5589" s="36" t="s">
        <v>6721</v>
      </c>
      <c r="D5589" s="36">
        <v>5.95</v>
      </c>
    </row>
    <row r="5590" spans="1:4" ht="15.75" customHeight="1">
      <c r="A5590" s="55">
        <v>90094</v>
      </c>
      <c r="B5590" s="55" t="s">
        <v>27592</v>
      </c>
      <c r="C5590" s="36" t="s">
        <v>6721</v>
      </c>
      <c r="D5590" s="36">
        <v>5.64</v>
      </c>
    </row>
    <row r="5591" spans="1:4" ht="15.75" customHeight="1">
      <c r="A5591" s="55">
        <v>90095</v>
      </c>
      <c r="B5591" s="55" t="s">
        <v>27593</v>
      </c>
      <c r="C5591" s="36" t="s">
        <v>6721</v>
      </c>
      <c r="D5591" s="36">
        <v>5.1100000000000003</v>
      </c>
    </row>
    <row r="5592" spans="1:4" ht="15.75" customHeight="1">
      <c r="A5592" s="55">
        <v>90098</v>
      </c>
      <c r="B5592" s="55" t="s">
        <v>27594</v>
      </c>
      <c r="C5592" s="36" t="s">
        <v>6721</v>
      </c>
      <c r="D5592" s="36">
        <v>5.0199999999999996</v>
      </c>
    </row>
    <row r="5593" spans="1:4" ht="15.75" customHeight="1">
      <c r="A5593" s="55">
        <v>90099</v>
      </c>
      <c r="B5593" s="55" t="s">
        <v>27595</v>
      </c>
      <c r="C5593" s="36" t="s">
        <v>6721</v>
      </c>
      <c r="D5593" s="36">
        <v>15.76</v>
      </c>
    </row>
    <row r="5594" spans="1:4" ht="15.75" customHeight="1">
      <c r="A5594" s="55">
        <v>90100</v>
      </c>
      <c r="B5594" s="55" t="s">
        <v>27596</v>
      </c>
      <c r="C5594" s="36" t="s">
        <v>6721</v>
      </c>
      <c r="D5594" s="36">
        <v>13.37</v>
      </c>
    </row>
    <row r="5595" spans="1:4" ht="15.75" customHeight="1">
      <c r="A5595" s="55">
        <v>90101</v>
      </c>
      <c r="B5595" s="55" t="s">
        <v>27597</v>
      </c>
      <c r="C5595" s="36" t="s">
        <v>6721</v>
      </c>
      <c r="D5595" s="36">
        <v>13.22</v>
      </c>
    </row>
    <row r="5596" spans="1:4" ht="15.75" customHeight="1">
      <c r="A5596" s="55">
        <v>90102</v>
      </c>
      <c r="B5596" s="55" t="s">
        <v>27598</v>
      </c>
      <c r="C5596" s="36" t="s">
        <v>6721</v>
      </c>
      <c r="D5596" s="36">
        <v>12.02</v>
      </c>
    </row>
    <row r="5597" spans="1:4" ht="15.75" customHeight="1">
      <c r="A5597" s="55">
        <v>90105</v>
      </c>
      <c r="B5597" s="55" t="s">
        <v>27599</v>
      </c>
      <c r="C5597" s="36" t="s">
        <v>6721</v>
      </c>
      <c r="D5597" s="36">
        <v>8.68</v>
      </c>
    </row>
    <row r="5598" spans="1:4" ht="15.75" customHeight="1">
      <c r="A5598" s="55">
        <v>90106</v>
      </c>
      <c r="B5598" s="55" t="s">
        <v>27600</v>
      </c>
      <c r="C5598" s="36" t="s">
        <v>6721</v>
      </c>
      <c r="D5598" s="36">
        <v>7.39</v>
      </c>
    </row>
    <row r="5599" spans="1:4" ht="15.75" customHeight="1">
      <c r="A5599" s="55">
        <v>90107</v>
      </c>
      <c r="B5599" s="55" t="s">
        <v>27601</v>
      </c>
      <c r="C5599" s="36" t="s">
        <v>6721</v>
      </c>
      <c r="D5599" s="36">
        <v>7.28</v>
      </c>
    </row>
    <row r="5600" spans="1:4" ht="15.75" customHeight="1">
      <c r="A5600" s="55">
        <v>90108</v>
      </c>
      <c r="B5600" s="55" t="s">
        <v>27602</v>
      </c>
      <c r="C5600" s="36" t="s">
        <v>6721</v>
      </c>
      <c r="D5600" s="36">
        <v>6.64</v>
      </c>
    </row>
    <row r="5601" spans="1:4" ht="15.75" customHeight="1">
      <c r="A5601" s="55">
        <v>93358</v>
      </c>
      <c r="B5601" s="55" t="s">
        <v>27603</v>
      </c>
      <c r="C5601" s="36" t="s">
        <v>6721</v>
      </c>
      <c r="D5601" s="36">
        <v>78.17</v>
      </c>
    </row>
    <row r="5602" spans="1:4" ht="15.75" customHeight="1">
      <c r="A5602" s="55">
        <v>102276</v>
      </c>
      <c r="B5602" s="55" t="s">
        <v>27604</v>
      </c>
      <c r="C5602" s="36" t="s">
        <v>6721</v>
      </c>
      <c r="D5602" s="36">
        <v>12.55</v>
      </c>
    </row>
    <row r="5603" spans="1:4" ht="15.75" customHeight="1">
      <c r="A5603" s="55">
        <v>102277</v>
      </c>
      <c r="B5603" s="55" t="s">
        <v>27605</v>
      </c>
      <c r="C5603" s="36" t="s">
        <v>6721</v>
      </c>
      <c r="D5603" s="36">
        <v>9.91</v>
      </c>
    </row>
    <row r="5604" spans="1:4" ht="15.75" customHeight="1">
      <c r="A5604" s="55">
        <v>102278</v>
      </c>
      <c r="B5604" s="55" t="s">
        <v>27606</v>
      </c>
      <c r="C5604" s="36" t="s">
        <v>6721</v>
      </c>
      <c r="D5604" s="36">
        <v>9.66</v>
      </c>
    </row>
    <row r="5605" spans="1:4" ht="15.75" customHeight="1">
      <c r="A5605" s="55">
        <v>102279</v>
      </c>
      <c r="B5605" s="55" t="s">
        <v>27607</v>
      </c>
      <c r="C5605" s="36" t="s">
        <v>6721</v>
      </c>
      <c r="D5605" s="36">
        <v>6.91</v>
      </c>
    </row>
    <row r="5606" spans="1:4" ht="15.75" customHeight="1">
      <c r="A5606" s="55">
        <v>102280</v>
      </c>
      <c r="B5606" s="55" t="s">
        <v>27608</v>
      </c>
      <c r="C5606" s="36" t="s">
        <v>6721</v>
      </c>
      <c r="D5606" s="36">
        <v>5.47</v>
      </c>
    </row>
    <row r="5607" spans="1:4" ht="15.75" customHeight="1">
      <c r="A5607" s="55">
        <v>102281</v>
      </c>
      <c r="B5607" s="55" t="s">
        <v>27609</v>
      </c>
      <c r="C5607" s="36" t="s">
        <v>6721</v>
      </c>
      <c r="D5607" s="36">
        <v>5.33</v>
      </c>
    </row>
    <row r="5608" spans="1:4" ht="15.75" customHeight="1">
      <c r="A5608" s="55">
        <v>102282</v>
      </c>
      <c r="B5608" s="55" t="s">
        <v>27610</v>
      </c>
      <c r="C5608" s="36" t="s">
        <v>6721</v>
      </c>
      <c r="D5608" s="36">
        <v>13.93</v>
      </c>
    </row>
    <row r="5609" spans="1:4" ht="15.75" customHeight="1">
      <c r="A5609" s="55">
        <v>102283</v>
      </c>
      <c r="B5609" s="55" t="s">
        <v>27611</v>
      </c>
      <c r="C5609" s="36" t="s">
        <v>6721</v>
      </c>
      <c r="D5609" s="36">
        <v>12.38</v>
      </c>
    </row>
    <row r="5610" spans="1:4" ht="15.75" customHeight="1">
      <c r="A5610" s="55">
        <v>102284</v>
      </c>
      <c r="B5610" s="55" t="s">
        <v>27612</v>
      </c>
      <c r="C5610" s="36" t="s">
        <v>6721</v>
      </c>
      <c r="D5610" s="36">
        <v>11.99</v>
      </c>
    </row>
    <row r="5611" spans="1:4" ht="15.75" customHeight="1">
      <c r="A5611" s="55">
        <v>102285</v>
      </c>
      <c r="B5611" s="55" t="s">
        <v>27613</v>
      </c>
      <c r="C5611" s="36" t="s">
        <v>6721</v>
      </c>
      <c r="D5611" s="36">
        <v>11.33</v>
      </c>
    </row>
    <row r="5612" spans="1:4" ht="15.75" customHeight="1">
      <c r="A5612" s="55">
        <v>102286</v>
      </c>
      <c r="B5612" s="55" t="s">
        <v>27614</v>
      </c>
      <c r="C5612" s="36" t="s">
        <v>6721</v>
      </c>
      <c r="D5612" s="36">
        <v>11.02</v>
      </c>
    </row>
    <row r="5613" spans="1:4" ht="15.75" customHeight="1">
      <c r="A5613" s="55">
        <v>102287</v>
      </c>
      <c r="B5613" s="55" t="s">
        <v>27615</v>
      </c>
      <c r="C5613" s="36" t="s">
        <v>6721</v>
      </c>
      <c r="D5613" s="36">
        <v>10.75</v>
      </c>
    </row>
    <row r="5614" spans="1:4" ht="15.75" customHeight="1">
      <c r="A5614" s="55">
        <v>102288</v>
      </c>
      <c r="B5614" s="55" t="s">
        <v>27616</v>
      </c>
      <c r="C5614" s="36" t="s">
        <v>6721</v>
      </c>
      <c r="D5614" s="36">
        <v>10.33</v>
      </c>
    </row>
    <row r="5615" spans="1:4" ht="15.75" customHeight="1">
      <c r="A5615" s="55">
        <v>102289</v>
      </c>
      <c r="B5615" s="55" t="s">
        <v>27617</v>
      </c>
      <c r="C5615" s="36" t="s">
        <v>6721</v>
      </c>
      <c r="D5615" s="36">
        <v>10.08</v>
      </c>
    </row>
    <row r="5616" spans="1:4" ht="15.75" customHeight="1">
      <c r="A5616" s="55">
        <v>102290</v>
      </c>
      <c r="B5616" s="55" t="s">
        <v>27618</v>
      </c>
      <c r="C5616" s="36" t="s">
        <v>6721</v>
      </c>
      <c r="D5616" s="36">
        <v>7.68</v>
      </c>
    </row>
    <row r="5617" spans="1:4" ht="15.75" customHeight="1">
      <c r="A5617" s="55">
        <v>102291</v>
      </c>
      <c r="B5617" s="55" t="s">
        <v>27619</v>
      </c>
      <c r="C5617" s="36" t="s">
        <v>6721</v>
      </c>
      <c r="D5617" s="36">
        <v>6.83</v>
      </c>
    </row>
    <row r="5618" spans="1:4" ht="15.75" customHeight="1">
      <c r="A5618" s="55">
        <v>102292</v>
      </c>
      <c r="B5618" s="55" t="s">
        <v>27620</v>
      </c>
      <c r="C5618" s="36" t="s">
        <v>6721</v>
      </c>
      <c r="D5618" s="36">
        <v>6.61</v>
      </c>
    </row>
    <row r="5619" spans="1:4" ht="15.75" customHeight="1">
      <c r="A5619" s="55">
        <v>102293</v>
      </c>
      <c r="B5619" s="55" t="s">
        <v>27621</v>
      </c>
      <c r="C5619" s="36" t="s">
        <v>6721</v>
      </c>
      <c r="D5619" s="36">
        <v>6.27</v>
      </c>
    </row>
    <row r="5620" spans="1:4" ht="15.75" customHeight="1">
      <c r="A5620" s="55">
        <v>102294</v>
      </c>
      <c r="B5620" s="55" t="s">
        <v>27622</v>
      </c>
      <c r="C5620" s="36" t="s">
        <v>6721</v>
      </c>
      <c r="D5620" s="36">
        <v>6.08</v>
      </c>
    </row>
    <row r="5621" spans="1:4" ht="15.75" customHeight="1">
      <c r="A5621" s="55">
        <v>102295</v>
      </c>
      <c r="B5621" s="55" t="s">
        <v>27623</v>
      </c>
      <c r="C5621" s="36" t="s">
        <v>6721</v>
      </c>
      <c r="D5621" s="36">
        <v>5.92</v>
      </c>
    </row>
    <row r="5622" spans="1:4" ht="15.75" customHeight="1">
      <c r="A5622" s="55">
        <v>102296</v>
      </c>
      <c r="B5622" s="55" t="s">
        <v>27624</v>
      </c>
      <c r="C5622" s="36" t="s">
        <v>6721</v>
      </c>
      <c r="D5622" s="36">
        <v>5.69</v>
      </c>
    </row>
    <row r="5623" spans="1:4" ht="15.75" customHeight="1">
      <c r="A5623" s="55">
        <v>102297</v>
      </c>
      <c r="B5623" s="55" t="s">
        <v>27625</v>
      </c>
      <c r="C5623" s="36" t="s">
        <v>6721</v>
      </c>
      <c r="D5623" s="36">
        <v>5.55</v>
      </c>
    </row>
    <row r="5624" spans="1:4" ht="15.75" customHeight="1">
      <c r="A5624" s="55">
        <v>102298</v>
      </c>
      <c r="B5624" s="55" t="s">
        <v>27626</v>
      </c>
      <c r="C5624" s="36" t="s">
        <v>6721</v>
      </c>
      <c r="D5624" s="36">
        <v>17.5</v>
      </c>
    </row>
    <row r="5625" spans="1:4" ht="15.75" customHeight="1">
      <c r="A5625" s="55">
        <v>102299</v>
      </c>
      <c r="B5625" s="55" t="s">
        <v>27627</v>
      </c>
      <c r="C5625" s="36" t="s">
        <v>6721</v>
      </c>
      <c r="D5625" s="36">
        <v>14.87</v>
      </c>
    </row>
    <row r="5626" spans="1:4" ht="15.75" customHeight="1">
      <c r="A5626" s="55">
        <v>102300</v>
      </c>
      <c r="B5626" s="55" t="s">
        <v>27628</v>
      </c>
      <c r="C5626" s="36" t="s">
        <v>6721</v>
      </c>
      <c r="D5626" s="36">
        <v>14.68</v>
      </c>
    </row>
    <row r="5627" spans="1:4" ht="15.75" customHeight="1">
      <c r="A5627" s="55">
        <v>102301</v>
      </c>
      <c r="B5627" s="55" t="s">
        <v>27629</v>
      </c>
      <c r="C5627" s="36" t="s">
        <v>6721</v>
      </c>
      <c r="D5627" s="36">
        <v>13.35</v>
      </c>
    </row>
    <row r="5628" spans="1:4" ht="15.75" customHeight="1">
      <c r="A5628" s="55">
        <v>102302</v>
      </c>
      <c r="B5628" s="55" t="s">
        <v>27630</v>
      </c>
      <c r="C5628" s="36" t="s">
        <v>6721</v>
      </c>
      <c r="D5628" s="36">
        <v>9.65</v>
      </c>
    </row>
    <row r="5629" spans="1:4" ht="15.75" customHeight="1">
      <c r="A5629" s="55">
        <v>102303</v>
      </c>
      <c r="B5629" s="55" t="s">
        <v>27631</v>
      </c>
      <c r="C5629" s="36" t="s">
        <v>6721</v>
      </c>
      <c r="D5629" s="36">
        <v>8.1999999999999993</v>
      </c>
    </row>
    <row r="5630" spans="1:4" ht="15.75" customHeight="1">
      <c r="A5630" s="55">
        <v>102304</v>
      </c>
      <c r="B5630" s="55" t="s">
        <v>27632</v>
      </c>
      <c r="C5630" s="36" t="s">
        <v>6721</v>
      </c>
      <c r="D5630" s="36">
        <v>8.08</v>
      </c>
    </row>
    <row r="5631" spans="1:4" ht="15.75" customHeight="1">
      <c r="A5631" s="55">
        <v>102305</v>
      </c>
      <c r="B5631" s="55" t="s">
        <v>27633</v>
      </c>
      <c r="C5631" s="36" t="s">
        <v>6721</v>
      </c>
      <c r="D5631" s="36">
        <v>7.38</v>
      </c>
    </row>
    <row r="5632" spans="1:4" ht="15.75" customHeight="1">
      <c r="A5632" s="55">
        <v>102306</v>
      </c>
      <c r="B5632" s="55" t="s">
        <v>27634</v>
      </c>
      <c r="C5632" s="36" t="s">
        <v>6721</v>
      </c>
      <c r="D5632" s="36">
        <v>15.69</v>
      </c>
    </row>
    <row r="5633" spans="1:4" ht="15.75" customHeight="1">
      <c r="A5633" s="55">
        <v>102307</v>
      </c>
      <c r="B5633" s="55" t="s">
        <v>27635</v>
      </c>
      <c r="C5633" s="36" t="s">
        <v>6721</v>
      </c>
      <c r="D5633" s="36">
        <v>13.93</v>
      </c>
    </row>
    <row r="5634" spans="1:4" ht="15.75" customHeight="1">
      <c r="A5634" s="55">
        <v>102308</v>
      </c>
      <c r="B5634" s="55" t="s">
        <v>27636</v>
      </c>
      <c r="C5634" s="36" t="s">
        <v>6721</v>
      </c>
      <c r="D5634" s="36">
        <v>13.51</v>
      </c>
    </row>
    <row r="5635" spans="1:4" ht="15.75" customHeight="1">
      <c r="A5635" s="55">
        <v>102309</v>
      </c>
      <c r="B5635" s="55" t="s">
        <v>27637</v>
      </c>
      <c r="C5635" s="36" t="s">
        <v>6721</v>
      </c>
      <c r="D5635" s="36">
        <v>12.78</v>
      </c>
    </row>
    <row r="5636" spans="1:4" ht="15.75" customHeight="1">
      <c r="A5636" s="55">
        <v>102310</v>
      </c>
      <c r="B5636" s="55" t="s">
        <v>27638</v>
      </c>
      <c r="C5636" s="36" t="s">
        <v>6721</v>
      </c>
      <c r="D5636" s="36">
        <v>12.4</v>
      </c>
    </row>
    <row r="5637" spans="1:4" ht="15.75" customHeight="1">
      <c r="A5637" s="55">
        <v>102311</v>
      </c>
      <c r="B5637" s="55" t="s">
        <v>27639</v>
      </c>
      <c r="C5637" s="36" t="s">
        <v>6721</v>
      </c>
      <c r="D5637" s="36">
        <v>12.08</v>
      </c>
    </row>
    <row r="5638" spans="1:4" ht="15.75" customHeight="1">
      <c r="A5638" s="55">
        <v>102312</v>
      </c>
      <c r="B5638" s="55" t="s">
        <v>27640</v>
      </c>
      <c r="C5638" s="36" t="s">
        <v>6721</v>
      </c>
      <c r="D5638" s="36">
        <v>11.61</v>
      </c>
    </row>
    <row r="5639" spans="1:4" ht="15.75" customHeight="1">
      <c r="A5639" s="55">
        <v>102313</v>
      </c>
      <c r="B5639" s="55" t="s">
        <v>27641</v>
      </c>
      <c r="C5639" s="36" t="s">
        <v>6721</v>
      </c>
      <c r="D5639" s="36">
        <v>11.35</v>
      </c>
    </row>
    <row r="5640" spans="1:4" ht="15.75" customHeight="1">
      <c r="A5640" s="55">
        <v>102314</v>
      </c>
      <c r="B5640" s="55" t="s">
        <v>27642</v>
      </c>
      <c r="C5640" s="36" t="s">
        <v>6721</v>
      </c>
      <c r="D5640" s="36">
        <v>8.66</v>
      </c>
    </row>
    <row r="5641" spans="1:4" ht="15.75" customHeight="1">
      <c r="A5641" s="55">
        <v>102315</v>
      </c>
      <c r="B5641" s="55" t="s">
        <v>27643</v>
      </c>
      <c r="C5641" s="36" t="s">
        <v>6721</v>
      </c>
      <c r="D5641" s="36">
        <v>7.68</v>
      </c>
    </row>
    <row r="5642" spans="1:4" ht="15.75" customHeight="1">
      <c r="A5642" s="55">
        <v>102316</v>
      </c>
      <c r="B5642" s="55" t="s">
        <v>27644</v>
      </c>
      <c r="C5642" s="36" t="s">
        <v>6721</v>
      </c>
      <c r="D5642" s="36">
        <v>7.45</v>
      </c>
    </row>
    <row r="5643" spans="1:4" ht="15.75" customHeight="1">
      <c r="A5643" s="55">
        <v>102317</v>
      </c>
      <c r="B5643" s="55" t="s">
        <v>27645</v>
      </c>
      <c r="C5643" s="36" t="s">
        <v>6721</v>
      </c>
      <c r="D5643" s="36">
        <v>7.03</v>
      </c>
    </row>
    <row r="5644" spans="1:4" ht="15.75" customHeight="1">
      <c r="A5644" s="55">
        <v>102318</v>
      </c>
      <c r="B5644" s="55" t="s">
        <v>27646</v>
      </c>
      <c r="C5644" s="36" t="s">
        <v>6721</v>
      </c>
      <c r="D5644" s="36">
        <v>6.85</v>
      </c>
    </row>
    <row r="5645" spans="1:4" ht="15.75" customHeight="1">
      <c r="A5645" s="55">
        <v>102319</v>
      </c>
      <c r="B5645" s="55" t="s">
        <v>27647</v>
      </c>
      <c r="C5645" s="36" t="s">
        <v>6721</v>
      </c>
      <c r="D5645" s="36">
        <v>6.66</v>
      </c>
    </row>
    <row r="5646" spans="1:4" ht="15.75" customHeight="1">
      <c r="A5646" s="55">
        <v>102320</v>
      </c>
      <c r="B5646" s="55" t="s">
        <v>27648</v>
      </c>
      <c r="C5646" s="36" t="s">
        <v>6721</v>
      </c>
      <c r="D5646" s="36">
        <v>6.39</v>
      </c>
    </row>
    <row r="5647" spans="1:4" ht="15.75" customHeight="1">
      <c r="A5647" s="55">
        <v>102321</v>
      </c>
      <c r="B5647" s="55" t="s">
        <v>27649</v>
      </c>
      <c r="C5647" s="36" t="s">
        <v>6721</v>
      </c>
      <c r="D5647" s="36">
        <v>6.27</v>
      </c>
    </row>
    <row r="5648" spans="1:4" ht="15.75" customHeight="1">
      <c r="A5648" s="55">
        <v>102322</v>
      </c>
      <c r="B5648" s="55" t="s">
        <v>27650</v>
      </c>
      <c r="C5648" s="36" t="s">
        <v>6721</v>
      </c>
      <c r="D5648" s="36">
        <v>19.71</v>
      </c>
    </row>
    <row r="5649" spans="1:4" ht="15.75" customHeight="1">
      <c r="A5649" s="55">
        <v>102323</v>
      </c>
      <c r="B5649" s="55" t="s">
        <v>27651</v>
      </c>
      <c r="C5649" s="36" t="s">
        <v>6721</v>
      </c>
      <c r="D5649" s="36">
        <v>16.73</v>
      </c>
    </row>
    <row r="5650" spans="1:4" ht="15.75" customHeight="1">
      <c r="A5650" s="55">
        <v>102324</v>
      </c>
      <c r="B5650" s="55" t="s">
        <v>27652</v>
      </c>
      <c r="C5650" s="36" t="s">
        <v>6721</v>
      </c>
      <c r="D5650" s="36">
        <v>16.52</v>
      </c>
    </row>
    <row r="5651" spans="1:4" ht="15.75" customHeight="1">
      <c r="A5651" s="55">
        <v>102325</v>
      </c>
      <c r="B5651" s="55" t="s">
        <v>27653</v>
      </c>
      <c r="C5651" s="36" t="s">
        <v>6721</v>
      </c>
      <c r="D5651" s="36">
        <v>15.03</v>
      </c>
    </row>
    <row r="5652" spans="1:4" ht="15.75" customHeight="1">
      <c r="A5652" s="55">
        <v>102326</v>
      </c>
      <c r="B5652" s="55" t="s">
        <v>27654</v>
      </c>
      <c r="C5652" s="36" t="s">
        <v>6721</v>
      </c>
      <c r="D5652" s="36">
        <v>10.87</v>
      </c>
    </row>
    <row r="5653" spans="1:4" ht="15.75" customHeight="1">
      <c r="A5653" s="55">
        <v>102327</v>
      </c>
      <c r="B5653" s="55" t="s">
        <v>27655</v>
      </c>
      <c r="C5653" s="36" t="s">
        <v>6721</v>
      </c>
      <c r="D5653" s="36">
        <v>9.23</v>
      </c>
    </row>
    <row r="5654" spans="1:4" ht="15.75" customHeight="1">
      <c r="A5654" s="55">
        <v>102328</v>
      </c>
      <c r="B5654" s="55" t="s">
        <v>27656</v>
      </c>
      <c r="C5654" s="36" t="s">
        <v>6721</v>
      </c>
      <c r="D5654" s="36">
        <v>9.11</v>
      </c>
    </row>
    <row r="5655" spans="1:4" ht="15.75" customHeight="1">
      <c r="A5655" s="55">
        <v>102329</v>
      </c>
      <c r="B5655" s="55" t="s">
        <v>27657</v>
      </c>
      <c r="C5655" s="36" t="s">
        <v>6721</v>
      </c>
      <c r="D5655" s="36">
        <v>8.3000000000000007</v>
      </c>
    </row>
    <row r="5656" spans="1:4" ht="15.75" customHeight="1">
      <c r="A5656" s="55">
        <v>94304</v>
      </c>
      <c r="B5656" s="55" t="s">
        <v>27658</v>
      </c>
      <c r="C5656" s="36" t="s">
        <v>6721</v>
      </c>
      <c r="D5656" s="36">
        <v>67.16</v>
      </c>
    </row>
    <row r="5657" spans="1:4" ht="15.75" customHeight="1">
      <c r="A5657" s="55">
        <v>94305</v>
      </c>
      <c r="B5657" s="55" t="s">
        <v>27659</v>
      </c>
      <c r="C5657" s="36" t="s">
        <v>6721</v>
      </c>
      <c r="D5657" s="36">
        <v>63.07</v>
      </c>
    </row>
    <row r="5658" spans="1:4" ht="15.75" customHeight="1">
      <c r="A5658" s="55">
        <v>94306</v>
      </c>
      <c r="B5658" s="55" t="s">
        <v>27660</v>
      </c>
      <c r="C5658" s="36" t="s">
        <v>6721</v>
      </c>
      <c r="D5658" s="36">
        <v>57.91</v>
      </c>
    </row>
    <row r="5659" spans="1:4" ht="15.75" customHeight="1">
      <c r="A5659" s="55">
        <v>94307</v>
      </c>
      <c r="B5659" s="55" t="s">
        <v>27661</v>
      </c>
      <c r="C5659" s="36" t="s">
        <v>6721</v>
      </c>
      <c r="D5659" s="36">
        <v>59.09</v>
      </c>
    </row>
    <row r="5660" spans="1:4" ht="15.75" customHeight="1">
      <c r="A5660" s="55">
        <v>94308</v>
      </c>
      <c r="B5660" s="55" t="s">
        <v>27662</v>
      </c>
      <c r="C5660" s="36" t="s">
        <v>6721</v>
      </c>
      <c r="D5660" s="36">
        <v>55.91</v>
      </c>
    </row>
    <row r="5661" spans="1:4" ht="15.75" customHeight="1">
      <c r="A5661" s="55">
        <v>94309</v>
      </c>
      <c r="B5661" s="55" t="s">
        <v>27663</v>
      </c>
      <c r="C5661" s="36" t="s">
        <v>6721</v>
      </c>
      <c r="D5661" s="36">
        <v>57.36</v>
      </c>
    </row>
    <row r="5662" spans="1:4" ht="15.75" customHeight="1">
      <c r="A5662" s="55">
        <v>94310</v>
      </c>
      <c r="B5662" s="55" t="s">
        <v>27664</v>
      </c>
      <c r="C5662" s="36" t="s">
        <v>6721</v>
      </c>
      <c r="D5662" s="36">
        <v>54.92</v>
      </c>
    </row>
    <row r="5663" spans="1:4" ht="15.75" customHeight="1">
      <c r="A5663" s="55">
        <v>94315</v>
      </c>
      <c r="B5663" s="55" t="s">
        <v>27665</v>
      </c>
      <c r="C5663" s="36" t="s">
        <v>6721</v>
      </c>
      <c r="D5663" s="36">
        <v>75.41</v>
      </c>
    </row>
    <row r="5664" spans="1:4" ht="15.75" customHeight="1">
      <c r="A5664" s="55">
        <v>94316</v>
      </c>
      <c r="B5664" s="55" t="s">
        <v>27666</v>
      </c>
      <c r="C5664" s="36" t="s">
        <v>6721</v>
      </c>
      <c r="D5664" s="36">
        <v>65.91</v>
      </c>
    </row>
    <row r="5665" spans="1:4" ht="15.75" customHeight="1">
      <c r="A5665" s="55">
        <v>94317</v>
      </c>
      <c r="B5665" s="55" t="s">
        <v>27667</v>
      </c>
      <c r="C5665" s="36" t="s">
        <v>6721</v>
      </c>
      <c r="D5665" s="36">
        <v>61.71</v>
      </c>
    </row>
    <row r="5666" spans="1:4" ht="15.75" customHeight="1">
      <c r="A5666" s="55">
        <v>94318</v>
      </c>
      <c r="B5666" s="55" t="s">
        <v>27668</v>
      </c>
      <c r="C5666" s="36" t="s">
        <v>6721</v>
      </c>
      <c r="D5666" s="36">
        <v>56.29</v>
      </c>
    </row>
    <row r="5667" spans="1:4" ht="15.75" customHeight="1">
      <c r="A5667" s="55">
        <v>94319</v>
      </c>
      <c r="B5667" s="55" t="s">
        <v>27669</v>
      </c>
      <c r="C5667" s="36" t="s">
        <v>6721</v>
      </c>
      <c r="D5667" s="36">
        <v>77.92</v>
      </c>
    </row>
    <row r="5668" spans="1:4" ht="15.75" customHeight="1">
      <c r="A5668" s="55">
        <v>94327</v>
      </c>
      <c r="B5668" s="55" t="s">
        <v>27670</v>
      </c>
      <c r="C5668" s="36" t="s">
        <v>6721</v>
      </c>
      <c r="D5668" s="36">
        <v>82.46</v>
      </c>
    </row>
    <row r="5669" spans="1:4" ht="15.75" customHeight="1">
      <c r="A5669" s="55">
        <v>94328</v>
      </c>
      <c r="B5669" s="55" t="s">
        <v>27671</v>
      </c>
      <c r="C5669" s="36" t="s">
        <v>6721</v>
      </c>
      <c r="D5669" s="36">
        <v>78.37</v>
      </c>
    </row>
    <row r="5670" spans="1:4" ht="15.75" customHeight="1">
      <c r="A5670" s="55">
        <v>94329</v>
      </c>
      <c r="B5670" s="55" t="s">
        <v>27672</v>
      </c>
      <c r="C5670" s="36" t="s">
        <v>6721</v>
      </c>
      <c r="D5670" s="36">
        <v>73.209999999999994</v>
      </c>
    </row>
    <row r="5671" spans="1:4" ht="15.75" customHeight="1">
      <c r="A5671" s="55">
        <v>94330</v>
      </c>
      <c r="B5671" s="55" t="s">
        <v>27673</v>
      </c>
      <c r="C5671" s="36" t="s">
        <v>6721</v>
      </c>
      <c r="D5671" s="36">
        <v>74.39</v>
      </c>
    </row>
    <row r="5672" spans="1:4" ht="15.75" customHeight="1">
      <c r="A5672" s="55">
        <v>94331</v>
      </c>
      <c r="B5672" s="55" t="s">
        <v>27674</v>
      </c>
      <c r="C5672" s="36" t="s">
        <v>6721</v>
      </c>
      <c r="D5672" s="36">
        <v>71.209999999999994</v>
      </c>
    </row>
    <row r="5673" spans="1:4" ht="15.75" customHeight="1">
      <c r="A5673" s="55">
        <v>94332</v>
      </c>
      <c r="B5673" s="55" t="s">
        <v>27675</v>
      </c>
      <c r="C5673" s="36" t="s">
        <v>6721</v>
      </c>
      <c r="D5673" s="36">
        <v>72.66</v>
      </c>
    </row>
    <row r="5674" spans="1:4" ht="15.75" customHeight="1">
      <c r="A5674" s="55">
        <v>94333</v>
      </c>
      <c r="B5674" s="55" t="s">
        <v>27676</v>
      </c>
      <c r="C5674" s="36" t="s">
        <v>6721</v>
      </c>
      <c r="D5674" s="36">
        <v>70.22</v>
      </c>
    </row>
    <row r="5675" spans="1:4" ht="15.75" customHeight="1">
      <c r="A5675" s="55">
        <v>94338</v>
      </c>
      <c r="B5675" s="55" t="s">
        <v>27677</v>
      </c>
      <c r="C5675" s="36" t="s">
        <v>6721</v>
      </c>
      <c r="D5675" s="36">
        <v>90.71</v>
      </c>
    </row>
    <row r="5676" spans="1:4" ht="15.75" customHeight="1">
      <c r="A5676" s="55">
        <v>94339</v>
      </c>
      <c r="B5676" s="55" t="s">
        <v>27678</v>
      </c>
      <c r="C5676" s="36" t="s">
        <v>6721</v>
      </c>
      <c r="D5676" s="36">
        <v>81.209999999999994</v>
      </c>
    </row>
    <row r="5677" spans="1:4" ht="15.75" customHeight="1">
      <c r="A5677" s="55">
        <v>94340</v>
      </c>
      <c r="B5677" s="55" t="s">
        <v>27679</v>
      </c>
      <c r="C5677" s="36" t="s">
        <v>6721</v>
      </c>
      <c r="D5677" s="36">
        <v>77.010000000000005</v>
      </c>
    </row>
    <row r="5678" spans="1:4" ht="15.75" customHeight="1">
      <c r="A5678" s="55">
        <v>94341</v>
      </c>
      <c r="B5678" s="55" t="s">
        <v>27680</v>
      </c>
      <c r="C5678" s="36" t="s">
        <v>6721</v>
      </c>
      <c r="D5678" s="36">
        <v>71.59</v>
      </c>
    </row>
    <row r="5679" spans="1:4" ht="15.75" customHeight="1">
      <c r="A5679" s="55">
        <v>94342</v>
      </c>
      <c r="B5679" s="55" t="s">
        <v>27681</v>
      </c>
      <c r="C5679" s="36" t="s">
        <v>6721</v>
      </c>
      <c r="D5679" s="36">
        <v>93.22</v>
      </c>
    </row>
    <row r="5680" spans="1:4" ht="15.75" customHeight="1">
      <c r="A5680" s="55">
        <v>96385</v>
      </c>
      <c r="B5680" s="55" t="s">
        <v>27682</v>
      </c>
      <c r="C5680" s="36" t="s">
        <v>6721</v>
      </c>
      <c r="D5680" s="36">
        <v>11.53</v>
      </c>
    </row>
    <row r="5681" spans="1:4" ht="15.75" customHeight="1">
      <c r="A5681" s="55">
        <v>96386</v>
      </c>
      <c r="B5681" s="55" t="s">
        <v>27683</v>
      </c>
      <c r="C5681" s="36" t="s">
        <v>6721</v>
      </c>
      <c r="D5681" s="36">
        <v>8.2899999999999991</v>
      </c>
    </row>
    <row r="5682" spans="1:4" ht="15.75" customHeight="1">
      <c r="A5682" s="55">
        <v>93360</v>
      </c>
      <c r="B5682" s="55" t="s">
        <v>27684</v>
      </c>
      <c r="C5682" s="36" t="s">
        <v>6721</v>
      </c>
      <c r="D5682" s="36">
        <v>22.98</v>
      </c>
    </row>
    <row r="5683" spans="1:4" ht="15.75" customHeight="1">
      <c r="A5683" s="55">
        <v>93361</v>
      </c>
      <c r="B5683" s="55" t="s">
        <v>27685</v>
      </c>
      <c r="C5683" s="36" t="s">
        <v>6721</v>
      </c>
      <c r="D5683" s="36">
        <v>19.03</v>
      </c>
    </row>
    <row r="5684" spans="1:4" ht="15.75" customHeight="1">
      <c r="A5684" s="55">
        <v>93362</v>
      </c>
      <c r="B5684" s="55" t="s">
        <v>27686</v>
      </c>
      <c r="C5684" s="36" t="s">
        <v>6721</v>
      </c>
      <c r="D5684" s="36">
        <v>13.75</v>
      </c>
    </row>
    <row r="5685" spans="1:4" ht="15.75" customHeight="1">
      <c r="A5685" s="55">
        <v>93363</v>
      </c>
      <c r="B5685" s="55" t="s">
        <v>27687</v>
      </c>
      <c r="C5685" s="36" t="s">
        <v>6721</v>
      </c>
      <c r="D5685" s="36">
        <v>14.91</v>
      </c>
    </row>
    <row r="5686" spans="1:4" ht="15.75" customHeight="1">
      <c r="A5686" s="55">
        <v>93364</v>
      </c>
      <c r="B5686" s="55" t="s">
        <v>27688</v>
      </c>
      <c r="C5686" s="36" t="s">
        <v>6721</v>
      </c>
      <c r="D5686" s="36">
        <v>11.75</v>
      </c>
    </row>
    <row r="5687" spans="1:4" ht="15.75" customHeight="1">
      <c r="A5687" s="55">
        <v>93365</v>
      </c>
      <c r="B5687" s="55" t="s">
        <v>27689</v>
      </c>
      <c r="C5687" s="36" t="s">
        <v>6721</v>
      </c>
      <c r="D5687" s="36">
        <v>13.1</v>
      </c>
    </row>
    <row r="5688" spans="1:4" ht="15.75" customHeight="1">
      <c r="A5688" s="55">
        <v>93366</v>
      </c>
      <c r="B5688" s="55" t="s">
        <v>27690</v>
      </c>
      <c r="C5688" s="36" t="s">
        <v>6721</v>
      </c>
      <c r="D5688" s="36">
        <v>10.77</v>
      </c>
    </row>
    <row r="5689" spans="1:4" ht="15.75" customHeight="1">
      <c r="A5689" s="55">
        <v>93367</v>
      </c>
      <c r="B5689" s="55" t="s">
        <v>27691</v>
      </c>
      <c r="C5689" s="36" t="s">
        <v>6721</v>
      </c>
      <c r="D5689" s="36">
        <v>21.51</v>
      </c>
    </row>
    <row r="5690" spans="1:4" ht="15.75" customHeight="1">
      <c r="A5690" s="55">
        <v>93368</v>
      </c>
      <c r="B5690" s="55" t="s">
        <v>27692</v>
      </c>
      <c r="C5690" s="36" t="s">
        <v>6721</v>
      </c>
      <c r="D5690" s="36">
        <v>17.440000000000001</v>
      </c>
    </row>
    <row r="5691" spans="1:4" ht="15.75" customHeight="1">
      <c r="A5691" s="55">
        <v>93369</v>
      </c>
      <c r="B5691" s="55" t="s">
        <v>27693</v>
      </c>
      <c r="C5691" s="36" t="s">
        <v>6721</v>
      </c>
      <c r="D5691" s="36">
        <v>12.27</v>
      </c>
    </row>
    <row r="5692" spans="1:4" ht="15.75" customHeight="1">
      <c r="A5692" s="55">
        <v>93370</v>
      </c>
      <c r="B5692" s="55" t="s">
        <v>27694</v>
      </c>
      <c r="C5692" s="36" t="s">
        <v>6721</v>
      </c>
      <c r="D5692" s="36">
        <v>13.45</v>
      </c>
    </row>
    <row r="5693" spans="1:4" ht="15.75" customHeight="1">
      <c r="A5693" s="55">
        <v>93371</v>
      </c>
      <c r="B5693" s="55" t="s">
        <v>27695</v>
      </c>
      <c r="C5693" s="36" t="s">
        <v>6721</v>
      </c>
      <c r="D5693" s="36">
        <v>10.27</v>
      </c>
    </row>
    <row r="5694" spans="1:4" ht="15.75" customHeight="1">
      <c r="A5694" s="55">
        <v>93372</v>
      </c>
      <c r="B5694" s="55" t="s">
        <v>27696</v>
      </c>
      <c r="C5694" s="36" t="s">
        <v>6721</v>
      </c>
      <c r="D5694" s="36">
        <v>11.72</v>
      </c>
    </row>
    <row r="5695" spans="1:4" ht="15.75" customHeight="1">
      <c r="A5695" s="55">
        <v>93373</v>
      </c>
      <c r="B5695" s="55" t="s">
        <v>27697</v>
      </c>
      <c r="C5695" s="36" t="s">
        <v>6721</v>
      </c>
      <c r="D5695" s="36">
        <v>9.3000000000000007</v>
      </c>
    </row>
    <row r="5696" spans="1:4" ht="15.75" customHeight="1">
      <c r="A5696" s="55">
        <v>93374</v>
      </c>
      <c r="B5696" s="55" t="s">
        <v>27698</v>
      </c>
      <c r="C5696" s="36" t="s">
        <v>6721</v>
      </c>
      <c r="D5696" s="36">
        <v>27.1</v>
      </c>
    </row>
    <row r="5697" spans="1:4" ht="15.75" customHeight="1">
      <c r="A5697" s="55">
        <v>93375</v>
      </c>
      <c r="B5697" s="55" t="s">
        <v>27699</v>
      </c>
      <c r="C5697" s="36" t="s">
        <v>6721</v>
      </c>
      <c r="D5697" s="36">
        <v>20.89</v>
      </c>
    </row>
    <row r="5698" spans="1:4" ht="15.75" customHeight="1">
      <c r="A5698" s="55">
        <v>93376</v>
      </c>
      <c r="B5698" s="55" t="s">
        <v>27700</v>
      </c>
      <c r="C5698" s="36" t="s">
        <v>6721</v>
      </c>
      <c r="D5698" s="36">
        <v>17.059999999999999</v>
      </c>
    </row>
    <row r="5699" spans="1:4" ht="15.75" customHeight="1">
      <c r="A5699" s="55">
        <v>93377</v>
      </c>
      <c r="B5699" s="55" t="s">
        <v>27701</v>
      </c>
      <c r="C5699" s="36" t="s">
        <v>6721</v>
      </c>
      <c r="D5699" s="36">
        <v>11.36</v>
      </c>
    </row>
    <row r="5700" spans="1:4" ht="15.75" customHeight="1">
      <c r="A5700" s="55">
        <v>93378</v>
      </c>
      <c r="B5700" s="55" t="s">
        <v>27702</v>
      </c>
      <c r="C5700" s="36" t="s">
        <v>6721</v>
      </c>
      <c r="D5700" s="36">
        <v>25.39</v>
      </c>
    </row>
    <row r="5701" spans="1:4" ht="15.75" customHeight="1">
      <c r="A5701" s="55">
        <v>93379</v>
      </c>
      <c r="B5701" s="55" t="s">
        <v>27703</v>
      </c>
      <c r="C5701" s="36" t="s">
        <v>6721</v>
      </c>
      <c r="D5701" s="36">
        <v>19.59</v>
      </c>
    </row>
    <row r="5702" spans="1:4" ht="15.75" customHeight="1">
      <c r="A5702" s="55">
        <v>93380</v>
      </c>
      <c r="B5702" s="55" t="s">
        <v>27704</v>
      </c>
      <c r="C5702" s="36" t="s">
        <v>6721</v>
      </c>
      <c r="D5702" s="36">
        <v>16.05</v>
      </c>
    </row>
    <row r="5703" spans="1:4" ht="15.75" customHeight="1">
      <c r="A5703" s="55">
        <v>93381</v>
      </c>
      <c r="B5703" s="55" t="s">
        <v>27705</v>
      </c>
      <c r="C5703" s="36" t="s">
        <v>6721</v>
      </c>
      <c r="D5703" s="36">
        <v>10.65</v>
      </c>
    </row>
    <row r="5704" spans="1:4" ht="15.75" customHeight="1">
      <c r="A5704" s="55">
        <v>93382</v>
      </c>
      <c r="B5704" s="55" t="s">
        <v>27706</v>
      </c>
      <c r="C5704" s="36" t="s">
        <v>6721</v>
      </c>
      <c r="D5704" s="36">
        <v>32.28</v>
      </c>
    </row>
    <row r="5705" spans="1:4" ht="15.75" customHeight="1">
      <c r="A5705" s="55">
        <v>96995</v>
      </c>
      <c r="B5705" s="55" t="s">
        <v>27707</v>
      </c>
      <c r="C5705" s="36" t="s">
        <v>6721</v>
      </c>
      <c r="D5705" s="36">
        <v>47.39</v>
      </c>
    </row>
    <row r="5706" spans="1:4" ht="15.75" customHeight="1">
      <c r="A5706" s="55">
        <v>97916</v>
      </c>
      <c r="B5706" s="55" t="s">
        <v>27708</v>
      </c>
      <c r="C5706" s="36" t="s">
        <v>19486</v>
      </c>
      <c r="D5706" s="36">
        <v>2.2799999999999998</v>
      </c>
    </row>
    <row r="5707" spans="1:4" ht="15.75" customHeight="1">
      <c r="A5707" s="55">
        <v>97917</v>
      </c>
      <c r="B5707" s="55" t="s">
        <v>27709</v>
      </c>
      <c r="C5707" s="36" t="s">
        <v>19486</v>
      </c>
      <c r="D5707" s="36">
        <v>1.97</v>
      </c>
    </row>
    <row r="5708" spans="1:4" ht="15.75" customHeight="1">
      <c r="A5708" s="55">
        <v>97918</v>
      </c>
      <c r="B5708" s="55" t="s">
        <v>27710</v>
      </c>
      <c r="C5708" s="36" t="s">
        <v>19486</v>
      </c>
      <c r="D5708" s="36">
        <v>1.81</v>
      </c>
    </row>
    <row r="5709" spans="1:4" ht="15.75" customHeight="1">
      <c r="A5709" s="55">
        <v>97919</v>
      </c>
      <c r="B5709" s="55" t="s">
        <v>27711</v>
      </c>
      <c r="C5709" s="36" t="s">
        <v>19486</v>
      </c>
      <c r="D5709" s="36">
        <v>0.72</v>
      </c>
    </row>
    <row r="5710" spans="1:4" ht="15.75" customHeight="1">
      <c r="A5710" s="55">
        <v>101616</v>
      </c>
      <c r="B5710" s="55" t="s">
        <v>27712</v>
      </c>
      <c r="C5710" s="36" t="s">
        <v>6439</v>
      </c>
      <c r="D5710" s="36">
        <v>6.03</v>
      </c>
    </row>
    <row r="5711" spans="1:4" ht="15.75" customHeight="1">
      <c r="A5711" s="55">
        <v>101617</v>
      </c>
      <c r="B5711" s="55" t="s">
        <v>27713</v>
      </c>
      <c r="C5711" s="36" t="s">
        <v>6439</v>
      </c>
      <c r="D5711" s="36">
        <v>2.98</v>
      </c>
    </row>
    <row r="5712" spans="1:4" ht="15.75" customHeight="1">
      <c r="A5712" s="55">
        <v>101618</v>
      </c>
      <c r="B5712" s="55" t="s">
        <v>27714</v>
      </c>
      <c r="C5712" s="36" t="s">
        <v>6721</v>
      </c>
      <c r="D5712" s="36">
        <v>227.21</v>
      </c>
    </row>
    <row r="5713" spans="1:4" ht="15.75" customHeight="1">
      <c r="A5713" s="55">
        <v>101619</v>
      </c>
      <c r="B5713" s="55" t="s">
        <v>27715</v>
      </c>
      <c r="C5713" s="36" t="s">
        <v>6721</v>
      </c>
      <c r="D5713" s="36">
        <v>284.48</v>
      </c>
    </row>
    <row r="5714" spans="1:4" ht="15.75" customHeight="1">
      <c r="A5714" s="55">
        <v>101620</v>
      </c>
      <c r="B5714" s="55" t="s">
        <v>27716</v>
      </c>
      <c r="C5714" s="36" t="s">
        <v>6721</v>
      </c>
      <c r="D5714" s="36">
        <v>202.77</v>
      </c>
    </row>
    <row r="5715" spans="1:4" ht="15.75" customHeight="1">
      <c r="A5715" s="55">
        <v>101621</v>
      </c>
      <c r="B5715" s="55" t="s">
        <v>27717</v>
      </c>
      <c r="C5715" s="36" t="s">
        <v>6721</v>
      </c>
      <c r="D5715" s="36">
        <v>260.04000000000002</v>
      </c>
    </row>
    <row r="5716" spans="1:4" ht="15.75" customHeight="1">
      <c r="A5716" s="55">
        <v>101622</v>
      </c>
      <c r="B5716" s="55" t="s">
        <v>27718</v>
      </c>
      <c r="C5716" s="36" t="s">
        <v>6721</v>
      </c>
      <c r="D5716" s="36">
        <v>203.22</v>
      </c>
    </row>
    <row r="5717" spans="1:4" ht="15.75" customHeight="1">
      <c r="A5717" s="55">
        <v>101623</v>
      </c>
      <c r="B5717" s="55" t="s">
        <v>27719</v>
      </c>
      <c r="C5717" s="36" t="s">
        <v>6721</v>
      </c>
      <c r="D5717" s="36">
        <v>254.93</v>
      </c>
    </row>
    <row r="5718" spans="1:4" ht="15.75" customHeight="1">
      <c r="A5718" s="55">
        <v>101624</v>
      </c>
      <c r="B5718" s="55" t="s">
        <v>27720</v>
      </c>
      <c r="C5718" s="36" t="s">
        <v>6721</v>
      </c>
      <c r="D5718" s="36">
        <v>209.67</v>
      </c>
    </row>
    <row r="5719" spans="1:4" ht="15.75" customHeight="1">
      <c r="A5719" s="55">
        <v>101625</v>
      </c>
      <c r="B5719" s="55" t="s">
        <v>27721</v>
      </c>
      <c r="C5719" s="36" t="s">
        <v>6721</v>
      </c>
      <c r="D5719" s="36">
        <v>163.66</v>
      </c>
    </row>
    <row r="5720" spans="1:4" ht="15.75" customHeight="1">
      <c r="A5720" s="55">
        <v>95606</v>
      </c>
      <c r="B5720" s="55" t="s">
        <v>27722</v>
      </c>
      <c r="C5720" s="36" t="s">
        <v>6721</v>
      </c>
      <c r="D5720" s="36">
        <v>2.13</v>
      </c>
    </row>
    <row r="5721" spans="1:4" ht="15.75" customHeight="1">
      <c r="A5721" s="55">
        <v>101159</v>
      </c>
      <c r="B5721" s="55" t="s">
        <v>27723</v>
      </c>
      <c r="C5721" s="36" t="s">
        <v>6439</v>
      </c>
      <c r="D5721" s="36">
        <v>135.16</v>
      </c>
    </row>
    <row r="5722" spans="1:4" ht="15.75" customHeight="1">
      <c r="A5722" s="55">
        <v>103322</v>
      </c>
      <c r="B5722" s="55" t="s">
        <v>27724</v>
      </c>
      <c r="C5722" s="36" t="s">
        <v>6439</v>
      </c>
      <c r="D5722" s="36">
        <v>55.94</v>
      </c>
    </row>
    <row r="5723" spans="1:4" ht="15.75" customHeight="1">
      <c r="A5723" s="55">
        <v>103323</v>
      </c>
      <c r="B5723" s="55" t="s">
        <v>27725</v>
      </c>
      <c r="C5723" s="36" t="s">
        <v>6439</v>
      </c>
      <c r="D5723" s="36">
        <v>56.93</v>
      </c>
    </row>
    <row r="5724" spans="1:4" ht="15.75" customHeight="1">
      <c r="A5724" s="55">
        <v>103324</v>
      </c>
      <c r="B5724" s="55" t="s">
        <v>27726</v>
      </c>
      <c r="C5724" s="36" t="s">
        <v>6439</v>
      </c>
      <c r="D5724" s="36">
        <v>75.03</v>
      </c>
    </row>
    <row r="5725" spans="1:4" ht="15.75" customHeight="1">
      <c r="A5725" s="55">
        <v>103325</v>
      </c>
      <c r="B5725" s="55" t="s">
        <v>27727</v>
      </c>
      <c r="C5725" s="36" t="s">
        <v>6439</v>
      </c>
      <c r="D5725" s="36">
        <v>76.16</v>
      </c>
    </row>
    <row r="5726" spans="1:4" ht="15.75" customHeight="1">
      <c r="A5726" s="55">
        <v>103326</v>
      </c>
      <c r="B5726" s="55" t="s">
        <v>27728</v>
      </c>
      <c r="C5726" s="36" t="s">
        <v>6439</v>
      </c>
      <c r="D5726" s="36">
        <v>90.52</v>
      </c>
    </row>
    <row r="5727" spans="1:4" ht="15.75" customHeight="1">
      <c r="A5727" s="55">
        <v>103327</v>
      </c>
      <c r="B5727" s="55" t="s">
        <v>27729</v>
      </c>
      <c r="C5727" s="36" t="s">
        <v>6439</v>
      </c>
      <c r="D5727" s="36">
        <v>91.84</v>
      </c>
    </row>
    <row r="5728" spans="1:4" ht="15.75" customHeight="1">
      <c r="A5728" s="55">
        <v>103328</v>
      </c>
      <c r="B5728" s="55" t="s">
        <v>27730</v>
      </c>
      <c r="C5728" s="36" t="s">
        <v>6439</v>
      </c>
      <c r="D5728" s="36">
        <v>88.14</v>
      </c>
    </row>
    <row r="5729" spans="1:4" ht="15.75" customHeight="1">
      <c r="A5729" s="55">
        <v>103329</v>
      </c>
      <c r="B5729" s="55" t="s">
        <v>27731</v>
      </c>
      <c r="C5729" s="36" t="s">
        <v>6439</v>
      </c>
      <c r="D5729" s="36">
        <v>89.01</v>
      </c>
    </row>
    <row r="5730" spans="1:4" ht="15.75" customHeight="1">
      <c r="A5730" s="55">
        <v>103330</v>
      </c>
      <c r="B5730" s="55" t="s">
        <v>27732</v>
      </c>
      <c r="C5730" s="36" t="s">
        <v>6439</v>
      </c>
      <c r="D5730" s="36">
        <v>81.069999999999993</v>
      </c>
    </row>
    <row r="5731" spans="1:4" ht="15.75" customHeight="1">
      <c r="A5731" s="55">
        <v>103331</v>
      </c>
      <c r="B5731" s="55" t="s">
        <v>27733</v>
      </c>
      <c r="C5731" s="36" t="s">
        <v>6439</v>
      </c>
      <c r="D5731" s="36">
        <v>82.01</v>
      </c>
    </row>
    <row r="5732" spans="1:4" ht="15.75" customHeight="1">
      <c r="A5732" s="55">
        <v>103332</v>
      </c>
      <c r="B5732" s="55" t="s">
        <v>27734</v>
      </c>
      <c r="C5732" s="36" t="s">
        <v>6439</v>
      </c>
      <c r="D5732" s="36">
        <v>116.04</v>
      </c>
    </row>
    <row r="5733" spans="1:4" ht="15.75" customHeight="1">
      <c r="A5733" s="55">
        <v>103333</v>
      </c>
      <c r="B5733" s="55" t="s">
        <v>27735</v>
      </c>
      <c r="C5733" s="36" t="s">
        <v>6439</v>
      </c>
      <c r="D5733" s="36">
        <v>117.05</v>
      </c>
    </row>
    <row r="5734" spans="1:4" ht="15.75" customHeight="1">
      <c r="A5734" s="55">
        <v>103334</v>
      </c>
      <c r="B5734" s="55" t="s">
        <v>27736</v>
      </c>
      <c r="C5734" s="36" t="s">
        <v>6439</v>
      </c>
      <c r="D5734" s="36">
        <v>140.87</v>
      </c>
    </row>
    <row r="5735" spans="1:4" ht="15.75" customHeight="1">
      <c r="A5735" s="55">
        <v>103335</v>
      </c>
      <c r="B5735" s="55" t="s">
        <v>27737</v>
      </c>
      <c r="C5735" s="36" t="s">
        <v>6439</v>
      </c>
      <c r="D5735" s="36">
        <v>142.63</v>
      </c>
    </row>
    <row r="5736" spans="1:4" ht="15.75" customHeight="1">
      <c r="A5736" s="55">
        <v>103350</v>
      </c>
      <c r="B5736" s="55" t="s">
        <v>27738</v>
      </c>
      <c r="C5736" s="36" t="s">
        <v>6439</v>
      </c>
      <c r="D5736" s="36">
        <v>173.17</v>
      </c>
    </row>
    <row r="5737" spans="1:4" ht="15.75" customHeight="1">
      <c r="A5737" s="55">
        <v>103351</v>
      </c>
      <c r="B5737" s="55" t="s">
        <v>27739</v>
      </c>
      <c r="C5737" s="36" t="s">
        <v>6439</v>
      </c>
      <c r="D5737" s="36">
        <v>174.45</v>
      </c>
    </row>
    <row r="5738" spans="1:4" ht="15.75" customHeight="1">
      <c r="A5738" s="55">
        <v>103356</v>
      </c>
      <c r="B5738" s="55" t="s">
        <v>27740</v>
      </c>
      <c r="C5738" s="36" t="s">
        <v>6439</v>
      </c>
      <c r="D5738" s="36">
        <v>54.38</v>
      </c>
    </row>
    <row r="5739" spans="1:4" ht="15.75" customHeight="1">
      <c r="A5739" s="55">
        <v>103357</v>
      </c>
      <c r="B5739" s="55" t="s">
        <v>27741</v>
      </c>
      <c r="C5739" s="36" t="s">
        <v>6439</v>
      </c>
      <c r="D5739" s="36">
        <v>55.12</v>
      </c>
    </row>
    <row r="5740" spans="1:4" ht="15.75" customHeight="1">
      <c r="A5740" s="55">
        <v>89282</v>
      </c>
      <c r="B5740" s="55" t="s">
        <v>27742</v>
      </c>
      <c r="C5740" s="36" t="s">
        <v>6439</v>
      </c>
      <c r="D5740" s="36">
        <v>68.5</v>
      </c>
    </row>
    <row r="5741" spans="1:4" ht="15.75" customHeight="1">
      <c r="A5741" s="55">
        <v>89283</v>
      </c>
      <c r="B5741" s="55" t="s">
        <v>27743</v>
      </c>
      <c r="C5741" s="36" t="s">
        <v>6439</v>
      </c>
      <c r="D5741" s="36">
        <v>69.599999999999994</v>
      </c>
    </row>
    <row r="5742" spans="1:4" ht="15.75" customHeight="1">
      <c r="A5742" s="55">
        <v>89290</v>
      </c>
      <c r="B5742" s="55" t="s">
        <v>27744</v>
      </c>
      <c r="C5742" s="36" t="s">
        <v>6439</v>
      </c>
      <c r="D5742" s="36">
        <v>77.64</v>
      </c>
    </row>
    <row r="5743" spans="1:4" ht="15.75" customHeight="1">
      <c r="A5743" s="55">
        <v>89291</v>
      </c>
      <c r="B5743" s="55" t="s">
        <v>27745</v>
      </c>
      <c r="C5743" s="36" t="s">
        <v>6439</v>
      </c>
      <c r="D5743" s="36">
        <v>78.87</v>
      </c>
    </row>
    <row r="5744" spans="1:4" ht="15.75" customHeight="1">
      <c r="A5744" s="55">
        <v>89298</v>
      </c>
      <c r="B5744" s="55" t="s">
        <v>27746</v>
      </c>
      <c r="C5744" s="36" t="s">
        <v>6439</v>
      </c>
      <c r="D5744" s="36">
        <v>79.45</v>
      </c>
    </row>
    <row r="5745" spans="1:4" ht="15.75" customHeight="1">
      <c r="A5745" s="55">
        <v>89299</v>
      </c>
      <c r="B5745" s="55" t="s">
        <v>27747</v>
      </c>
      <c r="C5745" s="36" t="s">
        <v>6439</v>
      </c>
      <c r="D5745" s="36">
        <v>80.92</v>
      </c>
    </row>
    <row r="5746" spans="1:4" ht="15.75" customHeight="1">
      <c r="A5746" s="55">
        <v>89306</v>
      </c>
      <c r="B5746" s="55" t="s">
        <v>27748</v>
      </c>
      <c r="C5746" s="36" t="s">
        <v>6439</v>
      </c>
      <c r="D5746" s="36">
        <v>93.16</v>
      </c>
    </row>
    <row r="5747" spans="1:4" ht="15.75" customHeight="1">
      <c r="A5747" s="55">
        <v>89307</v>
      </c>
      <c r="B5747" s="55" t="s">
        <v>27749</v>
      </c>
      <c r="C5747" s="36" t="s">
        <v>6439</v>
      </c>
      <c r="D5747" s="36">
        <v>94.8</v>
      </c>
    </row>
    <row r="5748" spans="1:4" ht="15.75" customHeight="1">
      <c r="A5748" s="55">
        <v>101157</v>
      </c>
      <c r="B5748" s="55" t="s">
        <v>27750</v>
      </c>
      <c r="C5748" s="36" t="s">
        <v>6439</v>
      </c>
      <c r="D5748" s="36">
        <v>63.3</v>
      </c>
    </row>
    <row r="5749" spans="1:4" ht="15.75" customHeight="1">
      <c r="A5749" s="55">
        <v>101158</v>
      </c>
      <c r="B5749" s="55" t="s">
        <v>27751</v>
      </c>
      <c r="C5749" s="36" t="s">
        <v>6439</v>
      </c>
      <c r="D5749" s="36">
        <v>82.87</v>
      </c>
    </row>
    <row r="5750" spans="1:4" ht="15.75" customHeight="1">
      <c r="A5750" s="55">
        <v>101162</v>
      </c>
      <c r="B5750" s="55" t="s">
        <v>27752</v>
      </c>
      <c r="C5750" s="36" t="s">
        <v>6439</v>
      </c>
      <c r="D5750" s="36">
        <v>150.78</v>
      </c>
    </row>
    <row r="5751" spans="1:4" ht="15.75" customHeight="1">
      <c r="A5751" s="55">
        <v>103316</v>
      </c>
      <c r="B5751" s="55" t="s">
        <v>27753</v>
      </c>
      <c r="C5751" s="36" t="s">
        <v>6439</v>
      </c>
      <c r="D5751" s="36">
        <v>70.95</v>
      </c>
    </row>
    <row r="5752" spans="1:4" ht="15.75" customHeight="1">
      <c r="A5752" s="55">
        <v>103317</v>
      </c>
      <c r="B5752" s="55" t="s">
        <v>27754</v>
      </c>
      <c r="C5752" s="36" t="s">
        <v>6439</v>
      </c>
      <c r="D5752" s="36">
        <v>71.78</v>
      </c>
    </row>
    <row r="5753" spans="1:4" ht="15.75" customHeight="1">
      <c r="A5753" s="55">
        <v>103318</v>
      </c>
      <c r="B5753" s="55" t="s">
        <v>27755</v>
      </c>
      <c r="C5753" s="36" t="s">
        <v>6439</v>
      </c>
      <c r="D5753" s="36">
        <v>92.29</v>
      </c>
    </row>
    <row r="5754" spans="1:4" ht="15.75" customHeight="1">
      <c r="A5754" s="55">
        <v>103319</v>
      </c>
      <c r="B5754" s="55" t="s">
        <v>27756</v>
      </c>
      <c r="C5754" s="36" t="s">
        <v>6439</v>
      </c>
      <c r="D5754" s="36">
        <v>93.26</v>
      </c>
    </row>
    <row r="5755" spans="1:4" ht="15.75" customHeight="1">
      <c r="A5755" s="55">
        <v>103320</v>
      </c>
      <c r="B5755" s="55" t="s">
        <v>27757</v>
      </c>
      <c r="C5755" s="36" t="s">
        <v>6439</v>
      </c>
      <c r="D5755" s="36">
        <v>111.09</v>
      </c>
    </row>
    <row r="5756" spans="1:4" ht="15.75" customHeight="1">
      <c r="A5756" s="55">
        <v>103321</v>
      </c>
      <c r="B5756" s="55" t="s">
        <v>27758</v>
      </c>
      <c r="C5756" s="36" t="s">
        <v>6439</v>
      </c>
      <c r="D5756" s="36">
        <v>112.32</v>
      </c>
    </row>
    <row r="5757" spans="1:4" ht="15.75" customHeight="1">
      <c r="A5757" s="55">
        <v>103336</v>
      </c>
      <c r="B5757" s="55" t="s">
        <v>27759</v>
      </c>
      <c r="C5757" s="36" t="s">
        <v>6439</v>
      </c>
      <c r="D5757" s="36">
        <v>79.84</v>
      </c>
    </row>
    <row r="5758" spans="1:4" ht="15.75" customHeight="1">
      <c r="A5758" s="55">
        <v>103337</v>
      </c>
      <c r="B5758" s="55" t="s">
        <v>27760</v>
      </c>
      <c r="C5758" s="36" t="s">
        <v>6439</v>
      </c>
      <c r="D5758" s="36">
        <v>80.67</v>
      </c>
    </row>
    <row r="5759" spans="1:4" ht="15.75" customHeight="1">
      <c r="A5759" s="55">
        <v>103338</v>
      </c>
      <c r="B5759" s="55" t="s">
        <v>27761</v>
      </c>
      <c r="C5759" s="36" t="s">
        <v>6439</v>
      </c>
      <c r="D5759" s="36">
        <v>105.25</v>
      </c>
    </row>
    <row r="5760" spans="1:4" ht="15.75" customHeight="1">
      <c r="A5760" s="55">
        <v>103339</v>
      </c>
      <c r="B5760" s="55" t="s">
        <v>27762</v>
      </c>
      <c r="C5760" s="36" t="s">
        <v>6439</v>
      </c>
      <c r="D5760" s="36">
        <v>106.22</v>
      </c>
    </row>
    <row r="5761" spans="1:4" ht="15.75" customHeight="1">
      <c r="A5761" s="55">
        <v>103340</v>
      </c>
      <c r="B5761" s="55" t="s">
        <v>27763</v>
      </c>
      <c r="C5761" s="36" t="s">
        <v>6439</v>
      </c>
      <c r="D5761" s="36">
        <v>127.47</v>
      </c>
    </row>
    <row r="5762" spans="1:4" ht="15.75" customHeight="1">
      <c r="A5762" s="55">
        <v>103341</v>
      </c>
      <c r="B5762" s="55" t="s">
        <v>27764</v>
      </c>
      <c r="C5762" s="36" t="s">
        <v>6439</v>
      </c>
      <c r="D5762" s="36">
        <v>128.69999999999999</v>
      </c>
    </row>
    <row r="5763" spans="1:4" ht="15.75" customHeight="1">
      <c r="A5763" s="55">
        <v>103342</v>
      </c>
      <c r="B5763" s="55" t="s">
        <v>27765</v>
      </c>
      <c r="C5763" s="36" t="s">
        <v>6439</v>
      </c>
      <c r="D5763" s="36">
        <v>107.6</v>
      </c>
    </row>
    <row r="5764" spans="1:4" ht="15.75" customHeight="1">
      <c r="A5764" s="55">
        <v>103343</v>
      </c>
      <c r="B5764" s="55" t="s">
        <v>27766</v>
      </c>
      <c r="C5764" s="36" t="s">
        <v>6439</v>
      </c>
      <c r="D5764" s="36">
        <v>108.69</v>
      </c>
    </row>
    <row r="5765" spans="1:4" ht="15.75" customHeight="1">
      <c r="A5765" s="55">
        <v>89453</v>
      </c>
      <c r="B5765" s="55" t="s">
        <v>27767</v>
      </c>
      <c r="C5765" s="36" t="s">
        <v>6439</v>
      </c>
      <c r="D5765" s="36">
        <v>79.599999999999994</v>
      </c>
    </row>
    <row r="5766" spans="1:4" ht="15.75" customHeight="1">
      <c r="A5766" s="55">
        <v>89455</v>
      </c>
      <c r="B5766" s="55" t="s">
        <v>27768</v>
      </c>
      <c r="C5766" s="36" t="s">
        <v>6439</v>
      </c>
      <c r="D5766" s="36">
        <v>96.71</v>
      </c>
    </row>
    <row r="5767" spans="1:4" ht="15.75" customHeight="1">
      <c r="A5767" s="55">
        <v>89462</v>
      </c>
      <c r="B5767" s="55" t="s">
        <v>27769</v>
      </c>
      <c r="C5767" s="36" t="s">
        <v>6439</v>
      </c>
      <c r="D5767" s="36">
        <v>105.05</v>
      </c>
    </row>
    <row r="5768" spans="1:4" ht="15.75" customHeight="1">
      <c r="A5768" s="55">
        <v>89464</v>
      </c>
      <c r="B5768" s="55" t="s">
        <v>27769</v>
      </c>
      <c r="C5768" s="36" t="s">
        <v>6439</v>
      </c>
      <c r="D5768" s="36">
        <v>123.85</v>
      </c>
    </row>
    <row r="5769" spans="1:4" ht="15.75" customHeight="1">
      <c r="A5769" s="55">
        <v>89470</v>
      </c>
      <c r="B5769" s="55" t="s">
        <v>27770</v>
      </c>
      <c r="C5769" s="36" t="s">
        <v>6439</v>
      </c>
      <c r="D5769" s="36">
        <v>90.54</v>
      </c>
    </row>
    <row r="5770" spans="1:4" ht="15.75" customHeight="1">
      <c r="A5770" s="55">
        <v>89472</v>
      </c>
      <c r="B5770" s="55" t="s">
        <v>27771</v>
      </c>
      <c r="C5770" s="36" t="s">
        <v>6439</v>
      </c>
      <c r="D5770" s="36">
        <v>108.72</v>
      </c>
    </row>
    <row r="5771" spans="1:4" ht="15.75" customHeight="1">
      <c r="A5771" s="55">
        <v>89478</v>
      </c>
      <c r="B5771" s="55" t="s">
        <v>27772</v>
      </c>
      <c r="C5771" s="36" t="s">
        <v>6439</v>
      </c>
      <c r="D5771" s="36">
        <v>122.96</v>
      </c>
    </row>
    <row r="5772" spans="1:4" ht="15.75" customHeight="1">
      <c r="A5772" s="55">
        <v>89480</v>
      </c>
      <c r="B5772" s="55" t="s">
        <v>27773</v>
      </c>
      <c r="C5772" s="36" t="s">
        <v>6439</v>
      </c>
      <c r="D5772" s="36">
        <v>142.85</v>
      </c>
    </row>
    <row r="5773" spans="1:4" ht="15.75" customHeight="1">
      <c r="A5773" s="55">
        <v>91815</v>
      </c>
      <c r="B5773" s="55" t="s">
        <v>27774</v>
      </c>
      <c r="C5773" s="36" t="s">
        <v>6439</v>
      </c>
      <c r="D5773" s="36">
        <v>79.599999999999994</v>
      </c>
    </row>
    <row r="5774" spans="1:4" ht="15.75" customHeight="1">
      <c r="A5774" s="55">
        <v>91816</v>
      </c>
      <c r="B5774" s="55" t="s">
        <v>27775</v>
      </c>
      <c r="C5774" s="36" t="s">
        <v>6439</v>
      </c>
      <c r="D5774" s="36">
        <v>105.05</v>
      </c>
    </row>
    <row r="5775" spans="1:4" ht="15.75" customHeight="1">
      <c r="A5775" s="55">
        <v>101161</v>
      </c>
      <c r="B5775" s="55" t="s">
        <v>27776</v>
      </c>
      <c r="C5775" s="36" t="s">
        <v>6439</v>
      </c>
      <c r="D5775" s="36">
        <v>208.85</v>
      </c>
    </row>
    <row r="5776" spans="1:4" ht="15.75" customHeight="1">
      <c r="A5776" s="55">
        <v>101163</v>
      </c>
      <c r="B5776" s="55" t="s">
        <v>27777</v>
      </c>
      <c r="C5776" s="36" t="s">
        <v>6439</v>
      </c>
      <c r="D5776" s="36">
        <v>623.1</v>
      </c>
    </row>
    <row r="5777" spans="1:4" ht="15.75" customHeight="1">
      <c r="A5777" s="55">
        <v>101164</v>
      </c>
      <c r="B5777" s="55" t="s">
        <v>27778</v>
      </c>
      <c r="C5777" s="36" t="s">
        <v>6439</v>
      </c>
      <c r="D5777" s="36">
        <v>632.69000000000005</v>
      </c>
    </row>
    <row r="5778" spans="1:4" ht="15.75" customHeight="1">
      <c r="A5778" s="55">
        <v>96358</v>
      </c>
      <c r="B5778" s="55" t="s">
        <v>27779</v>
      </c>
      <c r="C5778" s="36" t="s">
        <v>6439</v>
      </c>
      <c r="D5778" s="36">
        <v>96.23</v>
      </c>
    </row>
    <row r="5779" spans="1:4" ht="15.75" customHeight="1">
      <c r="A5779" s="55">
        <v>96359</v>
      </c>
      <c r="B5779" s="55" t="s">
        <v>27780</v>
      </c>
      <c r="C5779" s="36" t="s">
        <v>6439</v>
      </c>
      <c r="D5779" s="36">
        <v>108.33</v>
      </c>
    </row>
    <row r="5780" spans="1:4" ht="15.75" customHeight="1">
      <c r="A5780" s="55">
        <v>96360</v>
      </c>
      <c r="B5780" s="55" t="s">
        <v>27781</v>
      </c>
      <c r="C5780" s="36" t="s">
        <v>6439</v>
      </c>
      <c r="D5780" s="36">
        <v>127.75</v>
      </c>
    </row>
    <row r="5781" spans="1:4" ht="15.75" customHeight="1">
      <c r="A5781" s="55">
        <v>96361</v>
      </c>
      <c r="B5781" s="55" t="s">
        <v>27782</v>
      </c>
      <c r="C5781" s="36" t="s">
        <v>6439</v>
      </c>
      <c r="D5781" s="36">
        <v>151.26</v>
      </c>
    </row>
    <row r="5782" spans="1:4" ht="15.75" customHeight="1">
      <c r="A5782" s="55">
        <v>96362</v>
      </c>
      <c r="B5782" s="55" t="s">
        <v>27783</v>
      </c>
      <c r="C5782" s="36" t="s">
        <v>6439</v>
      </c>
      <c r="D5782" s="36">
        <v>124.39</v>
      </c>
    </row>
    <row r="5783" spans="1:4" ht="15.75" customHeight="1">
      <c r="A5783" s="55">
        <v>96363</v>
      </c>
      <c r="B5783" s="55" t="s">
        <v>27784</v>
      </c>
      <c r="C5783" s="36" t="s">
        <v>6439</v>
      </c>
      <c r="D5783" s="36">
        <v>136.97</v>
      </c>
    </row>
    <row r="5784" spans="1:4" ht="15.75" customHeight="1">
      <c r="A5784" s="55">
        <v>96364</v>
      </c>
      <c r="B5784" s="55" t="s">
        <v>27785</v>
      </c>
      <c r="C5784" s="36" t="s">
        <v>6439</v>
      </c>
      <c r="D5784" s="36">
        <v>155.91999999999999</v>
      </c>
    </row>
    <row r="5785" spans="1:4" ht="15.75" customHeight="1">
      <c r="A5785" s="55">
        <v>96365</v>
      </c>
      <c r="B5785" s="55" t="s">
        <v>27786</v>
      </c>
      <c r="C5785" s="36" t="s">
        <v>6439</v>
      </c>
      <c r="D5785" s="36">
        <v>179.88</v>
      </c>
    </row>
    <row r="5786" spans="1:4" ht="15.75" customHeight="1">
      <c r="A5786" s="55">
        <v>96366</v>
      </c>
      <c r="B5786" s="55" t="s">
        <v>27787</v>
      </c>
      <c r="C5786" s="36" t="s">
        <v>6439</v>
      </c>
      <c r="D5786" s="36">
        <v>152.55000000000001</v>
      </c>
    </row>
    <row r="5787" spans="1:4" ht="15.75" customHeight="1">
      <c r="A5787" s="55">
        <v>96367</v>
      </c>
      <c r="B5787" s="55" t="s">
        <v>27788</v>
      </c>
      <c r="C5787" s="36" t="s">
        <v>6439</v>
      </c>
      <c r="D5787" s="36">
        <v>165.55</v>
      </c>
    </row>
    <row r="5788" spans="1:4" ht="15.75" customHeight="1">
      <c r="A5788" s="55">
        <v>96368</v>
      </c>
      <c r="B5788" s="55" t="s">
        <v>27789</v>
      </c>
      <c r="C5788" s="36" t="s">
        <v>6439</v>
      </c>
      <c r="D5788" s="36">
        <v>184.08</v>
      </c>
    </row>
    <row r="5789" spans="1:4" ht="15.75" customHeight="1">
      <c r="A5789" s="55">
        <v>96369</v>
      </c>
      <c r="B5789" s="55" t="s">
        <v>27790</v>
      </c>
      <c r="C5789" s="36" t="s">
        <v>6439</v>
      </c>
      <c r="D5789" s="36">
        <v>208.49</v>
      </c>
    </row>
    <row r="5790" spans="1:4" ht="15.75" customHeight="1">
      <c r="A5790" s="55">
        <v>96370</v>
      </c>
      <c r="B5790" s="55" t="s">
        <v>27791</v>
      </c>
      <c r="C5790" s="36" t="s">
        <v>6439</v>
      </c>
      <c r="D5790" s="36">
        <v>64.59</v>
      </c>
    </row>
    <row r="5791" spans="1:4" ht="15.75" customHeight="1">
      <c r="A5791" s="55">
        <v>96371</v>
      </c>
      <c r="B5791" s="55" t="s">
        <v>27792</v>
      </c>
      <c r="C5791" s="36" t="s">
        <v>6439</v>
      </c>
      <c r="D5791" s="36">
        <v>76.44</v>
      </c>
    </row>
    <row r="5792" spans="1:4" ht="15.75" customHeight="1">
      <c r="A5792" s="55">
        <v>96373</v>
      </c>
      <c r="B5792" s="55" t="s">
        <v>27793</v>
      </c>
      <c r="C5792" s="36" t="s">
        <v>132</v>
      </c>
      <c r="D5792" s="36">
        <v>12.06</v>
      </c>
    </row>
    <row r="5793" spans="1:4" ht="15.75" customHeight="1">
      <c r="A5793" s="55">
        <v>96374</v>
      </c>
      <c r="B5793" s="55" t="s">
        <v>27794</v>
      </c>
      <c r="C5793" s="36" t="s">
        <v>132</v>
      </c>
      <c r="D5793" s="36">
        <v>46.41</v>
      </c>
    </row>
    <row r="5794" spans="1:4" ht="15.75" customHeight="1">
      <c r="A5794" s="55">
        <v>102235</v>
      </c>
      <c r="B5794" s="55" t="s">
        <v>27795</v>
      </c>
      <c r="C5794" s="36" t="s">
        <v>6439</v>
      </c>
      <c r="D5794" s="36">
        <v>437.09</v>
      </c>
    </row>
    <row r="5795" spans="1:4" ht="15.75" customHeight="1">
      <c r="A5795" s="55">
        <v>102253</v>
      </c>
      <c r="B5795" s="55" t="s">
        <v>27796</v>
      </c>
      <c r="C5795" s="36" t="s">
        <v>6439</v>
      </c>
      <c r="D5795" s="36">
        <v>636.25</v>
      </c>
    </row>
    <row r="5796" spans="1:4" ht="15.75" customHeight="1">
      <c r="A5796" s="55">
        <v>102254</v>
      </c>
      <c r="B5796" s="55" t="s">
        <v>27797</v>
      </c>
      <c r="C5796" s="36" t="s">
        <v>6439</v>
      </c>
      <c r="D5796" s="36">
        <v>610.19000000000005</v>
      </c>
    </row>
    <row r="5797" spans="1:4" ht="15.75" customHeight="1">
      <c r="A5797" s="55">
        <v>102255</v>
      </c>
      <c r="B5797" s="55" t="s">
        <v>27798</v>
      </c>
      <c r="C5797" s="36" t="s">
        <v>6439</v>
      </c>
      <c r="D5797" s="36">
        <v>679.39</v>
      </c>
    </row>
    <row r="5798" spans="1:4" ht="15.75" customHeight="1">
      <c r="A5798" s="55">
        <v>102256</v>
      </c>
      <c r="B5798" s="55" t="s">
        <v>27799</v>
      </c>
      <c r="C5798" s="36" t="s">
        <v>6439</v>
      </c>
      <c r="D5798" s="36">
        <v>654.57000000000005</v>
      </c>
    </row>
    <row r="5799" spans="1:4" ht="15.75" customHeight="1">
      <c r="A5799" s="55">
        <v>102257</v>
      </c>
      <c r="B5799" s="55" t="s">
        <v>27800</v>
      </c>
      <c r="C5799" s="36" t="s">
        <v>6439</v>
      </c>
      <c r="D5799" s="36">
        <v>349.59</v>
      </c>
    </row>
    <row r="5800" spans="1:4" ht="15.75" customHeight="1">
      <c r="A5800" s="55">
        <v>102258</v>
      </c>
      <c r="B5800" s="55" t="s">
        <v>27801</v>
      </c>
      <c r="C5800" s="36" t="s">
        <v>6439</v>
      </c>
      <c r="D5800" s="36">
        <v>398.55</v>
      </c>
    </row>
    <row r="5801" spans="1:4" ht="15.75" customHeight="1">
      <c r="A5801" s="55">
        <v>101154</v>
      </c>
      <c r="B5801" s="55" t="s">
        <v>27802</v>
      </c>
      <c r="C5801" s="36" t="s">
        <v>6439</v>
      </c>
      <c r="D5801" s="36">
        <v>115.43</v>
      </c>
    </row>
    <row r="5802" spans="1:4" ht="15.75" customHeight="1">
      <c r="A5802" s="55">
        <v>101155</v>
      </c>
      <c r="B5802" s="55" t="s">
        <v>27803</v>
      </c>
      <c r="C5802" s="36" t="s">
        <v>6439</v>
      </c>
      <c r="D5802" s="36">
        <v>161.58000000000001</v>
      </c>
    </row>
    <row r="5803" spans="1:4" ht="15.75" customHeight="1">
      <c r="A5803" s="55">
        <v>101156</v>
      </c>
      <c r="B5803" s="55" t="s">
        <v>27804</v>
      </c>
      <c r="C5803" s="36" t="s">
        <v>6439</v>
      </c>
      <c r="D5803" s="36">
        <v>236.8</v>
      </c>
    </row>
    <row r="5804" spans="1:4" ht="15.75" customHeight="1">
      <c r="A5804" s="55">
        <v>101814</v>
      </c>
      <c r="B5804" s="55" t="s">
        <v>27805</v>
      </c>
      <c r="C5804" s="36" t="s">
        <v>6439</v>
      </c>
      <c r="D5804" s="36">
        <v>43.55</v>
      </c>
    </row>
    <row r="5805" spans="1:4" ht="15.75" customHeight="1">
      <c r="A5805" s="55">
        <v>101816</v>
      </c>
      <c r="B5805" s="55" t="s">
        <v>27806</v>
      </c>
      <c r="C5805" s="36" t="s">
        <v>6439</v>
      </c>
      <c r="D5805" s="36">
        <v>68.150000000000006</v>
      </c>
    </row>
    <row r="5806" spans="1:4" ht="15.75" customHeight="1">
      <c r="A5806" s="55">
        <v>101817</v>
      </c>
      <c r="B5806" s="55" t="s">
        <v>27807</v>
      </c>
      <c r="C5806" s="36" t="s">
        <v>6439</v>
      </c>
      <c r="D5806" s="36">
        <v>47.15</v>
      </c>
    </row>
    <row r="5807" spans="1:4" ht="15.75" customHeight="1">
      <c r="A5807" s="55">
        <v>101819</v>
      </c>
      <c r="B5807" s="55" t="s">
        <v>27808</v>
      </c>
      <c r="C5807" s="36" t="s">
        <v>6439</v>
      </c>
      <c r="D5807" s="36">
        <v>60.73</v>
      </c>
    </row>
    <row r="5808" spans="1:4" ht="15.75" customHeight="1">
      <c r="A5808" s="55">
        <v>101820</v>
      </c>
      <c r="B5808" s="55" t="s">
        <v>27809</v>
      </c>
      <c r="C5808" s="36" t="s">
        <v>6439</v>
      </c>
      <c r="D5808" s="36">
        <v>37.01</v>
      </c>
    </row>
    <row r="5809" spans="1:4" ht="15.75" customHeight="1">
      <c r="A5809" s="55">
        <v>101822</v>
      </c>
      <c r="B5809" s="55" t="s">
        <v>27810</v>
      </c>
      <c r="C5809" s="36" t="s">
        <v>6721</v>
      </c>
      <c r="D5809" s="36">
        <v>115.38</v>
      </c>
    </row>
    <row r="5810" spans="1:4" ht="15.75" customHeight="1">
      <c r="A5810" s="55">
        <v>101823</v>
      </c>
      <c r="B5810" s="55" t="s">
        <v>27811</v>
      </c>
      <c r="C5810" s="36" t="s">
        <v>6721</v>
      </c>
      <c r="D5810" s="36">
        <v>152.94999999999999</v>
      </c>
    </row>
    <row r="5811" spans="1:4" ht="15.75" customHeight="1">
      <c r="A5811" s="55">
        <v>101824</v>
      </c>
      <c r="B5811" s="55" t="s">
        <v>27812</v>
      </c>
      <c r="C5811" s="36" t="s">
        <v>6721</v>
      </c>
      <c r="D5811" s="36">
        <v>187.93</v>
      </c>
    </row>
    <row r="5812" spans="1:4" ht="15.75" customHeight="1">
      <c r="A5812" s="55">
        <v>101825</v>
      </c>
      <c r="B5812" s="55" t="s">
        <v>27813</v>
      </c>
      <c r="C5812" s="36" t="s">
        <v>6721</v>
      </c>
      <c r="D5812" s="36">
        <v>221.97</v>
      </c>
    </row>
    <row r="5813" spans="1:4" ht="15.75" customHeight="1">
      <c r="A5813" s="55">
        <v>101826</v>
      </c>
      <c r="B5813" s="55" t="s">
        <v>27814</v>
      </c>
      <c r="C5813" s="36" t="s">
        <v>6721</v>
      </c>
      <c r="D5813" s="36">
        <v>255.56</v>
      </c>
    </row>
    <row r="5814" spans="1:4" ht="15.75" customHeight="1">
      <c r="A5814" s="55">
        <v>101827</v>
      </c>
      <c r="B5814" s="55" t="s">
        <v>27815</v>
      </c>
      <c r="C5814" s="36" t="s">
        <v>6721</v>
      </c>
      <c r="D5814" s="36">
        <v>204.79</v>
      </c>
    </row>
    <row r="5815" spans="1:4" ht="15.75" customHeight="1">
      <c r="A5815" s="55">
        <v>101828</v>
      </c>
      <c r="B5815" s="55" t="s">
        <v>27816</v>
      </c>
      <c r="C5815" s="36" t="s">
        <v>6721</v>
      </c>
      <c r="D5815" s="36">
        <v>189.89</v>
      </c>
    </row>
    <row r="5816" spans="1:4" ht="15.75" customHeight="1">
      <c r="A5816" s="55">
        <v>101829</v>
      </c>
      <c r="B5816" s="55" t="s">
        <v>27817</v>
      </c>
      <c r="C5816" s="36" t="s">
        <v>6721</v>
      </c>
      <c r="D5816" s="36">
        <v>273.76</v>
      </c>
    </row>
    <row r="5817" spans="1:4" ht="15.75" customHeight="1">
      <c r="A5817" s="55">
        <v>101830</v>
      </c>
      <c r="B5817" s="55" t="s">
        <v>27818</v>
      </c>
      <c r="C5817" s="36" t="s">
        <v>6721</v>
      </c>
      <c r="D5817" s="36">
        <v>306.01</v>
      </c>
    </row>
    <row r="5818" spans="1:4" ht="15.75" customHeight="1">
      <c r="A5818" s="55">
        <v>101831</v>
      </c>
      <c r="B5818" s="55" t="s">
        <v>27819</v>
      </c>
      <c r="C5818" s="36" t="s">
        <v>6721</v>
      </c>
      <c r="D5818" s="36">
        <v>337.81</v>
      </c>
    </row>
    <row r="5819" spans="1:4" ht="15.75" customHeight="1">
      <c r="A5819" s="55">
        <v>101832</v>
      </c>
      <c r="B5819" s="55" t="s">
        <v>27820</v>
      </c>
      <c r="C5819" s="36" t="s">
        <v>6721</v>
      </c>
      <c r="D5819" s="36">
        <v>259.45999999999998</v>
      </c>
    </row>
    <row r="5820" spans="1:4" ht="15.75" customHeight="1">
      <c r="A5820" s="55">
        <v>101833</v>
      </c>
      <c r="B5820" s="55" t="s">
        <v>27821</v>
      </c>
      <c r="C5820" s="36" t="s">
        <v>6721</v>
      </c>
      <c r="D5820" s="36">
        <v>292</v>
      </c>
    </row>
    <row r="5821" spans="1:4" ht="15.75" customHeight="1">
      <c r="A5821" s="55">
        <v>101834</v>
      </c>
      <c r="B5821" s="55" t="s">
        <v>27822</v>
      </c>
      <c r="C5821" s="36" t="s">
        <v>6721</v>
      </c>
      <c r="D5821" s="36">
        <v>324.11</v>
      </c>
    </row>
    <row r="5822" spans="1:4" ht="15.75" customHeight="1">
      <c r="A5822" s="55">
        <v>101835</v>
      </c>
      <c r="B5822" s="55" t="s">
        <v>27823</v>
      </c>
      <c r="C5822" s="36" t="s">
        <v>6721</v>
      </c>
      <c r="D5822" s="36">
        <v>286.94</v>
      </c>
    </row>
    <row r="5823" spans="1:4" ht="15.75" customHeight="1">
      <c r="A5823" s="55">
        <v>101836</v>
      </c>
      <c r="B5823" s="55" t="s">
        <v>27824</v>
      </c>
      <c r="C5823" s="36" t="s">
        <v>6721</v>
      </c>
      <c r="D5823" s="36">
        <v>26.3</v>
      </c>
    </row>
    <row r="5824" spans="1:4" ht="15.75" customHeight="1">
      <c r="A5824" s="55">
        <v>101837</v>
      </c>
      <c r="B5824" s="55" t="s">
        <v>27825</v>
      </c>
      <c r="C5824" s="36" t="s">
        <v>6721</v>
      </c>
      <c r="D5824" s="36">
        <v>63.87</v>
      </c>
    </row>
    <row r="5825" spans="1:4" ht="15.75" customHeight="1">
      <c r="A5825" s="55">
        <v>101838</v>
      </c>
      <c r="B5825" s="55" t="s">
        <v>27826</v>
      </c>
      <c r="C5825" s="36" t="s">
        <v>6721</v>
      </c>
      <c r="D5825" s="36">
        <v>98.85</v>
      </c>
    </row>
    <row r="5826" spans="1:4" ht="15.75" customHeight="1">
      <c r="A5826" s="55">
        <v>101839</v>
      </c>
      <c r="B5826" s="55" t="s">
        <v>27827</v>
      </c>
      <c r="C5826" s="36" t="s">
        <v>6721</v>
      </c>
      <c r="D5826" s="36">
        <v>132.88</v>
      </c>
    </row>
    <row r="5827" spans="1:4" ht="15.75" customHeight="1">
      <c r="A5827" s="55">
        <v>101840</v>
      </c>
      <c r="B5827" s="55" t="s">
        <v>27828</v>
      </c>
      <c r="C5827" s="36" t="s">
        <v>6721</v>
      </c>
      <c r="D5827" s="36">
        <v>216.3</v>
      </c>
    </row>
    <row r="5828" spans="1:4" ht="15.75" customHeight="1">
      <c r="A5828" s="55">
        <v>101841</v>
      </c>
      <c r="B5828" s="55" t="s">
        <v>27829</v>
      </c>
      <c r="C5828" s="36" t="s">
        <v>6721</v>
      </c>
      <c r="D5828" s="36">
        <v>115.71</v>
      </c>
    </row>
    <row r="5829" spans="1:4" ht="15.75" customHeight="1">
      <c r="A5829" s="55">
        <v>101842</v>
      </c>
      <c r="B5829" s="55" t="s">
        <v>27830</v>
      </c>
      <c r="C5829" s="36" t="s">
        <v>6721</v>
      </c>
      <c r="D5829" s="36">
        <v>100.81</v>
      </c>
    </row>
    <row r="5830" spans="1:4" ht="15.75" customHeight="1">
      <c r="A5830" s="55">
        <v>101843</v>
      </c>
      <c r="B5830" s="55" t="s">
        <v>27831</v>
      </c>
      <c r="C5830" s="36" t="s">
        <v>6721</v>
      </c>
      <c r="D5830" s="36">
        <v>184.68</v>
      </c>
    </row>
    <row r="5831" spans="1:4" ht="15.75" customHeight="1">
      <c r="A5831" s="55">
        <v>101844</v>
      </c>
      <c r="B5831" s="55" t="s">
        <v>27832</v>
      </c>
      <c r="C5831" s="36" t="s">
        <v>6721</v>
      </c>
      <c r="D5831" s="36">
        <v>216.93</v>
      </c>
    </row>
    <row r="5832" spans="1:4" ht="15.75" customHeight="1">
      <c r="A5832" s="55">
        <v>101845</v>
      </c>
      <c r="B5832" s="55" t="s">
        <v>27833</v>
      </c>
      <c r="C5832" s="36" t="s">
        <v>6721</v>
      </c>
      <c r="D5832" s="36">
        <v>248.73</v>
      </c>
    </row>
    <row r="5833" spans="1:4" ht="15.75" customHeight="1">
      <c r="A5833" s="55">
        <v>101846</v>
      </c>
      <c r="B5833" s="55" t="s">
        <v>27834</v>
      </c>
      <c r="C5833" s="36" t="s">
        <v>6721</v>
      </c>
      <c r="D5833" s="36">
        <v>170.38</v>
      </c>
    </row>
    <row r="5834" spans="1:4" ht="15.75" customHeight="1">
      <c r="A5834" s="55">
        <v>101847</v>
      </c>
      <c r="B5834" s="55" t="s">
        <v>27835</v>
      </c>
      <c r="C5834" s="36" t="s">
        <v>6721</v>
      </c>
      <c r="D5834" s="36">
        <v>202.92</v>
      </c>
    </row>
    <row r="5835" spans="1:4" ht="15.75" customHeight="1">
      <c r="A5835" s="55">
        <v>101848</v>
      </c>
      <c r="B5835" s="55" t="s">
        <v>27836</v>
      </c>
      <c r="C5835" s="36" t="s">
        <v>6721</v>
      </c>
      <c r="D5835" s="36">
        <v>235.03</v>
      </c>
    </row>
    <row r="5836" spans="1:4" ht="15.75" customHeight="1">
      <c r="A5836" s="55">
        <v>101849</v>
      </c>
      <c r="B5836" s="55" t="s">
        <v>27837</v>
      </c>
      <c r="C5836" s="36" t="s">
        <v>6721</v>
      </c>
      <c r="D5836" s="36">
        <v>197.86</v>
      </c>
    </row>
    <row r="5837" spans="1:4" ht="15.75" customHeight="1">
      <c r="A5837" s="55">
        <v>101850</v>
      </c>
      <c r="B5837" s="55" t="s">
        <v>27838</v>
      </c>
      <c r="C5837" s="36" t="s">
        <v>6439</v>
      </c>
      <c r="D5837" s="36">
        <v>55.57</v>
      </c>
    </row>
    <row r="5838" spans="1:4" ht="15.75" customHeight="1">
      <c r="A5838" s="55">
        <v>101852</v>
      </c>
      <c r="B5838" s="55" t="s">
        <v>27839</v>
      </c>
      <c r="C5838" s="36" t="s">
        <v>6439</v>
      </c>
      <c r="D5838" s="36">
        <v>69.52</v>
      </c>
    </row>
    <row r="5839" spans="1:4" ht="15.75" customHeight="1">
      <c r="A5839" s="55">
        <v>101853</v>
      </c>
      <c r="B5839" s="55" t="s">
        <v>27840</v>
      </c>
      <c r="C5839" s="36" t="s">
        <v>6439</v>
      </c>
      <c r="D5839" s="36">
        <v>50.24</v>
      </c>
    </row>
    <row r="5840" spans="1:4" ht="15.75" customHeight="1">
      <c r="A5840" s="55">
        <v>101855</v>
      </c>
      <c r="B5840" s="55" t="s">
        <v>27841</v>
      </c>
      <c r="C5840" s="36" t="s">
        <v>6439</v>
      </c>
      <c r="D5840" s="36">
        <v>75.12</v>
      </c>
    </row>
    <row r="5841" spans="1:4" ht="15.75" customHeight="1">
      <c r="A5841" s="55">
        <v>101856</v>
      </c>
      <c r="B5841" s="55" t="s">
        <v>27842</v>
      </c>
      <c r="C5841" s="36" t="s">
        <v>6439</v>
      </c>
      <c r="D5841" s="36">
        <v>22.68</v>
      </c>
    </row>
    <row r="5842" spans="1:4" ht="15.75" customHeight="1">
      <c r="A5842" s="55">
        <v>101857</v>
      </c>
      <c r="B5842" s="55" t="s">
        <v>27843</v>
      </c>
      <c r="C5842" s="36" t="s">
        <v>6439</v>
      </c>
      <c r="D5842" s="36">
        <v>28.4</v>
      </c>
    </row>
    <row r="5843" spans="1:4" ht="15.75" customHeight="1">
      <c r="A5843" s="55">
        <v>101858</v>
      </c>
      <c r="B5843" s="55" t="s">
        <v>27844</v>
      </c>
      <c r="C5843" s="36" t="s">
        <v>6439</v>
      </c>
      <c r="D5843" s="36">
        <v>23.17</v>
      </c>
    </row>
    <row r="5844" spans="1:4" ht="15.75" customHeight="1">
      <c r="A5844" s="55">
        <v>101859</v>
      </c>
      <c r="B5844" s="55" t="s">
        <v>27845</v>
      </c>
      <c r="C5844" s="36" t="s">
        <v>6439</v>
      </c>
      <c r="D5844" s="36">
        <v>25.62</v>
      </c>
    </row>
    <row r="5845" spans="1:4" ht="15.75" customHeight="1">
      <c r="A5845" s="55">
        <v>101860</v>
      </c>
      <c r="B5845" s="55" t="s">
        <v>27846</v>
      </c>
      <c r="C5845" s="36" t="s">
        <v>6439</v>
      </c>
      <c r="D5845" s="36">
        <v>29.47</v>
      </c>
    </row>
    <row r="5846" spans="1:4" ht="15.75" customHeight="1">
      <c r="A5846" s="55">
        <v>101861</v>
      </c>
      <c r="B5846" s="55" t="s">
        <v>27847</v>
      </c>
      <c r="C5846" s="36" t="s">
        <v>6439</v>
      </c>
      <c r="D5846" s="36">
        <v>27.55</v>
      </c>
    </row>
    <row r="5847" spans="1:4" ht="15.75" customHeight="1">
      <c r="A5847" s="55">
        <v>101862</v>
      </c>
      <c r="B5847" s="55" t="s">
        <v>27848</v>
      </c>
      <c r="C5847" s="36" t="s">
        <v>6439</v>
      </c>
      <c r="D5847" s="36">
        <v>30.06</v>
      </c>
    </row>
    <row r="5848" spans="1:4" ht="15.75" customHeight="1">
      <c r="A5848" s="55">
        <v>101863</v>
      </c>
      <c r="B5848" s="55" t="s">
        <v>27849</v>
      </c>
      <c r="C5848" s="36" t="s">
        <v>6439</v>
      </c>
      <c r="D5848" s="36">
        <v>23.51</v>
      </c>
    </row>
    <row r="5849" spans="1:4" ht="15.75" customHeight="1">
      <c r="A5849" s="55">
        <v>101864</v>
      </c>
      <c r="B5849" s="55" t="s">
        <v>27850</v>
      </c>
      <c r="C5849" s="36" t="s">
        <v>6439</v>
      </c>
      <c r="D5849" s="36">
        <v>27.36</v>
      </c>
    </row>
    <row r="5850" spans="1:4" ht="15.75" customHeight="1">
      <c r="A5850" s="55">
        <v>101865</v>
      </c>
      <c r="B5850" s="55" t="s">
        <v>27851</v>
      </c>
      <c r="C5850" s="36" t="s">
        <v>6439</v>
      </c>
      <c r="D5850" s="36">
        <v>31.21</v>
      </c>
    </row>
    <row r="5851" spans="1:4" ht="15.75" customHeight="1">
      <c r="A5851" s="55">
        <v>101866</v>
      </c>
      <c r="B5851" s="55" t="s">
        <v>27852</v>
      </c>
      <c r="C5851" s="36" t="s">
        <v>6439</v>
      </c>
      <c r="D5851" s="36">
        <v>27.74</v>
      </c>
    </row>
    <row r="5852" spans="1:4" ht="15.75" customHeight="1">
      <c r="A5852" s="55">
        <v>101867</v>
      </c>
      <c r="B5852" s="55" t="s">
        <v>27853</v>
      </c>
      <c r="C5852" s="36" t="s">
        <v>6439</v>
      </c>
      <c r="D5852" s="36">
        <v>31.59</v>
      </c>
    </row>
    <row r="5853" spans="1:4" ht="15.75" customHeight="1">
      <c r="A5853" s="55">
        <v>101868</v>
      </c>
      <c r="B5853" s="55" t="s">
        <v>27854</v>
      </c>
      <c r="C5853" s="36" t="s">
        <v>6439</v>
      </c>
      <c r="D5853" s="36">
        <v>25.06</v>
      </c>
    </row>
    <row r="5854" spans="1:4" ht="15.75" customHeight="1">
      <c r="A5854" s="55">
        <v>101869</v>
      </c>
      <c r="B5854" s="55" t="s">
        <v>27855</v>
      </c>
      <c r="C5854" s="36" t="s">
        <v>6439</v>
      </c>
      <c r="D5854" s="36">
        <v>28.91</v>
      </c>
    </row>
    <row r="5855" spans="1:4" ht="15.75" customHeight="1">
      <c r="A5855" s="55">
        <v>101870</v>
      </c>
      <c r="B5855" s="55" t="s">
        <v>27856</v>
      </c>
      <c r="C5855" s="36" t="s">
        <v>6439</v>
      </c>
      <c r="D5855" s="36">
        <v>32.76</v>
      </c>
    </row>
    <row r="5856" spans="1:4" ht="15.75" customHeight="1">
      <c r="A5856" s="55">
        <v>102098</v>
      </c>
      <c r="B5856" s="55" t="s">
        <v>27857</v>
      </c>
      <c r="C5856" s="36" t="s">
        <v>6721</v>
      </c>
      <c r="D5856" s="36">
        <v>2056.6799999999998</v>
      </c>
    </row>
    <row r="5857" spans="1:4" ht="15.75" customHeight="1">
      <c r="A5857" s="55">
        <v>102988</v>
      </c>
      <c r="B5857" s="55" t="s">
        <v>27858</v>
      </c>
      <c r="C5857" s="36" t="s">
        <v>6439</v>
      </c>
      <c r="D5857" s="36">
        <v>49.72</v>
      </c>
    </row>
    <row r="5858" spans="1:4" ht="15.75" customHeight="1">
      <c r="A5858" s="55">
        <v>100576</v>
      </c>
      <c r="B5858" s="55" t="s">
        <v>27859</v>
      </c>
      <c r="C5858" s="36" t="s">
        <v>6439</v>
      </c>
      <c r="D5858" s="36">
        <v>2.4900000000000002</v>
      </c>
    </row>
    <row r="5859" spans="1:4" ht="15.75" customHeight="1">
      <c r="A5859" s="55">
        <v>100577</v>
      </c>
      <c r="B5859" s="55" t="s">
        <v>27860</v>
      </c>
      <c r="C5859" s="36" t="s">
        <v>6439</v>
      </c>
      <c r="D5859" s="36">
        <v>1.1499999999999999</v>
      </c>
    </row>
    <row r="5860" spans="1:4" ht="15.75" customHeight="1">
      <c r="A5860" s="55">
        <v>96388</v>
      </c>
      <c r="B5860" s="55" t="s">
        <v>27861</v>
      </c>
      <c r="C5860" s="36" t="s">
        <v>6721</v>
      </c>
      <c r="D5860" s="36">
        <v>11.74</v>
      </c>
    </row>
    <row r="5861" spans="1:4" ht="15.75" customHeight="1">
      <c r="A5861" s="55">
        <v>96389</v>
      </c>
      <c r="B5861" s="55" t="s">
        <v>27862</v>
      </c>
      <c r="C5861" s="36" t="s">
        <v>6721</v>
      </c>
      <c r="D5861" s="36">
        <v>54.08</v>
      </c>
    </row>
    <row r="5862" spans="1:4" ht="15.75" customHeight="1">
      <c r="A5862" s="55">
        <v>96390</v>
      </c>
      <c r="B5862" s="55" t="s">
        <v>27863</v>
      </c>
      <c r="C5862" s="36" t="s">
        <v>6721</v>
      </c>
      <c r="D5862" s="36">
        <v>87.24</v>
      </c>
    </row>
    <row r="5863" spans="1:4" ht="15.75" customHeight="1">
      <c r="A5863" s="55">
        <v>96391</v>
      </c>
      <c r="B5863" s="55" t="s">
        <v>27864</v>
      </c>
      <c r="C5863" s="36" t="s">
        <v>6721</v>
      </c>
      <c r="D5863" s="36">
        <v>122.13</v>
      </c>
    </row>
    <row r="5864" spans="1:4" ht="15.75" customHeight="1">
      <c r="A5864" s="55">
        <v>96392</v>
      </c>
      <c r="B5864" s="55" t="s">
        <v>27865</v>
      </c>
      <c r="C5864" s="36" t="s">
        <v>6721</v>
      </c>
      <c r="D5864" s="36">
        <v>155.72</v>
      </c>
    </row>
    <row r="5865" spans="1:4" ht="15.75" customHeight="1">
      <c r="A5865" s="55">
        <v>96396</v>
      </c>
      <c r="B5865" s="55" t="s">
        <v>27866</v>
      </c>
      <c r="C5865" s="36" t="s">
        <v>6721</v>
      </c>
      <c r="D5865" s="36">
        <v>184.67</v>
      </c>
    </row>
    <row r="5866" spans="1:4" ht="15.75" customHeight="1">
      <c r="A5866" s="55">
        <v>96397</v>
      </c>
      <c r="B5866" s="55" t="s">
        <v>27867</v>
      </c>
      <c r="C5866" s="36" t="s">
        <v>6721</v>
      </c>
      <c r="D5866" s="36">
        <v>251.56</v>
      </c>
    </row>
    <row r="5867" spans="1:4" ht="15.75" customHeight="1">
      <c r="A5867" s="55">
        <v>96398</v>
      </c>
      <c r="B5867" s="55" t="s">
        <v>27868</v>
      </c>
      <c r="C5867" s="36" t="s">
        <v>6721</v>
      </c>
      <c r="D5867" s="36">
        <v>339.92</v>
      </c>
    </row>
    <row r="5868" spans="1:4" ht="15.75" customHeight="1">
      <c r="A5868" s="55">
        <v>96399</v>
      </c>
      <c r="B5868" s="55" t="s">
        <v>27869</v>
      </c>
      <c r="C5868" s="36" t="s">
        <v>6721</v>
      </c>
      <c r="D5868" s="36">
        <v>126.84</v>
      </c>
    </row>
    <row r="5869" spans="1:4" ht="15.75" customHeight="1">
      <c r="A5869" s="55">
        <v>96400</v>
      </c>
      <c r="B5869" s="55" t="s">
        <v>27870</v>
      </c>
      <c r="C5869" s="36" t="s">
        <v>6721</v>
      </c>
      <c r="D5869" s="36">
        <v>164.72</v>
      </c>
    </row>
    <row r="5870" spans="1:4" ht="15.75" customHeight="1">
      <c r="A5870" s="55">
        <v>100564</v>
      </c>
      <c r="B5870" s="55" t="s">
        <v>27871</v>
      </c>
      <c r="C5870" s="36" t="s">
        <v>6721</v>
      </c>
      <c r="D5870" s="36">
        <v>111.82</v>
      </c>
    </row>
    <row r="5871" spans="1:4" ht="15.75" customHeight="1">
      <c r="A5871" s="55">
        <v>100565</v>
      </c>
      <c r="B5871" s="55" t="s">
        <v>27872</v>
      </c>
      <c r="C5871" s="36" t="s">
        <v>6721</v>
      </c>
      <c r="D5871" s="36">
        <v>96.98</v>
      </c>
    </row>
    <row r="5872" spans="1:4" ht="15.75" customHeight="1">
      <c r="A5872" s="55">
        <v>100566</v>
      </c>
      <c r="B5872" s="55" t="s">
        <v>27873</v>
      </c>
      <c r="C5872" s="36" t="s">
        <v>6721</v>
      </c>
      <c r="D5872" s="36">
        <v>180.8</v>
      </c>
    </row>
    <row r="5873" spans="1:4" ht="15.75" customHeight="1">
      <c r="A5873" s="55">
        <v>100567</v>
      </c>
      <c r="B5873" s="55" t="s">
        <v>27874</v>
      </c>
      <c r="C5873" s="36" t="s">
        <v>6721</v>
      </c>
      <c r="D5873" s="36">
        <v>213.1</v>
      </c>
    </row>
    <row r="5874" spans="1:4" ht="15.75" customHeight="1">
      <c r="A5874" s="55">
        <v>100568</v>
      </c>
      <c r="B5874" s="55" t="s">
        <v>27875</v>
      </c>
      <c r="C5874" s="36" t="s">
        <v>6721</v>
      </c>
      <c r="D5874" s="36">
        <v>244.85</v>
      </c>
    </row>
    <row r="5875" spans="1:4" ht="15.75" customHeight="1">
      <c r="A5875" s="55">
        <v>100569</v>
      </c>
      <c r="B5875" s="55" t="s">
        <v>27876</v>
      </c>
      <c r="C5875" s="36" t="s">
        <v>6721</v>
      </c>
      <c r="D5875" s="36">
        <v>166.5</v>
      </c>
    </row>
    <row r="5876" spans="1:4" ht="15.75" customHeight="1">
      <c r="A5876" s="55">
        <v>100570</v>
      </c>
      <c r="B5876" s="55" t="s">
        <v>27877</v>
      </c>
      <c r="C5876" s="36" t="s">
        <v>6721</v>
      </c>
      <c r="D5876" s="36">
        <v>201.3</v>
      </c>
    </row>
    <row r="5877" spans="1:4" ht="15.75" customHeight="1">
      <c r="A5877" s="55">
        <v>100571</v>
      </c>
      <c r="B5877" s="55" t="s">
        <v>27878</v>
      </c>
      <c r="C5877" s="36" t="s">
        <v>6721</v>
      </c>
      <c r="D5877" s="36">
        <v>231.2</v>
      </c>
    </row>
    <row r="5878" spans="1:4" ht="15.75" customHeight="1">
      <c r="A5878" s="55">
        <v>100572</v>
      </c>
      <c r="B5878" s="55" t="s">
        <v>27879</v>
      </c>
      <c r="C5878" s="36" t="s">
        <v>6721</v>
      </c>
      <c r="D5878" s="36">
        <v>117.31</v>
      </c>
    </row>
    <row r="5879" spans="1:4" ht="15.75" customHeight="1">
      <c r="A5879" s="55">
        <v>100573</v>
      </c>
      <c r="B5879" s="55" t="s">
        <v>27880</v>
      </c>
      <c r="C5879" s="36" t="s">
        <v>6721</v>
      </c>
      <c r="D5879" s="36">
        <v>102.47</v>
      </c>
    </row>
    <row r="5880" spans="1:4" ht="15.75" customHeight="1">
      <c r="A5880" s="55">
        <v>100574</v>
      </c>
      <c r="B5880" s="55" t="s">
        <v>27881</v>
      </c>
      <c r="C5880" s="36" t="s">
        <v>6721</v>
      </c>
      <c r="D5880" s="36">
        <v>1.32</v>
      </c>
    </row>
    <row r="5881" spans="1:4" ht="15.75" customHeight="1">
      <c r="A5881" s="55">
        <v>100575</v>
      </c>
      <c r="B5881" s="55" t="s">
        <v>27882</v>
      </c>
      <c r="C5881" s="36" t="s">
        <v>6439</v>
      </c>
      <c r="D5881" s="36">
        <v>0.12</v>
      </c>
    </row>
    <row r="5882" spans="1:4" ht="15.75" customHeight="1">
      <c r="A5882" s="55">
        <v>101767</v>
      </c>
      <c r="B5882" s="55" t="s">
        <v>27883</v>
      </c>
      <c r="C5882" s="36" t="s">
        <v>6721</v>
      </c>
      <c r="D5882" s="36">
        <v>27.89</v>
      </c>
    </row>
    <row r="5883" spans="1:4" ht="15.75" customHeight="1">
      <c r="A5883" s="55">
        <v>101768</v>
      </c>
      <c r="B5883" s="55" t="s">
        <v>27884</v>
      </c>
      <c r="C5883" s="36" t="s">
        <v>6721</v>
      </c>
      <c r="D5883" s="36">
        <v>42.64</v>
      </c>
    </row>
    <row r="5884" spans="1:4" ht="15.75" customHeight="1">
      <c r="A5884" s="55">
        <v>92391</v>
      </c>
      <c r="B5884" s="55" t="s">
        <v>27885</v>
      </c>
      <c r="C5884" s="36" t="s">
        <v>6439</v>
      </c>
      <c r="D5884" s="56">
        <v>60.19</v>
      </c>
    </row>
    <row r="5885" spans="1:4" ht="15.75" customHeight="1">
      <c r="A5885" s="55">
        <v>92392</v>
      </c>
      <c r="B5885" s="55" t="s">
        <v>27886</v>
      </c>
      <c r="C5885" s="36" t="s">
        <v>6439</v>
      </c>
      <c r="D5885" s="36">
        <v>123.86</v>
      </c>
    </row>
    <row r="5886" spans="1:4" ht="15.75" customHeight="1">
      <c r="A5886" s="55">
        <v>92393</v>
      </c>
      <c r="B5886" s="55" t="s">
        <v>27887</v>
      </c>
      <c r="C5886" s="36" t="s">
        <v>6439</v>
      </c>
      <c r="D5886" s="36">
        <v>59.37</v>
      </c>
    </row>
    <row r="5887" spans="1:4" ht="15.75" customHeight="1">
      <c r="A5887" s="55">
        <v>92394</v>
      </c>
      <c r="B5887" s="55" t="s">
        <v>27888</v>
      </c>
      <c r="C5887" s="36" t="s">
        <v>6439</v>
      </c>
      <c r="D5887" s="36">
        <v>73.69</v>
      </c>
    </row>
    <row r="5888" spans="1:4" ht="15.75" customHeight="1">
      <c r="A5888" s="55">
        <v>92395</v>
      </c>
      <c r="B5888" s="55" t="s">
        <v>27889</v>
      </c>
      <c r="C5888" s="36" t="s">
        <v>6439</v>
      </c>
      <c r="D5888" s="36">
        <v>88.36</v>
      </c>
    </row>
    <row r="5889" spans="1:4" ht="15.75" customHeight="1">
      <c r="A5889" s="55">
        <v>92396</v>
      </c>
      <c r="B5889" s="55" t="s">
        <v>27890</v>
      </c>
      <c r="C5889" s="36" t="s">
        <v>6439</v>
      </c>
      <c r="D5889" s="36">
        <v>71.3</v>
      </c>
    </row>
    <row r="5890" spans="1:4" ht="15.75" customHeight="1">
      <c r="A5890" s="55">
        <v>92397</v>
      </c>
      <c r="B5890" s="55" t="s">
        <v>27891</v>
      </c>
      <c r="C5890" s="36" t="s">
        <v>6439</v>
      </c>
      <c r="D5890" s="36">
        <v>62.61</v>
      </c>
    </row>
    <row r="5891" spans="1:4" ht="15.75" customHeight="1">
      <c r="A5891" s="55">
        <v>92398</v>
      </c>
      <c r="B5891" s="55" t="s">
        <v>27892</v>
      </c>
      <c r="C5891" s="36" t="s">
        <v>6439</v>
      </c>
      <c r="D5891" s="36">
        <v>77.73</v>
      </c>
    </row>
    <row r="5892" spans="1:4" ht="15.75" customHeight="1">
      <c r="A5892" s="55">
        <v>92400</v>
      </c>
      <c r="B5892" s="55" t="s">
        <v>27893</v>
      </c>
      <c r="C5892" s="36" t="s">
        <v>6439</v>
      </c>
      <c r="D5892" s="36">
        <v>91.09</v>
      </c>
    </row>
    <row r="5893" spans="1:4" ht="15.75" customHeight="1">
      <c r="A5893" s="55">
        <v>92402</v>
      </c>
      <c r="B5893" s="55" t="s">
        <v>27894</v>
      </c>
      <c r="C5893" s="36" t="s">
        <v>6439</v>
      </c>
      <c r="D5893" s="36">
        <v>69.489999999999995</v>
      </c>
    </row>
    <row r="5894" spans="1:4" ht="15.75" customHeight="1">
      <c r="A5894" s="55">
        <v>92403</v>
      </c>
      <c r="B5894" s="55" t="s">
        <v>27895</v>
      </c>
      <c r="C5894" s="36" t="s">
        <v>6439</v>
      </c>
      <c r="D5894" s="36">
        <v>60.52</v>
      </c>
    </row>
    <row r="5895" spans="1:4" ht="15.75" customHeight="1">
      <c r="A5895" s="55">
        <v>92404</v>
      </c>
      <c r="B5895" s="55" t="s">
        <v>27896</v>
      </c>
      <c r="C5895" s="36" t="s">
        <v>6439</v>
      </c>
      <c r="D5895" s="36">
        <v>75.64</v>
      </c>
    </row>
    <row r="5896" spans="1:4" ht="15.75" customHeight="1">
      <c r="A5896" s="55">
        <v>92406</v>
      </c>
      <c r="B5896" s="55" t="s">
        <v>27897</v>
      </c>
      <c r="C5896" s="36" t="s">
        <v>6439</v>
      </c>
      <c r="D5896" s="36">
        <v>90.55</v>
      </c>
    </row>
    <row r="5897" spans="1:4" ht="15.75" customHeight="1">
      <c r="A5897" s="55">
        <v>93679</v>
      </c>
      <c r="B5897" s="55" t="s">
        <v>27898</v>
      </c>
      <c r="C5897" s="36" t="s">
        <v>6439</v>
      </c>
      <c r="D5897" s="36">
        <v>79.05</v>
      </c>
    </row>
    <row r="5898" spans="1:4" ht="15.75" customHeight="1">
      <c r="A5898" s="55">
        <v>93680</v>
      </c>
      <c r="B5898" s="55" t="s">
        <v>27899</v>
      </c>
      <c r="C5898" s="36" t="s">
        <v>6439</v>
      </c>
      <c r="D5898" s="36">
        <v>70.16</v>
      </c>
    </row>
    <row r="5899" spans="1:4" ht="15.75" customHeight="1">
      <c r="A5899" s="55">
        <v>93681</v>
      </c>
      <c r="B5899" s="55" t="s">
        <v>27900</v>
      </c>
      <c r="C5899" s="36" t="s">
        <v>6439</v>
      </c>
      <c r="D5899" s="36">
        <v>83.78</v>
      </c>
    </row>
    <row r="5900" spans="1:4" ht="15.75" customHeight="1">
      <c r="A5900" s="55">
        <v>97104</v>
      </c>
      <c r="B5900" s="55" t="s">
        <v>27901</v>
      </c>
      <c r="C5900" s="36" t="s">
        <v>6439</v>
      </c>
      <c r="D5900" s="36">
        <v>144.1</v>
      </c>
    </row>
    <row r="5901" spans="1:4" ht="15.75" customHeight="1">
      <c r="A5901" s="55">
        <v>97105</v>
      </c>
      <c r="B5901" s="55" t="s">
        <v>27902</v>
      </c>
      <c r="C5901" s="36" t="s">
        <v>6439</v>
      </c>
      <c r="D5901" s="36">
        <v>163.52000000000001</v>
      </c>
    </row>
    <row r="5902" spans="1:4" ht="15.75" customHeight="1">
      <c r="A5902" s="55">
        <v>97106</v>
      </c>
      <c r="B5902" s="55" t="s">
        <v>27903</v>
      </c>
      <c r="C5902" s="36" t="s">
        <v>6439</v>
      </c>
      <c r="D5902" s="36">
        <v>181.71</v>
      </c>
    </row>
    <row r="5903" spans="1:4" ht="15.75" customHeight="1">
      <c r="A5903" s="55">
        <v>97107</v>
      </c>
      <c r="B5903" s="55" t="s">
        <v>27904</v>
      </c>
      <c r="C5903" s="36" t="s">
        <v>6439</v>
      </c>
      <c r="D5903" s="36">
        <v>207.71</v>
      </c>
    </row>
    <row r="5904" spans="1:4" ht="15.75" customHeight="1">
      <c r="A5904" s="55">
        <v>97108</v>
      </c>
      <c r="B5904" s="55" t="s">
        <v>27905</v>
      </c>
      <c r="C5904" s="36" t="s">
        <v>6439</v>
      </c>
      <c r="D5904" s="36">
        <v>236.3</v>
      </c>
    </row>
    <row r="5905" spans="1:4" ht="15.75" customHeight="1">
      <c r="A5905" s="55">
        <v>97109</v>
      </c>
      <c r="B5905" s="55" t="s">
        <v>27906</v>
      </c>
      <c r="C5905" s="36" t="s">
        <v>6439</v>
      </c>
      <c r="D5905" s="36">
        <v>260.91000000000003</v>
      </c>
    </row>
    <row r="5906" spans="1:4" ht="15.75" customHeight="1">
      <c r="A5906" s="55">
        <v>97111</v>
      </c>
      <c r="B5906" s="55" t="s">
        <v>27907</v>
      </c>
      <c r="C5906" s="36" t="s">
        <v>6439</v>
      </c>
      <c r="D5906" s="36">
        <v>298.8</v>
      </c>
    </row>
    <row r="5907" spans="1:4" ht="15.75" customHeight="1">
      <c r="A5907" s="55">
        <v>97112</v>
      </c>
      <c r="B5907" s="55" t="s">
        <v>27908</v>
      </c>
      <c r="C5907" s="36" t="s">
        <v>6439</v>
      </c>
      <c r="D5907" s="36">
        <v>257.7</v>
      </c>
    </row>
    <row r="5908" spans="1:4" ht="15.75" customHeight="1">
      <c r="A5908" s="55">
        <v>97113</v>
      </c>
      <c r="B5908" s="55" t="s">
        <v>27909</v>
      </c>
      <c r="C5908" s="36" t="s">
        <v>6439</v>
      </c>
      <c r="D5908" s="36">
        <v>2.58</v>
      </c>
    </row>
    <row r="5909" spans="1:4" ht="15.75" customHeight="1">
      <c r="A5909" s="55">
        <v>97114</v>
      </c>
      <c r="B5909" s="55" t="s">
        <v>27910</v>
      </c>
      <c r="C5909" s="36" t="s">
        <v>132</v>
      </c>
      <c r="D5909" s="36">
        <v>0.36</v>
      </c>
    </row>
    <row r="5910" spans="1:4" ht="15.75" customHeight="1">
      <c r="A5910" s="55">
        <v>97115</v>
      </c>
      <c r="B5910" s="55" t="s">
        <v>27911</v>
      </c>
      <c r="C5910" s="36" t="s">
        <v>140</v>
      </c>
      <c r="D5910" s="36">
        <v>52.32</v>
      </c>
    </row>
    <row r="5911" spans="1:4" ht="15.75" customHeight="1">
      <c r="A5911" s="55">
        <v>97116</v>
      </c>
      <c r="B5911" s="55" t="s">
        <v>27912</v>
      </c>
      <c r="C5911" s="36" t="s">
        <v>140</v>
      </c>
      <c r="D5911" s="36">
        <v>24.53</v>
      </c>
    </row>
    <row r="5912" spans="1:4" ht="15.75" customHeight="1">
      <c r="A5912" s="55">
        <v>97117</v>
      </c>
      <c r="B5912" s="55" t="s">
        <v>27913</v>
      </c>
      <c r="C5912" s="36" t="s">
        <v>140</v>
      </c>
      <c r="D5912" s="36">
        <v>21.34</v>
      </c>
    </row>
    <row r="5913" spans="1:4" ht="15.75" customHeight="1">
      <c r="A5913" s="55">
        <v>97118</v>
      </c>
      <c r="B5913" s="55" t="s">
        <v>27914</v>
      </c>
      <c r="C5913" s="36" t="s">
        <v>140</v>
      </c>
      <c r="D5913" s="36">
        <v>17.64</v>
      </c>
    </row>
    <row r="5914" spans="1:4" ht="15.75" customHeight="1">
      <c r="A5914" s="55">
        <v>97119</v>
      </c>
      <c r="B5914" s="55" t="s">
        <v>27915</v>
      </c>
      <c r="C5914" s="36" t="s">
        <v>140</v>
      </c>
      <c r="D5914" s="36">
        <v>15.85</v>
      </c>
    </row>
    <row r="5915" spans="1:4" ht="15.75" customHeight="1">
      <c r="A5915" s="55">
        <v>97120</v>
      </c>
      <c r="B5915" s="55" t="s">
        <v>27916</v>
      </c>
      <c r="C5915" s="36" t="s">
        <v>140</v>
      </c>
      <c r="D5915" s="36">
        <v>10.119999999999999</v>
      </c>
    </row>
    <row r="5916" spans="1:4" ht="15.75" customHeight="1">
      <c r="A5916" s="55">
        <v>101167</v>
      </c>
      <c r="B5916" s="55" t="s">
        <v>27917</v>
      </c>
      <c r="C5916" s="36" t="s">
        <v>6439</v>
      </c>
      <c r="D5916" s="36">
        <v>167.62</v>
      </c>
    </row>
    <row r="5917" spans="1:4" ht="15.75" customHeight="1">
      <c r="A5917" s="55">
        <v>101169</v>
      </c>
      <c r="B5917" s="55" t="s">
        <v>27918</v>
      </c>
      <c r="C5917" s="36" t="s">
        <v>6439</v>
      </c>
      <c r="D5917" s="36">
        <v>181.6</v>
      </c>
    </row>
    <row r="5918" spans="1:4" ht="15.75" customHeight="1">
      <c r="A5918" s="55">
        <v>101170</v>
      </c>
      <c r="B5918" s="55" t="s">
        <v>27919</v>
      </c>
      <c r="C5918" s="36" t="s">
        <v>6439</v>
      </c>
      <c r="D5918" s="36">
        <v>46.25</v>
      </c>
    </row>
    <row r="5919" spans="1:4" ht="15.75" customHeight="1">
      <c r="A5919" s="55">
        <v>101172</v>
      </c>
      <c r="B5919" s="55" t="s">
        <v>27920</v>
      </c>
      <c r="C5919" s="36" t="s">
        <v>6439</v>
      </c>
      <c r="D5919" s="36">
        <v>71.27</v>
      </c>
    </row>
    <row r="5920" spans="1:4" ht="15.75" customHeight="1">
      <c r="A5920" s="55">
        <v>103904</v>
      </c>
      <c r="B5920" s="55" t="s">
        <v>27921</v>
      </c>
      <c r="C5920" s="36" t="s">
        <v>6439</v>
      </c>
      <c r="D5920" s="36">
        <v>139.96</v>
      </c>
    </row>
    <row r="5921" spans="1:4" ht="15.75" customHeight="1">
      <c r="A5921" s="55">
        <v>103905</v>
      </c>
      <c r="B5921" s="55" t="s">
        <v>27922</v>
      </c>
      <c r="C5921" s="36" t="s">
        <v>6439</v>
      </c>
      <c r="D5921" s="36">
        <v>148.13999999999999</v>
      </c>
    </row>
    <row r="5922" spans="1:4" ht="15.75" customHeight="1">
      <c r="A5922" s="55">
        <v>103906</v>
      </c>
      <c r="B5922" s="55" t="s">
        <v>27923</v>
      </c>
      <c r="C5922" s="36" t="s">
        <v>6439</v>
      </c>
      <c r="D5922" s="36">
        <v>174.97</v>
      </c>
    </row>
    <row r="5923" spans="1:4" ht="15.75" customHeight="1">
      <c r="A5923" s="55">
        <v>103907</v>
      </c>
      <c r="B5923" s="55" t="s">
        <v>27924</v>
      </c>
      <c r="C5923" s="36" t="s">
        <v>6439</v>
      </c>
      <c r="D5923" s="36">
        <v>156.22999999999999</v>
      </c>
    </row>
    <row r="5924" spans="1:4" ht="15.75" customHeight="1">
      <c r="A5924" s="55">
        <v>103908</v>
      </c>
      <c r="B5924" s="55" t="s">
        <v>27925</v>
      </c>
      <c r="C5924" s="36" t="s">
        <v>6439</v>
      </c>
      <c r="D5924" s="36">
        <v>176.19</v>
      </c>
    </row>
    <row r="5925" spans="1:4" ht="15.75" customHeight="1">
      <c r="A5925" s="55">
        <v>103909</v>
      </c>
      <c r="B5925" s="55" t="s">
        <v>27926</v>
      </c>
      <c r="C5925" s="36" t="s">
        <v>6439</v>
      </c>
      <c r="D5925" s="36">
        <v>201.5</v>
      </c>
    </row>
    <row r="5926" spans="1:4" ht="15.75" customHeight="1">
      <c r="A5926" s="55">
        <v>103911</v>
      </c>
      <c r="B5926" s="55" t="s">
        <v>27927</v>
      </c>
      <c r="C5926" s="36" t="s">
        <v>6439</v>
      </c>
      <c r="D5926" s="36">
        <v>229.4</v>
      </c>
    </row>
    <row r="5927" spans="1:4" ht="15.75" customHeight="1">
      <c r="A5927" s="55">
        <v>103912</v>
      </c>
      <c r="B5927" s="55" t="s">
        <v>27928</v>
      </c>
      <c r="C5927" s="36" t="s">
        <v>6439</v>
      </c>
      <c r="D5927" s="36">
        <v>95.12</v>
      </c>
    </row>
    <row r="5928" spans="1:4" ht="15.75" customHeight="1">
      <c r="A5928" s="55">
        <v>103913</v>
      </c>
      <c r="B5928" s="55" t="s">
        <v>27929</v>
      </c>
      <c r="C5928" s="36" t="s">
        <v>6439</v>
      </c>
      <c r="D5928" s="36">
        <v>138.74</v>
      </c>
    </row>
    <row r="5929" spans="1:4" ht="15.75" customHeight="1">
      <c r="A5929" s="55">
        <v>103914</v>
      </c>
      <c r="B5929" s="55" t="s">
        <v>27930</v>
      </c>
      <c r="C5929" s="36" t="s">
        <v>6439</v>
      </c>
      <c r="D5929" s="36">
        <v>161.30000000000001</v>
      </c>
    </row>
    <row r="5930" spans="1:4" ht="15.75" customHeight="1">
      <c r="A5930" s="55">
        <v>103915</v>
      </c>
      <c r="B5930" s="55" t="s">
        <v>27931</v>
      </c>
      <c r="C5930" s="36" t="s">
        <v>6439</v>
      </c>
      <c r="D5930" s="36">
        <v>176.84</v>
      </c>
    </row>
    <row r="5931" spans="1:4" ht="15.75" customHeight="1">
      <c r="A5931" s="55">
        <v>103916</v>
      </c>
      <c r="B5931" s="55" t="s">
        <v>27932</v>
      </c>
      <c r="C5931" s="36" t="s">
        <v>6439</v>
      </c>
      <c r="D5931" s="36">
        <v>201.81</v>
      </c>
    </row>
    <row r="5932" spans="1:4" ht="15.75" customHeight="1">
      <c r="A5932" s="55">
        <v>103917</v>
      </c>
      <c r="B5932" s="55" t="s">
        <v>27933</v>
      </c>
      <c r="C5932" s="36" t="s">
        <v>6439</v>
      </c>
      <c r="D5932" s="36">
        <v>233.93</v>
      </c>
    </row>
    <row r="5933" spans="1:4" ht="15.75" customHeight="1">
      <c r="A5933" s="55">
        <v>103918</v>
      </c>
      <c r="B5933" s="55" t="s">
        <v>27934</v>
      </c>
      <c r="C5933" s="36" t="s">
        <v>6439</v>
      </c>
      <c r="D5933" s="36">
        <v>247.35</v>
      </c>
    </row>
    <row r="5934" spans="1:4" ht="15.75" customHeight="1">
      <c r="A5934" s="55">
        <v>104432</v>
      </c>
      <c r="B5934" s="55" t="s">
        <v>27935</v>
      </c>
      <c r="C5934" s="36" t="s">
        <v>6439</v>
      </c>
      <c r="D5934" s="36">
        <v>75.05</v>
      </c>
    </row>
    <row r="5935" spans="1:4" ht="15.75" customHeight="1">
      <c r="A5935" s="55">
        <v>104433</v>
      </c>
      <c r="B5935" s="55" t="s">
        <v>27936</v>
      </c>
      <c r="C5935" s="36" t="s">
        <v>6439</v>
      </c>
      <c r="D5935" s="36">
        <v>65.33</v>
      </c>
    </row>
    <row r="5936" spans="1:4" ht="15.75" customHeight="1">
      <c r="A5936" s="55">
        <v>103689</v>
      </c>
      <c r="B5936" s="55" t="s">
        <v>27937</v>
      </c>
      <c r="C5936" s="36" t="s">
        <v>6439</v>
      </c>
      <c r="D5936" s="36">
        <v>307.85000000000002</v>
      </c>
    </row>
    <row r="5937" spans="1:4" ht="15.75" customHeight="1">
      <c r="A5937" s="55">
        <v>103694</v>
      </c>
      <c r="B5937" s="55" t="s">
        <v>27938</v>
      </c>
      <c r="C5937" s="36" t="s">
        <v>53</v>
      </c>
      <c r="D5937" s="36">
        <v>108.51</v>
      </c>
    </row>
    <row r="5938" spans="1:4" ht="15.75" customHeight="1">
      <c r="A5938" s="55">
        <v>103695</v>
      </c>
      <c r="B5938" s="55" t="s">
        <v>27939</v>
      </c>
      <c r="C5938" s="36" t="s">
        <v>53</v>
      </c>
      <c r="D5938" s="36">
        <v>97.03</v>
      </c>
    </row>
    <row r="5939" spans="1:4" ht="15.75" customHeight="1">
      <c r="A5939" s="55">
        <v>103696</v>
      </c>
      <c r="B5939" s="55" t="s">
        <v>27940</v>
      </c>
      <c r="C5939" s="36" t="s">
        <v>53</v>
      </c>
      <c r="D5939" s="36">
        <v>134.52000000000001</v>
      </c>
    </row>
    <row r="5940" spans="1:4" ht="15.75" customHeight="1">
      <c r="A5940" s="55">
        <v>103697</v>
      </c>
      <c r="B5940" s="55" t="s">
        <v>27941</v>
      </c>
      <c r="C5940" s="36" t="s">
        <v>53</v>
      </c>
      <c r="D5940" s="36">
        <v>123.04</v>
      </c>
    </row>
    <row r="5941" spans="1:4" ht="15.75" customHeight="1">
      <c r="A5941" s="55">
        <v>95995</v>
      </c>
      <c r="B5941" s="55" t="s">
        <v>27942</v>
      </c>
      <c r="C5941" s="36" t="s">
        <v>6721</v>
      </c>
      <c r="D5941" s="36">
        <v>1662.82</v>
      </c>
    </row>
    <row r="5942" spans="1:4" ht="15.75" customHeight="1">
      <c r="A5942" s="55">
        <v>95996</v>
      </c>
      <c r="B5942" s="55" t="s">
        <v>27943</v>
      </c>
      <c r="C5942" s="36" t="s">
        <v>6721</v>
      </c>
      <c r="D5942" s="36">
        <v>1439.13</v>
      </c>
    </row>
    <row r="5943" spans="1:4" ht="15.75" customHeight="1">
      <c r="A5943" s="55">
        <v>96001</v>
      </c>
      <c r="B5943" s="55" t="s">
        <v>27944</v>
      </c>
      <c r="C5943" s="36" t="s">
        <v>6439</v>
      </c>
      <c r="D5943" s="36">
        <v>7.63</v>
      </c>
    </row>
    <row r="5944" spans="1:4" ht="15.75" customHeight="1">
      <c r="A5944" s="55">
        <v>96393</v>
      </c>
      <c r="B5944" s="55" t="s">
        <v>27945</v>
      </c>
      <c r="C5944" s="36" t="s">
        <v>6721</v>
      </c>
      <c r="D5944" s="36">
        <v>171.56</v>
      </c>
    </row>
    <row r="5945" spans="1:4" ht="15.75" customHeight="1">
      <c r="A5945" s="55">
        <v>96394</v>
      </c>
      <c r="B5945" s="55" t="s">
        <v>27946</v>
      </c>
      <c r="C5945" s="36" t="s">
        <v>6721</v>
      </c>
      <c r="D5945" s="36">
        <v>236.67</v>
      </c>
    </row>
    <row r="5946" spans="1:4" ht="15.75" customHeight="1">
      <c r="A5946" s="55">
        <v>96395</v>
      </c>
      <c r="B5946" s="55" t="s">
        <v>27947</v>
      </c>
      <c r="C5946" s="36" t="s">
        <v>6721</v>
      </c>
      <c r="D5946" s="36">
        <v>326.81</v>
      </c>
    </row>
    <row r="5947" spans="1:4" ht="15.75" customHeight="1">
      <c r="A5947" s="55">
        <v>88411</v>
      </c>
      <c r="B5947" s="55" t="s">
        <v>27948</v>
      </c>
      <c r="C5947" s="36" t="s">
        <v>6439</v>
      </c>
      <c r="D5947" s="36">
        <v>3.34</v>
      </c>
    </row>
    <row r="5948" spans="1:4" ht="15.75" customHeight="1">
      <c r="A5948" s="55">
        <v>88412</v>
      </c>
      <c r="B5948" s="55" t="s">
        <v>27949</v>
      </c>
      <c r="C5948" s="36" t="s">
        <v>6439</v>
      </c>
      <c r="D5948" s="36">
        <v>2.59</v>
      </c>
    </row>
    <row r="5949" spans="1:4" ht="15.75" customHeight="1">
      <c r="A5949" s="55">
        <v>88413</v>
      </c>
      <c r="B5949" s="55" t="s">
        <v>27950</v>
      </c>
      <c r="C5949" s="36" t="s">
        <v>6439</v>
      </c>
      <c r="D5949" s="36">
        <v>4.8499999999999996</v>
      </c>
    </row>
    <row r="5950" spans="1:4" ht="15.75" customHeight="1">
      <c r="A5950" s="55">
        <v>88414</v>
      </c>
      <c r="B5950" s="55" t="s">
        <v>27951</v>
      </c>
      <c r="C5950" s="36" t="s">
        <v>6439</v>
      </c>
      <c r="D5950" s="36">
        <v>5.33</v>
      </c>
    </row>
    <row r="5951" spans="1:4" ht="15.75" customHeight="1">
      <c r="A5951" s="55">
        <v>88415</v>
      </c>
      <c r="B5951" s="55" t="s">
        <v>27952</v>
      </c>
      <c r="C5951" s="36" t="s">
        <v>6439</v>
      </c>
      <c r="D5951" s="36">
        <v>3.58</v>
      </c>
    </row>
    <row r="5952" spans="1:4" ht="15.75" customHeight="1">
      <c r="A5952" s="55">
        <v>88416</v>
      </c>
      <c r="B5952" s="55" t="s">
        <v>27953</v>
      </c>
      <c r="C5952" s="36" t="s">
        <v>6439</v>
      </c>
      <c r="D5952" s="36">
        <v>15.82</v>
      </c>
    </row>
    <row r="5953" spans="1:4" ht="15.75" customHeight="1">
      <c r="A5953" s="55">
        <v>88417</v>
      </c>
      <c r="B5953" s="55" t="s">
        <v>27954</v>
      </c>
      <c r="C5953" s="36" t="s">
        <v>6439</v>
      </c>
      <c r="D5953" s="36">
        <v>13.16</v>
      </c>
    </row>
    <row r="5954" spans="1:4" ht="15.75" customHeight="1">
      <c r="A5954" s="55">
        <v>88420</v>
      </c>
      <c r="B5954" s="55" t="s">
        <v>27955</v>
      </c>
      <c r="C5954" s="36" t="s">
        <v>6439</v>
      </c>
      <c r="D5954" s="36">
        <v>21.2</v>
      </c>
    </row>
    <row r="5955" spans="1:4" ht="15.75" customHeight="1">
      <c r="A5955" s="55">
        <v>88421</v>
      </c>
      <c r="B5955" s="55" t="s">
        <v>27956</v>
      </c>
      <c r="C5955" s="36" t="s">
        <v>6439</v>
      </c>
      <c r="D5955" s="36">
        <v>22.89</v>
      </c>
    </row>
    <row r="5956" spans="1:4" ht="15.75" customHeight="1">
      <c r="A5956" s="55">
        <v>88423</v>
      </c>
      <c r="B5956" s="55" t="s">
        <v>27957</v>
      </c>
      <c r="C5956" s="36" t="s">
        <v>6439</v>
      </c>
      <c r="D5956" s="36">
        <v>16.649999999999999</v>
      </c>
    </row>
    <row r="5957" spans="1:4" ht="15.75" customHeight="1">
      <c r="A5957" s="55">
        <v>88424</v>
      </c>
      <c r="B5957" s="55" t="s">
        <v>27958</v>
      </c>
      <c r="C5957" s="36" t="s">
        <v>6439</v>
      </c>
      <c r="D5957" s="36">
        <v>19.48</v>
      </c>
    </row>
    <row r="5958" spans="1:4" ht="15.75" customHeight="1">
      <c r="A5958" s="55">
        <v>88426</v>
      </c>
      <c r="B5958" s="55" t="s">
        <v>27959</v>
      </c>
      <c r="C5958" s="36" t="s">
        <v>6439</v>
      </c>
      <c r="D5958" s="36">
        <v>14.88</v>
      </c>
    </row>
    <row r="5959" spans="1:4" ht="15.75" customHeight="1">
      <c r="A5959" s="55">
        <v>88428</v>
      </c>
      <c r="B5959" s="55" t="s">
        <v>27960</v>
      </c>
      <c r="C5959" s="36" t="s">
        <v>6439</v>
      </c>
      <c r="D5959" s="36">
        <v>28.72</v>
      </c>
    </row>
    <row r="5960" spans="1:4" ht="15.75" customHeight="1">
      <c r="A5960" s="55">
        <v>88429</v>
      </c>
      <c r="B5960" s="55" t="s">
        <v>27961</v>
      </c>
      <c r="C5960" s="36" t="s">
        <v>6439</v>
      </c>
      <c r="D5960" s="36">
        <v>31.68</v>
      </c>
    </row>
    <row r="5961" spans="1:4" ht="15.75" customHeight="1">
      <c r="A5961" s="55">
        <v>88431</v>
      </c>
      <c r="B5961" s="55" t="s">
        <v>27962</v>
      </c>
      <c r="C5961" s="36" t="s">
        <v>6439</v>
      </c>
      <c r="D5961" s="36">
        <v>20.93</v>
      </c>
    </row>
    <row r="5962" spans="1:4" ht="15.75" customHeight="1">
      <c r="A5962" s="55">
        <v>88432</v>
      </c>
      <c r="B5962" s="55" t="s">
        <v>27963</v>
      </c>
      <c r="C5962" s="36" t="s">
        <v>6439</v>
      </c>
      <c r="D5962" s="36">
        <v>16.88</v>
      </c>
    </row>
    <row r="5963" spans="1:4" ht="15.75" customHeight="1">
      <c r="A5963" s="55">
        <v>88484</v>
      </c>
      <c r="B5963" s="55" t="s">
        <v>27964</v>
      </c>
      <c r="C5963" s="36" t="s">
        <v>6439</v>
      </c>
      <c r="D5963" s="36">
        <v>5.1100000000000003</v>
      </c>
    </row>
    <row r="5964" spans="1:4" ht="15.75" customHeight="1">
      <c r="A5964" s="55">
        <v>88485</v>
      </c>
      <c r="B5964" s="55" t="s">
        <v>27965</v>
      </c>
      <c r="C5964" s="36" t="s">
        <v>6439</v>
      </c>
      <c r="D5964" s="36">
        <v>4.18</v>
      </c>
    </row>
    <row r="5965" spans="1:4" ht="15.75" customHeight="1">
      <c r="A5965" s="55">
        <v>88488</v>
      </c>
      <c r="B5965" s="55" t="s">
        <v>27966</v>
      </c>
      <c r="C5965" s="36" t="s">
        <v>6439</v>
      </c>
      <c r="D5965" s="36">
        <v>13.3</v>
      </c>
    </row>
    <row r="5966" spans="1:4" ht="15.75" customHeight="1">
      <c r="A5966" s="55">
        <v>88489</v>
      </c>
      <c r="B5966" s="55" t="s">
        <v>27967</v>
      </c>
      <c r="C5966" s="36" t="s">
        <v>6439</v>
      </c>
      <c r="D5966" s="36">
        <v>11.05</v>
      </c>
    </row>
    <row r="5967" spans="1:4" ht="15.75" customHeight="1">
      <c r="A5967" s="55">
        <v>88494</v>
      </c>
      <c r="B5967" s="55" t="s">
        <v>27968</v>
      </c>
      <c r="C5967" s="36" t="s">
        <v>6439</v>
      </c>
      <c r="D5967" s="36">
        <v>20.74</v>
      </c>
    </row>
    <row r="5968" spans="1:4" ht="15.75" customHeight="1">
      <c r="A5968" s="55">
        <v>88495</v>
      </c>
      <c r="B5968" s="55" t="s">
        <v>27969</v>
      </c>
      <c r="C5968" s="36" t="s">
        <v>6439</v>
      </c>
      <c r="D5968" s="56">
        <v>11.6</v>
      </c>
    </row>
    <row r="5969" spans="1:4" ht="15.75" customHeight="1">
      <c r="A5969" s="55">
        <v>88496</v>
      </c>
      <c r="B5969" s="55" t="s">
        <v>27970</v>
      </c>
      <c r="C5969" s="36" t="s">
        <v>6439</v>
      </c>
      <c r="D5969" s="56">
        <v>12.41</v>
      </c>
    </row>
    <row r="5970" spans="1:4" ht="15.75" customHeight="1">
      <c r="A5970" s="55">
        <v>88497</v>
      </c>
      <c r="B5970" s="55" t="s">
        <v>27971</v>
      </c>
      <c r="C5970" s="36" t="s">
        <v>6439</v>
      </c>
      <c r="D5970" s="36">
        <v>18.12</v>
      </c>
    </row>
    <row r="5971" spans="1:4" ht="15.75" customHeight="1">
      <c r="A5971" s="55">
        <v>95305</v>
      </c>
      <c r="B5971" s="55" t="s">
        <v>27972</v>
      </c>
      <c r="C5971" s="36" t="s">
        <v>6439</v>
      </c>
      <c r="D5971" s="36">
        <v>11.56</v>
      </c>
    </row>
    <row r="5972" spans="1:4" ht="15.75" customHeight="1">
      <c r="A5972" s="55">
        <v>95306</v>
      </c>
      <c r="B5972" s="55" t="s">
        <v>27973</v>
      </c>
      <c r="C5972" s="36" t="s">
        <v>6439</v>
      </c>
      <c r="D5972" s="36">
        <v>13.69</v>
      </c>
    </row>
    <row r="5973" spans="1:4" ht="15.75" customHeight="1">
      <c r="A5973" s="55">
        <v>95622</v>
      </c>
      <c r="B5973" s="55" t="s">
        <v>27974</v>
      </c>
      <c r="C5973" s="36" t="s">
        <v>6439</v>
      </c>
      <c r="D5973" s="36">
        <v>15.02</v>
      </c>
    </row>
    <row r="5974" spans="1:4" ht="15.75" customHeight="1">
      <c r="A5974" s="55">
        <v>95623</v>
      </c>
      <c r="B5974" s="55" t="s">
        <v>27975</v>
      </c>
      <c r="C5974" s="36" t="s">
        <v>6439</v>
      </c>
      <c r="D5974" s="36">
        <v>11.39</v>
      </c>
    </row>
    <row r="5975" spans="1:4" ht="15.75" customHeight="1">
      <c r="A5975" s="55">
        <v>95624</v>
      </c>
      <c r="B5975" s="55" t="s">
        <v>27976</v>
      </c>
      <c r="C5975" s="36" t="s">
        <v>6439</v>
      </c>
      <c r="D5975" s="36">
        <v>22.41</v>
      </c>
    </row>
    <row r="5976" spans="1:4" ht="15.75" customHeight="1">
      <c r="A5976" s="55">
        <v>95625</v>
      </c>
      <c r="B5976" s="55" t="s">
        <v>27977</v>
      </c>
      <c r="C5976" s="36" t="s">
        <v>6439</v>
      </c>
      <c r="D5976" s="36">
        <v>24.74</v>
      </c>
    </row>
    <row r="5977" spans="1:4" ht="15.75" customHeight="1">
      <c r="A5977" s="55">
        <v>95626</v>
      </c>
      <c r="B5977" s="55" t="s">
        <v>27978</v>
      </c>
      <c r="C5977" s="36" t="s">
        <v>6439</v>
      </c>
      <c r="D5977" s="36">
        <v>16.190000000000001</v>
      </c>
    </row>
    <row r="5978" spans="1:4" ht="15.75" customHeight="1">
      <c r="A5978" s="55">
        <v>96126</v>
      </c>
      <c r="B5978" s="55" t="s">
        <v>27979</v>
      </c>
      <c r="C5978" s="36" t="s">
        <v>6439</v>
      </c>
      <c r="D5978" s="36">
        <v>20.49</v>
      </c>
    </row>
    <row r="5979" spans="1:4" ht="15.75" customHeight="1">
      <c r="A5979" s="55">
        <v>96127</v>
      </c>
      <c r="B5979" s="55" t="s">
        <v>27980</v>
      </c>
      <c r="C5979" s="36" t="s">
        <v>6439</v>
      </c>
      <c r="D5979" s="36">
        <v>15.95</v>
      </c>
    </row>
    <row r="5980" spans="1:4" ht="15.75" customHeight="1">
      <c r="A5980" s="55">
        <v>96128</v>
      </c>
      <c r="B5980" s="55" t="s">
        <v>27981</v>
      </c>
      <c r="C5980" s="36" t="s">
        <v>6439</v>
      </c>
      <c r="D5980" s="36">
        <v>29.69</v>
      </c>
    </row>
    <row r="5981" spans="1:4" ht="15.75" customHeight="1">
      <c r="A5981" s="55">
        <v>96129</v>
      </c>
      <c r="B5981" s="55" t="s">
        <v>27982</v>
      </c>
      <c r="C5981" s="36" t="s">
        <v>6439</v>
      </c>
      <c r="D5981" s="36">
        <v>32.61</v>
      </c>
    </row>
    <row r="5982" spans="1:4" ht="15.75" customHeight="1">
      <c r="A5982" s="55">
        <v>96130</v>
      </c>
      <c r="B5982" s="55" t="s">
        <v>27983</v>
      </c>
      <c r="C5982" s="36" t="s">
        <v>6439</v>
      </c>
      <c r="D5982" s="36">
        <v>21.92</v>
      </c>
    </row>
    <row r="5983" spans="1:4" ht="15.75" customHeight="1">
      <c r="A5983" s="55">
        <v>96131</v>
      </c>
      <c r="B5983" s="55" t="s">
        <v>27984</v>
      </c>
      <c r="C5983" s="36" t="s">
        <v>6439</v>
      </c>
      <c r="D5983" s="36">
        <v>28.46</v>
      </c>
    </row>
    <row r="5984" spans="1:4" ht="15.75" customHeight="1">
      <c r="A5984" s="55">
        <v>96132</v>
      </c>
      <c r="B5984" s="55" t="s">
        <v>27985</v>
      </c>
      <c r="C5984" s="36" t="s">
        <v>6439</v>
      </c>
      <c r="D5984" s="36">
        <v>22.42</v>
      </c>
    </row>
    <row r="5985" spans="1:4" ht="15.75" customHeight="1">
      <c r="A5985" s="55">
        <v>96133</v>
      </c>
      <c r="B5985" s="55" t="s">
        <v>27986</v>
      </c>
      <c r="C5985" s="36" t="s">
        <v>6439</v>
      </c>
      <c r="D5985" s="36">
        <v>40.69</v>
      </c>
    </row>
    <row r="5986" spans="1:4" ht="15.75" customHeight="1">
      <c r="A5986" s="55">
        <v>96134</v>
      </c>
      <c r="B5986" s="55" t="s">
        <v>27987</v>
      </c>
      <c r="C5986" s="36" t="s">
        <v>6439</v>
      </c>
      <c r="D5986" s="36">
        <v>44.59</v>
      </c>
    </row>
    <row r="5987" spans="1:4" ht="15.75" customHeight="1">
      <c r="A5987" s="55">
        <v>96135</v>
      </c>
      <c r="B5987" s="55" t="s">
        <v>27988</v>
      </c>
      <c r="C5987" s="36" t="s">
        <v>6439</v>
      </c>
      <c r="D5987" s="36">
        <v>30.39</v>
      </c>
    </row>
    <row r="5988" spans="1:4" ht="15.75" customHeight="1">
      <c r="A5988" s="55">
        <v>104639</v>
      </c>
      <c r="B5988" s="55" t="s">
        <v>27989</v>
      </c>
      <c r="C5988" s="36" t="s">
        <v>6439</v>
      </c>
      <c r="D5988" s="36">
        <v>10.58</v>
      </c>
    </row>
    <row r="5989" spans="1:4" ht="15.75" customHeight="1">
      <c r="A5989" s="55">
        <v>104640</v>
      </c>
      <c r="B5989" s="55" t="s">
        <v>27990</v>
      </c>
      <c r="C5989" s="36" t="s">
        <v>6439</v>
      </c>
      <c r="D5989" s="36">
        <v>11.59</v>
      </c>
    </row>
    <row r="5990" spans="1:4" ht="15.75" customHeight="1">
      <c r="A5990" s="55">
        <v>104641</v>
      </c>
      <c r="B5990" s="55" t="s">
        <v>27991</v>
      </c>
      <c r="C5990" s="36" t="s">
        <v>6439</v>
      </c>
      <c r="D5990" s="36">
        <v>8.33</v>
      </c>
    </row>
    <row r="5991" spans="1:4" ht="15.75" customHeight="1">
      <c r="A5991" s="55">
        <v>104642</v>
      </c>
      <c r="B5991" s="55" t="s">
        <v>27992</v>
      </c>
      <c r="C5991" s="36" t="s">
        <v>6439</v>
      </c>
      <c r="D5991" s="36">
        <v>9.34</v>
      </c>
    </row>
    <row r="5992" spans="1:4" ht="15.75" customHeight="1">
      <c r="A5992" s="55">
        <v>102193</v>
      </c>
      <c r="B5992" s="55" t="s">
        <v>27993</v>
      </c>
      <c r="C5992" s="36" t="s">
        <v>6439</v>
      </c>
      <c r="D5992" s="36">
        <v>2.08</v>
      </c>
    </row>
    <row r="5993" spans="1:4" ht="15.75" customHeight="1">
      <c r="A5993" s="55">
        <v>102194</v>
      </c>
      <c r="B5993" s="55" t="s">
        <v>27994</v>
      </c>
      <c r="C5993" s="36" t="s">
        <v>6439</v>
      </c>
      <c r="D5993" s="36">
        <v>8.1300000000000008</v>
      </c>
    </row>
    <row r="5994" spans="1:4" ht="15.75" customHeight="1">
      <c r="A5994" s="55">
        <v>102197</v>
      </c>
      <c r="B5994" s="55" t="s">
        <v>27995</v>
      </c>
      <c r="C5994" s="36" t="s">
        <v>6439</v>
      </c>
      <c r="D5994" s="36">
        <v>28.68</v>
      </c>
    </row>
    <row r="5995" spans="1:4" ht="15.75" customHeight="1">
      <c r="A5995" s="55">
        <v>102200</v>
      </c>
      <c r="B5995" s="55" t="s">
        <v>27996</v>
      </c>
      <c r="C5995" s="36" t="s">
        <v>6439</v>
      </c>
      <c r="D5995" s="36">
        <v>21.81</v>
      </c>
    </row>
    <row r="5996" spans="1:4" ht="15.75" customHeight="1">
      <c r="A5996" s="55">
        <v>102201</v>
      </c>
      <c r="B5996" s="55" t="s">
        <v>27997</v>
      </c>
      <c r="C5996" s="36" t="s">
        <v>6439</v>
      </c>
      <c r="D5996" s="36">
        <v>19.63</v>
      </c>
    </row>
    <row r="5997" spans="1:4" ht="15.75" customHeight="1">
      <c r="A5997" s="55">
        <v>102202</v>
      </c>
      <c r="B5997" s="55" t="s">
        <v>27998</v>
      </c>
      <c r="C5997" s="36" t="s">
        <v>6439</v>
      </c>
      <c r="D5997" s="36">
        <v>55.1</v>
      </c>
    </row>
    <row r="5998" spans="1:4" ht="15.75" customHeight="1">
      <c r="A5998" s="55">
        <v>102203</v>
      </c>
      <c r="B5998" s="55" t="s">
        <v>27999</v>
      </c>
      <c r="C5998" s="36" t="s">
        <v>6439</v>
      </c>
      <c r="D5998" s="36">
        <v>10.43</v>
      </c>
    </row>
    <row r="5999" spans="1:4" ht="15.75" customHeight="1">
      <c r="A5999" s="55">
        <v>102204</v>
      </c>
      <c r="B5999" s="55" t="s">
        <v>28000</v>
      </c>
      <c r="C5999" s="36" t="s">
        <v>6439</v>
      </c>
      <c r="D5999" s="36">
        <v>10.77</v>
      </c>
    </row>
    <row r="6000" spans="1:4" ht="15.75" customHeight="1">
      <c r="A6000" s="55">
        <v>102205</v>
      </c>
      <c r="B6000" s="55" t="s">
        <v>28001</v>
      </c>
      <c r="C6000" s="36" t="s">
        <v>6439</v>
      </c>
      <c r="D6000" s="36">
        <v>9.67</v>
      </c>
    </row>
    <row r="6001" spans="1:4" ht="15.75" customHeight="1">
      <c r="A6001" s="55">
        <v>102207</v>
      </c>
      <c r="B6001" s="55" t="s">
        <v>28002</v>
      </c>
      <c r="C6001" s="36" t="s">
        <v>6439</v>
      </c>
      <c r="D6001" s="36">
        <v>8.81</v>
      </c>
    </row>
    <row r="6002" spans="1:4" ht="15.75" customHeight="1">
      <c r="A6002" s="55">
        <v>102208</v>
      </c>
      <c r="B6002" s="55" t="s">
        <v>28003</v>
      </c>
      <c r="C6002" s="36" t="s">
        <v>6439</v>
      </c>
      <c r="D6002" s="36">
        <v>8.36</v>
      </c>
    </row>
    <row r="6003" spans="1:4" ht="15.75" customHeight="1">
      <c r="A6003" s="55">
        <v>102209</v>
      </c>
      <c r="B6003" s="55" t="s">
        <v>28004</v>
      </c>
      <c r="C6003" s="36" t="s">
        <v>6439</v>
      </c>
      <c r="D6003" s="36">
        <v>8.64</v>
      </c>
    </row>
    <row r="6004" spans="1:4" ht="15.75" customHeight="1">
      <c r="A6004" s="55">
        <v>102210</v>
      </c>
      <c r="B6004" s="55" t="s">
        <v>28005</v>
      </c>
      <c r="C6004" s="36" t="s">
        <v>6439</v>
      </c>
      <c r="D6004" s="36">
        <v>8.2100000000000009</v>
      </c>
    </row>
    <row r="6005" spans="1:4" ht="15.75" customHeight="1">
      <c r="A6005" s="55">
        <v>102213</v>
      </c>
      <c r="B6005" s="55" t="s">
        <v>28006</v>
      </c>
      <c r="C6005" s="36" t="s">
        <v>6439</v>
      </c>
      <c r="D6005" s="36">
        <v>20.87</v>
      </c>
    </row>
    <row r="6006" spans="1:4" ht="15.75" customHeight="1">
      <c r="A6006" s="55">
        <v>102214</v>
      </c>
      <c r="B6006" s="55" t="s">
        <v>28007</v>
      </c>
      <c r="C6006" s="36" t="s">
        <v>6439</v>
      </c>
      <c r="D6006" s="36">
        <v>21.55</v>
      </c>
    </row>
    <row r="6007" spans="1:4" ht="15.75" customHeight="1">
      <c r="A6007" s="55">
        <v>102215</v>
      </c>
      <c r="B6007" s="55" t="s">
        <v>28008</v>
      </c>
      <c r="C6007" s="36" t="s">
        <v>6439</v>
      </c>
      <c r="D6007" s="36">
        <v>19.36</v>
      </c>
    </row>
    <row r="6008" spans="1:4" ht="15.75" customHeight="1">
      <c r="A6008" s="55">
        <v>102217</v>
      </c>
      <c r="B6008" s="55" t="s">
        <v>28009</v>
      </c>
      <c r="C6008" s="36" t="s">
        <v>6439</v>
      </c>
      <c r="D6008" s="36">
        <v>17.64</v>
      </c>
    </row>
    <row r="6009" spans="1:4" ht="15.75" customHeight="1">
      <c r="A6009" s="55">
        <v>102218</v>
      </c>
      <c r="B6009" s="55" t="s">
        <v>28010</v>
      </c>
      <c r="C6009" s="36" t="s">
        <v>6439</v>
      </c>
      <c r="D6009" s="36">
        <v>16.72</v>
      </c>
    </row>
    <row r="6010" spans="1:4" ht="15.75" customHeight="1">
      <c r="A6010" s="55">
        <v>102219</v>
      </c>
      <c r="B6010" s="55" t="s">
        <v>28011</v>
      </c>
      <c r="C6010" s="36" t="s">
        <v>6439</v>
      </c>
      <c r="D6010" s="36">
        <v>17.3</v>
      </c>
    </row>
    <row r="6011" spans="1:4" ht="15.75" customHeight="1">
      <c r="A6011" s="55">
        <v>102220</v>
      </c>
      <c r="B6011" s="55" t="s">
        <v>28012</v>
      </c>
      <c r="C6011" s="36" t="s">
        <v>6439</v>
      </c>
      <c r="D6011" s="36">
        <v>16.440000000000001</v>
      </c>
    </row>
    <row r="6012" spans="1:4" ht="15.75" customHeight="1">
      <c r="A6012" s="55">
        <v>102223</v>
      </c>
      <c r="B6012" s="55" t="s">
        <v>28013</v>
      </c>
      <c r="C6012" s="36" t="s">
        <v>6439</v>
      </c>
      <c r="D6012" s="36">
        <v>31.31</v>
      </c>
    </row>
    <row r="6013" spans="1:4" ht="15.75" customHeight="1">
      <c r="A6013" s="55">
        <v>102224</v>
      </c>
      <c r="B6013" s="55" t="s">
        <v>28014</v>
      </c>
      <c r="C6013" s="36" t="s">
        <v>6439</v>
      </c>
      <c r="D6013" s="36">
        <v>32.32</v>
      </c>
    </row>
    <row r="6014" spans="1:4" ht="15.75" customHeight="1">
      <c r="A6014" s="55">
        <v>102225</v>
      </c>
      <c r="B6014" s="55" t="s">
        <v>28015</v>
      </c>
      <c r="C6014" s="36" t="s">
        <v>6439</v>
      </c>
      <c r="D6014" s="36">
        <v>29.04</v>
      </c>
    </row>
    <row r="6015" spans="1:4" ht="15.75" customHeight="1">
      <c r="A6015" s="55">
        <v>102227</v>
      </c>
      <c r="B6015" s="55" t="s">
        <v>28016</v>
      </c>
      <c r="C6015" s="36" t="s">
        <v>6439</v>
      </c>
      <c r="D6015" s="36">
        <v>26.46</v>
      </c>
    </row>
    <row r="6016" spans="1:4" ht="15.75" customHeight="1">
      <c r="A6016" s="55">
        <v>102228</v>
      </c>
      <c r="B6016" s="55" t="s">
        <v>28017</v>
      </c>
      <c r="C6016" s="36" t="s">
        <v>6439</v>
      </c>
      <c r="D6016" s="36">
        <v>25.11</v>
      </c>
    </row>
    <row r="6017" spans="1:4" ht="15.75" customHeight="1">
      <c r="A6017" s="55">
        <v>102229</v>
      </c>
      <c r="B6017" s="55" t="s">
        <v>28018</v>
      </c>
      <c r="C6017" s="36" t="s">
        <v>6439</v>
      </c>
      <c r="D6017" s="36">
        <v>25.96</v>
      </c>
    </row>
    <row r="6018" spans="1:4" ht="15.75" customHeight="1">
      <c r="A6018" s="55">
        <v>102230</v>
      </c>
      <c r="B6018" s="55" t="s">
        <v>28019</v>
      </c>
      <c r="C6018" s="36" t="s">
        <v>6439</v>
      </c>
      <c r="D6018" s="36">
        <v>24.67</v>
      </c>
    </row>
    <row r="6019" spans="1:4" ht="15.75" customHeight="1">
      <c r="A6019" s="55">
        <v>102233</v>
      </c>
      <c r="B6019" s="55" t="s">
        <v>28020</v>
      </c>
      <c r="C6019" s="36" t="s">
        <v>6439</v>
      </c>
      <c r="D6019" s="36">
        <v>11.1</v>
      </c>
    </row>
    <row r="6020" spans="1:4" ht="15.75" customHeight="1">
      <c r="A6020" s="55">
        <v>102234</v>
      </c>
      <c r="B6020" s="55" t="s">
        <v>28021</v>
      </c>
      <c r="C6020" s="36" t="s">
        <v>6439</v>
      </c>
      <c r="D6020" s="36">
        <v>22.2</v>
      </c>
    </row>
    <row r="6021" spans="1:4" ht="15.75" customHeight="1">
      <c r="A6021" s="55">
        <v>100716</v>
      </c>
      <c r="B6021" s="55" t="s">
        <v>28022</v>
      </c>
      <c r="C6021" s="36" t="s">
        <v>6439</v>
      </c>
      <c r="D6021" s="36">
        <v>27.6</v>
      </c>
    </row>
    <row r="6022" spans="1:4" ht="15.75" customHeight="1">
      <c r="A6022" s="55">
        <v>100717</v>
      </c>
      <c r="B6022" s="55" t="s">
        <v>28023</v>
      </c>
      <c r="C6022" s="36" t="s">
        <v>6439</v>
      </c>
      <c r="D6022" s="36">
        <v>9.75</v>
      </c>
    </row>
    <row r="6023" spans="1:4" ht="15.75" customHeight="1">
      <c r="A6023" s="55">
        <v>100718</v>
      </c>
      <c r="B6023" s="55" t="s">
        <v>28024</v>
      </c>
      <c r="C6023" s="36" t="s">
        <v>132</v>
      </c>
      <c r="D6023" s="36">
        <v>1.37</v>
      </c>
    </row>
    <row r="6024" spans="1:4" ht="15.75" customHeight="1">
      <c r="A6024" s="55">
        <v>100719</v>
      </c>
      <c r="B6024" s="55" t="s">
        <v>28025</v>
      </c>
      <c r="C6024" s="36" t="s">
        <v>6439</v>
      </c>
      <c r="D6024" s="36">
        <v>11.91</v>
      </c>
    </row>
    <row r="6025" spans="1:4" ht="15.75" customHeight="1">
      <c r="A6025" s="55">
        <v>100720</v>
      </c>
      <c r="B6025" s="55" t="s">
        <v>28026</v>
      </c>
      <c r="C6025" s="36" t="s">
        <v>6439</v>
      </c>
      <c r="D6025" s="36">
        <v>11.19</v>
      </c>
    </row>
    <row r="6026" spans="1:4" ht="15.75" customHeight="1">
      <c r="A6026" s="55">
        <v>100721</v>
      </c>
      <c r="B6026" s="55" t="s">
        <v>28027</v>
      </c>
      <c r="C6026" s="36" t="s">
        <v>6439</v>
      </c>
      <c r="D6026" s="36">
        <v>26.04</v>
      </c>
    </row>
    <row r="6027" spans="1:4" ht="15.75" customHeight="1">
      <c r="A6027" s="55">
        <v>100722</v>
      </c>
      <c r="B6027" s="55" t="s">
        <v>28028</v>
      </c>
      <c r="C6027" s="36" t="s">
        <v>6439</v>
      </c>
      <c r="D6027" s="36">
        <v>24.64</v>
      </c>
    </row>
    <row r="6028" spans="1:4" ht="15.75" customHeight="1">
      <c r="A6028" s="55">
        <v>100723</v>
      </c>
      <c r="B6028" s="55" t="s">
        <v>28029</v>
      </c>
      <c r="C6028" s="36" t="s">
        <v>6439</v>
      </c>
      <c r="D6028" s="36">
        <v>12.79</v>
      </c>
    </row>
    <row r="6029" spans="1:4" ht="15.75" customHeight="1">
      <c r="A6029" s="55">
        <v>100724</v>
      </c>
      <c r="B6029" s="55" t="s">
        <v>28030</v>
      </c>
      <c r="C6029" s="36" t="s">
        <v>6439</v>
      </c>
      <c r="D6029" s="36">
        <v>14.74</v>
      </c>
    </row>
    <row r="6030" spans="1:4" ht="15.75" customHeight="1">
      <c r="A6030" s="55">
        <v>100725</v>
      </c>
      <c r="B6030" s="55" t="s">
        <v>28031</v>
      </c>
      <c r="C6030" s="36" t="s">
        <v>6439</v>
      </c>
      <c r="D6030" s="36">
        <v>26.33</v>
      </c>
    </row>
    <row r="6031" spans="1:4" ht="15.75" customHeight="1">
      <c r="A6031" s="55">
        <v>100726</v>
      </c>
      <c r="B6031" s="55" t="s">
        <v>28032</v>
      </c>
      <c r="C6031" s="36" t="s">
        <v>6439</v>
      </c>
      <c r="D6031" s="36">
        <v>28.07</v>
      </c>
    </row>
    <row r="6032" spans="1:4" ht="15.75" customHeight="1">
      <c r="A6032" s="55">
        <v>100727</v>
      </c>
      <c r="B6032" s="55" t="s">
        <v>28033</v>
      </c>
      <c r="C6032" s="36" t="s">
        <v>6439</v>
      </c>
      <c r="D6032" s="36">
        <v>29.13</v>
      </c>
    </row>
    <row r="6033" spans="1:4" ht="15.75" customHeight="1">
      <c r="A6033" s="55">
        <v>100728</v>
      </c>
      <c r="B6033" s="55" t="s">
        <v>28034</v>
      </c>
      <c r="C6033" s="36" t="s">
        <v>6439</v>
      </c>
      <c r="D6033" s="36">
        <v>25.69</v>
      </c>
    </row>
    <row r="6034" spans="1:4" ht="15.75" customHeight="1">
      <c r="A6034" s="55">
        <v>100729</v>
      </c>
      <c r="B6034" s="55" t="s">
        <v>28035</v>
      </c>
      <c r="C6034" s="36" t="s">
        <v>6439</v>
      </c>
      <c r="D6034" s="36">
        <v>22.17</v>
      </c>
    </row>
    <row r="6035" spans="1:4" ht="15.75" customHeight="1">
      <c r="A6035" s="55">
        <v>100730</v>
      </c>
      <c r="B6035" s="55" t="s">
        <v>28036</v>
      </c>
      <c r="C6035" s="36" t="s">
        <v>6439</v>
      </c>
      <c r="D6035" s="36">
        <v>25.35</v>
      </c>
    </row>
    <row r="6036" spans="1:4" ht="15.75" customHeight="1">
      <c r="A6036" s="55">
        <v>100733</v>
      </c>
      <c r="B6036" s="55" t="s">
        <v>28037</v>
      </c>
      <c r="C6036" s="36" t="s">
        <v>6439</v>
      </c>
      <c r="D6036" s="36">
        <v>12.81</v>
      </c>
    </row>
    <row r="6037" spans="1:4" ht="15.75" customHeight="1">
      <c r="A6037" s="55">
        <v>100734</v>
      </c>
      <c r="B6037" s="55" t="s">
        <v>28038</v>
      </c>
      <c r="C6037" s="36" t="s">
        <v>6439</v>
      </c>
      <c r="D6037" s="36">
        <v>16.100000000000001</v>
      </c>
    </row>
    <row r="6038" spans="1:4" ht="15.75" customHeight="1">
      <c r="A6038" s="55">
        <v>100735</v>
      </c>
      <c r="B6038" s="55" t="s">
        <v>28039</v>
      </c>
      <c r="C6038" s="36" t="s">
        <v>6439</v>
      </c>
      <c r="D6038" s="36">
        <v>11.24</v>
      </c>
    </row>
    <row r="6039" spans="1:4" ht="15.75" customHeight="1">
      <c r="A6039" s="55">
        <v>100736</v>
      </c>
      <c r="B6039" s="55" t="s">
        <v>28040</v>
      </c>
      <c r="C6039" s="36" t="s">
        <v>6439</v>
      </c>
      <c r="D6039" s="36">
        <v>14.78</v>
      </c>
    </row>
    <row r="6040" spans="1:4" ht="15.75" customHeight="1">
      <c r="A6040" s="55">
        <v>100739</v>
      </c>
      <c r="B6040" s="55" t="s">
        <v>28041</v>
      </c>
      <c r="C6040" s="36" t="s">
        <v>6439</v>
      </c>
      <c r="D6040" s="36">
        <v>11.73</v>
      </c>
    </row>
    <row r="6041" spans="1:4" ht="15.75" customHeight="1">
      <c r="A6041" s="55">
        <v>100740</v>
      </c>
      <c r="B6041" s="55" t="s">
        <v>28042</v>
      </c>
      <c r="C6041" s="36" t="s">
        <v>6439</v>
      </c>
      <c r="D6041" s="36">
        <v>11.82</v>
      </c>
    </row>
    <row r="6042" spans="1:4" ht="15.75" customHeight="1">
      <c r="A6042" s="55">
        <v>100741</v>
      </c>
      <c r="B6042" s="55" t="s">
        <v>28043</v>
      </c>
      <c r="C6042" s="36" t="s">
        <v>6439</v>
      </c>
      <c r="D6042" s="36">
        <v>25.64</v>
      </c>
    </row>
    <row r="6043" spans="1:4" ht="15.75" customHeight="1">
      <c r="A6043" s="55">
        <v>100742</v>
      </c>
      <c r="B6043" s="55" t="s">
        <v>28044</v>
      </c>
      <c r="C6043" s="36" t="s">
        <v>6439</v>
      </c>
      <c r="D6043" s="36">
        <v>25.23</v>
      </c>
    </row>
    <row r="6044" spans="1:4" ht="15.75" customHeight="1">
      <c r="A6044" s="55">
        <v>100743</v>
      </c>
      <c r="B6044" s="55" t="s">
        <v>28045</v>
      </c>
      <c r="C6044" s="36" t="s">
        <v>6439</v>
      </c>
      <c r="D6044" s="36">
        <v>11.46</v>
      </c>
    </row>
    <row r="6045" spans="1:4" ht="15.75" customHeight="1">
      <c r="A6045" s="55">
        <v>100744</v>
      </c>
      <c r="B6045" s="55" t="s">
        <v>28046</v>
      </c>
      <c r="C6045" s="36" t="s">
        <v>6439</v>
      </c>
      <c r="D6045" s="36">
        <v>11.65</v>
      </c>
    </row>
    <row r="6046" spans="1:4" ht="15.75" customHeight="1">
      <c r="A6046" s="55">
        <v>100745</v>
      </c>
      <c r="B6046" s="55" t="s">
        <v>28047</v>
      </c>
      <c r="C6046" s="36" t="s">
        <v>6439</v>
      </c>
      <c r="D6046" s="36">
        <v>25.35</v>
      </c>
    </row>
    <row r="6047" spans="1:4" ht="15.75" customHeight="1">
      <c r="A6047" s="55">
        <v>100746</v>
      </c>
      <c r="B6047" s="55" t="s">
        <v>28048</v>
      </c>
      <c r="C6047" s="36" t="s">
        <v>6439</v>
      </c>
      <c r="D6047" s="36">
        <v>25.06</v>
      </c>
    </row>
    <row r="6048" spans="1:4" ht="15.75" customHeight="1">
      <c r="A6048" s="55">
        <v>100747</v>
      </c>
      <c r="B6048" s="55" t="s">
        <v>28049</v>
      </c>
      <c r="C6048" s="36" t="s">
        <v>6439</v>
      </c>
      <c r="D6048" s="36">
        <v>11.57</v>
      </c>
    </row>
    <row r="6049" spans="1:4" ht="15.75" customHeight="1">
      <c r="A6049" s="55">
        <v>100748</v>
      </c>
      <c r="B6049" s="55" t="s">
        <v>28050</v>
      </c>
      <c r="C6049" s="36" t="s">
        <v>6439</v>
      </c>
      <c r="D6049" s="36">
        <v>11.72</v>
      </c>
    </row>
    <row r="6050" spans="1:4" ht="15.75" customHeight="1">
      <c r="A6050" s="55">
        <v>100749</v>
      </c>
      <c r="B6050" s="55" t="s">
        <v>28051</v>
      </c>
      <c r="C6050" s="36" t="s">
        <v>6439</v>
      </c>
      <c r="D6050" s="36">
        <v>25.47</v>
      </c>
    </row>
    <row r="6051" spans="1:4" ht="15.75" customHeight="1">
      <c r="A6051" s="55">
        <v>100750</v>
      </c>
      <c r="B6051" s="55" t="s">
        <v>28052</v>
      </c>
      <c r="C6051" s="36" t="s">
        <v>6439</v>
      </c>
      <c r="D6051" s="36">
        <v>25.13</v>
      </c>
    </row>
    <row r="6052" spans="1:4" ht="15.75" customHeight="1">
      <c r="A6052" s="55">
        <v>100751</v>
      </c>
      <c r="B6052" s="55" t="s">
        <v>28053</v>
      </c>
      <c r="C6052" s="36" t="s">
        <v>6439</v>
      </c>
      <c r="D6052" s="36">
        <v>44.35</v>
      </c>
    </row>
    <row r="6053" spans="1:4" ht="15.75" customHeight="1">
      <c r="A6053" s="55">
        <v>100752</v>
      </c>
      <c r="B6053" s="55" t="s">
        <v>28054</v>
      </c>
      <c r="C6053" s="36" t="s">
        <v>6439</v>
      </c>
      <c r="D6053" s="36">
        <v>50.71</v>
      </c>
    </row>
    <row r="6054" spans="1:4" ht="15.75" customHeight="1">
      <c r="A6054" s="55">
        <v>100753</v>
      </c>
      <c r="B6054" s="55" t="s">
        <v>28055</v>
      </c>
      <c r="C6054" s="36" t="s">
        <v>6439</v>
      </c>
      <c r="D6054" s="36">
        <v>22.49</v>
      </c>
    </row>
    <row r="6055" spans="1:4" ht="15.75" customHeight="1">
      <c r="A6055" s="55">
        <v>100754</v>
      </c>
      <c r="B6055" s="55" t="s">
        <v>28056</v>
      </c>
      <c r="C6055" s="36" t="s">
        <v>6439</v>
      </c>
      <c r="D6055" s="36">
        <v>29.58</v>
      </c>
    </row>
    <row r="6056" spans="1:4" ht="15.75" customHeight="1">
      <c r="A6056" s="55">
        <v>100757</v>
      </c>
      <c r="B6056" s="55" t="s">
        <v>28057</v>
      </c>
      <c r="C6056" s="36" t="s">
        <v>6439</v>
      </c>
      <c r="D6056" s="36">
        <v>51.29</v>
      </c>
    </row>
    <row r="6057" spans="1:4" ht="15.75" customHeight="1">
      <c r="A6057" s="55">
        <v>100758</v>
      </c>
      <c r="B6057" s="55" t="s">
        <v>28058</v>
      </c>
      <c r="C6057" s="36" t="s">
        <v>6439</v>
      </c>
      <c r="D6057" s="36">
        <v>50.5</v>
      </c>
    </row>
    <row r="6058" spans="1:4" ht="15.75" customHeight="1">
      <c r="A6058" s="55">
        <v>100759</v>
      </c>
      <c r="B6058" s="55" t="s">
        <v>28059</v>
      </c>
      <c r="C6058" s="36" t="s">
        <v>6439</v>
      </c>
      <c r="D6058" s="36">
        <v>50.72</v>
      </c>
    </row>
    <row r="6059" spans="1:4" ht="15.75" customHeight="1">
      <c r="A6059" s="55">
        <v>100760</v>
      </c>
      <c r="B6059" s="55" t="s">
        <v>28060</v>
      </c>
      <c r="C6059" s="36" t="s">
        <v>6439</v>
      </c>
      <c r="D6059" s="36">
        <v>50.15</v>
      </c>
    </row>
    <row r="6060" spans="1:4" ht="15.75" customHeight="1">
      <c r="A6060" s="55">
        <v>100761</v>
      </c>
      <c r="B6060" s="55" t="s">
        <v>28061</v>
      </c>
      <c r="C6060" s="36" t="s">
        <v>6439</v>
      </c>
      <c r="D6060" s="36">
        <v>50.95</v>
      </c>
    </row>
    <row r="6061" spans="1:4" ht="15.75" customHeight="1">
      <c r="A6061" s="55">
        <v>100762</v>
      </c>
      <c r="B6061" s="55" t="s">
        <v>28062</v>
      </c>
      <c r="C6061" s="36" t="s">
        <v>6439</v>
      </c>
      <c r="D6061" s="36">
        <v>50.29</v>
      </c>
    </row>
    <row r="6062" spans="1:4" ht="15.75" customHeight="1">
      <c r="A6062" s="55">
        <v>102488</v>
      </c>
      <c r="B6062" s="55" t="s">
        <v>28063</v>
      </c>
      <c r="C6062" s="36" t="s">
        <v>6439</v>
      </c>
      <c r="D6062" s="36">
        <v>3.49</v>
      </c>
    </row>
    <row r="6063" spans="1:4" ht="15.75" customHeight="1">
      <c r="A6063" s="55">
        <v>102489</v>
      </c>
      <c r="B6063" s="55" t="s">
        <v>28064</v>
      </c>
      <c r="C6063" s="36" t="s">
        <v>6439</v>
      </c>
      <c r="D6063" s="36">
        <v>25.35</v>
      </c>
    </row>
    <row r="6064" spans="1:4" ht="15.75" customHeight="1">
      <c r="A6064" s="55">
        <v>102491</v>
      </c>
      <c r="B6064" s="55" t="s">
        <v>28065</v>
      </c>
      <c r="C6064" s="36" t="s">
        <v>6439</v>
      </c>
      <c r="D6064" s="36">
        <v>18.66</v>
      </c>
    </row>
    <row r="6065" spans="1:4" ht="15.75" customHeight="1">
      <c r="A6065" s="55">
        <v>102492</v>
      </c>
      <c r="B6065" s="55" t="s">
        <v>28066</v>
      </c>
      <c r="C6065" s="36" t="s">
        <v>6439</v>
      </c>
      <c r="D6065" s="36">
        <v>23.64</v>
      </c>
    </row>
    <row r="6066" spans="1:4" ht="15.75" customHeight="1">
      <c r="A6066" s="55">
        <v>102494</v>
      </c>
      <c r="B6066" s="55" t="s">
        <v>28067</v>
      </c>
      <c r="C6066" s="36" t="s">
        <v>6439</v>
      </c>
      <c r="D6066" s="36">
        <v>67.89</v>
      </c>
    </row>
    <row r="6067" spans="1:4" ht="15.75" customHeight="1">
      <c r="A6067" s="55">
        <v>102496</v>
      </c>
      <c r="B6067" s="55" t="s">
        <v>28068</v>
      </c>
      <c r="C6067" s="36" t="s">
        <v>132</v>
      </c>
      <c r="D6067" s="36">
        <v>13.91</v>
      </c>
    </row>
    <row r="6068" spans="1:4" ht="15.75" customHeight="1">
      <c r="A6068" s="55">
        <v>102497</v>
      </c>
      <c r="B6068" s="55" t="s">
        <v>28069</v>
      </c>
      <c r="C6068" s="36" t="s">
        <v>132</v>
      </c>
      <c r="D6068" s="36">
        <v>4.93</v>
      </c>
    </row>
    <row r="6069" spans="1:4" ht="15.75" customHeight="1">
      <c r="A6069" s="55">
        <v>102498</v>
      </c>
      <c r="B6069" s="55" t="s">
        <v>28070</v>
      </c>
      <c r="C6069" s="36" t="s">
        <v>132</v>
      </c>
      <c r="D6069" s="36">
        <v>1.55</v>
      </c>
    </row>
    <row r="6070" spans="1:4" ht="15.75" customHeight="1">
      <c r="A6070" s="55">
        <v>102499</v>
      </c>
      <c r="B6070" s="55" t="s">
        <v>28071</v>
      </c>
      <c r="C6070" s="36" t="s">
        <v>6439</v>
      </c>
      <c r="D6070" s="36">
        <v>3.62</v>
      </c>
    </row>
    <row r="6071" spans="1:4" ht="15.75" customHeight="1">
      <c r="A6071" s="55">
        <v>102500</v>
      </c>
      <c r="B6071" s="55" t="s">
        <v>28072</v>
      </c>
      <c r="C6071" s="36" t="s">
        <v>132</v>
      </c>
      <c r="D6071" s="36">
        <v>4.12</v>
      </c>
    </row>
    <row r="6072" spans="1:4" ht="15.75" customHeight="1">
      <c r="A6072" s="55">
        <v>102501</v>
      </c>
      <c r="B6072" s="55" t="s">
        <v>28073</v>
      </c>
      <c r="C6072" s="36" t="s">
        <v>6439</v>
      </c>
      <c r="D6072" s="36">
        <v>22.69</v>
      </c>
    </row>
    <row r="6073" spans="1:4" ht="15.75" customHeight="1">
      <c r="A6073" s="55">
        <v>102504</v>
      </c>
      <c r="B6073" s="55" t="s">
        <v>28074</v>
      </c>
      <c r="C6073" s="36" t="s">
        <v>132</v>
      </c>
      <c r="D6073" s="36">
        <v>9.52</v>
      </c>
    </row>
    <row r="6074" spans="1:4" ht="15.75" customHeight="1">
      <c r="A6074" s="55">
        <v>102505</v>
      </c>
      <c r="B6074" s="55" t="s">
        <v>28075</v>
      </c>
      <c r="C6074" s="36" t="s">
        <v>132</v>
      </c>
      <c r="D6074" s="36">
        <v>10.17</v>
      </c>
    </row>
    <row r="6075" spans="1:4" ht="15.75" customHeight="1">
      <c r="A6075" s="55">
        <v>102506</v>
      </c>
      <c r="B6075" s="55" t="s">
        <v>28076</v>
      </c>
      <c r="C6075" s="36" t="s">
        <v>132</v>
      </c>
      <c r="D6075" s="36">
        <v>10.75</v>
      </c>
    </row>
    <row r="6076" spans="1:4" ht="15.75" customHeight="1">
      <c r="A6076" s="55">
        <v>102507</v>
      </c>
      <c r="B6076" s="55" t="s">
        <v>28077</v>
      </c>
      <c r="C6076" s="36" t="s">
        <v>132</v>
      </c>
      <c r="D6076" s="36">
        <v>6.55</v>
      </c>
    </row>
    <row r="6077" spans="1:4" ht="15.75" customHeight="1">
      <c r="A6077" s="55">
        <v>102508</v>
      </c>
      <c r="B6077" s="55" t="s">
        <v>28078</v>
      </c>
      <c r="C6077" s="36" t="s">
        <v>6439</v>
      </c>
      <c r="D6077" s="36">
        <v>47.62</v>
      </c>
    </row>
    <row r="6078" spans="1:4" ht="15.75" customHeight="1">
      <c r="A6078" s="55">
        <v>102509</v>
      </c>
      <c r="B6078" s="55" t="s">
        <v>28079</v>
      </c>
      <c r="C6078" s="36" t="s">
        <v>6439</v>
      </c>
      <c r="D6078" s="36">
        <v>25.12</v>
      </c>
    </row>
    <row r="6079" spans="1:4" ht="15.75" customHeight="1">
      <c r="A6079" s="55">
        <v>102512</v>
      </c>
      <c r="B6079" s="55" t="s">
        <v>28080</v>
      </c>
      <c r="C6079" s="36" t="s">
        <v>132</v>
      </c>
      <c r="D6079" s="36">
        <v>5.18</v>
      </c>
    </row>
    <row r="6080" spans="1:4" ht="15.75" customHeight="1">
      <c r="A6080" s="55">
        <v>102513</v>
      </c>
      <c r="B6080" s="55" t="s">
        <v>28081</v>
      </c>
      <c r="C6080" s="36" t="s">
        <v>6439</v>
      </c>
      <c r="D6080" s="36">
        <v>44.33</v>
      </c>
    </row>
    <row r="6081" spans="1:4" ht="15.75" customHeight="1">
      <c r="A6081" s="55">
        <v>102520</v>
      </c>
      <c r="B6081" s="55" t="s">
        <v>28082</v>
      </c>
      <c r="C6081" s="36" t="s">
        <v>6439</v>
      </c>
      <c r="D6081" s="36">
        <v>77.22</v>
      </c>
    </row>
    <row r="6082" spans="1:4" ht="15.75" customHeight="1">
      <c r="A6082" s="55">
        <v>101749</v>
      </c>
      <c r="B6082" s="55" t="s">
        <v>28083</v>
      </c>
      <c r="C6082" s="36" t="s">
        <v>6439</v>
      </c>
      <c r="D6082" s="36">
        <v>54.43</v>
      </c>
    </row>
    <row r="6083" spans="1:4" ht="15.75" customHeight="1">
      <c r="A6083" s="55">
        <v>101750</v>
      </c>
      <c r="B6083" s="55" t="s">
        <v>28084</v>
      </c>
      <c r="C6083" s="36" t="s">
        <v>6439</v>
      </c>
      <c r="D6083" s="36">
        <v>51.95</v>
      </c>
    </row>
    <row r="6084" spans="1:4" ht="15.75" customHeight="1">
      <c r="A6084" s="55">
        <v>101729</v>
      </c>
      <c r="B6084" s="55" t="s">
        <v>28085</v>
      </c>
      <c r="C6084" s="36" t="s">
        <v>6439</v>
      </c>
      <c r="D6084" s="36">
        <v>236.92</v>
      </c>
    </row>
    <row r="6085" spans="1:4" ht="15.75" customHeight="1">
      <c r="A6085" s="55">
        <v>101746</v>
      </c>
      <c r="B6085" s="55" t="s">
        <v>28086</v>
      </c>
      <c r="C6085" s="36" t="s">
        <v>6439</v>
      </c>
      <c r="D6085" s="36">
        <v>365.22</v>
      </c>
    </row>
    <row r="6086" spans="1:4" ht="15.75" customHeight="1">
      <c r="A6086" s="55">
        <v>101751</v>
      </c>
      <c r="B6086" s="55" t="s">
        <v>28087</v>
      </c>
      <c r="C6086" s="36" t="s">
        <v>6439</v>
      </c>
      <c r="D6086" s="36">
        <v>243.24</v>
      </c>
    </row>
    <row r="6087" spans="1:4" ht="15.75" customHeight="1">
      <c r="A6087" s="55">
        <v>87246</v>
      </c>
      <c r="B6087" s="55" t="s">
        <v>28088</v>
      </c>
      <c r="C6087" s="36" t="s">
        <v>6439</v>
      </c>
      <c r="D6087" s="36">
        <v>65.5</v>
      </c>
    </row>
    <row r="6088" spans="1:4" ht="15.75" customHeight="1">
      <c r="A6088" s="55">
        <v>87247</v>
      </c>
      <c r="B6088" s="55" t="s">
        <v>28089</v>
      </c>
      <c r="C6088" s="36" t="s">
        <v>6439</v>
      </c>
      <c r="D6088" s="36">
        <v>58.33</v>
      </c>
    </row>
    <row r="6089" spans="1:4" ht="15.75" customHeight="1">
      <c r="A6089" s="55">
        <v>87248</v>
      </c>
      <c r="B6089" s="55" t="s">
        <v>28090</v>
      </c>
      <c r="C6089" s="36" t="s">
        <v>6439</v>
      </c>
      <c r="D6089" s="36">
        <v>50.76</v>
      </c>
    </row>
    <row r="6090" spans="1:4" ht="15.75" customHeight="1">
      <c r="A6090" s="55">
        <v>87249</v>
      </c>
      <c r="B6090" s="55" t="s">
        <v>28091</v>
      </c>
      <c r="C6090" s="36" t="s">
        <v>6439</v>
      </c>
      <c r="D6090" s="36">
        <v>70.36</v>
      </c>
    </row>
    <row r="6091" spans="1:4" ht="15.75" customHeight="1">
      <c r="A6091" s="55">
        <v>87250</v>
      </c>
      <c r="B6091" s="55" t="s">
        <v>28092</v>
      </c>
      <c r="C6091" s="36" t="s">
        <v>6439</v>
      </c>
      <c r="D6091" s="36">
        <v>59.7</v>
      </c>
    </row>
    <row r="6092" spans="1:4" ht="15.75" customHeight="1">
      <c r="A6092" s="55">
        <v>87251</v>
      </c>
      <c r="B6092" s="55" t="s">
        <v>28093</v>
      </c>
      <c r="C6092" s="36" t="s">
        <v>6439</v>
      </c>
      <c r="D6092" s="36">
        <v>51.05</v>
      </c>
    </row>
    <row r="6093" spans="1:4" ht="15.75" customHeight="1">
      <c r="A6093" s="55">
        <v>87255</v>
      </c>
      <c r="B6093" s="55" t="s">
        <v>28094</v>
      </c>
      <c r="C6093" s="36" t="s">
        <v>6439</v>
      </c>
      <c r="D6093" s="36">
        <v>110.83</v>
      </c>
    </row>
    <row r="6094" spans="1:4" ht="15.75" customHeight="1">
      <c r="A6094" s="55">
        <v>87256</v>
      </c>
      <c r="B6094" s="55" t="s">
        <v>28095</v>
      </c>
      <c r="C6094" s="36" t="s">
        <v>6439</v>
      </c>
      <c r="D6094" s="36">
        <v>97.94</v>
      </c>
    </row>
    <row r="6095" spans="1:4" ht="15.75" customHeight="1">
      <c r="A6095" s="55">
        <v>87257</v>
      </c>
      <c r="B6095" s="55" t="s">
        <v>28096</v>
      </c>
      <c r="C6095" s="36" t="s">
        <v>6439</v>
      </c>
      <c r="D6095" s="36">
        <v>87.78</v>
      </c>
    </row>
    <row r="6096" spans="1:4" ht="15.75" customHeight="1">
      <c r="A6096" s="55">
        <v>87258</v>
      </c>
      <c r="B6096" s="55" t="s">
        <v>28097</v>
      </c>
      <c r="C6096" s="36" t="s">
        <v>6439</v>
      </c>
      <c r="D6096" s="36">
        <v>152.13</v>
      </c>
    </row>
    <row r="6097" spans="1:4" ht="15.75" customHeight="1">
      <c r="A6097" s="55">
        <v>87259</v>
      </c>
      <c r="B6097" s="55" t="s">
        <v>28098</v>
      </c>
      <c r="C6097" s="36" t="s">
        <v>6439</v>
      </c>
      <c r="D6097" s="36">
        <v>139.19</v>
      </c>
    </row>
    <row r="6098" spans="1:4" ht="15.75" customHeight="1">
      <c r="A6098" s="55">
        <v>87260</v>
      </c>
      <c r="B6098" s="55" t="s">
        <v>28099</v>
      </c>
      <c r="C6098" s="36" t="s">
        <v>6439</v>
      </c>
      <c r="D6098" s="36">
        <v>129.88999999999999</v>
      </c>
    </row>
    <row r="6099" spans="1:4" ht="15.75" customHeight="1">
      <c r="A6099" s="55">
        <v>87261</v>
      </c>
      <c r="B6099" s="55" t="s">
        <v>28100</v>
      </c>
      <c r="C6099" s="36" t="s">
        <v>6439</v>
      </c>
      <c r="D6099" s="36">
        <v>173.83</v>
      </c>
    </row>
    <row r="6100" spans="1:4" ht="15.75" customHeight="1">
      <c r="A6100" s="55">
        <v>87262</v>
      </c>
      <c r="B6100" s="55" t="s">
        <v>28101</v>
      </c>
      <c r="C6100" s="36" t="s">
        <v>6439</v>
      </c>
      <c r="D6100" s="36">
        <v>159.22</v>
      </c>
    </row>
    <row r="6101" spans="1:4" ht="15.75" customHeight="1">
      <c r="A6101" s="55">
        <v>87263</v>
      </c>
      <c r="B6101" s="55" t="s">
        <v>28102</v>
      </c>
      <c r="C6101" s="36" t="s">
        <v>6439</v>
      </c>
      <c r="D6101" s="36">
        <v>148.4</v>
      </c>
    </row>
    <row r="6102" spans="1:4" ht="15.75" customHeight="1">
      <c r="A6102" s="55">
        <v>89046</v>
      </c>
      <c r="B6102" s="55" t="s">
        <v>28103</v>
      </c>
      <c r="C6102" s="36" t="s">
        <v>6439</v>
      </c>
      <c r="D6102" s="36">
        <v>57.49</v>
      </c>
    </row>
    <row r="6103" spans="1:4" ht="15.75" customHeight="1">
      <c r="A6103" s="55">
        <v>89171</v>
      </c>
      <c r="B6103" s="55" t="s">
        <v>28104</v>
      </c>
      <c r="C6103" s="36" t="s">
        <v>6439</v>
      </c>
      <c r="D6103" s="36">
        <v>54.09</v>
      </c>
    </row>
    <row r="6104" spans="1:4" ht="15.75" customHeight="1">
      <c r="A6104" s="55">
        <v>93389</v>
      </c>
      <c r="B6104" s="55" t="s">
        <v>28105</v>
      </c>
      <c r="C6104" s="36" t="s">
        <v>6439</v>
      </c>
      <c r="D6104" s="36">
        <v>59.62</v>
      </c>
    </row>
    <row r="6105" spans="1:4" ht="15.75" customHeight="1">
      <c r="A6105" s="55">
        <v>93390</v>
      </c>
      <c r="B6105" s="55" t="s">
        <v>28106</v>
      </c>
      <c r="C6105" s="36" t="s">
        <v>6439</v>
      </c>
      <c r="D6105" s="36">
        <v>52.53</v>
      </c>
    </row>
    <row r="6106" spans="1:4" ht="15.75" customHeight="1">
      <c r="A6106" s="55">
        <v>93391</v>
      </c>
      <c r="B6106" s="55" t="s">
        <v>28107</v>
      </c>
      <c r="C6106" s="36" t="s">
        <v>6439</v>
      </c>
      <c r="D6106" s="36">
        <v>44.99</v>
      </c>
    </row>
    <row r="6107" spans="1:4" ht="15.75" customHeight="1">
      <c r="A6107" s="55">
        <v>104593</v>
      </c>
      <c r="B6107" s="55" t="s">
        <v>28108</v>
      </c>
      <c r="C6107" s="36" t="s">
        <v>6439</v>
      </c>
      <c r="D6107" s="36">
        <v>114.87</v>
      </c>
    </row>
    <row r="6108" spans="1:4" ht="15.75" customHeight="1">
      <c r="A6108" s="55">
        <v>104594</v>
      </c>
      <c r="B6108" s="55" t="s">
        <v>28109</v>
      </c>
      <c r="C6108" s="36" t="s">
        <v>6439</v>
      </c>
      <c r="D6108" s="36">
        <v>100.42</v>
      </c>
    </row>
    <row r="6109" spans="1:4" ht="15.75" customHeight="1">
      <c r="A6109" s="55">
        <v>104595</v>
      </c>
      <c r="B6109" s="55" t="s">
        <v>28110</v>
      </c>
      <c r="C6109" s="36" t="s">
        <v>6439</v>
      </c>
      <c r="D6109" s="36">
        <v>88.34</v>
      </c>
    </row>
    <row r="6110" spans="1:4" ht="15.75" customHeight="1">
      <c r="A6110" s="55">
        <v>104596</v>
      </c>
      <c r="B6110" s="55" t="s">
        <v>28111</v>
      </c>
      <c r="C6110" s="36" t="s">
        <v>6439</v>
      </c>
      <c r="D6110" s="36">
        <v>178.7</v>
      </c>
    </row>
    <row r="6111" spans="1:4" ht="15.75" customHeight="1">
      <c r="A6111" s="55">
        <v>104597</v>
      </c>
      <c r="B6111" s="55" t="s">
        <v>28112</v>
      </c>
      <c r="C6111" s="36" t="s">
        <v>6439</v>
      </c>
      <c r="D6111" s="36">
        <v>162.19999999999999</v>
      </c>
    </row>
    <row r="6112" spans="1:4" ht="15.75" customHeight="1">
      <c r="A6112" s="55">
        <v>104598</v>
      </c>
      <c r="B6112" s="55" t="s">
        <v>28113</v>
      </c>
      <c r="C6112" s="36" t="s">
        <v>6439</v>
      </c>
      <c r="D6112" s="36">
        <v>149.11000000000001</v>
      </c>
    </row>
    <row r="6113" spans="1:4" ht="15.75" customHeight="1">
      <c r="A6113" s="55">
        <v>104599</v>
      </c>
      <c r="B6113" s="55" t="s">
        <v>28114</v>
      </c>
      <c r="C6113" s="36" t="s">
        <v>6439</v>
      </c>
      <c r="D6113" s="36">
        <v>78.8</v>
      </c>
    </row>
    <row r="6114" spans="1:4" ht="15.75" customHeight="1">
      <c r="A6114" s="55">
        <v>104600</v>
      </c>
      <c r="B6114" s="55" t="s">
        <v>28115</v>
      </c>
      <c r="C6114" s="36" t="s">
        <v>6439</v>
      </c>
      <c r="D6114" s="36">
        <v>72.44</v>
      </c>
    </row>
    <row r="6115" spans="1:4" ht="15.75" customHeight="1">
      <c r="A6115" s="55">
        <v>104601</v>
      </c>
      <c r="B6115" s="55" t="s">
        <v>28116</v>
      </c>
      <c r="C6115" s="36" t="s">
        <v>6439</v>
      </c>
      <c r="D6115" s="36">
        <v>63.35</v>
      </c>
    </row>
    <row r="6116" spans="1:4" ht="15.75" customHeight="1">
      <c r="A6116" s="55">
        <v>104602</v>
      </c>
      <c r="B6116" s="55" t="s">
        <v>28117</v>
      </c>
      <c r="C6116" s="36" t="s">
        <v>6439</v>
      </c>
      <c r="D6116" s="36">
        <v>57.38</v>
      </c>
    </row>
    <row r="6117" spans="1:4" ht="15.75" customHeight="1">
      <c r="A6117" s="55">
        <v>104603</v>
      </c>
      <c r="B6117" s="55" t="s">
        <v>28118</v>
      </c>
      <c r="C6117" s="36" t="s">
        <v>6439</v>
      </c>
      <c r="D6117" s="36">
        <v>53.25</v>
      </c>
    </row>
    <row r="6118" spans="1:4" ht="15.75" customHeight="1">
      <c r="A6118" s="55">
        <v>104604</v>
      </c>
      <c r="B6118" s="55" t="s">
        <v>28119</v>
      </c>
      <c r="C6118" s="36" t="s">
        <v>6439</v>
      </c>
      <c r="D6118" s="36">
        <v>47.4</v>
      </c>
    </row>
    <row r="6119" spans="1:4" ht="15.75" customHeight="1">
      <c r="A6119" s="55">
        <v>104605</v>
      </c>
      <c r="B6119" s="55" t="s">
        <v>28120</v>
      </c>
      <c r="C6119" s="36" t="s">
        <v>6439</v>
      </c>
      <c r="D6119" s="36">
        <v>98.51</v>
      </c>
    </row>
    <row r="6120" spans="1:4" ht="15.75" customHeight="1">
      <c r="A6120" s="55">
        <v>104606</v>
      </c>
      <c r="B6120" s="55" t="s">
        <v>28121</v>
      </c>
      <c r="C6120" s="36" t="s">
        <v>6439</v>
      </c>
      <c r="D6120" s="36">
        <v>67.67</v>
      </c>
    </row>
    <row r="6121" spans="1:4" ht="15.75" customHeight="1">
      <c r="A6121" s="55">
        <v>104607</v>
      </c>
      <c r="B6121" s="55" t="s">
        <v>28122</v>
      </c>
      <c r="C6121" s="36" t="s">
        <v>6439</v>
      </c>
      <c r="D6121" s="36">
        <v>54.6</v>
      </c>
    </row>
    <row r="6122" spans="1:4" ht="15.75" customHeight="1">
      <c r="A6122" s="55">
        <v>104608</v>
      </c>
      <c r="B6122" s="55" t="s">
        <v>28123</v>
      </c>
      <c r="C6122" s="36" t="s">
        <v>6439</v>
      </c>
      <c r="D6122" s="36">
        <v>189.99</v>
      </c>
    </row>
    <row r="6123" spans="1:4" ht="15.75" customHeight="1">
      <c r="A6123" s="55">
        <v>104609</v>
      </c>
      <c r="B6123" s="55" t="s">
        <v>28124</v>
      </c>
      <c r="C6123" s="36" t="s">
        <v>6439</v>
      </c>
      <c r="D6123" s="36">
        <v>149.88999999999999</v>
      </c>
    </row>
    <row r="6124" spans="1:4" ht="15.75" customHeight="1">
      <c r="A6124" s="55">
        <v>104610</v>
      </c>
      <c r="B6124" s="55" t="s">
        <v>28125</v>
      </c>
      <c r="C6124" s="36" t="s">
        <v>6439</v>
      </c>
      <c r="D6124" s="36">
        <v>134.66</v>
      </c>
    </row>
    <row r="6125" spans="1:4" ht="15.75" customHeight="1">
      <c r="A6125" s="55">
        <v>98671</v>
      </c>
      <c r="B6125" s="55" t="s">
        <v>28126</v>
      </c>
      <c r="C6125" s="36" t="s">
        <v>6439</v>
      </c>
      <c r="D6125" s="36">
        <v>323.05</v>
      </c>
    </row>
    <row r="6126" spans="1:4" ht="15.75" customHeight="1">
      <c r="A6126" s="55">
        <v>98672</v>
      </c>
      <c r="B6126" s="55" t="s">
        <v>28127</v>
      </c>
      <c r="C6126" s="36" t="s">
        <v>6439</v>
      </c>
      <c r="D6126" s="36">
        <v>421.47</v>
      </c>
    </row>
    <row r="6127" spans="1:4" ht="15.75" customHeight="1">
      <c r="A6127" s="55">
        <v>98678</v>
      </c>
      <c r="B6127" s="55" t="s">
        <v>28128</v>
      </c>
      <c r="C6127" s="36" t="s">
        <v>6439</v>
      </c>
      <c r="D6127" s="36">
        <v>401.63</v>
      </c>
    </row>
    <row r="6128" spans="1:4" ht="15.75" customHeight="1">
      <c r="A6128" s="55">
        <v>98679</v>
      </c>
      <c r="B6128" s="55" t="s">
        <v>28129</v>
      </c>
      <c r="C6128" s="36" t="s">
        <v>6439</v>
      </c>
      <c r="D6128" s="36">
        <v>36.97</v>
      </c>
    </row>
    <row r="6129" spans="1:4" ht="15.75" customHeight="1">
      <c r="A6129" s="55">
        <v>98680</v>
      </c>
      <c r="B6129" s="55" t="s">
        <v>28130</v>
      </c>
      <c r="C6129" s="36" t="s">
        <v>6439</v>
      </c>
      <c r="D6129" s="36">
        <v>46.58</v>
      </c>
    </row>
    <row r="6130" spans="1:4" ht="15.75" customHeight="1">
      <c r="A6130" s="55">
        <v>98681</v>
      </c>
      <c r="B6130" s="55" t="s">
        <v>28131</v>
      </c>
      <c r="C6130" s="36" t="s">
        <v>6439</v>
      </c>
      <c r="D6130" s="36">
        <v>34.5</v>
      </c>
    </row>
    <row r="6131" spans="1:4" ht="15.75" customHeight="1">
      <c r="A6131" s="55">
        <v>98682</v>
      </c>
      <c r="B6131" s="55" t="s">
        <v>28132</v>
      </c>
      <c r="C6131" s="36" t="s">
        <v>6439</v>
      </c>
      <c r="D6131" s="36">
        <v>44.1</v>
      </c>
    </row>
    <row r="6132" spans="1:4" ht="15.75" customHeight="1">
      <c r="A6132" s="55">
        <v>98685</v>
      </c>
      <c r="B6132" s="55" t="s">
        <v>28133</v>
      </c>
      <c r="C6132" s="36" t="s">
        <v>132</v>
      </c>
      <c r="D6132" s="36">
        <v>59.49</v>
      </c>
    </row>
    <row r="6133" spans="1:4" ht="15.75" customHeight="1">
      <c r="A6133" s="55">
        <v>98686</v>
      </c>
      <c r="B6133" s="55" t="s">
        <v>28134</v>
      </c>
      <c r="C6133" s="36" t="s">
        <v>132</v>
      </c>
      <c r="D6133" s="36">
        <v>40.47</v>
      </c>
    </row>
    <row r="6134" spans="1:4" ht="15.75" customHeight="1">
      <c r="A6134" s="55">
        <v>98688</v>
      </c>
      <c r="B6134" s="55" t="s">
        <v>28135</v>
      </c>
      <c r="C6134" s="36" t="s">
        <v>132</v>
      </c>
      <c r="D6134" s="36">
        <v>73.09</v>
      </c>
    </row>
    <row r="6135" spans="1:4" ht="15.75" customHeight="1">
      <c r="A6135" s="55">
        <v>98689</v>
      </c>
      <c r="B6135" s="55" t="s">
        <v>28136</v>
      </c>
      <c r="C6135" s="36" t="s">
        <v>132</v>
      </c>
      <c r="D6135" s="36">
        <v>85.94</v>
      </c>
    </row>
    <row r="6136" spans="1:4" ht="15.75" customHeight="1">
      <c r="A6136" s="55">
        <v>101090</v>
      </c>
      <c r="B6136" s="55" t="s">
        <v>28137</v>
      </c>
      <c r="C6136" s="36" t="s">
        <v>6439</v>
      </c>
      <c r="D6136" s="36">
        <v>227</v>
      </c>
    </row>
    <row r="6137" spans="1:4" ht="15.75" customHeight="1">
      <c r="A6137" s="55">
        <v>101091</v>
      </c>
      <c r="B6137" s="55" t="s">
        <v>28138</v>
      </c>
      <c r="C6137" s="36" t="s">
        <v>6439</v>
      </c>
      <c r="D6137" s="36">
        <v>122.39</v>
      </c>
    </row>
    <row r="6138" spans="1:4" ht="15.75" customHeight="1">
      <c r="A6138" s="55">
        <v>101725</v>
      </c>
      <c r="B6138" s="55" t="s">
        <v>28139</v>
      </c>
      <c r="C6138" s="36" t="s">
        <v>6439</v>
      </c>
      <c r="D6138" s="36">
        <v>257.27</v>
      </c>
    </row>
    <row r="6139" spans="1:4" ht="15.75" customHeight="1">
      <c r="A6139" s="55">
        <v>101726</v>
      </c>
      <c r="B6139" s="55" t="s">
        <v>28140</v>
      </c>
      <c r="C6139" s="36" t="s">
        <v>6439</v>
      </c>
      <c r="D6139" s="36">
        <v>163.85</v>
      </c>
    </row>
    <row r="6140" spans="1:4" ht="15.75" customHeight="1">
      <c r="A6140" s="55">
        <v>101731</v>
      </c>
      <c r="B6140" s="55" t="s">
        <v>28141</v>
      </c>
      <c r="C6140" s="36" t="s">
        <v>6439</v>
      </c>
      <c r="D6140" s="36">
        <v>343.23</v>
      </c>
    </row>
    <row r="6141" spans="1:4" ht="15.75" customHeight="1">
      <c r="A6141" s="55">
        <v>101732</v>
      </c>
      <c r="B6141" s="55" t="s">
        <v>28142</v>
      </c>
      <c r="C6141" s="36" t="s">
        <v>6439</v>
      </c>
      <c r="D6141" s="36">
        <v>101.22</v>
      </c>
    </row>
    <row r="6142" spans="1:4" ht="15.75" customHeight="1">
      <c r="A6142" s="55">
        <v>101094</v>
      </c>
      <c r="B6142" s="55" t="s">
        <v>28143</v>
      </c>
      <c r="C6142" s="36" t="s">
        <v>132</v>
      </c>
      <c r="D6142" s="36">
        <v>164.01</v>
      </c>
    </row>
    <row r="6143" spans="1:4" ht="15.75" customHeight="1">
      <c r="A6143" s="55">
        <v>101727</v>
      </c>
      <c r="B6143" s="55" t="s">
        <v>28144</v>
      </c>
      <c r="C6143" s="36" t="s">
        <v>6439</v>
      </c>
      <c r="D6143" s="36">
        <v>193.65</v>
      </c>
    </row>
    <row r="6144" spans="1:4" ht="15.75" customHeight="1">
      <c r="A6144" s="55">
        <v>101733</v>
      </c>
      <c r="B6144" s="55" t="s">
        <v>28145</v>
      </c>
      <c r="C6144" s="36" t="s">
        <v>6439</v>
      </c>
      <c r="D6144" s="36">
        <v>265.02999999999997</v>
      </c>
    </row>
    <row r="6145" spans="1:4" ht="15.75" customHeight="1">
      <c r="A6145" s="55">
        <v>101734</v>
      </c>
      <c r="B6145" s="55" t="s">
        <v>28146</v>
      </c>
      <c r="C6145" s="36" t="s">
        <v>6439</v>
      </c>
      <c r="D6145" s="36">
        <v>401.11</v>
      </c>
    </row>
    <row r="6146" spans="1:4" ht="15.75" customHeight="1">
      <c r="A6146" s="55">
        <v>101735</v>
      </c>
      <c r="B6146" s="55" t="s">
        <v>28147</v>
      </c>
      <c r="C6146" s="36" t="s">
        <v>6439</v>
      </c>
      <c r="D6146" s="36">
        <v>410.98</v>
      </c>
    </row>
    <row r="6147" spans="1:4" ht="15.75" customHeight="1">
      <c r="A6147" s="55">
        <v>101736</v>
      </c>
      <c r="B6147" s="55" t="s">
        <v>28148</v>
      </c>
      <c r="C6147" s="36" t="s">
        <v>6439</v>
      </c>
      <c r="D6147" s="36">
        <v>106.31</v>
      </c>
    </row>
    <row r="6148" spans="1:4" ht="15.75" customHeight="1">
      <c r="A6148" s="55">
        <v>101737</v>
      </c>
      <c r="B6148" s="55" t="s">
        <v>28149</v>
      </c>
      <c r="C6148" s="36" t="s">
        <v>6439</v>
      </c>
      <c r="D6148" s="36">
        <v>125.85</v>
      </c>
    </row>
    <row r="6149" spans="1:4" ht="15.75" customHeight="1">
      <c r="A6149" s="55">
        <v>101748</v>
      </c>
      <c r="B6149" s="55" t="s">
        <v>28150</v>
      </c>
      <c r="C6149" s="36" t="s">
        <v>6439</v>
      </c>
      <c r="D6149" s="36">
        <v>3.48</v>
      </c>
    </row>
    <row r="6150" spans="1:4" ht="15.75" customHeight="1">
      <c r="A6150" s="55">
        <v>104162</v>
      </c>
      <c r="B6150" s="55" t="s">
        <v>28151</v>
      </c>
      <c r="C6150" s="36" t="s">
        <v>6439</v>
      </c>
      <c r="D6150" s="36">
        <v>94.82</v>
      </c>
    </row>
    <row r="6151" spans="1:4" ht="15.75" customHeight="1">
      <c r="A6151" s="55">
        <v>101092</v>
      </c>
      <c r="B6151" s="55" t="s">
        <v>28152</v>
      </c>
      <c r="C6151" s="36" t="s">
        <v>6439</v>
      </c>
      <c r="D6151" s="36">
        <v>334.11</v>
      </c>
    </row>
    <row r="6152" spans="1:4" ht="15.75" customHeight="1">
      <c r="A6152" s="55">
        <v>101093</v>
      </c>
      <c r="B6152" s="55" t="s">
        <v>28153</v>
      </c>
      <c r="C6152" s="36" t="s">
        <v>6439</v>
      </c>
      <c r="D6152" s="36">
        <v>432.53</v>
      </c>
    </row>
    <row r="6153" spans="1:4" ht="15.75" customHeight="1">
      <c r="A6153" s="55">
        <v>98695</v>
      </c>
      <c r="B6153" s="55" t="s">
        <v>28154</v>
      </c>
      <c r="C6153" s="36" t="s">
        <v>132</v>
      </c>
      <c r="D6153" s="36">
        <v>78.430000000000007</v>
      </c>
    </row>
    <row r="6154" spans="1:4" ht="15.75" customHeight="1">
      <c r="A6154" s="55">
        <v>98697</v>
      </c>
      <c r="B6154" s="55" t="s">
        <v>28155</v>
      </c>
      <c r="C6154" s="36" t="s">
        <v>132</v>
      </c>
      <c r="D6154" s="36">
        <v>51.19</v>
      </c>
    </row>
    <row r="6155" spans="1:4" ht="15.75" customHeight="1">
      <c r="A6155" s="55">
        <v>101738</v>
      </c>
      <c r="B6155" s="55" t="s">
        <v>28156</v>
      </c>
      <c r="C6155" s="36" t="s">
        <v>132</v>
      </c>
      <c r="D6155" s="36">
        <v>33.24</v>
      </c>
    </row>
    <row r="6156" spans="1:4" ht="15.75" customHeight="1">
      <c r="A6156" s="55">
        <v>101739</v>
      </c>
      <c r="B6156" s="55" t="s">
        <v>28157</v>
      </c>
      <c r="C6156" s="36" t="s">
        <v>132</v>
      </c>
      <c r="D6156" s="36">
        <v>36.19</v>
      </c>
    </row>
    <row r="6157" spans="1:4" ht="15.75" customHeight="1">
      <c r="A6157" s="55">
        <v>88648</v>
      </c>
      <c r="B6157" s="55" t="s">
        <v>28158</v>
      </c>
      <c r="C6157" s="36" t="s">
        <v>132</v>
      </c>
      <c r="D6157" s="36">
        <v>7.4</v>
      </c>
    </row>
    <row r="6158" spans="1:4" ht="15.75" customHeight="1">
      <c r="A6158" s="55">
        <v>88649</v>
      </c>
      <c r="B6158" s="55" t="s">
        <v>28159</v>
      </c>
      <c r="C6158" s="36" t="s">
        <v>132</v>
      </c>
      <c r="D6158" s="36">
        <v>8.4</v>
      </c>
    </row>
    <row r="6159" spans="1:4" ht="15.75" customHeight="1">
      <c r="A6159" s="55">
        <v>88650</v>
      </c>
      <c r="B6159" s="55" t="s">
        <v>28160</v>
      </c>
      <c r="C6159" s="36" t="s">
        <v>132</v>
      </c>
      <c r="D6159" s="36">
        <v>16.2</v>
      </c>
    </row>
    <row r="6160" spans="1:4" ht="15.75" customHeight="1">
      <c r="A6160" s="55">
        <v>96467</v>
      </c>
      <c r="B6160" s="55" t="s">
        <v>28161</v>
      </c>
      <c r="C6160" s="36" t="s">
        <v>132</v>
      </c>
      <c r="D6160" s="36">
        <v>6.73</v>
      </c>
    </row>
    <row r="6161" spans="1:4" ht="15.75" customHeight="1">
      <c r="A6161" s="55">
        <v>101740</v>
      </c>
      <c r="B6161" s="55" t="s">
        <v>28162</v>
      </c>
      <c r="C6161" s="36" t="s">
        <v>132</v>
      </c>
      <c r="D6161" s="36">
        <v>49.97</v>
      </c>
    </row>
    <row r="6162" spans="1:4" ht="15.75" customHeight="1">
      <c r="A6162" s="55">
        <v>101741</v>
      </c>
      <c r="B6162" s="55" t="s">
        <v>28163</v>
      </c>
      <c r="C6162" s="36" t="s">
        <v>132</v>
      </c>
      <c r="D6162" s="36">
        <v>22.96</v>
      </c>
    </row>
    <row r="6163" spans="1:4" ht="15.75" customHeight="1">
      <c r="A6163" s="55">
        <v>94990</v>
      </c>
      <c r="B6163" s="55" t="s">
        <v>28164</v>
      </c>
      <c r="C6163" s="36" t="s">
        <v>6721</v>
      </c>
      <c r="D6163" s="36">
        <v>763.09</v>
      </c>
    </row>
    <row r="6164" spans="1:4" ht="15.75" customHeight="1">
      <c r="A6164" s="55">
        <v>94991</v>
      </c>
      <c r="B6164" s="55" t="s">
        <v>28165</v>
      </c>
      <c r="C6164" s="36" t="s">
        <v>6721</v>
      </c>
      <c r="D6164" s="36">
        <v>788.35</v>
      </c>
    </row>
    <row r="6165" spans="1:4" ht="15.75" customHeight="1">
      <c r="A6165" s="55">
        <v>94992</v>
      </c>
      <c r="B6165" s="55" t="s">
        <v>28166</v>
      </c>
      <c r="C6165" s="36" t="s">
        <v>6439</v>
      </c>
      <c r="D6165" s="36">
        <v>87.9</v>
      </c>
    </row>
    <row r="6166" spans="1:4" ht="15.75" customHeight="1">
      <c r="A6166" s="55">
        <v>94993</v>
      </c>
      <c r="B6166" s="55" t="s">
        <v>28167</v>
      </c>
      <c r="C6166" s="36" t="s">
        <v>6439</v>
      </c>
      <c r="D6166" s="36">
        <v>89.41</v>
      </c>
    </row>
    <row r="6167" spans="1:4" ht="15.75" customHeight="1">
      <c r="A6167" s="55">
        <v>94994</v>
      </c>
      <c r="B6167" s="55" t="s">
        <v>28168</v>
      </c>
      <c r="C6167" s="36" t="s">
        <v>6439</v>
      </c>
      <c r="D6167" s="36">
        <v>103.47</v>
      </c>
    </row>
    <row r="6168" spans="1:4" ht="15.75" customHeight="1">
      <c r="A6168" s="55">
        <v>94995</v>
      </c>
      <c r="B6168" s="55" t="s">
        <v>28169</v>
      </c>
      <c r="C6168" s="36" t="s">
        <v>6439</v>
      </c>
      <c r="D6168" s="36">
        <v>105.48</v>
      </c>
    </row>
    <row r="6169" spans="1:4" ht="15.75" customHeight="1">
      <c r="A6169" s="55">
        <v>101747</v>
      </c>
      <c r="B6169" s="55" t="s">
        <v>28170</v>
      </c>
      <c r="C6169" s="36" t="s">
        <v>6439</v>
      </c>
      <c r="D6169" s="36">
        <v>79.14</v>
      </c>
    </row>
    <row r="6170" spans="1:4" ht="15.75" customHeight="1">
      <c r="A6170" s="55">
        <v>104626</v>
      </c>
      <c r="B6170" s="55" t="s">
        <v>28171</v>
      </c>
      <c r="C6170" s="36" t="s">
        <v>6721</v>
      </c>
      <c r="D6170" s="36">
        <v>807.44</v>
      </c>
    </row>
    <row r="6171" spans="1:4" ht="15.75" customHeight="1">
      <c r="A6171" s="55">
        <v>87620</v>
      </c>
      <c r="B6171" s="55" t="s">
        <v>28172</v>
      </c>
      <c r="C6171" s="36" t="s">
        <v>6439</v>
      </c>
      <c r="D6171" s="36">
        <v>30.65</v>
      </c>
    </row>
    <row r="6172" spans="1:4" ht="15.75" customHeight="1">
      <c r="A6172" s="55">
        <v>87622</v>
      </c>
      <c r="B6172" s="55" t="s">
        <v>28173</v>
      </c>
      <c r="C6172" s="36" t="s">
        <v>6439</v>
      </c>
      <c r="D6172" s="36">
        <v>33.369999999999997</v>
      </c>
    </row>
    <row r="6173" spans="1:4" ht="15.75" customHeight="1">
      <c r="A6173" s="55">
        <v>87623</v>
      </c>
      <c r="B6173" s="55" t="s">
        <v>28174</v>
      </c>
      <c r="C6173" s="36" t="s">
        <v>6439</v>
      </c>
      <c r="D6173" s="36">
        <v>65.709999999999994</v>
      </c>
    </row>
    <row r="6174" spans="1:4" ht="15.75" customHeight="1">
      <c r="A6174" s="55">
        <v>87624</v>
      </c>
      <c r="B6174" s="55" t="s">
        <v>28174</v>
      </c>
      <c r="C6174" s="36" t="s">
        <v>6439</v>
      </c>
      <c r="D6174" s="36">
        <v>71.39</v>
      </c>
    </row>
    <row r="6175" spans="1:4" ht="15.75" customHeight="1">
      <c r="A6175" s="55">
        <v>87630</v>
      </c>
      <c r="B6175" s="55" t="s">
        <v>28175</v>
      </c>
      <c r="C6175" s="36" t="s">
        <v>6439</v>
      </c>
      <c r="D6175" s="36">
        <v>39.270000000000003</v>
      </c>
    </row>
    <row r="6176" spans="1:4" ht="15.75" customHeight="1">
      <c r="A6176" s="55">
        <v>87632</v>
      </c>
      <c r="B6176" s="55" t="s">
        <v>28176</v>
      </c>
      <c r="C6176" s="36" t="s">
        <v>6439</v>
      </c>
      <c r="D6176" s="36">
        <v>43.05</v>
      </c>
    </row>
    <row r="6177" spans="1:4" ht="15.75" customHeight="1">
      <c r="A6177" s="55">
        <v>87633</v>
      </c>
      <c r="B6177" s="55" t="s">
        <v>28177</v>
      </c>
      <c r="C6177" s="36" t="s">
        <v>6439</v>
      </c>
      <c r="D6177" s="36">
        <v>88.02</v>
      </c>
    </row>
    <row r="6178" spans="1:4" ht="15.75" customHeight="1">
      <c r="A6178" s="55">
        <v>87634</v>
      </c>
      <c r="B6178" s="55" t="s">
        <v>28178</v>
      </c>
      <c r="C6178" s="36" t="s">
        <v>6439</v>
      </c>
      <c r="D6178" s="36">
        <v>95.92</v>
      </c>
    </row>
    <row r="6179" spans="1:4" ht="15.75" customHeight="1">
      <c r="A6179" s="55">
        <v>87640</v>
      </c>
      <c r="B6179" s="55" t="s">
        <v>28179</v>
      </c>
      <c r="C6179" s="36" t="s">
        <v>6439</v>
      </c>
      <c r="D6179" s="36">
        <v>46.33</v>
      </c>
    </row>
    <row r="6180" spans="1:4" ht="15.75" customHeight="1">
      <c r="A6180" s="55">
        <v>87642</v>
      </c>
      <c r="B6180" s="55" t="s">
        <v>28180</v>
      </c>
      <c r="C6180" s="36" t="s">
        <v>6439</v>
      </c>
      <c r="D6180" s="36">
        <v>50.98</v>
      </c>
    </row>
    <row r="6181" spans="1:4" ht="15.75" customHeight="1">
      <c r="A6181" s="55">
        <v>87643</v>
      </c>
      <c r="B6181" s="55" t="s">
        <v>28181</v>
      </c>
      <c r="C6181" s="36" t="s">
        <v>6439</v>
      </c>
      <c r="D6181" s="36">
        <v>106.28</v>
      </c>
    </row>
    <row r="6182" spans="1:4" ht="15.75" customHeight="1">
      <c r="A6182" s="55">
        <v>87644</v>
      </c>
      <c r="B6182" s="55" t="s">
        <v>28182</v>
      </c>
      <c r="C6182" s="36" t="s">
        <v>6439</v>
      </c>
      <c r="D6182" s="36">
        <v>115.99</v>
      </c>
    </row>
    <row r="6183" spans="1:4" ht="15.75" customHeight="1">
      <c r="A6183" s="55">
        <v>87680</v>
      </c>
      <c r="B6183" s="55" t="s">
        <v>28183</v>
      </c>
      <c r="C6183" s="36" t="s">
        <v>6439</v>
      </c>
      <c r="D6183" s="36">
        <v>41.9</v>
      </c>
    </row>
    <row r="6184" spans="1:4" ht="15.75" customHeight="1">
      <c r="A6184" s="55">
        <v>87682</v>
      </c>
      <c r="B6184" s="55" t="s">
        <v>28184</v>
      </c>
      <c r="C6184" s="36" t="s">
        <v>6439</v>
      </c>
      <c r="D6184" s="36">
        <v>46.55</v>
      </c>
    </row>
    <row r="6185" spans="1:4" ht="15.75" customHeight="1">
      <c r="A6185" s="55">
        <v>87683</v>
      </c>
      <c r="B6185" s="55" t="s">
        <v>28185</v>
      </c>
      <c r="C6185" s="36" t="s">
        <v>6439</v>
      </c>
      <c r="D6185" s="36">
        <v>101.85</v>
      </c>
    </row>
    <row r="6186" spans="1:4" ht="15.75" customHeight="1">
      <c r="A6186" s="55">
        <v>87684</v>
      </c>
      <c r="B6186" s="55" t="s">
        <v>28186</v>
      </c>
      <c r="C6186" s="36" t="s">
        <v>6439</v>
      </c>
      <c r="D6186" s="36">
        <v>111.56</v>
      </c>
    </row>
    <row r="6187" spans="1:4" ht="15.75" customHeight="1">
      <c r="A6187" s="55">
        <v>87690</v>
      </c>
      <c r="B6187" s="55" t="s">
        <v>28187</v>
      </c>
      <c r="C6187" s="36" t="s">
        <v>6439</v>
      </c>
      <c r="D6187" s="36">
        <v>48.01</v>
      </c>
    </row>
    <row r="6188" spans="1:4" ht="15.75" customHeight="1">
      <c r="A6188" s="55">
        <v>87692</v>
      </c>
      <c r="B6188" s="55" t="s">
        <v>28188</v>
      </c>
      <c r="C6188" s="36" t="s">
        <v>6439</v>
      </c>
      <c r="D6188" s="36">
        <v>53.34</v>
      </c>
    </row>
    <row r="6189" spans="1:4" ht="15.75" customHeight="1">
      <c r="A6189" s="55">
        <v>87693</v>
      </c>
      <c r="B6189" s="55" t="s">
        <v>28189</v>
      </c>
      <c r="C6189" s="36" t="s">
        <v>6439</v>
      </c>
      <c r="D6189" s="36">
        <v>116.67</v>
      </c>
    </row>
    <row r="6190" spans="1:4" ht="15.75" customHeight="1">
      <c r="A6190" s="55">
        <v>87694</v>
      </c>
      <c r="B6190" s="55" t="s">
        <v>28190</v>
      </c>
      <c r="C6190" s="36" t="s">
        <v>6439</v>
      </c>
      <c r="D6190" s="36">
        <v>127.8</v>
      </c>
    </row>
    <row r="6191" spans="1:4" ht="15.75" customHeight="1">
      <c r="A6191" s="55">
        <v>87700</v>
      </c>
      <c r="B6191" s="55" t="s">
        <v>28191</v>
      </c>
      <c r="C6191" s="36" t="s">
        <v>6439</v>
      </c>
      <c r="D6191" s="36">
        <v>51.86</v>
      </c>
    </row>
    <row r="6192" spans="1:4" ht="15.75" customHeight="1">
      <c r="A6192" s="55">
        <v>87702</v>
      </c>
      <c r="B6192" s="55" t="s">
        <v>28192</v>
      </c>
      <c r="C6192" s="36" t="s">
        <v>6439</v>
      </c>
      <c r="D6192" s="36">
        <v>57.67</v>
      </c>
    </row>
    <row r="6193" spans="1:4" ht="15.75" customHeight="1">
      <c r="A6193" s="55">
        <v>87703</v>
      </c>
      <c r="B6193" s="55" t="s">
        <v>28193</v>
      </c>
      <c r="C6193" s="36" t="s">
        <v>6439</v>
      </c>
      <c r="D6193" s="36">
        <v>126.63</v>
      </c>
    </row>
    <row r="6194" spans="1:4" ht="15.75" customHeight="1">
      <c r="A6194" s="55">
        <v>87704</v>
      </c>
      <c r="B6194" s="55" t="s">
        <v>28194</v>
      </c>
      <c r="C6194" s="36" t="s">
        <v>6439</v>
      </c>
      <c r="D6194" s="36">
        <v>138.74</v>
      </c>
    </row>
    <row r="6195" spans="1:4" ht="15.75" customHeight="1">
      <c r="A6195" s="55">
        <v>87735</v>
      </c>
      <c r="B6195" s="55" t="s">
        <v>28195</v>
      </c>
      <c r="C6195" s="36" t="s">
        <v>6439</v>
      </c>
      <c r="D6195" s="36">
        <v>42.42</v>
      </c>
    </row>
    <row r="6196" spans="1:4" ht="15.75" customHeight="1">
      <c r="A6196" s="55">
        <v>87737</v>
      </c>
      <c r="B6196" s="55" t="s">
        <v>28196</v>
      </c>
      <c r="C6196" s="36" t="s">
        <v>6439</v>
      </c>
      <c r="D6196" s="36">
        <v>45.14</v>
      </c>
    </row>
    <row r="6197" spans="1:4" ht="15.75" customHeight="1">
      <c r="A6197" s="55">
        <v>87738</v>
      </c>
      <c r="B6197" s="55" t="s">
        <v>28197</v>
      </c>
      <c r="C6197" s="36" t="s">
        <v>6439</v>
      </c>
      <c r="D6197" s="36">
        <v>77.48</v>
      </c>
    </row>
    <row r="6198" spans="1:4" ht="15.75" customHeight="1">
      <c r="A6198" s="55">
        <v>87739</v>
      </c>
      <c r="B6198" s="55" t="s">
        <v>28198</v>
      </c>
      <c r="C6198" s="36" t="s">
        <v>6439</v>
      </c>
      <c r="D6198" s="36">
        <v>83.16</v>
      </c>
    </row>
    <row r="6199" spans="1:4" ht="15.75" customHeight="1">
      <c r="A6199" s="55">
        <v>87745</v>
      </c>
      <c r="B6199" s="55" t="s">
        <v>28199</v>
      </c>
      <c r="C6199" s="36" t="s">
        <v>6439</v>
      </c>
      <c r="D6199" s="36">
        <v>51.04</v>
      </c>
    </row>
    <row r="6200" spans="1:4" ht="15.75" customHeight="1">
      <c r="A6200" s="55">
        <v>87747</v>
      </c>
      <c r="B6200" s="55" t="s">
        <v>28200</v>
      </c>
      <c r="C6200" s="36" t="s">
        <v>6439</v>
      </c>
      <c r="D6200" s="36">
        <v>54.82</v>
      </c>
    </row>
    <row r="6201" spans="1:4" ht="15.75" customHeight="1">
      <c r="A6201" s="55">
        <v>87748</v>
      </c>
      <c r="B6201" s="55" t="s">
        <v>28201</v>
      </c>
      <c r="C6201" s="36" t="s">
        <v>6439</v>
      </c>
      <c r="D6201" s="36">
        <v>99.79</v>
      </c>
    </row>
    <row r="6202" spans="1:4" ht="15.75" customHeight="1">
      <c r="A6202" s="55">
        <v>87749</v>
      </c>
      <c r="B6202" s="55" t="s">
        <v>28202</v>
      </c>
      <c r="C6202" s="36" t="s">
        <v>6439</v>
      </c>
      <c r="D6202" s="36">
        <v>107.69</v>
      </c>
    </row>
    <row r="6203" spans="1:4" ht="15.75" customHeight="1">
      <c r="A6203" s="55">
        <v>87755</v>
      </c>
      <c r="B6203" s="55" t="s">
        <v>28203</v>
      </c>
      <c r="C6203" s="36" t="s">
        <v>6439</v>
      </c>
      <c r="D6203" s="36">
        <v>48.9</v>
      </c>
    </row>
    <row r="6204" spans="1:4" ht="15.75" customHeight="1">
      <c r="A6204" s="55">
        <v>87757</v>
      </c>
      <c r="B6204" s="55" t="s">
        <v>28204</v>
      </c>
      <c r="C6204" s="36" t="s">
        <v>6439</v>
      </c>
      <c r="D6204" s="36">
        <v>52.68</v>
      </c>
    </row>
    <row r="6205" spans="1:4" ht="15.75" customHeight="1">
      <c r="A6205" s="55">
        <v>87758</v>
      </c>
      <c r="B6205" s="55" t="s">
        <v>28205</v>
      </c>
      <c r="C6205" s="36" t="s">
        <v>6439</v>
      </c>
      <c r="D6205" s="36">
        <v>97.65</v>
      </c>
    </row>
    <row r="6206" spans="1:4" ht="15.75" customHeight="1">
      <c r="A6206" s="55">
        <v>87759</v>
      </c>
      <c r="B6206" s="55" t="s">
        <v>28206</v>
      </c>
      <c r="C6206" s="36" t="s">
        <v>6439</v>
      </c>
      <c r="D6206" s="36">
        <v>105.55</v>
      </c>
    </row>
    <row r="6207" spans="1:4" ht="15.75" customHeight="1">
      <c r="A6207" s="55">
        <v>87765</v>
      </c>
      <c r="B6207" s="55" t="s">
        <v>28207</v>
      </c>
      <c r="C6207" s="36" t="s">
        <v>6439</v>
      </c>
      <c r="D6207" s="36">
        <v>56.02</v>
      </c>
    </row>
    <row r="6208" spans="1:4" ht="15.75" customHeight="1">
      <c r="A6208" s="55">
        <v>87767</v>
      </c>
      <c r="B6208" s="55" t="s">
        <v>28208</v>
      </c>
      <c r="C6208" s="36" t="s">
        <v>6439</v>
      </c>
      <c r="D6208" s="36">
        <v>60.67</v>
      </c>
    </row>
    <row r="6209" spans="1:4" ht="15.75" customHeight="1">
      <c r="A6209" s="55">
        <v>87768</v>
      </c>
      <c r="B6209" s="55" t="s">
        <v>28209</v>
      </c>
      <c r="C6209" s="36" t="s">
        <v>6439</v>
      </c>
      <c r="D6209" s="36">
        <v>115.97</v>
      </c>
    </row>
    <row r="6210" spans="1:4" ht="15.75" customHeight="1">
      <c r="A6210" s="55">
        <v>87769</v>
      </c>
      <c r="B6210" s="55" t="s">
        <v>28210</v>
      </c>
      <c r="C6210" s="36" t="s">
        <v>6439</v>
      </c>
      <c r="D6210" s="36">
        <v>125.68</v>
      </c>
    </row>
    <row r="6211" spans="1:4" ht="15.75" customHeight="1">
      <c r="A6211" s="55">
        <v>88470</v>
      </c>
      <c r="B6211" s="55" t="s">
        <v>28211</v>
      </c>
      <c r="C6211" s="36" t="s">
        <v>6439</v>
      </c>
      <c r="D6211" s="36">
        <v>28.89</v>
      </c>
    </row>
    <row r="6212" spans="1:4" ht="15.75" customHeight="1">
      <c r="A6212" s="55">
        <v>88471</v>
      </c>
      <c r="B6212" s="55" t="s">
        <v>28212</v>
      </c>
      <c r="C6212" s="36" t="s">
        <v>6439</v>
      </c>
      <c r="D6212" s="36">
        <v>36.090000000000003</v>
      </c>
    </row>
    <row r="6213" spans="1:4" ht="15.75" customHeight="1">
      <c r="A6213" s="55">
        <v>88472</v>
      </c>
      <c r="B6213" s="55" t="s">
        <v>28213</v>
      </c>
      <c r="C6213" s="36" t="s">
        <v>6439</v>
      </c>
      <c r="D6213" s="36">
        <v>41.82</v>
      </c>
    </row>
    <row r="6214" spans="1:4" ht="15.75" customHeight="1">
      <c r="A6214" s="55">
        <v>88476</v>
      </c>
      <c r="B6214" s="55" t="s">
        <v>28214</v>
      </c>
      <c r="C6214" s="36" t="s">
        <v>6439</v>
      </c>
      <c r="D6214" s="36">
        <v>23.74</v>
      </c>
    </row>
    <row r="6215" spans="1:4" ht="15.75" customHeight="1">
      <c r="A6215" s="55">
        <v>88477</v>
      </c>
      <c r="B6215" s="55" t="s">
        <v>28215</v>
      </c>
      <c r="C6215" s="36" t="s">
        <v>6439</v>
      </c>
      <c r="D6215" s="36">
        <v>32.700000000000003</v>
      </c>
    </row>
    <row r="6216" spans="1:4" ht="15.75" customHeight="1">
      <c r="A6216" s="55">
        <v>88478</v>
      </c>
      <c r="B6216" s="55" t="s">
        <v>28216</v>
      </c>
      <c r="C6216" s="36" t="s">
        <v>6439</v>
      </c>
      <c r="D6216" s="36">
        <v>40.119999999999997</v>
      </c>
    </row>
    <row r="6217" spans="1:4" ht="15.75" customHeight="1">
      <c r="A6217" s="55">
        <v>90930</v>
      </c>
      <c r="B6217" s="55" t="s">
        <v>28217</v>
      </c>
      <c r="C6217" s="36" t="s">
        <v>6439</v>
      </c>
      <c r="D6217" s="36">
        <v>76.75</v>
      </c>
    </row>
    <row r="6218" spans="1:4" ht="15.75" customHeight="1">
      <c r="A6218" s="55">
        <v>90932</v>
      </c>
      <c r="B6218" s="55" t="s">
        <v>28218</v>
      </c>
      <c r="C6218" s="36" t="s">
        <v>6439</v>
      </c>
      <c r="D6218" s="36">
        <v>82.08</v>
      </c>
    </row>
    <row r="6219" spans="1:4" ht="15.75" customHeight="1">
      <c r="A6219" s="55">
        <v>90933</v>
      </c>
      <c r="B6219" s="55" t="s">
        <v>28219</v>
      </c>
      <c r="C6219" s="36" t="s">
        <v>6439</v>
      </c>
      <c r="D6219" s="36">
        <v>145.41</v>
      </c>
    </row>
    <row r="6220" spans="1:4" ht="15.75" customHeight="1">
      <c r="A6220" s="55">
        <v>90934</v>
      </c>
      <c r="B6220" s="55" t="s">
        <v>28220</v>
      </c>
      <c r="C6220" s="36" t="s">
        <v>6439</v>
      </c>
      <c r="D6220" s="36">
        <v>156.54</v>
      </c>
    </row>
    <row r="6221" spans="1:4" ht="15.75" customHeight="1">
      <c r="A6221" s="55">
        <v>90940</v>
      </c>
      <c r="B6221" s="55" t="s">
        <v>28221</v>
      </c>
      <c r="C6221" s="36" t="s">
        <v>6439</v>
      </c>
      <c r="D6221" s="36">
        <v>81.86</v>
      </c>
    </row>
    <row r="6222" spans="1:4" ht="15.75" customHeight="1">
      <c r="A6222" s="55">
        <v>90942</v>
      </c>
      <c r="B6222" s="55" t="s">
        <v>28222</v>
      </c>
      <c r="C6222" s="36" t="s">
        <v>6439</v>
      </c>
      <c r="D6222" s="36">
        <v>87.67</v>
      </c>
    </row>
    <row r="6223" spans="1:4" ht="15.75" customHeight="1">
      <c r="A6223" s="55">
        <v>90943</v>
      </c>
      <c r="B6223" s="55" t="s">
        <v>28223</v>
      </c>
      <c r="C6223" s="36" t="s">
        <v>6439</v>
      </c>
      <c r="D6223" s="36">
        <v>156.63</v>
      </c>
    </row>
    <row r="6224" spans="1:4" ht="15.75" customHeight="1">
      <c r="A6224" s="55">
        <v>90944</v>
      </c>
      <c r="B6224" s="55" t="s">
        <v>28224</v>
      </c>
      <c r="C6224" s="36" t="s">
        <v>6439</v>
      </c>
      <c r="D6224" s="36">
        <v>168.74</v>
      </c>
    </row>
    <row r="6225" spans="1:4" ht="15.75" customHeight="1">
      <c r="A6225" s="55">
        <v>90950</v>
      </c>
      <c r="B6225" s="55" t="s">
        <v>28225</v>
      </c>
      <c r="C6225" s="36" t="s">
        <v>6439</v>
      </c>
      <c r="D6225" s="36">
        <v>91.22</v>
      </c>
    </row>
    <row r="6226" spans="1:4" ht="15.75" customHeight="1">
      <c r="A6226" s="55">
        <v>90952</v>
      </c>
      <c r="B6226" s="55" t="s">
        <v>28226</v>
      </c>
      <c r="C6226" s="36" t="s">
        <v>6439</v>
      </c>
      <c r="D6226" s="36">
        <v>97.89</v>
      </c>
    </row>
    <row r="6227" spans="1:4" ht="15.75" customHeight="1">
      <c r="A6227" s="55">
        <v>90953</v>
      </c>
      <c r="B6227" s="55" t="s">
        <v>28227</v>
      </c>
      <c r="C6227" s="36" t="s">
        <v>6439</v>
      </c>
      <c r="D6227" s="36">
        <v>177.19</v>
      </c>
    </row>
    <row r="6228" spans="1:4" ht="15.75" customHeight="1">
      <c r="A6228" s="55">
        <v>90954</v>
      </c>
      <c r="B6228" s="55" t="s">
        <v>28228</v>
      </c>
      <c r="C6228" s="36" t="s">
        <v>6439</v>
      </c>
      <c r="D6228" s="36">
        <v>191.12</v>
      </c>
    </row>
    <row r="6229" spans="1:4" ht="15.75" customHeight="1">
      <c r="A6229" s="55">
        <v>94438</v>
      </c>
      <c r="B6229" s="55" t="s">
        <v>28229</v>
      </c>
      <c r="C6229" s="36" t="s">
        <v>6439</v>
      </c>
      <c r="D6229" s="36">
        <v>43.16</v>
      </c>
    </row>
    <row r="6230" spans="1:4" ht="15.75" customHeight="1">
      <c r="A6230" s="55">
        <v>94439</v>
      </c>
      <c r="B6230" s="55" t="s">
        <v>28230</v>
      </c>
      <c r="C6230" s="36" t="s">
        <v>6439</v>
      </c>
      <c r="D6230" s="36">
        <v>48.83</v>
      </c>
    </row>
    <row r="6231" spans="1:4" ht="15.75" customHeight="1">
      <c r="A6231" s="55">
        <v>94779</v>
      </c>
      <c r="B6231" s="55" t="s">
        <v>28231</v>
      </c>
      <c r="C6231" s="36" t="s">
        <v>6439</v>
      </c>
      <c r="D6231" s="36">
        <v>41.67</v>
      </c>
    </row>
    <row r="6232" spans="1:4" ht="15.75" customHeight="1">
      <c r="A6232" s="55">
        <v>94782</v>
      </c>
      <c r="B6232" s="55" t="s">
        <v>28232</v>
      </c>
      <c r="C6232" s="36" t="s">
        <v>6439</v>
      </c>
      <c r="D6232" s="36">
        <v>47.94</v>
      </c>
    </row>
    <row r="6233" spans="1:4" ht="15.75" customHeight="1">
      <c r="A6233" s="55">
        <v>102803</v>
      </c>
      <c r="B6233" s="55" t="s">
        <v>28233</v>
      </c>
      <c r="C6233" s="36" t="s">
        <v>6439</v>
      </c>
      <c r="D6233" s="36">
        <v>2.3199999999999998</v>
      </c>
    </row>
    <row r="6234" spans="1:4" ht="15.75" customHeight="1">
      <c r="A6234" s="55">
        <v>101742</v>
      </c>
      <c r="B6234" s="55" t="s">
        <v>28234</v>
      </c>
      <c r="C6234" s="36" t="s">
        <v>132</v>
      </c>
      <c r="D6234" s="36">
        <v>58.31</v>
      </c>
    </row>
    <row r="6235" spans="1:4" ht="15.75" customHeight="1">
      <c r="A6235" s="55">
        <v>87878</v>
      </c>
      <c r="B6235" s="55" t="s">
        <v>28235</v>
      </c>
      <c r="C6235" s="36" t="s">
        <v>6439</v>
      </c>
      <c r="D6235" s="36">
        <v>4.72</v>
      </c>
    </row>
    <row r="6236" spans="1:4" ht="15.75" customHeight="1">
      <c r="A6236" s="55">
        <v>87879</v>
      </c>
      <c r="B6236" s="55" t="s">
        <v>28236</v>
      </c>
      <c r="C6236" s="36" t="s">
        <v>6439</v>
      </c>
      <c r="D6236" s="36">
        <v>4.34</v>
      </c>
    </row>
    <row r="6237" spans="1:4" ht="15.75" customHeight="1">
      <c r="A6237" s="55">
        <v>87881</v>
      </c>
      <c r="B6237" s="55" t="s">
        <v>28237</v>
      </c>
      <c r="C6237" s="36" t="s">
        <v>6439</v>
      </c>
      <c r="D6237" s="36">
        <v>6.37</v>
      </c>
    </row>
    <row r="6238" spans="1:4" ht="15.75" customHeight="1">
      <c r="A6238" s="55">
        <v>87882</v>
      </c>
      <c r="B6238" s="55" t="s">
        <v>28238</v>
      </c>
      <c r="C6238" s="36" t="s">
        <v>6439</v>
      </c>
      <c r="D6238" s="36">
        <v>6.25</v>
      </c>
    </row>
    <row r="6239" spans="1:4" ht="15.75" customHeight="1">
      <c r="A6239" s="55">
        <v>87884</v>
      </c>
      <c r="B6239" s="55" t="s">
        <v>28239</v>
      </c>
      <c r="C6239" s="36" t="s">
        <v>6439</v>
      </c>
      <c r="D6239" s="36">
        <v>8.69</v>
      </c>
    </row>
    <row r="6240" spans="1:4" ht="15.75" customHeight="1">
      <c r="A6240" s="55">
        <v>87885</v>
      </c>
      <c r="B6240" s="55" t="s">
        <v>28240</v>
      </c>
      <c r="C6240" s="36" t="s">
        <v>6439</v>
      </c>
      <c r="D6240" s="36">
        <v>8.36</v>
      </c>
    </row>
    <row r="6241" spans="1:4" ht="15.75" customHeight="1">
      <c r="A6241" s="55">
        <v>87886</v>
      </c>
      <c r="B6241" s="55" t="s">
        <v>28241</v>
      </c>
      <c r="C6241" s="36" t="s">
        <v>6439</v>
      </c>
      <c r="D6241" s="36">
        <v>15.26</v>
      </c>
    </row>
    <row r="6242" spans="1:4" ht="15.75" customHeight="1">
      <c r="A6242" s="55">
        <v>87887</v>
      </c>
      <c r="B6242" s="55" t="s">
        <v>28242</v>
      </c>
      <c r="C6242" s="36" t="s">
        <v>6439</v>
      </c>
      <c r="D6242" s="36">
        <v>14.57</v>
      </c>
    </row>
    <row r="6243" spans="1:4" ht="15.75" customHeight="1">
      <c r="A6243" s="55">
        <v>87888</v>
      </c>
      <c r="B6243" s="55" t="s">
        <v>28243</v>
      </c>
      <c r="C6243" s="36" t="s">
        <v>6439</v>
      </c>
      <c r="D6243" s="36">
        <v>7.98</v>
      </c>
    </row>
    <row r="6244" spans="1:4" ht="15.75" customHeight="1">
      <c r="A6244" s="55">
        <v>87889</v>
      </c>
      <c r="B6244" s="55" t="s">
        <v>28244</v>
      </c>
      <c r="C6244" s="36" t="s">
        <v>6439</v>
      </c>
      <c r="D6244" s="36">
        <v>7.86</v>
      </c>
    </row>
    <row r="6245" spans="1:4" ht="15.75" customHeight="1">
      <c r="A6245" s="55">
        <v>87891</v>
      </c>
      <c r="B6245" s="55" t="s">
        <v>28245</v>
      </c>
      <c r="C6245" s="36" t="s">
        <v>6439</v>
      </c>
      <c r="D6245" s="36">
        <v>10.3</v>
      </c>
    </row>
    <row r="6246" spans="1:4" ht="15.75" customHeight="1">
      <c r="A6246" s="55">
        <v>87892</v>
      </c>
      <c r="B6246" s="55" t="s">
        <v>28246</v>
      </c>
      <c r="C6246" s="36" t="s">
        <v>6439</v>
      </c>
      <c r="D6246" s="36">
        <v>9.9700000000000006</v>
      </c>
    </row>
    <row r="6247" spans="1:4" ht="15.75" customHeight="1">
      <c r="A6247" s="55">
        <v>87893</v>
      </c>
      <c r="B6247" s="55" t="s">
        <v>28247</v>
      </c>
      <c r="C6247" s="36" t="s">
        <v>6439</v>
      </c>
      <c r="D6247" s="36">
        <v>7.09</v>
      </c>
    </row>
    <row r="6248" spans="1:4" ht="15.75" customHeight="1">
      <c r="A6248" s="55">
        <v>87894</v>
      </c>
      <c r="B6248" s="55" t="s">
        <v>28248</v>
      </c>
      <c r="C6248" s="36" t="s">
        <v>6439</v>
      </c>
      <c r="D6248" s="36">
        <v>6.71</v>
      </c>
    </row>
    <row r="6249" spans="1:4" ht="15.75" customHeight="1">
      <c r="A6249" s="55">
        <v>87896</v>
      </c>
      <c r="B6249" s="55" t="s">
        <v>28249</v>
      </c>
      <c r="C6249" s="36" t="s">
        <v>6439</v>
      </c>
      <c r="D6249" s="36">
        <v>5.36</v>
      </c>
    </row>
    <row r="6250" spans="1:4" ht="15.75" customHeight="1">
      <c r="A6250" s="55">
        <v>87897</v>
      </c>
      <c r="B6250" s="55" t="s">
        <v>28250</v>
      </c>
      <c r="C6250" s="36" t="s">
        <v>6439</v>
      </c>
      <c r="D6250" s="36">
        <v>4.9800000000000004</v>
      </c>
    </row>
    <row r="6251" spans="1:4" ht="15.75" customHeight="1">
      <c r="A6251" s="55">
        <v>87899</v>
      </c>
      <c r="B6251" s="55" t="s">
        <v>28251</v>
      </c>
      <c r="C6251" s="36" t="s">
        <v>6439</v>
      </c>
      <c r="D6251" s="36">
        <v>8.67</v>
      </c>
    </row>
    <row r="6252" spans="1:4" ht="15.75" customHeight="1">
      <c r="A6252" s="55">
        <v>87900</v>
      </c>
      <c r="B6252" s="55" t="s">
        <v>28252</v>
      </c>
      <c r="C6252" s="36" t="s">
        <v>6439</v>
      </c>
      <c r="D6252" s="36">
        <v>8.5500000000000007</v>
      </c>
    </row>
    <row r="6253" spans="1:4" ht="15.75" customHeight="1">
      <c r="A6253" s="55">
        <v>87902</v>
      </c>
      <c r="B6253" s="55" t="s">
        <v>28253</v>
      </c>
      <c r="C6253" s="36" t="s">
        <v>6439</v>
      </c>
      <c r="D6253" s="36">
        <v>10.99</v>
      </c>
    </row>
    <row r="6254" spans="1:4" ht="15.75" customHeight="1">
      <c r="A6254" s="55">
        <v>87903</v>
      </c>
      <c r="B6254" s="55" t="s">
        <v>28254</v>
      </c>
      <c r="C6254" s="36" t="s">
        <v>6439</v>
      </c>
      <c r="D6254" s="36">
        <v>10.66</v>
      </c>
    </row>
    <row r="6255" spans="1:4" ht="15.75" customHeight="1">
      <c r="A6255" s="55">
        <v>87904</v>
      </c>
      <c r="B6255" s="55" t="s">
        <v>28255</v>
      </c>
      <c r="C6255" s="36" t="s">
        <v>6439</v>
      </c>
      <c r="D6255" s="36">
        <v>8.2200000000000006</v>
      </c>
    </row>
    <row r="6256" spans="1:4" ht="15.75" customHeight="1">
      <c r="A6256" s="55">
        <v>87905</v>
      </c>
      <c r="B6256" s="55" t="s">
        <v>28256</v>
      </c>
      <c r="C6256" s="36" t="s">
        <v>6439</v>
      </c>
      <c r="D6256" s="36">
        <v>7.84</v>
      </c>
    </row>
    <row r="6257" spans="1:4" ht="15.75" customHeight="1">
      <c r="A6257" s="55">
        <v>87907</v>
      </c>
      <c r="B6257" s="55" t="s">
        <v>28257</v>
      </c>
      <c r="C6257" s="36" t="s">
        <v>6439</v>
      </c>
      <c r="D6257" s="36">
        <v>6.43</v>
      </c>
    </row>
    <row r="6258" spans="1:4" ht="15.75" customHeight="1">
      <c r="A6258" s="55">
        <v>87908</v>
      </c>
      <c r="B6258" s="55" t="s">
        <v>28258</v>
      </c>
      <c r="C6258" s="36" t="s">
        <v>6439</v>
      </c>
      <c r="D6258" s="36">
        <v>6.05</v>
      </c>
    </row>
    <row r="6259" spans="1:4" ht="15.75" customHeight="1">
      <c r="A6259" s="55">
        <v>87910</v>
      </c>
      <c r="B6259" s="55" t="s">
        <v>28259</v>
      </c>
      <c r="C6259" s="36" t="s">
        <v>6439</v>
      </c>
      <c r="D6259" s="36">
        <v>20.58</v>
      </c>
    </row>
    <row r="6260" spans="1:4" ht="15.75" customHeight="1">
      <c r="A6260" s="55">
        <v>87911</v>
      </c>
      <c r="B6260" s="55" t="s">
        <v>28260</v>
      </c>
      <c r="C6260" s="36" t="s">
        <v>6439</v>
      </c>
      <c r="D6260" s="36">
        <v>19.89</v>
      </c>
    </row>
    <row r="6261" spans="1:4" ht="15.75" customHeight="1">
      <c r="A6261" s="55">
        <v>104410</v>
      </c>
      <c r="B6261" s="55" t="s">
        <v>28261</v>
      </c>
      <c r="C6261" s="36" t="s">
        <v>6439</v>
      </c>
      <c r="D6261" s="36">
        <v>4.92</v>
      </c>
    </row>
    <row r="6262" spans="1:4" ht="15.75" customHeight="1">
      <c r="A6262" s="55">
        <v>104411</v>
      </c>
      <c r="B6262" s="55" t="s">
        <v>28262</v>
      </c>
      <c r="C6262" s="36" t="s">
        <v>6439</v>
      </c>
      <c r="D6262" s="36">
        <v>4.92</v>
      </c>
    </row>
    <row r="6263" spans="1:4" ht="15.75" customHeight="1">
      <c r="A6263" s="55">
        <v>87411</v>
      </c>
      <c r="B6263" s="55" t="s">
        <v>28263</v>
      </c>
      <c r="C6263" s="36" t="s">
        <v>6439</v>
      </c>
      <c r="D6263" s="36">
        <v>16.670000000000002</v>
      </c>
    </row>
    <row r="6264" spans="1:4" ht="15.75" customHeight="1">
      <c r="A6264" s="55">
        <v>87412</v>
      </c>
      <c r="B6264" s="55" t="s">
        <v>28264</v>
      </c>
      <c r="C6264" s="36" t="s">
        <v>6439</v>
      </c>
      <c r="D6264" s="36">
        <v>24.85</v>
      </c>
    </row>
    <row r="6265" spans="1:4" ht="15.75" customHeight="1">
      <c r="A6265" s="55">
        <v>87413</v>
      </c>
      <c r="B6265" s="55" t="s">
        <v>28265</v>
      </c>
      <c r="C6265" s="36" t="s">
        <v>6439</v>
      </c>
      <c r="D6265" s="36">
        <v>29.55</v>
      </c>
    </row>
    <row r="6266" spans="1:4" ht="15.75" customHeight="1">
      <c r="A6266" s="55">
        <v>87414</v>
      </c>
      <c r="B6266" s="55" t="s">
        <v>28266</v>
      </c>
      <c r="C6266" s="36" t="s">
        <v>6439</v>
      </c>
      <c r="D6266" s="36">
        <v>26.58</v>
      </c>
    </row>
    <row r="6267" spans="1:4" ht="15.75" customHeight="1">
      <c r="A6267" s="55">
        <v>87415</v>
      </c>
      <c r="B6267" s="55" t="s">
        <v>28267</v>
      </c>
      <c r="C6267" s="36" t="s">
        <v>6439</v>
      </c>
      <c r="D6267" s="36">
        <v>34.76</v>
      </c>
    </row>
    <row r="6268" spans="1:4" ht="15.75" customHeight="1">
      <c r="A6268" s="55">
        <v>87416</v>
      </c>
      <c r="B6268" s="55" t="s">
        <v>28268</v>
      </c>
      <c r="C6268" s="36" t="s">
        <v>6439</v>
      </c>
      <c r="D6268" s="36">
        <v>39.46</v>
      </c>
    </row>
    <row r="6269" spans="1:4" ht="15.75" customHeight="1">
      <c r="A6269" s="55">
        <v>87418</v>
      </c>
      <c r="B6269" s="55" t="s">
        <v>28269</v>
      </c>
      <c r="C6269" s="36" t="s">
        <v>6439</v>
      </c>
      <c r="D6269" s="36">
        <v>19.27</v>
      </c>
    </row>
    <row r="6270" spans="1:4" ht="15.75" customHeight="1">
      <c r="A6270" s="55">
        <v>87421</v>
      </c>
      <c r="B6270" s="55" t="s">
        <v>28270</v>
      </c>
      <c r="C6270" s="36" t="s">
        <v>6439</v>
      </c>
      <c r="D6270" s="36">
        <v>29.55</v>
      </c>
    </row>
    <row r="6271" spans="1:4" ht="15.75" customHeight="1">
      <c r="A6271" s="55">
        <v>87424</v>
      </c>
      <c r="B6271" s="55" t="s">
        <v>28271</v>
      </c>
      <c r="C6271" s="36" t="s">
        <v>6439</v>
      </c>
      <c r="D6271" s="36">
        <v>38.68</v>
      </c>
    </row>
    <row r="6272" spans="1:4" ht="15.75" customHeight="1">
      <c r="A6272" s="55">
        <v>87427</v>
      </c>
      <c r="B6272" s="55" t="s">
        <v>28272</v>
      </c>
      <c r="C6272" s="36" t="s">
        <v>6439</v>
      </c>
      <c r="D6272" s="36">
        <v>45.84</v>
      </c>
    </row>
    <row r="6273" spans="1:4" ht="15.75" customHeight="1">
      <c r="A6273" s="55">
        <v>87430</v>
      </c>
      <c r="B6273" s="55" t="s">
        <v>28273</v>
      </c>
      <c r="C6273" s="36" t="s">
        <v>6439</v>
      </c>
      <c r="D6273" s="36">
        <v>19.23</v>
      </c>
    </row>
    <row r="6274" spans="1:4" ht="15.75" customHeight="1">
      <c r="A6274" s="55">
        <v>87433</v>
      </c>
      <c r="B6274" s="55" t="s">
        <v>28274</v>
      </c>
      <c r="C6274" s="36" t="s">
        <v>6439</v>
      </c>
      <c r="D6274" s="36">
        <v>27.97</v>
      </c>
    </row>
    <row r="6275" spans="1:4" ht="15.75" customHeight="1">
      <c r="A6275" s="55">
        <v>87436</v>
      </c>
      <c r="B6275" s="55" t="s">
        <v>28275</v>
      </c>
      <c r="C6275" s="36" t="s">
        <v>6439</v>
      </c>
      <c r="D6275" s="36">
        <v>31.68</v>
      </c>
    </row>
    <row r="6276" spans="1:4" ht="15.75" customHeight="1">
      <c r="A6276" s="55">
        <v>87439</v>
      </c>
      <c r="B6276" s="55" t="s">
        <v>28276</v>
      </c>
      <c r="C6276" s="36" t="s">
        <v>6439</v>
      </c>
      <c r="D6276" s="36">
        <v>38.880000000000003</v>
      </c>
    </row>
    <row r="6277" spans="1:4" ht="15.75" customHeight="1">
      <c r="A6277" s="55">
        <v>87527</v>
      </c>
      <c r="B6277" s="55" t="s">
        <v>28277</v>
      </c>
      <c r="C6277" s="36" t="s">
        <v>6439</v>
      </c>
      <c r="D6277" s="36">
        <v>41.24</v>
      </c>
    </row>
    <row r="6278" spans="1:4" ht="15.75" customHeight="1">
      <c r="A6278" s="55">
        <v>87528</v>
      </c>
      <c r="B6278" s="55" t="s">
        <v>28278</v>
      </c>
      <c r="C6278" s="36" t="s">
        <v>6439</v>
      </c>
      <c r="D6278" s="36">
        <v>44.84</v>
      </c>
    </row>
    <row r="6279" spans="1:4" ht="15.75" customHeight="1">
      <c r="A6279" s="55">
        <v>87529</v>
      </c>
      <c r="B6279" s="55" t="s">
        <v>28279</v>
      </c>
      <c r="C6279" s="36" t="s">
        <v>6439</v>
      </c>
      <c r="D6279" s="36">
        <v>37.43</v>
      </c>
    </row>
    <row r="6280" spans="1:4" ht="15.75" customHeight="1">
      <c r="A6280" s="55">
        <v>87530</v>
      </c>
      <c r="B6280" s="55" t="s">
        <v>28280</v>
      </c>
      <c r="C6280" s="36" t="s">
        <v>6439</v>
      </c>
      <c r="D6280" s="36">
        <v>41.03</v>
      </c>
    </row>
    <row r="6281" spans="1:4" ht="15.75" customHeight="1">
      <c r="A6281" s="55">
        <v>87531</v>
      </c>
      <c r="B6281" s="55" t="s">
        <v>28281</v>
      </c>
      <c r="C6281" s="36" t="s">
        <v>6439</v>
      </c>
      <c r="D6281" s="36">
        <v>36.08</v>
      </c>
    </row>
    <row r="6282" spans="1:4" ht="15.75" customHeight="1">
      <c r="A6282" s="55">
        <v>87532</v>
      </c>
      <c r="B6282" s="55" t="s">
        <v>28282</v>
      </c>
      <c r="C6282" s="36" t="s">
        <v>6439</v>
      </c>
      <c r="D6282" s="36">
        <v>39.68</v>
      </c>
    </row>
    <row r="6283" spans="1:4" ht="15.75" customHeight="1">
      <c r="A6283" s="55">
        <v>87535</v>
      </c>
      <c r="B6283" s="55" t="s">
        <v>28283</v>
      </c>
      <c r="C6283" s="36" t="s">
        <v>6439</v>
      </c>
      <c r="D6283" s="36">
        <v>32.270000000000003</v>
      </c>
    </row>
    <row r="6284" spans="1:4" ht="15.75" customHeight="1">
      <c r="A6284" s="55">
        <v>87536</v>
      </c>
      <c r="B6284" s="55" t="s">
        <v>28284</v>
      </c>
      <c r="C6284" s="36" t="s">
        <v>6439</v>
      </c>
      <c r="D6284" s="36">
        <v>35.869999999999997</v>
      </c>
    </row>
    <row r="6285" spans="1:4" ht="15.75" customHeight="1">
      <c r="A6285" s="55">
        <v>87537</v>
      </c>
      <c r="B6285" s="55" t="s">
        <v>28285</v>
      </c>
      <c r="C6285" s="36" t="s">
        <v>6439</v>
      </c>
      <c r="D6285" s="36">
        <v>74.55</v>
      </c>
    </row>
    <row r="6286" spans="1:4" ht="15.75" customHeight="1">
      <c r="A6286" s="55">
        <v>87538</v>
      </c>
      <c r="B6286" s="55" t="s">
        <v>28286</v>
      </c>
      <c r="C6286" s="36" t="s">
        <v>6439</v>
      </c>
      <c r="D6286" s="36">
        <v>71.25</v>
      </c>
    </row>
    <row r="6287" spans="1:4" ht="15.75" customHeight="1">
      <c r="A6287" s="55">
        <v>87539</v>
      </c>
      <c r="B6287" s="55" t="s">
        <v>28287</v>
      </c>
      <c r="C6287" s="36" t="s">
        <v>6439</v>
      </c>
      <c r="D6287" s="36">
        <v>70.069999999999993</v>
      </c>
    </row>
    <row r="6288" spans="1:4" ht="15.75" customHeight="1">
      <c r="A6288" s="55">
        <v>87541</v>
      </c>
      <c r="B6288" s="55" t="s">
        <v>28288</v>
      </c>
      <c r="C6288" s="36" t="s">
        <v>6439</v>
      </c>
      <c r="D6288" s="36">
        <v>66.78</v>
      </c>
    </row>
    <row r="6289" spans="1:4" ht="15.75" customHeight="1">
      <c r="A6289" s="55">
        <v>87543</v>
      </c>
      <c r="B6289" s="55" t="s">
        <v>28289</v>
      </c>
      <c r="C6289" s="36" t="s">
        <v>6439</v>
      </c>
      <c r="D6289" s="36">
        <v>23.53</v>
      </c>
    </row>
    <row r="6290" spans="1:4" ht="15.75" customHeight="1">
      <c r="A6290" s="55">
        <v>87545</v>
      </c>
      <c r="B6290" s="55" t="s">
        <v>28290</v>
      </c>
      <c r="C6290" s="36" t="s">
        <v>6439</v>
      </c>
      <c r="D6290" s="36">
        <v>27.89</v>
      </c>
    </row>
    <row r="6291" spans="1:4" ht="15.75" customHeight="1">
      <c r="A6291" s="55">
        <v>87546</v>
      </c>
      <c r="B6291" s="55" t="s">
        <v>28291</v>
      </c>
      <c r="C6291" s="36" t="s">
        <v>6439</v>
      </c>
      <c r="D6291" s="36">
        <v>29.93</v>
      </c>
    </row>
    <row r="6292" spans="1:4" ht="15.75" customHeight="1">
      <c r="A6292" s="55">
        <v>87547</v>
      </c>
      <c r="B6292" s="55" t="s">
        <v>28292</v>
      </c>
      <c r="C6292" s="36" t="s">
        <v>6439</v>
      </c>
      <c r="D6292" s="36">
        <v>24.1</v>
      </c>
    </row>
    <row r="6293" spans="1:4" ht="15.75" customHeight="1">
      <c r="A6293" s="55">
        <v>87548</v>
      </c>
      <c r="B6293" s="55" t="s">
        <v>28293</v>
      </c>
      <c r="C6293" s="36" t="s">
        <v>6439</v>
      </c>
      <c r="D6293" s="36">
        <v>26.14</v>
      </c>
    </row>
    <row r="6294" spans="1:4" ht="15.75" customHeight="1">
      <c r="A6294" s="55">
        <v>87549</v>
      </c>
      <c r="B6294" s="55" t="s">
        <v>28294</v>
      </c>
      <c r="C6294" s="36" t="s">
        <v>6439</v>
      </c>
      <c r="D6294" s="36">
        <v>22.73</v>
      </c>
    </row>
    <row r="6295" spans="1:4" ht="15.75" customHeight="1">
      <c r="A6295" s="55">
        <v>87550</v>
      </c>
      <c r="B6295" s="55" t="s">
        <v>28295</v>
      </c>
      <c r="C6295" s="36" t="s">
        <v>6439</v>
      </c>
      <c r="D6295" s="36">
        <v>24.77</v>
      </c>
    </row>
    <row r="6296" spans="1:4" ht="15.75" customHeight="1">
      <c r="A6296" s="55">
        <v>87553</v>
      </c>
      <c r="B6296" s="55" t="s">
        <v>28296</v>
      </c>
      <c r="C6296" s="36" t="s">
        <v>6439</v>
      </c>
      <c r="D6296" s="36">
        <v>18.93</v>
      </c>
    </row>
    <row r="6297" spans="1:4" ht="15.75" customHeight="1">
      <c r="A6297" s="55">
        <v>87554</v>
      </c>
      <c r="B6297" s="55" t="s">
        <v>28297</v>
      </c>
      <c r="C6297" s="36" t="s">
        <v>6439</v>
      </c>
      <c r="D6297" s="36">
        <v>20.97</v>
      </c>
    </row>
    <row r="6298" spans="1:4" ht="15.75" customHeight="1">
      <c r="A6298" s="55">
        <v>87555</v>
      </c>
      <c r="B6298" s="55" t="s">
        <v>28298</v>
      </c>
      <c r="C6298" s="36" t="s">
        <v>6439</v>
      </c>
      <c r="D6298" s="36">
        <v>45.63</v>
      </c>
    </row>
    <row r="6299" spans="1:4" ht="15.75" customHeight="1">
      <c r="A6299" s="55">
        <v>87556</v>
      </c>
      <c r="B6299" s="55" t="s">
        <v>28299</v>
      </c>
      <c r="C6299" s="36" t="s">
        <v>6439</v>
      </c>
      <c r="D6299" s="36">
        <v>42.36</v>
      </c>
    </row>
    <row r="6300" spans="1:4" ht="15.75" customHeight="1">
      <c r="A6300" s="55">
        <v>87557</v>
      </c>
      <c r="B6300" s="55" t="s">
        <v>28300</v>
      </c>
      <c r="C6300" s="36" t="s">
        <v>6439</v>
      </c>
      <c r="D6300" s="36">
        <v>41.17</v>
      </c>
    </row>
    <row r="6301" spans="1:4" ht="15.75" customHeight="1">
      <c r="A6301" s="55">
        <v>87559</v>
      </c>
      <c r="B6301" s="55" t="s">
        <v>28301</v>
      </c>
      <c r="C6301" s="36" t="s">
        <v>6439</v>
      </c>
      <c r="D6301" s="36">
        <v>37.869999999999997</v>
      </c>
    </row>
    <row r="6302" spans="1:4" ht="15.75" customHeight="1">
      <c r="A6302" s="55">
        <v>87561</v>
      </c>
      <c r="B6302" s="55" t="s">
        <v>28302</v>
      </c>
      <c r="C6302" s="36" t="s">
        <v>6439</v>
      </c>
      <c r="D6302" s="36">
        <v>41.46</v>
      </c>
    </row>
    <row r="6303" spans="1:4" ht="15.75" customHeight="1">
      <c r="A6303" s="55">
        <v>87775</v>
      </c>
      <c r="B6303" s="55" t="s">
        <v>28303</v>
      </c>
      <c r="C6303" s="36" t="s">
        <v>6439</v>
      </c>
      <c r="D6303" s="36">
        <v>52.94</v>
      </c>
    </row>
    <row r="6304" spans="1:4" ht="15.75" customHeight="1">
      <c r="A6304" s="55">
        <v>87777</v>
      </c>
      <c r="B6304" s="55" t="s">
        <v>28304</v>
      </c>
      <c r="C6304" s="36" t="s">
        <v>6439</v>
      </c>
      <c r="D6304" s="36">
        <v>55.95</v>
      </c>
    </row>
    <row r="6305" spans="1:4" ht="15.75" customHeight="1">
      <c r="A6305" s="55">
        <v>87778</v>
      </c>
      <c r="B6305" s="55" t="s">
        <v>28305</v>
      </c>
      <c r="C6305" s="36" t="s">
        <v>6439</v>
      </c>
      <c r="D6305" s="36">
        <v>81.13</v>
      </c>
    </row>
    <row r="6306" spans="1:4" ht="15.75" customHeight="1">
      <c r="A6306" s="55">
        <v>87779</v>
      </c>
      <c r="B6306" s="55" t="s">
        <v>28306</v>
      </c>
      <c r="C6306" s="36" t="s">
        <v>6439</v>
      </c>
      <c r="D6306" s="36">
        <v>67.94</v>
      </c>
    </row>
    <row r="6307" spans="1:4" ht="15.75" customHeight="1">
      <c r="A6307" s="55">
        <v>87781</v>
      </c>
      <c r="B6307" s="55" t="s">
        <v>28307</v>
      </c>
      <c r="C6307" s="36" t="s">
        <v>6439</v>
      </c>
      <c r="D6307" s="36">
        <v>71.97</v>
      </c>
    </row>
    <row r="6308" spans="1:4" ht="15.75" customHeight="1">
      <c r="A6308" s="55">
        <v>87783</v>
      </c>
      <c r="B6308" s="55" t="s">
        <v>28308</v>
      </c>
      <c r="C6308" s="36" t="s">
        <v>6439</v>
      </c>
      <c r="D6308" s="36">
        <v>105.97</v>
      </c>
    </row>
    <row r="6309" spans="1:4" ht="15.75" customHeight="1">
      <c r="A6309" s="55">
        <v>87784</v>
      </c>
      <c r="B6309" s="55" t="s">
        <v>28309</v>
      </c>
      <c r="C6309" s="36" t="s">
        <v>6439</v>
      </c>
      <c r="D6309" s="36">
        <v>73.959999999999994</v>
      </c>
    </row>
    <row r="6310" spans="1:4" ht="15.75" customHeight="1">
      <c r="A6310" s="55">
        <v>87786</v>
      </c>
      <c r="B6310" s="55" t="s">
        <v>28310</v>
      </c>
      <c r="C6310" s="36" t="s">
        <v>6439</v>
      </c>
      <c r="D6310" s="36">
        <v>79.02</v>
      </c>
    </row>
    <row r="6311" spans="1:4" ht="15.75" customHeight="1">
      <c r="A6311" s="55">
        <v>87787</v>
      </c>
      <c r="B6311" s="55" t="s">
        <v>28311</v>
      </c>
      <c r="C6311" s="36" t="s">
        <v>6439</v>
      </c>
      <c r="D6311" s="36">
        <v>122.6</v>
      </c>
    </row>
    <row r="6312" spans="1:4" ht="15.75" customHeight="1">
      <c r="A6312" s="55">
        <v>87788</v>
      </c>
      <c r="B6312" s="55" t="s">
        <v>28312</v>
      </c>
      <c r="C6312" s="36" t="s">
        <v>6439</v>
      </c>
      <c r="D6312" s="36">
        <v>87.13</v>
      </c>
    </row>
    <row r="6313" spans="1:4" ht="15.75" customHeight="1">
      <c r="A6313" s="55">
        <v>87790</v>
      </c>
      <c r="B6313" s="55" t="s">
        <v>28313</v>
      </c>
      <c r="C6313" s="36" t="s">
        <v>6439</v>
      </c>
      <c r="D6313" s="36">
        <v>92.7</v>
      </c>
    </row>
    <row r="6314" spans="1:4" ht="15.75" customHeight="1">
      <c r="A6314" s="55">
        <v>87791</v>
      </c>
      <c r="B6314" s="55" t="s">
        <v>28314</v>
      </c>
      <c r="C6314" s="36" t="s">
        <v>6439</v>
      </c>
      <c r="D6314" s="36">
        <v>135.02000000000001</v>
      </c>
    </row>
    <row r="6315" spans="1:4" ht="15.75" customHeight="1">
      <c r="A6315" s="55">
        <v>87792</v>
      </c>
      <c r="B6315" s="55" t="s">
        <v>28315</v>
      </c>
      <c r="C6315" s="36" t="s">
        <v>6439</v>
      </c>
      <c r="D6315" s="36">
        <v>39.46</v>
      </c>
    </row>
    <row r="6316" spans="1:4" ht="15.75" customHeight="1">
      <c r="A6316" s="55">
        <v>87794</v>
      </c>
      <c r="B6316" s="55" t="s">
        <v>28316</v>
      </c>
      <c r="C6316" s="36" t="s">
        <v>6439</v>
      </c>
      <c r="D6316" s="36">
        <v>42.27</v>
      </c>
    </row>
    <row r="6317" spans="1:4" ht="15.75" customHeight="1">
      <c r="A6317" s="55">
        <v>87795</v>
      </c>
      <c r="B6317" s="55" t="s">
        <v>28317</v>
      </c>
      <c r="C6317" s="36" t="s">
        <v>6439</v>
      </c>
      <c r="D6317" s="36">
        <v>66.760000000000005</v>
      </c>
    </row>
    <row r="6318" spans="1:4" ht="15.75" customHeight="1">
      <c r="A6318" s="55">
        <v>87797</v>
      </c>
      <c r="B6318" s="55" t="s">
        <v>28318</v>
      </c>
      <c r="C6318" s="36" t="s">
        <v>6439</v>
      </c>
      <c r="D6318" s="36">
        <v>54.11</v>
      </c>
    </row>
    <row r="6319" spans="1:4" ht="15.75" customHeight="1">
      <c r="A6319" s="55">
        <v>87799</v>
      </c>
      <c r="B6319" s="55" t="s">
        <v>28319</v>
      </c>
      <c r="C6319" s="36" t="s">
        <v>6439</v>
      </c>
      <c r="D6319" s="36">
        <v>57.88</v>
      </c>
    </row>
    <row r="6320" spans="1:4" ht="15.75" customHeight="1">
      <c r="A6320" s="55">
        <v>87800</v>
      </c>
      <c r="B6320" s="55" t="s">
        <v>28320</v>
      </c>
      <c r="C6320" s="36" t="s">
        <v>6439</v>
      </c>
      <c r="D6320" s="36">
        <v>90.45</v>
      </c>
    </row>
    <row r="6321" spans="1:4" ht="15.75" customHeight="1">
      <c r="A6321" s="55">
        <v>87801</v>
      </c>
      <c r="B6321" s="55" t="s">
        <v>28321</v>
      </c>
      <c r="C6321" s="36" t="s">
        <v>6439</v>
      </c>
      <c r="D6321" s="36">
        <v>59.74</v>
      </c>
    </row>
    <row r="6322" spans="1:4" ht="15.75" customHeight="1">
      <c r="A6322" s="55">
        <v>87803</v>
      </c>
      <c r="B6322" s="55" t="s">
        <v>28322</v>
      </c>
      <c r="C6322" s="36" t="s">
        <v>6439</v>
      </c>
      <c r="D6322" s="36">
        <v>64.459999999999994</v>
      </c>
    </row>
    <row r="6323" spans="1:4" ht="15.75" customHeight="1">
      <c r="A6323" s="55">
        <v>87804</v>
      </c>
      <c r="B6323" s="55" t="s">
        <v>28323</v>
      </c>
      <c r="C6323" s="36" t="s">
        <v>6439</v>
      </c>
      <c r="D6323" s="36">
        <v>105.99</v>
      </c>
    </row>
    <row r="6324" spans="1:4" ht="15.75" customHeight="1">
      <c r="A6324" s="55">
        <v>87805</v>
      </c>
      <c r="B6324" s="55" t="s">
        <v>28324</v>
      </c>
      <c r="C6324" s="36" t="s">
        <v>6439</v>
      </c>
      <c r="D6324" s="36">
        <v>65.14</v>
      </c>
    </row>
    <row r="6325" spans="1:4" ht="15.75" customHeight="1">
      <c r="A6325" s="55">
        <v>87807</v>
      </c>
      <c r="B6325" s="55" t="s">
        <v>28325</v>
      </c>
      <c r="C6325" s="36" t="s">
        <v>6439</v>
      </c>
      <c r="D6325" s="36">
        <v>70.349999999999994</v>
      </c>
    </row>
    <row r="6326" spans="1:4" ht="15.75" customHeight="1">
      <c r="A6326" s="55">
        <v>87808</v>
      </c>
      <c r="B6326" s="55" t="s">
        <v>28326</v>
      </c>
      <c r="C6326" s="36" t="s">
        <v>6439</v>
      </c>
      <c r="D6326" s="36">
        <v>113.1</v>
      </c>
    </row>
    <row r="6327" spans="1:4" ht="15.75" customHeight="1">
      <c r="A6327" s="55">
        <v>87809</v>
      </c>
      <c r="B6327" s="55" t="s">
        <v>28327</v>
      </c>
      <c r="C6327" s="36" t="s">
        <v>6439</v>
      </c>
      <c r="D6327" s="36">
        <v>73.87</v>
      </c>
    </row>
    <row r="6328" spans="1:4" ht="15.75" customHeight="1">
      <c r="A6328" s="55">
        <v>87811</v>
      </c>
      <c r="B6328" s="55" t="s">
        <v>28328</v>
      </c>
      <c r="C6328" s="36" t="s">
        <v>6439</v>
      </c>
      <c r="D6328" s="36">
        <v>76.680000000000007</v>
      </c>
    </row>
    <row r="6329" spans="1:4" ht="15.75" customHeight="1">
      <c r="A6329" s="55">
        <v>87812</v>
      </c>
      <c r="B6329" s="55" t="s">
        <v>28329</v>
      </c>
      <c r="C6329" s="36" t="s">
        <v>6439</v>
      </c>
      <c r="D6329" s="36">
        <v>97.68</v>
      </c>
    </row>
    <row r="6330" spans="1:4" ht="15.75" customHeight="1">
      <c r="A6330" s="55">
        <v>87813</v>
      </c>
      <c r="B6330" s="55" t="s">
        <v>28330</v>
      </c>
      <c r="C6330" s="36" t="s">
        <v>6439</v>
      </c>
      <c r="D6330" s="36">
        <v>88.53</v>
      </c>
    </row>
    <row r="6331" spans="1:4" ht="15.75" customHeight="1">
      <c r="A6331" s="55">
        <v>87815</v>
      </c>
      <c r="B6331" s="55" t="s">
        <v>28331</v>
      </c>
      <c r="C6331" s="36" t="s">
        <v>6439</v>
      </c>
      <c r="D6331" s="36">
        <v>92.3</v>
      </c>
    </row>
    <row r="6332" spans="1:4" ht="15.75" customHeight="1">
      <c r="A6332" s="55">
        <v>87816</v>
      </c>
      <c r="B6332" s="55" t="s">
        <v>28332</v>
      </c>
      <c r="C6332" s="36" t="s">
        <v>6439</v>
      </c>
      <c r="D6332" s="36">
        <v>121.42</v>
      </c>
    </row>
    <row r="6333" spans="1:4" ht="15.75" customHeight="1">
      <c r="A6333" s="55">
        <v>87817</v>
      </c>
      <c r="B6333" s="55" t="s">
        <v>28333</v>
      </c>
      <c r="C6333" s="36" t="s">
        <v>6439</v>
      </c>
      <c r="D6333" s="36">
        <v>94.16</v>
      </c>
    </row>
    <row r="6334" spans="1:4" ht="15.75" customHeight="1">
      <c r="A6334" s="55">
        <v>87819</v>
      </c>
      <c r="B6334" s="55" t="s">
        <v>28334</v>
      </c>
      <c r="C6334" s="36" t="s">
        <v>6439</v>
      </c>
      <c r="D6334" s="36">
        <v>98.88</v>
      </c>
    </row>
    <row r="6335" spans="1:4" ht="15.75" customHeight="1">
      <c r="A6335" s="55">
        <v>87820</v>
      </c>
      <c r="B6335" s="55" t="s">
        <v>28335</v>
      </c>
      <c r="C6335" s="36" t="s">
        <v>6439</v>
      </c>
      <c r="D6335" s="36">
        <v>136.96</v>
      </c>
    </row>
    <row r="6336" spans="1:4" ht="15.75" customHeight="1">
      <c r="A6336" s="55">
        <v>87821</v>
      </c>
      <c r="B6336" s="55" t="s">
        <v>28336</v>
      </c>
      <c r="C6336" s="36" t="s">
        <v>6439</v>
      </c>
      <c r="D6336" s="36">
        <v>122.32</v>
      </c>
    </row>
    <row r="6337" spans="1:4" ht="15.75" customHeight="1">
      <c r="A6337" s="55">
        <v>87823</v>
      </c>
      <c r="B6337" s="55" t="s">
        <v>28337</v>
      </c>
      <c r="C6337" s="36" t="s">
        <v>6439</v>
      </c>
      <c r="D6337" s="36">
        <v>127.53</v>
      </c>
    </row>
    <row r="6338" spans="1:4" ht="15.75" customHeight="1">
      <c r="A6338" s="55">
        <v>87824</v>
      </c>
      <c r="B6338" s="55" t="s">
        <v>28338</v>
      </c>
      <c r="C6338" s="36" t="s">
        <v>6439</v>
      </c>
      <c r="D6338" s="36">
        <v>158.80000000000001</v>
      </c>
    </row>
    <row r="6339" spans="1:4" ht="15.75" customHeight="1">
      <c r="A6339" s="55">
        <v>87825</v>
      </c>
      <c r="B6339" s="55" t="s">
        <v>28339</v>
      </c>
      <c r="C6339" s="36" t="s">
        <v>6439</v>
      </c>
      <c r="D6339" s="36">
        <v>69.150000000000006</v>
      </c>
    </row>
    <row r="6340" spans="1:4" ht="15.75" customHeight="1">
      <c r="A6340" s="55">
        <v>87827</v>
      </c>
      <c r="B6340" s="55" t="s">
        <v>28340</v>
      </c>
      <c r="C6340" s="36" t="s">
        <v>6439</v>
      </c>
      <c r="D6340" s="36">
        <v>72.59</v>
      </c>
    </row>
    <row r="6341" spans="1:4" ht="15.75" customHeight="1">
      <c r="A6341" s="55">
        <v>87828</v>
      </c>
      <c r="B6341" s="55" t="s">
        <v>28341</v>
      </c>
      <c r="C6341" s="36" t="s">
        <v>6439</v>
      </c>
      <c r="D6341" s="36">
        <v>100.33</v>
      </c>
    </row>
    <row r="6342" spans="1:4" ht="15.75" customHeight="1">
      <c r="A6342" s="55">
        <v>87829</v>
      </c>
      <c r="B6342" s="55" t="s">
        <v>28342</v>
      </c>
      <c r="C6342" s="36" t="s">
        <v>6439</v>
      </c>
      <c r="D6342" s="36">
        <v>83.71</v>
      </c>
    </row>
    <row r="6343" spans="1:4" ht="15.75" customHeight="1">
      <c r="A6343" s="55">
        <v>87831</v>
      </c>
      <c r="B6343" s="55" t="s">
        <v>28343</v>
      </c>
      <c r="C6343" s="36" t="s">
        <v>6439</v>
      </c>
      <c r="D6343" s="36">
        <v>88.32</v>
      </c>
    </row>
    <row r="6344" spans="1:4" ht="15.75" customHeight="1">
      <c r="A6344" s="55">
        <v>87832</v>
      </c>
      <c r="B6344" s="55" t="s">
        <v>28344</v>
      </c>
      <c r="C6344" s="36" t="s">
        <v>6439</v>
      </c>
      <c r="D6344" s="36">
        <v>126.26</v>
      </c>
    </row>
    <row r="6345" spans="1:4" ht="15.75" customHeight="1">
      <c r="A6345" s="55">
        <v>87834</v>
      </c>
      <c r="B6345" s="55" t="s">
        <v>28345</v>
      </c>
      <c r="C6345" s="36" t="s">
        <v>6439</v>
      </c>
      <c r="D6345" s="36">
        <v>173.16</v>
      </c>
    </row>
    <row r="6346" spans="1:4" ht="15.75" customHeight="1">
      <c r="A6346" s="55">
        <v>87835</v>
      </c>
      <c r="B6346" s="55" t="s">
        <v>28346</v>
      </c>
      <c r="C6346" s="36" t="s">
        <v>6439</v>
      </c>
      <c r="D6346" s="36">
        <v>120.06</v>
      </c>
    </row>
    <row r="6347" spans="1:4" ht="15.75" customHeight="1">
      <c r="A6347" s="55">
        <v>87836</v>
      </c>
      <c r="B6347" s="55" t="s">
        <v>28347</v>
      </c>
      <c r="C6347" s="36" t="s">
        <v>6439</v>
      </c>
      <c r="D6347" s="36">
        <v>166.15</v>
      </c>
    </row>
    <row r="6348" spans="1:4" ht="15.75" customHeight="1">
      <c r="A6348" s="55">
        <v>87837</v>
      </c>
      <c r="B6348" s="55" t="s">
        <v>28348</v>
      </c>
      <c r="C6348" s="36" t="s">
        <v>6439</v>
      </c>
      <c r="D6348" s="36">
        <v>113.66</v>
      </c>
    </row>
    <row r="6349" spans="1:4" ht="15.75" customHeight="1">
      <c r="A6349" s="55">
        <v>87838</v>
      </c>
      <c r="B6349" s="55" t="s">
        <v>28349</v>
      </c>
      <c r="C6349" s="36" t="s">
        <v>6439</v>
      </c>
      <c r="D6349" s="36">
        <v>180.73</v>
      </c>
    </row>
    <row r="6350" spans="1:4" ht="15.75" customHeight="1">
      <c r="A6350" s="55">
        <v>87839</v>
      </c>
      <c r="B6350" s="55" t="s">
        <v>28350</v>
      </c>
      <c r="C6350" s="36" t="s">
        <v>6439</v>
      </c>
      <c r="D6350" s="36">
        <v>125.81</v>
      </c>
    </row>
    <row r="6351" spans="1:4" ht="15.75" customHeight="1">
      <c r="A6351" s="55">
        <v>87840</v>
      </c>
      <c r="B6351" s="55" t="s">
        <v>28351</v>
      </c>
      <c r="C6351" s="36" t="s">
        <v>6439</v>
      </c>
      <c r="D6351" s="36">
        <v>171.9</v>
      </c>
    </row>
    <row r="6352" spans="1:4" ht="15.75" customHeight="1">
      <c r="A6352" s="55">
        <v>87841</v>
      </c>
      <c r="B6352" s="55" t="s">
        <v>28352</v>
      </c>
      <c r="C6352" s="36" t="s">
        <v>6439</v>
      </c>
      <c r="D6352" s="36">
        <v>117.58</v>
      </c>
    </row>
    <row r="6353" spans="1:4" ht="15.75" customHeight="1">
      <c r="A6353" s="55">
        <v>87842</v>
      </c>
      <c r="B6353" s="55" t="s">
        <v>28353</v>
      </c>
      <c r="C6353" s="36" t="s">
        <v>6439</v>
      </c>
      <c r="D6353" s="36">
        <v>183.84</v>
      </c>
    </row>
    <row r="6354" spans="1:4" ht="15.75" customHeight="1">
      <c r="A6354" s="55">
        <v>87843</v>
      </c>
      <c r="B6354" s="55" t="s">
        <v>28354</v>
      </c>
      <c r="C6354" s="36" t="s">
        <v>6439</v>
      </c>
      <c r="D6354" s="36">
        <v>136.6</v>
      </c>
    </row>
    <row r="6355" spans="1:4" ht="15.75" customHeight="1">
      <c r="A6355" s="55">
        <v>87844</v>
      </c>
      <c r="B6355" s="55" t="s">
        <v>28355</v>
      </c>
      <c r="C6355" s="36" t="s">
        <v>6439</v>
      </c>
      <c r="D6355" s="36">
        <v>170.2</v>
      </c>
    </row>
    <row r="6356" spans="1:4" ht="15.75" customHeight="1">
      <c r="A6356" s="55">
        <v>87845</v>
      </c>
      <c r="B6356" s="55" t="s">
        <v>28356</v>
      </c>
      <c r="C6356" s="36" t="s">
        <v>6439</v>
      </c>
      <c r="D6356" s="36">
        <v>123.61</v>
      </c>
    </row>
    <row r="6357" spans="1:4" ht="15.75" customHeight="1">
      <c r="A6357" s="55">
        <v>87846</v>
      </c>
      <c r="B6357" s="55" t="s">
        <v>28357</v>
      </c>
      <c r="C6357" s="36" t="s">
        <v>6439</v>
      </c>
      <c r="D6357" s="36">
        <v>188.14</v>
      </c>
    </row>
    <row r="6358" spans="1:4" ht="15.75" customHeight="1">
      <c r="A6358" s="55">
        <v>87847</v>
      </c>
      <c r="B6358" s="55" t="s">
        <v>28358</v>
      </c>
      <c r="C6358" s="36" t="s">
        <v>6439</v>
      </c>
      <c r="D6358" s="36">
        <v>135.03</v>
      </c>
    </row>
    <row r="6359" spans="1:4" ht="15.75" customHeight="1">
      <c r="A6359" s="55">
        <v>87848</v>
      </c>
      <c r="B6359" s="55" t="s">
        <v>28359</v>
      </c>
      <c r="C6359" s="36" t="s">
        <v>6439</v>
      </c>
      <c r="D6359" s="36">
        <v>179.83</v>
      </c>
    </row>
    <row r="6360" spans="1:4" ht="15.75" customHeight="1">
      <c r="A6360" s="55">
        <v>87849</v>
      </c>
      <c r="B6360" s="55" t="s">
        <v>28360</v>
      </c>
      <c r="C6360" s="36" t="s">
        <v>6439</v>
      </c>
      <c r="D6360" s="36">
        <v>127.35</v>
      </c>
    </row>
    <row r="6361" spans="1:4" ht="15.75" customHeight="1">
      <c r="A6361" s="55">
        <v>87850</v>
      </c>
      <c r="B6361" s="55" t="s">
        <v>28361</v>
      </c>
      <c r="C6361" s="36" t="s">
        <v>6439</v>
      </c>
      <c r="D6361" s="36">
        <v>195.73</v>
      </c>
    </row>
    <row r="6362" spans="1:4" ht="15.75" customHeight="1">
      <c r="A6362" s="55">
        <v>87851</v>
      </c>
      <c r="B6362" s="55" t="s">
        <v>28362</v>
      </c>
      <c r="C6362" s="36" t="s">
        <v>6439</v>
      </c>
      <c r="D6362" s="36">
        <v>140.81</v>
      </c>
    </row>
    <row r="6363" spans="1:4" ht="15.75" customHeight="1">
      <c r="A6363" s="55">
        <v>87852</v>
      </c>
      <c r="B6363" s="55" t="s">
        <v>28363</v>
      </c>
      <c r="C6363" s="36" t="s">
        <v>6439</v>
      </c>
      <c r="D6363" s="36">
        <v>185.56</v>
      </c>
    </row>
    <row r="6364" spans="1:4" ht="15.75" customHeight="1">
      <c r="A6364" s="55">
        <v>87853</v>
      </c>
      <c r="B6364" s="55" t="s">
        <v>28364</v>
      </c>
      <c r="C6364" s="36" t="s">
        <v>6439</v>
      </c>
      <c r="D6364" s="36">
        <v>131.24</v>
      </c>
    </row>
    <row r="6365" spans="1:4" ht="15.75" customHeight="1">
      <c r="A6365" s="55">
        <v>87854</v>
      </c>
      <c r="B6365" s="55" t="s">
        <v>28365</v>
      </c>
      <c r="C6365" s="36" t="s">
        <v>6439</v>
      </c>
      <c r="D6365" s="36">
        <v>198.81</v>
      </c>
    </row>
    <row r="6366" spans="1:4" ht="15.75" customHeight="1">
      <c r="A6366" s="55">
        <v>87855</v>
      </c>
      <c r="B6366" s="55" t="s">
        <v>28366</v>
      </c>
      <c r="C6366" s="36" t="s">
        <v>6439</v>
      </c>
      <c r="D6366" s="36">
        <v>151.6</v>
      </c>
    </row>
    <row r="6367" spans="1:4" ht="15.75" customHeight="1">
      <c r="A6367" s="55">
        <v>87856</v>
      </c>
      <c r="B6367" s="55" t="s">
        <v>28367</v>
      </c>
      <c r="C6367" s="36" t="s">
        <v>6439</v>
      </c>
      <c r="D6367" s="36">
        <v>183.89</v>
      </c>
    </row>
    <row r="6368" spans="1:4" ht="15.75" customHeight="1">
      <c r="A6368" s="55">
        <v>87857</v>
      </c>
      <c r="B6368" s="55" t="s">
        <v>28368</v>
      </c>
      <c r="C6368" s="36" t="s">
        <v>6439</v>
      </c>
      <c r="D6368" s="36">
        <v>137.27000000000001</v>
      </c>
    </row>
    <row r="6369" spans="1:4" ht="15.75" customHeight="1">
      <c r="A6369" s="55">
        <v>87858</v>
      </c>
      <c r="B6369" s="55" t="s">
        <v>28369</v>
      </c>
      <c r="C6369" s="36" t="s">
        <v>6439</v>
      </c>
      <c r="D6369" s="36">
        <v>130.82</v>
      </c>
    </row>
    <row r="6370" spans="1:4" ht="15.75" customHeight="1">
      <c r="A6370" s="55">
        <v>87859</v>
      </c>
      <c r="B6370" s="55" t="s">
        <v>28370</v>
      </c>
      <c r="C6370" s="36" t="s">
        <v>6439</v>
      </c>
      <c r="D6370" s="36">
        <v>152</v>
      </c>
    </row>
    <row r="6371" spans="1:4" ht="15.75" customHeight="1">
      <c r="A6371" s="55">
        <v>89048</v>
      </c>
      <c r="B6371" s="55" t="s">
        <v>28371</v>
      </c>
      <c r="C6371" s="36" t="s">
        <v>6439</v>
      </c>
      <c r="D6371" s="36">
        <v>38.24</v>
      </c>
    </row>
    <row r="6372" spans="1:4" ht="15.75" customHeight="1">
      <c r="A6372" s="55">
        <v>89049</v>
      </c>
      <c r="B6372" s="55" t="s">
        <v>28372</v>
      </c>
      <c r="C6372" s="36" t="s">
        <v>6439</v>
      </c>
      <c r="D6372" s="36">
        <v>24.15</v>
      </c>
    </row>
    <row r="6373" spans="1:4" ht="15.75" customHeight="1">
      <c r="A6373" s="55">
        <v>89173</v>
      </c>
      <c r="B6373" s="55" t="s">
        <v>28373</v>
      </c>
      <c r="C6373" s="36" t="s">
        <v>6439</v>
      </c>
      <c r="D6373" s="36">
        <v>37.630000000000003</v>
      </c>
    </row>
    <row r="6374" spans="1:4" ht="15.75" customHeight="1">
      <c r="A6374" s="55">
        <v>90406</v>
      </c>
      <c r="B6374" s="55" t="s">
        <v>28374</v>
      </c>
      <c r="C6374" s="36" t="s">
        <v>6439</v>
      </c>
      <c r="D6374" s="36">
        <v>48.55</v>
      </c>
    </row>
    <row r="6375" spans="1:4" ht="15.75" customHeight="1">
      <c r="A6375" s="55">
        <v>90407</v>
      </c>
      <c r="B6375" s="55" t="s">
        <v>28375</v>
      </c>
      <c r="C6375" s="36" t="s">
        <v>6439</v>
      </c>
      <c r="D6375" s="36">
        <v>52.15</v>
      </c>
    </row>
    <row r="6376" spans="1:4" ht="15.75" customHeight="1">
      <c r="A6376" s="55">
        <v>90408</v>
      </c>
      <c r="B6376" s="55" t="s">
        <v>28376</v>
      </c>
      <c r="C6376" s="36" t="s">
        <v>6439</v>
      </c>
      <c r="D6376" s="36">
        <v>34.89</v>
      </c>
    </row>
    <row r="6377" spans="1:4" ht="15.75" customHeight="1">
      <c r="A6377" s="55">
        <v>90409</v>
      </c>
      <c r="B6377" s="55" t="s">
        <v>28377</v>
      </c>
      <c r="C6377" s="36" t="s">
        <v>6439</v>
      </c>
      <c r="D6377" s="36">
        <v>36.93</v>
      </c>
    </row>
    <row r="6378" spans="1:4" ht="15.75" customHeight="1">
      <c r="A6378" s="55">
        <v>104203</v>
      </c>
      <c r="B6378" s="55" t="s">
        <v>28378</v>
      </c>
      <c r="C6378" s="36" t="s">
        <v>6439</v>
      </c>
      <c r="D6378" s="36">
        <v>56.69</v>
      </c>
    </row>
    <row r="6379" spans="1:4" ht="15.75" customHeight="1">
      <c r="A6379" s="55">
        <v>104204</v>
      </c>
      <c r="B6379" s="55" t="s">
        <v>28379</v>
      </c>
      <c r="C6379" s="36" t="s">
        <v>6439</v>
      </c>
      <c r="D6379" s="36">
        <v>73</v>
      </c>
    </row>
    <row r="6380" spans="1:4" ht="15.75" customHeight="1">
      <c r="A6380" s="55">
        <v>104205</v>
      </c>
      <c r="B6380" s="55" t="s">
        <v>28380</v>
      </c>
      <c r="C6380" s="36" t="s">
        <v>6439</v>
      </c>
      <c r="D6380" s="36">
        <v>79.67</v>
      </c>
    </row>
    <row r="6381" spans="1:4" ht="15.75" customHeight="1">
      <c r="A6381" s="55">
        <v>104206</v>
      </c>
      <c r="B6381" s="55" t="s">
        <v>28381</v>
      </c>
      <c r="C6381" s="36" t="s">
        <v>6439</v>
      </c>
      <c r="D6381" s="36">
        <v>87.9</v>
      </c>
    </row>
    <row r="6382" spans="1:4" ht="15.75" customHeight="1">
      <c r="A6382" s="55">
        <v>104207</v>
      </c>
      <c r="B6382" s="55" t="s">
        <v>28382</v>
      </c>
      <c r="C6382" s="36" t="s">
        <v>6439</v>
      </c>
      <c r="D6382" s="36">
        <v>42.39</v>
      </c>
    </row>
    <row r="6383" spans="1:4" ht="15.75" customHeight="1">
      <c r="A6383" s="55">
        <v>104208</v>
      </c>
      <c r="B6383" s="55" t="s">
        <v>28383</v>
      </c>
      <c r="C6383" s="36" t="s">
        <v>6439</v>
      </c>
      <c r="D6383" s="36">
        <v>58.24</v>
      </c>
    </row>
    <row r="6384" spans="1:4" ht="15.75" customHeight="1">
      <c r="A6384" s="55">
        <v>104209</v>
      </c>
      <c r="B6384" s="55" t="s">
        <v>28384</v>
      </c>
      <c r="C6384" s="36" t="s">
        <v>6439</v>
      </c>
      <c r="D6384" s="36">
        <v>64.52</v>
      </c>
    </row>
    <row r="6385" spans="1:4" ht="15.75" customHeight="1">
      <c r="A6385" s="55">
        <v>104210</v>
      </c>
      <c r="B6385" s="55" t="s">
        <v>28385</v>
      </c>
      <c r="C6385" s="36" t="s">
        <v>6439</v>
      </c>
      <c r="D6385" s="36">
        <v>66.89</v>
      </c>
    </row>
    <row r="6386" spans="1:4" ht="15.75" customHeight="1">
      <c r="A6386" s="55">
        <v>104211</v>
      </c>
      <c r="B6386" s="55" t="s">
        <v>28386</v>
      </c>
      <c r="C6386" s="36" t="s">
        <v>6439</v>
      </c>
      <c r="D6386" s="36">
        <v>79.3</v>
      </c>
    </row>
    <row r="6387" spans="1:4" ht="15.75" customHeight="1">
      <c r="A6387" s="55">
        <v>104212</v>
      </c>
      <c r="B6387" s="55" t="s">
        <v>28387</v>
      </c>
      <c r="C6387" s="36" t="s">
        <v>6439</v>
      </c>
      <c r="D6387" s="36">
        <v>95.21</v>
      </c>
    </row>
    <row r="6388" spans="1:4" ht="15.75" customHeight="1">
      <c r="A6388" s="55">
        <v>104213</v>
      </c>
      <c r="B6388" s="55" t="s">
        <v>28388</v>
      </c>
      <c r="C6388" s="36" t="s">
        <v>6439</v>
      </c>
      <c r="D6388" s="36">
        <v>101.5</v>
      </c>
    </row>
    <row r="6389" spans="1:4" ht="15.75" customHeight="1">
      <c r="A6389" s="55">
        <v>104214</v>
      </c>
      <c r="B6389" s="55" t="s">
        <v>28389</v>
      </c>
      <c r="C6389" s="36" t="s">
        <v>6439</v>
      </c>
      <c r="D6389" s="36">
        <v>121.15</v>
      </c>
    </row>
    <row r="6390" spans="1:4" ht="15.75" customHeight="1">
      <c r="A6390" s="55">
        <v>104215</v>
      </c>
      <c r="B6390" s="55" t="s">
        <v>28390</v>
      </c>
      <c r="C6390" s="36" t="s">
        <v>6439</v>
      </c>
      <c r="D6390" s="36">
        <v>74.11</v>
      </c>
    </row>
    <row r="6391" spans="1:4" ht="15.75" customHeight="1">
      <c r="A6391" s="55">
        <v>104216</v>
      </c>
      <c r="B6391" s="55" t="s">
        <v>28391</v>
      </c>
      <c r="C6391" s="36" t="s">
        <v>6439</v>
      </c>
      <c r="D6391" s="36">
        <v>89.8</v>
      </c>
    </row>
    <row r="6392" spans="1:4" ht="15.75" customHeight="1">
      <c r="A6392" s="55">
        <v>104217</v>
      </c>
      <c r="B6392" s="55" t="s">
        <v>28392</v>
      </c>
      <c r="C6392" s="36" t="s">
        <v>6439</v>
      </c>
      <c r="D6392" s="36">
        <v>49.26</v>
      </c>
    </row>
    <row r="6393" spans="1:4" ht="15.75" customHeight="1">
      <c r="A6393" s="55">
        <v>104218</v>
      </c>
      <c r="B6393" s="55" t="s">
        <v>28393</v>
      </c>
      <c r="C6393" s="36" t="s">
        <v>6439</v>
      </c>
      <c r="D6393" s="36">
        <v>52.27</v>
      </c>
    </row>
    <row r="6394" spans="1:4" ht="15.75" customHeight="1">
      <c r="A6394" s="55">
        <v>104219</v>
      </c>
      <c r="B6394" s="55" t="s">
        <v>28394</v>
      </c>
      <c r="C6394" s="36" t="s">
        <v>6439</v>
      </c>
      <c r="D6394" s="36">
        <v>77.819999999999993</v>
      </c>
    </row>
    <row r="6395" spans="1:4" ht="15.75" customHeight="1">
      <c r="A6395" s="55">
        <v>104220</v>
      </c>
      <c r="B6395" s="55" t="s">
        <v>28395</v>
      </c>
      <c r="C6395" s="36" t="s">
        <v>6439</v>
      </c>
      <c r="D6395" s="36">
        <v>52.81</v>
      </c>
    </row>
    <row r="6396" spans="1:4" ht="15.75" customHeight="1">
      <c r="A6396" s="55">
        <v>104221</v>
      </c>
      <c r="B6396" s="55" t="s">
        <v>28396</v>
      </c>
      <c r="C6396" s="36" t="s">
        <v>6439</v>
      </c>
      <c r="D6396" s="36">
        <v>63.21</v>
      </c>
    </row>
    <row r="6397" spans="1:4" ht="15.75" customHeight="1">
      <c r="A6397" s="55">
        <v>104222</v>
      </c>
      <c r="B6397" s="55" t="s">
        <v>28397</v>
      </c>
      <c r="C6397" s="36" t="s">
        <v>6439</v>
      </c>
      <c r="D6397" s="36">
        <v>67.239999999999995</v>
      </c>
    </row>
    <row r="6398" spans="1:4" ht="15.75" customHeight="1">
      <c r="A6398" s="55">
        <v>104223</v>
      </c>
      <c r="B6398" s="55" t="s">
        <v>28398</v>
      </c>
      <c r="C6398" s="36" t="s">
        <v>6439</v>
      </c>
      <c r="D6398" s="36">
        <v>101.67</v>
      </c>
    </row>
    <row r="6399" spans="1:4" ht="15.75" customHeight="1">
      <c r="A6399" s="55">
        <v>104224</v>
      </c>
      <c r="B6399" s="55" t="s">
        <v>28399</v>
      </c>
      <c r="C6399" s="36" t="s">
        <v>6439</v>
      </c>
      <c r="D6399" s="36">
        <v>67.959999999999994</v>
      </c>
    </row>
    <row r="6400" spans="1:4" ht="15.75" customHeight="1">
      <c r="A6400" s="55">
        <v>104225</v>
      </c>
      <c r="B6400" s="55" t="s">
        <v>28400</v>
      </c>
      <c r="C6400" s="36" t="s">
        <v>6439</v>
      </c>
      <c r="D6400" s="36">
        <v>69.23</v>
      </c>
    </row>
    <row r="6401" spans="1:4" ht="15.75" customHeight="1">
      <c r="A6401" s="55">
        <v>104226</v>
      </c>
      <c r="B6401" s="55" t="s">
        <v>28401</v>
      </c>
      <c r="C6401" s="36" t="s">
        <v>6439</v>
      </c>
      <c r="D6401" s="36">
        <v>74.290000000000006</v>
      </c>
    </row>
    <row r="6402" spans="1:4" ht="15.75" customHeight="1">
      <c r="A6402" s="55">
        <v>104227</v>
      </c>
      <c r="B6402" s="55" t="s">
        <v>28402</v>
      </c>
      <c r="C6402" s="36" t="s">
        <v>6439</v>
      </c>
      <c r="D6402" s="36">
        <v>118.3</v>
      </c>
    </row>
    <row r="6403" spans="1:4" ht="15.75" customHeight="1">
      <c r="A6403" s="55">
        <v>104228</v>
      </c>
      <c r="B6403" s="55" t="s">
        <v>28403</v>
      </c>
      <c r="C6403" s="36" t="s">
        <v>6439</v>
      </c>
      <c r="D6403" s="36">
        <v>74.63</v>
      </c>
    </row>
    <row r="6404" spans="1:4" ht="15.75" customHeight="1">
      <c r="A6404" s="55">
        <v>104229</v>
      </c>
      <c r="B6404" s="55" t="s">
        <v>28404</v>
      </c>
      <c r="C6404" s="36" t="s">
        <v>6439</v>
      </c>
      <c r="D6404" s="36">
        <v>81.27</v>
      </c>
    </row>
    <row r="6405" spans="1:4" ht="15.75" customHeight="1">
      <c r="A6405" s="55">
        <v>104230</v>
      </c>
      <c r="B6405" s="55" t="s">
        <v>28405</v>
      </c>
      <c r="C6405" s="36" t="s">
        <v>6439</v>
      </c>
      <c r="D6405" s="36">
        <v>86.84</v>
      </c>
    </row>
    <row r="6406" spans="1:4" ht="15.75" customHeight="1">
      <c r="A6406" s="55">
        <v>104231</v>
      </c>
      <c r="B6406" s="55" t="s">
        <v>28406</v>
      </c>
      <c r="C6406" s="36" t="s">
        <v>6439</v>
      </c>
      <c r="D6406" s="36">
        <v>130.31</v>
      </c>
    </row>
    <row r="6407" spans="1:4" ht="15.75" customHeight="1">
      <c r="A6407" s="55">
        <v>104232</v>
      </c>
      <c r="B6407" s="55" t="s">
        <v>28407</v>
      </c>
      <c r="C6407" s="36" t="s">
        <v>6439</v>
      </c>
      <c r="D6407" s="36">
        <v>82.38</v>
      </c>
    </row>
    <row r="6408" spans="1:4" ht="15.75" customHeight="1">
      <c r="A6408" s="55">
        <v>104233</v>
      </c>
      <c r="B6408" s="55" t="s">
        <v>28408</v>
      </c>
      <c r="C6408" s="36" t="s">
        <v>6439</v>
      </c>
      <c r="D6408" s="36">
        <v>37.29</v>
      </c>
    </row>
    <row r="6409" spans="1:4" ht="15.75" customHeight="1">
      <c r="A6409" s="55">
        <v>104234</v>
      </c>
      <c r="B6409" s="55" t="s">
        <v>28409</v>
      </c>
      <c r="C6409" s="36" t="s">
        <v>6439</v>
      </c>
      <c r="D6409" s="36">
        <v>40.1</v>
      </c>
    </row>
    <row r="6410" spans="1:4" ht="15.75" customHeight="1">
      <c r="A6410" s="55">
        <v>104235</v>
      </c>
      <c r="B6410" s="55" t="s">
        <v>28410</v>
      </c>
      <c r="C6410" s="36" t="s">
        <v>6439</v>
      </c>
      <c r="D6410" s="36">
        <v>64.73</v>
      </c>
    </row>
    <row r="6411" spans="1:4" ht="15.75" customHeight="1">
      <c r="A6411" s="55">
        <v>104236</v>
      </c>
      <c r="B6411" s="55" t="s">
        <v>28411</v>
      </c>
      <c r="C6411" s="36" t="s">
        <v>6439</v>
      </c>
      <c r="D6411" s="36">
        <v>40.01</v>
      </c>
    </row>
    <row r="6412" spans="1:4" ht="15.75" customHeight="1">
      <c r="A6412" s="55">
        <v>104237</v>
      </c>
      <c r="B6412" s="55" t="s">
        <v>28412</v>
      </c>
      <c r="C6412" s="36" t="s">
        <v>6439</v>
      </c>
      <c r="D6412" s="36">
        <v>50.9</v>
      </c>
    </row>
    <row r="6413" spans="1:4" ht="15.75" customHeight="1">
      <c r="A6413" s="55">
        <v>104238</v>
      </c>
      <c r="B6413" s="55" t="s">
        <v>28413</v>
      </c>
      <c r="C6413" s="36" t="s">
        <v>6439</v>
      </c>
      <c r="D6413" s="36">
        <v>54.67</v>
      </c>
    </row>
    <row r="6414" spans="1:4" ht="15.75" customHeight="1">
      <c r="A6414" s="55">
        <v>104239</v>
      </c>
      <c r="B6414" s="55" t="s">
        <v>28414</v>
      </c>
      <c r="C6414" s="36" t="s">
        <v>6439</v>
      </c>
      <c r="D6414" s="36">
        <v>87.52</v>
      </c>
    </row>
    <row r="6415" spans="1:4" ht="15.75" customHeight="1">
      <c r="A6415" s="55">
        <v>104240</v>
      </c>
      <c r="B6415" s="55" t="s">
        <v>28415</v>
      </c>
      <c r="C6415" s="36" t="s">
        <v>6439</v>
      </c>
      <c r="D6415" s="36">
        <v>54.8</v>
      </c>
    </row>
    <row r="6416" spans="1:4" ht="15.75" customHeight="1">
      <c r="A6416" s="55">
        <v>104241</v>
      </c>
      <c r="B6416" s="55" t="s">
        <v>28416</v>
      </c>
      <c r="C6416" s="36" t="s">
        <v>6439</v>
      </c>
      <c r="D6416" s="36">
        <v>56.53</v>
      </c>
    </row>
    <row r="6417" spans="1:4" ht="15.75" customHeight="1">
      <c r="A6417" s="55">
        <v>104242</v>
      </c>
      <c r="B6417" s="55" t="s">
        <v>28417</v>
      </c>
      <c r="C6417" s="36" t="s">
        <v>6439</v>
      </c>
      <c r="D6417" s="36">
        <v>61.25</v>
      </c>
    </row>
    <row r="6418" spans="1:4" ht="15.75" customHeight="1">
      <c r="A6418" s="55">
        <v>104243</v>
      </c>
      <c r="B6418" s="55" t="s">
        <v>28418</v>
      </c>
      <c r="C6418" s="36" t="s">
        <v>6439</v>
      </c>
      <c r="D6418" s="36">
        <v>103.06</v>
      </c>
    </row>
    <row r="6419" spans="1:4" ht="15.75" customHeight="1">
      <c r="A6419" s="55">
        <v>104244</v>
      </c>
      <c r="B6419" s="55" t="s">
        <v>28419</v>
      </c>
      <c r="C6419" s="36" t="s">
        <v>6439</v>
      </c>
      <c r="D6419" s="36">
        <v>61.08</v>
      </c>
    </row>
    <row r="6420" spans="1:4" ht="15.75" customHeight="1">
      <c r="A6420" s="55">
        <v>104245</v>
      </c>
      <c r="B6420" s="55" t="s">
        <v>28420</v>
      </c>
      <c r="C6420" s="36" t="s">
        <v>6439</v>
      </c>
      <c r="D6420" s="36">
        <v>61.61</v>
      </c>
    </row>
    <row r="6421" spans="1:4" ht="15.75" customHeight="1">
      <c r="A6421" s="55">
        <v>104246</v>
      </c>
      <c r="B6421" s="55" t="s">
        <v>28421</v>
      </c>
      <c r="C6421" s="36" t="s">
        <v>6439</v>
      </c>
      <c r="D6421" s="36">
        <v>66.819999999999993</v>
      </c>
    </row>
    <row r="6422" spans="1:4" ht="15.75" customHeight="1">
      <c r="A6422" s="55">
        <v>104247</v>
      </c>
      <c r="B6422" s="55" t="s">
        <v>28422</v>
      </c>
      <c r="C6422" s="36" t="s">
        <v>6439</v>
      </c>
      <c r="D6422" s="36">
        <v>110.26</v>
      </c>
    </row>
    <row r="6423" spans="1:4" ht="15.75" customHeight="1">
      <c r="A6423" s="55">
        <v>104248</v>
      </c>
      <c r="B6423" s="55" t="s">
        <v>28423</v>
      </c>
      <c r="C6423" s="36" t="s">
        <v>6439</v>
      </c>
      <c r="D6423" s="36">
        <v>63.56</v>
      </c>
    </row>
    <row r="6424" spans="1:4" ht="15.75" customHeight="1">
      <c r="A6424" s="55">
        <v>104249</v>
      </c>
      <c r="B6424" s="55" t="s">
        <v>28424</v>
      </c>
      <c r="C6424" s="36" t="s">
        <v>6439</v>
      </c>
      <c r="D6424" s="36">
        <v>67.27</v>
      </c>
    </row>
    <row r="6425" spans="1:4" ht="15.75" customHeight="1">
      <c r="A6425" s="55">
        <v>104250</v>
      </c>
      <c r="B6425" s="55" t="s">
        <v>28425</v>
      </c>
      <c r="C6425" s="36" t="s">
        <v>6439</v>
      </c>
      <c r="D6425" s="36">
        <v>70.08</v>
      </c>
    </row>
    <row r="6426" spans="1:4" ht="15.75" customHeight="1">
      <c r="A6426" s="55">
        <v>104251</v>
      </c>
      <c r="B6426" s="55" t="s">
        <v>28426</v>
      </c>
      <c r="C6426" s="36" t="s">
        <v>6439</v>
      </c>
      <c r="D6426" s="36">
        <v>91.73</v>
      </c>
    </row>
    <row r="6427" spans="1:4" ht="15.75" customHeight="1">
      <c r="A6427" s="55">
        <v>104252</v>
      </c>
      <c r="B6427" s="55" t="s">
        <v>28427</v>
      </c>
      <c r="C6427" s="36" t="s">
        <v>6439</v>
      </c>
      <c r="D6427" s="36">
        <v>72.319999999999993</v>
      </c>
    </row>
    <row r="6428" spans="1:4" ht="15.75" customHeight="1">
      <c r="A6428" s="55">
        <v>104253</v>
      </c>
      <c r="B6428" s="55" t="s">
        <v>28428</v>
      </c>
      <c r="C6428" s="36" t="s">
        <v>6439</v>
      </c>
      <c r="D6428" s="36">
        <v>80.88</v>
      </c>
    </row>
    <row r="6429" spans="1:4" ht="15.75" customHeight="1">
      <c r="A6429" s="55">
        <v>104254</v>
      </c>
      <c r="B6429" s="55" t="s">
        <v>28429</v>
      </c>
      <c r="C6429" s="36" t="s">
        <v>6439</v>
      </c>
      <c r="D6429" s="36">
        <v>84.65</v>
      </c>
    </row>
    <row r="6430" spans="1:4" ht="15.75" customHeight="1">
      <c r="A6430" s="55">
        <v>104255</v>
      </c>
      <c r="B6430" s="55" t="s">
        <v>28430</v>
      </c>
      <c r="C6430" s="36" t="s">
        <v>6439</v>
      </c>
      <c r="D6430" s="36">
        <v>114.53</v>
      </c>
    </row>
    <row r="6431" spans="1:4" ht="15.75" customHeight="1">
      <c r="A6431" s="55">
        <v>104256</v>
      </c>
      <c r="B6431" s="55" t="s">
        <v>28431</v>
      </c>
      <c r="C6431" s="36" t="s">
        <v>6439</v>
      </c>
      <c r="D6431" s="36">
        <v>87.13</v>
      </c>
    </row>
    <row r="6432" spans="1:4" ht="15.75" customHeight="1">
      <c r="A6432" s="55">
        <v>104257</v>
      </c>
      <c r="B6432" s="55" t="s">
        <v>28432</v>
      </c>
      <c r="C6432" s="36" t="s">
        <v>6439</v>
      </c>
      <c r="D6432" s="36">
        <v>86.51</v>
      </c>
    </row>
    <row r="6433" spans="1:4" ht="15.75" customHeight="1">
      <c r="A6433" s="55">
        <v>104258</v>
      </c>
      <c r="B6433" s="55" t="s">
        <v>28433</v>
      </c>
      <c r="C6433" s="36" t="s">
        <v>6439</v>
      </c>
      <c r="D6433" s="36">
        <v>91.23</v>
      </c>
    </row>
    <row r="6434" spans="1:4" ht="15.75" customHeight="1">
      <c r="A6434" s="55">
        <v>104259</v>
      </c>
      <c r="B6434" s="55" t="s">
        <v>28434</v>
      </c>
      <c r="C6434" s="36" t="s">
        <v>6439</v>
      </c>
      <c r="D6434" s="36">
        <v>130.07</v>
      </c>
    </row>
    <row r="6435" spans="1:4" ht="15.75" customHeight="1">
      <c r="A6435" s="55">
        <v>104260</v>
      </c>
      <c r="B6435" s="55" t="s">
        <v>28435</v>
      </c>
      <c r="C6435" s="36" t="s">
        <v>6439</v>
      </c>
      <c r="D6435" s="36">
        <v>93.41</v>
      </c>
    </row>
    <row r="6436" spans="1:4" ht="15.75" customHeight="1">
      <c r="A6436" s="55">
        <v>104261</v>
      </c>
      <c r="B6436" s="55" t="s">
        <v>28436</v>
      </c>
      <c r="C6436" s="36" t="s">
        <v>6439</v>
      </c>
      <c r="D6436" s="36">
        <v>111.88</v>
      </c>
    </row>
    <row r="6437" spans="1:4" ht="15.75" customHeight="1">
      <c r="A6437" s="55">
        <v>104262</v>
      </c>
      <c r="B6437" s="55" t="s">
        <v>28437</v>
      </c>
      <c r="C6437" s="36" t="s">
        <v>6439</v>
      </c>
      <c r="D6437" s="36">
        <v>117.09</v>
      </c>
    </row>
    <row r="6438" spans="1:4" ht="15.75" customHeight="1">
      <c r="A6438" s="55">
        <v>104263</v>
      </c>
      <c r="B6438" s="55" t="s">
        <v>28438</v>
      </c>
      <c r="C6438" s="36" t="s">
        <v>6439</v>
      </c>
      <c r="D6438" s="36">
        <v>150.30000000000001</v>
      </c>
    </row>
    <row r="6439" spans="1:4" ht="15.75" customHeight="1">
      <c r="A6439" s="55">
        <v>104264</v>
      </c>
      <c r="B6439" s="55" t="s">
        <v>28439</v>
      </c>
      <c r="C6439" s="36" t="s">
        <v>6439</v>
      </c>
      <c r="D6439" s="36">
        <v>111.17</v>
      </c>
    </row>
    <row r="6440" spans="1:4" ht="15.75" customHeight="1">
      <c r="A6440" s="55">
        <v>104627</v>
      </c>
      <c r="B6440" s="55" t="s">
        <v>28440</v>
      </c>
      <c r="C6440" s="36" t="s">
        <v>6439</v>
      </c>
      <c r="D6440" s="36">
        <v>19.260000000000002</v>
      </c>
    </row>
    <row r="6441" spans="1:4" ht="15.75" customHeight="1">
      <c r="A6441" s="55">
        <v>104628</v>
      </c>
      <c r="B6441" s="55" t="s">
        <v>28441</v>
      </c>
      <c r="C6441" s="36" t="s">
        <v>6439</v>
      </c>
      <c r="D6441" s="36">
        <v>29.86</v>
      </c>
    </row>
    <row r="6442" spans="1:4" ht="15.75" customHeight="1">
      <c r="A6442" s="55">
        <v>104629</v>
      </c>
      <c r="B6442" s="55" t="s">
        <v>28442</v>
      </c>
      <c r="C6442" s="36" t="s">
        <v>6439</v>
      </c>
      <c r="D6442" s="36">
        <v>35.96</v>
      </c>
    </row>
    <row r="6443" spans="1:4" ht="15.75" customHeight="1">
      <c r="A6443" s="55">
        <v>104630</v>
      </c>
      <c r="B6443" s="55" t="s">
        <v>28443</v>
      </c>
      <c r="C6443" s="36" t="s">
        <v>6439</v>
      </c>
      <c r="D6443" s="36">
        <v>30.28</v>
      </c>
    </row>
    <row r="6444" spans="1:4" ht="15.75" customHeight="1">
      <c r="A6444" s="55">
        <v>104631</v>
      </c>
      <c r="B6444" s="55" t="s">
        <v>28444</v>
      </c>
      <c r="C6444" s="36" t="s">
        <v>6439</v>
      </c>
      <c r="D6444" s="36">
        <v>40.9</v>
      </c>
    </row>
    <row r="6445" spans="1:4" ht="15.75" customHeight="1">
      <c r="A6445" s="55">
        <v>104632</v>
      </c>
      <c r="B6445" s="55" t="s">
        <v>28445</v>
      </c>
      <c r="C6445" s="36" t="s">
        <v>6439</v>
      </c>
      <c r="D6445" s="36">
        <v>46.99</v>
      </c>
    </row>
    <row r="6446" spans="1:4" ht="15.75" customHeight="1">
      <c r="A6446" s="55">
        <v>104633</v>
      </c>
      <c r="B6446" s="55" t="s">
        <v>28446</v>
      </c>
      <c r="C6446" s="36" t="s">
        <v>6439</v>
      </c>
      <c r="D6446" s="36">
        <v>26.38</v>
      </c>
    </row>
    <row r="6447" spans="1:4" ht="15.75" customHeight="1">
      <c r="A6447" s="55">
        <v>104634</v>
      </c>
      <c r="B6447" s="55" t="s">
        <v>28447</v>
      </c>
      <c r="C6447" s="36" t="s">
        <v>6439</v>
      </c>
      <c r="D6447" s="36">
        <v>39.020000000000003</v>
      </c>
    </row>
    <row r="6448" spans="1:4" ht="15.75" customHeight="1">
      <c r="A6448" s="55">
        <v>104635</v>
      </c>
      <c r="B6448" s="55" t="s">
        <v>28448</v>
      </c>
      <c r="C6448" s="36" t="s">
        <v>6439</v>
      </c>
      <c r="D6448" s="36">
        <v>53.79</v>
      </c>
    </row>
    <row r="6449" spans="1:4" ht="15.75" customHeight="1">
      <c r="A6449" s="55">
        <v>104636</v>
      </c>
      <c r="B6449" s="55" t="s">
        <v>28449</v>
      </c>
      <c r="C6449" s="36" t="s">
        <v>6439</v>
      </c>
      <c r="D6449" s="36">
        <v>62.59</v>
      </c>
    </row>
    <row r="6450" spans="1:4" ht="15.75" customHeight="1">
      <c r="A6450" s="55">
        <v>87244</v>
      </c>
      <c r="B6450" s="55" t="s">
        <v>28450</v>
      </c>
      <c r="C6450" s="36" t="s">
        <v>6439</v>
      </c>
      <c r="D6450" s="36">
        <v>194.81</v>
      </c>
    </row>
    <row r="6451" spans="1:4" ht="15.75" customHeight="1">
      <c r="A6451" s="55">
        <v>87245</v>
      </c>
      <c r="B6451" s="55" t="s">
        <v>28451</v>
      </c>
      <c r="C6451" s="36" t="s">
        <v>6439</v>
      </c>
      <c r="D6451" s="36">
        <v>231.96</v>
      </c>
    </row>
    <row r="6452" spans="1:4" ht="15.75" customHeight="1">
      <c r="A6452" s="55">
        <v>87265</v>
      </c>
      <c r="B6452" s="55" t="s">
        <v>28452</v>
      </c>
      <c r="C6452" s="36" t="s">
        <v>6439</v>
      </c>
      <c r="D6452" s="36">
        <v>59.18</v>
      </c>
    </row>
    <row r="6453" spans="1:4" ht="15.75" customHeight="1">
      <c r="A6453" s="55">
        <v>87267</v>
      </c>
      <c r="B6453" s="55" t="s">
        <v>28453</v>
      </c>
      <c r="C6453" s="36" t="s">
        <v>6439</v>
      </c>
      <c r="D6453" s="36">
        <v>64.430000000000007</v>
      </c>
    </row>
    <row r="6454" spans="1:4" ht="15.75" customHeight="1">
      <c r="A6454" s="55">
        <v>87269</v>
      </c>
      <c r="B6454" s="55" t="s">
        <v>28454</v>
      </c>
      <c r="C6454" s="36" t="s">
        <v>6439</v>
      </c>
      <c r="D6454" s="36">
        <v>63.15</v>
      </c>
    </row>
    <row r="6455" spans="1:4" ht="15.75" customHeight="1">
      <c r="A6455" s="55">
        <v>87271</v>
      </c>
      <c r="B6455" s="55" t="s">
        <v>28455</v>
      </c>
      <c r="C6455" s="36" t="s">
        <v>6439</v>
      </c>
      <c r="D6455" s="36">
        <v>68.459999999999994</v>
      </c>
    </row>
    <row r="6456" spans="1:4" ht="15.75" customHeight="1">
      <c r="A6456" s="55">
        <v>87273</v>
      </c>
      <c r="B6456" s="55" t="s">
        <v>28456</v>
      </c>
      <c r="C6456" s="36" t="s">
        <v>6439</v>
      </c>
      <c r="D6456" s="36">
        <v>66.14</v>
      </c>
    </row>
    <row r="6457" spans="1:4" ht="15.75" customHeight="1">
      <c r="A6457" s="55">
        <v>87275</v>
      </c>
      <c r="B6457" s="55" t="s">
        <v>28457</v>
      </c>
      <c r="C6457" s="36" t="s">
        <v>6439</v>
      </c>
      <c r="D6457" s="36">
        <v>73.180000000000007</v>
      </c>
    </row>
    <row r="6458" spans="1:4" ht="15.75" customHeight="1">
      <c r="A6458" s="55">
        <v>88788</v>
      </c>
      <c r="B6458" s="55" t="s">
        <v>28458</v>
      </c>
      <c r="C6458" s="36" t="s">
        <v>6439</v>
      </c>
      <c r="D6458" s="36">
        <v>273.66000000000003</v>
      </c>
    </row>
    <row r="6459" spans="1:4" ht="15.75" customHeight="1">
      <c r="A6459" s="55">
        <v>88789</v>
      </c>
      <c r="B6459" s="55" t="s">
        <v>28459</v>
      </c>
      <c r="C6459" s="36" t="s">
        <v>6439</v>
      </c>
      <c r="D6459" s="36">
        <v>327.27999999999997</v>
      </c>
    </row>
    <row r="6460" spans="1:4" ht="15.75" customHeight="1">
      <c r="A6460" s="55">
        <v>89045</v>
      </c>
      <c r="B6460" s="55" t="s">
        <v>28460</v>
      </c>
      <c r="C6460" s="36" t="s">
        <v>6439</v>
      </c>
      <c r="D6460" s="36">
        <v>60.48</v>
      </c>
    </row>
    <row r="6461" spans="1:4" ht="15.75" customHeight="1">
      <c r="A6461" s="55">
        <v>89170</v>
      </c>
      <c r="B6461" s="55" t="s">
        <v>28461</v>
      </c>
      <c r="C6461" s="36" t="s">
        <v>6439</v>
      </c>
      <c r="D6461" s="36">
        <v>60.48</v>
      </c>
    </row>
    <row r="6462" spans="1:4" ht="15.75" customHeight="1">
      <c r="A6462" s="55">
        <v>93393</v>
      </c>
      <c r="B6462" s="55" t="s">
        <v>28462</v>
      </c>
      <c r="C6462" s="36" t="s">
        <v>6439</v>
      </c>
      <c r="D6462" s="36">
        <v>50.31</v>
      </c>
    </row>
    <row r="6463" spans="1:4" ht="15.75" customHeight="1">
      <c r="A6463" s="55">
        <v>93395</v>
      </c>
      <c r="B6463" s="55" t="s">
        <v>28463</v>
      </c>
      <c r="C6463" s="36" t="s">
        <v>6439</v>
      </c>
      <c r="D6463" s="36">
        <v>55.5</v>
      </c>
    </row>
    <row r="6464" spans="1:4" ht="15.75" customHeight="1">
      <c r="A6464" s="55">
        <v>99195</v>
      </c>
      <c r="B6464" s="55" t="s">
        <v>28464</v>
      </c>
      <c r="C6464" s="36" t="s">
        <v>6439</v>
      </c>
      <c r="D6464" s="36">
        <v>57.43</v>
      </c>
    </row>
    <row r="6465" spans="1:4" ht="15.75" customHeight="1">
      <c r="A6465" s="55">
        <v>99198</v>
      </c>
      <c r="B6465" s="55" t="s">
        <v>28465</v>
      </c>
      <c r="C6465" s="36" t="s">
        <v>6439</v>
      </c>
      <c r="D6465" s="36">
        <v>62.62</v>
      </c>
    </row>
    <row r="6466" spans="1:4" ht="15.75" customHeight="1">
      <c r="A6466" s="55">
        <v>104611</v>
      </c>
      <c r="B6466" s="55" t="s">
        <v>28466</v>
      </c>
      <c r="C6466" s="36" t="s">
        <v>6439</v>
      </c>
      <c r="D6466" s="36">
        <v>80.569999999999993</v>
      </c>
    </row>
    <row r="6467" spans="1:4" ht="15.75" customHeight="1">
      <c r="A6467" s="55">
        <v>104612</v>
      </c>
      <c r="B6467" s="55" t="s">
        <v>28467</v>
      </c>
      <c r="C6467" s="36" t="s">
        <v>6439</v>
      </c>
      <c r="D6467" s="36">
        <v>81.38</v>
      </c>
    </row>
    <row r="6468" spans="1:4" ht="15.75" customHeight="1">
      <c r="A6468" s="55">
        <v>104613</v>
      </c>
      <c r="B6468" s="55" t="s">
        <v>28468</v>
      </c>
      <c r="C6468" s="36" t="s">
        <v>6439</v>
      </c>
      <c r="D6468" s="36">
        <v>62.69</v>
      </c>
    </row>
    <row r="6469" spans="1:4" ht="15.75" customHeight="1">
      <c r="A6469" s="55">
        <v>104614</v>
      </c>
      <c r="B6469" s="55" t="s">
        <v>28469</v>
      </c>
      <c r="C6469" s="36" t="s">
        <v>6439</v>
      </c>
      <c r="D6469" s="36">
        <v>69.52</v>
      </c>
    </row>
    <row r="6470" spans="1:4" ht="15.75" customHeight="1">
      <c r="A6470" s="55">
        <v>104615</v>
      </c>
      <c r="B6470" s="55" t="s">
        <v>28470</v>
      </c>
      <c r="C6470" s="36" t="s">
        <v>6439</v>
      </c>
      <c r="D6470" s="36">
        <v>191.85</v>
      </c>
    </row>
    <row r="6471" spans="1:4" ht="15.75" customHeight="1">
      <c r="A6471" s="55">
        <v>104616</v>
      </c>
      <c r="B6471" s="55" t="s">
        <v>28471</v>
      </c>
      <c r="C6471" s="36" t="s">
        <v>6439</v>
      </c>
      <c r="D6471" s="36">
        <v>273.75</v>
      </c>
    </row>
    <row r="6472" spans="1:4" ht="15.75" customHeight="1">
      <c r="A6472" s="55">
        <v>104617</v>
      </c>
      <c r="B6472" s="55" t="s">
        <v>28472</v>
      </c>
      <c r="C6472" s="36" t="s">
        <v>6439</v>
      </c>
      <c r="D6472" s="36">
        <v>202.39</v>
      </c>
    </row>
    <row r="6473" spans="1:4" ht="15.75" customHeight="1">
      <c r="A6473" s="55">
        <v>104618</v>
      </c>
      <c r="B6473" s="55" t="s">
        <v>28473</v>
      </c>
      <c r="C6473" s="36" t="s">
        <v>6439</v>
      </c>
      <c r="D6473" s="36">
        <v>284.29000000000002</v>
      </c>
    </row>
    <row r="6474" spans="1:4" ht="15.75" customHeight="1">
      <c r="A6474" s="55">
        <v>104619</v>
      </c>
      <c r="B6474" s="55" t="s">
        <v>28474</v>
      </c>
      <c r="C6474" s="36" t="s">
        <v>132</v>
      </c>
      <c r="D6474" s="36">
        <v>19.600000000000001</v>
      </c>
    </row>
    <row r="6475" spans="1:4" ht="15.75" customHeight="1">
      <c r="A6475" s="55">
        <v>101965</v>
      </c>
      <c r="B6475" s="55" t="s">
        <v>28475</v>
      </c>
      <c r="C6475" s="36" t="s">
        <v>132</v>
      </c>
      <c r="D6475" s="36">
        <v>106.55</v>
      </c>
    </row>
    <row r="6476" spans="1:4" ht="15.75" customHeight="1">
      <c r="A6476" s="55">
        <v>101966</v>
      </c>
      <c r="B6476" s="55" t="s">
        <v>28476</v>
      </c>
      <c r="C6476" s="36" t="s">
        <v>132</v>
      </c>
      <c r="D6476" s="36">
        <v>127.86</v>
      </c>
    </row>
    <row r="6477" spans="1:4" ht="15.75" customHeight="1">
      <c r="A6477" s="55">
        <v>101979</v>
      </c>
      <c r="B6477" s="55" t="s">
        <v>28477</v>
      </c>
      <c r="C6477" s="36" t="s">
        <v>132</v>
      </c>
      <c r="D6477" s="36">
        <v>48.98</v>
      </c>
    </row>
    <row r="6478" spans="1:4" ht="15.75" customHeight="1">
      <c r="A6478" s="55">
        <v>96112</v>
      </c>
      <c r="B6478" s="55" t="s">
        <v>28478</v>
      </c>
      <c r="C6478" s="36" t="s">
        <v>6439</v>
      </c>
      <c r="D6478" s="36">
        <v>171.54</v>
      </c>
    </row>
    <row r="6479" spans="1:4" ht="15.75" customHeight="1">
      <c r="A6479" s="55">
        <v>96117</v>
      </c>
      <c r="B6479" s="55" t="s">
        <v>28479</v>
      </c>
      <c r="C6479" s="36" t="s">
        <v>6439</v>
      </c>
      <c r="D6479" s="36">
        <v>240.83</v>
      </c>
    </row>
    <row r="6480" spans="1:4" ht="15.75" customHeight="1">
      <c r="A6480" s="55">
        <v>96122</v>
      </c>
      <c r="B6480" s="55" t="s">
        <v>28480</v>
      </c>
      <c r="C6480" s="36" t="s">
        <v>132</v>
      </c>
      <c r="D6480" s="36">
        <v>60.49</v>
      </c>
    </row>
    <row r="6481" spans="1:4" ht="15.75" customHeight="1">
      <c r="A6481" s="55">
        <v>96109</v>
      </c>
      <c r="B6481" s="55" t="s">
        <v>28481</v>
      </c>
      <c r="C6481" s="36" t="s">
        <v>6439</v>
      </c>
      <c r="D6481" s="36">
        <v>44.98</v>
      </c>
    </row>
    <row r="6482" spans="1:4" ht="15.75" customHeight="1">
      <c r="A6482" s="55">
        <v>96110</v>
      </c>
      <c r="B6482" s="55" t="s">
        <v>28482</v>
      </c>
      <c r="C6482" s="36" t="s">
        <v>6439</v>
      </c>
      <c r="D6482" s="36">
        <v>71.75</v>
      </c>
    </row>
    <row r="6483" spans="1:4" ht="15.75" customHeight="1">
      <c r="A6483" s="55">
        <v>96113</v>
      </c>
      <c r="B6483" s="55" t="s">
        <v>28483</v>
      </c>
      <c r="C6483" s="36" t="s">
        <v>6439</v>
      </c>
      <c r="D6483" s="36">
        <v>39.229999999999997</v>
      </c>
    </row>
    <row r="6484" spans="1:4" ht="15.75" customHeight="1">
      <c r="A6484" s="55">
        <v>96114</v>
      </c>
      <c r="B6484" s="55" t="s">
        <v>28484</v>
      </c>
      <c r="C6484" s="36" t="s">
        <v>6439</v>
      </c>
      <c r="D6484" s="36">
        <v>73.59</v>
      </c>
    </row>
    <row r="6485" spans="1:4" ht="15.75" customHeight="1">
      <c r="A6485" s="55">
        <v>96120</v>
      </c>
      <c r="B6485" s="55" t="s">
        <v>28485</v>
      </c>
      <c r="C6485" s="36" t="s">
        <v>132</v>
      </c>
      <c r="D6485" s="36">
        <v>3.07</v>
      </c>
    </row>
    <row r="6486" spans="1:4" ht="15.75" customHeight="1">
      <c r="A6486" s="55">
        <v>96123</v>
      </c>
      <c r="B6486" s="55" t="s">
        <v>28486</v>
      </c>
      <c r="C6486" s="36" t="s">
        <v>132</v>
      </c>
      <c r="D6486" s="36">
        <v>34.340000000000003</v>
      </c>
    </row>
    <row r="6487" spans="1:4" ht="15.75" customHeight="1">
      <c r="A6487" s="55">
        <v>99054</v>
      </c>
      <c r="B6487" s="55" t="s">
        <v>28487</v>
      </c>
      <c r="C6487" s="36" t="s">
        <v>6439</v>
      </c>
      <c r="D6487" s="36">
        <v>56.05</v>
      </c>
    </row>
    <row r="6488" spans="1:4" ht="15.75" customHeight="1">
      <c r="A6488" s="55">
        <v>96111</v>
      </c>
      <c r="B6488" s="55" t="s">
        <v>28488</v>
      </c>
      <c r="C6488" s="36" t="s">
        <v>6439</v>
      </c>
      <c r="D6488" s="36">
        <v>63.13</v>
      </c>
    </row>
    <row r="6489" spans="1:4" ht="15.75" customHeight="1">
      <c r="A6489" s="55">
        <v>96116</v>
      </c>
      <c r="B6489" s="55" t="s">
        <v>28489</v>
      </c>
      <c r="C6489" s="36" t="s">
        <v>6439</v>
      </c>
      <c r="D6489" s="36">
        <v>68.39</v>
      </c>
    </row>
    <row r="6490" spans="1:4" ht="15.75" customHeight="1">
      <c r="A6490" s="55">
        <v>96121</v>
      </c>
      <c r="B6490" s="55" t="s">
        <v>28490</v>
      </c>
      <c r="C6490" s="36" t="s">
        <v>132</v>
      </c>
      <c r="D6490" s="36">
        <v>13.4</v>
      </c>
    </row>
    <row r="6491" spans="1:4" ht="15.75" customHeight="1">
      <c r="A6491" s="55">
        <v>96485</v>
      </c>
      <c r="B6491" s="55" t="s">
        <v>28491</v>
      </c>
      <c r="C6491" s="36" t="s">
        <v>6439</v>
      </c>
      <c r="D6491" s="36">
        <v>72.88</v>
      </c>
    </row>
    <row r="6492" spans="1:4" ht="15.75" customHeight="1">
      <c r="A6492" s="55">
        <v>96486</v>
      </c>
      <c r="B6492" s="55" t="s">
        <v>28492</v>
      </c>
      <c r="C6492" s="36" t="s">
        <v>6439</v>
      </c>
      <c r="D6492" s="36">
        <v>78.739999999999995</v>
      </c>
    </row>
    <row r="6493" spans="1:4" ht="15.75" customHeight="1">
      <c r="A6493" s="55">
        <v>91515</v>
      </c>
      <c r="B6493" s="55" t="s">
        <v>28493</v>
      </c>
      <c r="C6493" s="36" t="s">
        <v>6439</v>
      </c>
      <c r="D6493" s="36">
        <v>6.13</v>
      </c>
    </row>
    <row r="6494" spans="1:4" ht="15.75" customHeight="1">
      <c r="A6494" s="55">
        <v>91519</v>
      </c>
      <c r="B6494" s="55" t="s">
        <v>28494</v>
      </c>
      <c r="C6494" s="36" t="s">
        <v>6439</v>
      </c>
      <c r="D6494" s="36">
        <v>8.26</v>
      </c>
    </row>
    <row r="6495" spans="1:4" ht="15.75" customHeight="1">
      <c r="A6495" s="55">
        <v>91520</v>
      </c>
      <c r="B6495" s="55" t="s">
        <v>28495</v>
      </c>
      <c r="C6495" s="36" t="s">
        <v>6439</v>
      </c>
      <c r="D6495" s="36">
        <v>2.29</v>
      </c>
    </row>
    <row r="6496" spans="1:4" ht="15.75" customHeight="1">
      <c r="A6496" s="55">
        <v>91522</v>
      </c>
      <c r="B6496" s="55" t="s">
        <v>28496</v>
      </c>
      <c r="C6496" s="36" t="s">
        <v>6439</v>
      </c>
      <c r="D6496" s="36">
        <v>3.18</v>
      </c>
    </row>
    <row r="6497" spans="1:4" ht="15.75" customHeight="1">
      <c r="A6497" s="55">
        <v>91525</v>
      </c>
      <c r="B6497" s="55" t="s">
        <v>28497</v>
      </c>
      <c r="C6497" s="36" t="s">
        <v>6439</v>
      </c>
      <c r="D6497" s="36">
        <v>7.18</v>
      </c>
    </row>
    <row r="6498" spans="1:4" ht="15.75" customHeight="1">
      <c r="A6498" s="55">
        <v>104412</v>
      </c>
      <c r="B6498" s="55" t="s">
        <v>28498</v>
      </c>
      <c r="C6498" s="36" t="s">
        <v>6439</v>
      </c>
      <c r="D6498" s="36">
        <v>2.84</v>
      </c>
    </row>
    <row r="6499" spans="1:4" ht="15.75" customHeight="1">
      <c r="A6499" s="55">
        <v>104413</v>
      </c>
      <c r="B6499" s="55" t="s">
        <v>28499</v>
      </c>
      <c r="C6499" s="36" t="s">
        <v>6439</v>
      </c>
      <c r="D6499" s="36">
        <v>5.01</v>
      </c>
    </row>
    <row r="6500" spans="1:4" ht="15.75" customHeight="1">
      <c r="A6500" s="55">
        <v>104414</v>
      </c>
      <c r="B6500" s="55" t="s">
        <v>28500</v>
      </c>
      <c r="C6500" s="36" t="s">
        <v>6439</v>
      </c>
      <c r="D6500" s="36">
        <v>6.43</v>
      </c>
    </row>
    <row r="6501" spans="1:4" ht="15.75" customHeight="1">
      <c r="A6501" s="55">
        <v>104415</v>
      </c>
      <c r="B6501" s="55" t="s">
        <v>28501</v>
      </c>
      <c r="C6501" s="36" t="s">
        <v>6439</v>
      </c>
      <c r="D6501" s="36">
        <v>11.28</v>
      </c>
    </row>
    <row r="6502" spans="1:4" ht="15.75" customHeight="1">
      <c r="A6502" s="55">
        <v>104416</v>
      </c>
      <c r="B6502" s="55" t="s">
        <v>28502</v>
      </c>
      <c r="C6502" s="36" t="s">
        <v>6439</v>
      </c>
      <c r="D6502" s="36">
        <v>1.96</v>
      </c>
    </row>
    <row r="6503" spans="1:4" ht="15.75" customHeight="1">
      <c r="A6503" s="55">
        <v>104417</v>
      </c>
      <c r="B6503" s="55" t="s">
        <v>28503</v>
      </c>
      <c r="C6503" s="36" t="s">
        <v>6439</v>
      </c>
      <c r="D6503" s="36">
        <v>4.13</v>
      </c>
    </row>
    <row r="6504" spans="1:4" ht="15.75" customHeight="1">
      <c r="A6504" s="55">
        <v>104418</v>
      </c>
      <c r="B6504" s="55" t="s">
        <v>28504</v>
      </c>
      <c r="C6504" s="36" t="s">
        <v>6439</v>
      </c>
      <c r="D6504" s="36">
        <v>2.65</v>
      </c>
    </row>
    <row r="6505" spans="1:4" ht="15.75" customHeight="1">
      <c r="A6505" s="55">
        <v>104419</v>
      </c>
      <c r="B6505" s="55" t="s">
        <v>28505</v>
      </c>
      <c r="C6505" s="36" t="s">
        <v>6439</v>
      </c>
      <c r="D6505" s="36">
        <v>11.04</v>
      </c>
    </row>
    <row r="6506" spans="1:4" ht="15.75" customHeight="1">
      <c r="A6506" s="55">
        <v>104420</v>
      </c>
      <c r="B6506" s="55" t="s">
        <v>28506</v>
      </c>
      <c r="C6506" s="36" t="s">
        <v>6439</v>
      </c>
      <c r="D6506" s="36">
        <v>9.9600000000000009</v>
      </c>
    </row>
    <row r="6507" spans="1:4" ht="15.75" customHeight="1">
      <c r="A6507" s="55">
        <v>104421</v>
      </c>
      <c r="B6507" s="55" t="s">
        <v>28507</v>
      </c>
      <c r="C6507" s="36" t="s">
        <v>6439</v>
      </c>
      <c r="D6507" s="36">
        <v>13.77</v>
      </c>
    </row>
    <row r="6508" spans="1:4" ht="15.75" customHeight="1">
      <c r="A6508" s="55">
        <v>104422</v>
      </c>
      <c r="B6508" s="55" t="s">
        <v>28508</v>
      </c>
      <c r="C6508" s="36" t="s">
        <v>6439</v>
      </c>
      <c r="D6508" s="36">
        <v>7.94</v>
      </c>
    </row>
    <row r="6509" spans="1:4" ht="15.75" customHeight="1">
      <c r="A6509" s="55">
        <v>104423</v>
      </c>
      <c r="B6509" s="55" t="s">
        <v>28509</v>
      </c>
      <c r="C6509" s="36" t="s">
        <v>6439</v>
      </c>
      <c r="D6509" s="36">
        <v>22.04</v>
      </c>
    </row>
    <row r="6510" spans="1:4" ht="15.75" customHeight="1">
      <c r="A6510" s="55">
        <v>104424</v>
      </c>
      <c r="B6510" s="55" t="s">
        <v>28510</v>
      </c>
      <c r="C6510" s="36" t="s">
        <v>6439</v>
      </c>
      <c r="D6510" s="36">
        <v>20.27</v>
      </c>
    </row>
    <row r="6511" spans="1:4" ht="15.75" customHeight="1">
      <c r="A6511" s="55">
        <v>104425</v>
      </c>
      <c r="B6511" s="55" t="s">
        <v>28511</v>
      </c>
      <c r="C6511" s="36" t="s">
        <v>6439</v>
      </c>
      <c r="D6511" s="36">
        <v>17.36</v>
      </c>
    </row>
    <row r="6512" spans="1:4" ht="15.75" customHeight="1">
      <c r="A6512" s="55">
        <v>87280</v>
      </c>
      <c r="B6512" s="55" t="s">
        <v>28512</v>
      </c>
      <c r="C6512" s="36" t="s">
        <v>6721</v>
      </c>
      <c r="D6512" s="36">
        <v>443.77</v>
      </c>
    </row>
    <row r="6513" spans="1:4" ht="15.75" customHeight="1">
      <c r="A6513" s="55">
        <v>87281</v>
      </c>
      <c r="B6513" s="55" t="s">
        <v>28513</v>
      </c>
      <c r="C6513" s="36" t="s">
        <v>6721</v>
      </c>
      <c r="D6513" s="36">
        <v>432.26</v>
      </c>
    </row>
    <row r="6514" spans="1:4" ht="15.75" customHeight="1">
      <c r="A6514" s="55">
        <v>87283</v>
      </c>
      <c r="B6514" s="55" t="s">
        <v>28514</v>
      </c>
      <c r="C6514" s="36" t="s">
        <v>6721</v>
      </c>
      <c r="D6514" s="36">
        <v>458.65</v>
      </c>
    </row>
    <row r="6515" spans="1:4" ht="15.75" customHeight="1">
      <c r="A6515" s="55">
        <v>87284</v>
      </c>
      <c r="B6515" s="55" t="s">
        <v>28515</v>
      </c>
      <c r="C6515" s="36" t="s">
        <v>6721</v>
      </c>
      <c r="D6515" s="36">
        <v>446.39</v>
      </c>
    </row>
    <row r="6516" spans="1:4" ht="15.75" customHeight="1">
      <c r="A6516" s="55">
        <v>87286</v>
      </c>
      <c r="B6516" s="55" t="s">
        <v>28516</v>
      </c>
      <c r="C6516" s="36" t="s">
        <v>6721</v>
      </c>
      <c r="D6516" s="36">
        <v>574.51</v>
      </c>
    </row>
    <row r="6517" spans="1:4" ht="15.75" customHeight="1">
      <c r="A6517" s="55">
        <v>87287</v>
      </c>
      <c r="B6517" s="55" t="s">
        <v>28517</v>
      </c>
      <c r="C6517" s="36" t="s">
        <v>6721</v>
      </c>
      <c r="D6517" s="36">
        <v>549.29999999999995</v>
      </c>
    </row>
    <row r="6518" spans="1:4" ht="15.75" customHeight="1">
      <c r="A6518" s="55">
        <v>87289</v>
      </c>
      <c r="B6518" s="55" t="s">
        <v>28518</v>
      </c>
      <c r="C6518" s="36" t="s">
        <v>6721</v>
      </c>
      <c r="D6518" s="36">
        <v>552.16999999999996</v>
      </c>
    </row>
    <row r="6519" spans="1:4" ht="15.75" customHeight="1">
      <c r="A6519" s="55">
        <v>87290</v>
      </c>
      <c r="B6519" s="55" t="s">
        <v>28519</v>
      </c>
      <c r="C6519" s="36" t="s">
        <v>6721</v>
      </c>
      <c r="D6519" s="36">
        <v>537.37</v>
      </c>
    </row>
    <row r="6520" spans="1:4" ht="15.75" customHeight="1">
      <c r="A6520" s="55">
        <v>87292</v>
      </c>
      <c r="B6520" s="55" t="s">
        <v>28520</v>
      </c>
      <c r="C6520" s="36" t="s">
        <v>6721</v>
      </c>
      <c r="D6520" s="36">
        <v>562.78</v>
      </c>
    </row>
    <row r="6521" spans="1:4" ht="15.75" customHeight="1">
      <c r="A6521" s="55">
        <v>87294</v>
      </c>
      <c r="B6521" s="55" t="s">
        <v>28521</v>
      </c>
      <c r="C6521" s="36" t="s">
        <v>6721</v>
      </c>
      <c r="D6521" s="36">
        <v>533.44000000000005</v>
      </c>
    </row>
    <row r="6522" spans="1:4" ht="15.75" customHeight="1">
      <c r="A6522" s="55">
        <v>87295</v>
      </c>
      <c r="B6522" s="55" t="s">
        <v>28522</v>
      </c>
      <c r="C6522" s="36" t="s">
        <v>6721</v>
      </c>
      <c r="D6522" s="36">
        <v>551.35</v>
      </c>
    </row>
    <row r="6523" spans="1:4" ht="15.75" customHeight="1">
      <c r="A6523" s="55">
        <v>87296</v>
      </c>
      <c r="B6523" s="55" t="s">
        <v>28523</v>
      </c>
      <c r="C6523" s="36" t="s">
        <v>6721</v>
      </c>
      <c r="D6523" s="36">
        <v>515.03</v>
      </c>
    </row>
    <row r="6524" spans="1:4" ht="15.75" customHeight="1">
      <c r="A6524" s="55">
        <v>87298</v>
      </c>
      <c r="B6524" s="55" t="s">
        <v>28524</v>
      </c>
      <c r="C6524" s="36" t="s">
        <v>6721</v>
      </c>
      <c r="D6524" s="36">
        <v>685.01</v>
      </c>
    </row>
    <row r="6525" spans="1:4" ht="15.75" customHeight="1">
      <c r="A6525" s="55">
        <v>87299</v>
      </c>
      <c r="B6525" s="55" t="s">
        <v>28525</v>
      </c>
      <c r="C6525" s="36" t="s">
        <v>6721</v>
      </c>
      <c r="D6525" s="36">
        <v>443.94</v>
      </c>
    </row>
    <row r="6526" spans="1:4" ht="15.75" customHeight="1">
      <c r="A6526" s="55">
        <v>87301</v>
      </c>
      <c r="B6526" s="55" t="s">
        <v>28526</v>
      </c>
      <c r="C6526" s="36" t="s">
        <v>6721</v>
      </c>
      <c r="D6526" s="36">
        <v>616.13</v>
      </c>
    </row>
    <row r="6527" spans="1:4" ht="15.75" customHeight="1">
      <c r="A6527" s="55">
        <v>87302</v>
      </c>
      <c r="B6527" s="55" t="s">
        <v>28527</v>
      </c>
      <c r="C6527" s="36" t="s">
        <v>6721</v>
      </c>
      <c r="D6527" s="36">
        <v>601.16</v>
      </c>
    </row>
    <row r="6528" spans="1:4" ht="15.75" customHeight="1">
      <c r="A6528" s="55">
        <v>87304</v>
      </c>
      <c r="B6528" s="55" t="s">
        <v>28528</v>
      </c>
      <c r="C6528" s="36" t="s">
        <v>6721</v>
      </c>
      <c r="D6528" s="36">
        <v>554.70000000000005</v>
      </c>
    </row>
    <row r="6529" spans="1:4" ht="15.75" customHeight="1">
      <c r="A6529" s="55">
        <v>87305</v>
      </c>
      <c r="B6529" s="55" t="s">
        <v>28529</v>
      </c>
      <c r="C6529" s="36" t="s">
        <v>6721</v>
      </c>
      <c r="D6529" s="36">
        <v>553.13</v>
      </c>
    </row>
    <row r="6530" spans="1:4" ht="15.75" customHeight="1">
      <c r="A6530" s="55">
        <v>87307</v>
      </c>
      <c r="B6530" s="55" t="s">
        <v>28530</v>
      </c>
      <c r="C6530" s="36" t="s">
        <v>6721</v>
      </c>
      <c r="D6530" s="36">
        <v>528.41</v>
      </c>
    </row>
    <row r="6531" spans="1:4" ht="15.75" customHeight="1">
      <c r="A6531" s="55">
        <v>87308</v>
      </c>
      <c r="B6531" s="55" t="s">
        <v>28531</v>
      </c>
      <c r="C6531" s="36" t="s">
        <v>6721</v>
      </c>
      <c r="D6531" s="36">
        <v>513.29</v>
      </c>
    </row>
    <row r="6532" spans="1:4" ht="15.75" customHeight="1">
      <c r="A6532" s="55">
        <v>87310</v>
      </c>
      <c r="B6532" s="55" t="s">
        <v>28532</v>
      </c>
      <c r="C6532" s="36" t="s">
        <v>6721</v>
      </c>
      <c r="D6532" s="36">
        <v>442.04</v>
      </c>
    </row>
    <row r="6533" spans="1:4" ht="15.75" customHeight="1">
      <c r="A6533" s="55">
        <v>87311</v>
      </c>
      <c r="B6533" s="55" t="s">
        <v>28533</v>
      </c>
      <c r="C6533" s="36" t="s">
        <v>6721</v>
      </c>
      <c r="D6533" s="36">
        <v>427.19</v>
      </c>
    </row>
    <row r="6534" spans="1:4" ht="15.75" customHeight="1">
      <c r="A6534" s="55">
        <v>87313</v>
      </c>
      <c r="B6534" s="55" t="s">
        <v>28534</v>
      </c>
      <c r="C6534" s="36" t="s">
        <v>6721</v>
      </c>
      <c r="D6534" s="36">
        <v>537.70000000000005</v>
      </c>
    </row>
    <row r="6535" spans="1:4" ht="15.75" customHeight="1">
      <c r="A6535" s="55">
        <v>87314</v>
      </c>
      <c r="B6535" s="55" t="s">
        <v>28535</v>
      </c>
      <c r="C6535" s="36" t="s">
        <v>6721</v>
      </c>
      <c r="D6535" s="36">
        <v>524.69000000000005</v>
      </c>
    </row>
    <row r="6536" spans="1:4" ht="15.75" customHeight="1">
      <c r="A6536" s="55">
        <v>87316</v>
      </c>
      <c r="B6536" s="55" t="s">
        <v>28536</v>
      </c>
      <c r="C6536" s="36" t="s">
        <v>6721</v>
      </c>
      <c r="D6536" s="36">
        <v>488.12</v>
      </c>
    </row>
    <row r="6537" spans="1:4" ht="15.75" customHeight="1">
      <c r="A6537" s="55">
        <v>87317</v>
      </c>
      <c r="B6537" s="55" t="s">
        <v>28537</v>
      </c>
      <c r="C6537" s="36" t="s">
        <v>6721</v>
      </c>
      <c r="D6537" s="36">
        <v>467.06</v>
      </c>
    </row>
    <row r="6538" spans="1:4" ht="15.75" customHeight="1">
      <c r="A6538" s="55">
        <v>87319</v>
      </c>
      <c r="B6538" s="55" t="s">
        <v>28538</v>
      </c>
      <c r="C6538" s="36" t="s">
        <v>6721</v>
      </c>
      <c r="D6538" s="36">
        <v>3246.49</v>
      </c>
    </row>
    <row r="6539" spans="1:4" ht="15.75" customHeight="1">
      <c r="A6539" s="55">
        <v>87320</v>
      </c>
      <c r="B6539" s="55" t="s">
        <v>28539</v>
      </c>
      <c r="C6539" s="36" t="s">
        <v>6721</v>
      </c>
      <c r="D6539" s="36">
        <v>3246.09</v>
      </c>
    </row>
    <row r="6540" spans="1:4" ht="15.75" customHeight="1">
      <c r="A6540" s="55">
        <v>87322</v>
      </c>
      <c r="B6540" s="55" t="s">
        <v>28540</v>
      </c>
      <c r="C6540" s="36" t="s">
        <v>6721</v>
      </c>
      <c r="D6540" s="36">
        <v>3356.51</v>
      </c>
    </row>
    <row r="6541" spans="1:4" ht="15.75" customHeight="1">
      <c r="A6541" s="55">
        <v>87323</v>
      </c>
      <c r="B6541" s="55" t="s">
        <v>28541</v>
      </c>
      <c r="C6541" s="36" t="s">
        <v>6721</v>
      </c>
      <c r="D6541" s="36">
        <v>3348.17</v>
      </c>
    </row>
    <row r="6542" spans="1:4" ht="15.75" customHeight="1">
      <c r="A6542" s="55">
        <v>87325</v>
      </c>
      <c r="B6542" s="55" t="s">
        <v>28542</v>
      </c>
      <c r="C6542" s="36" t="s">
        <v>6721</v>
      </c>
      <c r="D6542" s="36">
        <v>3277.19</v>
      </c>
    </row>
    <row r="6543" spans="1:4" ht="15.75" customHeight="1">
      <c r="A6543" s="55">
        <v>87326</v>
      </c>
      <c r="B6543" s="55" t="s">
        <v>28543</v>
      </c>
      <c r="C6543" s="36" t="s">
        <v>6721</v>
      </c>
      <c r="D6543" s="36">
        <v>3276.53</v>
      </c>
    </row>
    <row r="6544" spans="1:4" ht="15.75" customHeight="1">
      <c r="A6544" s="55">
        <v>87327</v>
      </c>
      <c r="B6544" s="55" t="s">
        <v>28544</v>
      </c>
      <c r="C6544" s="36" t="s">
        <v>6721</v>
      </c>
      <c r="D6544" s="36">
        <v>470.28</v>
      </c>
    </row>
    <row r="6545" spans="1:4" ht="15.75" customHeight="1">
      <c r="A6545" s="55">
        <v>87328</v>
      </c>
      <c r="B6545" s="55" t="s">
        <v>28545</v>
      </c>
      <c r="C6545" s="36" t="s">
        <v>6721</v>
      </c>
      <c r="D6545" s="36">
        <v>400.58</v>
      </c>
    </row>
    <row r="6546" spans="1:4" ht="15.75" customHeight="1">
      <c r="A6546" s="55">
        <v>87329</v>
      </c>
      <c r="B6546" s="55" t="s">
        <v>28546</v>
      </c>
      <c r="C6546" s="36" t="s">
        <v>6721</v>
      </c>
      <c r="D6546" s="36">
        <v>506.42</v>
      </c>
    </row>
    <row r="6547" spans="1:4" ht="15.75" customHeight="1">
      <c r="A6547" s="55">
        <v>87330</v>
      </c>
      <c r="B6547" s="55" t="s">
        <v>28547</v>
      </c>
      <c r="C6547" s="36" t="s">
        <v>6721</v>
      </c>
      <c r="D6547" s="36">
        <v>427.84</v>
      </c>
    </row>
    <row r="6548" spans="1:4" ht="15.75" customHeight="1">
      <c r="A6548" s="55">
        <v>87331</v>
      </c>
      <c r="B6548" s="55" t="s">
        <v>28548</v>
      </c>
      <c r="C6548" s="36" t="s">
        <v>6721</v>
      </c>
      <c r="D6548" s="36">
        <v>600.03</v>
      </c>
    </row>
    <row r="6549" spans="1:4" ht="15.75" customHeight="1">
      <c r="A6549" s="55">
        <v>87332</v>
      </c>
      <c r="B6549" s="55" t="s">
        <v>28549</v>
      </c>
      <c r="C6549" s="36" t="s">
        <v>6721</v>
      </c>
      <c r="D6549" s="36">
        <v>527.37</v>
      </c>
    </row>
    <row r="6550" spans="1:4" ht="15.75" customHeight="1">
      <c r="A6550" s="55">
        <v>87333</v>
      </c>
      <c r="B6550" s="55" t="s">
        <v>28550</v>
      </c>
      <c r="C6550" s="36" t="s">
        <v>6721</v>
      </c>
      <c r="D6550" s="36">
        <v>558.66</v>
      </c>
    </row>
    <row r="6551" spans="1:4" ht="15.75" customHeight="1">
      <c r="A6551" s="55">
        <v>87334</v>
      </c>
      <c r="B6551" s="55" t="s">
        <v>28551</v>
      </c>
      <c r="C6551" s="36" t="s">
        <v>6721</v>
      </c>
      <c r="D6551" s="36">
        <v>513.22</v>
      </c>
    </row>
    <row r="6552" spans="1:4" ht="15.75" customHeight="1">
      <c r="A6552" s="55">
        <v>87335</v>
      </c>
      <c r="B6552" s="55" t="s">
        <v>28552</v>
      </c>
      <c r="C6552" s="36" t="s">
        <v>6721</v>
      </c>
      <c r="D6552" s="36">
        <v>550.13</v>
      </c>
    </row>
    <row r="6553" spans="1:4" ht="15.75" customHeight="1">
      <c r="A6553" s="55">
        <v>87336</v>
      </c>
      <c r="B6553" s="55" t="s">
        <v>28553</v>
      </c>
      <c r="C6553" s="36" t="s">
        <v>6721</v>
      </c>
      <c r="D6553" s="56">
        <v>529.19000000000005</v>
      </c>
    </row>
    <row r="6554" spans="1:4" ht="15.75" customHeight="1">
      <c r="A6554" s="55">
        <v>87337</v>
      </c>
      <c r="B6554" s="55" t="s">
        <v>28554</v>
      </c>
      <c r="C6554" s="36" t="s">
        <v>6721</v>
      </c>
      <c r="D6554" s="56">
        <v>541</v>
      </c>
    </row>
    <row r="6555" spans="1:4" ht="15.75" customHeight="1">
      <c r="A6555" s="55">
        <v>87338</v>
      </c>
      <c r="B6555" s="55" t="s">
        <v>28555</v>
      </c>
      <c r="C6555" s="36" t="s">
        <v>6721</v>
      </c>
      <c r="D6555" s="56">
        <v>514.78</v>
      </c>
    </row>
    <row r="6556" spans="1:4" ht="15.75" customHeight="1">
      <c r="A6556" s="55">
        <v>87339</v>
      </c>
      <c r="B6556" s="55" t="s">
        <v>28556</v>
      </c>
      <c r="C6556" s="36" t="s">
        <v>6721</v>
      </c>
      <c r="D6556" s="56">
        <v>824.87</v>
      </c>
    </row>
    <row r="6557" spans="1:4" ht="15.75" customHeight="1">
      <c r="A6557" s="55">
        <v>87340</v>
      </c>
      <c r="B6557" s="55" t="s">
        <v>28557</v>
      </c>
      <c r="C6557" s="36" t="s">
        <v>6721</v>
      </c>
      <c r="D6557" s="56">
        <v>684.15</v>
      </c>
    </row>
    <row r="6558" spans="1:4" ht="15.75" customHeight="1">
      <c r="A6558" s="55">
        <v>87341</v>
      </c>
      <c r="B6558" s="55" t="s">
        <v>28558</v>
      </c>
      <c r="C6558" s="36" t="s">
        <v>6721</v>
      </c>
      <c r="D6558" s="56">
        <v>646</v>
      </c>
    </row>
    <row r="6559" spans="1:4" ht="15.75" customHeight="1">
      <c r="A6559" s="55">
        <v>87342</v>
      </c>
      <c r="B6559" s="55" t="s">
        <v>28559</v>
      </c>
      <c r="C6559" s="36" t="s">
        <v>6721</v>
      </c>
      <c r="D6559" s="36">
        <v>698.14</v>
      </c>
    </row>
    <row r="6560" spans="1:4" ht="15.75" customHeight="1">
      <c r="A6560" s="55">
        <v>87343</v>
      </c>
      <c r="B6560" s="55" t="s">
        <v>28560</v>
      </c>
      <c r="C6560" s="36" t="s">
        <v>6721</v>
      </c>
      <c r="D6560" s="36">
        <v>618.41</v>
      </c>
    </row>
    <row r="6561" spans="1:4" ht="15.75" customHeight="1">
      <c r="A6561" s="55">
        <v>87344</v>
      </c>
      <c r="B6561" s="55" t="s">
        <v>28561</v>
      </c>
      <c r="C6561" s="36" t="s">
        <v>6721</v>
      </c>
      <c r="D6561" s="36">
        <v>571.34</v>
      </c>
    </row>
    <row r="6562" spans="1:4" ht="15.75" customHeight="1">
      <c r="A6562" s="55">
        <v>87345</v>
      </c>
      <c r="B6562" s="55" t="s">
        <v>28562</v>
      </c>
      <c r="C6562" s="36" t="s">
        <v>6721</v>
      </c>
      <c r="D6562" s="36">
        <v>624.02</v>
      </c>
    </row>
    <row r="6563" spans="1:4" ht="15.75" customHeight="1">
      <c r="A6563" s="55">
        <v>87346</v>
      </c>
      <c r="B6563" s="55" t="s">
        <v>28563</v>
      </c>
      <c r="C6563" s="36" t="s">
        <v>6721</v>
      </c>
      <c r="D6563" s="36">
        <v>558.16</v>
      </c>
    </row>
    <row r="6564" spans="1:4" ht="15.75" customHeight="1">
      <c r="A6564" s="55">
        <v>87347</v>
      </c>
      <c r="B6564" s="55" t="s">
        <v>28564</v>
      </c>
      <c r="C6564" s="36" t="s">
        <v>6721</v>
      </c>
      <c r="D6564" s="36">
        <v>520.19000000000005</v>
      </c>
    </row>
    <row r="6565" spans="1:4" ht="15.75" customHeight="1">
      <c r="A6565" s="55">
        <v>87348</v>
      </c>
      <c r="B6565" s="55" t="s">
        <v>28565</v>
      </c>
      <c r="C6565" s="36" t="s">
        <v>6721</v>
      </c>
      <c r="D6565" s="36">
        <v>568.54999999999995</v>
      </c>
    </row>
    <row r="6566" spans="1:4" ht="15.75" customHeight="1">
      <c r="A6566" s="55">
        <v>87349</v>
      </c>
      <c r="B6566" s="55" t="s">
        <v>28566</v>
      </c>
      <c r="C6566" s="36" t="s">
        <v>6721</v>
      </c>
      <c r="D6566" s="36">
        <v>479.25</v>
      </c>
    </row>
    <row r="6567" spans="1:4" ht="15.75" customHeight="1">
      <c r="A6567" s="55">
        <v>87350</v>
      </c>
      <c r="B6567" s="55" t="s">
        <v>28567</v>
      </c>
      <c r="C6567" s="36" t="s">
        <v>6721</v>
      </c>
      <c r="D6567" s="36">
        <v>494.41</v>
      </c>
    </row>
    <row r="6568" spans="1:4" ht="15.75" customHeight="1">
      <c r="A6568" s="55">
        <v>87351</v>
      </c>
      <c r="B6568" s="55" t="s">
        <v>28568</v>
      </c>
      <c r="C6568" s="36" t="s">
        <v>6721</v>
      </c>
      <c r="D6568" s="36">
        <v>410.44</v>
      </c>
    </row>
    <row r="6569" spans="1:4" ht="15.75" customHeight="1">
      <c r="A6569" s="55">
        <v>87352</v>
      </c>
      <c r="B6569" s="55" t="s">
        <v>28569</v>
      </c>
      <c r="C6569" s="36" t="s">
        <v>6721</v>
      </c>
      <c r="D6569" s="36">
        <v>630.48</v>
      </c>
    </row>
    <row r="6570" spans="1:4" ht="15.75" customHeight="1">
      <c r="A6570" s="55">
        <v>87353</v>
      </c>
      <c r="B6570" s="55" t="s">
        <v>28570</v>
      </c>
      <c r="C6570" s="36" t="s">
        <v>6721</v>
      </c>
      <c r="D6570" s="36">
        <v>543.6</v>
      </c>
    </row>
    <row r="6571" spans="1:4" ht="15.75" customHeight="1">
      <c r="A6571" s="55">
        <v>87354</v>
      </c>
      <c r="B6571" s="55" t="s">
        <v>28571</v>
      </c>
      <c r="C6571" s="36" t="s">
        <v>6721</v>
      </c>
      <c r="D6571" s="36">
        <v>501.7</v>
      </c>
    </row>
    <row r="6572" spans="1:4" ht="15.75" customHeight="1">
      <c r="A6572" s="55">
        <v>87355</v>
      </c>
      <c r="B6572" s="55" t="s">
        <v>28572</v>
      </c>
      <c r="C6572" s="36" t="s">
        <v>6721</v>
      </c>
      <c r="D6572" s="36">
        <v>532.46</v>
      </c>
    </row>
    <row r="6573" spans="1:4" ht="15.75" customHeight="1">
      <c r="A6573" s="55">
        <v>87356</v>
      </c>
      <c r="B6573" s="55" t="s">
        <v>28573</v>
      </c>
      <c r="C6573" s="36" t="s">
        <v>6721</v>
      </c>
      <c r="D6573" s="36">
        <v>473.55</v>
      </c>
    </row>
    <row r="6574" spans="1:4" ht="15.75" customHeight="1">
      <c r="A6574" s="55">
        <v>87357</v>
      </c>
      <c r="B6574" s="55" t="s">
        <v>28574</v>
      </c>
      <c r="C6574" s="36" t="s">
        <v>6721</v>
      </c>
      <c r="D6574" s="36">
        <v>442.49</v>
      </c>
    </row>
    <row r="6575" spans="1:4" ht="15.75" customHeight="1">
      <c r="A6575" s="55">
        <v>87358</v>
      </c>
      <c r="B6575" s="55" t="s">
        <v>28575</v>
      </c>
      <c r="C6575" s="36" t="s">
        <v>6721</v>
      </c>
      <c r="D6575" s="36">
        <v>3216.82</v>
      </c>
    </row>
    <row r="6576" spans="1:4" ht="15.75" customHeight="1">
      <c r="A6576" s="55">
        <v>87359</v>
      </c>
      <c r="B6576" s="55" t="s">
        <v>28576</v>
      </c>
      <c r="C6576" s="36" t="s">
        <v>6721</v>
      </c>
      <c r="D6576" s="36">
        <v>3179.39</v>
      </c>
    </row>
    <row r="6577" spans="1:4" ht="15.75" customHeight="1">
      <c r="A6577" s="55">
        <v>87360</v>
      </c>
      <c r="B6577" s="55" t="s">
        <v>28577</v>
      </c>
      <c r="C6577" s="36" t="s">
        <v>6721</v>
      </c>
      <c r="D6577" s="36">
        <v>3329.76</v>
      </c>
    </row>
    <row r="6578" spans="1:4" ht="15.75" customHeight="1">
      <c r="A6578" s="55">
        <v>87361</v>
      </c>
      <c r="B6578" s="55" t="s">
        <v>28578</v>
      </c>
      <c r="C6578" s="36" t="s">
        <v>6721</v>
      </c>
      <c r="D6578" s="36">
        <v>3276.18</v>
      </c>
    </row>
    <row r="6579" spans="1:4" ht="15.75" customHeight="1">
      <c r="A6579" s="55">
        <v>87362</v>
      </c>
      <c r="B6579" s="55" t="s">
        <v>28579</v>
      </c>
      <c r="C6579" s="36" t="s">
        <v>6721</v>
      </c>
      <c r="D6579" s="36">
        <v>3267.46</v>
      </c>
    </row>
    <row r="6580" spans="1:4" ht="15.75" customHeight="1">
      <c r="A6580" s="55">
        <v>87363</v>
      </c>
      <c r="B6580" s="55" t="s">
        <v>28580</v>
      </c>
      <c r="C6580" s="36" t="s">
        <v>6721</v>
      </c>
      <c r="D6580" s="36">
        <v>3256.78</v>
      </c>
    </row>
    <row r="6581" spans="1:4" ht="15.75" customHeight="1">
      <c r="A6581" s="55">
        <v>87364</v>
      </c>
      <c r="B6581" s="55" t="s">
        <v>28581</v>
      </c>
      <c r="C6581" s="36" t="s">
        <v>6721</v>
      </c>
      <c r="D6581" s="36">
        <v>3215.56</v>
      </c>
    </row>
    <row r="6582" spans="1:4" ht="15.75" customHeight="1">
      <c r="A6582" s="55">
        <v>87365</v>
      </c>
      <c r="B6582" s="55" t="s">
        <v>28582</v>
      </c>
      <c r="C6582" s="36" t="s">
        <v>6721</v>
      </c>
      <c r="D6582" s="36">
        <v>530.84</v>
      </c>
    </row>
    <row r="6583" spans="1:4" ht="15.75" customHeight="1">
      <c r="A6583" s="55">
        <v>87366</v>
      </c>
      <c r="B6583" s="55" t="s">
        <v>28583</v>
      </c>
      <c r="C6583" s="36" t="s">
        <v>6721</v>
      </c>
      <c r="D6583" s="36">
        <v>561.49</v>
      </c>
    </row>
    <row r="6584" spans="1:4" ht="15.75" customHeight="1">
      <c r="A6584" s="55">
        <v>87367</v>
      </c>
      <c r="B6584" s="55" t="s">
        <v>28584</v>
      </c>
      <c r="C6584" s="36" t="s">
        <v>6721</v>
      </c>
      <c r="D6584" s="36">
        <v>660.32</v>
      </c>
    </row>
    <row r="6585" spans="1:4" ht="15.75" customHeight="1">
      <c r="A6585" s="55">
        <v>87368</v>
      </c>
      <c r="B6585" s="55" t="s">
        <v>28585</v>
      </c>
      <c r="C6585" s="36" t="s">
        <v>6721</v>
      </c>
      <c r="D6585" s="36">
        <v>643.23</v>
      </c>
    </row>
    <row r="6586" spans="1:4" ht="15.75" customHeight="1">
      <c r="A6586" s="55">
        <v>87369</v>
      </c>
      <c r="B6586" s="55" t="s">
        <v>28586</v>
      </c>
      <c r="C6586" s="36" t="s">
        <v>6721</v>
      </c>
      <c r="D6586" s="36">
        <v>658.61</v>
      </c>
    </row>
    <row r="6587" spans="1:4" ht="15.75" customHeight="1">
      <c r="A6587" s="55">
        <v>87370</v>
      </c>
      <c r="B6587" s="55" t="s">
        <v>28587</v>
      </c>
      <c r="C6587" s="36" t="s">
        <v>6721</v>
      </c>
      <c r="D6587" s="36">
        <v>633.63</v>
      </c>
    </row>
    <row r="6588" spans="1:4" ht="15.75" customHeight="1">
      <c r="A6588" s="55">
        <v>87371</v>
      </c>
      <c r="B6588" s="55" t="s">
        <v>28588</v>
      </c>
      <c r="C6588" s="36" t="s">
        <v>6721</v>
      </c>
      <c r="D6588" s="36">
        <v>620.11</v>
      </c>
    </row>
    <row r="6589" spans="1:4" ht="15.75" customHeight="1">
      <c r="A6589" s="55">
        <v>87372</v>
      </c>
      <c r="B6589" s="55" t="s">
        <v>28589</v>
      </c>
      <c r="C6589" s="36" t="s">
        <v>6721</v>
      </c>
      <c r="D6589" s="36">
        <v>791.67</v>
      </c>
    </row>
    <row r="6590" spans="1:4" ht="15.75" customHeight="1">
      <c r="A6590" s="55">
        <v>87373</v>
      </c>
      <c r="B6590" s="55" t="s">
        <v>28590</v>
      </c>
      <c r="C6590" s="36" t="s">
        <v>6721</v>
      </c>
      <c r="D6590" s="56">
        <v>703.94</v>
      </c>
    </row>
    <row r="6591" spans="1:4" ht="15.75" customHeight="1">
      <c r="A6591" s="55">
        <v>87374</v>
      </c>
      <c r="B6591" s="55" t="s">
        <v>28591</v>
      </c>
      <c r="C6591" s="36" t="s">
        <v>6721</v>
      </c>
      <c r="D6591" s="56">
        <v>653.9</v>
      </c>
    </row>
    <row r="6592" spans="1:4" ht="15.75" customHeight="1">
      <c r="A6592" s="55">
        <v>87375</v>
      </c>
      <c r="B6592" s="55" t="s">
        <v>28592</v>
      </c>
      <c r="C6592" s="36" t="s">
        <v>6721</v>
      </c>
      <c r="D6592" s="56">
        <v>621.49</v>
      </c>
    </row>
    <row r="6593" spans="1:4" ht="15.75" customHeight="1">
      <c r="A6593" s="55">
        <v>87376</v>
      </c>
      <c r="B6593" s="55" t="s">
        <v>28593</v>
      </c>
      <c r="C6593" s="36" t="s">
        <v>6721</v>
      </c>
      <c r="D6593" s="56">
        <v>540.36</v>
      </c>
    </row>
    <row r="6594" spans="1:4" ht="15.75" customHeight="1">
      <c r="A6594" s="55">
        <v>87377</v>
      </c>
      <c r="B6594" s="55" t="s">
        <v>28594</v>
      </c>
      <c r="C6594" s="36" t="s">
        <v>6721</v>
      </c>
      <c r="D6594" s="56">
        <v>640.24</v>
      </c>
    </row>
    <row r="6595" spans="1:4" ht="15.75" customHeight="1">
      <c r="A6595" s="55">
        <v>87378</v>
      </c>
      <c r="B6595" s="55" t="s">
        <v>28595</v>
      </c>
      <c r="C6595" s="36" t="s">
        <v>6721</v>
      </c>
      <c r="D6595" s="56">
        <v>575.9</v>
      </c>
    </row>
    <row r="6596" spans="1:4" ht="15.75" customHeight="1">
      <c r="A6596" s="55">
        <v>87379</v>
      </c>
      <c r="B6596" s="55" t="s">
        <v>28596</v>
      </c>
      <c r="C6596" s="36" t="s">
        <v>6721</v>
      </c>
      <c r="D6596" s="56">
        <v>3325.45</v>
      </c>
    </row>
    <row r="6597" spans="1:4" ht="15.75" customHeight="1">
      <c r="A6597" s="55">
        <v>87380</v>
      </c>
      <c r="B6597" s="55" t="s">
        <v>28597</v>
      </c>
      <c r="C6597" s="36" t="s">
        <v>6721</v>
      </c>
      <c r="D6597" s="36">
        <v>3420.41</v>
      </c>
    </row>
    <row r="6598" spans="1:4" ht="15.75" customHeight="1">
      <c r="A6598" s="55">
        <v>87381</v>
      </c>
      <c r="B6598" s="55" t="s">
        <v>28598</v>
      </c>
      <c r="C6598" s="36" t="s">
        <v>6721</v>
      </c>
      <c r="D6598" s="36">
        <v>3358.79</v>
      </c>
    </row>
    <row r="6599" spans="1:4" ht="15.75" customHeight="1">
      <c r="A6599" s="55">
        <v>87382</v>
      </c>
      <c r="B6599" s="55" t="s">
        <v>28599</v>
      </c>
      <c r="C6599" s="36" t="s">
        <v>6721</v>
      </c>
      <c r="D6599" s="36">
        <v>1517.07</v>
      </c>
    </row>
    <row r="6600" spans="1:4" ht="15.75" customHeight="1">
      <c r="A6600" s="55">
        <v>87383</v>
      </c>
      <c r="B6600" s="55" t="s">
        <v>28600</v>
      </c>
      <c r="C6600" s="36" t="s">
        <v>6721</v>
      </c>
      <c r="D6600" s="36">
        <v>1506.79</v>
      </c>
    </row>
    <row r="6601" spans="1:4" ht="15.75" customHeight="1">
      <c r="A6601" s="55">
        <v>87384</v>
      </c>
      <c r="B6601" s="55" t="s">
        <v>28601</v>
      </c>
      <c r="C6601" s="36" t="s">
        <v>6721</v>
      </c>
      <c r="D6601" s="36">
        <v>1491.42</v>
      </c>
    </row>
    <row r="6602" spans="1:4" ht="15.75" customHeight="1">
      <c r="A6602" s="55">
        <v>87385</v>
      </c>
      <c r="B6602" s="55" t="s">
        <v>28602</v>
      </c>
      <c r="C6602" s="36" t="s">
        <v>6721</v>
      </c>
      <c r="D6602" s="36">
        <v>1764.19</v>
      </c>
    </row>
    <row r="6603" spans="1:4" ht="15.75" customHeight="1">
      <c r="A6603" s="55">
        <v>87386</v>
      </c>
      <c r="B6603" s="55" t="s">
        <v>28603</v>
      </c>
      <c r="C6603" s="36" t="s">
        <v>6721</v>
      </c>
      <c r="D6603" s="36">
        <v>1747.24</v>
      </c>
    </row>
    <row r="6604" spans="1:4" ht="15.75" customHeight="1">
      <c r="A6604" s="55">
        <v>87387</v>
      </c>
      <c r="B6604" s="55" t="s">
        <v>28604</v>
      </c>
      <c r="C6604" s="36" t="s">
        <v>6721</v>
      </c>
      <c r="D6604" s="36">
        <v>1732.67</v>
      </c>
    </row>
    <row r="6605" spans="1:4" ht="15.75" customHeight="1">
      <c r="A6605" s="55">
        <v>87388</v>
      </c>
      <c r="B6605" s="55" t="s">
        <v>28605</v>
      </c>
      <c r="C6605" s="36" t="s">
        <v>6721</v>
      </c>
      <c r="D6605" s="36">
        <v>4167.99</v>
      </c>
    </row>
    <row r="6606" spans="1:4" ht="15.75" customHeight="1">
      <c r="A6606" s="55">
        <v>87389</v>
      </c>
      <c r="B6606" s="55" t="s">
        <v>28606</v>
      </c>
      <c r="C6606" s="36" t="s">
        <v>6721</v>
      </c>
      <c r="D6606" s="36">
        <v>4176.1000000000004</v>
      </c>
    </row>
    <row r="6607" spans="1:4" ht="15.75" customHeight="1">
      <c r="A6607" s="55">
        <v>87390</v>
      </c>
      <c r="B6607" s="55" t="s">
        <v>28607</v>
      </c>
      <c r="C6607" s="36" t="s">
        <v>6721</v>
      </c>
      <c r="D6607" s="36">
        <v>4188.33</v>
      </c>
    </row>
    <row r="6608" spans="1:4" ht="15.75" customHeight="1">
      <c r="A6608" s="55">
        <v>87391</v>
      </c>
      <c r="B6608" s="55" t="s">
        <v>28608</v>
      </c>
      <c r="C6608" s="36" t="s">
        <v>6721</v>
      </c>
      <c r="D6608" s="36">
        <v>4651.67</v>
      </c>
    </row>
    <row r="6609" spans="1:4" ht="15.75" customHeight="1">
      <c r="A6609" s="55">
        <v>87393</v>
      </c>
      <c r="B6609" s="55" t="s">
        <v>28609</v>
      </c>
      <c r="C6609" s="36" t="s">
        <v>6721</v>
      </c>
      <c r="D6609" s="36">
        <v>4684.22</v>
      </c>
    </row>
    <row r="6610" spans="1:4" ht="15.75" customHeight="1">
      <c r="A6610" s="55">
        <v>87394</v>
      </c>
      <c r="B6610" s="55" t="s">
        <v>28610</v>
      </c>
      <c r="C6610" s="36" t="s">
        <v>6721</v>
      </c>
      <c r="D6610" s="36">
        <v>4713.91</v>
      </c>
    </row>
    <row r="6611" spans="1:4" ht="15.75" customHeight="1">
      <c r="A6611" s="55">
        <v>87395</v>
      </c>
      <c r="B6611" s="55" t="s">
        <v>28611</v>
      </c>
      <c r="C6611" s="36" t="s">
        <v>6721</v>
      </c>
      <c r="D6611" s="56">
        <v>2950.84</v>
      </c>
    </row>
    <row r="6612" spans="1:4" ht="15.75" customHeight="1">
      <c r="A6612" s="55">
        <v>87396</v>
      </c>
      <c r="B6612" s="55" t="s">
        <v>28612</v>
      </c>
      <c r="C6612" s="36" t="s">
        <v>6721</v>
      </c>
      <c r="D6612" s="56">
        <v>2960.55</v>
      </c>
    </row>
    <row r="6613" spans="1:4" ht="15.75" customHeight="1">
      <c r="A6613" s="55">
        <v>87397</v>
      </c>
      <c r="B6613" s="55" t="s">
        <v>28613</v>
      </c>
      <c r="C6613" s="36" t="s">
        <v>6721</v>
      </c>
      <c r="D6613" s="56">
        <v>2968.42</v>
      </c>
    </row>
    <row r="6614" spans="1:4" ht="15.75" customHeight="1">
      <c r="A6614" s="55">
        <v>87398</v>
      </c>
      <c r="B6614" s="55" t="s">
        <v>28614</v>
      </c>
      <c r="C6614" s="36" t="s">
        <v>6721</v>
      </c>
      <c r="D6614" s="56">
        <v>1685.17</v>
      </c>
    </row>
    <row r="6615" spans="1:4" ht="15.75" customHeight="1">
      <c r="A6615" s="55">
        <v>87399</v>
      </c>
      <c r="B6615" s="55" t="s">
        <v>28615</v>
      </c>
      <c r="C6615" s="36" t="s">
        <v>6721</v>
      </c>
      <c r="D6615" s="56">
        <v>1930.55</v>
      </c>
    </row>
    <row r="6616" spans="1:4" ht="15.75" customHeight="1">
      <c r="A6616" s="55">
        <v>87401</v>
      </c>
      <c r="B6616" s="55" t="s">
        <v>28616</v>
      </c>
      <c r="C6616" s="36" t="s">
        <v>6721</v>
      </c>
      <c r="D6616" s="56">
        <v>4900.3100000000004</v>
      </c>
    </row>
    <row r="6617" spans="1:4" ht="15.75" customHeight="1">
      <c r="A6617" s="55">
        <v>87402</v>
      </c>
      <c r="B6617" s="55" t="s">
        <v>28617</v>
      </c>
      <c r="C6617" s="36" t="s">
        <v>6721</v>
      </c>
      <c r="D6617" s="56">
        <v>3164.66</v>
      </c>
    </row>
    <row r="6618" spans="1:4" ht="15.75" customHeight="1">
      <c r="A6618" s="55">
        <v>87404</v>
      </c>
      <c r="B6618" s="55" t="s">
        <v>28618</v>
      </c>
      <c r="C6618" s="36" t="s">
        <v>6721</v>
      </c>
      <c r="D6618" s="56">
        <v>4355.13</v>
      </c>
    </row>
    <row r="6619" spans="1:4" ht="15.75" customHeight="1">
      <c r="A6619" s="55">
        <v>87405</v>
      </c>
      <c r="B6619" s="55" t="s">
        <v>28619</v>
      </c>
      <c r="C6619" s="36" t="s">
        <v>6721</v>
      </c>
      <c r="D6619" s="56">
        <v>4353.5</v>
      </c>
    </row>
    <row r="6620" spans="1:4" ht="15.75" customHeight="1">
      <c r="A6620" s="55">
        <v>87407</v>
      </c>
      <c r="B6620" s="55" t="s">
        <v>28620</v>
      </c>
      <c r="C6620" s="36" t="s">
        <v>6721</v>
      </c>
      <c r="D6620" s="56">
        <v>1553.6</v>
      </c>
    </row>
    <row r="6621" spans="1:4" ht="15.75" customHeight="1">
      <c r="A6621" s="55">
        <v>87408</v>
      </c>
      <c r="B6621" s="55" t="s">
        <v>28621</v>
      </c>
      <c r="C6621" s="36" t="s">
        <v>6721</v>
      </c>
      <c r="D6621" s="56">
        <v>1535.62</v>
      </c>
    </row>
    <row r="6622" spans="1:4" ht="15.75" customHeight="1">
      <c r="A6622" s="55">
        <v>87410</v>
      </c>
      <c r="B6622" s="55" t="s">
        <v>28622</v>
      </c>
      <c r="C6622" s="36" t="s">
        <v>6721</v>
      </c>
      <c r="D6622" s="56">
        <v>896.45</v>
      </c>
    </row>
    <row r="6623" spans="1:4" ht="15.75" customHeight="1">
      <c r="A6623" s="55">
        <v>88626</v>
      </c>
      <c r="B6623" s="55" t="s">
        <v>28623</v>
      </c>
      <c r="C6623" s="36" t="s">
        <v>6721</v>
      </c>
      <c r="D6623" s="56">
        <v>553.41</v>
      </c>
    </row>
    <row r="6624" spans="1:4" ht="15.75" customHeight="1">
      <c r="A6624" s="55">
        <v>88627</v>
      </c>
      <c r="B6624" s="55" t="s">
        <v>28624</v>
      </c>
      <c r="C6624" s="36" t="s">
        <v>6721</v>
      </c>
      <c r="D6624" s="56">
        <v>627.04</v>
      </c>
    </row>
    <row r="6625" spans="1:4" ht="15.75" customHeight="1">
      <c r="A6625" s="55">
        <v>88628</v>
      </c>
      <c r="B6625" s="55" t="s">
        <v>28625</v>
      </c>
      <c r="C6625" s="36" t="s">
        <v>6721</v>
      </c>
      <c r="D6625" s="56">
        <v>569.64</v>
      </c>
    </row>
    <row r="6626" spans="1:4" ht="15.75" customHeight="1">
      <c r="A6626" s="55">
        <v>88629</v>
      </c>
      <c r="B6626" s="55" t="s">
        <v>28626</v>
      </c>
      <c r="C6626" s="36" t="s">
        <v>6721</v>
      </c>
      <c r="D6626" s="56">
        <v>650.36</v>
      </c>
    </row>
    <row r="6627" spans="1:4" ht="15.75" customHeight="1">
      <c r="A6627" s="55">
        <v>88630</v>
      </c>
      <c r="B6627" s="55" t="s">
        <v>28627</v>
      </c>
      <c r="C6627" s="36" t="s">
        <v>6721</v>
      </c>
      <c r="D6627" s="56">
        <v>483.33</v>
      </c>
    </row>
    <row r="6628" spans="1:4" ht="15.75" customHeight="1">
      <c r="A6628" s="55">
        <v>88631</v>
      </c>
      <c r="B6628" s="55" t="s">
        <v>28628</v>
      </c>
      <c r="C6628" s="36" t="s">
        <v>6721</v>
      </c>
      <c r="D6628" s="56">
        <v>579.77</v>
      </c>
    </row>
    <row r="6629" spans="1:4" ht="15.75" customHeight="1">
      <c r="A6629" s="55">
        <v>88715</v>
      </c>
      <c r="B6629" s="55" t="s">
        <v>28629</v>
      </c>
      <c r="C6629" s="36" t="s">
        <v>6721</v>
      </c>
      <c r="D6629" s="56">
        <v>530.45000000000005</v>
      </c>
    </row>
    <row r="6630" spans="1:4" ht="15.75" customHeight="1">
      <c r="A6630" s="55">
        <v>95563</v>
      </c>
      <c r="B6630" s="55" t="s">
        <v>28630</v>
      </c>
      <c r="C6630" s="36" t="s">
        <v>6721</v>
      </c>
      <c r="D6630" s="56">
        <v>828.32</v>
      </c>
    </row>
    <row r="6631" spans="1:4" ht="15.75" customHeight="1">
      <c r="A6631" s="55">
        <v>100464</v>
      </c>
      <c r="B6631" s="55" t="s">
        <v>28631</v>
      </c>
      <c r="C6631" s="36" t="s">
        <v>6721</v>
      </c>
      <c r="D6631" s="56">
        <v>583.64</v>
      </c>
    </row>
    <row r="6632" spans="1:4" ht="15.75" customHeight="1">
      <c r="A6632" s="55">
        <v>100465</v>
      </c>
      <c r="B6632" s="55" t="s">
        <v>28632</v>
      </c>
      <c r="C6632" s="36" t="s">
        <v>6721</v>
      </c>
      <c r="D6632" s="56">
        <v>539.85</v>
      </c>
    </row>
    <row r="6633" spans="1:4" ht="15.75" customHeight="1">
      <c r="A6633" s="55">
        <v>100466</v>
      </c>
      <c r="B6633" s="55" t="s">
        <v>28633</v>
      </c>
      <c r="C6633" s="36" t="s">
        <v>6721</v>
      </c>
      <c r="D6633" s="56">
        <v>515.36</v>
      </c>
    </row>
    <row r="6634" spans="1:4" ht="15.75" customHeight="1">
      <c r="A6634" s="55">
        <v>100468</v>
      </c>
      <c r="B6634" s="55" t="s">
        <v>28634</v>
      </c>
      <c r="C6634" s="36" t="s">
        <v>6721</v>
      </c>
      <c r="D6634" s="56">
        <v>699.72</v>
      </c>
    </row>
    <row r="6635" spans="1:4" ht="15.75" customHeight="1">
      <c r="A6635" s="55">
        <v>100469</v>
      </c>
      <c r="B6635" s="55" t="s">
        <v>28635</v>
      </c>
      <c r="C6635" s="36" t="s">
        <v>6721</v>
      </c>
      <c r="D6635" s="56">
        <v>559.42999999999995</v>
      </c>
    </row>
    <row r="6636" spans="1:4" ht="15.75" customHeight="1">
      <c r="A6636" s="55">
        <v>100470</v>
      </c>
      <c r="B6636" s="55" t="s">
        <v>28636</v>
      </c>
      <c r="C6636" s="36" t="s">
        <v>6721</v>
      </c>
      <c r="D6636" s="56">
        <v>505.12</v>
      </c>
    </row>
    <row r="6637" spans="1:4" ht="15.75" customHeight="1">
      <c r="A6637" s="55">
        <v>100472</v>
      </c>
      <c r="B6637" s="55" t="s">
        <v>28637</v>
      </c>
      <c r="C6637" s="36" t="s">
        <v>6721</v>
      </c>
      <c r="D6637" s="36">
        <v>557.89</v>
      </c>
    </row>
    <row r="6638" spans="1:4" ht="15.75" customHeight="1">
      <c r="A6638" s="55">
        <v>100473</v>
      </c>
      <c r="B6638" s="55" t="s">
        <v>28638</v>
      </c>
      <c r="C6638" s="36" t="s">
        <v>6721</v>
      </c>
      <c r="D6638" s="36">
        <v>502.47</v>
      </c>
    </row>
    <row r="6639" spans="1:4" ht="15.75" customHeight="1">
      <c r="A6639" s="55">
        <v>100474</v>
      </c>
      <c r="B6639" s="55" t="s">
        <v>28639</v>
      </c>
      <c r="C6639" s="36" t="s">
        <v>6721</v>
      </c>
      <c r="D6639" s="36">
        <v>475.43</v>
      </c>
    </row>
    <row r="6640" spans="1:4" ht="15.75" customHeight="1">
      <c r="A6640" s="55">
        <v>100475</v>
      </c>
      <c r="B6640" s="55" t="s">
        <v>28640</v>
      </c>
      <c r="C6640" s="36" t="s">
        <v>6721</v>
      </c>
      <c r="D6640" s="36">
        <v>700.65</v>
      </c>
    </row>
    <row r="6641" spans="1:4" ht="15.75" customHeight="1">
      <c r="A6641" s="55">
        <v>100477</v>
      </c>
      <c r="B6641" s="55" t="s">
        <v>28641</v>
      </c>
      <c r="C6641" s="36" t="s">
        <v>6721</v>
      </c>
      <c r="D6641" s="36">
        <v>773.52</v>
      </c>
    </row>
    <row r="6642" spans="1:4" ht="15.75" customHeight="1">
      <c r="A6642" s="55">
        <v>100478</v>
      </c>
      <c r="B6642" s="55" t="s">
        <v>28642</v>
      </c>
      <c r="C6642" s="36" t="s">
        <v>6721</v>
      </c>
      <c r="D6642" s="36">
        <v>687.32</v>
      </c>
    </row>
    <row r="6643" spans="1:4" ht="15.75" customHeight="1">
      <c r="A6643" s="55">
        <v>100479</v>
      </c>
      <c r="B6643" s="55" t="s">
        <v>28643</v>
      </c>
      <c r="C6643" s="36" t="s">
        <v>6721</v>
      </c>
      <c r="D6643" s="36">
        <v>665.76</v>
      </c>
    </row>
    <row r="6644" spans="1:4" ht="15.75" customHeight="1">
      <c r="A6644" s="55">
        <v>100480</v>
      </c>
      <c r="B6644" s="55" t="s">
        <v>28644</v>
      </c>
      <c r="C6644" s="36" t="s">
        <v>6721</v>
      </c>
      <c r="D6644" s="36">
        <v>778.64</v>
      </c>
    </row>
    <row r="6645" spans="1:4" ht="15.75" customHeight="1">
      <c r="A6645" s="55">
        <v>100481</v>
      </c>
      <c r="B6645" s="55" t="s">
        <v>28645</v>
      </c>
      <c r="C6645" s="36" t="s">
        <v>6721</v>
      </c>
      <c r="D6645" s="36">
        <v>604.25</v>
      </c>
    </row>
    <row r="6646" spans="1:4" ht="15.75" customHeight="1">
      <c r="A6646" s="55">
        <v>100483</v>
      </c>
      <c r="B6646" s="55" t="s">
        <v>28646</v>
      </c>
      <c r="C6646" s="36" t="s">
        <v>6721</v>
      </c>
      <c r="D6646" s="36">
        <v>658.81</v>
      </c>
    </row>
    <row r="6647" spans="1:4" ht="15.75" customHeight="1">
      <c r="A6647" s="55">
        <v>100484</v>
      </c>
      <c r="B6647" s="55" t="s">
        <v>28647</v>
      </c>
      <c r="C6647" s="36" t="s">
        <v>6721</v>
      </c>
      <c r="D6647" s="36">
        <v>604.35</v>
      </c>
    </row>
    <row r="6648" spans="1:4" ht="15.75" customHeight="1">
      <c r="A6648" s="55">
        <v>100485</v>
      </c>
      <c r="B6648" s="55" t="s">
        <v>28648</v>
      </c>
      <c r="C6648" s="36" t="s">
        <v>6721</v>
      </c>
      <c r="D6648" s="36">
        <v>578.73</v>
      </c>
    </row>
    <row r="6649" spans="1:4" ht="15.75" customHeight="1">
      <c r="A6649" s="55">
        <v>100486</v>
      </c>
      <c r="B6649" s="55" t="s">
        <v>28649</v>
      </c>
      <c r="C6649" s="36" t="s">
        <v>6721</v>
      </c>
      <c r="D6649" s="36">
        <v>688.17</v>
      </c>
    </row>
    <row r="6650" spans="1:4" ht="15.75" customHeight="1">
      <c r="A6650" s="55">
        <v>100487</v>
      </c>
      <c r="B6650" s="55" t="s">
        <v>28650</v>
      </c>
      <c r="C6650" s="36" t="s">
        <v>6721</v>
      </c>
      <c r="D6650" s="36">
        <v>500.03</v>
      </c>
    </row>
    <row r="6651" spans="1:4" ht="15.75" customHeight="1">
      <c r="A6651" s="55">
        <v>100488</v>
      </c>
      <c r="B6651" s="55" t="s">
        <v>28651</v>
      </c>
      <c r="C6651" s="36" t="s">
        <v>6721</v>
      </c>
      <c r="D6651" s="36">
        <v>539.59</v>
      </c>
    </row>
    <row r="6652" spans="1:4" ht="15.75" customHeight="1">
      <c r="A6652" s="55">
        <v>100489</v>
      </c>
      <c r="B6652" s="55" t="s">
        <v>28652</v>
      </c>
      <c r="C6652" s="36" t="s">
        <v>6721</v>
      </c>
      <c r="D6652" s="36">
        <v>563.89</v>
      </c>
    </row>
    <row r="6653" spans="1:4" ht="15.75" customHeight="1">
      <c r="A6653" s="55">
        <v>100490</v>
      </c>
      <c r="B6653" s="55" t="s">
        <v>28653</v>
      </c>
      <c r="C6653" s="36" t="s">
        <v>6721</v>
      </c>
      <c r="D6653" s="36">
        <v>495.04</v>
      </c>
    </row>
    <row r="6654" spans="1:4" ht="15.75" customHeight="1">
      <c r="A6654" s="55">
        <v>100491</v>
      </c>
      <c r="B6654" s="55" t="s">
        <v>28654</v>
      </c>
      <c r="C6654" s="36" t="s">
        <v>6721</v>
      </c>
      <c r="D6654" s="36">
        <v>695.57</v>
      </c>
    </row>
    <row r="6655" spans="1:4" ht="15.75" customHeight="1">
      <c r="A6655" s="55">
        <v>100492</v>
      </c>
      <c r="B6655" s="55" t="s">
        <v>28655</v>
      </c>
      <c r="C6655" s="36" t="s">
        <v>6721</v>
      </c>
      <c r="D6655" s="36">
        <v>599.92999999999995</v>
      </c>
    </row>
    <row r="6656" spans="1:4" ht="15.75" customHeight="1">
      <c r="A6656" s="55">
        <v>92121</v>
      </c>
      <c r="B6656" s="55" t="s">
        <v>28656</v>
      </c>
      <c r="C6656" s="36" t="s">
        <v>6721</v>
      </c>
      <c r="D6656" s="36">
        <v>28.8</v>
      </c>
    </row>
    <row r="6657" spans="1:4" ht="15.75" customHeight="1">
      <c r="A6657" s="55">
        <v>92122</v>
      </c>
      <c r="B6657" s="55" t="s">
        <v>28657</v>
      </c>
      <c r="C6657" s="36" t="s">
        <v>6721</v>
      </c>
      <c r="D6657" s="36">
        <v>47.38</v>
      </c>
    </row>
    <row r="6658" spans="1:4" ht="15.75" customHeight="1">
      <c r="A6658" s="55">
        <v>92123</v>
      </c>
      <c r="B6658" s="55" t="s">
        <v>28658</v>
      </c>
      <c r="C6658" s="36" t="s">
        <v>6721</v>
      </c>
      <c r="D6658" s="36">
        <v>46.58</v>
      </c>
    </row>
    <row r="6659" spans="1:4" ht="15.75" customHeight="1">
      <c r="A6659" s="55">
        <v>100195</v>
      </c>
      <c r="B6659" s="55" t="s">
        <v>28659</v>
      </c>
      <c r="C6659" s="36" t="s">
        <v>28660</v>
      </c>
      <c r="D6659" s="36">
        <v>0.72</v>
      </c>
    </row>
    <row r="6660" spans="1:4" ht="15.75" customHeight="1">
      <c r="A6660" s="55">
        <v>100196</v>
      </c>
      <c r="B6660" s="55" t="s">
        <v>28661</v>
      </c>
      <c r="C6660" s="36" t="s">
        <v>28660</v>
      </c>
      <c r="D6660" s="36">
        <v>1.2</v>
      </c>
    </row>
    <row r="6661" spans="1:4" ht="15.75" customHeight="1">
      <c r="A6661" s="55">
        <v>100197</v>
      </c>
      <c r="B6661" s="55" t="s">
        <v>28662</v>
      </c>
      <c r="C6661" s="36" t="s">
        <v>28660</v>
      </c>
      <c r="D6661" s="36">
        <v>1.81</v>
      </c>
    </row>
    <row r="6662" spans="1:4" ht="15.75" customHeight="1">
      <c r="A6662" s="55">
        <v>100198</v>
      </c>
      <c r="B6662" s="55" t="s">
        <v>28663</v>
      </c>
      <c r="C6662" s="36" t="s">
        <v>28660</v>
      </c>
      <c r="D6662" s="36">
        <v>0.25</v>
      </c>
    </row>
    <row r="6663" spans="1:4" ht="15.75" customHeight="1">
      <c r="A6663" s="55">
        <v>100199</v>
      </c>
      <c r="B6663" s="55" t="s">
        <v>28664</v>
      </c>
      <c r="C6663" s="36" t="s">
        <v>28660</v>
      </c>
      <c r="D6663" s="36">
        <v>0.3</v>
      </c>
    </row>
    <row r="6664" spans="1:4" ht="15.75" customHeight="1">
      <c r="A6664" s="55">
        <v>100200</v>
      </c>
      <c r="B6664" s="55" t="s">
        <v>28665</v>
      </c>
      <c r="C6664" s="36" t="s">
        <v>28660</v>
      </c>
      <c r="D6664" s="36">
        <v>0.37</v>
      </c>
    </row>
    <row r="6665" spans="1:4" ht="15.75" customHeight="1">
      <c r="A6665" s="55">
        <v>100201</v>
      </c>
      <c r="B6665" s="55" t="s">
        <v>28666</v>
      </c>
      <c r="C6665" s="36" t="s">
        <v>28660</v>
      </c>
      <c r="D6665" s="36">
        <v>0.73</v>
      </c>
    </row>
    <row r="6666" spans="1:4" ht="15.75" customHeight="1">
      <c r="A6666" s="55">
        <v>100202</v>
      </c>
      <c r="B6666" s="55" t="s">
        <v>28667</v>
      </c>
      <c r="C6666" s="36" t="s">
        <v>28660</v>
      </c>
      <c r="D6666" s="36">
        <v>0.86</v>
      </c>
    </row>
    <row r="6667" spans="1:4" ht="15.75" customHeight="1">
      <c r="A6667" s="55">
        <v>100203</v>
      </c>
      <c r="B6667" s="55" t="s">
        <v>28668</v>
      </c>
      <c r="C6667" s="36" t="s">
        <v>28660</v>
      </c>
      <c r="D6667" s="36">
        <v>1.01</v>
      </c>
    </row>
    <row r="6668" spans="1:4" ht="15.75" customHeight="1">
      <c r="A6668" s="55">
        <v>100204</v>
      </c>
      <c r="B6668" s="55" t="s">
        <v>28669</v>
      </c>
      <c r="C6668" s="36" t="s">
        <v>28660</v>
      </c>
      <c r="D6668" s="36">
        <v>0.11</v>
      </c>
    </row>
    <row r="6669" spans="1:4" ht="15.75" customHeight="1">
      <c r="A6669" s="55">
        <v>100205</v>
      </c>
      <c r="B6669" s="55" t="s">
        <v>28670</v>
      </c>
      <c r="C6669" s="36" t="s">
        <v>19497</v>
      </c>
      <c r="D6669" s="36">
        <v>1349.73</v>
      </c>
    </row>
    <row r="6670" spans="1:4" ht="15.75" customHeight="1">
      <c r="A6670" s="55">
        <v>100206</v>
      </c>
      <c r="B6670" s="55" t="s">
        <v>28671</v>
      </c>
      <c r="C6670" s="36" t="s">
        <v>19497</v>
      </c>
      <c r="D6670" s="36">
        <v>975.63</v>
      </c>
    </row>
    <row r="6671" spans="1:4" ht="15.75" customHeight="1">
      <c r="A6671" s="55">
        <v>100207</v>
      </c>
      <c r="B6671" s="55" t="s">
        <v>28672</v>
      </c>
      <c r="C6671" s="36" t="s">
        <v>19497</v>
      </c>
      <c r="D6671" s="36">
        <v>466.5</v>
      </c>
    </row>
    <row r="6672" spans="1:4" ht="15.75" customHeight="1">
      <c r="A6672" s="55">
        <v>100208</v>
      </c>
      <c r="B6672" s="55" t="s">
        <v>28673</v>
      </c>
      <c r="C6672" s="36" t="s">
        <v>28674</v>
      </c>
      <c r="D6672" s="36">
        <v>17.850000000000001</v>
      </c>
    </row>
    <row r="6673" spans="1:4" ht="15.75" customHeight="1">
      <c r="A6673" s="55">
        <v>100209</v>
      </c>
      <c r="B6673" s="55" t="s">
        <v>28675</v>
      </c>
      <c r="C6673" s="36" t="s">
        <v>28674</v>
      </c>
      <c r="D6673" s="36">
        <v>8.92</v>
      </c>
    </row>
    <row r="6674" spans="1:4" ht="15.75" customHeight="1">
      <c r="A6674" s="55">
        <v>100210</v>
      </c>
      <c r="B6674" s="55" t="s">
        <v>28676</v>
      </c>
      <c r="C6674" s="36" t="s">
        <v>28674</v>
      </c>
      <c r="D6674" s="36">
        <v>16.45</v>
      </c>
    </row>
    <row r="6675" spans="1:4" ht="15.75" customHeight="1">
      <c r="A6675" s="55">
        <v>100211</v>
      </c>
      <c r="B6675" s="55" t="s">
        <v>28677</v>
      </c>
      <c r="C6675" s="36" t="s">
        <v>28674</v>
      </c>
      <c r="D6675" s="36">
        <v>6.34</v>
      </c>
    </row>
    <row r="6676" spans="1:4" ht="15.75" customHeight="1">
      <c r="A6676" s="55">
        <v>100212</v>
      </c>
      <c r="B6676" s="55" t="s">
        <v>28678</v>
      </c>
      <c r="C6676" s="36" t="s">
        <v>28674</v>
      </c>
      <c r="D6676" s="36">
        <v>7.01</v>
      </c>
    </row>
    <row r="6677" spans="1:4" ht="15.75" customHeight="1">
      <c r="A6677" s="55">
        <v>100213</v>
      </c>
      <c r="B6677" s="55" t="s">
        <v>28679</v>
      </c>
      <c r="C6677" s="36" t="s">
        <v>28674</v>
      </c>
      <c r="D6677" s="36">
        <v>2.5099999999999998</v>
      </c>
    </row>
    <row r="6678" spans="1:4" ht="15.75" customHeight="1">
      <c r="A6678" s="55">
        <v>100214</v>
      </c>
      <c r="B6678" s="55" t="s">
        <v>28680</v>
      </c>
      <c r="C6678" s="36" t="s">
        <v>28674</v>
      </c>
      <c r="D6678" s="36">
        <v>3.86</v>
      </c>
    </row>
    <row r="6679" spans="1:4" ht="15.75" customHeight="1">
      <c r="A6679" s="55">
        <v>100215</v>
      </c>
      <c r="B6679" s="55" t="s">
        <v>28681</v>
      </c>
      <c r="C6679" s="36" t="s">
        <v>28674</v>
      </c>
      <c r="D6679" s="36">
        <v>3.31</v>
      </c>
    </row>
    <row r="6680" spans="1:4" ht="15.75" customHeight="1">
      <c r="A6680" s="55">
        <v>100216</v>
      </c>
      <c r="B6680" s="55" t="s">
        <v>28682</v>
      </c>
      <c r="C6680" s="36" t="s">
        <v>28674</v>
      </c>
      <c r="D6680" s="36">
        <v>0.89</v>
      </c>
    </row>
    <row r="6681" spans="1:4" ht="15.75" customHeight="1">
      <c r="A6681" s="55">
        <v>100217</v>
      </c>
      <c r="B6681" s="55" t="s">
        <v>28683</v>
      </c>
      <c r="C6681" s="36" t="s">
        <v>28674</v>
      </c>
      <c r="D6681" s="36">
        <v>3.13</v>
      </c>
    </row>
    <row r="6682" spans="1:4" ht="15.75" customHeight="1">
      <c r="A6682" s="55">
        <v>100218</v>
      </c>
      <c r="B6682" s="55" t="s">
        <v>28684</v>
      </c>
      <c r="C6682" s="36" t="s">
        <v>28674</v>
      </c>
      <c r="D6682" s="36">
        <v>2.14</v>
      </c>
    </row>
    <row r="6683" spans="1:4" ht="15.75" customHeight="1">
      <c r="A6683" s="55">
        <v>100219</v>
      </c>
      <c r="B6683" s="55" t="s">
        <v>28685</v>
      </c>
      <c r="C6683" s="36" t="s">
        <v>28674</v>
      </c>
      <c r="D6683" s="36">
        <v>0.46</v>
      </c>
    </row>
    <row r="6684" spans="1:4" ht="15.75" customHeight="1">
      <c r="A6684" s="55">
        <v>100220</v>
      </c>
      <c r="B6684" s="55" t="s">
        <v>28686</v>
      </c>
      <c r="C6684" s="36" t="s">
        <v>28687</v>
      </c>
      <c r="D6684" s="56">
        <v>25.65</v>
      </c>
    </row>
    <row r="6685" spans="1:4" ht="15.75" customHeight="1">
      <c r="A6685" s="55">
        <v>100221</v>
      </c>
      <c r="B6685" s="55" t="s">
        <v>28688</v>
      </c>
      <c r="C6685" s="36" t="s">
        <v>28687</v>
      </c>
      <c r="D6685" s="36">
        <v>29.07</v>
      </c>
    </row>
    <row r="6686" spans="1:4" ht="15.75" customHeight="1">
      <c r="A6686" s="55">
        <v>100222</v>
      </c>
      <c r="B6686" s="55" t="s">
        <v>28689</v>
      </c>
      <c r="C6686" s="36" t="s">
        <v>28687</v>
      </c>
      <c r="D6686" s="36">
        <v>11.01</v>
      </c>
    </row>
    <row r="6687" spans="1:4" ht="15.75" customHeight="1">
      <c r="A6687" s="55">
        <v>100223</v>
      </c>
      <c r="B6687" s="55" t="s">
        <v>28690</v>
      </c>
      <c r="C6687" s="36" t="s">
        <v>28687</v>
      </c>
      <c r="D6687" s="36">
        <v>5.15</v>
      </c>
    </row>
    <row r="6688" spans="1:4" ht="15.75" customHeight="1">
      <c r="A6688" s="55">
        <v>100224</v>
      </c>
      <c r="B6688" s="55" t="s">
        <v>28691</v>
      </c>
      <c r="C6688" s="36" t="s">
        <v>28687</v>
      </c>
      <c r="D6688" s="36">
        <v>3.13</v>
      </c>
    </row>
    <row r="6689" spans="1:4" ht="15.75" customHeight="1">
      <c r="A6689" s="55">
        <v>100225</v>
      </c>
      <c r="B6689" s="55" t="s">
        <v>28692</v>
      </c>
      <c r="C6689" s="36" t="s">
        <v>28693</v>
      </c>
      <c r="D6689" s="36">
        <v>2.0099999999999998</v>
      </c>
    </row>
    <row r="6690" spans="1:4" ht="15.75" customHeight="1">
      <c r="A6690" s="55">
        <v>100226</v>
      </c>
      <c r="B6690" s="55" t="s">
        <v>28694</v>
      </c>
      <c r="C6690" s="36" t="s">
        <v>28693</v>
      </c>
      <c r="D6690" s="36">
        <v>0.63</v>
      </c>
    </row>
    <row r="6691" spans="1:4" ht="15.75" customHeight="1">
      <c r="A6691" s="55">
        <v>100227</v>
      </c>
      <c r="B6691" s="55" t="s">
        <v>28695</v>
      </c>
      <c r="C6691" s="36" t="s">
        <v>28693</v>
      </c>
      <c r="D6691" s="36">
        <v>0.93</v>
      </c>
    </row>
    <row r="6692" spans="1:4" ht="15.75" customHeight="1">
      <c r="A6692" s="55">
        <v>100228</v>
      </c>
      <c r="B6692" s="55" t="s">
        <v>28696</v>
      </c>
      <c r="C6692" s="36" t="s">
        <v>28693</v>
      </c>
      <c r="D6692" s="36">
        <v>0.3</v>
      </c>
    </row>
    <row r="6693" spans="1:4" ht="15.75" customHeight="1">
      <c r="A6693" s="55">
        <v>100229</v>
      </c>
      <c r="B6693" s="55" t="s">
        <v>28697</v>
      </c>
      <c r="C6693" s="36" t="s">
        <v>140</v>
      </c>
      <c r="D6693" s="36">
        <v>0.01</v>
      </c>
    </row>
    <row r="6694" spans="1:4" ht="15.75" customHeight="1">
      <c r="A6694" s="55">
        <v>100230</v>
      </c>
      <c r="B6694" s="55" t="s">
        <v>28698</v>
      </c>
      <c r="C6694" s="36" t="s">
        <v>140</v>
      </c>
      <c r="D6694" s="36">
        <v>0.02</v>
      </c>
    </row>
    <row r="6695" spans="1:4" ht="15.75" customHeight="1">
      <c r="A6695" s="55">
        <v>100231</v>
      </c>
      <c r="B6695" s="55" t="s">
        <v>28699</v>
      </c>
      <c r="C6695" s="36" t="s">
        <v>140</v>
      </c>
      <c r="D6695" s="36">
        <v>0.03</v>
      </c>
    </row>
    <row r="6696" spans="1:4" ht="15.75" customHeight="1">
      <c r="A6696" s="55">
        <v>100232</v>
      </c>
      <c r="B6696" s="55" t="s">
        <v>28700</v>
      </c>
      <c r="C6696" s="36" t="s">
        <v>53</v>
      </c>
      <c r="D6696" s="36">
        <v>0.33</v>
      </c>
    </row>
    <row r="6697" spans="1:4" ht="15.75" customHeight="1">
      <c r="A6697" s="55">
        <v>100233</v>
      </c>
      <c r="B6697" s="55" t="s">
        <v>28701</v>
      </c>
      <c r="C6697" s="36" t="s">
        <v>53</v>
      </c>
      <c r="D6697" s="36">
        <v>0.16</v>
      </c>
    </row>
    <row r="6698" spans="1:4" ht="15.75" customHeight="1">
      <c r="A6698" s="55">
        <v>100234</v>
      </c>
      <c r="B6698" s="55" t="s">
        <v>28702</v>
      </c>
      <c r="C6698" s="36" t="s">
        <v>6439</v>
      </c>
      <c r="D6698" s="36">
        <v>0.5</v>
      </c>
    </row>
    <row r="6699" spans="1:4" ht="15.75" customHeight="1">
      <c r="A6699" s="55">
        <v>100235</v>
      </c>
      <c r="B6699" s="55" t="s">
        <v>28703</v>
      </c>
      <c r="C6699" s="36" t="s">
        <v>10852</v>
      </c>
      <c r="D6699" s="36">
        <v>0.03</v>
      </c>
    </row>
    <row r="6700" spans="1:4" ht="15.75" customHeight="1">
      <c r="A6700" s="55">
        <v>100236</v>
      </c>
      <c r="B6700" s="55" t="s">
        <v>28704</v>
      </c>
      <c r="C6700" s="36" t="s">
        <v>28705</v>
      </c>
      <c r="D6700" s="36">
        <v>2.5499999999999998</v>
      </c>
    </row>
    <row r="6701" spans="1:4" ht="15.75" customHeight="1">
      <c r="A6701" s="55">
        <v>100237</v>
      </c>
      <c r="B6701" s="55" t="s">
        <v>28706</v>
      </c>
      <c r="C6701" s="36" t="s">
        <v>28705</v>
      </c>
      <c r="D6701" s="36">
        <v>3.06</v>
      </c>
    </row>
    <row r="6702" spans="1:4" ht="15.75" customHeight="1">
      <c r="A6702" s="55">
        <v>100238</v>
      </c>
      <c r="B6702" s="55" t="s">
        <v>28707</v>
      </c>
      <c r="C6702" s="36" t="s">
        <v>28705</v>
      </c>
      <c r="D6702" s="36">
        <v>4.91</v>
      </c>
    </row>
    <row r="6703" spans="1:4" ht="15.75" customHeight="1">
      <c r="A6703" s="55">
        <v>100239</v>
      </c>
      <c r="B6703" s="55" t="s">
        <v>28708</v>
      </c>
      <c r="C6703" s="36" t="s">
        <v>28705</v>
      </c>
      <c r="D6703" s="36">
        <v>6.13</v>
      </c>
    </row>
    <row r="6704" spans="1:4" ht="15.75" customHeight="1">
      <c r="A6704" s="55">
        <v>100240</v>
      </c>
      <c r="B6704" s="55" t="s">
        <v>28709</v>
      </c>
      <c r="C6704" s="36" t="s">
        <v>28705</v>
      </c>
      <c r="D6704" s="36">
        <v>3.68</v>
      </c>
    </row>
    <row r="6705" spans="1:4" ht="15.75" customHeight="1">
      <c r="A6705" s="55">
        <v>100241</v>
      </c>
      <c r="B6705" s="55" t="s">
        <v>28710</v>
      </c>
      <c r="C6705" s="36" t="s">
        <v>28705</v>
      </c>
      <c r="D6705" s="36">
        <v>6.13</v>
      </c>
    </row>
    <row r="6706" spans="1:4" ht="15.75" customHeight="1">
      <c r="A6706" s="55">
        <v>100242</v>
      </c>
      <c r="B6706" s="55" t="s">
        <v>28711</v>
      </c>
      <c r="C6706" s="36" t="s">
        <v>28705</v>
      </c>
      <c r="D6706" s="36">
        <v>18.13</v>
      </c>
    </row>
    <row r="6707" spans="1:4" ht="15.75" customHeight="1">
      <c r="A6707" s="55">
        <v>100243</v>
      </c>
      <c r="B6707" s="55" t="s">
        <v>28712</v>
      </c>
      <c r="C6707" s="36" t="s">
        <v>28705</v>
      </c>
      <c r="D6707" s="36">
        <v>2.94</v>
      </c>
    </row>
    <row r="6708" spans="1:4" ht="15.75" customHeight="1">
      <c r="A6708" s="55">
        <v>100244</v>
      </c>
      <c r="B6708" s="55" t="s">
        <v>28713</v>
      </c>
      <c r="C6708" s="36" t="s">
        <v>28705</v>
      </c>
      <c r="D6708" s="36">
        <v>3.68</v>
      </c>
    </row>
    <row r="6709" spans="1:4" ht="15.75" customHeight="1">
      <c r="A6709" s="55">
        <v>100245</v>
      </c>
      <c r="B6709" s="55" t="s">
        <v>28714</v>
      </c>
      <c r="C6709" s="36" t="s">
        <v>28705</v>
      </c>
      <c r="D6709" s="36">
        <v>7.36</v>
      </c>
    </row>
    <row r="6710" spans="1:4" ht="15.75" customHeight="1">
      <c r="A6710" s="55">
        <v>100246</v>
      </c>
      <c r="B6710" s="55" t="s">
        <v>28715</v>
      </c>
      <c r="C6710" s="36" t="s">
        <v>28705</v>
      </c>
      <c r="D6710" s="36">
        <v>2.4500000000000002</v>
      </c>
    </row>
    <row r="6711" spans="1:4" ht="15.75" customHeight="1">
      <c r="A6711" s="55">
        <v>100247</v>
      </c>
      <c r="B6711" s="55" t="s">
        <v>28716</v>
      </c>
      <c r="C6711" s="36" t="s">
        <v>28705</v>
      </c>
      <c r="D6711" s="36">
        <v>3.06</v>
      </c>
    </row>
    <row r="6712" spans="1:4" ht="15.75" customHeight="1">
      <c r="A6712" s="55">
        <v>100248</v>
      </c>
      <c r="B6712" s="55" t="s">
        <v>28717</v>
      </c>
      <c r="C6712" s="36" t="s">
        <v>28705</v>
      </c>
      <c r="D6712" s="36">
        <v>12.08</v>
      </c>
    </row>
    <row r="6713" spans="1:4" ht="15.75" customHeight="1">
      <c r="A6713" s="55">
        <v>100249</v>
      </c>
      <c r="B6713" s="55" t="s">
        <v>28718</v>
      </c>
      <c r="C6713" s="36" t="s">
        <v>28705</v>
      </c>
      <c r="D6713" s="36">
        <v>2.4500000000000002</v>
      </c>
    </row>
    <row r="6714" spans="1:4" ht="15.75" customHeight="1">
      <c r="A6714" s="55">
        <v>100250</v>
      </c>
      <c r="B6714" s="55" t="s">
        <v>28719</v>
      </c>
      <c r="C6714" s="36" t="s">
        <v>28705</v>
      </c>
      <c r="D6714" s="36">
        <v>4.09</v>
      </c>
    </row>
    <row r="6715" spans="1:4" ht="15.75" customHeight="1">
      <c r="A6715" s="55">
        <v>100251</v>
      </c>
      <c r="B6715" s="55" t="s">
        <v>28720</v>
      </c>
      <c r="C6715" s="36" t="s">
        <v>28705</v>
      </c>
      <c r="D6715" s="36">
        <v>12.08</v>
      </c>
    </row>
    <row r="6716" spans="1:4" ht="15.75" customHeight="1">
      <c r="A6716" s="55">
        <v>100252</v>
      </c>
      <c r="B6716" s="55" t="s">
        <v>28721</v>
      </c>
      <c r="C6716" s="36" t="s">
        <v>28705</v>
      </c>
      <c r="D6716" s="36">
        <v>18.13</v>
      </c>
    </row>
    <row r="6717" spans="1:4" ht="15.75" customHeight="1">
      <c r="A6717" s="55">
        <v>100253</v>
      </c>
      <c r="B6717" s="55" t="s">
        <v>28722</v>
      </c>
      <c r="C6717" s="36" t="s">
        <v>28705</v>
      </c>
      <c r="D6717" s="36">
        <v>24.17</v>
      </c>
    </row>
    <row r="6718" spans="1:4" ht="15.75" customHeight="1">
      <c r="A6718" s="55">
        <v>100254</v>
      </c>
      <c r="B6718" s="55" t="s">
        <v>28723</v>
      </c>
      <c r="C6718" s="36" t="s">
        <v>28705</v>
      </c>
      <c r="D6718" s="36">
        <v>36.26</v>
      </c>
    </row>
    <row r="6719" spans="1:4" ht="15.75" customHeight="1">
      <c r="A6719" s="55">
        <v>100255</v>
      </c>
      <c r="B6719" s="55" t="s">
        <v>28724</v>
      </c>
      <c r="C6719" s="36" t="s">
        <v>28705</v>
      </c>
      <c r="D6719" s="36">
        <v>12.27</v>
      </c>
    </row>
    <row r="6720" spans="1:4" ht="15.75" customHeight="1">
      <c r="A6720" s="55">
        <v>100256</v>
      </c>
      <c r="B6720" s="55" t="s">
        <v>28725</v>
      </c>
      <c r="C6720" s="36" t="s">
        <v>28705</v>
      </c>
      <c r="D6720" s="36">
        <v>8.18</v>
      </c>
    </row>
    <row r="6721" spans="1:4" ht="15.75" customHeight="1">
      <c r="A6721" s="55">
        <v>100257</v>
      </c>
      <c r="B6721" s="55" t="s">
        <v>28726</v>
      </c>
      <c r="C6721" s="36" t="s">
        <v>28705</v>
      </c>
      <c r="D6721" s="36">
        <v>4.91</v>
      </c>
    </row>
    <row r="6722" spans="1:4" ht="15.75" customHeight="1">
      <c r="A6722" s="55">
        <v>100258</v>
      </c>
      <c r="B6722" s="55" t="s">
        <v>28727</v>
      </c>
      <c r="C6722" s="36" t="s">
        <v>28705</v>
      </c>
      <c r="D6722" s="36">
        <v>12.27</v>
      </c>
    </row>
    <row r="6723" spans="1:4" ht="15.75" customHeight="1">
      <c r="A6723" s="55">
        <v>100259</v>
      </c>
      <c r="B6723" s="55" t="s">
        <v>28728</v>
      </c>
      <c r="C6723" s="36" t="s">
        <v>28705</v>
      </c>
      <c r="D6723" s="36">
        <v>24.17</v>
      </c>
    </row>
    <row r="6724" spans="1:4" ht="15.75" customHeight="1">
      <c r="A6724" s="55">
        <v>100260</v>
      </c>
      <c r="B6724" s="55" t="s">
        <v>28729</v>
      </c>
      <c r="C6724" s="36" t="s">
        <v>28660</v>
      </c>
      <c r="D6724" s="36">
        <v>7.96</v>
      </c>
    </row>
    <row r="6725" spans="1:4" ht="15.75" customHeight="1">
      <c r="A6725" s="55">
        <v>100261</v>
      </c>
      <c r="B6725" s="55" t="s">
        <v>28730</v>
      </c>
      <c r="C6725" s="36" t="s">
        <v>28660</v>
      </c>
      <c r="D6725" s="36">
        <v>5</v>
      </c>
    </row>
    <row r="6726" spans="1:4" ht="15.75" customHeight="1">
      <c r="A6726" s="55">
        <v>100262</v>
      </c>
      <c r="B6726" s="55" t="s">
        <v>28731</v>
      </c>
      <c r="C6726" s="36" t="s">
        <v>28660</v>
      </c>
      <c r="D6726" s="36">
        <v>3.1</v>
      </c>
    </row>
    <row r="6727" spans="1:4" ht="15.75" customHeight="1">
      <c r="A6727" s="55">
        <v>100263</v>
      </c>
      <c r="B6727" s="55" t="s">
        <v>28732</v>
      </c>
      <c r="C6727" s="36" t="s">
        <v>28660</v>
      </c>
      <c r="D6727" s="36">
        <v>1.98</v>
      </c>
    </row>
    <row r="6728" spans="1:4" ht="15.75" customHeight="1">
      <c r="A6728" s="55">
        <v>100264</v>
      </c>
      <c r="B6728" s="55" t="s">
        <v>28733</v>
      </c>
      <c r="C6728" s="36" t="s">
        <v>28687</v>
      </c>
      <c r="D6728" s="36">
        <v>36.21</v>
      </c>
    </row>
    <row r="6729" spans="1:4" ht="15.75" customHeight="1">
      <c r="A6729" s="55">
        <v>100265</v>
      </c>
      <c r="B6729" s="55" t="s">
        <v>28734</v>
      </c>
      <c r="C6729" s="36" t="s">
        <v>6439</v>
      </c>
      <c r="D6729" s="36">
        <v>0.76</v>
      </c>
    </row>
    <row r="6730" spans="1:4" ht="15.75" customHeight="1">
      <c r="A6730" s="55">
        <v>100266</v>
      </c>
      <c r="B6730" s="55" t="s">
        <v>28735</v>
      </c>
      <c r="C6730" s="36" t="s">
        <v>28674</v>
      </c>
      <c r="D6730" s="36">
        <v>76.95</v>
      </c>
    </row>
    <row r="6731" spans="1:4" ht="15.75" customHeight="1">
      <c r="A6731" s="55">
        <v>100267</v>
      </c>
      <c r="B6731" s="55" t="s">
        <v>28736</v>
      </c>
      <c r="C6731" s="36" t="s">
        <v>53</v>
      </c>
      <c r="D6731" s="36">
        <v>1.52</v>
      </c>
    </row>
    <row r="6732" spans="1:4" ht="15.75" customHeight="1">
      <c r="A6732" s="55">
        <v>100268</v>
      </c>
      <c r="B6732" s="55" t="s">
        <v>28737</v>
      </c>
      <c r="C6732" s="36" t="s">
        <v>28674</v>
      </c>
      <c r="D6732" s="36">
        <v>76.95</v>
      </c>
    </row>
    <row r="6733" spans="1:4" ht="15.75" customHeight="1">
      <c r="A6733" s="55">
        <v>100269</v>
      </c>
      <c r="B6733" s="55" t="s">
        <v>28738</v>
      </c>
      <c r="C6733" s="36" t="s">
        <v>53</v>
      </c>
      <c r="D6733" s="36">
        <v>1.52</v>
      </c>
    </row>
    <row r="6734" spans="1:4" ht="15.75" customHeight="1">
      <c r="A6734" s="55">
        <v>100270</v>
      </c>
      <c r="B6734" s="55" t="s">
        <v>28739</v>
      </c>
      <c r="C6734" s="36" t="s">
        <v>28674</v>
      </c>
      <c r="D6734" s="36">
        <v>57.68</v>
      </c>
    </row>
    <row r="6735" spans="1:4" ht="15.75" customHeight="1">
      <c r="A6735" s="55">
        <v>100271</v>
      </c>
      <c r="B6735" s="55" t="s">
        <v>28740</v>
      </c>
      <c r="C6735" s="36" t="s">
        <v>28687</v>
      </c>
      <c r="D6735" s="36">
        <v>57.71</v>
      </c>
    </row>
    <row r="6736" spans="1:4" ht="15.75" customHeight="1">
      <c r="A6736" s="55">
        <v>100272</v>
      </c>
      <c r="B6736" s="55" t="s">
        <v>28741</v>
      </c>
      <c r="C6736" s="36" t="s">
        <v>6439</v>
      </c>
      <c r="D6736" s="36">
        <v>1.1399999999999999</v>
      </c>
    </row>
    <row r="6737" spans="1:4" ht="15.75" customHeight="1">
      <c r="A6737" s="55">
        <v>100273</v>
      </c>
      <c r="B6737" s="55" t="s">
        <v>28742</v>
      </c>
      <c r="C6737" s="36" t="s">
        <v>28660</v>
      </c>
      <c r="D6737" s="36">
        <v>3.01</v>
      </c>
    </row>
    <row r="6738" spans="1:4" ht="15.75" customHeight="1">
      <c r="A6738" s="55">
        <v>100274</v>
      </c>
      <c r="B6738" s="55" t="s">
        <v>28743</v>
      </c>
      <c r="C6738" s="36" t="s">
        <v>28687</v>
      </c>
      <c r="D6738" s="36">
        <v>25.66</v>
      </c>
    </row>
    <row r="6739" spans="1:4" ht="15.75" customHeight="1">
      <c r="A6739" s="55">
        <v>100275</v>
      </c>
      <c r="B6739" s="55" t="s">
        <v>28744</v>
      </c>
      <c r="C6739" s="36" t="s">
        <v>28687</v>
      </c>
      <c r="D6739" s="36">
        <v>16.59</v>
      </c>
    </row>
    <row r="6740" spans="1:4" ht="15.75" customHeight="1">
      <c r="A6740" s="55">
        <v>100276</v>
      </c>
      <c r="B6740" s="55" t="s">
        <v>28745</v>
      </c>
      <c r="C6740" s="36" t="s">
        <v>28687</v>
      </c>
      <c r="D6740" s="36">
        <v>30.28</v>
      </c>
    </row>
    <row r="6741" spans="1:4" ht="15.75" customHeight="1">
      <c r="A6741" s="55">
        <v>100277</v>
      </c>
      <c r="B6741" s="55" t="s">
        <v>28746</v>
      </c>
      <c r="C6741" s="36" t="s">
        <v>28687</v>
      </c>
      <c r="D6741" s="36">
        <v>1.99</v>
      </c>
    </row>
    <row r="6742" spans="1:4" ht="15.75" customHeight="1">
      <c r="A6742" s="55">
        <v>100278</v>
      </c>
      <c r="B6742" s="55" t="s">
        <v>28747</v>
      </c>
      <c r="C6742" s="36" t="s">
        <v>28674</v>
      </c>
      <c r="D6742" s="36">
        <v>36.82</v>
      </c>
    </row>
    <row r="6743" spans="1:4" ht="15.75" customHeight="1">
      <c r="A6743" s="55">
        <v>100279</v>
      </c>
      <c r="B6743" s="55" t="s">
        <v>28748</v>
      </c>
      <c r="C6743" s="36" t="s">
        <v>53</v>
      </c>
      <c r="D6743" s="36">
        <v>0.71</v>
      </c>
    </row>
    <row r="6744" spans="1:4" ht="15.75" customHeight="1">
      <c r="A6744" s="55">
        <v>100280</v>
      </c>
      <c r="B6744" s="55" t="s">
        <v>28749</v>
      </c>
      <c r="C6744" s="36" t="s">
        <v>28674</v>
      </c>
      <c r="D6744" s="36">
        <v>16.899999999999999</v>
      </c>
    </row>
    <row r="6745" spans="1:4" ht="15.75" customHeight="1">
      <c r="A6745" s="55">
        <v>100281</v>
      </c>
      <c r="B6745" s="55" t="s">
        <v>28750</v>
      </c>
      <c r="C6745" s="36" t="s">
        <v>28674</v>
      </c>
      <c r="D6745" s="36">
        <v>3.83</v>
      </c>
    </row>
    <row r="6746" spans="1:4" ht="15.75" customHeight="1">
      <c r="A6746" s="55">
        <v>100282</v>
      </c>
      <c r="B6746" s="55" t="s">
        <v>28751</v>
      </c>
      <c r="C6746" s="36" t="s">
        <v>28687</v>
      </c>
      <c r="D6746" s="36">
        <v>144.18</v>
      </c>
    </row>
    <row r="6747" spans="1:4" ht="15.75" customHeight="1">
      <c r="A6747" s="55">
        <v>100283</v>
      </c>
      <c r="B6747" s="55" t="s">
        <v>28752</v>
      </c>
      <c r="C6747" s="36" t="s">
        <v>28687</v>
      </c>
      <c r="D6747" s="36">
        <v>23.29</v>
      </c>
    </row>
    <row r="6748" spans="1:4" ht="15.75" customHeight="1">
      <c r="A6748" s="55">
        <v>100284</v>
      </c>
      <c r="B6748" s="55" t="s">
        <v>28753</v>
      </c>
      <c r="C6748" s="36" t="s">
        <v>28687</v>
      </c>
      <c r="D6748" s="36">
        <v>11.19</v>
      </c>
    </row>
    <row r="6749" spans="1:4" ht="15.75" customHeight="1">
      <c r="A6749" s="55">
        <v>100285</v>
      </c>
      <c r="B6749" s="55" t="s">
        <v>28754</v>
      </c>
      <c r="C6749" s="36" t="s">
        <v>28705</v>
      </c>
      <c r="D6749" s="36">
        <v>38.729999999999997</v>
      </c>
    </row>
    <row r="6750" spans="1:4" ht="15.75" customHeight="1">
      <c r="A6750" s="55">
        <v>100286</v>
      </c>
      <c r="B6750" s="55" t="s">
        <v>28755</v>
      </c>
      <c r="C6750" s="36" t="s">
        <v>28705</v>
      </c>
      <c r="D6750" s="36">
        <v>12.62</v>
      </c>
    </row>
    <row r="6751" spans="1:4" ht="15.75" customHeight="1">
      <c r="A6751" s="55">
        <v>100287</v>
      </c>
      <c r="B6751" s="55" t="s">
        <v>28756</v>
      </c>
      <c r="C6751" s="36" t="s">
        <v>28705</v>
      </c>
      <c r="D6751" s="36">
        <v>12.08</v>
      </c>
    </row>
    <row r="6752" spans="1:4" ht="15.75" customHeight="1">
      <c r="A6752" s="55">
        <v>99802</v>
      </c>
      <c r="B6752" s="55" t="s">
        <v>28757</v>
      </c>
      <c r="C6752" s="36" t="s">
        <v>6439</v>
      </c>
      <c r="D6752" s="36">
        <v>0.49</v>
      </c>
    </row>
    <row r="6753" spans="1:4" ht="15.75" customHeight="1">
      <c r="A6753" s="55">
        <v>99803</v>
      </c>
      <c r="B6753" s="55" t="s">
        <v>28758</v>
      </c>
      <c r="C6753" s="36" t="s">
        <v>6439</v>
      </c>
      <c r="D6753" s="36">
        <v>1.91</v>
      </c>
    </row>
    <row r="6754" spans="1:4" ht="15.75" customHeight="1">
      <c r="A6754" s="55">
        <v>99804</v>
      </c>
      <c r="B6754" s="55" t="s">
        <v>28759</v>
      </c>
      <c r="C6754" s="36" t="s">
        <v>6439</v>
      </c>
      <c r="D6754" s="36">
        <v>4.99</v>
      </c>
    </row>
    <row r="6755" spans="1:4" ht="15.75" customHeight="1">
      <c r="A6755" s="55">
        <v>99805</v>
      </c>
      <c r="B6755" s="55" t="s">
        <v>28760</v>
      </c>
      <c r="C6755" s="36" t="s">
        <v>6439</v>
      </c>
      <c r="D6755" s="36">
        <v>10.63</v>
      </c>
    </row>
    <row r="6756" spans="1:4" ht="15.75" customHeight="1">
      <c r="A6756" s="55">
        <v>99806</v>
      </c>
      <c r="B6756" s="55" t="s">
        <v>28761</v>
      </c>
      <c r="C6756" s="36" t="s">
        <v>6439</v>
      </c>
      <c r="D6756" s="36">
        <v>0.79</v>
      </c>
    </row>
    <row r="6757" spans="1:4" ht="15.75" customHeight="1">
      <c r="A6757" s="55">
        <v>99807</v>
      </c>
      <c r="B6757" s="55" t="s">
        <v>28762</v>
      </c>
      <c r="C6757" s="36" t="s">
        <v>6439</v>
      </c>
      <c r="D6757" s="36">
        <v>1.53</v>
      </c>
    </row>
    <row r="6758" spans="1:4" ht="15.75" customHeight="1">
      <c r="A6758" s="55">
        <v>99808</v>
      </c>
      <c r="B6758" s="55" t="s">
        <v>28763</v>
      </c>
      <c r="C6758" s="36" t="s">
        <v>6439</v>
      </c>
      <c r="D6758" s="36">
        <v>3.91</v>
      </c>
    </row>
    <row r="6759" spans="1:4" ht="15.75" customHeight="1">
      <c r="A6759" s="55">
        <v>99809</v>
      </c>
      <c r="B6759" s="55" t="s">
        <v>28764</v>
      </c>
      <c r="C6759" s="36" t="s">
        <v>6439</v>
      </c>
      <c r="D6759" s="36">
        <v>5.45</v>
      </c>
    </row>
    <row r="6760" spans="1:4" ht="15.75" customHeight="1">
      <c r="A6760" s="55">
        <v>99810</v>
      </c>
      <c r="B6760" s="55" t="s">
        <v>28765</v>
      </c>
      <c r="C6760" s="36" t="s">
        <v>6439</v>
      </c>
      <c r="D6760" s="36">
        <v>6.8</v>
      </c>
    </row>
    <row r="6761" spans="1:4" ht="15.75" customHeight="1">
      <c r="A6761" s="55">
        <v>99811</v>
      </c>
      <c r="B6761" s="55" t="s">
        <v>28766</v>
      </c>
      <c r="C6761" s="36" t="s">
        <v>6439</v>
      </c>
      <c r="D6761" s="36">
        <v>3.26</v>
      </c>
    </row>
    <row r="6762" spans="1:4" ht="15.75" customHeight="1">
      <c r="A6762" s="55">
        <v>99812</v>
      </c>
      <c r="B6762" s="55" t="s">
        <v>28767</v>
      </c>
      <c r="C6762" s="36" t="s">
        <v>6439</v>
      </c>
      <c r="D6762" s="36">
        <v>1.04</v>
      </c>
    </row>
    <row r="6763" spans="1:4" ht="15.75" customHeight="1">
      <c r="A6763" s="55">
        <v>99813</v>
      </c>
      <c r="B6763" s="55" t="s">
        <v>28768</v>
      </c>
      <c r="C6763" s="36" t="s">
        <v>6439</v>
      </c>
      <c r="D6763" s="36">
        <v>0.91</v>
      </c>
    </row>
    <row r="6764" spans="1:4" ht="15.75" customHeight="1">
      <c r="A6764" s="55">
        <v>99814</v>
      </c>
      <c r="B6764" s="55" t="s">
        <v>28769</v>
      </c>
      <c r="C6764" s="36" t="s">
        <v>6439</v>
      </c>
      <c r="D6764" s="36">
        <v>1.8</v>
      </c>
    </row>
    <row r="6765" spans="1:4" ht="15.75" customHeight="1">
      <c r="A6765" s="55">
        <v>99815</v>
      </c>
      <c r="B6765" s="55" t="s">
        <v>28770</v>
      </c>
      <c r="C6765" s="36" t="s">
        <v>53</v>
      </c>
      <c r="D6765" s="36">
        <v>9.16</v>
      </c>
    </row>
    <row r="6766" spans="1:4" ht="15.75" customHeight="1">
      <c r="A6766" s="55">
        <v>99816</v>
      </c>
      <c r="B6766" s="55" t="s">
        <v>28771</v>
      </c>
      <c r="C6766" s="36" t="s">
        <v>53</v>
      </c>
      <c r="D6766" s="36">
        <v>9.65</v>
      </c>
    </row>
    <row r="6767" spans="1:4" ht="15.75" customHeight="1">
      <c r="A6767" s="55">
        <v>99817</v>
      </c>
      <c r="B6767" s="55" t="s">
        <v>28772</v>
      </c>
      <c r="C6767" s="36" t="s">
        <v>53</v>
      </c>
      <c r="D6767" s="36">
        <v>6.22</v>
      </c>
    </row>
    <row r="6768" spans="1:4" ht="15.75" customHeight="1">
      <c r="A6768" s="55">
        <v>99818</v>
      </c>
      <c r="B6768" s="55" t="s">
        <v>28773</v>
      </c>
      <c r="C6768" s="36" t="s">
        <v>53</v>
      </c>
      <c r="D6768" s="36">
        <v>6.22</v>
      </c>
    </row>
    <row r="6769" spans="1:4" ht="15.75" customHeight="1">
      <c r="A6769" s="55">
        <v>99819</v>
      </c>
      <c r="B6769" s="55" t="s">
        <v>28774</v>
      </c>
      <c r="C6769" s="36" t="s">
        <v>6439</v>
      </c>
      <c r="D6769" s="36">
        <v>15.6</v>
      </c>
    </row>
    <row r="6770" spans="1:4" ht="15.75" customHeight="1">
      <c r="A6770" s="55">
        <v>99820</v>
      </c>
      <c r="B6770" s="55" t="s">
        <v>28775</v>
      </c>
      <c r="C6770" s="36" t="s">
        <v>6439</v>
      </c>
      <c r="D6770" s="36">
        <v>2.0499999999999998</v>
      </c>
    </row>
    <row r="6771" spans="1:4" ht="15.75" customHeight="1">
      <c r="A6771" s="55">
        <v>99821</v>
      </c>
      <c r="B6771" s="55" t="s">
        <v>28776</v>
      </c>
      <c r="C6771" s="36" t="s">
        <v>6439</v>
      </c>
      <c r="D6771" s="36">
        <v>3.23</v>
      </c>
    </row>
    <row r="6772" spans="1:4" ht="15.75" customHeight="1">
      <c r="A6772" s="55">
        <v>99822</v>
      </c>
      <c r="B6772" s="55" t="s">
        <v>28777</v>
      </c>
      <c r="C6772" s="36" t="s">
        <v>6439</v>
      </c>
      <c r="D6772" s="36">
        <v>0.92</v>
      </c>
    </row>
    <row r="6773" spans="1:4" ht="15.75" customHeight="1">
      <c r="A6773" s="55">
        <v>99823</v>
      </c>
      <c r="B6773" s="55" t="s">
        <v>28778</v>
      </c>
      <c r="C6773" s="36" t="s">
        <v>6439</v>
      </c>
      <c r="D6773" s="36">
        <v>2.37</v>
      </c>
    </row>
    <row r="6774" spans="1:4" ht="15.75" customHeight="1">
      <c r="A6774" s="55">
        <v>99824</v>
      </c>
      <c r="B6774" s="55" t="s">
        <v>28779</v>
      </c>
      <c r="C6774" s="36" t="s">
        <v>6439</v>
      </c>
      <c r="D6774" s="36">
        <v>2.5299999999999998</v>
      </c>
    </row>
    <row r="6775" spans="1:4" ht="15.75" customHeight="1">
      <c r="A6775" s="55">
        <v>99825</v>
      </c>
      <c r="B6775" s="55" t="s">
        <v>28780</v>
      </c>
      <c r="C6775" s="36" t="s">
        <v>6439</v>
      </c>
      <c r="D6775" s="36">
        <v>3.71</v>
      </c>
    </row>
    <row r="6776" spans="1:4" ht="15.75" customHeight="1">
      <c r="A6776" s="55">
        <v>99826</v>
      </c>
      <c r="B6776" s="55" t="s">
        <v>28781</v>
      </c>
      <c r="C6776" s="36" t="s">
        <v>6439</v>
      </c>
      <c r="D6776" s="36">
        <v>1.42</v>
      </c>
    </row>
    <row r="6777" spans="1:4" ht="15.75" customHeight="1">
      <c r="A6777" s="55">
        <v>97010</v>
      </c>
      <c r="B6777" s="55" t="s">
        <v>28782</v>
      </c>
      <c r="C6777" s="36" t="s">
        <v>132</v>
      </c>
      <c r="D6777" s="36">
        <v>96.37</v>
      </c>
    </row>
    <row r="6778" spans="1:4" ht="15.75" customHeight="1">
      <c r="A6778" s="55">
        <v>97011</v>
      </c>
      <c r="B6778" s="55" t="s">
        <v>28783</v>
      </c>
      <c r="C6778" s="36" t="s">
        <v>132</v>
      </c>
      <c r="D6778" s="36">
        <v>71.37</v>
      </c>
    </row>
    <row r="6779" spans="1:4" ht="15.75" customHeight="1">
      <c r="A6779" s="55">
        <v>97012</v>
      </c>
      <c r="B6779" s="55" t="s">
        <v>28784</v>
      </c>
      <c r="C6779" s="36" t="s">
        <v>132</v>
      </c>
      <c r="D6779" s="36">
        <v>58.87</v>
      </c>
    </row>
    <row r="6780" spans="1:4" ht="15.75" customHeight="1">
      <c r="A6780" s="55">
        <v>97013</v>
      </c>
      <c r="B6780" s="55" t="s">
        <v>28785</v>
      </c>
      <c r="C6780" s="36" t="s">
        <v>132</v>
      </c>
      <c r="D6780" s="36">
        <v>114.34</v>
      </c>
    </row>
    <row r="6781" spans="1:4" ht="15.75" customHeight="1">
      <c r="A6781" s="55">
        <v>97014</v>
      </c>
      <c r="B6781" s="55" t="s">
        <v>28786</v>
      </c>
      <c r="C6781" s="36" t="s">
        <v>132</v>
      </c>
      <c r="D6781" s="36">
        <v>83.59</v>
      </c>
    </row>
    <row r="6782" spans="1:4" ht="15.75" customHeight="1">
      <c r="A6782" s="55">
        <v>97015</v>
      </c>
      <c r="B6782" s="55" t="s">
        <v>28787</v>
      </c>
      <c r="C6782" s="36" t="s">
        <v>132</v>
      </c>
      <c r="D6782" s="36">
        <v>68.010000000000005</v>
      </c>
    </row>
    <row r="6783" spans="1:4" ht="15.75" customHeight="1">
      <c r="A6783" s="55">
        <v>97016</v>
      </c>
      <c r="B6783" s="55" t="s">
        <v>28788</v>
      </c>
      <c r="C6783" s="36" t="s">
        <v>132</v>
      </c>
      <c r="D6783" s="36">
        <v>88.11</v>
      </c>
    </row>
    <row r="6784" spans="1:4" ht="15.75" customHeight="1">
      <c r="A6784" s="55">
        <v>97017</v>
      </c>
      <c r="B6784" s="55" t="s">
        <v>28789</v>
      </c>
      <c r="C6784" s="36" t="s">
        <v>132</v>
      </c>
      <c r="D6784" s="36">
        <v>64.290000000000006</v>
      </c>
    </row>
    <row r="6785" spans="1:4" ht="15.75" customHeight="1">
      <c r="A6785" s="55">
        <v>97018</v>
      </c>
      <c r="B6785" s="55" t="s">
        <v>28790</v>
      </c>
      <c r="C6785" s="36" t="s">
        <v>132</v>
      </c>
      <c r="D6785" s="36">
        <v>51.94</v>
      </c>
    </row>
    <row r="6786" spans="1:4" ht="15.75" customHeight="1">
      <c r="A6786" s="55">
        <v>97031</v>
      </c>
      <c r="B6786" s="55" t="s">
        <v>28791</v>
      </c>
      <c r="C6786" s="36" t="s">
        <v>132</v>
      </c>
      <c r="D6786" s="36">
        <v>129.87</v>
      </c>
    </row>
    <row r="6787" spans="1:4" ht="15.75" customHeight="1">
      <c r="A6787" s="55">
        <v>97032</v>
      </c>
      <c r="B6787" s="55" t="s">
        <v>28792</v>
      </c>
      <c r="C6787" s="36" t="s">
        <v>132</v>
      </c>
      <c r="D6787" s="36">
        <v>76.45</v>
      </c>
    </row>
    <row r="6788" spans="1:4" ht="15.75" customHeight="1">
      <c r="A6788" s="55">
        <v>97033</v>
      </c>
      <c r="B6788" s="55" t="s">
        <v>28793</v>
      </c>
      <c r="C6788" s="36" t="s">
        <v>132</v>
      </c>
      <c r="D6788" s="36">
        <v>134.78</v>
      </c>
    </row>
    <row r="6789" spans="1:4" ht="15.75" customHeight="1">
      <c r="A6789" s="55">
        <v>97034</v>
      </c>
      <c r="B6789" s="55" t="s">
        <v>28794</v>
      </c>
      <c r="C6789" s="36" t="s">
        <v>132</v>
      </c>
      <c r="D6789" s="36">
        <v>77.7</v>
      </c>
    </row>
    <row r="6790" spans="1:4" ht="15.75" customHeight="1">
      <c r="A6790" s="55">
        <v>97039</v>
      </c>
      <c r="B6790" s="55" t="s">
        <v>28795</v>
      </c>
      <c r="C6790" s="36" t="s">
        <v>6439</v>
      </c>
      <c r="D6790" s="36">
        <v>47.38</v>
      </c>
    </row>
    <row r="6791" spans="1:4" ht="15.75" customHeight="1">
      <c r="A6791" s="55">
        <v>97040</v>
      </c>
      <c r="B6791" s="55" t="s">
        <v>28796</v>
      </c>
      <c r="C6791" s="36" t="s">
        <v>6439</v>
      </c>
      <c r="D6791" s="36">
        <v>17.399999999999999</v>
      </c>
    </row>
    <row r="6792" spans="1:4" ht="15.75" customHeight="1">
      <c r="A6792" s="55">
        <v>97041</v>
      </c>
      <c r="B6792" s="55" t="s">
        <v>28797</v>
      </c>
      <c r="C6792" s="36" t="s">
        <v>6439</v>
      </c>
      <c r="D6792" s="36">
        <v>406.83</v>
      </c>
    </row>
    <row r="6793" spans="1:4" ht="15.75" customHeight="1">
      <c r="A6793" s="55">
        <v>97046</v>
      </c>
      <c r="B6793" s="55" t="s">
        <v>28798</v>
      </c>
      <c r="C6793" s="36" t="s">
        <v>6439</v>
      </c>
      <c r="D6793" s="36">
        <v>0.34</v>
      </c>
    </row>
    <row r="6794" spans="1:4" ht="15.75" customHeight="1">
      <c r="A6794" s="55">
        <v>97047</v>
      </c>
      <c r="B6794" s="55" t="s">
        <v>28799</v>
      </c>
      <c r="C6794" s="36" t="s">
        <v>6439</v>
      </c>
      <c r="D6794" s="36">
        <v>0.13</v>
      </c>
    </row>
    <row r="6795" spans="1:4" ht="15.75" customHeight="1">
      <c r="A6795" s="55">
        <v>97048</v>
      </c>
      <c r="B6795" s="55" t="s">
        <v>28800</v>
      </c>
      <c r="C6795" s="36" t="s">
        <v>6439</v>
      </c>
      <c r="D6795" s="36">
        <v>0.09</v>
      </c>
    </row>
    <row r="6796" spans="1:4" ht="15.75" customHeight="1">
      <c r="A6796" s="55">
        <v>97054</v>
      </c>
      <c r="B6796" s="55" t="s">
        <v>28801</v>
      </c>
      <c r="C6796" s="36" t="s">
        <v>53</v>
      </c>
      <c r="D6796" s="36">
        <v>27.25</v>
      </c>
    </row>
    <row r="6797" spans="1:4" ht="15.75" customHeight="1">
      <c r="A6797" s="55">
        <v>97062</v>
      </c>
      <c r="B6797" s="55" t="s">
        <v>28802</v>
      </c>
      <c r="C6797" s="36" t="s">
        <v>6439</v>
      </c>
      <c r="D6797" s="36">
        <v>7.14</v>
      </c>
    </row>
    <row r="6798" spans="1:4" ht="15.75" customHeight="1">
      <c r="A6798" s="55">
        <v>97063</v>
      </c>
      <c r="B6798" s="55" t="s">
        <v>28803</v>
      </c>
      <c r="C6798" s="36" t="s">
        <v>6439</v>
      </c>
      <c r="D6798" s="36">
        <v>11.34</v>
      </c>
    </row>
    <row r="6799" spans="1:4" ht="15.75" customHeight="1">
      <c r="A6799" s="55">
        <v>97064</v>
      </c>
      <c r="B6799" s="55" t="s">
        <v>28804</v>
      </c>
      <c r="C6799" s="36" t="s">
        <v>132</v>
      </c>
      <c r="D6799" s="36">
        <v>20.66</v>
      </c>
    </row>
    <row r="6800" spans="1:4" ht="15.75" customHeight="1">
      <c r="A6800" s="55">
        <v>97065</v>
      </c>
      <c r="B6800" s="55" t="s">
        <v>28805</v>
      </c>
      <c r="C6800" s="36" t="s">
        <v>6721</v>
      </c>
      <c r="D6800" s="36">
        <v>6.93</v>
      </c>
    </row>
    <row r="6801" spans="1:4" ht="15.75" customHeight="1">
      <c r="A6801" s="55">
        <v>97066</v>
      </c>
      <c r="B6801" s="55" t="s">
        <v>28806</v>
      </c>
      <c r="C6801" s="36" t="s">
        <v>6439</v>
      </c>
      <c r="D6801" s="36">
        <v>99.64</v>
      </c>
    </row>
    <row r="6802" spans="1:4" ht="15.75" customHeight="1">
      <c r="A6802" s="55">
        <v>97067</v>
      </c>
      <c r="B6802" s="55" t="s">
        <v>28807</v>
      </c>
      <c r="C6802" s="36" t="s">
        <v>132</v>
      </c>
      <c r="D6802" s="36">
        <v>994.45</v>
      </c>
    </row>
    <row r="6803" spans="1:4" ht="15.75" customHeight="1">
      <c r="A6803" s="55">
        <v>97621</v>
      </c>
      <c r="B6803" s="55" t="s">
        <v>28808</v>
      </c>
      <c r="C6803" s="36" t="s">
        <v>6721</v>
      </c>
      <c r="D6803" s="36">
        <v>106.91</v>
      </c>
    </row>
    <row r="6804" spans="1:4" ht="15.75" customHeight="1">
      <c r="A6804" s="55">
        <v>97622</v>
      </c>
      <c r="B6804" s="55" t="s">
        <v>28809</v>
      </c>
      <c r="C6804" s="36" t="s">
        <v>6721</v>
      </c>
      <c r="D6804" s="36">
        <v>52.1</v>
      </c>
    </row>
    <row r="6805" spans="1:4" ht="15.75" customHeight="1">
      <c r="A6805" s="55">
        <v>97623</v>
      </c>
      <c r="B6805" s="55" t="s">
        <v>28810</v>
      </c>
      <c r="C6805" s="36" t="s">
        <v>6721</v>
      </c>
      <c r="D6805" s="36">
        <v>159.62</v>
      </c>
    </row>
    <row r="6806" spans="1:4" ht="15.75" customHeight="1">
      <c r="A6806" s="55">
        <v>97624</v>
      </c>
      <c r="B6806" s="55" t="s">
        <v>28811</v>
      </c>
      <c r="C6806" s="36" t="s">
        <v>6721</v>
      </c>
      <c r="D6806" s="36">
        <v>97.97</v>
      </c>
    </row>
    <row r="6807" spans="1:4" ht="15.75" customHeight="1">
      <c r="A6807" s="55">
        <v>97625</v>
      </c>
      <c r="B6807" s="55" t="s">
        <v>28812</v>
      </c>
      <c r="C6807" s="36" t="s">
        <v>6721</v>
      </c>
      <c r="D6807" s="36">
        <v>61.88</v>
      </c>
    </row>
    <row r="6808" spans="1:4" ht="15.75" customHeight="1">
      <c r="A6808" s="55">
        <v>97626</v>
      </c>
      <c r="B6808" s="55" t="s">
        <v>28813</v>
      </c>
      <c r="C6808" s="36" t="s">
        <v>6721</v>
      </c>
      <c r="D6808" s="36">
        <v>559.73</v>
      </c>
    </row>
    <row r="6809" spans="1:4" ht="15.75" customHeight="1">
      <c r="A6809" s="55">
        <v>97627</v>
      </c>
      <c r="B6809" s="55" t="s">
        <v>28814</v>
      </c>
      <c r="C6809" s="36" t="s">
        <v>6721</v>
      </c>
      <c r="D6809" s="36">
        <v>287.26</v>
      </c>
    </row>
    <row r="6810" spans="1:4" ht="15.75" customHeight="1">
      <c r="A6810" s="55">
        <v>97628</v>
      </c>
      <c r="B6810" s="55" t="s">
        <v>28815</v>
      </c>
      <c r="C6810" s="36" t="s">
        <v>6721</v>
      </c>
      <c r="D6810" s="36">
        <v>257.51</v>
      </c>
    </row>
    <row r="6811" spans="1:4" ht="15.75" customHeight="1">
      <c r="A6811" s="55">
        <v>97629</v>
      </c>
      <c r="B6811" s="55" t="s">
        <v>28816</v>
      </c>
      <c r="C6811" s="36" t="s">
        <v>6721</v>
      </c>
      <c r="D6811" s="36">
        <v>126.92</v>
      </c>
    </row>
    <row r="6812" spans="1:4" ht="15.75" customHeight="1">
      <c r="A6812" s="55">
        <v>97631</v>
      </c>
      <c r="B6812" s="55" t="s">
        <v>28817</v>
      </c>
      <c r="C6812" s="36" t="s">
        <v>6439</v>
      </c>
      <c r="D6812" s="36">
        <v>3.1</v>
      </c>
    </row>
    <row r="6813" spans="1:4" ht="15.75" customHeight="1">
      <c r="A6813" s="55">
        <v>97632</v>
      </c>
      <c r="B6813" s="55" t="s">
        <v>28818</v>
      </c>
      <c r="C6813" s="36" t="s">
        <v>132</v>
      </c>
      <c r="D6813" s="36">
        <v>2.48</v>
      </c>
    </row>
    <row r="6814" spans="1:4" ht="15.75" customHeight="1">
      <c r="A6814" s="55">
        <v>97633</v>
      </c>
      <c r="B6814" s="55" t="s">
        <v>28819</v>
      </c>
      <c r="C6814" s="36" t="s">
        <v>6439</v>
      </c>
      <c r="D6814" s="36">
        <v>21.64</v>
      </c>
    </row>
    <row r="6815" spans="1:4" ht="15.75" customHeight="1">
      <c r="A6815" s="55">
        <v>97634</v>
      </c>
      <c r="B6815" s="55" t="s">
        <v>28820</v>
      </c>
      <c r="C6815" s="36" t="s">
        <v>6439</v>
      </c>
      <c r="D6815" s="36">
        <v>12.22</v>
      </c>
    </row>
    <row r="6816" spans="1:4" ht="15.75" customHeight="1">
      <c r="A6816" s="55">
        <v>97635</v>
      </c>
      <c r="B6816" s="55" t="s">
        <v>28821</v>
      </c>
      <c r="C6816" s="36" t="s">
        <v>6439</v>
      </c>
      <c r="D6816" s="36">
        <v>12.78</v>
      </c>
    </row>
    <row r="6817" spans="1:4" ht="15.75" customHeight="1">
      <c r="A6817" s="55">
        <v>97636</v>
      </c>
      <c r="B6817" s="55" t="s">
        <v>28822</v>
      </c>
      <c r="C6817" s="36" t="s">
        <v>6439</v>
      </c>
      <c r="D6817" s="36">
        <v>19.239999999999998</v>
      </c>
    </row>
    <row r="6818" spans="1:4" ht="15.75" customHeight="1">
      <c r="A6818" s="55">
        <v>97637</v>
      </c>
      <c r="B6818" s="55" t="s">
        <v>28823</v>
      </c>
      <c r="C6818" s="36" t="s">
        <v>6439</v>
      </c>
      <c r="D6818" s="36">
        <v>2.7</v>
      </c>
    </row>
    <row r="6819" spans="1:4" ht="15.75" customHeight="1">
      <c r="A6819" s="55">
        <v>97638</v>
      </c>
      <c r="B6819" s="55" t="s">
        <v>28824</v>
      </c>
      <c r="C6819" s="36" t="s">
        <v>6439</v>
      </c>
      <c r="D6819" s="36">
        <v>7.88</v>
      </c>
    </row>
    <row r="6820" spans="1:4" ht="15.75" customHeight="1">
      <c r="A6820" s="55">
        <v>97639</v>
      </c>
      <c r="B6820" s="55" t="s">
        <v>28825</v>
      </c>
      <c r="C6820" s="36" t="s">
        <v>6439</v>
      </c>
      <c r="D6820" s="36">
        <v>18.829999999999998</v>
      </c>
    </row>
    <row r="6821" spans="1:4" ht="15.75" customHeight="1">
      <c r="A6821" s="55">
        <v>97640</v>
      </c>
      <c r="B6821" s="55" t="s">
        <v>28826</v>
      </c>
      <c r="C6821" s="36" t="s">
        <v>6439</v>
      </c>
      <c r="D6821" s="36">
        <v>1.71</v>
      </c>
    </row>
    <row r="6822" spans="1:4" ht="15.75" customHeight="1">
      <c r="A6822" s="55">
        <v>97641</v>
      </c>
      <c r="B6822" s="55" t="s">
        <v>28827</v>
      </c>
      <c r="C6822" s="36" t="s">
        <v>6439</v>
      </c>
      <c r="D6822" s="36">
        <v>4.74</v>
      </c>
    </row>
    <row r="6823" spans="1:4" ht="15.75" customHeight="1">
      <c r="A6823" s="55">
        <v>97642</v>
      </c>
      <c r="B6823" s="55" t="s">
        <v>28828</v>
      </c>
      <c r="C6823" s="36" t="s">
        <v>6439</v>
      </c>
      <c r="D6823" s="36">
        <v>3.05</v>
      </c>
    </row>
    <row r="6824" spans="1:4" ht="15.75" customHeight="1">
      <c r="A6824" s="55">
        <v>97643</v>
      </c>
      <c r="B6824" s="55" t="s">
        <v>28829</v>
      </c>
      <c r="C6824" s="36" t="s">
        <v>6439</v>
      </c>
      <c r="D6824" s="36">
        <v>23.06</v>
      </c>
    </row>
    <row r="6825" spans="1:4" ht="15.75" customHeight="1">
      <c r="A6825" s="55">
        <v>97644</v>
      </c>
      <c r="B6825" s="55" t="s">
        <v>28830</v>
      </c>
      <c r="C6825" s="36" t="s">
        <v>6439</v>
      </c>
      <c r="D6825" s="36">
        <v>8.6999999999999993</v>
      </c>
    </row>
    <row r="6826" spans="1:4" ht="15.75" customHeight="1">
      <c r="A6826" s="55">
        <v>97645</v>
      </c>
      <c r="B6826" s="55" t="s">
        <v>28831</v>
      </c>
      <c r="C6826" s="36" t="s">
        <v>6439</v>
      </c>
      <c r="D6826" s="36">
        <v>31.92</v>
      </c>
    </row>
    <row r="6827" spans="1:4" ht="15.75" customHeight="1">
      <c r="A6827" s="55">
        <v>97647</v>
      </c>
      <c r="B6827" s="55" t="s">
        <v>28832</v>
      </c>
      <c r="C6827" s="36" t="s">
        <v>6439</v>
      </c>
      <c r="D6827" s="36">
        <v>3.23</v>
      </c>
    </row>
    <row r="6828" spans="1:4" ht="15.75" customHeight="1">
      <c r="A6828" s="55">
        <v>97648</v>
      </c>
      <c r="B6828" s="55" t="s">
        <v>28833</v>
      </c>
      <c r="C6828" s="36" t="s">
        <v>6439</v>
      </c>
      <c r="D6828" s="36">
        <v>1.86</v>
      </c>
    </row>
    <row r="6829" spans="1:4" ht="15.75" customHeight="1">
      <c r="A6829" s="55">
        <v>97649</v>
      </c>
      <c r="B6829" s="55" t="s">
        <v>28834</v>
      </c>
      <c r="C6829" s="36" t="s">
        <v>6439</v>
      </c>
      <c r="D6829" s="36">
        <v>4.09</v>
      </c>
    </row>
    <row r="6830" spans="1:4" ht="15.75" customHeight="1">
      <c r="A6830" s="55">
        <v>97650</v>
      </c>
      <c r="B6830" s="55" t="s">
        <v>28835</v>
      </c>
      <c r="C6830" s="36" t="s">
        <v>6439</v>
      </c>
      <c r="D6830" s="36">
        <v>6.96</v>
      </c>
    </row>
    <row r="6831" spans="1:4" ht="15.75" customHeight="1">
      <c r="A6831" s="55">
        <v>97651</v>
      </c>
      <c r="B6831" s="55" t="s">
        <v>28836</v>
      </c>
      <c r="C6831" s="36" t="s">
        <v>53</v>
      </c>
      <c r="D6831" s="36">
        <v>77.040000000000006</v>
      </c>
    </row>
    <row r="6832" spans="1:4" ht="15.75" customHeight="1">
      <c r="A6832" s="55">
        <v>97652</v>
      </c>
      <c r="B6832" s="55" t="s">
        <v>28837</v>
      </c>
      <c r="C6832" s="36" t="s">
        <v>53</v>
      </c>
      <c r="D6832" s="36">
        <v>174.66</v>
      </c>
    </row>
    <row r="6833" spans="1:4" ht="15.75" customHeight="1">
      <c r="A6833" s="55">
        <v>97653</v>
      </c>
      <c r="B6833" s="55" t="s">
        <v>28838</v>
      </c>
      <c r="C6833" s="36" t="s">
        <v>53</v>
      </c>
      <c r="D6833" s="36">
        <v>122.61</v>
      </c>
    </row>
    <row r="6834" spans="1:4" ht="15.75" customHeight="1">
      <c r="A6834" s="55">
        <v>97654</v>
      </c>
      <c r="B6834" s="55" t="s">
        <v>28839</v>
      </c>
      <c r="C6834" s="36" t="s">
        <v>53</v>
      </c>
      <c r="D6834" s="36">
        <v>149.33000000000001</v>
      </c>
    </row>
    <row r="6835" spans="1:4" ht="15.75" customHeight="1">
      <c r="A6835" s="55">
        <v>97655</v>
      </c>
      <c r="B6835" s="55" t="s">
        <v>28840</v>
      </c>
      <c r="C6835" s="36" t="s">
        <v>6439</v>
      </c>
      <c r="D6835" s="36">
        <v>34.380000000000003</v>
      </c>
    </row>
    <row r="6836" spans="1:4" ht="15.75" customHeight="1">
      <c r="A6836" s="55">
        <v>97656</v>
      </c>
      <c r="B6836" s="55" t="s">
        <v>28841</v>
      </c>
      <c r="C6836" s="36" t="s">
        <v>53</v>
      </c>
      <c r="D6836" s="36">
        <v>313.44</v>
      </c>
    </row>
    <row r="6837" spans="1:4" ht="15.75" customHeight="1">
      <c r="A6837" s="55">
        <v>97657</v>
      </c>
      <c r="B6837" s="55" t="s">
        <v>28842</v>
      </c>
      <c r="C6837" s="36" t="s">
        <v>53</v>
      </c>
      <c r="D6837" s="36">
        <v>621.26</v>
      </c>
    </row>
    <row r="6838" spans="1:4" ht="15.75" customHeight="1">
      <c r="A6838" s="55">
        <v>97658</v>
      </c>
      <c r="B6838" s="55" t="s">
        <v>28843</v>
      </c>
      <c r="C6838" s="36" t="s">
        <v>53</v>
      </c>
      <c r="D6838" s="36">
        <v>199.62</v>
      </c>
    </row>
    <row r="6839" spans="1:4" ht="15.75" customHeight="1">
      <c r="A6839" s="55">
        <v>97659</v>
      </c>
      <c r="B6839" s="55" t="s">
        <v>28844</v>
      </c>
      <c r="C6839" s="36" t="s">
        <v>53</v>
      </c>
      <c r="D6839" s="36">
        <v>279.22000000000003</v>
      </c>
    </row>
    <row r="6840" spans="1:4" ht="15.75" customHeight="1">
      <c r="A6840" s="55">
        <v>97660</v>
      </c>
      <c r="B6840" s="55" t="s">
        <v>28845</v>
      </c>
      <c r="C6840" s="36" t="s">
        <v>53</v>
      </c>
      <c r="D6840" s="36">
        <v>0.62</v>
      </c>
    </row>
    <row r="6841" spans="1:4" ht="15.75" customHeight="1">
      <c r="A6841" s="55">
        <v>97661</v>
      </c>
      <c r="B6841" s="55" t="s">
        <v>28846</v>
      </c>
      <c r="C6841" s="36" t="s">
        <v>132</v>
      </c>
      <c r="D6841" s="36">
        <v>0.63</v>
      </c>
    </row>
    <row r="6842" spans="1:4" ht="15.75" customHeight="1">
      <c r="A6842" s="55">
        <v>97662</v>
      </c>
      <c r="B6842" s="55" t="s">
        <v>28847</v>
      </c>
      <c r="C6842" s="36" t="s">
        <v>132</v>
      </c>
      <c r="D6842" s="36">
        <v>0.45</v>
      </c>
    </row>
    <row r="6843" spans="1:4" ht="15.75" customHeight="1">
      <c r="A6843" s="55">
        <v>97663</v>
      </c>
      <c r="B6843" s="55" t="s">
        <v>28848</v>
      </c>
      <c r="C6843" s="36" t="s">
        <v>53</v>
      </c>
      <c r="D6843" s="36">
        <v>11.49</v>
      </c>
    </row>
    <row r="6844" spans="1:4" ht="15.75" customHeight="1">
      <c r="A6844" s="55">
        <v>97664</v>
      </c>
      <c r="B6844" s="55" t="s">
        <v>28849</v>
      </c>
      <c r="C6844" s="36" t="s">
        <v>53</v>
      </c>
      <c r="D6844" s="36">
        <v>1.43</v>
      </c>
    </row>
    <row r="6845" spans="1:4" ht="15.75" customHeight="1">
      <c r="A6845" s="55">
        <v>97665</v>
      </c>
      <c r="B6845" s="55" t="s">
        <v>28850</v>
      </c>
      <c r="C6845" s="36" t="s">
        <v>53</v>
      </c>
      <c r="D6845" s="36">
        <v>1.2</v>
      </c>
    </row>
    <row r="6846" spans="1:4" ht="15.75" customHeight="1">
      <c r="A6846" s="55">
        <v>97666</v>
      </c>
      <c r="B6846" s="55" t="s">
        <v>28851</v>
      </c>
      <c r="C6846" s="36" t="s">
        <v>53</v>
      </c>
      <c r="D6846" s="36">
        <v>8.3699999999999992</v>
      </c>
    </row>
    <row r="6847" spans="1:4" ht="15.75" customHeight="1">
      <c r="A6847" s="55">
        <v>95967</v>
      </c>
      <c r="B6847" s="55" t="s">
        <v>28852</v>
      </c>
      <c r="C6847" s="36" t="s">
        <v>3161</v>
      </c>
      <c r="D6847" s="36">
        <v>178.09</v>
      </c>
    </row>
    <row r="6848" spans="1:4" ht="15.75" customHeight="1">
      <c r="A6848" s="55">
        <v>99058</v>
      </c>
      <c r="B6848" s="55" t="s">
        <v>28853</v>
      </c>
      <c r="C6848" s="36" t="s">
        <v>53</v>
      </c>
      <c r="D6848" s="36">
        <v>13.42</v>
      </c>
    </row>
    <row r="6849" spans="1:4" ht="15.75" customHeight="1">
      <c r="A6849" s="55">
        <v>99059</v>
      </c>
      <c r="B6849" s="55" t="s">
        <v>28854</v>
      </c>
      <c r="C6849" s="36" t="s">
        <v>132</v>
      </c>
      <c r="D6849" s="36">
        <v>68.17</v>
      </c>
    </row>
    <row r="6850" spans="1:4" ht="15.75" customHeight="1">
      <c r="A6850" s="55">
        <v>99060</v>
      </c>
      <c r="B6850" s="55" t="s">
        <v>28855</v>
      </c>
      <c r="C6850" s="36" t="s">
        <v>53</v>
      </c>
      <c r="D6850" s="36">
        <v>189.03</v>
      </c>
    </row>
    <row r="6851" spans="1:4" ht="15.75" customHeight="1">
      <c r="A6851" s="55">
        <v>99061</v>
      </c>
      <c r="B6851" s="55" t="s">
        <v>28856</v>
      </c>
      <c r="C6851" s="36" t="s">
        <v>53</v>
      </c>
      <c r="D6851" s="36">
        <v>121.52</v>
      </c>
    </row>
    <row r="6852" spans="1:4" ht="15.75" customHeight="1">
      <c r="A6852" s="55">
        <v>99062</v>
      </c>
      <c r="B6852" s="55" t="s">
        <v>28857</v>
      </c>
      <c r="C6852" s="36" t="s">
        <v>53</v>
      </c>
      <c r="D6852" s="36">
        <v>2.5099999999999998</v>
      </c>
    </row>
    <row r="6853" spans="1:4" ht="15.75" customHeight="1">
      <c r="A6853" s="55">
        <v>99063</v>
      </c>
      <c r="B6853" s="55" t="s">
        <v>28858</v>
      </c>
      <c r="C6853" s="36" t="s">
        <v>132</v>
      </c>
      <c r="D6853" s="36">
        <v>6.07</v>
      </c>
    </row>
    <row r="6854" spans="1:4" ht="15.75" customHeight="1">
      <c r="A6854" s="55">
        <v>99064</v>
      </c>
      <c r="B6854" s="55" t="s">
        <v>28859</v>
      </c>
      <c r="C6854" s="36" t="s">
        <v>132</v>
      </c>
      <c r="D6854" s="36">
        <v>0.67</v>
      </c>
    </row>
    <row r="6855" spans="1:4" ht="15.75" customHeight="1">
      <c r="A6855" s="55">
        <v>93588</v>
      </c>
      <c r="B6855" s="55" t="s">
        <v>28860</v>
      </c>
      <c r="C6855" s="36" t="s">
        <v>19497</v>
      </c>
      <c r="D6855" s="36">
        <v>2.86</v>
      </c>
    </row>
    <row r="6856" spans="1:4" ht="15.75" customHeight="1">
      <c r="A6856" s="55">
        <v>93589</v>
      </c>
      <c r="B6856" s="55" t="s">
        <v>28861</v>
      </c>
      <c r="C6856" s="36" t="s">
        <v>19497</v>
      </c>
      <c r="D6856" s="36">
        <v>2.46</v>
      </c>
    </row>
    <row r="6857" spans="1:4" ht="15.75" customHeight="1">
      <c r="A6857" s="55">
        <v>93590</v>
      </c>
      <c r="B6857" s="55" t="s">
        <v>28862</v>
      </c>
      <c r="C6857" s="36" t="s">
        <v>19497</v>
      </c>
      <c r="D6857" s="36">
        <v>0.9</v>
      </c>
    </row>
    <row r="6858" spans="1:4" ht="15.75" customHeight="1">
      <c r="A6858" s="55">
        <v>93591</v>
      </c>
      <c r="B6858" s="55" t="s">
        <v>28863</v>
      </c>
      <c r="C6858" s="36" t="s">
        <v>19497</v>
      </c>
      <c r="D6858" s="36">
        <v>2.57</v>
      </c>
    </row>
    <row r="6859" spans="1:4" ht="15.75" customHeight="1">
      <c r="A6859" s="55">
        <v>93592</v>
      </c>
      <c r="B6859" s="55" t="s">
        <v>28864</v>
      </c>
      <c r="C6859" s="36" t="s">
        <v>19497</v>
      </c>
      <c r="D6859" s="36">
        <v>2.23</v>
      </c>
    </row>
    <row r="6860" spans="1:4" ht="15.75" customHeight="1">
      <c r="A6860" s="55">
        <v>93593</v>
      </c>
      <c r="B6860" s="55" t="s">
        <v>28865</v>
      </c>
      <c r="C6860" s="36" t="s">
        <v>19497</v>
      </c>
      <c r="D6860" s="36">
        <v>0.81</v>
      </c>
    </row>
    <row r="6861" spans="1:4" ht="15.75" customHeight="1">
      <c r="A6861" s="55">
        <v>93594</v>
      </c>
      <c r="B6861" s="55" t="s">
        <v>28866</v>
      </c>
      <c r="C6861" s="36" t="s">
        <v>19486</v>
      </c>
      <c r="D6861" s="36">
        <v>1.9</v>
      </c>
    </row>
    <row r="6862" spans="1:4" ht="15.75" customHeight="1">
      <c r="A6862" s="55">
        <v>93595</v>
      </c>
      <c r="B6862" s="55" t="s">
        <v>28867</v>
      </c>
      <c r="C6862" s="36" t="s">
        <v>19486</v>
      </c>
      <c r="D6862" s="36">
        <v>1.65</v>
      </c>
    </row>
    <row r="6863" spans="1:4" ht="15.75" customHeight="1">
      <c r="A6863" s="55">
        <v>93596</v>
      </c>
      <c r="B6863" s="55" t="s">
        <v>28868</v>
      </c>
      <c r="C6863" s="36" t="s">
        <v>19486</v>
      </c>
      <c r="D6863" s="36">
        <v>0.6</v>
      </c>
    </row>
    <row r="6864" spans="1:4" ht="15.75" customHeight="1">
      <c r="A6864" s="55">
        <v>93597</v>
      </c>
      <c r="B6864" s="55" t="s">
        <v>28869</v>
      </c>
      <c r="C6864" s="36" t="s">
        <v>19486</v>
      </c>
      <c r="D6864" s="36">
        <v>1.71</v>
      </c>
    </row>
    <row r="6865" spans="1:4" ht="15.75" customHeight="1">
      <c r="A6865" s="55">
        <v>93598</v>
      </c>
      <c r="B6865" s="55" t="s">
        <v>28870</v>
      </c>
      <c r="C6865" s="36" t="s">
        <v>19486</v>
      </c>
      <c r="D6865" s="36">
        <v>1.48</v>
      </c>
    </row>
    <row r="6866" spans="1:4" ht="15.75" customHeight="1">
      <c r="A6866" s="55">
        <v>93599</v>
      </c>
      <c r="B6866" s="55" t="s">
        <v>28871</v>
      </c>
      <c r="C6866" s="36" t="s">
        <v>19486</v>
      </c>
      <c r="D6866" s="36">
        <v>0.54</v>
      </c>
    </row>
    <row r="6867" spans="1:4" ht="15.75" customHeight="1">
      <c r="A6867" s="55">
        <v>95425</v>
      </c>
      <c r="B6867" s="55" t="s">
        <v>28872</v>
      </c>
      <c r="C6867" s="36" t="s">
        <v>19497</v>
      </c>
      <c r="D6867" s="36">
        <v>2.1800000000000002</v>
      </c>
    </row>
    <row r="6868" spans="1:4" ht="15.75" customHeight="1">
      <c r="A6868" s="55">
        <v>95426</v>
      </c>
      <c r="B6868" s="55" t="s">
        <v>28873</v>
      </c>
      <c r="C6868" s="36" t="s">
        <v>19497</v>
      </c>
      <c r="D6868" s="36">
        <v>1.89</v>
      </c>
    </row>
    <row r="6869" spans="1:4" ht="15.75" customHeight="1">
      <c r="A6869" s="55">
        <v>95427</v>
      </c>
      <c r="B6869" s="55" t="s">
        <v>28874</v>
      </c>
      <c r="C6869" s="36" t="s">
        <v>19497</v>
      </c>
      <c r="D6869" s="36">
        <v>0.71</v>
      </c>
    </row>
    <row r="6870" spans="1:4" ht="15.75" customHeight="1">
      <c r="A6870" s="55">
        <v>95428</v>
      </c>
      <c r="B6870" s="55" t="s">
        <v>28875</v>
      </c>
      <c r="C6870" s="36" t="s">
        <v>19486</v>
      </c>
      <c r="D6870" s="36">
        <v>1.47</v>
      </c>
    </row>
    <row r="6871" spans="1:4" ht="15.75" customHeight="1">
      <c r="A6871" s="55">
        <v>95429</v>
      </c>
      <c r="B6871" s="55" t="s">
        <v>28876</v>
      </c>
      <c r="C6871" s="36" t="s">
        <v>19486</v>
      </c>
      <c r="D6871" s="36">
        <v>1.27</v>
      </c>
    </row>
    <row r="6872" spans="1:4" ht="15.75" customHeight="1">
      <c r="A6872" s="55">
        <v>95430</v>
      </c>
      <c r="B6872" s="55" t="s">
        <v>28877</v>
      </c>
      <c r="C6872" s="36" t="s">
        <v>19486</v>
      </c>
      <c r="D6872" s="36">
        <v>0.45</v>
      </c>
    </row>
    <row r="6873" spans="1:4" ht="15.75" customHeight="1">
      <c r="A6873" s="55">
        <v>95875</v>
      </c>
      <c r="B6873" s="55" t="s">
        <v>28878</v>
      </c>
      <c r="C6873" s="36" t="s">
        <v>19497</v>
      </c>
      <c r="D6873" s="36">
        <v>2.2599999999999998</v>
      </c>
    </row>
    <row r="6874" spans="1:4" ht="15.75" customHeight="1">
      <c r="A6874" s="55">
        <v>95876</v>
      </c>
      <c r="B6874" s="55" t="s">
        <v>28879</v>
      </c>
      <c r="C6874" s="36" t="s">
        <v>19497</v>
      </c>
      <c r="D6874" s="36">
        <v>2.0099999999999998</v>
      </c>
    </row>
    <row r="6875" spans="1:4" ht="15.75" customHeight="1">
      <c r="A6875" s="55">
        <v>95877</v>
      </c>
      <c r="B6875" s="55" t="s">
        <v>28880</v>
      </c>
      <c r="C6875" s="36" t="s">
        <v>19497</v>
      </c>
      <c r="D6875" s="36">
        <v>1.73</v>
      </c>
    </row>
    <row r="6876" spans="1:4" ht="15.75" customHeight="1">
      <c r="A6876" s="55">
        <v>95878</v>
      </c>
      <c r="B6876" s="55" t="s">
        <v>28881</v>
      </c>
      <c r="C6876" s="36" t="s">
        <v>19486</v>
      </c>
      <c r="D6876" s="36">
        <v>1.52</v>
      </c>
    </row>
    <row r="6877" spans="1:4" ht="15.75" customHeight="1">
      <c r="A6877" s="55">
        <v>95879</v>
      </c>
      <c r="B6877" s="55" t="s">
        <v>28882</v>
      </c>
      <c r="C6877" s="36" t="s">
        <v>19486</v>
      </c>
      <c r="D6877" s="36">
        <v>1.37</v>
      </c>
    </row>
    <row r="6878" spans="1:4" ht="15.75" customHeight="1">
      <c r="A6878" s="55">
        <v>95880</v>
      </c>
      <c r="B6878" s="55" t="s">
        <v>28883</v>
      </c>
      <c r="C6878" s="36" t="s">
        <v>19486</v>
      </c>
      <c r="D6878" s="36">
        <v>1.1599999999999999</v>
      </c>
    </row>
    <row r="6879" spans="1:4" ht="15.75" customHeight="1">
      <c r="A6879" s="55">
        <v>97912</v>
      </c>
      <c r="B6879" s="55" t="s">
        <v>28884</v>
      </c>
      <c r="C6879" s="36" t="s">
        <v>19497</v>
      </c>
      <c r="D6879" s="36">
        <v>3.42</v>
      </c>
    </row>
    <row r="6880" spans="1:4" ht="15.75" customHeight="1">
      <c r="A6880" s="55">
        <v>97913</v>
      </c>
      <c r="B6880" s="55" t="s">
        <v>28885</v>
      </c>
      <c r="C6880" s="36" t="s">
        <v>19497</v>
      </c>
      <c r="D6880" s="36">
        <v>2.96</v>
      </c>
    </row>
    <row r="6881" spans="1:4" ht="15.75" customHeight="1">
      <c r="A6881" s="55">
        <v>97914</v>
      </c>
      <c r="B6881" s="55" t="s">
        <v>28886</v>
      </c>
      <c r="C6881" s="36" t="s">
        <v>19497</v>
      </c>
      <c r="D6881" s="36">
        <v>2.72</v>
      </c>
    </row>
    <row r="6882" spans="1:4" ht="15.75" customHeight="1">
      <c r="A6882" s="55">
        <v>97915</v>
      </c>
      <c r="B6882" s="55" t="s">
        <v>28887</v>
      </c>
      <c r="C6882" s="36" t="s">
        <v>19497</v>
      </c>
      <c r="D6882" s="36">
        <v>1.0900000000000001</v>
      </c>
    </row>
    <row r="6883" spans="1:4" ht="15.75" customHeight="1">
      <c r="A6883" s="55">
        <v>100937</v>
      </c>
      <c r="B6883" s="55" t="s">
        <v>28888</v>
      </c>
      <c r="C6883" s="36" t="s">
        <v>19497</v>
      </c>
      <c r="D6883" s="36">
        <v>8.16</v>
      </c>
    </row>
    <row r="6884" spans="1:4" ht="15.75" customHeight="1">
      <c r="A6884" s="55">
        <v>100938</v>
      </c>
      <c r="B6884" s="55" t="s">
        <v>28889</v>
      </c>
      <c r="C6884" s="36" t="s">
        <v>19497</v>
      </c>
      <c r="D6884" s="36">
        <v>6.83</v>
      </c>
    </row>
    <row r="6885" spans="1:4" ht="15.75" customHeight="1">
      <c r="A6885" s="55">
        <v>100939</v>
      </c>
      <c r="B6885" s="55" t="s">
        <v>28890</v>
      </c>
      <c r="C6885" s="36" t="s">
        <v>19497</v>
      </c>
      <c r="D6885" s="36">
        <v>6.16</v>
      </c>
    </row>
    <row r="6886" spans="1:4" ht="15.75" customHeight="1">
      <c r="A6886" s="55">
        <v>100940</v>
      </c>
      <c r="B6886" s="55" t="s">
        <v>28891</v>
      </c>
      <c r="C6886" s="36" t="s">
        <v>19497</v>
      </c>
      <c r="D6886" s="36">
        <v>5.25</v>
      </c>
    </row>
    <row r="6887" spans="1:4" ht="15.75" customHeight="1">
      <c r="A6887" s="55">
        <v>100941</v>
      </c>
      <c r="B6887" s="55" t="s">
        <v>28892</v>
      </c>
      <c r="C6887" s="36" t="s">
        <v>19486</v>
      </c>
      <c r="D6887" s="36">
        <v>5.43</v>
      </c>
    </row>
    <row r="6888" spans="1:4" ht="15.75" customHeight="1">
      <c r="A6888" s="55">
        <v>100942</v>
      </c>
      <c r="B6888" s="55" t="s">
        <v>28893</v>
      </c>
      <c r="C6888" s="36" t="s">
        <v>19486</v>
      </c>
      <c r="D6888" s="36">
        <v>4.5599999999999996</v>
      </c>
    </row>
    <row r="6889" spans="1:4" ht="15.75" customHeight="1">
      <c r="A6889" s="55">
        <v>100943</v>
      </c>
      <c r="B6889" s="55" t="s">
        <v>28894</v>
      </c>
      <c r="C6889" s="36" t="s">
        <v>19486</v>
      </c>
      <c r="D6889" s="36">
        <v>4.08</v>
      </c>
    </row>
    <row r="6890" spans="1:4" ht="15.75" customHeight="1">
      <c r="A6890" s="55">
        <v>100944</v>
      </c>
      <c r="B6890" s="55" t="s">
        <v>28895</v>
      </c>
      <c r="C6890" s="36" t="s">
        <v>19486</v>
      </c>
      <c r="D6890" s="36">
        <v>3.51</v>
      </c>
    </row>
    <row r="6891" spans="1:4" ht="15.75" customHeight="1">
      <c r="A6891" s="55">
        <v>100945</v>
      </c>
      <c r="B6891" s="55" t="s">
        <v>28896</v>
      </c>
      <c r="C6891" s="36" t="s">
        <v>19486</v>
      </c>
      <c r="D6891" s="36">
        <v>2.61</v>
      </c>
    </row>
    <row r="6892" spans="1:4" ht="15.75" customHeight="1">
      <c r="A6892" s="55">
        <v>100946</v>
      </c>
      <c r="B6892" s="55" t="s">
        <v>28897</v>
      </c>
      <c r="C6892" s="36" t="s">
        <v>19486</v>
      </c>
      <c r="D6892" s="36">
        <v>2.25</v>
      </c>
    </row>
    <row r="6893" spans="1:4" ht="15.75" customHeight="1">
      <c r="A6893" s="55">
        <v>100947</v>
      </c>
      <c r="B6893" s="55" t="s">
        <v>28898</v>
      </c>
      <c r="C6893" s="36" t="s">
        <v>19486</v>
      </c>
      <c r="D6893" s="36">
        <v>2.0699999999999998</v>
      </c>
    </row>
    <row r="6894" spans="1:4" ht="15.75" customHeight="1">
      <c r="A6894" s="55">
        <v>100948</v>
      </c>
      <c r="B6894" s="55" t="s">
        <v>28899</v>
      </c>
      <c r="C6894" s="36" t="s">
        <v>19486</v>
      </c>
      <c r="D6894" s="36">
        <v>0.81</v>
      </c>
    </row>
    <row r="6895" spans="1:4" ht="15.75" customHeight="1">
      <c r="A6895" s="55">
        <v>100949</v>
      </c>
      <c r="B6895" s="55" t="s">
        <v>28900</v>
      </c>
      <c r="C6895" s="36" t="s">
        <v>19486</v>
      </c>
      <c r="D6895" s="36">
        <v>6.21</v>
      </c>
    </row>
    <row r="6896" spans="1:4" ht="15.75" customHeight="1">
      <c r="A6896" s="55">
        <v>100950</v>
      </c>
      <c r="B6896" s="55" t="s">
        <v>28901</v>
      </c>
      <c r="C6896" s="36" t="s">
        <v>19486</v>
      </c>
      <c r="D6896" s="36">
        <v>3.28</v>
      </c>
    </row>
    <row r="6897" spans="1:4" ht="15.75" customHeight="1">
      <c r="A6897" s="55">
        <v>100951</v>
      </c>
      <c r="B6897" s="55" t="s">
        <v>28902</v>
      </c>
      <c r="C6897" s="36" t="s">
        <v>19486</v>
      </c>
      <c r="D6897" s="36">
        <v>2.83</v>
      </c>
    </row>
    <row r="6898" spans="1:4" ht="15.75" customHeight="1">
      <c r="A6898" s="55">
        <v>100952</v>
      </c>
      <c r="B6898" s="55" t="s">
        <v>28903</v>
      </c>
      <c r="C6898" s="36" t="s">
        <v>19486</v>
      </c>
      <c r="D6898" s="36">
        <v>2.61</v>
      </c>
    </row>
    <row r="6899" spans="1:4" ht="15.75" customHeight="1">
      <c r="A6899" s="55">
        <v>100953</v>
      </c>
      <c r="B6899" s="55" t="s">
        <v>28904</v>
      </c>
      <c r="C6899" s="36" t="s">
        <v>19486</v>
      </c>
      <c r="D6899" s="36">
        <v>1.03</v>
      </c>
    </row>
    <row r="6900" spans="1:4" ht="15.75" customHeight="1">
      <c r="A6900" s="55">
        <v>100954</v>
      </c>
      <c r="B6900" s="55" t="s">
        <v>28905</v>
      </c>
      <c r="C6900" s="36" t="s">
        <v>19486</v>
      </c>
      <c r="D6900" s="36">
        <v>7.81</v>
      </c>
    </row>
    <row r="6901" spans="1:4" ht="15.75" customHeight="1">
      <c r="A6901" s="55">
        <v>100955</v>
      </c>
      <c r="B6901" s="55" t="s">
        <v>28906</v>
      </c>
      <c r="C6901" s="36" t="s">
        <v>19497</v>
      </c>
      <c r="D6901" s="36">
        <v>4.5599999999999996</v>
      </c>
    </row>
    <row r="6902" spans="1:4" ht="15.75" customHeight="1">
      <c r="A6902" s="55">
        <v>100956</v>
      </c>
      <c r="B6902" s="55" t="s">
        <v>28907</v>
      </c>
      <c r="C6902" s="36" t="s">
        <v>19497</v>
      </c>
      <c r="D6902" s="36">
        <v>3.96</v>
      </c>
    </row>
    <row r="6903" spans="1:4" ht="15.75" customHeight="1">
      <c r="A6903" s="55">
        <v>100957</v>
      </c>
      <c r="B6903" s="55" t="s">
        <v>28908</v>
      </c>
      <c r="C6903" s="36" t="s">
        <v>19497</v>
      </c>
      <c r="D6903" s="36">
        <v>3.62</v>
      </c>
    </row>
    <row r="6904" spans="1:4" ht="15.75" customHeight="1">
      <c r="A6904" s="55">
        <v>100958</v>
      </c>
      <c r="B6904" s="55" t="s">
        <v>28909</v>
      </c>
      <c r="C6904" s="36" t="s">
        <v>19497</v>
      </c>
      <c r="D6904" s="36">
        <v>1.45</v>
      </c>
    </row>
    <row r="6905" spans="1:4" ht="15.75" customHeight="1">
      <c r="A6905" s="55">
        <v>100959</v>
      </c>
      <c r="B6905" s="55" t="s">
        <v>28910</v>
      </c>
      <c r="C6905" s="36" t="s">
        <v>19497</v>
      </c>
      <c r="D6905" s="36">
        <v>10.87</v>
      </c>
    </row>
    <row r="6906" spans="1:4" ht="15.75" customHeight="1">
      <c r="A6906" s="55">
        <v>100960</v>
      </c>
      <c r="B6906" s="55" t="s">
        <v>28911</v>
      </c>
      <c r="C6906" s="36" t="s">
        <v>19497</v>
      </c>
      <c r="D6906" s="36">
        <v>3.38</v>
      </c>
    </row>
    <row r="6907" spans="1:4" ht="15.75" customHeight="1">
      <c r="A6907" s="55">
        <v>100961</v>
      </c>
      <c r="B6907" s="55" t="s">
        <v>28912</v>
      </c>
      <c r="C6907" s="36" t="s">
        <v>19497</v>
      </c>
      <c r="D6907" s="36">
        <v>2.93</v>
      </c>
    </row>
    <row r="6908" spans="1:4" ht="15.75" customHeight="1">
      <c r="A6908" s="55">
        <v>100962</v>
      </c>
      <c r="B6908" s="55" t="s">
        <v>28913</v>
      </c>
      <c r="C6908" s="36" t="s">
        <v>19497</v>
      </c>
      <c r="D6908" s="36">
        <v>2.67</v>
      </c>
    </row>
    <row r="6909" spans="1:4" ht="15.75" customHeight="1">
      <c r="A6909" s="55">
        <v>100963</v>
      </c>
      <c r="B6909" s="55" t="s">
        <v>28914</v>
      </c>
      <c r="C6909" s="36" t="s">
        <v>19497</v>
      </c>
      <c r="D6909" s="36">
        <v>1.05</v>
      </c>
    </row>
    <row r="6910" spans="1:4" ht="15.75" customHeight="1">
      <c r="A6910" s="55">
        <v>100964</v>
      </c>
      <c r="B6910" s="55" t="s">
        <v>28915</v>
      </c>
      <c r="C6910" s="36" t="s">
        <v>19497</v>
      </c>
      <c r="D6910" s="36">
        <v>8.1</v>
      </c>
    </row>
    <row r="6911" spans="1:4" ht="15.75" customHeight="1">
      <c r="A6911" s="55">
        <v>100973</v>
      </c>
      <c r="B6911" s="55" t="s">
        <v>28916</v>
      </c>
      <c r="C6911" s="36" t="s">
        <v>6721</v>
      </c>
      <c r="D6911" s="36">
        <v>8.74</v>
      </c>
    </row>
    <row r="6912" spans="1:4" ht="15.75" customHeight="1">
      <c r="A6912" s="55">
        <v>100974</v>
      </c>
      <c r="B6912" s="55" t="s">
        <v>28917</v>
      </c>
      <c r="C6912" s="36" t="s">
        <v>6721</v>
      </c>
      <c r="D6912" s="36">
        <v>8.3699999999999992</v>
      </c>
    </row>
    <row r="6913" spans="1:4" ht="15.75" customHeight="1">
      <c r="A6913" s="55">
        <v>100975</v>
      </c>
      <c r="B6913" s="55" t="s">
        <v>28918</v>
      </c>
      <c r="C6913" s="36" t="s">
        <v>6721</v>
      </c>
      <c r="D6913" s="36">
        <v>8.56</v>
      </c>
    </row>
    <row r="6914" spans="1:4" ht="15.75" customHeight="1">
      <c r="A6914" s="55">
        <v>100965</v>
      </c>
      <c r="B6914" s="55" t="s">
        <v>28919</v>
      </c>
      <c r="C6914" s="36" t="s">
        <v>19486</v>
      </c>
      <c r="D6914" s="36">
        <v>1.7</v>
      </c>
    </row>
    <row r="6915" spans="1:4" ht="15.75" customHeight="1">
      <c r="A6915" s="55">
        <v>100966</v>
      </c>
      <c r="B6915" s="55" t="s">
        <v>28920</v>
      </c>
      <c r="C6915" s="36" t="s">
        <v>19486</v>
      </c>
      <c r="D6915" s="36">
        <v>1.45</v>
      </c>
    </row>
    <row r="6916" spans="1:4" ht="15.75" customHeight="1">
      <c r="A6916" s="55">
        <v>100969</v>
      </c>
      <c r="B6916" s="55" t="s">
        <v>28921</v>
      </c>
      <c r="C6916" s="36" t="s">
        <v>19486</v>
      </c>
      <c r="D6916" s="36">
        <v>2.2200000000000002</v>
      </c>
    </row>
    <row r="6917" spans="1:4" ht="15.75" customHeight="1">
      <c r="A6917" s="55">
        <v>100970</v>
      </c>
      <c r="B6917" s="55" t="s">
        <v>28922</v>
      </c>
      <c r="C6917" s="36" t="s">
        <v>19486</v>
      </c>
      <c r="D6917" s="36">
        <v>1.87</v>
      </c>
    </row>
    <row r="6918" spans="1:4" ht="15.75" customHeight="1">
      <c r="A6918" s="55">
        <v>102330</v>
      </c>
      <c r="B6918" s="55" t="s">
        <v>28923</v>
      </c>
      <c r="C6918" s="36" t="s">
        <v>19486</v>
      </c>
      <c r="D6918" s="36">
        <v>1.35</v>
      </c>
    </row>
    <row r="6919" spans="1:4" ht="15.75" customHeight="1">
      <c r="A6919" s="55">
        <v>102331</v>
      </c>
      <c r="B6919" s="55" t="s">
        <v>28924</v>
      </c>
      <c r="C6919" s="36" t="s">
        <v>19486</v>
      </c>
      <c r="D6919" s="36">
        <v>0.53</v>
      </c>
    </row>
    <row r="6920" spans="1:4" ht="15.75" customHeight="1">
      <c r="A6920" s="55">
        <v>102332</v>
      </c>
      <c r="B6920" s="55" t="s">
        <v>28925</v>
      </c>
      <c r="C6920" s="36" t="s">
        <v>19486</v>
      </c>
      <c r="D6920" s="36">
        <v>1.76</v>
      </c>
    </row>
    <row r="6921" spans="1:4" ht="15.75" customHeight="1">
      <c r="A6921" s="55">
        <v>102333</v>
      </c>
      <c r="B6921" s="55" t="s">
        <v>28926</v>
      </c>
      <c r="C6921" s="36" t="s">
        <v>19486</v>
      </c>
      <c r="D6921" s="36">
        <v>0.7</v>
      </c>
    </row>
    <row r="6922" spans="1:4" ht="15.75" customHeight="1">
      <c r="A6922" s="55">
        <v>101019</v>
      </c>
      <c r="B6922" s="55" t="s">
        <v>28927</v>
      </c>
      <c r="C6922" s="36" t="s">
        <v>4313</v>
      </c>
      <c r="D6922" s="36">
        <v>529.49</v>
      </c>
    </row>
    <row r="6923" spans="1:4" ht="15.75" customHeight="1">
      <c r="A6923" s="55">
        <v>101479</v>
      </c>
      <c r="B6923" s="55" t="s">
        <v>28928</v>
      </c>
      <c r="C6923" s="36" t="s">
        <v>4313</v>
      </c>
      <c r="D6923" s="36">
        <v>154.26</v>
      </c>
    </row>
    <row r="6924" spans="1:4" ht="15.75" customHeight="1">
      <c r="A6924" s="55">
        <v>102568</v>
      </c>
      <c r="B6924" s="55" t="s">
        <v>28929</v>
      </c>
      <c r="C6924" s="36" t="s">
        <v>4313</v>
      </c>
      <c r="D6924" s="36">
        <v>262.8</v>
      </c>
    </row>
    <row r="6925" spans="1:4" ht="15.75" customHeight="1">
      <c r="A6925" s="55">
        <v>100976</v>
      </c>
      <c r="B6925" s="55" t="s">
        <v>28930</v>
      </c>
      <c r="C6925" s="36" t="s">
        <v>6721</v>
      </c>
      <c r="D6925" s="36">
        <v>8.3699999999999992</v>
      </c>
    </row>
    <row r="6926" spans="1:4" ht="15.75" customHeight="1">
      <c r="A6926" s="55">
        <v>100977</v>
      </c>
      <c r="B6926" s="55" t="s">
        <v>28931</v>
      </c>
      <c r="C6926" s="36" t="s">
        <v>6721</v>
      </c>
      <c r="D6926" s="36">
        <v>7.19</v>
      </c>
    </row>
    <row r="6927" spans="1:4" ht="15.75" customHeight="1">
      <c r="A6927" s="55">
        <v>100978</v>
      </c>
      <c r="B6927" s="55" t="s">
        <v>28932</v>
      </c>
      <c r="C6927" s="36" t="s">
        <v>6721</v>
      </c>
      <c r="D6927" s="36">
        <v>6.48</v>
      </c>
    </row>
    <row r="6928" spans="1:4" ht="15.75" customHeight="1">
      <c r="A6928" s="55">
        <v>100979</v>
      </c>
      <c r="B6928" s="55" t="s">
        <v>28933</v>
      </c>
      <c r="C6928" s="36" t="s">
        <v>6721</v>
      </c>
      <c r="D6928" s="36">
        <v>6.33</v>
      </c>
    </row>
    <row r="6929" spans="1:4" ht="15.75" customHeight="1">
      <c r="A6929" s="55">
        <v>100980</v>
      </c>
      <c r="B6929" s="55" t="s">
        <v>28934</v>
      </c>
      <c r="C6929" s="36" t="s">
        <v>6721</v>
      </c>
      <c r="D6929" s="36">
        <v>5.99</v>
      </c>
    </row>
    <row r="6930" spans="1:4" ht="15.75" customHeight="1">
      <c r="A6930" s="55">
        <v>100981</v>
      </c>
      <c r="B6930" s="55" t="s">
        <v>28935</v>
      </c>
      <c r="C6930" s="36" t="s">
        <v>6721</v>
      </c>
      <c r="D6930" s="36">
        <v>8.8000000000000007</v>
      </c>
    </row>
    <row r="6931" spans="1:4" ht="15.75" customHeight="1">
      <c r="A6931" s="55">
        <v>100982</v>
      </c>
      <c r="B6931" s="55" t="s">
        <v>28936</v>
      </c>
      <c r="C6931" s="36" t="s">
        <v>6721</v>
      </c>
      <c r="D6931" s="36">
        <v>8.41</v>
      </c>
    </row>
    <row r="6932" spans="1:4" ht="15.75" customHeight="1">
      <c r="A6932" s="55">
        <v>100983</v>
      </c>
      <c r="B6932" s="55" t="s">
        <v>28937</v>
      </c>
      <c r="C6932" s="36" t="s">
        <v>6721</v>
      </c>
      <c r="D6932" s="36">
        <v>8.59</v>
      </c>
    </row>
    <row r="6933" spans="1:4" ht="15.75" customHeight="1">
      <c r="A6933" s="55">
        <v>100984</v>
      </c>
      <c r="B6933" s="55" t="s">
        <v>28938</v>
      </c>
      <c r="C6933" s="36" t="s">
        <v>6721</v>
      </c>
      <c r="D6933" s="36">
        <v>8.4</v>
      </c>
    </row>
    <row r="6934" spans="1:4" ht="15.75" customHeight="1">
      <c r="A6934" s="55">
        <v>100985</v>
      </c>
      <c r="B6934" s="55" t="s">
        <v>28939</v>
      </c>
      <c r="C6934" s="36" t="s">
        <v>6721</v>
      </c>
      <c r="D6934" s="36">
        <v>6.86</v>
      </c>
    </row>
    <row r="6935" spans="1:4" ht="15.75" customHeight="1">
      <c r="A6935" s="55">
        <v>100986</v>
      </c>
      <c r="B6935" s="55" t="s">
        <v>28940</v>
      </c>
      <c r="C6935" s="36" t="s">
        <v>6721</v>
      </c>
      <c r="D6935" s="36">
        <v>8.27</v>
      </c>
    </row>
    <row r="6936" spans="1:4" ht="15.75" customHeight="1">
      <c r="A6936" s="55">
        <v>100987</v>
      </c>
      <c r="B6936" s="55" t="s">
        <v>28941</v>
      </c>
      <c r="C6936" s="36" t="s">
        <v>6721</v>
      </c>
      <c r="D6936" s="36">
        <v>9.76</v>
      </c>
    </row>
    <row r="6937" spans="1:4" ht="15.75" customHeight="1">
      <c r="A6937" s="55">
        <v>100988</v>
      </c>
      <c r="B6937" s="55" t="s">
        <v>28942</v>
      </c>
      <c r="C6937" s="36" t="s">
        <v>6721</v>
      </c>
      <c r="D6937" s="36">
        <v>10.33</v>
      </c>
    </row>
    <row r="6938" spans="1:4" ht="15.75" customHeight="1">
      <c r="A6938" s="55">
        <v>100989</v>
      </c>
      <c r="B6938" s="55" t="s">
        <v>28943</v>
      </c>
      <c r="C6938" s="36" t="s">
        <v>4313</v>
      </c>
      <c r="D6938" s="36">
        <v>5.81</v>
      </c>
    </row>
    <row r="6939" spans="1:4" ht="15.75" customHeight="1">
      <c r="A6939" s="55">
        <v>100990</v>
      </c>
      <c r="B6939" s="55" t="s">
        <v>28944</v>
      </c>
      <c r="C6939" s="36" t="s">
        <v>4313</v>
      </c>
      <c r="D6939" s="36">
        <v>5.58</v>
      </c>
    </row>
    <row r="6940" spans="1:4" ht="15.75" customHeight="1">
      <c r="A6940" s="55">
        <v>100991</v>
      </c>
      <c r="B6940" s="55" t="s">
        <v>28945</v>
      </c>
      <c r="C6940" s="36" t="s">
        <v>4313</v>
      </c>
      <c r="D6940" s="36">
        <v>5.73</v>
      </c>
    </row>
    <row r="6941" spans="1:4" ht="15.75" customHeight="1">
      <c r="A6941" s="55">
        <v>100992</v>
      </c>
      <c r="B6941" s="55" t="s">
        <v>28946</v>
      </c>
      <c r="C6941" s="36" t="s">
        <v>4313</v>
      </c>
      <c r="D6941" s="36">
        <v>5.58</v>
      </c>
    </row>
    <row r="6942" spans="1:4" ht="15.75" customHeight="1">
      <c r="A6942" s="55">
        <v>100993</v>
      </c>
      <c r="B6942" s="55" t="s">
        <v>28947</v>
      </c>
      <c r="C6942" s="36" t="s">
        <v>4313</v>
      </c>
      <c r="D6942" s="36">
        <v>4.78</v>
      </c>
    </row>
    <row r="6943" spans="1:4" ht="15.75" customHeight="1">
      <c r="A6943" s="55">
        <v>100994</v>
      </c>
      <c r="B6943" s="55" t="s">
        <v>28948</v>
      </c>
      <c r="C6943" s="36" t="s">
        <v>4313</v>
      </c>
      <c r="D6943" s="36">
        <v>4.3</v>
      </c>
    </row>
    <row r="6944" spans="1:4" ht="15.75" customHeight="1">
      <c r="A6944" s="55">
        <v>100995</v>
      </c>
      <c r="B6944" s="55" t="s">
        <v>28949</v>
      </c>
      <c r="C6944" s="36" t="s">
        <v>4313</v>
      </c>
      <c r="D6944" s="36">
        <v>4.22</v>
      </c>
    </row>
    <row r="6945" spans="1:4" ht="15.75" customHeight="1">
      <c r="A6945" s="55">
        <v>100996</v>
      </c>
      <c r="B6945" s="55" t="s">
        <v>28950</v>
      </c>
      <c r="C6945" s="36" t="s">
        <v>4313</v>
      </c>
      <c r="D6945" s="36">
        <v>3.98</v>
      </c>
    </row>
    <row r="6946" spans="1:4" ht="15.75" customHeight="1">
      <c r="A6946" s="55">
        <v>100997</v>
      </c>
      <c r="B6946" s="55" t="s">
        <v>28951</v>
      </c>
      <c r="C6946" s="36" t="s">
        <v>4313</v>
      </c>
      <c r="D6946" s="36">
        <v>5.87</v>
      </c>
    </row>
    <row r="6947" spans="1:4" ht="15.75" customHeight="1">
      <c r="A6947" s="55">
        <v>100998</v>
      </c>
      <c r="B6947" s="55" t="s">
        <v>28952</v>
      </c>
      <c r="C6947" s="36" t="s">
        <v>4313</v>
      </c>
      <c r="D6947" s="36">
        <v>5.62</v>
      </c>
    </row>
    <row r="6948" spans="1:4" ht="15.75" customHeight="1">
      <c r="A6948" s="55">
        <v>100999</v>
      </c>
      <c r="B6948" s="55" t="s">
        <v>28953</v>
      </c>
      <c r="C6948" s="36" t="s">
        <v>4313</v>
      </c>
      <c r="D6948" s="36">
        <v>5.76</v>
      </c>
    </row>
    <row r="6949" spans="1:4" ht="15.75" customHeight="1">
      <c r="A6949" s="55">
        <v>101000</v>
      </c>
      <c r="B6949" s="55" t="s">
        <v>28954</v>
      </c>
      <c r="C6949" s="36" t="s">
        <v>4313</v>
      </c>
      <c r="D6949" s="36">
        <v>5.61</v>
      </c>
    </row>
    <row r="6950" spans="1:4" ht="15.75" customHeight="1">
      <c r="A6950" s="55">
        <v>101001</v>
      </c>
      <c r="B6950" s="55" t="s">
        <v>28955</v>
      </c>
      <c r="C6950" s="36" t="s">
        <v>4313</v>
      </c>
      <c r="D6950" s="36">
        <v>4.58</v>
      </c>
    </row>
    <row r="6951" spans="1:4" ht="15.75" customHeight="1">
      <c r="A6951" s="55">
        <v>101002</v>
      </c>
      <c r="B6951" s="55" t="s">
        <v>28956</v>
      </c>
      <c r="C6951" s="36" t="s">
        <v>4313</v>
      </c>
      <c r="D6951" s="36">
        <v>5.5</v>
      </c>
    </row>
    <row r="6952" spans="1:4" ht="15.75" customHeight="1">
      <c r="A6952" s="55">
        <v>101003</v>
      </c>
      <c r="B6952" s="55" t="s">
        <v>28957</v>
      </c>
      <c r="C6952" s="36" t="s">
        <v>4313</v>
      </c>
      <c r="D6952" s="36">
        <v>6.5</v>
      </c>
    </row>
    <row r="6953" spans="1:4" ht="15.75" customHeight="1">
      <c r="A6953" s="55">
        <v>101004</v>
      </c>
      <c r="B6953" s="55" t="s">
        <v>28958</v>
      </c>
      <c r="C6953" s="36" t="s">
        <v>4313</v>
      </c>
      <c r="D6953" s="36">
        <v>6.89</v>
      </c>
    </row>
    <row r="6954" spans="1:4" ht="15.75" customHeight="1">
      <c r="A6954" s="55">
        <v>101005</v>
      </c>
      <c r="B6954" s="55" t="s">
        <v>28959</v>
      </c>
      <c r="C6954" s="36" t="s">
        <v>6721</v>
      </c>
      <c r="D6954" s="36">
        <v>17.34</v>
      </c>
    </row>
    <row r="6955" spans="1:4" ht="15.75" customHeight="1">
      <c r="A6955" s="55">
        <v>101006</v>
      </c>
      <c r="B6955" s="55" t="s">
        <v>28960</v>
      </c>
      <c r="C6955" s="36" t="s">
        <v>6721</v>
      </c>
      <c r="D6955" s="36">
        <v>19.23</v>
      </c>
    </row>
    <row r="6956" spans="1:4" ht="15.75" customHeight="1">
      <c r="A6956" s="55">
        <v>101007</v>
      </c>
      <c r="B6956" s="55" t="s">
        <v>28961</v>
      </c>
      <c r="C6956" s="36" t="s">
        <v>6721</v>
      </c>
      <c r="D6956" s="36">
        <v>5.03</v>
      </c>
    </row>
    <row r="6957" spans="1:4" ht="15.75" customHeight="1">
      <c r="A6957" s="55">
        <v>101008</v>
      </c>
      <c r="B6957" s="55" t="s">
        <v>28962</v>
      </c>
      <c r="C6957" s="36" t="s">
        <v>6721</v>
      </c>
      <c r="D6957" s="36">
        <v>5.08</v>
      </c>
    </row>
    <row r="6958" spans="1:4" ht="15.75" customHeight="1">
      <c r="A6958" s="55">
        <v>101009</v>
      </c>
      <c r="B6958" s="55" t="s">
        <v>28963</v>
      </c>
      <c r="C6958" s="36" t="s">
        <v>4313</v>
      </c>
      <c r="D6958" s="36">
        <v>39.58</v>
      </c>
    </row>
    <row r="6959" spans="1:4" ht="15.75" customHeight="1">
      <c r="A6959" s="55">
        <v>101010</v>
      </c>
      <c r="B6959" s="55" t="s">
        <v>28964</v>
      </c>
      <c r="C6959" s="36" t="s">
        <v>4313</v>
      </c>
      <c r="D6959" s="36">
        <v>24.93</v>
      </c>
    </row>
    <row r="6960" spans="1:4" ht="15.75" customHeight="1">
      <c r="A6960" s="55">
        <v>101013</v>
      </c>
      <c r="B6960" s="55" t="s">
        <v>28965</v>
      </c>
      <c r="C6960" s="36" t="s">
        <v>4313</v>
      </c>
      <c r="D6960" s="36">
        <v>41.52</v>
      </c>
    </row>
    <row r="6961" spans="1:4" ht="15.75" customHeight="1">
      <c r="A6961" s="55">
        <v>101014</v>
      </c>
      <c r="B6961" s="55" t="s">
        <v>28966</v>
      </c>
      <c r="C6961" s="36" t="s">
        <v>4313</v>
      </c>
      <c r="D6961" s="36">
        <v>38.03</v>
      </c>
    </row>
    <row r="6962" spans="1:4" ht="15.75" customHeight="1">
      <c r="A6962" s="55">
        <v>101015</v>
      </c>
      <c r="B6962" s="55" t="s">
        <v>28967</v>
      </c>
      <c r="C6962" s="36" t="s">
        <v>4313</v>
      </c>
      <c r="D6962" s="36">
        <v>31.24</v>
      </c>
    </row>
    <row r="6963" spans="1:4" ht="15.75" customHeight="1">
      <c r="A6963" s="55">
        <v>101016</v>
      </c>
      <c r="B6963" s="55" t="s">
        <v>28968</v>
      </c>
      <c r="C6963" s="36" t="s">
        <v>4313</v>
      </c>
      <c r="D6963" s="36">
        <v>36.17</v>
      </c>
    </row>
    <row r="6964" spans="1:4" ht="15.75" customHeight="1">
      <c r="A6964" s="55">
        <v>101017</v>
      </c>
      <c r="B6964" s="55" t="s">
        <v>28969</v>
      </c>
      <c r="C6964" s="36" t="s">
        <v>4313</v>
      </c>
      <c r="D6964" s="36">
        <v>27.42</v>
      </c>
    </row>
    <row r="6965" spans="1:4" ht="15.75" customHeight="1">
      <c r="A6965" s="55">
        <v>101018</v>
      </c>
      <c r="B6965" s="55" t="s">
        <v>28970</v>
      </c>
      <c r="C6965" s="36" t="s">
        <v>4313</v>
      </c>
      <c r="D6965" s="36">
        <v>22.52</v>
      </c>
    </row>
    <row r="6966" spans="1:4" ht="15.75" customHeight="1">
      <c r="A6966" s="55">
        <v>101463</v>
      </c>
      <c r="B6966" s="55" t="s">
        <v>28971</v>
      </c>
      <c r="C6966" s="36" t="s">
        <v>4313</v>
      </c>
      <c r="D6966" s="36">
        <v>41.64</v>
      </c>
    </row>
    <row r="6967" spans="1:4" ht="15.75" customHeight="1">
      <c r="A6967" s="55">
        <v>101464</v>
      </c>
      <c r="B6967" s="55" t="s">
        <v>28972</v>
      </c>
      <c r="C6967" s="36" t="s">
        <v>4313</v>
      </c>
      <c r="D6967" s="36">
        <v>31.98</v>
      </c>
    </row>
    <row r="6968" spans="1:4" ht="15.75" customHeight="1">
      <c r="A6968" s="55">
        <v>101465</v>
      </c>
      <c r="B6968" s="55" t="s">
        <v>28973</v>
      </c>
      <c r="C6968" s="36" t="s">
        <v>4313</v>
      </c>
      <c r="D6968" s="36">
        <v>24.44</v>
      </c>
    </row>
    <row r="6969" spans="1:4" ht="15.75" customHeight="1">
      <c r="A6969" s="55">
        <v>101466</v>
      </c>
      <c r="B6969" s="55" t="s">
        <v>28974</v>
      </c>
      <c r="C6969" s="36" t="s">
        <v>4313</v>
      </c>
      <c r="D6969" s="36">
        <v>19.89</v>
      </c>
    </row>
    <row r="6970" spans="1:4" ht="15.75" customHeight="1">
      <c r="A6970" s="55">
        <v>101467</v>
      </c>
      <c r="B6970" s="55" t="s">
        <v>28975</v>
      </c>
      <c r="C6970" s="36" t="s">
        <v>4313</v>
      </c>
      <c r="D6970" s="36">
        <v>16.649999999999999</v>
      </c>
    </row>
    <row r="6971" spans="1:4" ht="15.75" customHeight="1">
      <c r="A6971" s="55">
        <v>101468</v>
      </c>
      <c r="B6971" s="55" t="s">
        <v>28976</v>
      </c>
      <c r="C6971" s="36" t="s">
        <v>4313</v>
      </c>
      <c r="D6971" s="36">
        <v>15.22</v>
      </c>
    </row>
    <row r="6972" spans="1:4" ht="15.75" customHeight="1">
      <c r="A6972" s="55">
        <v>101469</v>
      </c>
      <c r="B6972" s="55" t="s">
        <v>28977</v>
      </c>
      <c r="C6972" s="36" t="s">
        <v>4313</v>
      </c>
      <c r="D6972" s="36">
        <v>34.07</v>
      </c>
    </row>
    <row r="6973" spans="1:4" ht="15.75" customHeight="1">
      <c r="A6973" s="55">
        <v>101470</v>
      </c>
      <c r="B6973" s="55" t="s">
        <v>28978</v>
      </c>
      <c r="C6973" s="36" t="s">
        <v>4313</v>
      </c>
      <c r="D6973" s="36">
        <v>27.05</v>
      </c>
    </row>
    <row r="6974" spans="1:4" ht="15.75" customHeight="1">
      <c r="A6974" s="55">
        <v>101471</v>
      </c>
      <c r="B6974" s="55" t="s">
        <v>28979</v>
      </c>
      <c r="C6974" s="36" t="s">
        <v>4313</v>
      </c>
      <c r="D6974" s="36">
        <v>23.21</v>
      </c>
    </row>
    <row r="6975" spans="1:4" ht="15.75" customHeight="1">
      <c r="A6975" s="55">
        <v>101472</v>
      </c>
      <c r="B6975" s="55" t="s">
        <v>28980</v>
      </c>
      <c r="C6975" s="36" t="s">
        <v>4313</v>
      </c>
      <c r="D6975" s="36">
        <v>18.059999999999999</v>
      </c>
    </row>
    <row r="6976" spans="1:4" ht="15.75" customHeight="1">
      <c r="A6976" s="55">
        <v>101473</v>
      </c>
      <c r="B6976" s="55" t="s">
        <v>28981</v>
      </c>
      <c r="C6976" s="36" t="s">
        <v>4313</v>
      </c>
      <c r="D6976" s="36">
        <v>26</v>
      </c>
    </row>
    <row r="6977" spans="1:4" ht="15.75" customHeight="1">
      <c r="A6977" s="55">
        <v>101474</v>
      </c>
      <c r="B6977" s="55" t="s">
        <v>28982</v>
      </c>
      <c r="C6977" s="36" t="s">
        <v>4313</v>
      </c>
      <c r="D6977" s="36">
        <v>18.61</v>
      </c>
    </row>
    <row r="6978" spans="1:4" ht="15.75" customHeight="1">
      <c r="A6978" s="55">
        <v>101475</v>
      </c>
      <c r="B6978" s="55" t="s">
        <v>28983</v>
      </c>
      <c r="C6978" s="36" t="s">
        <v>4313</v>
      </c>
      <c r="D6978" s="36">
        <v>16.5</v>
      </c>
    </row>
    <row r="6979" spans="1:4" ht="15.75" customHeight="1">
      <c r="A6979" s="55">
        <v>101476</v>
      </c>
      <c r="B6979" s="55" t="s">
        <v>28984</v>
      </c>
      <c r="C6979" s="36" t="s">
        <v>4313</v>
      </c>
      <c r="D6979" s="36">
        <v>14.72</v>
      </c>
    </row>
    <row r="6980" spans="1:4" ht="15.75" customHeight="1">
      <c r="A6980" s="55">
        <v>101477</v>
      </c>
      <c r="B6980" s="55" t="s">
        <v>28985</v>
      </c>
      <c r="C6980" s="36" t="s">
        <v>4313</v>
      </c>
      <c r="D6980" s="36">
        <v>12.05</v>
      </c>
    </row>
    <row r="6981" spans="1:4" ht="15.75" customHeight="1">
      <c r="A6981" s="55">
        <v>101478</v>
      </c>
      <c r="B6981" s="55" t="s">
        <v>28986</v>
      </c>
      <c r="C6981" s="36" t="s">
        <v>4313</v>
      </c>
      <c r="D6981" s="36">
        <v>10.25</v>
      </c>
    </row>
    <row r="6982" spans="1:4" ht="15.75" customHeight="1">
      <c r="A6982" s="55">
        <v>101480</v>
      </c>
      <c r="B6982" s="55" t="s">
        <v>28987</v>
      </c>
      <c r="C6982" s="36" t="s">
        <v>4313</v>
      </c>
      <c r="D6982" s="36">
        <v>60.94</v>
      </c>
    </row>
    <row r="6983" spans="1:4" ht="15.75" customHeight="1">
      <c r="A6983" s="55">
        <v>101481</v>
      </c>
      <c r="B6983" s="55" t="s">
        <v>28988</v>
      </c>
      <c r="C6983" s="36" t="s">
        <v>4313</v>
      </c>
      <c r="D6983" s="36">
        <v>44.02</v>
      </c>
    </row>
    <row r="6984" spans="1:4" ht="15.75" customHeight="1">
      <c r="A6984" s="55">
        <v>101482</v>
      </c>
      <c r="B6984" s="55" t="s">
        <v>28989</v>
      </c>
      <c r="C6984" s="36" t="s">
        <v>4313</v>
      </c>
      <c r="D6984" s="36">
        <v>32.909999999999997</v>
      </c>
    </row>
    <row r="6985" spans="1:4" ht="15.75" customHeight="1">
      <c r="A6985" s="55">
        <v>101483</v>
      </c>
      <c r="B6985" s="55" t="s">
        <v>28990</v>
      </c>
      <c r="C6985" s="36" t="s">
        <v>4313</v>
      </c>
      <c r="D6985" s="36">
        <v>34.14</v>
      </c>
    </row>
    <row r="6986" spans="1:4" ht="15.75" customHeight="1">
      <c r="A6986" s="55">
        <v>101484</v>
      </c>
      <c r="B6986" s="55" t="s">
        <v>28991</v>
      </c>
      <c r="C6986" s="36" t="s">
        <v>4313</v>
      </c>
      <c r="D6986" s="36">
        <v>176.98</v>
      </c>
    </row>
    <row r="6987" spans="1:4" ht="15.75" customHeight="1">
      <c r="A6987" s="55">
        <v>101485</v>
      </c>
      <c r="B6987" s="55" t="s">
        <v>28992</v>
      </c>
      <c r="C6987" s="36" t="s">
        <v>4313</v>
      </c>
      <c r="D6987" s="36">
        <v>135.84</v>
      </c>
    </row>
    <row r="6988" spans="1:4" ht="15.75" customHeight="1">
      <c r="A6988" s="55">
        <v>101486</v>
      </c>
      <c r="B6988" s="55" t="s">
        <v>28993</v>
      </c>
      <c r="C6988" s="36" t="s">
        <v>4313</v>
      </c>
      <c r="D6988" s="36">
        <v>122.36</v>
      </c>
    </row>
    <row r="6989" spans="1:4" ht="15.75" customHeight="1">
      <c r="A6989" s="55">
        <v>101487</v>
      </c>
      <c r="B6989" s="55" t="s">
        <v>28994</v>
      </c>
      <c r="C6989" s="36" t="s">
        <v>4313</v>
      </c>
      <c r="D6989" s="36">
        <v>89.6</v>
      </c>
    </row>
    <row r="6990" spans="1:4" ht="15.75" customHeight="1">
      <c r="A6990" s="55">
        <v>101488</v>
      </c>
      <c r="B6990" s="55" t="s">
        <v>28995</v>
      </c>
      <c r="C6990" s="36" t="s">
        <v>4313</v>
      </c>
      <c r="D6990" s="36">
        <v>77.52</v>
      </c>
    </row>
    <row r="6991" spans="1:4" ht="15.75" customHeight="1">
      <c r="A6991" s="55">
        <v>101188</v>
      </c>
      <c r="B6991" s="55" t="s">
        <v>28996</v>
      </c>
      <c r="C6991" s="36" t="s">
        <v>132</v>
      </c>
      <c r="D6991" s="36">
        <v>6.07</v>
      </c>
    </row>
    <row r="6992" spans="1:4" ht="15.75" customHeight="1">
      <c r="A6992" s="55">
        <v>101189</v>
      </c>
      <c r="B6992" s="55" t="s">
        <v>28997</v>
      </c>
      <c r="C6992" s="36" t="s">
        <v>132</v>
      </c>
      <c r="D6992" s="36">
        <v>82.51</v>
      </c>
    </row>
    <row r="6993" spans="1:4" ht="15.75" customHeight="1">
      <c r="A6993" s="55">
        <v>101190</v>
      </c>
      <c r="B6993" s="55" t="s">
        <v>28998</v>
      </c>
      <c r="C6993" s="36" t="s">
        <v>132</v>
      </c>
      <c r="D6993" s="36">
        <v>81.72</v>
      </c>
    </row>
    <row r="6994" spans="1:4" ht="15.75" customHeight="1">
      <c r="A6994" s="55">
        <v>101191</v>
      </c>
      <c r="B6994" s="55" t="s">
        <v>28999</v>
      </c>
      <c r="C6994" s="36" t="s">
        <v>132</v>
      </c>
      <c r="D6994" s="36">
        <v>82.11</v>
      </c>
    </row>
    <row r="6995" spans="1:4" ht="15.75" customHeight="1">
      <c r="A6995" s="55">
        <v>101192</v>
      </c>
      <c r="B6995" s="55" t="s">
        <v>29000</v>
      </c>
      <c r="C6995" s="36" t="s">
        <v>132</v>
      </c>
      <c r="D6995" s="36">
        <v>80.44</v>
      </c>
    </row>
    <row r="6996" spans="1:4" ht="15.75" customHeight="1">
      <c r="A6996" s="55">
        <v>101193</v>
      </c>
      <c r="B6996" s="55" t="s">
        <v>29001</v>
      </c>
      <c r="C6996" s="36" t="s">
        <v>132</v>
      </c>
      <c r="D6996" s="36">
        <v>73.180000000000007</v>
      </c>
    </row>
    <row r="6997" spans="1:4" ht="15.75" customHeight="1">
      <c r="A6997" s="55">
        <v>101194</v>
      </c>
      <c r="B6997" s="55" t="s">
        <v>29002</v>
      </c>
      <c r="C6997" s="36" t="s">
        <v>132</v>
      </c>
      <c r="D6997" s="36">
        <v>73.569999999999993</v>
      </c>
    </row>
    <row r="6998" spans="1:4" ht="15.75" customHeight="1">
      <c r="A6998" s="55">
        <v>101197</v>
      </c>
      <c r="B6998" s="55" t="s">
        <v>29003</v>
      </c>
      <c r="C6998" s="36" t="s">
        <v>132</v>
      </c>
      <c r="D6998" s="36">
        <v>140.51</v>
      </c>
    </row>
    <row r="6999" spans="1:4" ht="15.75" customHeight="1">
      <c r="A6999" s="55">
        <v>101198</v>
      </c>
      <c r="B6999" s="55" t="s">
        <v>29004</v>
      </c>
      <c r="C6999" s="36" t="s">
        <v>132</v>
      </c>
      <c r="D6999" s="36">
        <v>106.47</v>
      </c>
    </row>
    <row r="7000" spans="1:4" ht="15.75" customHeight="1">
      <c r="A7000" s="55">
        <v>101199</v>
      </c>
      <c r="B7000" s="55" t="s">
        <v>29005</v>
      </c>
      <c r="C7000" s="36" t="s">
        <v>132</v>
      </c>
      <c r="D7000" s="36">
        <v>107.45</v>
      </c>
    </row>
    <row r="7001" spans="1:4" ht="15.75" customHeight="1">
      <c r="A7001" s="55">
        <v>101200</v>
      </c>
      <c r="B7001" s="55" t="s">
        <v>29006</v>
      </c>
      <c r="C7001" s="36" t="s">
        <v>132</v>
      </c>
      <c r="D7001" s="36">
        <v>73.16</v>
      </c>
    </row>
    <row r="7002" spans="1:4" ht="15.75" customHeight="1">
      <c r="A7002" s="55">
        <v>101201</v>
      </c>
      <c r="B7002" s="55" t="s">
        <v>29007</v>
      </c>
      <c r="C7002" s="36" t="s">
        <v>132</v>
      </c>
      <c r="D7002" s="36">
        <v>86.68</v>
      </c>
    </row>
    <row r="7003" spans="1:4" ht="15.75" customHeight="1">
      <c r="A7003" s="55">
        <v>101202</v>
      </c>
      <c r="B7003" s="55" t="s">
        <v>29008</v>
      </c>
      <c r="C7003" s="36" t="s">
        <v>132</v>
      </c>
      <c r="D7003" s="36">
        <v>40.58</v>
      </c>
    </row>
    <row r="7004" spans="1:4" ht="15.75" customHeight="1">
      <c r="A7004" s="55">
        <v>101203</v>
      </c>
      <c r="B7004" s="55" t="s">
        <v>29009</v>
      </c>
      <c r="C7004" s="36" t="s">
        <v>132</v>
      </c>
      <c r="D7004" s="36">
        <v>39.590000000000003</v>
      </c>
    </row>
    <row r="7005" spans="1:4" ht="15.75" customHeight="1">
      <c r="A7005" s="55">
        <v>101204</v>
      </c>
      <c r="B7005" s="55" t="s">
        <v>29010</v>
      </c>
      <c r="C7005" s="36" t="s">
        <v>132</v>
      </c>
      <c r="D7005" s="36">
        <v>39.99</v>
      </c>
    </row>
    <row r="7006" spans="1:4" ht="15.75" customHeight="1">
      <c r="A7006" s="55">
        <v>101205</v>
      </c>
      <c r="B7006" s="55" t="s">
        <v>29011</v>
      </c>
      <c r="C7006" s="36" t="s">
        <v>132</v>
      </c>
      <c r="D7006" s="36">
        <v>40.58</v>
      </c>
    </row>
    <row r="7007" spans="1:4" ht="15.75" customHeight="1">
      <c r="A7007" s="55">
        <v>102362</v>
      </c>
      <c r="B7007" s="55" t="s">
        <v>29012</v>
      </c>
      <c r="C7007" s="36" t="s">
        <v>6439</v>
      </c>
      <c r="D7007" s="36">
        <v>173.6</v>
      </c>
    </row>
    <row r="7008" spans="1:4" ht="15.75" customHeight="1">
      <c r="A7008" s="55">
        <v>102363</v>
      </c>
      <c r="B7008" s="55" t="s">
        <v>29013</v>
      </c>
      <c r="C7008" s="36" t="s">
        <v>6439</v>
      </c>
      <c r="D7008" s="36">
        <v>184.96</v>
      </c>
    </row>
    <row r="7009" spans="1:4" ht="15.75" customHeight="1">
      <c r="A7009" s="55">
        <v>102364</v>
      </c>
      <c r="B7009" s="55" t="s">
        <v>29014</v>
      </c>
      <c r="C7009" s="36" t="s">
        <v>6439</v>
      </c>
      <c r="D7009" s="36">
        <v>205.7</v>
      </c>
    </row>
    <row r="7010" spans="1:4" ht="15.75" customHeight="1">
      <c r="A7010" s="55">
        <v>98509</v>
      </c>
      <c r="B7010" s="55" t="s">
        <v>29015</v>
      </c>
      <c r="C7010" s="36" t="s">
        <v>53</v>
      </c>
      <c r="D7010" s="36">
        <v>48.94</v>
      </c>
    </row>
    <row r="7011" spans="1:4" ht="15.75" customHeight="1">
      <c r="A7011" s="55">
        <v>98510</v>
      </c>
      <c r="B7011" s="55" t="s">
        <v>29016</v>
      </c>
      <c r="C7011" s="36" t="s">
        <v>53</v>
      </c>
      <c r="D7011" s="36">
        <v>74.040000000000006</v>
      </c>
    </row>
    <row r="7012" spans="1:4" ht="15.75" customHeight="1">
      <c r="A7012" s="55">
        <v>98511</v>
      </c>
      <c r="B7012" s="55" t="s">
        <v>29017</v>
      </c>
      <c r="C7012" s="36" t="s">
        <v>53</v>
      </c>
      <c r="D7012" s="36">
        <v>140.41</v>
      </c>
    </row>
    <row r="7013" spans="1:4" ht="15.75" customHeight="1">
      <c r="A7013" s="55">
        <v>98516</v>
      </c>
      <c r="B7013" s="55" t="s">
        <v>29018</v>
      </c>
      <c r="C7013" s="36" t="s">
        <v>53</v>
      </c>
      <c r="D7013" s="36">
        <v>359.35</v>
      </c>
    </row>
    <row r="7014" spans="1:4" ht="15.75" customHeight="1">
      <c r="A7014" s="55">
        <v>98519</v>
      </c>
      <c r="B7014" s="55" t="s">
        <v>29019</v>
      </c>
      <c r="C7014" s="36" t="s">
        <v>6439</v>
      </c>
      <c r="D7014" s="36">
        <v>1.95</v>
      </c>
    </row>
    <row r="7015" spans="1:4" ht="15.75" customHeight="1">
      <c r="A7015" s="55">
        <v>98520</v>
      </c>
      <c r="B7015" s="55" t="s">
        <v>29020</v>
      </c>
      <c r="C7015" s="36" t="s">
        <v>6439</v>
      </c>
      <c r="D7015" s="36">
        <v>5.95</v>
      </c>
    </row>
    <row r="7016" spans="1:4" ht="15.75" customHeight="1">
      <c r="A7016" s="55">
        <v>98521</v>
      </c>
      <c r="B7016" s="55" t="s">
        <v>29021</v>
      </c>
      <c r="C7016" s="36" t="s">
        <v>6439</v>
      </c>
      <c r="D7016" s="36">
        <v>0.35</v>
      </c>
    </row>
    <row r="7017" spans="1:4" ht="15.75" customHeight="1">
      <c r="A7017" s="55">
        <v>98522</v>
      </c>
      <c r="B7017" s="55" t="s">
        <v>29022</v>
      </c>
      <c r="C7017" s="36" t="s">
        <v>132</v>
      </c>
      <c r="D7017" s="36">
        <v>181.45</v>
      </c>
    </row>
    <row r="7018" spans="1:4" ht="15.75" customHeight="1">
      <c r="A7018" s="55">
        <v>98524</v>
      </c>
      <c r="B7018" s="55" t="s">
        <v>29023</v>
      </c>
      <c r="C7018" s="36" t="s">
        <v>6439</v>
      </c>
      <c r="D7018" s="36">
        <v>3.15</v>
      </c>
    </row>
    <row r="7019" spans="1:4" ht="15.75" customHeight="1">
      <c r="A7019" s="55">
        <v>98503</v>
      </c>
      <c r="B7019" s="55" t="s">
        <v>29024</v>
      </c>
      <c r="C7019" s="36" t="s">
        <v>6439</v>
      </c>
      <c r="D7019" s="36">
        <v>22.85</v>
      </c>
    </row>
    <row r="7020" spans="1:4" ht="15.75" customHeight="1">
      <c r="A7020" s="55">
        <v>98504</v>
      </c>
      <c r="B7020" s="55" t="s">
        <v>29025</v>
      </c>
      <c r="C7020" s="36" t="s">
        <v>6439</v>
      </c>
      <c r="D7020" s="36">
        <v>14.02</v>
      </c>
    </row>
    <row r="7021" spans="1:4" ht="15.75" customHeight="1">
      <c r="A7021" s="55">
        <v>98505</v>
      </c>
      <c r="B7021" s="55" t="s">
        <v>29026</v>
      </c>
      <c r="C7021" s="36" t="s">
        <v>6439</v>
      </c>
      <c r="D7021" s="36">
        <v>70.430000000000007</v>
      </c>
    </row>
    <row r="7022" spans="1:4" ht="15.75" customHeight="1">
      <c r="A7022" s="55">
        <v>103946</v>
      </c>
      <c r="B7022" s="55" t="s">
        <v>29027</v>
      </c>
      <c r="C7022" s="36" t="s">
        <v>6439</v>
      </c>
      <c r="D7022" s="36">
        <v>18.03</v>
      </c>
    </row>
    <row r="7023" spans="1:4" ht="15.75" customHeight="1">
      <c r="A7023" s="55">
        <v>103185</v>
      </c>
      <c r="B7023" s="55" t="s">
        <v>29028</v>
      </c>
      <c r="C7023" s="36" t="s">
        <v>53</v>
      </c>
      <c r="D7023" s="36">
        <v>6150.25</v>
      </c>
    </row>
    <row r="7024" spans="1:4" ht="15.75" customHeight="1">
      <c r="A7024" s="55">
        <v>103186</v>
      </c>
      <c r="B7024" s="55" t="s">
        <v>29029</v>
      </c>
      <c r="C7024" s="36" t="s">
        <v>53</v>
      </c>
      <c r="D7024" s="36">
        <v>6485.49</v>
      </c>
    </row>
    <row r="7025" spans="1:4" ht="15.75" customHeight="1">
      <c r="A7025" s="55">
        <v>103187</v>
      </c>
      <c r="B7025" s="55" t="s">
        <v>29030</v>
      </c>
      <c r="C7025" s="36" t="s">
        <v>53</v>
      </c>
      <c r="D7025" s="36">
        <v>4874.78</v>
      </c>
    </row>
    <row r="7026" spans="1:4" ht="15.75" customHeight="1">
      <c r="A7026" s="55">
        <v>103188</v>
      </c>
      <c r="B7026" s="55" t="s">
        <v>29031</v>
      </c>
      <c r="C7026" s="36" t="s">
        <v>53</v>
      </c>
      <c r="D7026" s="36">
        <v>5241.2299999999996</v>
      </c>
    </row>
    <row r="7027" spans="1:4" ht="15.75" customHeight="1">
      <c r="A7027" s="55">
        <v>103189</v>
      </c>
      <c r="B7027" s="55" t="s">
        <v>29032</v>
      </c>
      <c r="C7027" s="36" t="s">
        <v>53</v>
      </c>
      <c r="D7027" s="36">
        <v>2626.84</v>
      </c>
    </row>
    <row r="7028" spans="1:4" ht="15.75" customHeight="1">
      <c r="A7028" s="55">
        <v>103190</v>
      </c>
      <c r="B7028" s="55" t="s">
        <v>29033</v>
      </c>
      <c r="C7028" s="36" t="s">
        <v>53</v>
      </c>
      <c r="D7028" s="36">
        <v>4081.99</v>
      </c>
    </row>
    <row r="7029" spans="1:4" ht="15.75" customHeight="1">
      <c r="A7029" s="55">
        <v>103191</v>
      </c>
      <c r="B7029" s="55" t="s">
        <v>29034</v>
      </c>
      <c r="C7029" s="36" t="s">
        <v>53</v>
      </c>
      <c r="D7029" s="36">
        <v>2379.5100000000002</v>
      </c>
    </row>
    <row r="7030" spans="1:4" ht="15.75" customHeight="1">
      <c r="A7030" s="55">
        <v>103192</v>
      </c>
      <c r="B7030" s="55" t="s">
        <v>29035</v>
      </c>
      <c r="C7030" s="36" t="s">
        <v>53</v>
      </c>
      <c r="D7030" s="36">
        <v>2533.15</v>
      </c>
    </row>
    <row r="7031" spans="1:4" ht="15.75" customHeight="1">
      <c r="A7031" s="55">
        <v>103193</v>
      </c>
      <c r="B7031" s="55" t="s">
        <v>29036</v>
      </c>
      <c r="C7031" s="36" t="s">
        <v>53</v>
      </c>
      <c r="D7031" s="36">
        <v>1951.88</v>
      </c>
    </row>
    <row r="7032" spans="1:4" ht="15.75" customHeight="1">
      <c r="A7032" s="55">
        <v>103194</v>
      </c>
      <c r="B7032" s="55" t="s">
        <v>29037</v>
      </c>
      <c r="C7032" s="36" t="s">
        <v>53</v>
      </c>
      <c r="D7032" s="36">
        <v>2809.85</v>
      </c>
    </row>
    <row r="7033" spans="1:4" ht="15.75" customHeight="1">
      <c r="A7033" s="55">
        <v>103195</v>
      </c>
      <c r="B7033" s="55" t="s">
        <v>29038</v>
      </c>
      <c r="C7033" s="36" t="s">
        <v>53</v>
      </c>
      <c r="D7033" s="36">
        <v>2193.4299999999998</v>
      </c>
    </row>
    <row r="7034" spans="1:4" ht="15.75" customHeight="1">
      <c r="A7034" s="55">
        <v>103205</v>
      </c>
      <c r="B7034" s="55" t="s">
        <v>29039</v>
      </c>
      <c r="C7034" s="36" t="s">
        <v>53</v>
      </c>
      <c r="D7034" s="36">
        <v>4096.05</v>
      </c>
    </row>
    <row r="7035" spans="1:4" ht="15.75" customHeight="1">
      <c r="A7035" s="55">
        <v>103206</v>
      </c>
      <c r="B7035" s="55" t="s">
        <v>29040</v>
      </c>
      <c r="C7035" s="36" t="s">
        <v>53</v>
      </c>
      <c r="D7035" s="36">
        <v>2393.58</v>
      </c>
    </row>
    <row r="7036" spans="1:4" ht="15.75" customHeight="1">
      <c r="A7036" s="55">
        <v>103207</v>
      </c>
      <c r="B7036" s="55" t="s">
        <v>29041</v>
      </c>
      <c r="C7036" s="36" t="s">
        <v>53</v>
      </c>
      <c r="D7036" s="36">
        <v>2547.2199999999998</v>
      </c>
    </row>
    <row r="7037" spans="1:4" ht="15.75" customHeight="1">
      <c r="A7037" s="55">
        <v>103208</v>
      </c>
      <c r="B7037" s="55" t="s">
        <v>29042</v>
      </c>
      <c r="C7037" s="36" t="s">
        <v>53</v>
      </c>
      <c r="D7037" s="36">
        <v>1965.95</v>
      </c>
    </row>
    <row r="7038" spans="1:4" ht="15.75" customHeight="1">
      <c r="A7038" s="55">
        <v>103209</v>
      </c>
      <c r="B7038" s="55" t="s">
        <v>29043</v>
      </c>
      <c r="C7038" s="36" t="s">
        <v>53</v>
      </c>
      <c r="D7038" s="56">
        <v>2823.92</v>
      </c>
    </row>
    <row r="7039" spans="1:4" ht="15.75" customHeight="1">
      <c r="A7039" s="55">
        <v>103210</v>
      </c>
      <c r="B7039" s="55" t="s">
        <v>29044</v>
      </c>
      <c r="C7039" s="36" t="s">
        <v>53</v>
      </c>
      <c r="D7039" s="56">
        <v>2297.2600000000002</v>
      </c>
    </row>
    <row r="7040" spans="1:4" ht="15.75" customHeight="1">
      <c r="A7040" s="55">
        <v>103304</v>
      </c>
      <c r="B7040" s="55" t="s">
        <v>29045</v>
      </c>
      <c r="C7040" s="36" t="s">
        <v>53</v>
      </c>
      <c r="D7040" s="56">
        <v>1247.22</v>
      </c>
    </row>
    <row r="7041" spans="1:4" ht="15.75" customHeight="1">
      <c r="A7041" s="55">
        <v>103307</v>
      </c>
      <c r="B7041" s="55" t="s">
        <v>29046</v>
      </c>
      <c r="C7041" s="36" t="s">
        <v>53</v>
      </c>
      <c r="D7041" s="56">
        <v>1335.33</v>
      </c>
    </row>
    <row r="7042" spans="1:4" ht="15.75" customHeight="1">
      <c r="A7042" s="55">
        <v>103310</v>
      </c>
      <c r="B7042" s="55" t="s">
        <v>29047</v>
      </c>
      <c r="C7042" s="36" t="s">
        <v>53</v>
      </c>
      <c r="D7042" s="56">
        <v>1285.44</v>
      </c>
    </row>
    <row r="7043" spans="1:4" ht="15.75" customHeight="1">
      <c r="A7043" s="55">
        <v>103314</v>
      </c>
      <c r="B7043" s="55" t="s">
        <v>29048</v>
      </c>
      <c r="C7043" s="36" t="s">
        <v>6439</v>
      </c>
      <c r="D7043" s="56">
        <v>404.2</v>
      </c>
    </row>
    <row r="7044" spans="1:4" ht="15.75" customHeight="1">
      <c r="A7044" s="55">
        <v>103315</v>
      </c>
      <c r="B7044" s="55" t="s">
        <v>29049</v>
      </c>
      <c r="C7044" s="36" t="s">
        <v>6439</v>
      </c>
      <c r="D7044" s="56">
        <v>395.76</v>
      </c>
    </row>
    <row r="7045" spans="1:4" ht="15.75" customHeight="1">
      <c r="A7045" s="55">
        <v>103769</v>
      </c>
      <c r="B7045" s="55" t="s">
        <v>29050</v>
      </c>
      <c r="C7045" s="36" t="s">
        <v>53</v>
      </c>
      <c r="D7045" s="56">
        <v>3263.11</v>
      </c>
    </row>
    <row r="7046" spans="1:4" ht="15.75" customHeight="1">
      <c r="A7046" s="55">
        <v>98525</v>
      </c>
      <c r="B7046" s="55" t="s">
        <v>29051</v>
      </c>
      <c r="C7046" s="36" t="s">
        <v>6439</v>
      </c>
      <c r="D7046" s="56">
        <v>0.38</v>
      </c>
    </row>
    <row r="7047" spans="1:4" ht="15.75" customHeight="1">
      <c r="A7047" s="55">
        <v>98526</v>
      </c>
      <c r="B7047" s="55" t="s">
        <v>29052</v>
      </c>
      <c r="C7047" s="36" t="s">
        <v>53</v>
      </c>
      <c r="D7047" s="56">
        <v>84.64</v>
      </c>
    </row>
    <row r="7048" spans="1:4" ht="15.75" customHeight="1">
      <c r="A7048" s="55">
        <v>98527</v>
      </c>
      <c r="B7048" s="55" t="s">
        <v>29053</v>
      </c>
      <c r="C7048" s="36" t="s">
        <v>53</v>
      </c>
      <c r="D7048" s="56">
        <v>182.25</v>
      </c>
    </row>
    <row r="7049" spans="1:4" ht="15.75" customHeight="1">
      <c r="A7049" s="55">
        <v>98528</v>
      </c>
      <c r="B7049" s="55" t="s">
        <v>29054</v>
      </c>
      <c r="C7049" s="36" t="s">
        <v>53</v>
      </c>
      <c r="D7049" s="56">
        <v>266.5</v>
      </c>
    </row>
    <row r="7050" spans="1:4" ht="15.75" customHeight="1">
      <c r="A7050" s="55">
        <v>98529</v>
      </c>
      <c r="B7050" s="55" t="s">
        <v>29055</v>
      </c>
      <c r="C7050" s="36" t="s">
        <v>53</v>
      </c>
      <c r="D7050" s="56">
        <v>67.94</v>
      </c>
    </row>
    <row r="7051" spans="1:4" ht="15.75" customHeight="1">
      <c r="A7051" s="55">
        <v>98530</v>
      </c>
      <c r="B7051" s="55" t="s">
        <v>29056</v>
      </c>
      <c r="C7051" s="36" t="s">
        <v>53</v>
      </c>
      <c r="D7051" s="56">
        <v>121.04</v>
      </c>
    </row>
    <row r="7052" spans="1:4" ht="15.75" customHeight="1">
      <c r="A7052" s="55">
        <v>98531</v>
      </c>
      <c r="B7052" s="55" t="s">
        <v>29057</v>
      </c>
      <c r="C7052" s="36" t="s">
        <v>53</v>
      </c>
      <c r="D7052" s="56">
        <v>273.51</v>
      </c>
    </row>
    <row r="7053" spans="1:4" ht="15.75" customHeight="1">
      <c r="A7053" s="55">
        <v>98532</v>
      </c>
      <c r="B7053" s="55" t="s">
        <v>29058</v>
      </c>
      <c r="C7053" s="36" t="s">
        <v>53</v>
      </c>
      <c r="D7053" s="56">
        <v>113.83</v>
      </c>
    </row>
    <row r="7054" spans="1:4" ht="15.75" customHeight="1">
      <c r="A7054" s="55">
        <v>98533</v>
      </c>
      <c r="B7054" s="55" t="s">
        <v>29059</v>
      </c>
      <c r="C7054" s="36" t="s">
        <v>53</v>
      </c>
      <c r="D7054" s="56">
        <v>311.82</v>
      </c>
    </row>
    <row r="7055" spans="1:4" ht="15.75" customHeight="1">
      <c r="A7055" s="55">
        <v>98534</v>
      </c>
      <c r="B7055" s="55" t="s">
        <v>29060</v>
      </c>
      <c r="C7055" s="36" t="s">
        <v>53</v>
      </c>
      <c r="D7055" s="56">
        <v>798.76</v>
      </c>
    </row>
    <row r="7056" spans="1:4" ht="15.75" customHeight="1">
      <c r="A7056" s="55">
        <v>98535</v>
      </c>
      <c r="B7056" s="55" t="s">
        <v>29061</v>
      </c>
      <c r="C7056" s="36" t="s">
        <v>53</v>
      </c>
      <c r="D7056" s="56">
        <v>1264.4000000000001</v>
      </c>
    </row>
    <row r="7057" spans="1:4" ht="15.75" customHeight="1">
      <c r="A7057" s="55">
        <v>88238</v>
      </c>
      <c r="B7057" s="55" t="s">
        <v>19903</v>
      </c>
      <c r="C7057" s="36" t="s">
        <v>3161</v>
      </c>
      <c r="D7057" s="56">
        <v>20.18</v>
      </c>
    </row>
    <row r="7058" spans="1:4" ht="15.75" customHeight="1">
      <c r="A7058" s="55">
        <v>88239</v>
      </c>
      <c r="B7058" s="55" t="s">
        <v>19908</v>
      </c>
      <c r="C7058" s="36" t="s">
        <v>3161</v>
      </c>
      <c r="D7058" s="36">
        <v>21.78</v>
      </c>
    </row>
    <row r="7059" spans="1:4" ht="15.75" customHeight="1">
      <c r="A7059" s="55">
        <v>88240</v>
      </c>
      <c r="B7059" s="55" t="s">
        <v>29062</v>
      </c>
      <c r="C7059" s="36" t="s">
        <v>3161</v>
      </c>
      <c r="D7059" s="36">
        <v>21.63</v>
      </c>
    </row>
    <row r="7060" spans="1:4" ht="15.75" customHeight="1">
      <c r="A7060" s="55">
        <v>88241</v>
      </c>
      <c r="B7060" s="55" t="s">
        <v>29063</v>
      </c>
      <c r="C7060" s="36" t="s">
        <v>3161</v>
      </c>
      <c r="D7060" s="56">
        <v>21.91</v>
      </c>
    </row>
    <row r="7061" spans="1:4" ht="15.75" customHeight="1">
      <c r="A7061" s="55">
        <v>88242</v>
      </c>
      <c r="B7061" s="55" t="s">
        <v>29064</v>
      </c>
      <c r="C7061" s="36" t="s">
        <v>3161</v>
      </c>
      <c r="D7061" s="36">
        <v>20.23</v>
      </c>
    </row>
    <row r="7062" spans="1:4" ht="15.75" customHeight="1">
      <c r="A7062" s="55">
        <v>88243</v>
      </c>
      <c r="B7062" s="55" t="s">
        <v>19916</v>
      </c>
      <c r="C7062" s="36" t="s">
        <v>3161</v>
      </c>
      <c r="D7062" s="36">
        <v>21.76</v>
      </c>
    </row>
    <row r="7063" spans="1:4" ht="15.75" customHeight="1">
      <c r="A7063" s="55">
        <v>88245</v>
      </c>
      <c r="B7063" s="55" t="s">
        <v>19924</v>
      </c>
      <c r="C7063" s="36" t="s">
        <v>3161</v>
      </c>
      <c r="D7063" s="36">
        <v>27.23</v>
      </c>
    </row>
    <row r="7064" spans="1:4" ht="15.75" customHeight="1">
      <c r="A7064" s="55">
        <v>88246</v>
      </c>
      <c r="B7064" s="55" t="s">
        <v>29065</v>
      </c>
      <c r="C7064" s="36" t="s">
        <v>3161</v>
      </c>
      <c r="D7064" s="36">
        <v>27.74</v>
      </c>
    </row>
    <row r="7065" spans="1:4" ht="15.75" customHeight="1">
      <c r="A7065" s="55">
        <v>88247</v>
      </c>
      <c r="B7065" s="55" t="s">
        <v>29066</v>
      </c>
      <c r="C7065" s="36" t="s">
        <v>3161</v>
      </c>
      <c r="D7065" s="36">
        <v>22.34</v>
      </c>
    </row>
    <row r="7066" spans="1:4" ht="15.75" customHeight="1">
      <c r="A7066" s="55">
        <v>88248</v>
      </c>
      <c r="B7066" s="55" t="s">
        <v>29067</v>
      </c>
      <c r="C7066" s="36" t="s">
        <v>3161</v>
      </c>
      <c r="D7066" s="36">
        <v>21.34</v>
      </c>
    </row>
    <row r="7067" spans="1:4" ht="15.75" customHeight="1">
      <c r="A7067" s="55">
        <v>88249</v>
      </c>
      <c r="B7067" s="55" t="s">
        <v>29068</v>
      </c>
      <c r="C7067" s="36" t="s">
        <v>3161</v>
      </c>
      <c r="D7067" s="36">
        <v>29.85</v>
      </c>
    </row>
    <row r="7068" spans="1:4" ht="15.75" customHeight="1">
      <c r="A7068" s="55">
        <v>88250</v>
      </c>
      <c r="B7068" s="55" t="s">
        <v>29069</v>
      </c>
      <c r="C7068" s="36" t="s">
        <v>3161</v>
      </c>
      <c r="D7068" s="36">
        <v>23.1</v>
      </c>
    </row>
    <row r="7069" spans="1:4" ht="15.75" customHeight="1">
      <c r="A7069" s="55">
        <v>88251</v>
      </c>
      <c r="B7069" s="55" t="s">
        <v>29070</v>
      </c>
      <c r="C7069" s="36" t="s">
        <v>3161</v>
      </c>
      <c r="D7069" s="36">
        <v>21.91</v>
      </c>
    </row>
    <row r="7070" spans="1:4" ht="15.75" customHeight="1">
      <c r="A7070" s="55">
        <v>88252</v>
      </c>
      <c r="B7070" s="55" t="s">
        <v>29071</v>
      </c>
      <c r="C7070" s="36" t="s">
        <v>3161</v>
      </c>
      <c r="D7070" s="36">
        <v>19.61</v>
      </c>
    </row>
    <row r="7071" spans="1:4" ht="15.75" customHeight="1">
      <c r="A7071" s="55">
        <v>88253</v>
      </c>
      <c r="B7071" s="55" t="s">
        <v>19928</v>
      </c>
      <c r="C7071" s="36" t="s">
        <v>3161</v>
      </c>
      <c r="D7071" s="56">
        <v>20.32</v>
      </c>
    </row>
    <row r="7072" spans="1:4" ht="15.75" customHeight="1">
      <c r="A7072" s="55">
        <v>88255</v>
      </c>
      <c r="B7072" s="55" t="s">
        <v>29072</v>
      </c>
      <c r="C7072" s="36" t="s">
        <v>3161</v>
      </c>
      <c r="D7072" s="36">
        <v>35.71</v>
      </c>
    </row>
    <row r="7073" spans="1:4" ht="15.75" customHeight="1">
      <c r="A7073" s="55">
        <v>88256</v>
      </c>
      <c r="B7073" s="55" t="s">
        <v>29073</v>
      </c>
      <c r="C7073" s="36" t="s">
        <v>3161</v>
      </c>
      <c r="D7073" s="36">
        <v>29.13</v>
      </c>
    </row>
    <row r="7074" spans="1:4" ht="15.75" customHeight="1">
      <c r="A7074" s="55">
        <v>88257</v>
      </c>
      <c r="B7074" s="55" t="s">
        <v>29074</v>
      </c>
      <c r="C7074" s="36" t="s">
        <v>3161</v>
      </c>
      <c r="D7074" s="36">
        <v>23.56</v>
      </c>
    </row>
    <row r="7075" spans="1:4" ht="15.75" customHeight="1">
      <c r="A7075" s="55">
        <v>88258</v>
      </c>
      <c r="B7075" s="55" t="s">
        <v>29075</v>
      </c>
      <c r="C7075" s="36" t="s">
        <v>3161</v>
      </c>
      <c r="D7075" s="36">
        <v>22.07</v>
      </c>
    </row>
    <row r="7076" spans="1:4" ht="15.75" customHeight="1">
      <c r="A7076" s="55">
        <v>88260</v>
      </c>
      <c r="B7076" s="55" t="s">
        <v>19934</v>
      </c>
      <c r="C7076" s="36" t="s">
        <v>3161</v>
      </c>
      <c r="D7076" s="36">
        <v>21.06</v>
      </c>
    </row>
    <row r="7077" spans="1:4" ht="15.75" customHeight="1">
      <c r="A7077" s="55">
        <v>88261</v>
      </c>
      <c r="B7077" s="55" t="s">
        <v>19936</v>
      </c>
      <c r="C7077" s="36" t="s">
        <v>3161</v>
      </c>
      <c r="D7077" s="36">
        <v>30.59</v>
      </c>
    </row>
    <row r="7078" spans="1:4" ht="15.75" customHeight="1">
      <c r="A7078" s="55">
        <v>88262</v>
      </c>
      <c r="B7078" s="55" t="s">
        <v>29076</v>
      </c>
      <c r="C7078" s="36" t="s">
        <v>3161</v>
      </c>
      <c r="D7078" s="36">
        <v>27.05</v>
      </c>
    </row>
    <row r="7079" spans="1:4" ht="15.75" customHeight="1">
      <c r="A7079" s="55">
        <v>88263</v>
      </c>
      <c r="B7079" s="55" t="s">
        <v>29077</v>
      </c>
      <c r="C7079" s="36" t="s">
        <v>3161</v>
      </c>
      <c r="D7079" s="36">
        <v>22.2</v>
      </c>
    </row>
    <row r="7080" spans="1:4" ht="15.75" customHeight="1">
      <c r="A7080" s="55">
        <v>88264</v>
      </c>
      <c r="B7080" s="55" t="s">
        <v>19940</v>
      </c>
      <c r="C7080" s="36" t="s">
        <v>3161</v>
      </c>
      <c r="D7080" s="36">
        <v>27.8</v>
      </c>
    </row>
    <row r="7081" spans="1:4" ht="15.75" customHeight="1">
      <c r="A7081" s="55">
        <v>88265</v>
      </c>
      <c r="B7081" s="55" t="s">
        <v>29078</v>
      </c>
      <c r="C7081" s="36" t="s">
        <v>3161</v>
      </c>
      <c r="D7081" s="36">
        <v>28.26</v>
      </c>
    </row>
    <row r="7082" spans="1:4" ht="15.75" customHeight="1">
      <c r="A7082" s="55">
        <v>88266</v>
      </c>
      <c r="B7082" s="55" t="s">
        <v>29079</v>
      </c>
      <c r="C7082" s="36" t="s">
        <v>3161</v>
      </c>
      <c r="D7082" s="36">
        <v>40.06</v>
      </c>
    </row>
    <row r="7083" spans="1:4" ht="15.75" customHeight="1">
      <c r="A7083" s="55">
        <v>88267</v>
      </c>
      <c r="B7083" s="55" t="s">
        <v>29080</v>
      </c>
      <c r="C7083" s="36" t="s">
        <v>3161</v>
      </c>
      <c r="D7083" s="36">
        <v>26.7</v>
      </c>
    </row>
    <row r="7084" spans="1:4" ht="15.75" customHeight="1">
      <c r="A7084" s="55">
        <v>88269</v>
      </c>
      <c r="B7084" s="55" t="s">
        <v>19956</v>
      </c>
      <c r="C7084" s="36" t="s">
        <v>3161</v>
      </c>
      <c r="D7084" s="36">
        <v>27.87</v>
      </c>
    </row>
    <row r="7085" spans="1:4" ht="15.75" customHeight="1">
      <c r="A7085" s="55">
        <v>88270</v>
      </c>
      <c r="B7085" s="55" t="s">
        <v>19960</v>
      </c>
      <c r="C7085" s="36" t="s">
        <v>3161</v>
      </c>
      <c r="D7085" s="36">
        <v>27.45</v>
      </c>
    </row>
    <row r="7086" spans="1:4" ht="15.75" customHeight="1">
      <c r="A7086" s="55">
        <v>88272</v>
      </c>
      <c r="B7086" s="55" t="s">
        <v>29081</v>
      </c>
      <c r="C7086" s="36" t="s">
        <v>3161</v>
      </c>
      <c r="D7086" s="36">
        <v>25.95</v>
      </c>
    </row>
    <row r="7087" spans="1:4" ht="15.75" customHeight="1">
      <c r="A7087" s="55">
        <v>88273</v>
      </c>
      <c r="B7087" s="55" t="s">
        <v>19966</v>
      </c>
      <c r="C7087" s="36" t="s">
        <v>3161</v>
      </c>
      <c r="D7087" s="36">
        <v>27.16</v>
      </c>
    </row>
    <row r="7088" spans="1:4" ht="15.75" customHeight="1">
      <c r="A7088" s="55">
        <v>88274</v>
      </c>
      <c r="B7088" s="55" t="s">
        <v>29082</v>
      </c>
      <c r="C7088" s="36" t="s">
        <v>3161</v>
      </c>
      <c r="D7088" s="36">
        <v>28.59</v>
      </c>
    </row>
    <row r="7089" spans="1:4" ht="15.75" customHeight="1">
      <c r="A7089" s="55">
        <v>88275</v>
      </c>
      <c r="B7089" s="55" t="s">
        <v>29083</v>
      </c>
      <c r="C7089" s="36" t="s">
        <v>3161</v>
      </c>
      <c r="D7089" s="36">
        <v>36.979999999999997</v>
      </c>
    </row>
    <row r="7090" spans="1:4" ht="15.75" customHeight="1">
      <c r="A7090" s="55">
        <v>88277</v>
      </c>
      <c r="B7090" s="55" t="s">
        <v>29084</v>
      </c>
      <c r="C7090" s="36" t="s">
        <v>3161</v>
      </c>
      <c r="D7090" s="36">
        <v>30.46</v>
      </c>
    </row>
    <row r="7091" spans="1:4" ht="15.75" customHeight="1">
      <c r="A7091" s="55">
        <v>88278</v>
      </c>
      <c r="B7091" s="55" t="s">
        <v>29085</v>
      </c>
      <c r="C7091" s="36" t="s">
        <v>3161</v>
      </c>
      <c r="D7091" s="36">
        <v>27.68</v>
      </c>
    </row>
    <row r="7092" spans="1:4" ht="15.75" customHeight="1">
      <c r="A7092" s="55">
        <v>88279</v>
      </c>
      <c r="B7092" s="55" t="s">
        <v>29086</v>
      </c>
      <c r="C7092" s="36" t="s">
        <v>3161</v>
      </c>
      <c r="D7092" s="36">
        <v>31.08</v>
      </c>
    </row>
    <row r="7093" spans="1:4" ht="15.75" customHeight="1">
      <c r="A7093" s="55">
        <v>88281</v>
      </c>
      <c r="B7093" s="55" t="s">
        <v>29087</v>
      </c>
      <c r="C7093" s="36" t="s">
        <v>3161</v>
      </c>
      <c r="D7093" s="36">
        <v>26.63</v>
      </c>
    </row>
    <row r="7094" spans="1:4" ht="15.75" customHeight="1">
      <c r="A7094" s="55">
        <v>88282</v>
      </c>
      <c r="B7094" s="55" t="s">
        <v>29088</v>
      </c>
      <c r="C7094" s="36" t="s">
        <v>3161</v>
      </c>
      <c r="D7094" s="36">
        <v>27.96</v>
      </c>
    </row>
    <row r="7095" spans="1:4" ht="15.75" customHeight="1">
      <c r="A7095" s="55">
        <v>88283</v>
      </c>
      <c r="B7095" s="55" t="s">
        <v>29089</v>
      </c>
      <c r="C7095" s="36" t="s">
        <v>3161</v>
      </c>
      <c r="D7095" s="36">
        <v>35.86</v>
      </c>
    </row>
    <row r="7096" spans="1:4" ht="15.75" customHeight="1">
      <c r="A7096" s="55">
        <v>88284</v>
      </c>
      <c r="B7096" s="55" t="s">
        <v>29090</v>
      </c>
      <c r="C7096" s="36" t="s">
        <v>3161</v>
      </c>
      <c r="D7096" s="36">
        <v>25.72</v>
      </c>
    </row>
    <row r="7097" spans="1:4" ht="15.75" customHeight="1">
      <c r="A7097" s="55">
        <v>88285</v>
      </c>
      <c r="B7097" s="55" t="s">
        <v>29091</v>
      </c>
      <c r="C7097" s="36" t="s">
        <v>3161</v>
      </c>
      <c r="D7097" s="36">
        <v>32.21</v>
      </c>
    </row>
    <row r="7098" spans="1:4" ht="15.75" customHeight="1">
      <c r="A7098" s="55">
        <v>88286</v>
      </c>
      <c r="B7098" s="55" t="s">
        <v>29092</v>
      </c>
      <c r="C7098" s="36" t="s">
        <v>3161</v>
      </c>
      <c r="D7098" s="36">
        <v>29.01</v>
      </c>
    </row>
    <row r="7099" spans="1:4" ht="15.75" customHeight="1">
      <c r="A7099" s="55">
        <v>88288</v>
      </c>
      <c r="B7099" s="55" t="s">
        <v>29093</v>
      </c>
      <c r="C7099" s="36" t="s">
        <v>3161</v>
      </c>
      <c r="D7099" s="36">
        <v>25.4</v>
      </c>
    </row>
    <row r="7100" spans="1:4" ht="15.75" customHeight="1">
      <c r="A7100" s="55">
        <v>88291</v>
      </c>
      <c r="B7100" s="55" t="s">
        <v>29094</v>
      </c>
      <c r="C7100" s="36" t="s">
        <v>3161</v>
      </c>
      <c r="D7100" s="36">
        <v>25.72</v>
      </c>
    </row>
    <row r="7101" spans="1:4" ht="15.75" customHeight="1">
      <c r="A7101" s="55">
        <v>88292</v>
      </c>
      <c r="B7101" s="55" t="s">
        <v>29095</v>
      </c>
      <c r="C7101" s="36" t="s">
        <v>3161</v>
      </c>
      <c r="D7101" s="36">
        <v>27.19</v>
      </c>
    </row>
    <row r="7102" spans="1:4" ht="15.75" customHeight="1">
      <c r="A7102" s="55">
        <v>88293</v>
      </c>
      <c r="B7102" s="55" t="s">
        <v>29096</v>
      </c>
      <c r="C7102" s="36" t="s">
        <v>3161</v>
      </c>
      <c r="D7102" s="36">
        <v>30.64</v>
      </c>
    </row>
    <row r="7103" spans="1:4" ht="15.75" customHeight="1">
      <c r="A7103" s="55">
        <v>88294</v>
      </c>
      <c r="B7103" s="55" t="s">
        <v>29097</v>
      </c>
      <c r="C7103" s="36" t="s">
        <v>3161</v>
      </c>
      <c r="D7103" s="36">
        <v>33.25</v>
      </c>
    </row>
    <row r="7104" spans="1:4" ht="15.75" customHeight="1">
      <c r="A7104" s="55">
        <v>88295</v>
      </c>
      <c r="B7104" s="55" t="s">
        <v>29098</v>
      </c>
      <c r="C7104" s="36" t="s">
        <v>3161</v>
      </c>
      <c r="D7104" s="36">
        <v>27.8</v>
      </c>
    </row>
    <row r="7105" spans="1:4" ht="15.75" customHeight="1">
      <c r="A7105" s="55">
        <v>88296</v>
      </c>
      <c r="B7105" s="55" t="s">
        <v>29099</v>
      </c>
      <c r="C7105" s="36" t="s">
        <v>3161</v>
      </c>
      <c r="D7105" s="36">
        <v>26.23</v>
      </c>
    </row>
    <row r="7106" spans="1:4" ht="15.75" customHeight="1">
      <c r="A7106" s="55">
        <v>88297</v>
      </c>
      <c r="B7106" s="55" t="s">
        <v>29100</v>
      </c>
      <c r="C7106" s="36" t="s">
        <v>3161</v>
      </c>
      <c r="D7106" s="36">
        <v>29</v>
      </c>
    </row>
    <row r="7107" spans="1:4" ht="15.75" customHeight="1">
      <c r="A7107" s="55">
        <v>88298</v>
      </c>
      <c r="B7107" s="55" t="s">
        <v>29101</v>
      </c>
      <c r="C7107" s="36" t="s">
        <v>3161</v>
      </c>
      <c r="D7107" s="36">
        <v>24.76</v>
      </c>
    </row>
    <row r="7108" spans="1:4" ht="15.75" customHeight="1">
      <c r="A7108" s="55">
        <v>88299</v>
      </c>
      <c r="B7108" s="55" t="s">
        <v>29102</v>
      </c>
      <c r="C7108" s="36" t="s">
        <v>3161</v>
      </c>
      <c r="D7108" s="36">
        <v>31.08</v>
      </c>
    </row>
    <row r="7109" spans="1:4" ht="15.75" customHeight="1">
      <c r="A7109" s="55">
        <v>88300</v>
      </c>
      <c r="B7109" s="55" t="s">
        <v>29103</v>
      </c>
      <c r="C7109" s="36" t="s">
        <v>3161</v>
      </c>
      <c r="D7109" s="36">
        <v>37.130000000000003</v>
      </c>
    </row>
    <row r="7110" spans="1:4" ht="15.75" customHeight="1">
      <c r="A7110" s="55">
        <v>88301</v>
      </c>
      <c r="B7110" s="55" t="s">
        <v>29104</v>
      </c>
      <c r="C7110" s="36" t="s">
        <v>3161</v>
      </c>
      <c r="D7110" s="36">
        <v>33.020000000000003</v>
      </c>
    </row>
    <row r="7111" spans="1:4" ht="15.75" customHeight="1">
      <c r="A7111" s="55">
        <v>88302</v>
      </c>
      <c r="B7111" s="55" t="s">
        <v>29105</v>
      </c>
      <c r="C7111" s="36" t="s">
        <v>3161</v>
      </c>
      <c r="D7111" s="36">
        <v>31.95</v>
      </c>
    </row>
    <row r="7112" spans="1:4" ht="15.75" customHeight="1">
      <c r="A7112" s="55">
        <v>88303</v>
      </c>
      <c r="B7112" s="55" t="s">
        <v>29106</v>
      </c>
      <c r="C7112" s="36" t="s">
        <v>3161</v>
      </c>
      <c r="D7112" s="36">
        <v>25.59</v>
      </c>
    </row>
    <row r="7113" spans="1:4" ht="15.75" customHeight="1">
      <c r="A7113" s="55">
        <v>88304</v>
      </c>
      <c r="B7113" s="55" t="s">
        <v>29107</v>
      </c>
      <c r="C7113" s="36" t="s">
        <v>3161</v>
      </c>
      <c r="D7113" s="36">
        <v>28.06</v>
      </c>
    </row>
    <row r="7114" spans="1:4" ht="15.75" customHeight="1">
      <c r="A7114" s="55">
        <v>88306</v>
      </c>
      <c r="B7114" s="55" t="s">
        <v>29108</v>
      </c>
      <c r="C7114" s="36" t="s">
        <v>3161</v>
      </c>
      <c r="D7114" s="36">
        <v>30.22</v>
      </c>
    </row>
    <row r="7115" spans="1:4" ht="15.75" customHeight="1">
      <c r="A7115" s="55">
        <v>88307</v>
      </c>
      <c r="B7115" s="55" t="s">
        <v>29109</v>
      </c>
      <c r="C7115" s="36" t="s">
        <v>3161</v>
      </c>
      <c r="D7115" s="36">
        <v>33.72</v>
      </c>
    </row>
    <row r="7116" spans="1:4" ht="15.75" customHeight="1">
      <c r="A7116" s="55">
        <v>88308</v>
      </c>
      <c r="B7116" s="55" t="s">
        <v>29110</v>
      </c>
      <c r="C7116" s="36" t="s">
        <v>3161</v>
      </c>
      <c r="D7116" s="36">
        <v>27.31</v>
      </c>
    </row>
    <row r="7117" spans="1:4" ht="15.75" customHeight="1">
      <c r="A7117" s="55">
        <v>88309</v>
      </c>
      <c r="B7117" s="55" t="s">
        <v>19974</v>
      </c>
      <c r="C7117" s="36" t="s">
        <v>3161</v>
      </c>
      <c r="D7117" s="36">
        <v>27.45</v>
      </c>
    </row>
    <row r="7118" spans="1:4" ht="15.75" customHeight="1">
      <c r="A7118" s="55">
        <v>88310</v>
      </c>
      <c r="B7118" s="55" t="s">
        <v>19976</v>
      </c>
      <c r="C7118" s="36" t="s">
        <v>3161</v>
      </c>
      <c r="D7118" s="36">
        <v>28.66</v>
      </c>
    </row>
    <row r="7119" spans="1:4" ht="15.75" customHeight="1">
      <c r="A7119" s="55">
        <v>88311</v>
      </c>
      <c r="B7119" s="55" t="s">
        <v>29111</v>
      </c>
      <c r="C7119" s="36" t="s">
        <v>3161</v>
      </c>
      <c r="D7119" s="36">
        <v>28.03</v>
      </c>
    </row>
    <row r="7120" spans="1:4" ht="15.75" customHeight="1">
      <c r="A7120" s="55">
        <v>88312</v>
      </c>
      <c r="B7120" s="55" t="s">
        <v>29112</v>
      </c>
      <c r="C7120" s="36" t="s">
        <v>3161</v>
      </c>
      <c r="D7120" s="36">
        <v>28.66</v>
      </c>
    </row>
    <row r="7121" spans="1:4" ht="15.75" customHeight="1">
      <c r="A7121" s="55">
        <v>88313</v>
      </c>
      <c r="B7121" s="55" t="s">
        <v>19978</v>
      </c>
      <c r="C7121" s="36" t="s">
        <v>3161</v>
      </c>
      <c r="D7121" s="36">
        <v>26.34</v>
      </c>
    </row>
    <row r="7122" spans="1:4" ht="15.75" customHeight="1">
      <c r="A7122" s="55">
        <v>88314</v>
      </c>
      <c r="B7122" s="55" t="s">
        <v>19982</v>
      </c>
      <c r="C7122" s="36" t="s">
        <v>3161</v>
      </c>
      <c r="D7122" s="36">
        <v>22.97</v>
      </c>
    </row>
    <row r="7123" spans="1:4" ht="15.75" customHeight="1">
      <c r="A7123" s="55">
        <v>88315</v>
      </c>
      <c r="B7123" s="55" t="s">
        <v>19986</v>
      </c>
      <c r="C7123" s="36" t="s">
        <v>3161</v>
      </c>
      <c r="D7123" s="36">
        <v>27.23</v>
      </c>
    </row>
    <row r="7124" spans="1:4" ht="15.75" customHeight="1">
      <c r="A7124" s="55">
        <v>88316</v>
      </c>
      <c r="B7124" s="55" t="s">
        <v>19988</v>
      </c>
      <c r="C7124" s="36" t="s">
        <v>3161</v>
      </c>
      <c r="D7124" s="36">
        <v>19.760000000000002</v>
      </c>
    </row>
    <row r="7125" spans="1:4" ht="15.75" customHeight="1">
      <c r="A7125" s="55">
        <v>88317</v>
      </c>
      <c r="B7125" s="55" t="s">
        <v>29113</v>
      </c>
      <c r="C7125" s="36" t="s">
        <v>3161</v>
      </c>
      <c r="D7125" s="36">
        <v>28.07</v>
      </c>
    </row>
    <row r="7126" spans="1:4" ht="15.75" customHeight="1">
      <c r="A7126" s="55">
        <v>88318</v>
      </c>
      <c r="B7126" s="55" t="s">
        <v>29114</v>
      </c>
      <c r="C7126" s="36" t="s">
        <v>3161</v>
      </c>
      <c r="D7126" s="36">
        <v>35.93</v>
      </c>
    </row>
    <row r="7127" spans="1:4" ht="15.75" customHeight="1">
      <c r="A7127" s="55">
        <v>88320</v>
      </c>
      <c r="B7127" s="55" t="s">
        <v>29115</v>
      </c>
      <c r="C7127" s="36" t="s">
        <v>3161</v>
      </c>
      <c r="D7127" s="36">
        <v>27.05</v>
      </c>
    </row>
    <row r="7128" spans="1:4" ht="15.75" customHeight="1">
      <c r="A7128" s="55">
        <v>88321</v>
      </c>
      <c r="B7128" s="55" t="s">
        <v>29116</v>
      </c>
      <c r="C7128" s="36" t="s">
        <v>3161</v>
      </c>
      <c r="D7128" s="36">
        <v>37.69</v>
      </c>
    </row>
    <row r="7129" spans="1:4" ht="15.75" customHeight="1">
      <c r="A7129" s="55">
        <v>88322</v>
      </c>
      <c r="B7129" s="55" t="s">
        <v>29117</v>
      </c>
      <c r="C7129" s="36" t="s">
        <v>3161</v>
      </c>
      <c r="D7129" s="36">
        <v>41.74</v>
      </c>
    </row>
    <row r="7130" spans="1:4" ht="15.75" customHeight="1">
      <c r="A7130" s="55">
        <v>88323</v>
      </c>
      <c r="B7130" s="55" t="s">
        <v>19994</v>
      </c>
      <c r="C7130" s="36" t="s">
        <v>3161</v>
      </c>
      <c r="D7130" s="36">
        <v>26.79</v>
      </c>
    </row>
    <row r="7131" spans="1:4" ht="15.75" customHeight="1">
      <c r="A7131" s="55">
        <v>88324</v>
      </c>
      <c r="B7131" s="55" t="s">
        <v>29118</v>
      </c>
      <c r="C7131" s="36" t="s">
        <v>3161</v>
      </c>
      <c r="D7131" s="36">
        <v>30.26</v>
      </c>
    </row>
    <row r="7132" spans="1:4" ht="15.75" customHeight="1">
      <c r="A7132" s="55">
        <v>88325</v>
      </c>
      <c r="B7132" s="55" t="s">
        <v>19998</v>
      </c>
      <c r="C7132" s="36" t="s">
        <v>3161</v>
      </c>
      <c r="D7132" s="36">
        <v>21.98</v>
      </c>
    </row>
    <row r="7133" spans="1:4" ht="15.75" customHeight="1">
      <c r="A7133" s="55">
        <v>88326</v>
      </c>
      <c r="B7133" s="55" t="s">
        <v>20002</v>
      </c>
      <c r="C7133" s="36" t="s">
        <v>3161</v>
      </c>
      <c r="D7133" s="36">
        <v>25.38</v>
      </c>
    </row>
    <row r="7134" spans="1:4" ht="15.75" customHeight="1">
      <c r="A7134" s="55">
        <v>88377</v>
      </c>
      <c r="B7134" s="55" t="s">
        <v>29119</v>
      </c>
      <c r="C7134" s="36" t="s">
        <v>3161</v>
      </c>
      <c r="D7134" s="36">
        <v>24.98</v>
      </c>
    </row>
    <row r="7135" spans="1:4" ht="15.75" customHeight="1">
      <c r="A7135" s="55">
        <v>88441</v>
      </c>
      <c r="B7135" s="55" t="s">
        <v>19962</v>
      </c>
      <c r="C7135" s="36" t="s">
        <v>3161</v>
      </c>
      <c r="D7135" s="36">
        <v>24.24</v>
      </c>
    </row>
    <row r="7136" spans="1:4" ht="15.75" customHeight="1">
      <c r="A7136" s="55">
        <v>88597</v>
      </c>
      <c r="B7136" s="55" t="s">
        <v>29120</v>
      </c>
      <c r="C7136" s="36" t="s">
        <v>3161</v>
      </c>
      <c r="D7136" s="36">
        <v>27.95</v>
      </c>
    </row>
    <row r="7137" spans="1:4" ht="15.75" customHeight="1">
      <c r="A7137" s="55">
        <v>90766</v>
      </c>
      <c r="B7137" s="55" t="s">
        <v>19920</v>
      </c>
      <c r="C7137" s="36" t="s">
        <v>3161</v>
      </c>
      <c r="D7137" s="36">
        <v>23.66</v>
      </c>
    </row>
    <row r="7138" spans="1:4" ht="15.75" customHeight="1">
      <c r="A7138" s="55">
        <v>90767</v>
      </c>
      <c r="B7138" s="55" t="s">
        <v>29121</v>
      </c>
      <c r="C7138" s="36" t="s">
        <v>3161</v>
      </c>
      <c r="D7138" s="36">
        <v>21.14</v>
      </c>
    </row>
    <row r="7139" spans="1:4" ht="15.75" customHeight="1">
      <c r="A7139" s="55">
        <v>90768</v>
      </c>
      <c r="B7139" s="55" t="s">
        <v>29122</v>
      </c>
      <c r="C7139" s="36" t="s">
        <v>3161</v>
      </c>
      <c r="D7139" s="36">
        <v>82.95</v>
      </c>
    </row>
    <row r="7140" spans="1:4" ht="15.75" customHeight="1">
      <c r="A7140" s="55">
        <v>90769</v>
      </c>
      <c r="B7140" s="55" t="s">
        <v>29123</v>
      </c>
      <c r="C7140" s="36" t="s">
        <v>3161</v>
      </c>
      <c r="D7140" s="36">
        <v>117.01</v>
      </c>
    </row>
    <row r="7141" spans="1:4" ht="15.75" customHeight="1">
      <c r="A7141" s="55">
        <v>90770</v>
      </c>
      <c r="B7141" s="55" t="s">
        <v>29124</v>
      </c>
      <c r="C7141" s="36" t="s">
        <v>3161</v>
      </c>
      <c r="D7141" s="36">
        <v>154.07</v>
      </c>
    </row>
    <row r="7142" spans="1:4" ht="15.75" customHeight="1">
      <c r="A7142" s="55">
        <v>90771</v>
      </c>
      <c r="B7142" s="55" t="s">
        <v>29125</v>
      </c>
      <c r="C7142" s="36" t="s">
        <v>3161</v>
      </c>
      <c r="D7142" s="36">
        <v>31.09</v>
      </c>
    </row>
    <row r="7143" spans="1:4" ht="15.75" customHeight="1">
      <c r="A7143" s="55">
        <v>90772</v>
      </c>
      <c r="B7143" s="55" t="s">
        <v>29126</v>
      </c>
      <c r="C7143" s="36" t="s">
        <v>3161</v>
      </c>
      <c r="D7143" s="36">
        <v>19.850000000000001</v>
      </c>
    </row>
    <row r="7144" spans="1:4" ht="15.75" customHeight="1">
      <c r="A7144" s="55">
        <v>90773</v>
      </c>
      <c r="B7144" s="55" t="s">
        <v>29127</v>
      </c>
      <c r="C7144" s="36" t="s">
        <v>3161</v>
      </c>
      <c r="D7144" s="36">
        <v>34.659999999999997</v>
      </c>
    </row>
    <row r="7145" spans="1:4" ht="15.75" customHeight="1">
      <c r="A7145" s="55">
        <v>90775</v>
      </c>
      <c r="B7145" s="55" t="s">
        <v>29128</v>
      </c>
      <c r="C7145" s="36" t="s">
        <v>3161</v>
      </c>
      <c r="D7145" s="36">
        <v>43.32</v>
      </c>
    </row>
    <row r="7146" spans="1:4" ht="15.75" customHeight="1">
      <c r="A7146" s="55">
        <v>90776</v>
      </c>
      <c r="B7146" s="55" t="s">
        <v>29129</v>
      </c>
      <c r="C7146" s="36" t="s">
        <v>3161</v>
      </c>
      <c r="D7146" s="36">
        <v>50.2</v>
      </c>
    </row>
    <row r="7147" spans="1:4" ht="15.75" customHeight="1">
      <c r="A7147" s="55">
        <v>90777</v>
      </c>
      <c r="B7147" s="55" t="s">
        <v>29130</v>
      </c>
      <c r="C7147" s="36" t="s">
        <v>3161</v>
      </c>
      <c r="D7147" s="36">
        <v>112.59</v>
      </c>
    </row>
    <row r="7148" spans="1:4" ht="15.75" customHeight="1">
      <c r="A7148" s="55">
        <v>90778</v>
      </c>
      <c r="B7148" s="55" t="s">
        <v>19946</v>
      </c>
      <c r="C7148" s="36" t="s">
        <v>3161</v>
      </c>
      <c r="D7148" s="36">
        <v>127.89</v>
      </c>
    </row>
    <row r="7149" spans="1:4" ht="15.75" customHeight="1">
      <c r="A7149" s="55">
        <v>90779</v>
      </c>
      <c r="B7149" s="55" t="s">
        <v>29131</v>
      </c>
      <c r="C7149" s="36" t="s">
        <v>3161</v>
      </c>
      <c r="D7149" s="36">
        <v>174.1</v>
      </c>
    </row>
    <row r="7150" spans="1:4" ht="15.75" customHeight="1">
      <c r="A7150" s="55">
        <v>90780</v>
      </c>
      <c r="B7150" s="55" t="s">
        <v>19968</v>
      </c>
      <c r="C7150" s="36" t="s">
        <v>3161</v>
      </c>
      <c r="D7150" s="36">
        <v>80.319999999999993</v>
      </c>
    </row>
    <row r="7151" spans="1:4" ht="15.75" customHeight="1">
      <c r="A7151" s="55">
        <v>90781</v>
      </c>
      <c r="B7151" s="55" t="s">
        <v>29132</v>
      </c>
      <c r="C7151" s="36" t="s">
        <v>3161</v>
      </c>
      <c r="D7151" s="36">
        <v>42.81</v>
      </c>
    </row>
    <row r="7152" spans="1:4" ht="15.75" customHeight="1">
      <c r="A7152" s="55">
        <v>91677</v>
      </c>
      <c r="B7152" s="55" t="s">
        <v>29133</v>
      </c>
      <c r="C7152" s="36" t="s">
        <v>3161</v>
      </c>
      <c r="D7152" s="36">
        <v>114.94</v>
      </c>
    </row>
    <row r="7153" spans="1:4" ht="15.75" customHeight="1">
      <c r="A7153" s="55">
        <v>91678</v>
      </c>
      <c r="B7153" s="55" t="s">
        <v>19952</v>
      </c>
      <c r="C7153" s="36" t="s">
        <v>3161</v>
      </c>
      <c r="D7153" s="36">
        <v>87.75</v>
      </c>
    </row>
    <row r="7154" spans="1:4" ht="15.75" customHeight="1">
      <c r="A7154" s="55">
        <v>93558</v>
      </c>
      <c r="B7154" s="55" t="s">
        <v>29134</v>
      </c>
      <c r="C7154" s="36" t="s">
        <v>6532</v>
      </c>
      <c r="D7154" s="36">
        <v>4984.28</v>
      </c>
    </row>
    <row r="7155" spans="1:4" ht="15.75" customHeight="1">
      <c r="A7155" s="55">
        <v>93559</v>
      </c>
      <c r="B7155" s="55" t="s">
        <v>29120</v>
      </c>
      <c r="C7155" s="36" t="s">
        <v>6532</v>
      </c>
      <c r="D7155" s="36">
        <v>4951.6000000000004</v>
      </c>
    </row>
    <row r="7156" spans="1:4" ht="15.75" customHeight="1">
      <c r="A7156" s="55">
        <v>93560</v>
      </c>
      <c r="B7156" s="55" t="s">
        <v>29127</v>
      </c>
      <c r="C7156" s="36" t="s">
        <v>6532</v>
      </c>
      <c r="D7156" s="36">
        <v>6134.04</v>
      </c>
    </row>
    <row r="7157" spans="1:4" ht="15.75" customHeight="1">
      <c r="A7157" s="55">
        <v>93561</v>
      </c>
      <c r="B7157" s="55" t="s">
        <v>29128</v>
      </c>
      <c r="C7157" s="36" t="s">
        <v>6532</v>
      </c>
      <c r="D7157" s="36">
        <v>7661.02</v>
      </c>
    </row>
    <row r="7158" spans="1:4" ht="15.75" customHeight="1">
      <c r="A7158" s="55">
        <v>93562</v>
      </c>
      <c r="B7158" s="55" t="s">
        <v>29125</v>
      </c>
      <c r="C7158" s="36" t="s">
        <v>6532</v>
      </c>
      <c r="D7158" s="36">
        <v>5505.36</v>
      </c>
    </row>
    <row r="7159" spans="1:4" ht="15.75" customHeight="1">
      <c r="A7159" s="55">
        <v>93563</v>
      </c>
      <c r="B7159" s="55" t="s">
        <v>19920</v>
      </c>
      <c r="C7159" s="36" t="s">
        <v>6532</v>
      </c>
      <c r="D7159" s="36">
        <v>4193.03</v>
      </c>
    </row>
    <row r="7160" spans="1:4" ht="15.75" customHeight="1">
      <c r="A7160" s="55">
        <v>93564</v>
      </c>
      <c r="B7160" s="55" t="s">
        <v>29121</v>
      </c>
      <c r="C7160" s="36" t="s">
        <v>6532</v>
      </c>
      <c r="D7160" s="36">
        <v>3736.64</v>
      </c>
    </row>
    <row r="7161" spans="1:4" ht="15.75" customHeight="1">
      <c r="A7161" s="55">
        <v>93565</v>
      </c>
      <c r="B7161" s="55" t="s">
        <v>29130</v>
      </c>
      <c r="C7161" s="36" t="s">
        <v>6532</v>
      </c>
      <c r="D7161" s="36">
        <v>19811.82</v>
      </c>
    </row>
    <row r="7162" spans="1:4" ht="15.75" customHeight="1">
      <c r="A7162" s="55">
        <v>93566</v>
      </c>
      <c r="B7162" s="55" t="s">
        <v>29126</v>
      </c>
      <c r="C7162" s="36" t="s">
        <v>6532</v>
      </c>
      <c r="D7162" s="36">
        <v>3523.02</v>
      </c>
    </row>
    <row r="7163" spans="1:4" ht="15.75" customHeight="1">
      <c r="A7163" s="55">
        <v>93567</v>
      </c>
      <c r="B7163" s="55" t="s">
        <v>19946</v>
      </c>
      <c r="C7163" s="36" t="s">
        <v>6532</v>
      </c>
      <c r="D7163" s="36">
        <v>22499.57</v>
      </c>
    </row>
    <row r="7164" spans="1:4" ht="15.75" customHeight="1">
      <c r="A7164" s="55">
        <v>93568</v>
      </c>
      <c r="B7164" s="55" t="s">
        <v>29131</v>
      </c>
      <c r="C7164" s="36" t="s">
        <v>6532</v>
      </c>
      <c r="D7164" s="36">
        <v>30622.560000000001</v>
      </c>
    </row>
    <row r="7165" spans="1:4" ht="15.75" customHeight="1">
      <c r="A7165" s="55">
        <v>93569</v>
      </c>
      <c r="B7165" s="55" t="s">
        <v>29135</v>
      </c>
      <c r="C7165" s="36" t="s">
        <v>6532</v>
      </c>
      <c r="D7165" s="36">
        <v>14626.98</v>
      </c>
    </row>
    <row r="7166" spans="1:4" ht="15.75" customHeight="1">
      <c r="A7166" s="55">
        <v>93570</v>
      </c>
      <c r="B7166" s="55" t="s">
        <v>29136</v>
      </c>
      <c r="C7166" s="36" t="s">
        <v>6532</v>
      </c>
      <c r="D7166" s="36">
        <v>20623.21</v>
      </c>
    </row>
    <row r="7167" spans="1:4" ht="15.75" customHeight="1">
      <c r="A7167" s="55">
        <v>93571</v>
      </c>
      <c r="B7167" s="55" t="s">
        <v>29137</v>
      </c>
      <c r="C7167" s="36" t="s">
        <v>6532</v>
      </c>
      <c r="D7167" s="36">
        <v>27148.33</v>
      </c>
    </row>
    <row r="7168" spans="1:4" ht="15.75" customHeight="1">
      <c r="A7168" s="55">
        <v>93572</v>
      </c>
      <c r="B7168" s="55" t="s">
        <v>19942</v>
      </c>
      <c r="C7168" s="36" t="s">
        <v>6532</v>
      </c>
      <c r="D7168" s="36">
        <v>8843.5300000000007</v>
      </c>
    </row>
    <row r="7169" spans="1:4" ht="15.75" customHeight="1">
      <c r="A7169" s="55">
        <v>94295</v>
      </c>
      <c r="B7169" s="55" t="s">
        <v>19968</v>
      </c>
      <c r="C7169" s="36" t="s">
        <v>6532</v>
      </c>
      <c r="D7169" s="56">
        <v>14128.35</v>
      </c>
    </row>
    <row r="7170" spans="1:4" ht="15.75" customHeight="1">
      <c r="A7170" s="55">
        <v>94296</v>
      </c>
      <c r="B7170" s="55" t="s">
        <v>29132</v>
      </c>
      <c r="C7170" s="36" t="s">
        <v>6532</v>
      </c>
      <c r="D7170" s="56">
        <v>7562.46</v>
      </c>
    </row>
    <row r="7171" spans="1:4" ht="15.75" customHeight="1">
      <c r="A7171" s="55">
        <v>95308</v>
      </c>
      <c r="B7171" s="55" t="s">
        <v>29138</v>
      </c>
      <c r="C7171" s="36" t="s">
        <v>3161</v>
      </c>
      <c r="D7171" s="56">
        <v>0.17</v>
      </c>
    </row>
    <row r="7172" spans="1:4" ht="15.75" customHeight="1">
      <c r="A7172" s="55">
        <v>95309</v>
      </c>
      <c r="B7172" s="55" t="s">
        <v>29139</v>
      </c>
      <c r="C7172" s="36" t="s">
        <v>3161</v>
      </c>
      <c r="D7172" s="56">
        <v>0.24</v>
      </c>
    </row>
    <row r="7173" spans="1:4" ht="15.75" customHeight="1">
      <c r="A7173" s="55">
        <v>95310</v>
      </c>
      <c r="B7173" s="55" t="s">
        <v>29140</v>
      </c>
      <c r="C7173" s="36" t="s">
        <v>3161</v>
      </c>
      <c r="D7173" s="56">
        <v>0.2</v>
      </c>
    </row>
    <row r="7174" spans="1:4" ht="15.75" customHeight="1">
      <c r="A7174" s="55">
        <v>95311</v>
      </c>
      <c r="B7174" s="55" t="s">
        <v>29141</v>
      </c>
      <c r="C7174" s="36" t="s">
        <v>3161</v>
      </c>
      <c r="D7174" s="56">
        <v>0.19</v>
      </c>
    </row>
    <row r="7175" spans="1:4" ht="15.75" customHeight="1">
      <c r="A7175" s="55">
        <v>95312</v>
      </c>
      <c r="B7175" s="55" t="s">
        <v>29142</v>
      </c>
      <c r="C7175" s="36" t="s">
        <v>3161</v>
      </c>
      <c r="D7175" s="56">
        <v>0.22</v>
      </c>
    </row>
    <row r="7176" spans="1:4" ht="15.75" customHeight="1">
      <c r="A7176" s="55">
        <v>95313</v>
      </c>
      <c r="B7176" s="55" t="s">
        <v>29143</v>
      </c>
      <c r="C7176" s="36" t="s">
        <v>3161</v>
      </c>
      <c r="D7176" s="56">
        <v>0.19</v>
      </c>
    </row>
    <row r="7177" spans="1:4" ht="15.75" customHeight="1">
      <c r="A7177" s="55">
        <v>95314</v>
      </c>
      <c r="B7177" s="55" t="s">
        <v>29144</v>
      </c>
      <c r="C7177" s="36" t="s">
        <v>3161</v>
      </c>
      <c r="D7177" s="56">
        <v>0.25</v>
      </c>
    </row>
    <row r="7178" spans="1:4" ht="15.75" customHeight="1">
      <c r="A7178" s="55">
        <v>95315</v>
      </c>
      <c r="B7178" s="55" t="s">
        <v>29145</v>
      </c>
      <c r="C7178" s="36" t="s">
        <v>3161</v>
      </c>
      <c r="D7178" s="56">
        <v>0.35</v>
      </c>
    </row>
    <row r="7179" spans="1:4" ht="15.75" customHeight="1">
      <c r="A7179" s="55">
        <v>95316</v>
      </c>
      <c r="B7179" s="55" t="s">
        <v>29146</v>
      </c>
      <c r="C7179" s="36" t="s">
        <v>3161</v>
      </c>
      <c r="D7179" s="56">
        <v>0.63</v>
      </c>
    </row>
    <row r="7180" spans="1:4" ht="15.75" customHeight="1">
      <c r="A7180" s="55">
        <v>95317</v>
      </c>
      <c r="B7180" s="55" t="s">
        <v>29147</v>
      </c>
      <c r="C7180" s="36" t="s">
        <v>3161</v>
      </c>
      <c r="D7180" s="56">
        <v>0.3</v>
      </c>
    </row>
    <row r="7181" spans="1:4" ht="15.75" customHeight="1">
      <c r="A7181" s="55">
        <v>95318</v>
      </c>
      <c r="B7181" s="55" t="s">
        <v>29148</v>
      </c>
      <c r="C7181" s="36" t="s">
        <v>3161</v>
      </c>
      <c r="D7181" s="56">
        <v>0.24</v>
      </c>
    </row>
    <row r="7182" spans="1:4" ht="15.75" customHeight="1">
      <c r="A7182" s="55">
        <v>95319</v>
      </c>
      <c r="B7182" s="55" t="s">
        <v>29149</v>
      </c>
      <c r="C7182" s="36" t="s">
        <v>3161</v>
      </c>
      <c r="D7182" s="56">
        <v>0.22</v>
      </c>
    </row>
    <row r="7183" spans="1:4" ht="15.75" customHeight="1">
      <c r="A7183" s="55">
        <v>95320</v>
      </c>
      <c r="B7183" s="55" t="s">
        <v>29150</v>
      </c>
      <c r="C7183" s="36" t="s">
        <v>3161</v>
      </c>
      <c r="D7183" s="56">
        <v>0.19</v>
      </c>
    </row>
    <row r="7184" spans="1:4" ht="15.75" customHeight="1">
      <c r="A7184" s="55">
        <v>95321</v>
      </c>
      <c r="B7184" s="55" t="s">
        <v>29151</v>
      </c>
      <c r="C7184" s="36" t="s">
        <v>3161</v>
      </c>
      <c r="D7184" s="56">
        <v>0.16</v>
      </c>
    </row>
    <row r="7185" spans="1:4" ht="15.75" customHeight="1">
      <c r="A7185" s="55">
        <v>95322</v>
      </c>
      <c r="B7185" s="55" t="s">
        <v>29152</v>
      </c>
      <c r="C7185" s="36" t="s">
        <v>3161</v>
      </c>
      <c r="D7185" s="56">
        <v>0.15</v>
      </c>
    </row>
    <row r="7186" spans="1:4" ht="15.75" customHeight="1">
      <c r="A7186" s="55">
        <v>95323</v>
      </c>
      <c r="B7186" s="55" t="s">
        <v>29153</v>
      </c>
      <c r="C7186" s="36" t="s">
        <v>3161</v>
      </c>
      <c r="D7186" s="36">
        <v>0.28999999999999998</v>
      </c>
    </row>
    <row r="7187" spans="1:4" ht="15.75" customHeight="1">
      <c r="A7187" s="55">
        <v>95324</v>
      </c>
      <c r="B7187" s="55" t="s">
        <v>29154</v>
      </c>
      <c r="C7187" s="36" t="s">
        <v>3161</v>
      </c>
      <c r="D7187" s="36">
        <v>0.35</v>
      </c>
    </row>
    <row r="7188" spans="1:4" ht="15.75" customHeight="1">
      <c r="A7188" s="55">
        <v>95325</v>
      </c>
      <c r="B7188" s="55" t="s">
        <v>29155</v>
      </c>
      <c r="C7188" s="36" t="s">
        <v>3161</v>
      </c>
      <c r="D7188" s="36">
        <v>0.35</v>
      </c>
    </row>
    <row r="7189" spans="1:4" ht="15.75" customHeight="1">
      <c r="A7189" s="55">
        <v>95326</v>
      </c>
      <c r="B7189" s="55" t="s">
        <v>29156</v>
      </c>
      <c r="C7189" s="36" t="s">
        <v>3161</v>
      </c>
      <c r="D7189" s="36">
        <v>0.1</v>
      </c>
    </row>
    <row r="7190" spans="1:4" ht="15.75" customHeight="1">
      <c r="A7190" s="55">
        <v>95328</v>
      </c>
      <c r="B7190" s="55" t="s">
        <v>29157</v>
      </c>
      <c r="C7190" s="36" t="s">
        <v>3161</v>
      </c>
      <c r="D7190" s="36">
        <v>0.18</v>
      </c>
    </row>
    <row r="7191" spans="1:4" ht="15.75" customHeight="1">
      <c r="A7191" s="55">
        <v>95329</v>
      </c>
      <c r="B7191" s="55" t="s">
        <v>29158</v>
      </c>
      <c r="C7191" s="36" t="s">
        <v>3161</v>
      </c>
      <c r="D7191" s="36">
        <v>0.38</v>
      </c>
    </row>
    <row r="7192" spans="1:4" ht="15.75" customHeight="1">
      <c r="A7192" s="55">
        <v>95330</v>
      </c>
      <c r="B7192" s="55" t="s">
        <v>29159</v>
      </c>
      <c r="C7192" s="36" t="s">
        <v>3161</v>
      </c>
      <c r="D7192" s="36">
        <v>0.25</v>
      </c>
    </row>
    <row r="7193" spans="1:4" ht="15.75" customHeight="1">
      <c r="A7193" s="55">
        <v>95331</v>
      </c>
      <c r="B7193" s="55" t="s">
        <v>29160</v>
      </c>
      <c r="C7193" s="36" t="s">
        <v>3161</v>
      </c>
      <c r="D7193" s="36">
        <v>0.21</v>
      </c>
    </row>
    <row r="7194" spans="1:4" ht="15.75" customHeight="1">
      <c r="A7194" s="55">
        <v>95332</v>
      </c>
      <c r="B7194" s="55" t="s">
        <v>29161</v>
      </c>
      <c r="C7194" s="36" t="s">
        <v>3161</v>
      </c>
      <c r="D7194" s="36">
        <v>0.83</v>
      </c>
    </row>
    <row r="7195" spans="1:4" ht="15.75" customHeight="1">
      <c r="A7195" s="55">
        <v>95333</v>
      </c>
      <c r="B7195" s="55" t="s">
        <v>29162</v>
      </c>
      <c r="C7195" s="36" t="s">
        <v>3161</v>
      </c>
      <c r="D7195" s="36">
        <v>0.85</v>
      </c>
    </row>
    <row r="7196" spans="1:4" ht="15.75" customHeight="1">
      <c r="A7196" s="55">
        <v>95334</v>
      </c>
      <c r="B7196" s="55" t="s">
        <v>29163</v>
      </c>
      <c r="C7196" s="36" t="s">
        <v>3161</v>
      </c>
      <c r="D7196" s="36">
        <v>1.08</v>
      </c>
    </row>
    <row r="7197" spans="1:4" ht="15.75" customHeight="1">
      <c r="A7197" s="55">
        <v>95335</v>
      </c>
      <c r="B7197" s="55" t="s">
        <v>29164</v>
      </c>
      <c r="C7197" s="36" t="s">
        <v>3161</v>
      </c>
      <c r="D7197" s="36">
        <v>0.4</v>
      </c>
    </row>
    <row r="7198" spans="1:4" ht="15.75" customHeight="1">
      <c r="A7198" s="55">
        <v>95337</v>
      </c>
      <c r="B7198" s="55" t="s">
        <v>29165</v>
      </c>
      <c r="C7198" s="36" t="s">
        <v>3161</v>
      </c>
      <c r="D7198" s="36">
        <v>0.26</v>
      </c>
    </row>
    <row r="7199" spans="1:4" ht="15.75" customHeight="1">
      <c r="A7199" s="55">
        <v>95338</v>
      </c>
      <c r="B7199" s="55" t="s">
        <v>29166</v>
      </c>
      <c r="C7199" s="36" t="s">
        <v>3161</v>
      </c>
      <c r="D7199" s="36">
        <v>0.47</v>
      </c>
    </row>
    <row r="7200" spans="1:4" ht="15.75" customHeight="1">
      <c r="A7200" s="55">
        <v>95339</v>
      </c>
      <c r="B7200" s="55" t="s">
        <v>29167</v>
      </c>
      <c r="C7200" s="36" t="s">
        <v>3161</v>
      </c>
      <c r="D7200" s="36">
        <v>0.36</v>
      </c>
    </row>
    <row r="7201" spans="1:4" ht="15.75" customHeight="1">
      <c r="A7201" s="55">
        <v>95340</v>
      </c>
      <c r="B7201" s="55" t="s">
        <v>29168</v>
      </c>
      <c r="C7201" s="36" t="s">
        <v>3161</v>
      </c>
      <c r="D7201" s="36">
        <v>0.33</v>
      </c>
    </row>
    <row r="7202" spans="1:4" ht="15.75" customHeight="1">
      <c r="A7202" s="55">
        <v>95341</v>
      </c>
      <c r="B7202" s="55" t="s">
        <v>29169</v>
      </c>
      <c r="C7202" s="36" t="s">
        <v>3161</v>
      </c>
      <c r="D7202" s="36">
        <v>0.35</v>
      </c>
    </row>
    <row r="7203" spans="1:4" ht="15.75" customHeight="1">
      <c r="A7203" s="55">
        <v>95342</v>
      </c>
      <c r="B7203" s="55" t="s">
        <v>29170</v>
      </c>
      <c r="C7203" s="36" t="s">
        <v>3161</v>
      </c>
      <c r="D7203" s="36">
        <v>0.28000000000000003</v>
      </c>
    </row>
    <row r="7204" spans="1:4" ht="15.75" customHeight="1">
      <c r="A7204" s="55">
        <v>95343</v>
      </c>
      <c r="B7204" s="55" t="s">
        <v>29171</v>
      </c>
      <c r="C7204" s="36" t="s">
        <v>3161</v>
      </c>
      <c r="D7204" s="36">
        <v>0.39</v>
      </c>
    </row>
    <row r="7205" spans="1:4" ht="15.75" customHeight="1">
      <c r="A7205" s="55">
        <v>95344</v>
      </c>
      <c r="B7205" s="55" t="s">
        <v>29172</v>
      </c>
      <c r="C7205" s="36" t="s">
        <v>3161</v>
      </c>
      <c r="D7205" s="36">
        <v>0.27</v>
      </c>
    </row>
    <row r="7206" spans="1:4" ht="15.75" customHeight="1">
      <c r="A7206" s="55">
        <v>95345</v>
      </c>
      <c r="B7206" s="55" t="s">
        <v>29173</v>
      </c>
      <c r="C7206" s="36" t="s">
        <v>3161</v>
      </c>
      <c r="D7206" s="36">
        <v>0.79</v>
      </c>
    </row>
    <row r="7207" spans="1:4" ht="15.75" customHeight="1">
      <c r="A7207" s="55">
        <v>95346</v>
      </c>
      <c r="B7207" s="55" t="s">
        <v>29174</v>
      </c>
      <c r="C7207" s="36" t="s">
        <v>3161</v>
      </c>
      <c r="D7207" s="36">
        <v>0.11</v>
      </c>
    </row>
    <row r="7208" spans="1:4" ht="15.75" customHeight="1">
      <c r="A7208" s="55">
        <v>95347</v>
      </c>
      <c r="B7208" s="55" t="s">
        <v>29175</v>
      </c>
      <c r="C7208" s="36" t="s">
        <v>3161</v>
      </c>
      <c r="D7208" s="36">
        <v>0.12</v>
      </c>
    </row>
    <row r="7209" spans="1:4" ht="15.75" customHeight="1">
      <c r="A7209" s="55">
        <v>95348</v>
      </c>
      <c r="B7209" s="55" t="s">
        <v>29176</v>
      </c>
      <c r="C7209" s="36" t="s">
        <v>3161</v>
      </c>
      <c r="D7209" s="36">
        <v>0.16</v>
      </c>
    </row>
    <row r="7210" spans="1:4" ht="15.75" customHeight="1">
      <c r="A7210" s="55">
        <v>95349</v>
      </c>
      <c r="B7210" s="55" t="s">
        <v>29177</v>
      </c>
      <c r="C7210" s="36" t="s">
        <v>3161</v>
      </c>
      <c r="D7210" s="36">
        <v>0.11</v>
      </c>
    </row>
    <row r="7211" spans="1:4" ht="15.75" customHeight="1">
      <c r="A7211" s="55">
        <v>95350</v>
      </c>
      <c r="B7211" s="55" t="s">
        <v>29178</v>
      </c>
      <c r="C7211" s="36" t="s">
        <v>3161</v>
      </c>
      <c r="D7211" s="36">
        <v>0.14000000000000001</v>
      </c>
    </row>
    <row r="7212" spans="1:4" ht="15.75" customHeight="1">
      <c r="A7212" s="55">
        <v>95351</v>
      </c>
      <c r="B7212" s="55" t="s">
        <v>29179</v>
      </c>
      <c r="C7212" s="36" t="s">
        <v>3161</v>
      </c>
      <c r="D7212" s="36">
        <v>0.41</v>
      </c>
    </row>
    <row r="7213" spans="1:4" ht="15.75" customHeight="1">
      <c r="A7213" s="55">
        <v>95352</v>
      </c>
      <c r="B7213" s="55" t="s">
        <v>29180</v>
      </c>
      <c r="C7213" s="36" t="s">
        <v>3161</v>
      </c>
      <c r="D7213" s="36">
        <v>0.2</v>
      </c>
    </row>
    <row r="7214" spans="1:4" ht="15.75" customHeight="1">
      <c r="A7214" s="55">
        <v>95354</v>
      </c>
      <c r="B7214" s="55" t="s">
        <v>29181</v>
      </c>
      <c r="C7214" s="36" t="s">
        <v>3161</v>
      </c>
      <c r="D7214" s="36">
        <v>0.18</v>
      </c>
    </row>
    <row r="7215" spans="1:4" ht="15.75" customHeight="1">
      <c r="A7215" s="55">
        <v>95355</v>
      </c>
      <c r="B7215" s="55" t="s">
        <v>29182</v>
      </c>
      <c r="C7215" s="36" t="s">
        <v>3161</v>
      </c>
      <c r="D7215" s="36">
        <v>0.19</v>
      </c>
    </row>
    <row r="7216" spans="1:4" ht="15.75" customHeight="1">
      <c r="A7216" s="55">
        <v>95356</v>
      </c>
      <c r="B7216" s="55" t="s">
        <v>29183</v>
      </c>
      <c r="C7216" s="36" t="s">
        <v>3161</v>
      </c>
      <c r="D7216" s="36">
        <v>0.22</v>
      </c>
    </row>
    <row r="7217" spans="1:4" ht="15.75" customHeight="1">
      <c r="A7217" s="55">
        <v>95357</v>
      </c>
      <c r="B7217" s="55" t="s">
        <v>29184</v>
      </c>
      <c r="C7217" s="36" t="s">
        <v>3161</v>
      </c>
      <c r="D7217" s="36">
        <v>0.34</v>
      </c>
    </row>
    <row r="7218" spans="1:4" ht="15.75" customHeight="1">
      <c r="A7218" s="55">
        <v>95358</v>
      </c>
      <c r="B7218" s="55" t="s">
        <v>29185</v>
      </c>
      <c r="C7218" s="36" t="s">
        <v>3161</v>
      </c>
      <c r="D7218" s="36">
        <v>0.39</v>
      </c>
    </row>
    <row r="7219" spans="1:4" ht="15.75" customHeight="1">
      <c r="A7219" s="55">
        <v>95359</v>
      </c>
      <c r="B7219" s="55" t="s">
        <v>29186</v>
      </c>
      <c r="C7219" s="36" t="s">
        <v>3161</v>
      </c>
      <c r="D7219" s="36">
        <v>0.36</v>
      </c>
    </row>
    <row r="7220" spans="1:4" ht="15.75" customHeight="1">
      <c r="A7220" s="55">
        <v>95360</v>
      </c>
      <c r="B7220" s="55" t="s">
        <v>29187</v>
      </c>
      <c r="C7220" s="36" t="s">
        <v>3161</v>
      </c>
      <c r="D7220" s="36">
        <v>0.28999999999999998</v>
      </c>
    </row>
    <row r="7221" spans="1:4" ht="15.75" customHeight="1">
      <c r="A7221" s="55">
        <v>95361</v>
      </c>
      <c r="B7221" s="55" t="s">
        <v>29188</v>
      </c>
      <c r="C7221" s="36" t="s">
        <v>3161</v>
      </c>
      <c r="D7221" s="36">
        <v>0.17</v>
      </c>
    </row>
    <row r="7222" spans="1:4" ht="15.75" customHeight="1">
      <c r="A7222" s="55">
        <v>95362</v>
      </c>
      <c r="B7222" s="55" t="s">
        <v>29189</v>
      </c>
      <c r="C7222" s="36" t="s">
        <v>3161</v>
      </c>
      <c r="D7222" s="36">
        <v>0.23</v>
      </c>
    </row>
    <row r="7223" spans="1:4" ht="15.75" customHeight="1">
      <c r="A7223" s="55">
        <v>95363</v>
      </c>
      <c r="B7223" s="55" t="s">
        <v>29190</v>
      </c>
      <c r="C7223" s="36" t="s">
        <v>3161</v>
      </c>
      <c r="D7223" s="36">
        <v>0.28000000000000003</v>
      </c>
    </row>
    <row r="7224" spans="1:4" ht="15.75" customHeight="1">
      <c r="A7224" s="55">
        <v>95364</v>
      </c>
      <c r="B7224" s="55" t="s">
        <v>29191</v>
      </c>
      <c r="C7224" s="36" t="s">
        <v>3161</v>
      </c>
      <c r="D7224" s="36">
        <v>0.24</v>
      </c>
    </row>
    <row r="7225" spans="1:4" ht="15.75" customHeight="1">
      <c r="A7225" s="55">
        <v>95365</v>
      </c>
      <c r="B7225" s="55" t="s">
        <v>29192</v>
      </c>
      <c r="C7225" s="36" t="s">
        <v>3161</v>
      </c>
      <c r="D7225" s="36">
        <v>0.23</v>
      </c>
    </row>
    <row r="7226" spans="1:4" ht="15.75" customHeight="1">
      <c r="A7226" s="55">
        <v>95366</v>
      </c>
      <c r="B7226" s="55" t="s">
        <v>29193</v>
      </c>
      <c r="C7226" s="36" t="s">
        <v>3161</v>
      </c>
      <c r="D7226" s="36">
        <v>0.18</v>
      </c>
    </row>
    <row r="7227" spans="1:4" ht="15.75" customHeight="1">
      <c r="A7227" s="55">
        <v>95367</v>
      </c>
      <c r="B7227" s="55" t="s">
        <v>29194</v>
      </c>
      <c r="C7227" s="36" t="s">
        <v>3161</v>
      </c>
      <c r="D7227" s="36">
        <v>0.2</v>
      </c>
    </row>
    <row r="7228" spans="1:4" ht="15.75" customHeight="1">
      <c r="A7228" s="55">
        <v>95368</v>
      </c>
      <c r="B7228" s="55" t="s">
        <v>29195</v>
      </c>
      <c r="C7228" s="36" t="s">
        <v>3161</v>
      </c>
      <c r="D7228" s="36">
        <v>0.3</v>
      </c>
    </row>
    <row r="7229" spans="1:4" ht="15.75" customHeight="1">
      <c r="A7229" s="55">
        <v>95369</v>
      </c>
      <c r="B7229" s="55" t="s">
        <v>29196</v>
      </c>
      <c r="C7229" s="36" t="s">
        <v>3161</v>
      </c>
      <c r="D7229" s="36">
        <v>0.25</v>
      </c>
    </row>
    <row r="7230" spans="1:4" ht="15.75" customHeight="1">
      <c r="A7230" s="55">
        <v>95370</v>
      </c>
      <c r="B7230" s="55" t="s">
        <v>29197</v>
      </c>
      <c r="C7230" s="36" t="s">
        <v>3161</v>
      </c>
      <c r="D7230" s="36">
        <v>0.33</v>
      </c>
    </row>
    <row r="7231" spans="1:4" ht="15.75" customHeight="1">
      <c r="A7231" s="55">
        <v>95371</v>
      </c>
      <c r="B7231" s="55" t="s">
        <v>29198</v>
      </c>
      <c r="C7231" s="36" t="s">
        <v>3161</v>
      </c>
      <c r="D7231" s="36">
        <v>0.47</v>
      </c>
    </row>
    <row r="7232" spans="1:4" ht="15.75" customHeight="1">
      <c r="A7232" s="55">
        <v>95372</v>
      </c>
      <c r="B7232" s="55" t="s">
        <v>29199</v>
      </c>
      <c r="C7232" s="36" t="s">
        <v>3161</v>
      </c>
      <c r="D7232" s="36">
        <v>0.33</v>
      </c>
    </row>
    <row r="7233" spans="1:4" ht="15.75" customHeight="1">
      <c r="A7233" s="55">
        <v>95373</v>
      </c>
      <c r="B7233" s="55" t="s">
        <v>29200</v>
      </c>
      <c r="C7233" s="36" t="s">
        <v>3161</v>
      </c>
      <c r="D7233" s="36">
        <v>0.32</v>
      </c>
    </row>
    <row r="7234" spans="1:4" ht="15.75" customHeight="1">
      <c r="A7234" s="55">
        <v>95374</v>
      </c>
      <c r="B7234" s="55" t="s">
        <v>29201</v>
      </c>
      <c r="C7234" s="36" t="s">
        <v>3161</v>
      </c>
      <c r="D7234" s="36">
        <v>0.33</v>
      </c>
    </row>
    <row r="7235" spans="1:4" ht="15.75" customHeight="1">
      <c r="A7235" s="55">
        <v>95375</v>
      </c>
      <c r="B7235" s="55" t="s">
        <v>29202</v>
      </c>
      <c r="C7235" s="36" t="s">
        <v>3161</v>
      </c>
      <c r="D7235" s="36">
        <v>0.47</v>
      </c>
    </row>
    <row r="7236" spans="1:4" ht="15.75" customHeight="1">
      <c r="A7236" s="55">
        <v>95376</v>
      </c>
      <c r="B7236" s="55" t="s">
        <v>29203</v>
      </c>
      <c r="C7236" s="36" t="s">
        <v>3161</v>
      </c>
      <c r="D7236" s="36">
        <v>0.09</v>
      </c>
    </row>
    <row r="7237" spans="1:4" ht="15.75" customHeight="1">
      <c r="A7237" s="55">
        <v>95377</v>
      </c>
      <c r="B7237" s="55" t="s">
        <v>29204</v>
      </c>
      <c r="C7237" s="36" t="s">
        <v>3161</v>
      </c>
      <c r="D7237" s="36">
        <v>0.25</v>
      </c>
    </row>
    <row r="7238" spans="1:4" ht="15.75" customHeight="1">
      <c r="A7238" s="55">
        <v>95378</v>
      </c>
      <c r="B7238" s="55" t="s">
        <v>29205</v>
      </c>
      <c r="C7238" s="36" t="s">
        <v>3161</v>
      </c>
      <c r="D7238" s="36">
        <v>0.31</v>
      </c>
    </row>
    <row r="7239" spans="1:4" ht="15.75" customHeight="1">
      <c r="A7239" s="55">
        <v>95379</v>
      </c>
      <c r="B7239" s="55" t="s">
        <v>29206</v>
      </c>
      <c r="C7239" s="36" t="s">
        <v>3161</v>
      </c>
      <c r="D7239" s="36">
        <v>0.25</v>
      </c>
    </row>
    <row r="7240" spans="1:4" ht="15.75" customHeight="1">
      <c r="A7240" s="55">
        <v>95380</v>
      </c>
      <c r="B7240" s="55" t="s">
        <v>29207</v>
      </c>
      <c r="C7240" s="36" t="s">
        <v>3161</v>
      </c>
      <c r="D7240" s="36">
        <v>0.35</v>
      </c>
    </row>
    <row r="7241" spans="1:4" ht="15.75" customHeight="1">
      <c r="A7241" s="55">
        <v>95382</v>
      </c>
      <c r="B7241" s="55" t="s">
        <v>29208</v>
      </c>
      <c r="C7241" s="36" t="s">
        <v>3161</v>
      </c>
      <c r="D7241" s="36">
        <v>0.25</v>
      </c>
    </row>
    <row r="7242" spans="1:4" ht="15.75" customHeight="1">
      <c r="A7242" s="55">
        <v>95383</v>
      </c>
      <c r="B7242" s="55" t="s">
        <v>29209</v>
      </c>
      <c r="C7242" s="36" t="s">
        <v>3161</v>
      </c>
      <c r="D7242" s="36">
        <v>0.3</v>
      </c>
    </row>
    <row r="7243" spans="1:4" ht="15.75" customHeight="1">
      <c r="A7243" s="55">
        <v>95384</v>
      </c>
      <c r="B7243" s="55" t="s">
        <v>29210</v>
      </c>
      <c r="C7243" s="36" t="s">
        <v>3161</v>
      </c>
      <c r="D7243" s="36">
        <v>0.47</v>
      </c>
    </row>
    <row r="7244" spans="1:4" ht="15.75" customHeight="1">
      <c r="A7244" s="55">
        <v>95385</v>
      </c>
      <c r="B7244" s="55" t="s">
        <v>29211</v>
      </c>
      <c r="C7244" s="36" t="s">
        <v>3161</v>
      </c>
      <c r="D7244" s="36">
        <v>0.25</v>
      </c>
    </row>
    <row r="7245" spans="1:4" ht="15.75" customHeight="1">
      <c r="A7245" s="55">
        <v>95386</v>
      </c>
      <c r="B7245" s="55" t="s">
        <v>29212</v>
      </c>
      <c r="C7245" s="36" t="s">
        <v>3161</v>
      </c>
      <c r="D7245" s="36">
        <v>0.3</v>
      </c>
    </row>
    <row r="7246" spans="1:4" ht="15.75" customHeight="1">
      <c r="A7246" s="55">
        <v>95387</v>
      </c>
      <c r="B7246" s="55" t="s">
        <v>29213</v>
      </c>
      <c r="C7246" s="36" t="s">
        <v>3161</v>
      </c>
      <c r="D7246" s="36">
        <v>0.24</v>
      </c>
    </row>
    <row r="7247" spans="1:4" ht="15.75" customHeight="1">
      <c r="A7247" s="55">
        <v>95388</v>
      </c>
      <c r="B7247" s="55" t="s">
        <v>29214</v>
      </c>
      <c r="C7247" s="36" t="s">
        <v>3161</v>
      </c>
      <c r="D7247" s="36">
        <v>0.1</v>
      </c>
    </row>
    <row r="7248" spans="1:4" ht="15.75" customHeight="1">
      <c r="A7248" s="55">
        <v>95389</v>
      </c>
      <c r="B7248" s="55" t="s">
        <v>29215</v>
      </c>
      <c r="C7248" s="36" t="s">
        <v>3161</v>
      </c>
      <c r="D7248" s="36">
        <v>0.17</v>
      </c>
    </row>
    <row r="7249" spans="1:4" ht="15.75" customHeight="1">
      <c r="A7249" s="55">
        <v>95390</v>
      </c>
      <c r="B7249" s="55" t="s">
        <v>29216</v>
      </c>
      <c r="C7249" s="36" t="s">
        <v>3161</v>
      </c>
      <c r="D7249" s="36">
        <v>0.09</v>
      </c>
    </row>
    <row r="7250" spans="1:4" ht="15.75" customHeight="1">
      <c r="A7250" s="55">
        <v>95391</v>
      </c>
      <c r="B7250" s="55" t="s">
        <v>29217</v>
      </c>
      <c r="C7250" s="36" t="s">
        <v>3161</v>
      </c>
      <c r="D7250" s="36">
        <v>0.13</v>
      </c>
    </row>
    <row r="7251" spans="1:4" ht="15.75" customHeight="1">
      <c r="A7251" s="55">
        <v>95392</v>
      </c>
      <c r="B7251" s="55" t="s">
        <v>29218</v>
      </c>
      <c r="C7251" s="36" t="s">
        <v>3161</v>
      </c>
      <c r="D7251" s="36">
        <v>0.11</v>
      </c>
    </row>
    <row r="7252" spans="1:4" ht="15.75" customHeight="1">
      <c r="A7252" s="55">
        <v>95393</v>
      </c>
      <c r="B7252" s="55" t="s">
        <v>29219</v>
      </c>
      <c r="C7252" s="36" t="s">
        <v>3161</v>
      </c>
      <c r="D7252" s="36">
        <v>0.41</v>
      </c>
    </row>
    <row r="7253" spans="1:4" ht="15.75" customHeight="1">
      <c r="A7253" s="55">
        <v>95394</v>
      </c>
      <c r="B7253" s="55" t="s">
        <v>29220</v>
      </c>
      <c r="C7253" s="36" t="s">
        <v>3161</v>
      </c>
      <c r="D7253" s="36">
        <v>0.7</v>
      </c>
    </row>
    <row r="7254" spans="1:4" ht="15.75" customHeight="1">
      <c r="A7254" s="55">
        <v>95395</v>
      </c>
      <c r="B7254" s="55" t="s">
        <v>29221</v>
      </c>
      <c r="C7254" s="36" t="s">
        <v>3161</v>
      </c>
      <c r="D7254" s="36">
        <v>0.99</v>
      </c>
    </row>
    <row r="7255" spans="1:4" ht="15.75" customHeight="1">
      <c r="A7255" s="55">
        <v>95396</v>
      </c>
      <c r="B7255" s="55" t="s">
        <v>29222</v>
      </c>
      <c r="C7255" s="36" t="s">
        <v>3161</v>
      </c>
      <c r="D7255" s="36">
        <v>1.31</v>
      </c>
    </row>
    <row r="7256" spans="1:4" ht="15.75" customHeight="1">
      <c r="A7256" s="55">
        <v>95397</v>
      </c>
      <c r="B7256" s="55" t="s">
        <v>29223</v>
      </c>
      <c r="C7256" s="36" t="s">
        <v>3161</v>
      </c>
      <c r="D7256" s="36">
        <v>0.15</v>
      </c>
    </row>
    <row r="7257" spans="1:4" ht="15.75" customHeight="1">
      <c r="A7257" s="55">
        <v>95398</v>
      </c>
      <c r="B7257" s="55" t="s">
        <v>29224</v>
      </c>
      <c r="C7257" s="36" t="s">
        <v>3161</v>
      </c>
      <c r="D7257" s="36">
        <v>0.09</v>
      </c>
    </row>
    <row r="7258" spans="1:4" ht="15.75" customHeight="1">
      <c r="A7258" s="55">
        <v>95399</v>
      </c>
      <c r="B7258" s="55" t="s">
        <v>29225</v>
      </c>
      <c r="C7258" s="36" t="s">
        <v>3161</v>
      </c>
      <c r="D7258" s="36">
        <v>0.17</v>
      </c>
    </row>
    <row r="7259" spans="1:4" ht="15.75" customHeight="1">
      <c r="A7259" s="55">
        <v>95400</v>
      </c>
      <c r="B7259" s="55" t="s">
        <v>29226</v>
      </c>
      <c r="C7259" s="36" t="s">
        <v>3161</v>
      </c>
      <c r="D7259" s="36">
        <v>0.21</v>
      </c>
    </row>
    <row r="7260" spans="1:4" ht="15.75" customHeight="1">
      <c r="A7260" s="55">
        <v>95401</v>
      </c>
      <c r="B7260" s="55" t="s">
        <v>29227</v>
      </c>
      <c r="C7260" s="36" t="s">
        <v>3161</v>
      </c>
      <c r="D7260" s="36">
        <v>1.03</v>
      </c>
    </row>
    <row r="7261" spans="1:4" ht="15.75" customHeight="1">
      <c r="A7261" s="55">
        <v>95402</v>
      </c>
      <c r="B7261" s="55" t="s">
        <v>29228</v>
      </c>
      <c r="C7261" s="36" t="s">
        <v>3161</v>
      </c>
      <c r="D7261" s="36">
        <v>1.68</v>
      </c>
    </row>
    <row r="7262" spans="1:4" ht="15.75" customHeight="1">
      <c r="A7262" s="55">
        <v>95403</v>
      </c>
      <c r="B7262" s="55" t="s">
        <v>29229</v>
      </c>
      <c r="C7262" s="36" t="s">
        <v>3161</v>
      </c>
      <c r="D7262" s="36">
        <v>1.92</v>
      </c>
    </row>
    <row r="7263" spans="1:4" ht="15.75" customHeight="1">
      <c r="A7263" s="55">
        <v>95404</v>
      </c>
      <c r="B7263" s="55" t="s">
        <v>29230</v>
      </c>
      <c r="C7263" s="36" t="s">
        <v>3161</v>
      </c>
      <c r="D7263" s="36">
        <v>2.62</v>
      </c>
    </row>
    <row r="7264" spans="1:4" ht="15.75" customHeight="1">
      <c r="A7264" s="55">
        <v>95405</v>
      </c>
      <c r="B7264" s="55" t="s">
        <v>29231</v>
      </c>
      <c r="C7264" s="36" t="s">
        <v>3161</v>
      </c>
      <c r="D7264" s="36">
        <v>1.69</v>
      </c>
    </row>
    <row r="7265" spans="1:4" ht="15.75" customHeight="1">
      <c r="A7265" s="55">
        <v>95406</v>
      </c>
      <c r="B7265" s="55" t="s">
        <v>29232</v>
      </c>
      <c r="C7265" s="36" t="s">
        <v>3161</v>
      </c>
      <c r="D7265" s="36">
        <v>0.35</v>
      </c>
    </row>
    <row r="7266" spans="1:4" ht="15.75" customHeight="1">
      <c r="A7266" s="55">
        <v>95407</v>
      </c>
      <c r="B7266" s="55" t="s">
        <v>29233</v>
      </c>
      <c r="C7266" s="36" t="s">
        <v>3161</v>
      </c>
      <c r="D7266" s="36">
        <v>3.9</v>
      </c>
    </row>
    <row r="7267" spans="1:4" ht="15.75" customHeight="1">
      <c r="A7267" s="55">
        <v>95408</v>
      </c>
      <c r="B7267" s="55" t="s">
        <v>29234</v>
      </c>
      <c r="C7267" s="36" t="s">
        <v>6532</v>
      </c>
      <c r="D7267" s="36">
        <v>16.600000000000001</v>
      </c>
    </row>
    <row r="7268" spans="1:4" ht="15.75" customHeight="1">
      <c r="A7268" s="55">
        <v>95409</v>
      </c>
      <c r="B7268" s="55" t="s">
        <v>29235</v>
      </c>
      <c r="C7268" s="36" t="s">
        <v>6532</v>
      </c>
      <c r="D7268" s="36">
        <v>18.34</v>
      </c>
    </row>
    <row r="7269" spans="1:4" ht="15.75" customHeight="1">
      <c r="A7269" s="55">
        <v>95410</v>
      </c>
      <c r="B7269" s="55" t="s">
        <v>29236</v>
      </c>
      <c r="C7269" s="36" t="s">
        <v>6532</v>
      </c>
      <c r="D7269" s="36">
        <v>23.07</v>
      </c>
    </row>
    <row r="7270" spans="1:4" ht="15.75" customHeight="1">
      <c r="A7270" s="55">
        <v>95411</v>
      </c>
      <c r="B7270" s="55" t="s">
        <v>29237</v>
      </c>
      <c r="C7270" s="36" t="s">
        <v>6532</v>
      </c>
      <c r="D7270" s="36">
        <v>29.19</v>
      </c>
    </row>
    <row r="7271" spans="1:4" ht="15.75" customHeight="1">
      <c r="A7271" s="55">
        <v>95412</v>
      </c>
      <c r="B7271" s="55" t="s">
        <v>29238</v>
      </c>
      <c r="C7271" s="36" t="s">
        <v>6532</v>
      </c>
      <c r="D7271" s="36">
        <v>20.56</v>
      </c>
    </row>
    <row r="7272" spans="1:4" ht="15.75" customHeight="1">
      <c r="A7272" s="55">
        <v>95413</v>
      </c>
      <c r="B7272" s="55" t="s">
        <v>29239</v>
      </c>
      <c r="C7272" s="36" t="s">
        <v>6532</v>
      </c>
      <c r="D7272" s="36">
        <v>15.26</v>
      </c>
    </row>
    <row r="7273" spans="1:4" ht="15.75" customHeight="1">
      <c r="A7273" s="55">
        <v>95414</v>
      </c>
      <c r="B7273" s="55" t="s">
        <v>29240</v>
      </c>
      <c r="C7273" s="36" t="s">
        <v>6532</v>
      </c>
      <c r="D7273" s="36">
        <v>55.3</v>
      </c>
    </row>
    <row r="7274" spans="1:4" ht="15.75" customHeight="1">
      <c r="A7274" s="55">
        <v>95415</v>
      </c>
      <c r="B7274" s="55" t="s">
        <v>29241</v>
      </c>
      <c r="C7274" s="36" t="s">
        <v>6532</v>
      </c>
      <c r="D7274" s="36">
        <v>224.14</v>
      </c>
    </row>
    <row r="7275" spans="1:4" ht="15.75" customHeight="1">
      <c r="A7275" s="55">
        <v>95416</v>
      </c>
      <c r="B7275" s="55" t="s">
        <v>29242</v>
      </c>
      <c r="C7275" s="36" t="s">
        <v>6532</v>
      </c>
      <c r="D7275" s="36">
        <v>12.58</v>
      </c>
    </row>
    <row r="7276" spans="1:4" ht="15.75" customHeight="1">
      <c r="A7276" s="55">
        <v>95417</v>
      </c>
      <c r="B7276" s="55" t="s">
        <v>29243</v>
      </c>
      <c r="C7276" s="36" t="s">
        <v>6532</v>
      </c>
      <c r="D7276" s="36">
        <v>255.12</v>
      </c>
    </row>
    <row r="7277" spans="1:4" ht="15.75" customHeight="1">
      <c r="A7277" s="55">
        <v>95418</v>
      </c>
      <c r="B7277" s="55" t="s">
        <v>29244</v>
      </c>
      <c r="C7277" s="36" t="s">
        <v>6532</v>
      </c>
      <c r="D7277" s="36">
        <v>348.74</v>
      </c>
    </row>
    <row r="7278" spans="1:4" ht="15.75" customHeight="1">
      <c r="A7278" s="55">
        <v>95419</v>
      </c>
      <c r="B7278" s="55" t="s">
        <v>29245</v>
      </c>
      <c r="C7278" s="36" t="s">
        <v>6532</v>
      </c>
      <c r="D7278" s="36">
        <v>93.09</v>
      </c>
    </row>
    <row r="7279" spans="1:4" ht="15.75" customHeight="1">
      <c r="A7279" s="55">
        <v>95420</v>
      </c>
      <c r="B7279" s="55" t="s">
        <v>29246</v>
      </c>
      <c r="C7279" s="36" t="s">
        <v>6532</v>
      </c>
      <c r="D7279" s="36">
        <v>132.22999999999999</v>
      </c>
    </row>
    <row r="7280" spans="1:4" ht="15.75" customHeight="1">
      <c r="A7280" s="55">
        <v>95421</v>
      </c>
      <c r="B7280" s="55" t="s">
        <v>29247</v>
      </c>
      <c r="C7280" s="36" t="s">
        <v>6532</v>
      </c>
      <c r="D7280" s="36">
        <v>174.82</v>
      </c>
    </row>
    <row r="7281" spans="1:4" ht="15.75" customHeight="1">
      <c r="A7281" s="55">
        <v>95422</v>
      </c>
      <c r="B7281" s="55" t="s">
        <v>29248</v>
      </c>
      <c r="C7281" s="36" t="s">
        <v>6532</v>
      </c>
      <c r="D7281" s="36">
        <v>137.91999999999999</v>
      </c>
    </row>
    <row r="7282" spans="1:4" ht="15.75" customHeight="1">
      <c r="A7282" s="55">
        <v>95423</v>
      </c>
      <c r="B7282" s="55" t="s">
        <v>29249</v>
      </c>
      <c r="C7282" s="36" t="s">
        <v>6532</v>
      </c>
      <c r="D7282" s="36">
        <v>224.98</v>
      </c>
    </row>
    <row r="7283" spans="1:4" ht="15.75" customHeight="1">
      <c r="A7283" s="55">
        <v>95424</v>
      </c>
      <c r="B7283" s="55" t="s">
        <v>29250</v>
      </c>
      <c r="C7283" s="36" t="s">
        <v>6532</v>
      </c>
      <c r="D7283" s="36">
        <v>46.94</v>
      </c>
    </row>
    <row r="7284" spans="1:4" ht="15.75" customHeight="1">
      <c r="A7284" s="55">
        <v>100288</v>
      </c>
      <c r="B7284" s="55" t="s">
        <v>29251</v>
      </c>
      <c r="C7284" s="36" t="s">
        <v>3161</v>
      </c>
      <c r="D7284" s="36">
        <v>7.0000000000000007E-2</v>
      </c>
    </row>
    <row r="7285" spans="1:4" ht="15.75" customHeight="1">
      <c r="A7285" s="55">
        <v>100289</v>
      </c>
      <c r="B7285" s="55" t="s">
        <v>20000</v>
      </c>
      <c r="C7285" s="36" t="s">
        <v>3161</v>
      </c>
      <c r="D7285" s="36">
        <v>19.559999999999999</v>
      </c>
    </row>
    <row r="7286" spans="1:4" ht="15.75" customHeight="1">
      <c r="A7286" s="55">
        <v>100290</v>
      </c>
      <c r="B7286" s="55" t="s">
        <v>29252</v>
      </c>
      <c r="C7286" s="36" t="s">
        <v>3161</v>
      </c>
      <c r="D7286" s="36">
        <v>0.08</v>
      </c>
    </row>
    <row r="7287" spans="1:4" ht="15.75" customHeight="1">
      <c r="A7287" s="55">
        <v>100291</v>
      </c>
      <c r="B7287" s="55" t="s">
        <v>29253</v>
      </c>
      <c r="C7287" s="36" t="s">
        <v>3161</v>
      </c>
      <c r="D7287" s="36">
        <v>0.24</v>
      </c>
    </row>
    <row r="7288" spans="1:4" ht="15.75" customHeight="1">
      <c r="A7288" s="55">
        <v>100292</v>
      </c>
      <c r="B7288" s="55" t="s">
        <v>29254</v>
      </c>
      <c r="C7288" s="36" t="s">
        <v>3161</v>
      </c>
      <c r="D7288" s="36">
        <v>0.85</v>
      </c>
    </row>
    <row r="7289" spans="1:4" ht="15.75" customHeight="1">
      <c r="A7289" s="55">
        <v>100293</v>
      </c>
      <c r="B7289" s="55" t="s">
        <v>29255</v>
      </c>
      <c r="C7289" s="36" t="s">
        <v>3161</v>
      </c>
      <c r="D7289" s="36">
        <v>0.22</v>
      </c>
    </row>
    <row r="7290" spans="1:4" ht="15.75" customHeight="1">
      <c r="A7290" s="55">
        <v>100294</v>
      </c>
      <c r="B7290" s="55" t="s">
        <v>29256</v>
      </c>
      <c r="C7290" s="36" t="s">
        <v>3161</v>
      </c>
      <c r="D7290" s="36">
        <v>0.44</v>
      </c>
    </row>
    <row r="7291" spans="1:4" ht="15.75" customHeight="1">
      <c r="A7291" s="55">
        <v>100295</v>
      </c>
      <c r="B7291" s="55" t="s">
        <v>29257</v>
      </c>
      <c r="C7291" s="36" t="s">
        <v>3161</v>
      </c>
      <c r="D7291" s="36">
        <v>0.54</v>
      </c>
    </row>
    <row r="7292" spans="1:4" ht="15.75" customHeight="1">
      <c r="A7292" s="55">
        <v>100296</v>
      </c>
      <c r="B7292" s="55" t="s">
        <v>29258</v>
      </c>
      <c r="C7292" s="36" t="s">
        <v>3161</v>
      </c>
      <c r="D7292" s="36">
        <v>1.33</v>
      </c>
    </row>
    <row r="7293" spans="1:4" ht="15.75" customHeight="1">
      <c r="A7293" s="55">
        <v>100297</v>
      </c>
      <c r="B7293" s="55" t="s">
        <v>29259</v>
      </c>
      <c r="C7293" s="36" t="s">
        <v>3161</v>
      </c>
      <c r="D7293" s="36">
        <v>1.51</v>
      </c>
    </row>
    <row r="7294" spans="1:4" ht="15.75" customHeight="1">
      <c r="A7294" s="55">
        <v>100298</v>
      </c>
      <c r="B7294" s="55" t="s">
        <v>29260</v>
      </c>
      <c r="C7294" s="36" t="s">
        <v>3161</v>
      </c>
      <c r="D7294" s="36">
        <v>0.66</v>
      </c>
    </row>
    <row r="7295" spans="1:4" ht="15.75" customHeight="1">
      <c r="A7295" s="55">
        <v>100299</v>
      </c>
      <c r="B7295" s="55" t="s">
        <v>29261</v>
      </c>
      <c r="C7295" s="36" t="s">
        <v>3161</v>
      </c>
      <c r="D7295" s="36">
        <v>0.66</v>
      </c>
    </row>
    <row r="7296" spans="1:4" ht="15.75" customHeight="1">
      <c r="A7296" s="55">
        <v>100300</v>
      </c>
      <c r="B7296" s="55" t="s">
        <v>19926</v>
      </c>
      <c r="C7296" s="36" t="s">
        <v>3161</v>
      </c>
      <c r="D7296" s="36">
        <v>18.32</v>
      </c>
    </row>
    <row r="7297" spans="1:4" ht="15.75" customHeight="1">
      <c r="A7297" s="55">
        <v>100301</v>
      </c>
      <c r="B7297" s="55" t="s">
        <v>19912</v>
      </c>
      <c r="C7297" s="36" t="s">
        <v>3161</v>
      </c>
      <c r="D7297" s="36">
        <v>23.31</v>
      </c>
    </row>
    <row r="7298" spans="1:4" ht="15.75" customHeight="1">
      <c r="A7298" s="55">
        <v>100302</v>
      </c>
      <c r="B7298" s="55" t="s">
        <v>29262</v>
      </c>
      <c r="C7298" s="36" t="s">
        <v>3161</v>
      </c>
      <c r="D7298" s="36">
        <v>162.52000000000001</v>
      </c>
    </row>
    <row r="7299" spans="1:4" ht="15.75" customHeight="1">
      <c r="A7299" s="55">
        <v>100303</v>
      </c>
      <c r="B7299" s="55" t="s">
        <v>29263</v>
      </c>
      <c r="C7299" s="36" t="s">
        <v>3161</v>
      </c>
      <c r="D7299" s="36">
        <v>20.23</v>
      </c>
    </row>
    <row r="7300" spans="1:4" ht="15.75" customHeight="1">
      <c r="A7300" s="55">
        <v>100304</v>
      </c>
      <c r="B7300" s="55" t="s">
        <v>29264</v>
      </c>
      <c r="C7300" s="36" t="s">
        <v>3161</v>
      </c>
      <c r="D7300" s="36">
        <v>85.83</v>
      </c>
    </row>
    <row r="7301" spans="1:4" ht="15.75" customHeight="1">
      <c r="A7301" s="55">
        <v>100305</v>
      </c>
      <c r="B7301" s="55" t="s">
        <v>29265</v>
      </c>
      <c r="C7301" s="36" t="s">
        <v>3161</v>
      </c>
      <c r="D7301" s="36">
        <v>113.82</v>
      </c>
    </row>
    <row r="7302" spans="1:4" ht="15.75" customHeight="1">
      <c r="A7302" s="55">
        <v>100306</v>
      </c>
      <c r="B7302" s="55" t="s">
        <v>29266</v>
      </c>
      <c r="C7302" s="36" t="s">
        <v>3161</v>
      </c>
      <c r="D7302" s="36">
        <v>128.16999999999999</v>
      </c>
    </row>
    <row r="7303" spans="1:4" ht="15.75" customHeight="1">
      <c r="A7303" s="55">
        <v>100307</v>
      </c>
      <c r="B7303" s="55" t="s">
        <v>29267</v>
      </c>
      <c r="C7303" s="36" t="s">
        <v>3161</v>
      </c>
      <c r="D7303" s="36">
        <v>22.99</v>
      </c>
    </row>
    <row r="7304" spans="1:4" ht="15.75" customHeight="1">
      <c r="A7304" s="55">
        <v>100308</v>
      </c>
      <c r="B7304" s="55" t="s">
        <v>29268</v>
      </c>
      <c r="C7304" s="36" t="s">
        <v>3161</v>
      </c>
      <c r="D7304" s="36">
        <v>29.35</v>
      </c>
    </row>
    <row r="7305" spans="1:4" ht="15.75" customHeight="1">
      <c r="A7305" s="55">
        <v>100309</v>
      </c>
      <c r="B7305" s="55" t="s">
        <v>19992</v>
      </c>
      <c r="C7305" s="36" t="s">
        <v>3161</v>
      </c>
      <c r="D7305" s="36">
        <v>37.9</v>
      </c>
    </row>
    <row r="7306" spans="1:4" ht="15.75" customHeight="1">
      <c r="A7306" s="55">
        <v>100310</v>
      </c>
      <c r="B7306" s="55" t="s">
        <v>29269</v>
      </c>
      <c r="C7306" s="36" t="s">
        <v>6532</v>
      </c>
      <c r="D7306" s="36">
        <v>11.51</v>
      </c>
    </row>
    <row r="7307" spans="1:4" ht="15.75" customHeight="1">
      <c r="A7307" s="55">
        <v>100311</v>
      </c>
      <c r="B7307" s="55" t="s">
        <v>29270</v>
      </c>
      <c r="C7307" s="36" t="s">
        <v>6532</v>
      </c>
      <c r="D7307" s="36">
        <v>113.28</v>
      </c>
    </row>
    <row r="7308" spans="1:4" ht="15.75" customHeight="1">
      <c r="A7308" s="55">
        <v>100312</v>
      </c>
      <c r="B7308" s="55" t="s">
        <v>29271</v>
      </c>
      <c r="C7308" s="36" t="s">
        <v>6532</v>
      </c>
      <c r="D7308" s="36">
        <v>152.82</v>
      </c>
    </row>
    <row r="7309" spans="1:4" ht="15.75" customHeight="1">
      <c r="A7309" s="55">
        <v>100313</v>
      </c>
      <c r="B7309" s="55" t="s">
        <v>29272</v>
      </c>
      <c r="C7309" s="36" t="s">
        <v>6532</v>
      </c>
      <c r="D7309" s="36">
        <v>177.67</v>
      </c>
    </row>
    <row r="7310" spans="1:4" ht="15.75" customHeight="1">
      <c r="A7310" s="55">
        <v>100314</v>
      </c>
      <c r="B7310" s="55" t="s">
        <v>29273</v>
      </c>
      <c r="C7310" s="36" t="s">
        <v>6532</v>
      </c>
      <c r="D7310" s="36">
        <v>200.45</v>
      </c>
    </row>
    <row r="7311" spans="1:4" ht="15.75" customHeight="1">
      <c r="A7311" s="55">
        <v>100315</v>
      </c>
      <c r="B7311" s="55" t="s">
        <v>29274</v>
      </c>
      <c r="C7311" s="36" t="s">
        <v>6532</v>
      </c>
      <c r="D7311" s="36">
        <v>88.27</v>
      </c>
    </row>
    <row r="7312" spans="1:4" ht="15.75" customHeight="1">
      <c r="A7312" s="55">
        <v>100316</v>
      </c>
      <c r="B7312" s="55" t="s">
        <v>19926</v>
      </c>
      <c r="C7312" s="36" t="s">
        <v>6532</v>
      </c>
      <c r="D7312" s="36">
        <v>3254.59</v>
      </c>
    </row>
    <row r="7313" spans="1:4" ht="15.75" customHeight="1">
      <c r="A7313" s="55">
        <v>100317</v>
      </c>
      <c r="B7313" s="55" t="s">
        <v>29275</v>
      </c>
      <c r="C7313" s="36" t="s">
        <v>6532</v>
      </c>
      <c r="D7313" s="36">
        <v>28657.24</v>
      </c>
    </row>
    <row r="7314" spans="1:4" ht="15.75" customHeight="1">
      <c r="A7314" s="55">
        <v>100318</v>
      </c>
      <c r="B7314" s="55" t="s">
        <v>29264</v>
      </c>
      <c r="C7314" s="36" t="s">
        <v>6532</v>
      </c>
      <c r="D7314" s="36">
        <v>15239.99</v>
      </c>
    </row>
    <row r="7315" spans="1:4" ht="15.75" customHeight="1">
      <c r="A7315" s="55">
        <v>100319</v>
      </c>
      <c r="B7315" s="55" t="s">
        <v>29265</v>
      </c>
      <c r="C7315" s="36" t="s">
        <v>6532</v>
      </c>
      <c r="D7315" s="36">
        <v>20045.78</v>
      </c>
    </row>
    <row r="7316" spans="1:4" ht="15.75" customHeight="1">
      <c r="A7316" s="55">
        <v>100320</v>
      </c>
      <c r="B7316" s="55" t="s">
        <v>29266</v>
      </c>
      <c r="C7316" s="36" t="s">
        <v>6532</v>
      </c>
      <c r="D7316" s="36">
        <v>22568.89</v>
      </c>
    </row>
    <row r="7317" spans="1:4" ht="15.75" customHeight="1">
      <c r="A7317" s="55">
        <v>100321</v>
      </c>
      <c r="B7317" s="55" t="s">
        <v>19992</v>
      </c>
      <c r="C7317" s="36" t="s">
        <v>6532</v>
      </c>
      <c r="D7317" s="36">
        <v>6684.5</v>
      </c>
    </row>
    <row r="7318" spans="1:4" ht="15.75" customHeight="1">
      <c r="A7318" s="55">
        <v>100533</v>
      </c>
      <c r="B7318" s="55" t="s">
        <v>29276</v>
      </c>
      <c r="C7318" s="36" t="s">
        <v>3161</v>
      </c>
      <c r="D7318" s="36">
        <v>34.549999999999997</v>
      </c>
    </row>
    <row r="7319" spans="1:4" ht="15.75" customHeight="1">
      <c r="A7319" s="55">
        <v>100534</v>
      </c>
      <c r="B7319" s="55" t="s">
        <v>29276</v>
      </c>
      <c r="C7319" s="36" t="s">
        <v>6532</v>
      </c>
      <c r="D7319" s="36">
        <v>6105.5</v>
      </c>
    </row>
    <row r="7320" spans="1:4" ht="15.75" customHeight="1">
      <c r="A7320" s="55">
        <v>100535</v>
      </c>
      <c r="B7320" s="55" t="s">
        <v>29277</v>
      </c>
      <c r="C7320" s="36" t="s">
        <v>3161</v>
      </c>
      <c r="D7320" s="36">
        <v>0.6</v>
      </c>
    </row>
    <row r="7321" spans="1:4" ht="15.75" customHeight="1">
      <c r="A7321" s="55">
        <v>100536</v>
      </c>
      <c r="B7321" s="55" t="s">
        <v>29278</v>
      </c>
      <c r="C7321" s="36" t="s">
        <v>6532</v>
      </c>
      <c r="D7321" s="36">
        <v>80.16</v>
      </c>
    </row>
    <row r="7322" spans="1:4" ht="15.75" customHeight="1">
      <c r="A7322" s="55">
        <v>101284</v>
      </c>
      <c r="B7322" s="55" t="s">
        <v>29279</v>
      </c>
      <c r="C7322" s="36" t="s">
        <v>3161</v>
      </c>
      <c r="D7322" s="36">
        <v>2.0699999999999998</v>
      </c>
    </row>
    <row r="7323" spans="1:4" ht="15.75" customHeight="1">
      <c r="A7323" s="55">
        <v>101285</v>
      </c>
      <c r="B7323" s="55" t="s">
        <v>29280</v>
      </c>
      <c r="C7323" s="36" t="s">
        <v>3161</v>
      </c>
      <c r="D7323" s="36">
        <v>0.45</v>
      </c>
    </row>
    <row r="7324" spans="1:4" ht="15.75" customHeight="1">
      <c r="A7324" s="55">
        <v>101286</v>
      </c>
      <c r="B7324" s="55" t="s">
        <v>29281</v>
      </c>
      <c r="C7324" s="36" t="s">
        <v>6532</v>
      </c>
      <c r="D7324" s="36">
        <v>23.11</v>
      </c>
    </row>
    <row r="7325" spans="1:4" ht="15.75" customHeight="1">
      <c r="A7325" s="55">
        <v>101287</v>
      </c>
      <c r="B7325" s="55" t="s">
        <v>29282</v>
      </c>
      <c r="C7325" s="36" t="s">
        <v>6532</v>
      </c>
      <c r="D7325" s="36">
        <v>83.7</v>
      </c>
    </row>
    <row r="7326" spans="1:4" ht="15.75" customHeight="1">
      <c r="A7326" s="55">
        <v>101288</v>
      </c>
      <c r="B7326" s="55" t="s">
        <v>29283</v>
      </c>
      <c r="C7326" s="36" t="s">
        <v>6532</v>
      </c>
      <c r="D7326" s="36">
        <v>27.32</v>
      </c>
    </row>
    <row r="7327" spans="1:4" ht="15.75" customHeight="1">
      <c r="A7327" s="55">
        <v>101289</v>
      </c>
      <c r="B7327" s="55" t="s">
        <v>29284</v>
      </c>
      <c r="C7327" s="36" t="s">
        <v>6532</v>
      </c>
      <c r="D7327" s="56">
        <v>25.87</v>
      </c>
    </row>
    <row r="7328" spans="1:4" ht="15.75" customHeight="1">
      <c r="A7328" s="55">
        <v>101290</v>
      </c>
      <c r="B7328" s="55" t="s">
        <v>29285</v>
      </c>
      <c r="C7328" s="36" t="s">
        <v>6532</v>
      </c>
      <c r="D7328" s="56">
        <v>33.11</v>
      </c>
    </row>
    <row r="7329" spans="1:4" ht="15.75" customHeight="1">
      <c r="A7329" s="55">
        <v>101291</v>
      </c>
      <c r="B7329" s="55" t="s">
        <v>29286</v>
      </c>
      <c r="C7329" s="36" t="s">
        <v>6532</v>
      </c>
      <c r="D7329" s="56">
        <v>25.87</v>
      </c>
    </row>
    <row r="7330" spans="1:4" ht="15.75" customHeight="1">
      <c r="A7330" s="55">
        <v>101292</v>
      </c>
      <c r="B7330" s="55" t="s">
        <v>29287</v>
      </c>
      <c r="C7330" s="36" t="s">
        <v>6532</v>
      </c>
      <c r="D7330" s="56">
        <v>25.91</v>
      </c>
    </row>
    <row r="7331" spans="1:4" ht="15.75" customHeight="1">
      <c r="A7331" s="55">
        <v>101293</v>
      </c>
      <c r="B7331" s="55" t="s">
        <v>29288</v>
      </c>
      <c r="C7331" s="36" t="s">
        <v>6532</v>
      </c>
      <c r="D7331" s="56">
        <v>34.32</v>
      </c>
    </row>
    <row r="7332" spans="1:4" ht="15.75" customHeight="1">
      <c r="A7332" s="55">
        <v>101294</v>
      </c>
      <c r="B7332" s="55" t="s">
        <v>29289</v>
      </c>
      <c r="C7332" s="36" t="s">
        <v>6532</v>
      </c>
      <c r="D7332" s="56">
        <v>47.21</v>
      </c>
    </row>
    <row r="7333" spans="1:4" ht="15.75" customHeight="1">
      <c r="A7333" s="55">
        <v>101295</v>
      </c>
      <c r="B7333" s="55" t="s">
        <v>29290</v>
      </c>
      <c r="C7333" s="36" t="s">
        <v>6532</v>
      </c>
      <c r="D7333" s="36">
        <v>29.58</v>
      </c>
    </row>
    <row r="7334" spans="1:4" ht="15.75" customHeight="1">
      <c r="A7334" s="55">
        <v>101296</v>
      </c>
      <c r="B7334" s="55" t="s">
        <v>29291</v>
      </c>
      <c r="C7334" s="36" t="s">
        <v>6532</v>
      </c>
      <c r="D7334" s="56">
        <v>40.33</v>
      </c>
    </row>
    <row r="7335" spans="1:4" ht="15.75" customHeight="1">
      <c r="A7335" s="55">
        <v>101297</v>
      </c>
      <c r="B7335" s="55" t="s">
        <v>29292</v>
      </c>
      <c r="C7335" s="36" t="s">
        <v>6532</v>
      </c>
      <c r="D7335" s="36">
        <v>32</v>
      </c>
    </row>
    <row r="7336" spans="1:4" ht="15.75" customHeight="1">
      <c r="A7336" s="55">
        <v>101298</v>
      </c>
      <c r="B7336" s="55" t="s">
        <v>29293</v>
      </c>
      <c r="C7336" s="36" t="s">
        <v>6532</v>
      </c>
      <c r="D7336" s="36">
        <v>29.65</v>
      </c>
    </row>
    <row r="7337" spans="1:4" ht="15.75" customHeight="1">
      <c r="A7337" s="55">
        <v>101299</v>
      </c>
      <c r="B7337" s="55" t="s">
        <v>29294</v>
      </c>
      <c r="C7337" s="36" t="s">
        <v>6532</v>
      </c>
      <c r="D7337" s="36">
        <v>29.58</v>
      </c>
    </row>
    <row r="7338" spans="1:4" ht="15.75" customHeight="1">
      <c r="A7338" s="55">
        <v>101300</v>
      </c>
      <c r="B7338" s="55" t="s">
        <v>29295</v>
      </c>
      <c r="C7338" s="36" t="s">
        <v>6532</v>
      </c>
      <c r="D7338" s="36">
        <v>22.48</v>
      </c>
    </row>
    <row r="7339" spans="1:4" ht="15.75" customHeight="1">
      <c r="A7339" s="55">
        <v>101301</v>
      </c>
      <c r="B7339" s="55" t="s">
        <v>29296</v>
      </c>
      <c r="C7339" s="36" t="s">
        <v>6532</v>
      </c>
      <c r="D7339" s="36">
        <v>21.12</v>
      </c>
    </row>
    <row r="7340" spans="1:4" ht="15.75" customHeight="1">
      <c r="A7340" s="55">
        <v>101302</v>
      </c>
      <c r="B7340" s="55" t="s">
        <v>29297</v>
      </c>
      <c r="C7340" s="36" t="s">
        <v>6532</v>
      </c>
      <c r="D7340" s="36">
        <v>38.83</v>
      </c>
    </row>
    <row r="7341" spans="1:4" ht="15.75" customHeight="1">
      <c r="A7341" s="55">
        <v>101303</v>
      </c>
      <c r="B7341" s="55" t="s">
        <v>29298</v>
      </c>
      <c r="C7341" s="36" t="s">
        <v>6532</v>
      </c>
      <c r="D7341" s="36">
        <v>72.430000000000007</v>
      </c>
    </row>
    <row r="7342" spans="1:4" ht="15.75" customHeight="1">
      <c r="A7342" s="55">
        <v>101304</v>
      </c>
      <c r="B7342" s="55" t="s">
        <v>29299</v>
      </c>
      <c r="C7342" s="36" t="s">
        <v>6532</v>
      </c>
      <c r="D7342" s="36">
        <v>47.63</v>
      </c>
    </row>
    <row r="7343" spans="1:4" ht="15.75" customHeight="1">
      <c r="A7343" s="55">
        <v>101305</v>
      </c>
      <c r="B7343" s="55" t="s">
        <v>29300</v>
      </c>
      <c r="C7343" s="36" t="s">
        <v>6532</v>
      </c>
      <c r="D7343" s="36">
        <v>47.03</v>
      </c>
    </row>
    <row r="7344" spans="1:4" ht="15.75" customHeight="1">
      <c r="A7344" s="55">
        <v>101307</v>
      </c>
      <c r="B7344" s="55" t="s">
        <v>29301</v>
      </c>
      <c r="C7344" s="36" t="s">
        <v>6532</v>
      </c>
      <c r="D7344" s="36">
        <v>24.51</v>
      </c>
    </row>
    <row r="7345" spans="1:4" ht="15.75" customHeight="1">
      <c r="A7345" s="55">
        <v>101308</v>
      </c>
      <c r="B7345" s="55" t="s">
        <v>29302</v>
      </c>
      <c r="C7345" s="36" t="s">
        <v>6532</v>
      </c>
      <c r="D7345" s="36">
        <v>36.909999999999997</v>
      </c>
    </row>
    <row r="7346" spans="1:4" ht="15.75" customHeight="1">
      <c r="A7346" s="55">
        <v>101309</v>
      </c>
      <c r="B7346" s="55" t="s">
        <v>29303</v>
      </c>
      <c r="C7346" s="36" t="s">
        <v>6532</v>
      </c>
      <c r="D7346" s="36">
        <v>33.11</v>
      </c>
    </row>
    <row r="7347" spans="1:4" ht="15.75" customHeight="1">
      <c r="A7347" s="55">
        <v>101310</v>
      </c>
      <c r="B7347" s="55" t="s">
        <v>29304</v>
      </c>
      <c r="C7347" s="36" t="s">
        <v>6532</v>
      </c>
      <c r="D7347" s="36">
        <v>50.93</v>
      </c>
    </row>
    <row r="7348" spans="1:4" ht="15.75" customHeight="1">
      <c r="A7348" s="55">
        <v>101311</v>
      </c>
      <c r="B7348" s="55" t="s">
        <v>29305</v>
      </c>
      <c r="C7348" s="36" t="s">
        <v>6532</v>
      </c>
      <c r="D7348" s="36">
        <v>34.32</v>
      </c>
    </row>
    <row r="7349" spans="1:4" ht="15.75" customHeight="1">
      <c r="A7349" s="55">
        <v>101312</v>
      </c>
      <c r="B7349" s="55" t="s">
        <v>29306</v>
      </c>
      <c r="C7349" s="36" t="s">
        <v>6532</v>
      </c>
      <c r="D7349" s="36">
        <v>28.2</v>
      </c>
    </row>
    <row r="7350" spans="1:4" ht="15.75" customHeight="1">
      <c r="A7350" s="55">
        <v>101313</v>
      </c>
      <c r="B7350" s="55" t="s">
        <v>29307</v>
      </c>
      <c r="C7350" s="36" t="s">
        <v>6532</v>
      </c>
      <c r="D7350" s="36">
        <v>111.02</v>
      </c>
    </row>
    <row r="7351" spans="1:4" ht="15.75" customHeight="1">
      <c r="A7351" s="55">
        <v>101314</v>
      </c>
      <c r="B7351" s="55" t="s">
        <v>29308</v>
      </c>
      <c r="C7351" s="36" t="s">
        <v>6532</v>
      </c>
      <c r="D7351" s="36">
        <v>113.37</v>
      </c>
    </row>
    <row r="7352" spans="1:4" ht="15.75" customHeight="1">
      <c r="A7352" s="55">
        <v>101315</v>
      </c>
      <c r="B7352" s="55" t="s">
        <v>29309</v>
      </c>
      <c r="C7352" s="36" t="s">
        <v>6532</v>
      </c>
      <c r="D7352" s="36">
        <v>143.54</v>
      </c>
    </row>
    <row r="7353" spans="1:4" ht="15.75" customHeight="1">
      <c r="A7353" s="55">
        <v>101316</v>
      </c>
      <c r="B7353" s="55" t="s">
        <v>29310</v>
      </c>
      <c r="C7353" s="36" t="s">
        <v>6532</v>
      </c>
      <c r="D7353" s="36">
        <v>53.49</v>
      </c>
    </row>
    <row r="7354" spans="1:4" ht="15.75" customHeight="1">
      <c r="A7354" s="55">
        <v>101317</v>
      </c>
      <c r="B7354" s="55" t="s">
        <v>29311</v>
      </c>
      <c r="C7354" s="36" t="s">
        <v>6532</v>
      </c>
      <c r="D7354" s="36">
        <v>274.7</v>
      </c>
    </row>
    <row r="7355" spans="1:4" ht="15.75" customHeight="1">
      <c r="A7355" s="55">
        <v>101318</v>
      </c>
      <c r="B7355" s="55" t="s">
        <v>29312</v>
      </c>
      <c r="C7355" s="36" t="s">
        <v>6532</v>
      </c>
      <c r="D7355" s="36">
        <v>518.37</v>
      </c>
    </row>
    <row r="7356" spans="1:4" ht="15.75" customHeight="1">
      <c r="A7356" s="55">
        <v>101319</v>
      </c>
      <c r="B7356" s="55" t="s">
        <v>29313</v>
      </c>
      <c r="C7356" s="36" t="s">
        <v>6532</v>
      </c>
      <c r="D7356" s="36">
        <v>60.54</v>
      </c>
    </row>
    <row r="7357" spans="1:4" ht="15.75" customHeight="1">
      <c r="A7357" s="55">
        <v>101320</v>
      </c>
      <c r="B7357" s="55" t="s">
        <v>29314</v>
      </c>
      <c r="C7357" s="36" t="s">
        <v>6532</v>
      </c>
      <c r="D7357" s="36">
        <v>28.6</v>
      </c>
    </row>
    <row r="7358" spans="1:4" ht="15.75" customHeight="1">
      <c r="A7358" s="55">
        <v>101322</v>
      </c>
      <c r="B7358" s="55" t="s">
        <v>29315</v>
      </c>
      <c r="C7358" s="36" t="s">
        <v>6532</v>
      </c>
      <c r="D7358" s="36">
        <v>35.340000000000003</v>
      </c>
    </row>
    <row r="7359" spans="1:4" ht="15.75" customHeight="1">
      <c r="A7359" s="55">
        <v>101323</v>
      </c>
      <c r="B7359" s="55" t="s">
        <v>29316</v>
      </c>
      <c r="C7359" s="36" t="s">
        <v>6532</v>
      </c>
      <c r="D7359" s="36">
        <v>63.1</v>
      </c>
    </row>
    <row r="7360" spans="1:4" ht="15.75" customHeight="1">
      <c r="A7360" s="55">
        <v>101324</v>
      </c>
      <c r="B7360" s="55" t="s">
        <v>29317</v>
      </c>
      <c r="C7360" s="36" t="s">
        <v>6532</v>
      </c>
      <c r="D7360" s="36">
        <v>15.66</v>
      </c>
    </row>
    <row r="7361" spans="1:4" ht="15.75" customHeight="1">
      <c r="A7361" s="55">
        <v>101325</v>
      </c>
      <c r="B7361" s="55" t="s">
        <v>29318</v>
      </c>
      <c r="C7361" s="36" t="s">
        <v>6532</v>
      </c>
      <c r="D7361" s="36">
        <v>52.72</v>
      </c>
    </row>
    <row r="7362" spans="1:4" ht="15.75" customHeight="1">
      <c r="A7362" s="55">
        <v>101326</v>
      </c>
      <c r="B7362" s="55" t="s">
        <v>29319</v>
      </c>
      <c r="C7362" s="36" t="s">
        <v>6532</v>
      </c>
      <c r="D7362" s="36">
        <v>13.14</v>
      </c>
    </row>
    <row r="7363" spans="1:4" ht="15.75" customHeight="1">
      <c r="A7363" s="55">
        <v>101327</v>
      </c>
      <c r="B7363" s="55" t="s">
        <v>29320</v>
      </c>
      <c r="C7363" s="36" t="s">
        <v>6532</v>
      </c>
      <c r="D7363" s="36">
        <v>14.14</v>
      </c>
    </row>
    <row r="7364" spans="1:4" ht="15.75" customHeight="1">
      <c r="A7364" s="55">
        <v>101328</v>
      </c>
      <c r="B7364" s="55" t="s">
        <v>29321</v>
      </c>
      <c r="C7364" s="36" t="s">
        <v>6532</v>
      </c>
      <c r="D7364" s="36">
        <v>22.17</v>
      </c>
    </row>
    <row r="7365" spans="1:4" ht="15.75" customHeight="1">
      <c r="A7365" s="55">
        <v>101329</v>
      </c>
      <c r="B7365" s="55" t="s">
        <v>29322</v>
      </c>
      <c r="C7365" s="36" t="s">
        <v>6532</v>
      </c>
      <c r="D7365" s="36">
        <v>47.95</v>
      </c>
    </row>
    <row r="7366" spans="1:4" ht="15.75" customHeight="1">
      <c r="A7366" s="55">
        <v>101330</v>
      </c>
      <c r="B7366" s="55" t="s">
        <v>29323</v>
      </c>
      <c r="C7366" s="36" t="s">
        <v>6532</v>
      </c>
      <c r="D7366" s="36">
        <v>43.98</v>
      </c>
    </row>
    <row r="7367" spans="1:4" ht="15.75" customHeight="1">
      <c r="A7367" s="55">
        <v>101331</v>
      </c>
      <c r="B7367" s="55" t="s">
        <v>29324</v>
      </c>
      <c r="C7367" s="36" t="s">
        <v>6532</v>
      </c>
      <c r="D7367" s="36">
        <v>46.55</v>
      </c>
    </row>
    <row r="7368" spans="1:4" ht="15.75" customHeight="1">
      <c r="A7368" s="55">
        <v>101332</v>
      </c>
      <c r="B7368" s="55" t="s">
        <v>29325</v>
      </c>
      <c r="C7368" s="36" t="s">
        <v>6532</v>
      </c>
      <c r="D7368" s="36">
        <v>15.01</v>
      </c>
    </row>
    <row r="7369" spans="1:4" ht="15.75" customHeight="1">
      <c r="A7369" s="55">
        <v>101333</v>
      </c>
      <c r="B7369" s="55" t="s">
        <v>29326</v>
      </c>
      <c r="C7369" s="36" t="s">
        <v>6532</v>
      </c>
      <c r="D7369" s="36">
        <v>37.380000000000003</v>
      </c>
    </row>
    <row r="7370" spans="1:4" ht="15.75" customHeight="1">
      <c r="A7370" s="55">
        <v>101334</v>
      </c>
      <c r="B7370" s="55" t="s">
        <v>29327</v>
      </c>
      <c r="C7370" s="36" t="s">
        <v>6532</v>
      </c>
      <c r="D7370" s="36">
        <v>88.9</v>
      </c>
    </row>
    <row r="7371" spans="1:4" ht="15.75" customHeight="1">
      <c r="A7371" s="55">
        <v>101335</v>
      </c>
      <c r="B7371" s="55" t="s">
        <v>29328</v>
      </c>
      <c r="C7371" s="36" t="s">
        <v>6532</v>
      </c>
      <c r="D7371" s="36">
        <v>19.579999999999998</v>
      </c>
    </row>
    <row r="7372" spans="1:4" ht="15.75" customHeight="1">
      <c r="A7372" s="55">
        <v>101336</v>
      </c>
      <c r="B7372" s="55" t="s">
        <v>29329</v>
      </c>
      <c r="C7372" s="36" t="s">
        <v>6532</v>
      </c>
      <c r="D7372" s="36">
        <v>55.08</v>
      </c>
    </row>
    <row r="7373" spans="1:4" ht="15.75" customHeight="1">
      <c r="A7373" s="55">
        <v>101337</v>
      </c>
      <c r="B7373" s="55" t="s">
        <v>29330</v>
      </c>
      <c r="C7373" s="36" t="s">
        <v>6532</v>
      </c>
      <c r="D7373" s="36">
        <v>26.95</v>
      </c>
    </row>
    <row r="7374" spans="1:4" ht="15.75" customHeight="1">
      <c r="A7374" s="55">
        <v>101338</v>
      </c>
      <c r="B7374" s="55" t="s">
        <v>29331</v>
      </c>
      <c r="C7374" s="36" t="s">
        <v>6532</v>
      </c>
      <c r="D7374" s="36">
        <v>33.64</v>
      </c>
    </row>
    <row r="7375" spans="1:4" ht="15.75" customHeight="1">
      <c r="A7375" s="55">
        <v>101339</v>
      </c>
      <c r="B7375" s="55" t="s">
        <v>29332</v>
      </c>
      <c r="C7375" s="36" t="s">
        <v>6532</v>
      </c>
      <c r="D7375" s="36">
        <v>24.46</v>
      </c>
    </row>
    <row r="7376" spans="1:4" ht="15.75" customHeight="1">
      <c r="A7376" s="55">
        <v>101340</v>
      </c>
      <c r="B7376" s="55" t="s">
        <v>29333</v>
      </c>
      <c r="C7376" s="36" t="s">
        <v>6532</v>
      </c>
      <c r="D7376" s="36">
        <v>23.61</v>
      </c>
    </row>
    <row r="7377" spans="1:4" ht="15.75" customHeight="1">
      <c r="A7377" s="55">
        <v>101341</v>
      </c>
      <c r="B7377" s="55" t="s">
        <v>29334</v>
      </c>
      <c r="C7377" s="36" t="s">
        <v>6532</v>
      </c>
      <c r="D7377" s="36">
        <v>26.14</v>
      </c>
    </row>
    <row r="7378" spans="1:4" ht="15.75" customHeight="1">
      <c r="A7378" s="55">
        <v>101342</v>
      </c>
      <c r="B7378" s="55" t="s">
        <v>29335</v>
      </c>
      <c r="C7378" s="36" t="s">
        <v>6532</v>
      </c>
      <c r="D7378" s="36">
        <v>30.11</v>
      </c>
    </row>
    <row r="7379" spans="1:4" ht="15.75" customHeight="1">
      <c r="A7379" s="55">
        <v>101343</v>
      </c>
      <c r="B7379" s="55" t="s">
        <v>29336</v>
      </c>
      <c r="C7379" s="36" t="s">
        <v>6532</v>
      </c>
      <c r="D7379" s="36">
        <v>45.73</v>
      </c>
    </row>
    <row r="7380" spans="1:4" ht="15.75" customHeight="1">
      <c r="A7380" s="55">
        <v>101344</v>
      </c>
      <c r="B7380" s="55" t="s">
        <v>29337</v>
      </c>
      <c r="C7380" s="36" t="s">
        <v>6532</v>
      </c>
      <c r="D7380" s="36">
        <v>52.39</v>
      </c>
    </row>
    <row r="7381" spans="1:4" ht="15.75" customHeight="1">
      <c r="A7381" s="55">
        <v>101345</v>
      </c>
      <c r="B7381" s="55" t="s">
        <v>29338</v>
      </c>
      <c r="C7381" s="36" t="s">
        <v>6532</v>
      </c>
      <c r="D7381" s="36">
        <v>48.9</v>
      </c>
    </row>
    <row r="7382" spans="1:4" ht="15.75" customHeight="1">
      <c r="A7382" s="55">
        <v>101346</v>
      </c>
      <c r="B7382" s="55" t="s">
        <v>29339</v>
      </c>
      <c r="C7382" s="36" t="s">
        <v>6532</v>
      </c>
      <c r="D7382" s="36">
        <v>40.94</v>
      </c>
    </row>
    <row r="7383" spans="1:4" ht="15.75" customHeight="1">
      <c r="A7383" s="55">
        <v>101347</v>
      </c>
      <c r="B7383" s="55" t="s">
        <v>29340</v>
      </c>
      <c r="C7383" s="36" t="s">
        <v>6532</v>
      </c>
      <c r="D7383" s="36">
        <v>39.01</v>
      </c>
    </row>
    <row r="7384" spans="1:4" ht="15.75" customHeight="1">
      <c r="A7384" s="55">
        <v>101348</v>
      </c>
      <c r="B7384" s="55" t="s">
        <v>29341</v>
      </c>
      <c r="C7384" s="36" t="s">
        <v>6532</v>
      </c>
      <c r="D7384" s="36">
        <v>23.37</v>
      </c>
    </row>
    <row r="7385" spans="1:4" ht="15.75" customHeight="1">
      <c r="A7385" s="55">
        <v>101349</v>
      </c>
      <c r="B7385" s="55" t="s">
        <v>29342</v>
      </c>
      <c r="C7385" s="36" t="s">
        <v>6532</v>
      </c>
      <c r="D7385" s="36">
        <v>30.62</v>
      </c>
    </row>
    <row r="7386" spans="1:4" ht="15.75" customHeight="1">
      <c r="A7386" s="55">
        <v>101350</v>
      </c>
      <c r="B7386" s="55" t="s">
        <v>29343</v>
      </c>
      <c r="C7386" s="36" t="s">
        <v>6532</v>
      </c>
      <c r="D7386" s="36">
        <v>37.57</v>
      </c>
    </row>
    <row r="7387" spans="1:4" ht="15.75" customHeight="1">
      <c r="A7387" s="55">
        <v>101351</v>
      </c>
      <c r="B7387" s="55" t="s">
        <v>29344</v>
      </c>
      <c r="C7387" s="36" t="s">
        <v>6532</v>
      </c>
      <c r="D7387" s="36">
        <v>32.85</v>
      </c>
    </row>
    <row r="7388" spans="1:4" ht="15.75" customHeight="1">
      <c r="A7388" s="55">
        <v>101352</v>
      </c>
      <c r="B7388" s="55" t="s">
        <v>29345</v>
      </c>
      <c r="C7388" s="36" t="s">
        <v>6532</v>
      </c>
      <c r="D7388" s="36">
        <v>31.61</v>
      </c>
    </row>
    <row r="7389" spans="1:4" ht="15.75" customHeight="1">
      <c r="A7389" s="55">
        <v>101353</v>
      </c>
      <c r="B7389" s="55" t="s">
        <v>29346</v>
      </c>
      <c r="C7389" s="36" t="s">
        <v>6532</v>
      </c>
      <c r="D7389" s="36">
        <v>24.32</v>
      </c>
    </row>
    <row r="7390" spans="1:4" ht="15.75" customHeight="1">
      <c r="A7390" s="55">
        <v>101354</v>
      </c>
      <c r="B7390" s="55" t="s">
        <v>29347</v>
      </c>
      <c r="C7390" s="36" t="s">
        <v>6532</v>
      </c>
      <c r="D7390" s="36">
        <v>41.01</v>
      </c>
    </row>
    <row r="7391" spans="1:4" ht="15.75" customHeight="1">
      <c r="A7391" s="55">
        <v>101355</v>
      </c>
      <c r="B7391" s="55" t="s">
        <v>29348</v>
      </c>
      <c r="C7391" s="36" t="s">
        <v>6532</v>
      </c>
      <c r="D7391" s="36">
        <v>27.15</v>
      </c>
    </row>
    <row r="7392" spans="1:4" ht="15.75" customHeight="1">
      <c r="A7392" s="55">
        <v>101356</v>
      </c>
      <c r="B7392" s="55" t="s">
        <v>29349</v>
      </c>
      <c r="C7392" s="36" t="s">
        <v>6532</v>
      </c>
      <c r="D7392" s="36">
        <v>43.93</v>
      </c>
    </row>
    <row r="7393" spans="1:4" ht="15.75" customHeight="1">
      <c r="A7393" s="55">
        <v>101357</v>
      </c>
      <c r="B7393" s="55" t="s">
        <v>29350</v>
      </c>
      <c r="C7393" s="36" t="s">
        <v>6532</v>
      </c>
      <c r="D7393" s="36">
        <v>63.1</v>
      </c>
    </row>
    <row r="7394" spans="1:4" ht="15.75" customHeight="1">
      <c r="A7394" s="55">
        <v>101358</v>
      </c>
      <c r="B7394" s="55" t="s">
        <v>29351</v>
      </c>
      <c r="C7394" s="36" t="s">
        <v>6532</v>
      </c>
      <c r="D7394" s="36">
        <v>43.92</v>
      </c>
    </row>
    <row r="7395" spans="1:4" ht="15.75" customHeight="1">
      <c r="A7395" s="55">
        <v>101359</v>
      </c>
      <c r="B7395" s="55" t="s">
        <v>29352</v>
      </c>
      <c r="C7395" s="36" t="s">
        <v>6532</v>
      </c>
      <c r="D7395" s="36">
        <v>42.65</v>
      </c>
    </row>
    <row r="7396" spans="1:4" ht="15.75" customHeight="1">
      <c r="A7396" s="55">
        <v>101360</v>
      </c>
      <c r="B7396" s="55" t="s">
        <v>29353</v>
      </c>
      <c r="C7396" s="36" t="s">
        <v>6532</v>
      </c>
      <c r="D7396" s="36">
        <v>43.92</v>
      </c>
    </row>
    <row r="7397" spans="1:4" ht="15.75" customHeight="1">
      <c r="A7397" s="55">
        <v>101361</v>
      </c>
      <c r="B7397" s="55" t="s">
        <v>29354</v>
      </c>
      <c r="C7397" s="36" t="s">
        <v>6532</v>
      </c>
      <c r="D7397" s="36">
        <v>63.35</v>
      </c>
    </row>
    <row r="7398" spans="1:4" ht="15.75" customHeight="1">
      <c r="A7398" s="55">
        <v>101362</v>
      </c>
      <c r="B7398" s="55" t="s">
        <v>29355</v>
      </c>
      <c r="C7398" s="36" t="s">
        <v>6532</v>
      </c>
      <c r="D7398" s="36">
        <v>13.08</v>
      </c>
    </row>
    <row r="7399" spans="1:4" ht="15.75" customHeight="1">
      <c r="A7399" s="55">
        <v>101363</v>
      </c>
      <c r="B7399" s="55" t="s">
        <v>29356</v>
      </c>
      <c r="C7399" s="36" t="s">
        <v>6532</v>
      </c>
      <c r="D7399" s="36">
        <v>34.32</v>
      </c>
    </row>
    <row r="7400" spans="1:4" ht="15.75" customHeight="1">
      <c r="A7400" s="55">
        <v>101364</v>
      </c>
      <c r="B7400" s="55" t="s">
        <v>29357</v>
      </c>
      <c r="C7400" s="36" t="s">
        <v>6532</v>
      </c>
      <c r="D7400" s="36">
        <v>41.34</v>
      </c>
    </row>
    <row r="7401" spans="1:4" ht="15.75" customHeight="1">
      <c r="A7401" s="55">
        <v>101365</v>
      </c>
      <c r="B7401" s="55" t="s">
        <v>29358</v>
      </c>
      <c r="C7401" s="36" t="s">
        <v>6532</v>
      </c>
      <c r="D7401" s="36">
        <v>34.32</v>
      </c>
    </row>
    <row r="7402" spans="1:4" ht="15.75" customHeight="1">
      <c r="A7402" s="55">
        <v>101366</v>
      </c>
      <c r="B7402" s="55" t="s">
        <v>29359</v>
      </c>
      <c r="C7402" s="36" t="s">
        <v>6532</v>
      </c>
      <c r="D7402" s="36">
        <v>46.79</v>
      </c>
    </row>
    <row r="7403" spans="1:4" ht="15.75" customHeight="1">
      <c r="A7403" s="55">
        <v>101367</v>
      </c>
      <c r="B7403" s="55" t="s">
        <v>29360</v>
      </c>
      <c r="C7403" s="36" t="s">
        <v>6532</v>
      </c>
      <c r="D7403" s="36">
        <v>34.32</v>
      </c>
    </row>
    <row r="7404" spans="1:4" ht="15.75" customHeight="1">
      <c r="A7404" s="55">
        <v>101368</v>
      </c>
      <c r="B7404" s="55" t="s">
        <v>29361</v>
      </c>
      <c r="C7404" s="36" t="s">
        <v>6532</v>
      </c>
      <c r="D7404" s="36">
        <v>41</v>
      </c>
    </row>
    <row r="7405" spans="1:4" ht="15.75" customHeight="1">
      <c r="A7405" s="55">
        <v>101369</v>
      </c>
      <c r="B7405" s="55" t="s">
        <v>29362</v>
      </c>
      <c r="C7405" s="36" t="s">
        <v>6532</v>
      </c>
      <c r="D7405" s="36">
        <v>63.06</v>
      </c>
    </row>
    <row r="7406" spans="1:4" ht="15.75" customHeight="1">
      <c r="A7406" s="55">
        <v>101370</v>
      </c>
      <c r="B7406" s="55" t="s">
        <v>29363</v>
      </c>
      <c r="C7406" s="36" t="s">
        <v>6532</v>
      </c>
      <c r="D7406" s="36">
        <v>33.909999999999997</v>
      </c>
    </row>
    <row r="7407" spans="1:4" ht="15.75" customHeight="1">
      <c r="A7407" s="55">
        <v>101371</v>
      </c>
      <c r="B7407" s="55" t="s">
        <v>29364</v>
      </c>
      <c r="C7407" s="36" t="s">
        <v>6532</v>
      </c>
      <c r="D7407" s="36">
        <v>33.18</v>
      </c>
    </row>
    <row r="7408" spans="1:4" ht="15.75" customHeight="1">
      <c r="A7408" s="55">
        <v>101372</v>
      </c>
      <c r="B7408" s="55" t="s">
        <v>29365</v>
      </c>
      <c r="C7408" s="36" t="s">
        <v>6532</v>
      </c>
      <c r="D7408" s="36">
        <v>9.9600000000000009</v>
      </c>
    </row>
    <row r="7409" spans="1:4" ht="15.75" customHeight="1">
      <c r="A7409" s="55">
        <v>101373</v>
      </c>
      <c r="B7409" s="55" t="s">
        <v>29366</v>
      </c>
      <c r="C7409" s="36" t="s">
        <v>3161</v>
      </c>
      <c r="D7409" s="36">
        <v>174.94</v>
      </c>
    </row>
    <row r="7410" spans="1:4" ht="15.75" customHeight="1">
      <c r="A7410" s="55">
        <v>101374</v>
      </c>
      <c r="B7410" s="55" t="s">
        <v>19903</v>
      </c>
      <c r="C7410" s="36" t="s">
        <v>6532</v>
      </c>
      <c r="D7410" s="36">
        <v>3623.41</v>
      </c>
    </row>
    <row r="7411" spans="1:4" ht="15.75" customHeight="1">
      <c r="A7411" s="55">
        <v>101375</v>
      </c>
      <c r="B7411" s="55" t="s">
        <v>19910</v>
      </c>
      <c r="C7411" s="36" t="s">
        <v>6532</v>
      </c>
      <c r="D7411" s="36">
        <v>3983.2</v>
      </c>
    </row>
    <row r="7412" spans="1:4" ht="15.75" customHeight="1">
      <c r="A7412" s="55">
        <v>101376</v>
      </c>
      <c r="B7412" s="55" t="s">
        <v>29367</v>
      </c>
      <c r="C7412" s="36" t="s">
        <v>6532</v>
      </c>
      <c r="D7412" s="36">
        <v>3864.14</v>
      </c>
    </row>
    <row r="7413" spans="1:4" ht="15.75" customHeight="1">
      <c r="A7413" s="55">
        <v>101377</v>
      </c>
      <c r="B7413" s="55" t="s">
        <v>29063</v>
      </c>
      <c r="C7413" s="36" t="s">
        <v>6532</v>
      </c>
      <c r="D7413" s="36">
        <v>3928.81</v>
      </c>
    </row>
    <row r="7414" spans="1:4" ht="15.75" customHeight="1">
      <c r="A7414" s="55">
        <v>101378</v>
      </c>
      <c r="B7414" s="55" t="s">
        <v>19912</v>
      </c>
      <c r="C7414" s="36" t="s">
        <v>6532</v>
      </c>
      <c r="D7414" s="36">
        <v>4188.55</v>
      </c>
    </row>
    <row r="7415" spans="1:4" ht="15.75" customHeight="1">
      <c r="A7415" s="55">
        <v>101379</v>
      </c>
      <c r="B7415" s="55" t="s">
        <v>29368</v>
      </c>
      <c r="C7415" s="36" t="s">
        <v>6532</v>
      </c>
      <c r="D7415" s="36">
        <v>3928.81</v>
      </c>
    </row>
    <row r="7416" spans="1:4" ht="15.75" customHeight="1">
      <c r="A7416" s="55">
        <v>101380</v>
      </c>
      <c r="B7416" s="55" t="s">
        <v>19916</v>
      </c>
      <c r="C7416" s="36" t="s">
        <v>6532</v>
      </c>
      <c r="D7416" s="36">
        <v>3899.3</v>
      </c>
    </row>
    <row r="7417" spans="1:4" ht="15.75" customHeight="1">
      <c r="A7417" s="55">
        <v>101381</v>
      </c>
      <c r="B7417" s="55" t="s">
        <v>19924</v>
      </c>
      <c r="C7417" s="36" t="s">
        <v>6532</v>
      </c>
      <c r="D7417" s="36">
        <v>4864.43</v>
      </c>
    </row>
    <row r="7418" spans="1:4" ht="15.75" customHeight="1">
      <c r="A7418" s="55">
        <v>101382</v>
      </c>
      <c r="B7418" s="55" t="s">
        <v>29369</v>
      </c>
      <c r="C7418" s="36" t="s">
        <v>6532</v>
      </c>
      <c r="D7418" s="36">
        <v>4934.4399999999996</v>
      </c>
    </row>
    <row r="7419" spans="1:4" ht="15.75" customHeight="1">
      <c r="A7419" s="55">
        <v>101383</v>
      </c>
      <c r="B7419" s="55" t="s">
        <v>29263</v>
      </c>
      <c r="C7419" s="36" t="s">
        <v>6532</v>
      </c>
      <c r="D7419" s="36">
        <v>3629.88</v>
      </c>
    </row>
    <row r="7420" spans="1:4" ht="15.75" customHeight="1">
      <c r="A7420" s="55">
        <v>101384</v>
      </c>
      <c r="B7420" s="55" t="s">
        <v>29067</v>
      </c>
      <c r="C7420" s="36" t="s">
        <v>6532</v>
      </c>
      <c r="D7420" s="36">
        <v>3813.92</v>
      </c>
    </row>
    <row r="7421" spans="1:4" ht="15.75" customHeight="1">
      <c r="A7421" s="55">
        <v>101385</v>
      </c>
      <c r="B7421" s="55" t="s">
        <v>29370</v>
      </c>
      <c r="C7421" s="36" t="s">
        <v>6532</v>
      </c>
      <c r="D7421" s="36">
        <v>5283.23</v>
      </c>
    </row>
    <row r="7422" spans="1:4" ht="15.75" customHeight="1">
      <c r="A7422" s="55">
        <v>101386</v>
      </c>
      <c r="B7422" s="55" t="s">
        <v>29069</v>
      </c>
      <c r="C7422" s="36" t="s">
        <v>6532</v>
      </c>
      <c r="D7422" s="36">
        <v>4122.3500000000004</v>
      </c>
    </row>
    <row r="7423" spans="1:4" ht="15.75" customHeight="1">
      <c r="A7423" s="55">
        <v>101387</v>
      </c>
      <c r="B7423" s="55" t="s">
        <v>29371</v>
      </c>
      <c r="C7423" s="36" t="s">
        <v>6532</v>
      </c>
      <c r="D7423" s="36">
        <v>3629.88</v>
      </c>
    </row>
    <row r="7424" spans="1:4" ht="15.75" customHeight="1">
      <c r="A7424" s="55">
        <v>101388</v>
      </c>
      <c r="B7424" s="55" t="s">
        <v>29071</v>
      </c>
      <c r="C7424" s="36" t="s">
        <v>6532</v>
      </c>
      <c r="D7424" s="36">
        <v>3519.98</v>
      </c>
    </row>
    <row r="7425" spans="1:4" ht="15.75" customHeight="1">
      <c r="A7425" s="55">
        <v>101389</v>
      </c>
      <c r="B7425" s="55" t="s">
        <v>19928</v>
      </c>
      <c r="C7425" s="36" t="s">
        <v>6532</v>
      </c>
      <c r="D7425" s="56">
        <v>3606.99</v>
      </c>
    </row>
    <row r="7426" spans="1:4" ht="15.75" customHeight="1">
      <c r="A7426" s="55">
        <v>101390</v>
      </c>
      <c r="B7426" s="55" t="s">
        <v>29372</v>
      </c>
      <c r="C7426" s="36" t="s">
        <v>6532</v>
      </c>
      <c r="D7426" s="56">
        <v>6314.15</v>
      </c>
    </row>
    <row r="7427" spans="1:4" ht="15.75" customHeight="1">
      <c r="A7427" s="55">
        <v>101391</v>
      </c>
      <c r="B7427" s="55" t="s">
        <v>29373</v>
      </c>
      <c r="C7427" s="36" t="s">
        <v>6532</v>
      </c>
      <c r="D7427" s="56">
        <v>5195.54</v>
      </c>
    </row>
    <row r="7428" spans="1:4" ht="15.75" customHeight="1">
      <c r="A7428" s="55">
        <v>101392</v>
      </c>
      <c r="B7428" s="55" t="s">
        <v>29374</v>
      </c>
      <c r="C7428" s="36" t="s">
        <v>6532</v>
      </c>
      <c r="D7428" s="56">
        <v>4197.1499999999996</v>
      </c>
    </row>
    <row r="7429" spans="1:4" ht="15.75" customHeight="1">
      <c r="A7429" s="55">
        <v>101394</v>
      </c>
      <c r="B7429" s="55" t="s">
        <v>19934</v>
      </c>
      <c r="C7429" s="36" t="s">
        <v>6532</v>
      </c>
      <c r="D7429" s="56">
        <v>3777.88</v>
      </c>
    </row>
    <row r="7430" spans="1:4" ht="15.75" customHeight="1">
      <c r="A7430" s="55">
        <v>101395</v>
      </c>
      <c r="B7430" s="55" t="s">
        <v>29375</v>
      </c>
      <c r="C7430" s="36" t="s">
        <v>6532</v>
      </c>
      <c r="D7430" s="56">
        <v>3902.78</v>
      </c>
    </row>
    <row r="7431" spans="1:4" ht="15.75" customHeight="1">
      <c r="A7431" s="55">
        <v>101396</v>
      </c>
      <c r="B7431" s="55" t="s">
        <v>29376</v>
      </c>
      <c r="C7431" s="36" t="s">
        <v>6532</v>
      </c>
      <c r="D7431" s="56">
        <v>5449.09</v>
      </c>
    </row>
    <row r="7432" spans="1:4" ht="15.75" customHeight="1">
      <c r="A7432" s="55">
        <v>101397</v>
      </c>
      <c r="B7432" s="55" t="s">
        <v>29076</v>
      </c>
      <c r="C7432" s="36" t="s">
        <v>6532</v>
      </c>
      <c r="D7432" s="56">
        <v>4831.16</v>
      </c>
    </row>
    <row r="7433" spans="1:4" ht="15.75" customHeight="1">
      <c r="A7433" s="55">
        <v>101398</v>
      </c>
      <c r="B7433" s="55" t="s">
        <v>29377</v>
      </c>
      <c r="C7433" s="36" t="s">
        <v>6532</v>
      </c>
      <c r="D7433" s="56">
        <v>3962.31</v>
      </c>
    </row>
    <row r="7434" spans="1:4" ht="15.75" customHeight="1">
      <c r="A7434" s="55">
        <v>101399</v>
      </c>
      <c r="B7434" s="55" t="s">
        <v>19940</v>
      </c>
      <c r="C7434" s="36" t="s">
        <v>6532</v>
      </c>
      <c r="D7434" s="56">
        <v>4937.6899999999996</v>
      </c>
    </row>
    <row r="7435" spans="1:4" ht="15.75" customHeight="1">
      <c r="A7435" s="55">
        <v>101400</v>
      </c>
      <c r="B7435" s="55" t="s">
        <v>29378</v>
      </c>
      <c r="C7435" s="36" t="s">
        <v>6532</v>
      </c>
      <c r="D7435" s="56">
        <v>5019.83</v>
      </c>
    </row>
    <row r="7436" spans="1:4" ht="15.75" customHeight="1">
      <c r="A7436" s="55">
        <v>101401</v>
      </c>
      <c r="B7436" s="55" t="s">
        <v>29079</v>
      </c>
      <c r="C7436" s="36" t="s">
        <v>6532</v>
      </c>
      <c r="D7436" s="56">
        <v>7090.41</v>
      </c>
    </row>
    <row r="7437" spans="1:4" ht="15.75" customHeight="1">
      <c r="A7437" s="55">
        <v>101402</v>
      </c>
      <c r="B7437" s="55" t="s">
        <v>29080</v>
      </c>
      <c r="C7437" s="36" t="s">
        <v>6532</v>
      </c>
      <c r="D7437" s="56">
        <v>4754.25</v>
      </c>
    </row>
    <row r="7438" spans="1:4" ht="15.75" customHeight="1">
      <c r="A7438" s="55">
        <v>101403</v>
      </c>
      <c r="B7438" s="55" t="s">
        <v>29366</v>
      </c>
      <c r="C7438" s="36" t="s">
        <v>6532</v>
      </c>
      <c r="D7438" s="56">
        <v>30793.53</v>
      </c>
    </row>
    <row r="7439" spans="1:4" ht="15.75" customHeight="1">
      <c r="A7439" s="55">
        <v>101404</v>
      </c>
      <c r="B7439" s="55" t="s">
        <v>29133</v>
      </c>
      <c r="C7439" s="36" t="s">
        <v>6532</v>
      </c>
      <c r="D7439" s="56">
        <v>20131.740000000002</v>
      </c>
    </row>
    <row r="7440" spans="1:4" ht="15.75" customHeight="1">
      <c r="A7440" s="55">
        <v>101405</v>
      </c>
      <c r="B7440" s="55" t="s">
        <v>19952</v>
      </c>
      <c r="C7440" s="36" t="s">
        <v>6532</v>
      </c>
      <c r="D7440" s="56">
        <v>15484.89</v>
      </c>
    </row>
    <row r="7441" spans="1:4" ht="15.75" customHeight="1">
      <c r="A7441" s="55">
        <v>101407</v>
      </c>
      <c r="B7441" s="55" t="s">
        <v>19956</v>
      </c>
      <c r="C7441" s="36" t="s">
        <v>6532</v>
      </c>
      <c r="D7441" s="56">
        <v>4977.68</v>
      </c>
    </row>
    <row r="7442" spans="1:4" ht="15.75" customHeight="1">
      <c r="A7442" s="55">
        <v>101408</v>
      </c>
      <c r="B7442" s="55" t="s">
        <v>19960</v>
      </c>
      <c r="C7442" s="36" t="s">
        <v>6532</v>
      </c>
      <c r="D7442" s="56">
        <v>4893.21</v>
      </c>
    </row>
    <row r="7443" spans="1:4" ht="15.75" customHeight="1">
      <c r="A7443" s="55">
        <v>101409</v>
      </c>
      <c r="B7443" s="55" t="s">
        <v>29379</v>
      </c>
      <c r="C7443" s="36" t="s">
        <v>6532</v>
      </c>
      <c r="D7443" s="56">
        <v>5412.1</v>
      </c>
    </row>
    <row r="7444" spans="1:4" ht="15.75" customHeight="1">
      <c r="A7444" s="55">
        <v>101410</v>
      </c>
      <c r="B7444" s="55" t="s">
        <v>19962</v>
      </c>
      <c r="C7444" s="36" t="s">
        <v>6532</v>
      </c>
      <c r="D7444" s="56">
        <v>4344.9799999999996</v>
      </c>
    </row>
    <row r="7445" spans="1:4" ht="15.75" customHeight="1">
      <c r="A7445" s="55">
        <v>101411</v>
      </c>
      <c r="B7445" s="55" t="s">
        <v>29380</v>
      </c>
      <c r="C7445" s="36" t="s">
        <v>6532</v>
      </c>
      <c r="D7445" s="56">
        <v>3913.52</v>
      </c>
    </row>
    <row r="7446" spans="1:4" ht="15.75" customHeight="1">
      <c r="A7446" s="55">
        <v>101412</v>
      </c>
      <c r="B7446" s="55" t="s">
        <v>29381</v>
      </c>
      <c r="C7446" s="36" t="s">
        <v>6532</v>
      </c>
      <c r="D7446" s="56">
        <v>4646.49</v>
      </c>
    </row>
    <row r="7447" spans="1:4" ht="15.75" customHeight="1">
      <c r="A7447" s="55">
        <v>101413</v>
      </c>
      <c r="B7447" s="55" t="s">
        <v>19966</v>
      </c>
      <c r="C7447" s="36" t="s">
        <v>6532</v>
      </c>
      <c r="D7447" s="56">
        <v>4845.7</v>
      </c>
    </row>
    <row r="7448" spans="1:4" ht="15.75" customHeight="1">
      <c r="A7448" s="55">
        <v>101414</v>
      </c>
      <c r="B7448" s="55" t="s">
        <v>29382</v>
      </c>
      <c r="C7448" s="36" t="s">
        <v>6532</v>
      </c>
      <c r="D7448" s="56">
        <v>5102.03</v>
      </c>
    </row>
    <row r="7449" spans="1:4" ht="15.75" customHeight="1">
      <c r="A7449" s="55">
        <v>101415</v>
      </c>
      <c r="B7449" s="55" t="s">
        <v>29383</v>
      </c>
      <c r="C7449" s="36" t="s">
        <v>6532</v>
      </c>
      <c r="D7449" s="56">
        <v>6564.93</v>
      </c>
    </row>
    <row r="7450" spans="1:4" ht="15.75" customHeight="1">
      <c r="A7450" s="55">
        <v>101416</v>
      </c>
      <c r="B7450" s="55" t="s">
        <v>29268</v>
      </c>
      <c r="C7450" s="36" t="s">
        <v>6532</v>
      </c>
      <c r="D7450" s="56">
        <v>5218.82</v>
      </c>
    </row>
    <row r="7451" spans="1:4" ht="15.75" customHeight="1">
      <c r="A7451" s="55">
        <v>101417</v>
      </c>
      <c r="B7451" s="55" t="s">
        <v>29384</v>
      </c>
      <c r="C7451" s="36" t="s">
        <v>6532</v>
      </c>
      <c r="D7451" s="56">
        <v>4102.57</v>
      </c>
    </row>
    <row r="7452" spans="1:4" ht="15.75" customHeight="1">
      <c r="A7452" s="55">
        <v>101418</v>
      </c>
      <c r="B7452" s="55" t="s">
        <v>29385</v>
      </c>
      <c r="C7452" s="36" t="s">
        <v>6532</v>
      </c>
      <c r="D7452" s="56">
        <v>4926.8500000000004</v>
      </c>
    </row>
    <row r="7453" spans="1:4" ht="15.75" customHeight="1">
      <c r="A7453" s="55">
        <v>101419</v>
      </c>
      <c r="B7453" s="55" t="s">
        <v>29386</v>
      </c>
      <c r="C7453" s="36" t="s">
        <v>6532</v>
      </c>
      <c r="D7453" s="56">
        <v>5442</v>
      </c>
    </row>
    <row r="7454" spans="1:4" ht="15.75" customHeight="1">
      <c r="A7454" s="55">
        <v>101420</v>
      </c>
      <c r="B7454" s="55" t="s">
        <v>29387</v>
      </c>
      <c r="C7454" s="36" t="s">
        <v>6532</v>
      </c>
      <c r="D7454" s="56">
        <v>4748.96</v>
      </c>
    </row>
    <row r="7455" spans="1:4" ht="15.75" customHeight="1">
      <c r="A7455" s="55">
        <v>101421</v>
      </c>
      <c r="B7455" s="55" t="s">
        <v>29388</v>
      </c>
      <c r="C7455" s="36" t="s">
        <v>6532</v>
      </c>
      <c r="D7455" s="56">
        <v>6375.25</v>
      </c>
    </row>
    <row r="7456" spans="1:4" ht="15.75" customHeight="1">
      <c r="A7456" s="55">
        <v>101422</v>
      </c>
      <c r="B7456" s="55" t="s">
        <v>29389</v>
      </c>
      <c r="C7456" s="36" t="s">
        <v>6532</v>
      </c>
      <c r="D7456" s="56">
        <v>4587.97</v>
      </c>
    </row>
    <row r="7457" spans="1:4" ht="15.75" customHeight="1">
      <c r="A7457" s="55">
        <v>101423</v>
      </c>
      <c r="B7457" s="55" t="s">
        <v>29390</v>
      </c>
      <c r="C7457" s="36" t="s">
        <v>6532</v>
      </c>
      <c r="D7457" s="56">
        <v>5729.02</v>
      </c>
    </row>
    <row r="7458" spans="1:4" ht="15.75" customHeight="1">
      <c r="A7458" s="55">
        <v>101424</v>
      </c>
      <c r="B7458" s="55" t="s">
        <v>29391</v>
      </c>
      <c r="C7458" s="36" t="s">
        <v>6532</v>
      </c>
      <c r="D7458" s="56">
        <v>5153.16</v>
      </c>
    </row>
    <row r="7459" spans="1:4" ht="15.75" customHeight="1">
      <c r="A7459" s="55">
        <v>101425</v>
      </c>
      <c r="B7459" s="55" t="s">
        <v>29392</v>
      </c>
      <c r="C7459" s="36" t="s">
        <v>6532</v>
      </c>
      <c r="D7459" s="56">
        <v>4500.01</v>
      </c>
    </row>
    <row r="7460" spans="1:4" ht="15.75" customHeight="1">
      <c r="A7460" s="55">
        <v>101426</v>
      </c>
      <c r="B7460" s="55" t="s">
        <v>29393</v>
      </c>
      <c r="C7460" s="36" t="s">
        <v>6532</v>
      </c>
      <c r="D7460" s="56">
        <v>5992.95</v>
      </c>
    </row>
    <row r="7461" spans="1:4" ht="15.75" customHeight="1">
      <c r="A7461" s="55">
        <v>101427</v>
      </c>
      <c r="B7461" s="55" t="s">
        <v>29094</v>
      </c>
      <c r="C7461" s="36" t="s">
        <v>6532</v>
      </c>
      <c r="D7461" s="56">
        <v>4585.8900000000003</v>
      </c>
    </row>
    <row r="7462" spans="1:4" ht="15.75" customHeight="1">
      <c r="A7462" s="55">
        <v>101428</v>
      </c>
      <c r="B7462" s="55" t="s">
        <v>19972</v>
      </c>
      <c r="C7462" s="36" t="s">
        <v>6532</v>
      </c>
      <c r="D7462" s="56">
        <v>4454.8500000000004</v>
      </c>
    </row>
    <row r="7463" spans="1:4" ht="15.75" customHeight="1">
      <c r="A7463" s="55">
        <v>101429</v>
      </c>
      <c r="B7463" s="55" t="s">
        <v>29394</v>
      </c>
      <c r="C7463" s="36" t="s">
        <v>6532</v>
      </c>
      <c r="D7463" s="56">
        <v>4842.91</v>
      </c>
    </row>
    <row r="7464" spans="1:4" ht="15.75" customHeight="1">
      <c r="A7464" s="55">
        <v>101430</v>
      </c>
      <c r="B7464" s="55" t="s">
        <v>29395</v>
      </c>
      <c r="C7464" s="36" t="s">
        <v>6532</v>
      </c>
      <c r="D7464" s="56">
        <v>5450.91</v>
      </c>
    </row>
    <row r="7465" spans="1:4" ht="15.75" customHeight="1">
      <c r="A7465" s="55">
        <v>101431</v>
      </c>
      <c r="B7465" s="55" t="s">
        <v>29097</v>
      </c>
      <c r="C7465" s="36" t="s">
        <v>6532</v>
      </c>
      <c r="D7465" s="56">
        <v>5904.03</v>
      </c>
    </row>
    <row r="7466" spans="1:4" ht="15.75" customHeight="1">
      <c r="A7466" s="55">
        <v>101432</v>
      </c>
      <c r="B7466" s="55" t="s">
        <v>29396</v>
      </c>
      <c r="C7466" s="36" t="s">
        <v>6532</v>
      </c>
      <c r="D7466" s="56">
        <v>4942.33</v>
      </c>
    </row>
    <row r="7467" spans="1:4" ht="15.75" customHeight="1">
      <c r="A7467" s="55">
        <v>101433</v>
      </c>
      <c r="B7467" s="55" t="s">
        <v>29099</v>
      </c>
      <c r="C7467" s="36" t="s">
        <v>6532</v>
      </c>
      <c r="D7467" s="56">
        <v>4668.68</v>
      </c>
    </row>
    <row r="7468" spans="1:4" ht="15.75" customHeight="1">
      <c r="A7468" s="55">
        <v>101434</v>
      </c>
      <c r="B7468" s="55" t="s">
        <v>29397</v>
      </c>
      <c r="C7468" s="36" t="s">
        <v>6532</v>
      </c>
      <c r="D7468" s="56">
        <v>5373.19</v>
      </c>
    </row>
    <row r="7469" spans="1:4" ht="15.75" customHeight="1">
      <c r="A7469" s="55">
        <v>101435</v>
      </c>
      <c r="B7469" s="55" t="s">
        <v>29398</v>
      </c>
      <c r="C7469" s="36" t="s">
        <v>6532</v>
      </c>
      <c r="D7469" s="56">
        <v>5159.7</v>
      </c>
    </row>
    <row r="7470" spans="1:4" ht="15.75" customHeight="1">
      <c r="A7470" s="55">
        <v>101436</v>
      </c>
      <c r="B7470" s="55" t="s">
        <v>29101</v>
      </c>
      <c r="C7470" s="36" t="s">
        <v>6532</v>
      </c>
      <c r="D7470" s="56">
        <v>4418.01</v>
      </c>
    </row>
    <row r="7471" spans="1:4" ht="15.75" customHeight="1">
      <c r="A7471" s="55">
        <v>101437</v>
      </c>
      <c r="B7471" s="55" t="s">
        <v>29399</v>
      </c>
      <c r="C7471" s="36" t="s">
        <v>6532</v>
      </c>
      <c r="D7471" s="56">
        <v>5529.54</v>
      </c>
    </row>
    <row r="7472" spans="1:4" ht="15.75" customHeight="1">
      <c r="A7472" s="55">
        <v>101438</v>
      </c>
      <c r="B7472" s="55" t="s">
        <v>29103</v>
      </c>
      <c r="C7472" s="36" t="s">
        <v>6532</v>
      </c>
      <c r="D7472" s="56">
        <v>6593.76</v>
      </c>
    </row>
    <row r="7473" spans="1:4" ht="15.75" customHeight="1">
      <c r="A7473" s="55">
        <v>101439</v>
      </c>
      <c r="B7473" s="55" t="s">
        <v>29104</v>
      </c>
      <c r="C7473" s="36" t="s">
        <v>6532</v>
      </c>
      <c r="D7473" s="56">
        <v>5871.92</v>
      </c>
    </row>
    <row r="7474" spans="1:4" ht="15.75" customHeight="1">
      <c r="A7474" s="55">
        <v>101440</v>
      </c>
      <c r="B7474" s="55" t="s">
        <v>29400</v>
      </c>
      <c r="C7474" s="36" t="s">
        <v>6532</v>
      </c>
      <c r="D7474" s="56">
        <v>5681.56</v>
      </c>
    </row>
    <row r="7475" spans="1:4" ht="15.75" customHeight="1">
      <c r="A7475" s="55">
        <v>101441</v>
      </c>
      <c r="B7475" s="55" t="s">
        <v>29106</v>
      </c>
      <c r="C7475" s="36" t="s">
        <v>6532</v>
      </c>
      <c r="D7475" s="56">
        <v>4564.28</v>
      </c>
    </row>
    <row r="7476" spans="1:4" ht="15.75" customHeight="1">
      <c r="A7476" s="55">
        <v>101442</v>
      </c>
      <c r="B7476" s="55" t="s">
        <v>29401</v>
      </c>
      <c r="C7476" s="36" t="s">
        <v>6532</v>
      </c>
      <c r="D7476" s="56">
        <v>5381.22</v>
      </c>
    </row>
    <row r="7477" spans="1:4" ht="15.75" customHeight="1">
      <c r="A7477" s="55">
        <v>101443</v>
      </c>
      <c r="B7477" s="55" t="s">
        <v>29107</v>
      </c>
      <c r="C7477" s="36" t="s">
        <v>6532</v>
      </c>
      <c r="D7477" s="56">
        <v>4997.4399999999996</v>
      </c>
    </row>
    <row r="7478" spans="1:4" ht="15.75" customHeight="1">
      <c r="A7478" s="55">
        <v>101444</v>
      </c>
      <c r="B7478" s="55" t="s">
        <v>29110</v>
      </c>
      <c r="C7478" s="36" t="s">
        <v>6532</v>
      </c>
      <c r="D7478" s="56">
        <v>4874.58</v>
      </c>
    </row>
    <row r="7479" spans="1:4" ht="15.75" customHeight="1">
      <c r="A7479" s="55">
        <v>101445</v>
      </c>
      <c r="B7479" s="55" t="s">
        <v>19974</v>
      </c>
      <c r="C7479" s="36" t="s">
        <v>6532</v>
      </c>
      <c r="D7479" s="56">
        <v>4893.21</v>
      </c>
    </row>
    <row r="7480" spans="1:4" ht="15.75" customHeight="1">
      <c r="A7480" s="55">
        <v>101446</v>
      </c>
      <c r="B7480" s="55" t="s">
        <v>19976</v>
      </c>
      <c r="C7480" s="36" t="s">
        <v>6532</v>
      </c>
      <c r="D7480" s="56">
        <v>5126.53</v>
      </c>
    </row>
    <row r="7481" spans="1:4" ht="15.75" customHeight="1">
      <c r="A7481" s="55">
        <v>101447</v>
      </c>
      <c r="B7481" s="55" t="s">
        <v>29111</v>
      </c>
      <c r="C7481" s="36" t="s">
        <v>6532</v>
      </c>
      <c r="D7481" s="56">
        <v>5016.26</v>
      </c>
    </row>
    <row r="7482" spans="1:4" ht="15.75" customHeight="1">
      <c r="A7482" s="55">
        <v>101448</v>
      </c>
      <c r="B7482" s="55" t="s">
        <v>29112</v>
      </c>
      <c r="C7482" s="36" t="s">
        <v>6532</v>
      </c>
      <c r="D7482" s="56">
        <v>5126.53</v>
      </c>
    </row>
    <row r="7483" spans="1:4" ht="15.75" customHeight="1">
      <c r="A7483" s="55">
        <v>101449</v>
      </c>
      <c r="B7483" s="55" t="s">
        <v>29402</v>
      </c>
      <c r="C7483" s="36" t="s">
        <v>6532</v>
      </c>
      <c r="D7483" s="56">
        <v>4683.13</v>
      </c>
    </row>
    <row r="7484" spans="1:4" ht="15.75" customHeight="1">
      <c r="A7484" s="55">
        <v>101450</v>
      </c>
      <c r="B7484" s="55" t="s">
        <v>19982</v>
      </c>
      <c r="C7484" s="36" t="s">
        <v>6532</v>
      </c>
      <c r="D7484" s="56">
        <v>4105.78</v>
      </c>
    </row>
    <row r="7485" spans="1:4" ht="15.75" customHeight="1">
      <c r="A7485" s="55">
        <v>101451</v>
      </c>
      <c r="B7485" s="55" t="s">
        <v>19986</v>
      </c>
      <c r="C7485" s="36" t="s">
        <v>6532</v>
      </c>
      <c r="D7485" s="56">
        <v>4864.43</v>
      </c>
    </row>
    <row r="7486" spans="1:4" ht="15.75" customHeight="1">
      <c r="A7486" s="55">
        <v>101452</v>
      </c>
      <c r="B7486" s="55" t="s">
        <v>29403</v>
      </c>
      <c r="C7486" s="36" t="s">
        <v>6532</v>
      </c>
      <c r="D7486" s="56">
        <v>3538.84</v>
      </c>
    </row>
    <row r="7487" spans="1:4" ht="15.75" customHeight="1">
      <c r="A7487" s="55">
        <v>101453</v>
      </c>
      <c r="B7487" s="55" t="s">
        <v>29113</v>
      </c>
      <c r="C7487" s="36" t="s">
        <v>6532</v>
      </c>
      <c r="D7487" s="56">
        <v>5023.22</v>
      </c>
    </row>
    <row r="7488" spans="1:4" ht="15.75" customHeight="1">
      <c r="A7488" s="55">
        <v>101454</v>
      </c>
      <c r="B7488" s="55" t="s">
        <v>29404</v>
      </c>
      <c r="C7488" s="36" t="s">
        <v>6532</v>
      </c>
      <c r="D7488" s="56">
        <v>6405.16</v>
      </c>
    </row>
    <row r="7489" spans="1:4" ht="15.75" customHeight="1">
      <c r="A7489" s="55">
        <v>101455</v>
      </c>
      <c r="B7489" s="55" t="s">
        <v>29115</v>
      </c>
      <c r="C7489" s="36" t="s">
        <v>6532</v>
      </c>
      <c r="D7489" s="56">
        <v>4831.16</v>
      </c>
    </row>
    <row r="7490" spans="1:4" ht="15.75" customHeight="1">
      <c r="A7490" s="55">
        <v>101456</v>
      </c>
      <c r="B7490" s="55" t="s">
        <v>29405</v>
      </c>
      <c r="C7490" s="36" t="s">
        <v>6532</v>
      </c>
      <c r="D7490" s="56">
        <v>6661.39</v>
      </c>
    </row>
    <row r="7491" spans="1:4" ht="15.75" customHeight="1">
      <c r="A7491" s="55">
        <v>101457</v>
      </c>
      <c r="B7491" s="55" t="s">
        <v>29406</v>
      </c>
      <c r="C7491" s="36" t="s">
        <v>6532</v>
      </c>
      <c r="D7491" s="56">
        <v>7823.43</v>
      </c>
    </row>
    <row r="7492" spans="1:4" ht="15.75" customHeight="1">
      <c r="A7492" s="55">
        <v>101458</v>
      </c>
      <c r="B7492" s="55" t="s">
        <v>29407</v>
      </c>
      <c r="C7492" s="36" t="s">
        <v>6532</v>
      </c>
      <c r="D7492" s="56">
        <v>4785.96</v>
      </c>
    </row>
    <row r="7493" spans="1:4" ht="15.75" customHeight="1">
      <c r="A7493" s="55">
        <v>101459</v>
      </c>
      <c r="B7493" s="55" t="s">
        <v>19998</v>
      </c>
      <c r="C7493" s="36" t="s">
        <v>6532</v>
      </c>
      <c r="D7493" s="56">
        <v>3942.01</v>
      </c>
    </row>
    <row r="7494" spans="1:4" ht="15.75" customHeight="1">
      <c r="A7494" s="55">
        <v>101460</v>
      </c>
      <c r="B7494" s="55" t="s">
        <v>20000</v>
      </c>
      <c r="C7494" s="36" t="s">
        <v>6532</v>
      </c>
      <c r="D7494" s="56">
        <v>3517.13</v>
      </c>
    </row>
    <row r="7495" spans="1:4" ht="15.75" customHeight="1">
      <c r="A7495" s="55">
        <v>38605</v>
      </c>
      <c r="B7495" s="55" t="s">
        <v>29408</v>
      </c>
      <c r="C7495" s="36" t="s">
        <v>29409</v>
      </c>
      <c r="D7495" s="56">
        <v>109.28</v>
      </c>
    </row>
    <row r="7496" spans="1:4" ht="15.75" customHeight="1">
      <c r="A7496" s="55">
        <v>11270</v>
      </c>
      <c r="B7496" s="55" t="s">
        <v>29410</v>
      </c>
      <c r="C7496" s="36" t="s">
        <v>29409</v>
      </c>
      <c r="D7496" s="56">
        <v>3.36</v>
      </c>
    </row>
    <row r="7497" spans="1:4" ht="15.75" customHeight="1">
      <c r="A7497" s="55">
        <v>412</v>
      </c>
      <c r="B7497" s="55" t="s">
        <v>29411</v>
      </c>
      <c r="C7497" s="36" t="s">
        <v>29409</v>
      </c>
      <c r="D7497" s="56">
        <v>1.02</v>
      </c>
    </row>
    <row r="7498" spans="1:4" ht="15.75" customHeight="1">
      <c r="A7498" s="55">
        <v>414</v>
      </c>
      <c r="B7498" s="55" t="s">
        <v>29412</v>
      </c>
      <c r="C7498" s="36" t="s">
        <v>29409</v>
      </c>
      <c r="D7498" s="56">
        <v>0.06</v>
      </c>
    </row>
    <row r="7499" spans="1:4" ht="15.75" customHeight="1">
      <c r="A7499" s="55">
        <v>410</v>
      </c>
      <c r="B7499" s="55" t="s">
        <v>29413</v>
      </c>
      <c r="C7499" s="36" t="s">
        <v>29409</v>
      </c>
      <c r="D7499" s="56">
        <v>0.15</v>
      </c>
    </row>
    <row r="7500" spans="1:4" ht="15.75" customHeight="1">
      <c r="A7500" s="55">
        <v>411</v>
      </c>
      <c r="B7500" s="55" t="s">
        <v>29414</v>
      </c>
      <c r="C7500" s="36" t="s">
        <v>29409</v>
      </c>
      <c r="D7500" s="56">
        <v>0.2</v>
      </c>
    </row>
    <row r="7501" spans="1:4" ht="15.75" customHeight="1">
      <c r="A7501" s="55">
        <v>408</v>
      </c>
      <c r="B7501" s="55" t="s">
        <v>29415</v>
      </c>
      <c r="C7501" s="36" t="s">
        <v>29409</v>
      </c>
      <c r="D7501" s="56">
        <v>0.99</v>
      </c>
    </row>
    <row r="7502" spans="1:4" ht="15.75" customHeight="1">
      <c r="A7502" s="55">
        <v>39131</v>
      </c>
      <c r="B7502" s="55" t="s">
        <v>29416</v>
      </c>
      <c r="C7502" s="36" t="s">
        <v>29409</v>
      </c>
      <c r="D7502" s="56">
        <v>3.79</v>
      </c>
    </row>
    <row r="7503" spans="1:4" ht="15.75" customHeight="1">
      <c r="A7503" s="55">
        <v>394</v>
      </c>
      <c r="B7503" s="55" t="s">
        <v>29417</v>
      </c>
      <c r="C7503" s="36" t="s">
        <v>29409</v>
      </c>
      <c r="D7503" s="56">
        <v>3.84</v>
      </c>
    </row>
    <row r="7504" spans="1:4" ht="15.75" customHeight="1">
      <c r="A7504" s="55">
        <v>39130</v>
      </c>
      <c r="B7504" s="55" t="s">
        <v>29418</v>
      </c>
      <c r="C7504" s="36" t="s">
        <v>29409</v>
      </c>
      <c r="D7504" s="56">
        <v>3.46</v>
      </c>
    </row>
    <row r="7505" spans="1:4" ht="15.75" customHeight="1">
      <c r="A7505" s="55">
        <v>395</v>
      </c>
      <c r="B7505" s="55" t="s">
        <v>29419</v>
      </c>
      <c r="C7505" s="36" t="s">
        <v>29409</v>
      </c>
      <c r="D7505" s="56">
        <v>3.7</v>
      </c>
    </row>
    <row r="7506" spans="1:4" ht="15.75" customHeight="1">
      <c r="A7506" s="55">
        <v>39127</v>
      </c>
      <c r="B7506" s="55" t="s">
        <v>29420</v>
      </c>
      <c r="C7506" s="36" t="s">
        <v>29409</v>
      </c>
      <c r="D7506" s="56">
        <v>1.82</v>
      </c>
    </row>
    <row r="7507" spans="1:4" ht="15.75" customHeight="1">
      <c r="A7507" s="55">
        <v>392</v>
      </c>
      <c r="B7507" s="55" t="s">
        <v>29421</v>
      </c>
      <c r="C7507" s="36" t="s">
        <v>29409</v>
      </c>
      <c r="D7507" s="56">
        <v>1.87</v>
      </c>
    </row>
    <row r="7508" spans="1:4" ht="15.75" customHeight="1">
      <c r="A7508" s="55">
        <v>39129</v>
      </c>
      <c r="B7508" s="55" t="s">
        <v>29422</v>
      </c>
      <c r="C7508" s="36" t="s">
        <v>29409</v>
      </c>
      <c r="D7508" s="56">
        <v>2.13</v>
      </c>
    </row>
    <row r="7509" spans="1:4" ht="15.75" customHeight="1">
      <c r="A7509" s="55">
        <v>393</v>
      </c>
      <c r="B7509" s="55" t="s">
        <v>29423</v>
      </c>
      <c r="C7509" s="36" t="s">
        <v>29409</v>
      </c>
      <c r="D7509" s="56">
        <v>2.23</v>
      </c>
    </row>
    <row r="7510" spans="1:4" ht="15.75" customHeight="1">
      <c r="A7510" s="55">
        <v>39133</v>
      </c>
      <c r="B7510" s="24" t="s">
        <v>29424</v>
      </c>
      <c r="C7510" s="36" t="s">
        <v>29409</v>
      </c>
      <c r="D7510" s="36">
        <v>4.9800000000000004</v>
      </c>
    </row>
    <row r="7511" spans="1:4" ht="15.75" customHeight="1">
      <c r="A7511" s="55">
        <v>397</v>
      </c>
      <c r="B7511" s="24" t="s">
        <v>29425</v>
      </c>
      <c r="C7511" s="36" t="s">
        <v>29409</v>
      </c>
      <c r="D7511" s="36">
        <v>5.5</v>
      </c>
    </row>
    <row r="7512" spans="1:4" ht="15.75" customHeight="1">
      <c r="A7512" s="55">
        <v>39132</v>
      </c>
      <c r="B7512" s="24" t="s">
        <v>29426</v>
      </c>
      <c r="C7512" s="36" t="s">
        <v>29409</v>
      </c>
      <c r="D7512" s="36">
        <v>3.98</v>
      </c>
    </row>
    <row r="7513" spans="1:4" ht="15.75" customHeight="1">
      <c r="A7513" s="55">
        <v>396</v>
      </c>
      <c r="B7513" s="24" t="s">
        <v>29427</v>
      </c>
      <c r="C7513" s="36" t="s">
        <v>29409</v>
      </c>
      <c r="D7513" s="36">
        <v>4.2699999999999996</v>
      </c>
    </row>
    <row r="7514" spans="1:4" ht="15.75" customHeight="1">
      <c r="A7514" s="55">
        <v>39135</v>
      </c>
      <c r="B7514" s="24" t="s">
        <v>29428</v>
      </c>
      <c r="C7514" s="36" t="s">
        <v>29409</v>
      </c>
      <c r="D7514" s="36">
        <v>7.97</v>
      </c>
    </row>
    <row r="7515" spans="1:4" ht="15.75" customHeight="1">
      <c r="A7515" s="55">
        <v>39128</v>
      </c>
      <c r="B7515" s="24" t="s">
        <v>29429</v>
      </c>
      <c r="C7515" s="36" t="s">
        <v>29409</v>
      </c>
      <c r="D7515" s="36">
        <v>1.99</v>
      </c>
    </row>
    <row r="7516" spans="1:4" ht="15.75" customHeight="1">
      <c r="A7516" s="55">
        <v>400</v>
      </c>
      <c r="B7516" s="24" t="s">
        <v>29430</v>
      </c>
      <c r="C7516" s="36" t="s">
        <v>29409</v>
      </c>
      <c r="D7516" s="36">
        <v>1.94</v>
      </c>
    </row>
    <row r="7517" spans="1:4" ht="15.75" customHeight="1">
      <c r="A7517" s="55">
        <v>39125</v>
      </c>
      <c r="B7517" s="24" t="s">
        <v>29431</v>
      </c>
      <c r="C7517" s="36" t="s">
        <v>29409</v>
      </c>
      <c r="D7517" s="36">
        <v>1.99</v>
      </c>
    </row>
    <row r="7518" spans="1:4" ht="15.75" customHeight="1">
      <c r="A7518" s="55">
        <v>39134</v>
      </c>
      <c r="B7518" s="24" t="s">
        <v>29432</v>
      </c>
      <c r="C7518" s="36" t="s">
        <v>29409</v>
      </c>
      <c r="D7518" s="36">
        <v>6.64</v>
      </c>
    </row>
    <row r="7519" spans="1:4" ht="15.75" customHeight="1">
      <c r="A7519" s="55">
        <v>398</v>
      </c>
      <c r="B7519" s="24" t="s">
        <v>29433</v>
      </c>
      <c r="C7519" s="36" t="s">
        <v>29409</v>
      </c>
      <c r="D7519" s="36">
        <v>6.12</v>
      </c>
    </row>
    <row r="7520" spans="1:4" ht="15.75" customHeight="1">
      <c r="A7520" s="55">
        <v>39126</v>
      </c>
      <c r="B7520" s="24" t="s">
        <v>29434</v>
      </c>
      <c r="C7520" s="36" t="s">
        <v>29409</v>
      </c>
      <c r="D7520" s="36">
        <v>8.9600000000000009</v>
      </c>
    </row>
    <row r="7521" spans="1:4" ht="15.75" customHeight="1">
      <c r="A7521" s="55">
        <v>399</v>
      </c>
      <c r="B7521" s="24" t="s">
        <v>29435</v>
      </c>
      <c r="C7521" s="36" t="s">
        <v>29409</v>
      </c>
      <c r="D7521" s="36">
        <v>7.89</v>
      </c>
    </row>
    <row r="7522" spans="1:4" ht="15.75" customHeight="1">
      <c r="A7522" s="55">
        <v>39158</v>
      </c>
      <c r="B7522" s="24" t="s">
        <v>29436</v>
      </c>
      <c r="C7522" s="36" t="s">
        <v>29409</v>
      </c>
      <c r="D7522" s="36">
        <v>21.2</v>
      </c>
    </row>
    <row r="7523" spans="1:4" ht="15.75" customHeight="1">
      <c r="A7523" s="55">
        <v>39141</v>
      </c>
      <c r="B7523" s="24" t="s">
        <v>29437</v>
      </c>
      <c r="C7523" s="36" t="s">
        <v>29409</v>
      </c>
      <c r="D7523" s="36">
        <v>1.54</v>
      </c>
    </row>
    <row r="7524" spans="1:4" ht="15.75" customHeight="1">
      <c r="A7524" s="55">
        <v>39140</v>
      </c>
      <c r="B7524" s="24" t="s">
        <v>29438</v>
      </c>
      <c r="C7524" s="36" t="s">
        <v>29409</v>
      </c>
      <c r="D7524" s="36">
        <v>1.39</v>
      </c>
    </row>
    <row r="7525" spans="1:4" ht="15.75" customHeight="1">
      <c r="A7525" s="55">
        <v>39137</v>
      </c>
      <c r="B7525" s="24" t="s">
        <v>29439</v>
      </c>
      <c r="C7525" s="36" t="s">
        <v>29409</v>
      </c>
      <c r="D7525" s="36">
        <v>0.8</v>
      </c>
    </row>
    <row r="7526" spans="1:4" ht="15.75" customHeight="1">
      <c r="A7526" s="55">
        <v>39139</v>
      </c>
      <c r="B7526" s="24" t="s">
        <v>29440</v>
      </c>
      <c r="C7526" s="36" t="s">
        <v>29409</v>
      </c>
      <c r="D7526" s="36">
        <v>1.1599999999999999</v>
      </c>
    </row>
    <row r="7527" spans="1:4" ht="15.75" customHeight="1">
      <c r="A7527" s="55">
        <v>39143</v>
      </c>
      <c r="B7527" s="24" t="s">
        <v>29441</v>
      </c>
      <c r="C7527" s="36" t="s">
        <v>29409</v>
      </c>
      <c r="D7527" s="36">
        <v>3.17</v>
      </c>
    </row>
    <row r="7528" spans="1:4" ht="15.75" customHeight="1">
      <c r="A7528" s="55">
        <v>39142</v>
      </c>
      <c r="B7528" s="24" t="s">
        <v>29442</v>
      </c>
      <c r="C7528" s="36" t="s">
        <v>29409</v>
      </c>
      <c r="D7528" s="36">
        <v>2.27</v>
      </c>
    </row>
    <row r="7529" spans="1:4" ht="15.75" customHeight="1">
      <c r="A7529" s="55">
        <v>39138</v>
      </c>
      <c r="B7529" s="24" t="s">
        <v>29443</v>
      </c>
      <c r="C7529" s="36" t="s">
        <v>29409</v>
      </c>
      <c r="D7529" s="36">
        <v>0.85</v>
      </c>
    </row>
    <row r="7530" spans="1:4" ht="15.75" customHeight="1">
      <c r="A7530" s="55">
        <v>39136</v>
      </c>
      <c r="B7530" s="24" t="s">
        <v>29444</v>
      </c>
      <c r="C7530" s="36" t="s">
        <v>29409</v>
      </c>
      <c r="D7530" s="36">
        <v>0.56000000000000005</v>
      </c>
    </row>
    <row r="7531" spans="1:4" ht="15.75" customHeight="1">
      <c r="A7531" s="55">
        <v>39144</v>
      </c>
      <c r="B7531" s="24" t="s">
        <v>29445</v>
      </c>
      <c r="C7531" s="36" t="s">
        <v>29409</v>
      </c>
      <c r="D7531" s="36">
        <v>3.7</v>
      </c>
    </row>
    <row r="7532" spans="1:4" ht="15.75" customHeight="1">
      <c r="A7532" s="55">
        <v>39145</v>
      </c>
      <c r="B7532" s="24" t="s">
        <v>29446</v>
      </c>
      <c r="C7532" s="36" t="s">
        <v>29409</v>
      </c>
      <c r="D7532" s="36">
        <v>6.09</v>
      </c>
    </row>
    <row r="7533" spans="1:4" ht="15.75" customHeight="1">
      <c r="A7533" s="55">
        <v>12615</v>
      </c>
      <c r="B7533" s="24" t="s">
        <v>29447</v>
      </c>
      <c r="C7533" s="36" t="s">
        <v>29409</v>
      </c>
      <c r="D7533" s="36">
        <v>13.26</v>
      </c>
    </row>
    <row r="7534" spans="1:4" ht="15.75" customHeight="1">
      <c r="A7534" s="55">
        <v>11927</v>
      </c>
      <c r="B7534" s="24" t="s">
        <v>29448</v>
      </c>
      <c r="C7534" s="36" t="s">
        <v>29409</v>
      </c>
      <c r="D7534" s="36">
        <v>10.029999999999999</v>
      </c>
    </row>
    <row r="7535" spans="1:4" ht="15.75" customHeight="1">
      <c r="A7535" s="55">
        <v>11928</v>
      </c>
      <c r="B7535" s="24" t="s">
        <v>29449</v>
      </c>
      <c r="C7535" s="36" t="s">
        <v>29409</v>
      </c>
      <c r="D7535" s="36">
        <v>11.49</v>
      </c>
    </row>
    <row r="7536" spans="1:4" ht="15.75" customHeight="1">
      <c r="A7536" s="55">
        <v>11929</v>
      </c>
      <c r="B7536" s="24" t="s">
        <v>29450</v>
      </c>
      <c r="C7536" s="36" t="s">
        <v>29409</v>
      </c>
      <c r="D7536" s="36">
        <v>17.77</v>
      </c>
    </row>
    <row r="7537" spans="1:4" ht="15.75" customHeight="1">
      <c r="A7537" s="55">
        <v>36801</v>
      </c>
      <c r="B7537" s="24" t="s">
        <v>29451</v>
      </c>
      <c r="C7537" s="36" t="s">
        <v>29409</v>
      </c>
      <c r="D7537" s="36">
        <v>27.25</v>
      </c>
    </row>
    <row r="7538" spans="1:4" ht="15.75" customHeight="1">
      <c r="A7538" s="55">
        <v>36246</v>
      </c>
      <c r="B7538" s="24" t="s">
        <v>29452</v>
      </c>
      <c r="C7538" s="36" t="s">
        <v>29453</v>
      </c>
      <c r="D7538" s="36">
        <v>4.03</v>
      </c>
    </row>
    <row r="7539" spans="1:4" ht="15.75" customHeight="1">
      <c r="A7539" s="55">
        <v>37600</v>
      </c>
      <c r="B7539" s="24" t="s">
        <v>29454</v>
      </c>
      <c r="C7539" s="36" t="s">
        <v>29409</v>
      </c>
      <c r="D7539" s="36">
        <v>121.11</v>
      </c>
    </row>
    <row r="7540" spans="1:4" ht="15.75" customHeight="1">
      <c r="A7540" s="55">
        <v>37599</v>
      </c>
      <c r="B7540" s="24" t="s">
        <v>29455</v>
      </c>
      <c r="C7540" s="36" t="s">
        <v>29409</v>
      </c>
      <c r="D7540" s="36">
        <v>112.73</v>
      </c>
    </row>
    <row r="7541" spans="1:4" ht="15.75" customHeight="1">
      <c r="A7541" s="55">
        <v>1</v>
      </c>
      <c r="B7541" s="24" t="s">
        <v>29456</v>
      </c>
      <c r="C7541" s="36" t="s">
        <v>29457</v>
      </c>
      <c r="D7541" s="36">
        <v>95.9</v>
      </c>
    </row>
    <row r="7542" spans="1:4" ht="15.75" customHeight="1">
      <c r="A7542" s="55">
        <v>3</v>
      </c>
      <c r="B7542" s="24" t="s">
        <v>29458</v>
      </c>
      <c r="C7542" s="36" t="s">
        <v>29459</v>
      </c>
      <c r="D7542" s="36">
        <v>20.399999999999999</v>
      </c>
    </row>
    <row r="7543" spans="1:4" ht="15.75" customHeight="1">
      <c r="A7543" s="55">
        <v>43054</v>
      </c>
      <c r="B7543" s="24" t="s">
        <v>29460</v>
      </c>
      <c r="C7543" s="36" t="s">
        <v>29457</v>
      </c>
      <c r="D7543" s="36">
        <v>9.19</v>
      </c>
    </row>
    <row r="7544" spans="1:4" ht="15.75" customHeight="1">
      <c r="A7544" s="55">
        <v>42402</v>
      </c>
      <c r="B7544" s="24" t="s">
        <v>29461</v>
      </c>
      <c r="C7544" s="36" t="s">
        <v>29457</v>
      </c>
      <c r="D7544" s="36">
        <v>8.7799999999999994</v>
      </c>
    </row>
    <row r="7545" spans="1:4" ht="15.75" customHeight="1">
      <c r="A7545" s="55">
        <v>42403</v>
      </c>
      <c r="B7545" s="24" t="s">
        <v>29462</v>
      </c>
      <c r="C7545" s="36" t="s">
        <v>29457</v>
      </c>
      <c r="D7545" s="36">
        <v>11.27</v>
      </c>
    </row>
    <row r="7546" spans="1:4" ht="15.75" customHeight="1">
      <c r="A7546" s="55">
        <v>42404</v>
      </c>
      <c r="B7546" s="24" t="s">
        <v>29463</v>
      </c>
      <c r="C7546" s="36" t="s">
        <v>29457</v>
      </c>
      <c r="D7546" s="36">
        <v>11.2</v>
      </c>
    </row>
    <row r="7547" spans="1:4" ht="15.75" customHeight="1">
      <c r="A7547" s="55">
        <v>42405</v>
      </c>
      <c r="B7547" s="24" t="s">
        <v>29464</v>
      </c>
      <c r="C7547" s="36" t="s">
        <v>29457</v>
      </c>
      <c r="D7547" s="36">
        <v>11.93</v>
      </c>
    </row>
    <row r="7548" spans="1:4" ht="15.75" customHeight="1">
      <c r="A7548" s="55">
        <v>34341</v>
      </c>
      <c r="B7548" s="24" t="s">
        <v>29465</v>
      </c>
      <c r="C7548" s="36" t="s">
        <v>29457</v>
      </c>
      <c r="D7548" s="36">
        <v>10.36</v>
      </c>
    </row>
    <row r="7549" spans="1:4" ht="15.75" customHeight="1">
      <c r="A7549" s="55">
        <v>43053</v>
      </c>
      <c r="B7549" s="24" t="s">
        <v>29466</v>
      </c>
      <c r="C7549" s="36" t="s">
        <v>29457</v>
      </c>
      <c r="D7549" s="36">
        <v>8.2100000000000009</v>
      </c>
    </row>
    <row r="7550" spans="1:4" ht="15.75" customHeight="1">
      <c r="A7550" s="55">
        <v>43058</v>
      </c>
      <c r="B7550" s="24" t="s">
        <v>29467</v>
      </c>
      <c r="C7550" s="36" t="s">
        <v>29457</v>
      </c>
      <c r="D7550" s="36">
        <v>8.51</v>
      </c>
    </row>
    <row r="7551" spans="1:4" ht="15.75" customHeight="1">
      <c r="A7551" s="55">
        <v>34</v>
      </c>
      <c r="B7551" s="24" t="s">
        <v>29468</v>
      </c>
      <c r="C7551" s="36" t="s">
        <v>29457</v>
      </c>
      <c r="D7551" s="36">
        <v>8.5500000000000007</v>
      </c>
    </row>
    <row r="7552" spans="1:4" ht="15.75" customHeight="1">
      <c r="A7552" s="55">
        <v>43055</v>
      </c>
      <c r="B7552" s="24" t="s">
        <v>29469</v>
      </c>
      <c r="C7552" s="36" t="s">
        <v>29457</v>
      </c>
      <c r="D7552" s="36">
        <v>7.41</v>
      </c>
    </row>
    <row r="7553" spans="1:4" ht="15.75" customHeight="1">
      <c r="A7553" s="55">
        <v>43056</v>
      </c>
      <c r="B7553" s="24" t="s">
        <v>29470</v>
      </c>
      <c r="C7553" s="36" t="s">
        <v>29457</v>
      </c>
      <c r="D7553" s="36">
        <v>8.5399999999999991</v>
      </c>
    </row>
    <row r="7554" spans="1:4" ht="15.75" customHeight="1">
      <c r="A7554" s="55">
        <v>43057</v>
      </c>
      <c r="B7554" s="24" t="s">
        <v>29471</v>
      </c>
      <c r="C7554" s="36" t="s">
        <v>29457</v>
      </c>
      <c r="D7554" s="36">
        <v>9.39</v>
      </c>
    </row>
    <row r="7555" spans="1:4" ht="15.75" customHeight="1">
      <c r="A7555" s="55">
        <v>34449</v>
      </c>
      <c r="B7555" s="24" t="s">
        <v>29472</v>
      </c>
      <c r="C7555" s="36" t="s">
        <v>29457</v>
      </c>
      <c r="D7555" s="36">
        <v>10.039999999999999</v>
      </c>
    </row>
    <row r="7556" spans="1:4" ht="15.75" customHeight="1">
      <c r="A7556" s="55">
        <v>32</v>
      </c>
      <c r="B7556" s="24" t="s">
        <v>29473</v>
      </c>
      <c r="C7556" s="36" t="s">
        <v>29457</v>
      </c>
      <c r="D7556" s="36">
        <v>9.02</v>
      </c>
    </row>
    <row r="7557" spans="1:4" ht="15.75" customHeight="1">
      <c r="A7557" s="55">
        <v>33</v>
      </c>
      <c r="B7557" s="24" t="s">
        <v>29474</v>
      </c>
      <c r="C7557" s="36" t="s">
        <v>29457</v>
      </c>
      <c r="D7557" s="36">
        <v>9.07</v>
      </c>
    </row>
    <row r="7558" spans="1:4" ht="15.75" customHeight="1">
      <c r="A7558" s="55">
        <v>43061</v>
      </c>
      <c r="B7558" s="24" t="s">
        <v>29475</v>
      </c>
      <c r="C7558" s="36" t="s">
        <v>29457</v>
      </c>
      <c r="D7558" s="36">
        <v>8.48</v>
      </c>
    </row>
    <row r="7559" spans="1:4" ht="15.75" customHeight="1">
      <c r="A7559" s="55">
        <v>43059</v>
      </c>
      <c r="B7559" s="24" t="s">
        <v>29476</v>
      </c>
      <c r="C7559" s="36" t="s">
        <v>29457</v>
      </c>
      <c r="D7559" s="36">
        <v>8.09</v>
      </c>
    </row>
    <row r="7560" spans="1:4" ht="15.75" customHeight="1">
      <c r="A7560" s="55">
        <v>43062</v>
      </c>
      <c r="B7560" s="24" t="s">
        <v>29477</v>
      </c>
      <c r="C7560" s="36" t="s">
        <v>29457</v>
      </c>
      <c r="D7560" s="36">
        <v>8.9700000000000006</v>
      </c>
    </row>
    <row r="7561" spans="1:4" ht="15.75" customHeight="1">
      <c r="A7561" s="55">
        <v>43060</v>
      </c>
      <c r="B7561" s="24" t="s">
        <v>29478</v>
      </c>
      <c r="C7561" s="36" t="s">
        <v>29457</v>
      </c>
      <c r="D7561" s="36">
        <v>7.05</v>
      </c>
    </row>
    <row r="7562" spans="1:4" ht="15.75" customHeight="1">
      <c r="A7562" s="55">
        <v>40410</v>
      </c>
      <c r="B7562" s="24" t="s">
        <v>29479</v>
      </c>
      <c r="C7562" s="36" t="s">
        <v>29409</v>
      </c>
      <c r="D7562" s="36">
        <v>23.71</v>
      </c>
    </row>
    <row r="7563" spans="1:4" ht="15.75" customHeight="1">
      <c r="A7563" s="55">
        <v>40411</v>
      </c>
      <c r="B7563" s="24" t="s">
        <v>29480</v>
      </c>
      <c r="C7563" s="36" t="s">
        <v>29409</v>
      </c>
      <c r="D7563" s="36">
        <v>25.73</v>
      </c>
    </row>
    <row r="7564" spans="1:4" ht="15.75" customHeight="1">
      <c r="A7564" s="55">
        <v>40412</v>
      </c>
      <c r="B7564" s="24" t="s">
        <v>29481</v>
      </c>
      <c r="C7564" s="36" t="s">
        <v>29409</v>
      </c>
      <c r="D7564" s="36">
        <v>28.88</v>
      </c>
    </row>
    <row r="7565" spans="1:4" ht="15.75" customHeight="1">
      <c r="A7565" s="55">
        <v>44254</v>
      </c>
      <c r="B7565" s="24" t="s">
        <v>29482</v>
      </c>
      <c r="C7565" s="36" t="s">
        <v>29409</v>
      </c>
      <c r="D7565" s="36">
        <v>30.01</v>
      </c>
    </row>
    <row r="7566" spans="1:4" ht="15.75" customHeight="1">
      <c r="A7566" s="55">
        <v>44255</v>
      </c>
      <c r="B7566" s="24" t="s">
        <v>29483</v>
      </c>
      <c r="C7566" s="36" t="s">
        <v>29409</v>
      </c>
      <c r="D7566" s="36">
        <v>33.270000000000003</v>
      </c>
    </row>
    <row r="7567" spans="1:4" ht="15.75" customHeight="1">
      <c r="A7567" s="55">
        <v>44256</v>
      </c>
      <c r="B7567" s="24" t="s">
        <v>29484</v>
      </c>
      <c r="C7567" s="36" t="s">
        <v>29409</v>
      </c>
      <c r="D7567" s="36">
        <v>37.57</v>
      </c>
    </row>
    <row r="7568" spans="1:4" ht="15.75" customHeight="1">
      <c r="A7568" s="55">
        <v>44257</v>
      </c>
      <c r="B7568" s="24" t="s">
        <v>29485</v>
      </c>
      <c r="C7568" s="36" t="s">
        <v>29409</v>
      </c>
      <c r="D7568" s="36">
        <v>59.44</v>
      </c>
    </row>
    <row r="7569" spans="1:4" ht="15.75" customHeight="1">
      <c r="A7569" s="55">
        <v>44258</v>
      </c>
      <c r="B7569" s="24" t="s">
        <v>29486</v>
      </c>
      <c r="C7569" s="36" t="s">
        <v>29409</v>
      </c>
      <c r="D7569" s="36">
        <v>67.94</v>
      </c>
    </row>
    <row r="7570" spans="1:4" ht="15.75" customHeight="1">
      <c r="A7570" s="55">
        <v>44259</v>
      </c>
      <c r="B7570" s="24" t="s">
        <v>29487</v>
      </c>
      <c r="C7570" s="36" t="s">
        <v>29409</v>
      </c>
      <c r="D7570" s="36">
        <v>93.25</v>
      </c>
    </row>
    <row r="7571" spans="1:4" ht="15.75" customHeight="1">
      <c r="A7571" s="55">
        <v>55</v>
      </c>
      <c r="B7571" s="24" t="s">
        <v>29488</v>
      </c>
      <c r="C7571" s="36" t="s">
        <v>29409</v>
      </c>
      <c r="D7571" s="36">
        <v>4.5199999999999996</v>
      </c>
    </row>
    <row r="7572" spans="1:4" ht="15.75" customHeight="1">
      <c r="A7572" s="55">
        <v>61</v>
      </c>
      <c r="B7572" s="24" t="s">
        <v>29489</v>
      </c>
      <c r="C7572" s="36" t="s">
        <v>29409</v>
      </c>
      <c r="D7572" s="36">
        <v>4.2699999999999996</v>
      </c>
    </row>
    <row r="7573" spans="1:4" ht="15.75" customHeight="1">
      <c r="A7573" s="55">
        <v>62</v>
      </c>
      <c r="B7573" s="24" t="s">
        <v>29490</v>
      </c>
      <c r="C7573" s="36" t="s">
        <v>29409</v>
      </c>
      <c r="D7573" s="36">
        <v>8.86</v>
      </c>
    </row>
    <row r="7574" spans="1:4" ht="15.75" customHeight="1">
      <c r="A7574" s="55">
        <v>103</v>
      </c>
      <c r="B7574" s="24" t="s">
        <v>29491</v>
      </c>
      <c r="C7574" s="36" t="s">
        <v>29409</v>
      </c>
      <c r="D7574" s="36">
        <v>51.56</v>
      </c>
    </row>
    <row r="7575" spans="1:4" ht="15.75" customHeight="1">
      <c r="A7575" s="55">
        <v>107</v>
      </c>
      <c r="B7575" s="24" t="s">
        <v>29492</v>
      </c>
      <c r="C7575" s="36" t="s">
        <v>29409</v>
      </c>
      <c r="D7575" s="36">
        <v>0.97</v>
      </c>
    </row>
    <row r="7576" spans="1:4" ht="15.75" customHeight="1">
      <c r="A7576" s="55">
        <v>65</v>
      </c>
      <c r="B7576" s="24" t="s">
        <v>29493</v>
      </c>
      <c r="C7576" s="36" t="s">
        <v>29409</v>
      </c>
      <c r="D7576" s="36">
        <v>1.06</v>
      </c>
    </row>
    <row r="7577" spans="1:4" ht="15.75" customHeight="1">
      <c r="A7577" s="55">
        <v>108</v>
      </c>
      <c r="B7577" s="24" t="s">
        <v>29494</v>
      </c>
      <c r="C7577" s="36" t="s">
        <v>29409</v>
      </c>
      <c r="D7577" s="36">
        <v>2.14</v>
      </c>
    </row>
    <row r="7578" spans="1:4" ht="15.75" customHeight="1">
      <c r="A7578" s="55">
        <v>110</v>
      </c>
      <c r="B7578" s="24" t="s">
        <v>29495</v>
      </c>
      <c r="C7578" s="36" t="s">
        <v>29409</v>
      </c>
      <c r="D7578" s="36">
        <v>7.42</v>
      </c>
    </row>
    <row r="7579" spans="1:4" ht="15.75" customHeight="1">
      <c r="A7579" s="55">
        <v>109</v>
      </c>
      <c r="B7579" s="24" t="s">
        <v>29496</v>
      </c>
      <c r="C7579" s="36" t="s">
        <v>29409</v>
      </c>
      <c r="D7579" s="36">
        <v>4.42</v>
      </c>
    </row>
    <row r="7580" spans="1:4" ht="15.75" customHeight="1">
      <c r="A7580" s="55">
        <v>111</v>
      </c>
      <c r="B7580" s="24" t="s">
        <v>29497</v>
      </c>
      <c r="C7580" s="36" t="s">
        <v>29409</v>
      </c>
      <c r="D7580" s="36">
        <v>10.029999999999999</v>
      </c>
    </row>
    <row r="7581" spans="1:4" ht="15.75" customHeight="1">
      <c r="A7581" s="55">
        <v>112</v>
      </c>
      <c r="B7581" s="24" t="s">
        <v>29498</v>
      </c>
      <c r="C7581" s="36" t="s">
        <v>29409</v>
      </c>
      <c r="D7581" s="36">
        <v>5.32</v>
      </c>
    </row>
    <row r="7582" spans="1:4" ht="15.75" customHeight="1">
      <c r="A7582" s="55">
        <v>113</v>
      </c>
      <c r="B7582" s="24" t="s">
        <v>29499</v>
      </c>
      <c r="C7582" s="36" t="s">
        <v>29409</v>
      </c>
      <c r="D7582" s="36">
        <v>13.31</v>
      </c>
    </row>
    <row r="7583" spans="1:4" ht="15.75" customHeight="1">
      <c r="A7583" s="55">
        <v>104</v>
      </c>
      <c r="B7583" s="24" t="s">
        <v>29500</v>
      </c>
      <c r="C7583" s="36" t="s">
        <v>29409</v>
      </c>
      <c r="D7583" s="36">
        <v>23.17</v>
      </c>
    </row>
    <row r="7584" spans="1:4" ht="15.75" customHeight="1">
      <c r="A7584" s="55">
        <v>102</v>
      </c>
      <c r="B7584" s="24" t="s">
        <v>29501</v>
      </c>
      <c r="C7584" s="36" t="s">
        <v>29409</v>
      </c>
      <c r="D7584" s="36">
        <v>31.95</v>
      </c>
    </row>
    <row r="7585" spans="1:4" ht="15.75" customHeight="1">
      <c r="A7585" s="55">
        <v>95</v>
      </c>
      <c r="B7585" s="24" t="s">
        <v>29502</v>
      </c>
      <c r="C7585" s="36" t="s">
        <v>29409</v>
      </c>
      <c r="D7585" s="36">
        <v>13.5</v>
      </c>
    </row>
    <row r="7586" spans="1:4" ht="15.75" customHeight="1">
      <c r="A7586" s="55">
        <v>96</v>
      </c>
      <c r="B7586" s="24" t="s">
        <v>29503</v>
      </c>
      <c r="C7586" s="36" t="s">
        <v>29409</v>
      </c>
      <c r="D7586" s="36">
        <v>14.68</v>
      </c>
    </row>
    <row r="7587" spans="1:4" ht="15.75" customHeight="1">
      <c r="A7587" s="55">
        <v>97</v>
      </c>
      <c r="B7587" s="24" t="s">
        <v>29504</v>
      </c>
      <c r="C7587" s="36" t="s">
        <v>29409</v>
      </c>
      <c r="D7587" s="36">
        <v>22.09</v>
      </c>
    </row>
    <row r="7588" spans="1:4" ht="15.75" customHeight="1">
      <c r="A7588" s="55">
        <v>98</v>
      </c>
      <c r="B7588" s="24" t="s">
        <v>29505</v>
      </c>
      <c r="C7588" s="36" t="s">
        <v>29409</v>
      </c>
      <c r="D7588" s="36">
        <v>33.07</v>
      </c>
    </row>
    <row r="7589" spans="1:4" ht="15.75" customHeight="1">
      <c r="A7589" s="55">
        <v>99</v>
      </c>
      <c r="B7589" s="24" t="s">
        <v>29506</v>
      </c>
      <c r="C7589" s="36" t="s">
        <v>29409</v>
      </c>
      <c r="D7589" s="36">
        <v>31.26</v>
      </c>
    </row>
    <row r="7590" spans="1:4" ht="15.75" customHeight="1">
      <c r="A7590" s="55">
        <v>100</v>
      </c>
      <c r="B7590" s="24" t="s">
        <v>29507</v>
      </c>
      <c r="C7590" s="36" t="s">
        <v>29409</v>
      </c>
      <c r="D7590" s="36">
        <v>54.61</v>
      </c>
    </row>
    <row r="7591" spans="1:4" ht="15.75" customHeight="1">
      <c r="A7591" s="55">
        <v>75</v>
      </c>
      <c r="B7591" s="24" t="s">
        <v>29508</v>
      </c>
      <c r="C7591" s="36" t="s">
        <v>29409</v>
      </c>
      <c r="D7591" s="36">
        <v>318.39</v>
      </c>
    </row>
    <row r="7592" spans="1:4" ht="15.75" customHeight="1">
      <c r="A7592" s="55">
        <v>83</v>
      </c>
      <c r="B7592" s="24" t="s">
        <v>29509</v>
      </c>
      <c r="C7592" s="36" t="s">
        <v>29409</v>
      </c>
      <c r="D7592" s="36">
        <v>254.54</v>
      </c>
    </row>
    <row r="7593" spans="1:4" ht="15.75" customHeight="1">
      <c r="A7593" s="55">
        <v>74</v>
      </c>
      <c r="B7593" s="24" t="s">
        <v>29510</v>
      </c>
      <c r="C7593" s="36" t="s">
        <v>29409</v>
      </c>
      <c r="D7593" s="36">
        <v>363.92</v>
      </c>
    </row>
    <row r="7594" spans="1:4" ht="15.75" customHeight="1">
      <c r="A7594" s="55">
        <v>106</v>
      </c>
      <c r="B7594" s="24" t="s">
        <v>29511</v>
      </c>
      <c r="C7594" s="36" t="s">
        <v>29409</v>
      </c>
      <c r="D7594" s="36">
        <v>460.19</v>
      </c>
    </row>
    <row r="7595" spans="1:4" ht="15.75" customHeight="1">
      <c r="A7595" s="55">
        <v>88</v>
      </c>
      <c r="B7595" s="24" t="s">
        <v>29512</v>
      </c>
      <c r="C7595" s="36" t="s">
        <v>29409</v>
      </c>
      <c r="D7595" s="36">
        <v>12.93</v>
      </c>
    </row>
    <row r="7596" spans="1:4" ht="15.75" customHeight="1">
      <c r="A7596" s="55">
        <v>82</v>
      </c>
      <c r="B7596" s="24" t="s">
        <v>29513</v>
      </c>
      <c r="C7596" s="36" t="s">
        <v>29409</v>
      </c>
      <c r="D7596" s="36">
        <v>242.17</v>
      </c>
    </row>
    <row r="7597" spans="1:4" ht="15.75" customHeight="1">
      <c r="A7597" s="55">
        <v>105</v>
      </c>
      <c r="B7597" s="24" t="s">
        <v>29514</v>
      </c>
      <c r="C7597" s="36" t="s">
        <v>29409</v>
      </c>
      <c r="D7597" s="36">
        <v>343.16</v>
      </c>
    </row>
    <row r="7598" spans="1:4" ht="15.75" customHeight="1">
      <c r="A7598" s="55">
        <v>60</v>
      </c>
      <c r="B7598" s="24" t="s">
        <v>29515</v>
      </c>
      <c r="C7598" s="36" t="s">
        <v>29409</v>
      </c>
      <c r="D7598" s="36">
        <v>5.86</v>
      </c>
    </row>
    <row r="7599" spans="1:4" ht="15.75" customHeight="1">
      <c r="A7599" s="55">
        <v>72</v>
      </c>
      <c r="B7599" s="24" t="s">
        <v>29516</v>
      </c>
      <c r="C7599" s="36" t="s">
        <v>29409</v>
      </c>
      <c r="D7599" s="36">
        <v>59.94</v>
      </c>
    </row>
    <row r="7600" spans="1:4" ht="15.75" customHeight="1">
      <c r="A7600" s="55">
        <v>67</v>
      </c>
      <c r="B7600" s="24" t="s">
        <v>29517</v>
      </c>
      <c r="C7600" s="36" t="s">
        <v>29409</v>
      </c>
      <c r="D7600" s="36">
        <v>19.38</v>
      </c>
    </row>
    <row r="7601" spans="1:4" ht="15.75" customHeight="1">
      <c r="A7601" s="55">
        <v>71</v>
      </c>
      <c r="B7601" s="24" t="s">
        <v>29518</v>
      </c>
      <c r="C7601" s="36" t="s">
        <v>29409</v>
      </c>
      <c r="D7601" s="36">
        <v>37.020000000000003</v>
      </c>
    </row>
    <row r="7602" spans="1:4" ht="15.75" customHeight="1">
      <c r="A7602" s="55">
        <v>73</v>
      </c>
      <c r="B7602" s="24" t="s">
        <v>29519</v>
      </c>
      <c r="C7602" s="36" t="s">
        <v>29409</v>
      </c>
      <c r="D7602" s="36">
        <v>18.55</v>
      </c>
    </row>
    <row r="7603" spans="1:4" ht="15.75" customHeight="1">
      <c r="A7603" s="55">
        <v>37997</v>
      </c>
      <c r="B7603" s="24" t="s">
        <v>29520</v>
      </c>
      <c r="C7603" s="36" t="s">
        <v>29409</v>
      </c>
      <c r="D7603" s="36">
        <v>17.88</v>
      </c>
    </row>
    <row r="7604" spans="1:4" ht="15.75" customHeight="1">
      <c r="A7604" s="55">
        <v>37998</v>
      </c>
      <c r="B7604" s="24" t="s">
        <v>29521</v>
      </c>
      <c r="C7604" s="36" t="s">
        <v>29409</v>
      </c>
      <c r="D7604" s="36">
        <v>23.94</v>
      </c>
    </row>
    <row r="7605" spans="1:4" ht="15.75" customHeight="1">
      <c r="A7605" s="55">
        <v>10899</v>
      </c>
      <c r="B7605" s="24" t="s">
        <v>29522</v>
      </c>
      <c r="C7605" s="36" t="s">
        <v>29409</v>
      </c>
      <c r="D7605" s="36">
        <v>87.61</v>
      </c>
    </row>
    <row r="7606" spans="1:4" ht="15.75" customHeight="1">
      <c r="A7606" s="55">
        <v>10900</v>
      </c>
      <c r="B7606" s="24" t="s">
        <v>29523</v>
      </c>
      <c r="C7606" s="36" t="s">
        <v>29409</v>
      </c>
      <c r="D7606" s="36">
        <v>68.569999999999993</v>
      </c>
    </row>
    <row r="7607" spans="1:4" ht="15.75" customHeight="1">
      <c r="A7607" s="55">
        <v>46</v>
      </c>
      <c r="B7607" s="24" t="s">
        <v>29524</v>
      </c>
      <c r="C7607" s="36" t="s">
        <v>29409</v>
      </c>
      <c r="D7607" s="36">
        <v>53.77</v>
      </c>
    </row>
    <row r="7608" spans="1:4" ht="15.75" customHeight="1">
      <c r="A7608" s="55">
        <v>47</v>
      </c>
      <c r="B7608" s="24" t="s">
        <v>29525</v>
      </c>
      <c r="C7608" s="36" t="s">
        <v>29409</v>
      </c>
      <c r="D7608" s="36">
        <v>91.94</v>
      </c>
    </row>
    <row r="7609" spans="1:4" ht="15.75" customHeight="1">
      <c r="A7609" s="55">
        <v>48</v>
      </c>
      <c r="B7609" s="24" t="s">
        <v>29526</v>
      </c>
      <c r="C7609" s="36" t="s">
        <v>29409</v>
      </c>
      <c r="D7609" s="36">
        <v>23.98</v>
      </c>
    </row>
    <row r="7610" spans="1:4" ht="15.75" customHeight="1">
      <c r="A7610" s="55">
        <v>52</v>
      </c>
      <c r="B7610" s="24" t="s">
        <v>29527</v>
      </c>
      <c r="C7610" s="36" t="s">
        <v>29409</v>
      </c>
      <c r="D7610" s="36">
        <v>18.22</v>
      </c>
    </row>
    <row r="7611" spans="1:4" ht="15.75" customHeight="1">
      <c r="A7611" s="55">
        <v>43</v>
      </c>
      <c r="B7611" s="24" t="s">
        <v>29528</v>
      </c>
      <c r="C7611" s="36" t="s">
        <v>29409</v>
      </c>
      <c r="D7611" s="36">
        <v>61.49</v>
      </c>
    </row>
    <row r="7612" spans="1:4" ht="15.75" customHeight="1">
      <c r="A7612" s="55">
        <v>39719</v>
      </c>
      <c r="B7612" s="24" t="s">
        <v>29529</v>
      </c>
      <c r="C7612" s="36" t="s">
        <v>29459</v>
      </c>
      <c r="D7612" s="36">
        <v>150.11000000000001</v>
      </c>
    </row>
    <row r="7613" spans="1:4" ht="15.75" customHeight="1">
      <c r="A7613" s="55">
        <v>3410</v>
      </c>
      <c r="B7613" s="24" t="s">
        <v>29530</v>
      </c>
      <c r="C7613" s="36" t="s">
        <v>29457</v>
      </c>
      <c r="D7613" s="36">
        <v>33.76</v>
      </c>
    </row>
    <row r="7614" spans="1:4" ht="15.75" customHeight="1">
      <c r="A7614" s="55">
        <v>4791</v>
      </c>
      <c r="B7614" s="24" t="s">
        <v>29531</v>
      </c>
      <c r="C7614" s="36" t="s">
        <v>29457</v>
      </c>
      <c r="D7614" s="36">
        <v>47.86</v>
      </c>
    </row>
    <row r="7615" spans="1:4" ht="15.75" customHeight="1">
      <c r="A7615" s="55">
        <v>157</v>
      </c>
      <c r="B7615" s="24" t="s">
        <v>29532</v>
      </c>
      <c r="C7615" s="36" t="s">
        <v>29457</v>
      </c>
      <c r="D7615" s="36">
        <v>128.22</v>
      </c>
    </row>
    <row r="7616" spans="1:4" ht="15.75" customHeight="1">
      <c r="A7616" s="55">
        <v>156</v>
      </c>
      <c r="B7616" s="24" t="s">
        <v>29533</v>
      </c>
      <c r="C7616" s="36" t="s">
        <v>29457</v>
      </c>
      <c r="D7616" s="36">
        <v>45.65</v>
      </c>
    </row>
    <row r="7617" spans="1:4" ht="15.75" customHeight="1">
      <c r="A7617" s="55">
        <v>131</v>
      </c>
      <c r="B7617" s="24" t="s">
        <v>29534</v>
      </c>
      <c r="C7617" s="36" t="s">
        <v>29457</v>
      </c>
      <c r="D7617" s="36">
        <v>39.04</v>
      </c>
    </row>
    <row r="7618" spans="1:4" ht="15.75" customHeight="1">
      <c r="A7618" s="55">
        <v>21114</v>
      </c>
      <c r="B7618" s="24" t="s">
        <v>29535</v>
      </c>
      <c r="C7618" s="36" t="s">
        <v>29409</v>
      </c>
      <c r="D7618" s="36">
        <v>29.59</v>
      </c>
    </row>
    <row r="7619" spans="1:4" ht="15.75" customHeight="1">
      <c r="A7619" s="55">
        <v>119</v>
      </c>
      <c r="B7619" s="24" t="s">
        <v>29536</v>
      </c>
      <c r="C7619" s="36" t="s">
        <v>29409</v>
      </c>
      <c r="D7619" s="36">
        <v>7.5</v>
      </c>
    </row>
    <row r="7620" spans="1:4" ht="15.75" customHeight="1">
      <c r="A7620" s="55">
        <v>122</v>
      </c>
      <c r="B7620" s="24" t="s">
        <v>29537</v>
      </c>
      <c r="C7620" s="36" t="s">
        <v>29409</v>
      </c>
      <c r="D7620" s="36">
        <v>57.7</v>
      </c>
    </row>
    <row r="7621" spans="1:4" ht="15.75" customHeight="1">
      <c r="A7621" s="55">
        <v>20080</v>
      </c>
      <c r="B7621" s="24" t="s">
        <v>29538</v>
      </c>
      <c r="C7621" s="36" t="s">
        <v>29409</v>
      </c>
      <c r="D7621" s="36">
        <v>18.829999999999998</v>
      </c>
    </row>
    <row r="7622" spans="1:4" ht="15.75" customHeight="1">
      <c r="A7622" s="55">
        <v>124</v>
      </c>
      <c r="B7622" s="24" t="s">
        <v>29539</v>
      </c>
      <c r="C7622" s="36" t="s">
        <v>29459</v>
      </c>
      <c r="D7622" s="36">
        <v>15.05</v>
      </c>
    </row>
    <row r="7623" spans="1:4" ht="15.75" customHeight="1">
      <c r="A7623" s="55">
        <v>7334</v>
      </c>
      <c r="B7623" s="24" t="s">
        <v>29540</v>
      </c>
      <c r="C7623" s="36" t="s">
        <v>29459</v>
      </c>
      <c r="D7623" s="36">
        <v>15.17</v>
      </c>
    </row>
    <row r="7624" spans="1:4" ht="15.75" customHeight="1">
      <c r="A7624" s="55">
        <v>123</v>
      </c>
      <c r="B7624" s="24" t="s">
        <v>29541</v>
      </c>
      <c r="C7624" s="36" t="s">
        <v>29459</v>
      </c>
      <c r="D7624" s="36">
        <v>6.16</v>
      </c>
    </row>
    <row r="7625" spans="1:4" ht="15.75" customHeight="1">
      <c r="A7625" s="55">
        <v>127</v>
      </c>
      <c r="B7625" s="24" t="s">
        <v>29542</v>
      </c>
      <c r="C7625" s="36" t="s">
        <v>29459</v>
      </c>
      <c r="D7625" s="36">
        <v>14.7</v>
      </c>
    </row>
    <row r="7626" spans="1:4" ht="15.75" customHeight="1">
      <c r="A7626" s="55">
        <v>41373</v>
      </c>
      <c r="B7626" s="24" t="s">
        <v>29543</v>
      </c>
      <c r="C7626" s="36" t="s">
        <v>29459</v>
      </c>
      <c r="D7626" s="36">
        <v>20.49</v>
      </c>
    </row>
    <row r="7627" spans="1:4" ht="15.75" customHeight="1">
      <c r="A7627" s="55">
        <v>133</v>
      </c>
      <c r="B7627" s="24" t="s">
        <v>29544</v>
      </c>
      <c r="C7627" s="36" t="s">
        <v>29459</v>
      </c>
      <c r="D7627" s="36">
        <v>6.11</v>
      </c>
    </row>
    <row r="7628" spans="1:4" ht="15.75" customHeight="1">
      <c r="A7628" s="55">
        <v>43617</v>
      </c>
      <c r="B7628" s="24" t="s">
        <v>29545</v>
      </c>
      <c r="C7628" s="36" t="s">
        <v>29459</v>
      </c>
      <c r="D7628" s="36">
        <v>6.82</v>
      </c>
    </row>
    <row r="7629" spans="1:4" ht="15.75" customHeight="1">
      <c r="A7629" s="55">
        <v>132</v>
      </c>
      <c r="B7629" s="24" t="s">
        <v>29546</v>
      </c>
      <c r="C7629" s="36" t="s">
        <v>29459</v>
      </c>
      <c r="D7629" s="36">
        <v>6.33</v>
      </c>
    </row>
    <row r="7630" spans="1:4" ht="15.75" customHeight="1">
      <c r="A7630" s="55">
        <v>43618</v>
      </c>
      <c r="B7630" s="24" t="s">
        <v>29547</v>
      </c>
      <c r="C7630" s="36" t="s">
        <v>29457</v>
      </c>
      <c r="D7630" s="36">
        <v>15.94</v>
      </c>
    </row>
    <row r="7631" spans="1:4" ht="15.75" customHeight="1">
      <c r="A7631" s="55">
        <v>37476</v>
      </c>
      <c r="B7631" s="24" t="s">
        <v>29548</v>
      </c>
      <c r="C7631" s="36" t="s">
        <v>29409</v>
      </c>
      <c r="D7631" s="36">
        <v>3910.08</v>
      </c>
    </row>
    <row r="7632" spans="1:4" ht="15.75" customHeight="1">
      <c r="A7632" s="55">
        <v>37478</v>
      </c>
      <c r="B7632" s="24" t="s">
        <v>29549</v>
      </c>
      <c r="C7632" s="36" t="s">
        <v>29409</v>
      </c>
      <c r="D7632" s="36">
        <v>4897.47</v>
      </c>
    </row>
    <row r="7633" spans="1:4" ht="15.75" customHeight="1">
      <c r="A7633" s="55">
        <v>37477</v>
      </c>
      <c r="B7633" s="24" t="s">
        <v>29550</v>
      </c>
      <c r="C7633" s="36" t="s">
        <v>29409</v>
      </c>
      <c r="D7633" s="36">
        <v>6635.29</v>
      </c>
    </row>
    <row r="7634" spans="1:4" ht="15.75" customHeight="1">
      <c r="A7634" s="55">
        <v>37479</v>
      </c>
      <c r="B7634" s="24" t="s">
        <v>29551</v>
      </c>
      <c r="C7634" s="36" t="s">
        <v>29409</v>
      </c>
      <c r="D7634" s="36">
        <v>7869.53</v>
      </c>
    </row>
    <row r="7635" spans="1:4" ht="15.75" customHeight="1">
      <c r="A7635" s="55">
        <v>4319</v>
      </c>
      <c r="B7635" s="24" t="s">
        <v>29552</v>
      </c>
      <c r="C7635" s="36" t="s">
        <v>29409</v>
      </c>
      <c r="D7635" s="36">
        <v>2.37</v>
      </c>
    </row>
    <row r="7636" spans="1:4" ht="15.75" customHeight="1">
      <c r="A7636" s="55">
        <v>42409</v>
      </c>
      <c r="B7636" s="24" t="s">
        <v>29553</v>
      </c>
      <c r="C7636" s="36" t="s">
        <v>29457</v>
      </c>
      <c r="D7636" s="36">
        <v>10.039999999999999</v>
      </c>
    </row>
    <row r="7637" spans="1:4" ht="15.75" customHeight="1">
      <c r="A7637" s="55">
        <v>40553</v>
      </c>
      <c r="B7637" s="24" t="s">
        <v>29554</v>
      </c>
      <c r="C7637" s="36" t="s">
        <v>29555</v>
      </c>
      <c r="D7637" s="36">
        <v>48.5</v>
      </c>
    </row>
    <row r="7638" spans="1:4" ht="15.75" customHeight="1">
      <c r="A7638" s="55">
        <v>6114</v>
      </c>
      <c r="B7638" s="24" t="s">
        <v>29556</v>
      </c>
      <c r="C7638" s="36" t="s">
        <v>29557</v>
      </c>
      <c r="D7638" s="36">
        <v>14.38</v>
      </c>
    </row>
    <row r="7639" spans="1:4" ht="15.75" customHeight="1">
      <c r="A7639" s="55">
        <v>40912</v>
      </c>
      <c r="B7639" s="24" t="s">
        <v>29558</v>
      </c>
      <c r="C7639" s="36" t="s">
        <v>29559</v>
      </c>
      <c r="D7639" s="36">
        <v>2537.65</v>
      </c>
    </row>
    <row r="7640" spans="1:4" ht="15.75" customHeight="1">
      <c r="A7640" s="55">
        <v>247</v>
      </c>
      <c r="B7640" s="24" t="s">
        <v>29560</v>
      </c>
      <c r="C7640" s="36" t="s">
        <v>29557</v>
      </c>
      <c r="D7640" s="36">
        <v>16.09</v>
      </c>
    </row>
    <row r="7641" spans="1:4" ht="15.75" customHeight="1">
      <c r="A7641" s="55">
        <v>40919</v>
      </c>
      <c r="B7641" s="24" t="s">
        <v>29561</v>
      </c>
      <c r="C7641" s="36" t="s">
        <v>29559</v>
      </c>
      <c r="D7641" s="36">
        <v>2840.29</v>
      </c>
    </row>
    <row r="7642" spans="1:4" ht="15.75" customHeight="1">
      <c r="A7642" s="55">
        <v>40984</v>
      </c>
      <c r="B7642" s="24" t="s">
        <v>29562</v>
      </c>
      <c r="C7642" s="36" t="s">
        <v>29559</v>
      </c>
      <c r="D7642" s="36">
        <v>2999.26</v>
      </c>
    </row>
    <row r="7643" spans="1:4" ht="15.75" customHeight="1">
      <c r="A7643" s="55">
        <v>44499</v>
      </c>
      <c r="B7643" s="24" t="s">
        <v>29563</v>
      </c>
      <c r="C7643" s="36" t="s">
        <v>29557</v>
      </c>
      <c r="D7643" s="36">
        <v>16.98</v>
      </c>
    </row>
    <row r="7644" spans="1:4" ht="15.75" customHeight="1">
      <c r="A7644" s="55">
        <v>248</v>
      </c>
      <c r="B7644" s="24" t="s">
        <v>29564</v>
      </c>
      <c r="C7644" s="36" t="s">
        <v>29557</v>
      </c>
      <c r="D7644" s="36">
        <v>16.09</v>
      </c>
    </row>
    <row r="7645" spans="1:4" ht="15.75" customHeight="1">
      <c r="A7645" s="55">
        <v>41086</v>
      </c>
      <c r="B7645" s="24" t="s">
        <v>29565</v>
      </c>
      <c r="C7645" s="36" t="s">
        <v>29559</v>
      </c>
      <c r="D7645" s="36">
        <v>2840.29</v>
      </c>
    </row>
    <row r="7646" spans="1:4" ht="15.75" customHeight="1">
      <c r="A7646" s="55">
        <v>34466</v>
      </c>
      <c r="B7646" s="24" t="s">
        <v>29566</v>
      </c>
      <c r="C7646" s="36" t="s">
        <v>29557</v>
      </c>
      <c r="D7646" s="36">
        <v>16.09</v>
      </c>
    </row>
    <row r="7647" spans="1:4" ht="15.75" customHeight="1">
      <c r="A7647" s="55">
        <v>41083</v>
      </c>
      <c r="B7647" s="24" t="s">
        <v>29567</v>
      </c>
      <c r="C7647" s="36" t="s">
        <v>29559</v>
      </c>
      <c r="D7647" s="36">
        <v>2840.29</v>
      </c>
    </row>
    <row r="7648" spans="1:4" ht="15.75" customHeight="1">
      <c r="A7648" s="55">
        <v>252</v>
      </c>
      <c r="B7648" s="24" t="s">
        <v>29568</v>
      </c>
      <c r="C7648" s="36" t="s">
        <v>29557</v>
      </c>
      <c r="D7648" s="56">
        <v>16.09</v>
      </c>
    </row>
    <row r="7649" spans="1:4" ht="15.75" customHeight="1">
      <c r="A7649" s="55">
        <v>40909</v>
      </c>
      <c r="B7649" s="24" t="s">
        <v>29569</v>
      </c>
      <c r="C7649" s="36" t="s">
        <v>29559</v>
      </c>
      <c r="D7649" s="56">
        <v>2840.29</v>
      </c>
    </row>
    <row r="7650" spans="1:4" ht="15.75" customHeight="1">
      <c r="A7650" s="55">
        <v>242</v>
      </c>
      <c r="B7650" s="24" t="s">
        <v>29570</v>
      </c>
      <c r="C7650" s="36" t="s">
        <v>29557</v>
      </c>
      <c r="D7650" s="56">
        <v>16.11</v>
      </c>
    </row>
    <row r="7651" spans="1:4" ht="15.75" customHeight="1">
      <c r="A7651" s="55">
        <v>41085</v>
      </c>
      <c r="B7651" s="24" t="s">
        <v>29571</v>
      </c>
      <c r="C7651" s="36" t="s">
        <v>29559</v>
      </c>
      <c r="D7651" s="56">
        <v>2844.23</v>
      </c>
    </row>
    <row r="7652" spans="1:4" ht="15.75" customHeight="1">
      <c r="A7652" s="55">
        <v>427</v>
      </c>
      <c r="B7652" s="24" t="s">
        <v>29572</v>
      </c>
      <c r="C7652" s="36" t="s">
        <v>29409</v>
      </c>
      <c r="D7652" s="36">
        <v>7.93</v>
      </c>
    </row>
    <row r="7653" spans="1:4" ht="15.75" customHeight="1">
      <c r="A7653" s="55">
        <v>417</v>
      </c>
      <c r="B7653" s="24" t="s">
        <v>29573</v>
      </c>
      <c r="C7653" s="36" t="s">
        <v>29409</v>
      </c>
      <c r="D7653" s="36">
        <v>3.74</v>
      </c>
    </row>
    <row r="7654" spans="1:4" ht="15.75" customHeight="1">
      <c r="A7654" s="55">
        <v>11273</v>
      </c>
      <c r="B7654" s="24" t="s">
        <v>29574</v>
      </c>
      <c r="C7654" s="36" t="s">
        <v>29409</v>
      </c>
      <c r="D7654" s="36">
        <v>11.6</v>
      </c>
    </row>
    <row r="7655" spans="1:4" ht="15.75" customHeight="1">
      <c r="A7655" s="55">
        <v>11272</v>
      </c>
      <c r="B7655" s="24" t="s">
        <v>29575</v>
      </c>
      <c r="C7655" s="36" t="s">
        <v>29409</v>
      </c>
      <c r="D7655" s="36">
        <v>7</v>
      </c>
    </row>
    <row r="7656" spans="1:4" ht="15.75" customHeight="1">
      <c r="A7656" s="55">
        <v>11275</v>
      </c>
      <c r="B7656" s="24" t="s">
        <v>29576</v>
      </c>
      <c r="C7656" s="36" t="s">
        <v>29409</v>
      </c>
      <c r="D7656" s="56">
        <v>2.81</v>
      </c>
    </row>
    <row r="7657" spans="1:4" ht="15.75" customHeight="1">
      <c r="A7657" s="55">
        <v>11274</v>
      </c>
      <c r="B7657" s="24" t="s">
        <v>29577</v>
      </c>
      <c r="C7657" s="36" t="s">
        <v>29409</v>
      </c>
      <c r="D7657" s="36">
        <v>2.14</v>
      </c>
    </row>
    <row r="7658" spans="1:4" ht="15.75" customHeight="1">
      <c r="A7658" s="55">
        <v>38470</v>
      </c>
      <c r="B7658" s="24" t="s">
        <v>29578</v>
      </c>
      <c r="C7658" s="36" t="s">
        <v>29409</v>
      </c>
      <c r="D7658" s="56">
        <v>33.049999999999997</v>
      </c>
    </row>
    <row r="7659" spans="1:4" ht="15.75" customHeight="1">
      <c r="A7659" s="55">
        <v>38547</v>
      </c>
      <c r="B7659" s="24" t="s">
        <v>29579</v>
      </c>
      <c r="C7659" s="36" t="s">
        <v>29409</v>
      </c>
      <c r="D7659" s="56">
        <v>90.18</v>
      </c>
    </row>
    <row r="7660" spans="1:4" ht="15.75" customHeight="1">
      <c r="A7660" s="55">
        <v>38469</v>
      </c>
      <c r="B7660" s="24" t="s">
        <v>29580</v>
      </c>
      <c r="C7660" s="36" t="s">
        <v>29409</v>
      </c>
      <c r="D7660" s="36">
        <v>96.97</v>
      </c>
    </row>
    <row r="7661" spans="1:4" ht="15.75" customHeight="1">
      <c r="A7661" s="55">
        <v>38467</v>
      </c>
      <c r="B7661" s="24" t="s">
        <v>29581</v>
      </c>
      <c r="C7661" s="36" t="s">
        <v>29409</v>
      </c>
      <c r="D7661" s="36">
        <v>54.56</v>
      </c>
    </row>
    <row r="7662" spans="1:4" ht="15.75" customHeight="1">
      <c r="A7662" s="55">
        <v>38468</v>
      </c>
      <c r="B7662" s="24" t="s">
        <v>29582</v>
      </c>
      <c r="C7662" s="36" t="s">
        <v>29409</v>
      </c>
      <c r="D7662" s="56">
        <v>60.04</v>
      </c>
    </row>
    <row r="7663" spans="1:4" ht="15.75" customHeight="1">
      <c r="A7663" s="55">
        <v>38471</v>
      </c>
      <c r="B7663" s="24" t="s">
        <v>29583</v>
      </c>
      <c r="C7663" s="36" t="s">
        <v>29409</v>
      </c>
      <c r="D7663" s="36">
        <v>77.97</v>
      </c>
    </row>
    <row r="7664" spans="1:4" ht="15.75" customHeight="1">
      <c r="A7664" s="55">
        <v>37370</v>
      </c>
      <c r="B7664" s="24" t="s">
        <v>29584</v>
      </c>
      <c r="C7664" s="36" t="s">
        <v>29557</v>
      </c>
      <c r="D7664" s="56">
        <v>1.69</v>
      </c>
    </row>
    <row r="7665" spans="1:4" ht="15.75" customHeight="1">
      <c r="A7665" s="55">
        <v>40862</v>
      </c>
      <c r="B7665" s="24" t="s">
        <v>29585</v>
      </c>
      <c r="C7665" s="36" t="s">
        <v>29559</v>
      </c>
      <c r="D7665" s="36">
        <v>319.56</v>
      </c>
    </row>
    <row r="7666" spans="1:4" ht="15.75" customHeight="1">
      <c r="A7666" s="55">
        <v>10658</v>
      </c>
      <c r="B7666" s="24" t="s">
        <v>29586</v>
      </c>
      <c r="C7666" s="36" t="s">
        <v>29409</v>
      </c>
      <c r="D7666" s="56">
        <v>8364.5</v>
      </c>
    </row>
    <row r="7667" spans="1:4" ht="15.75" customHeight="1">
      <c r="A7667" s="55">
        <v>253</v>
      </c>
      <c r="B7667" s="24" t="s">
        <v>29587</v>
      </c>
      <c r="C7667" s="36" t="s">
        <v>29557</v>
      </c>
      <c r="D7667" s="36">
        <v>21.53</v>
      </c>
    </row>
    <row r="7668" spans="1:4" ht="15.75" customHeight="1">
      <c r="A7668" s="55">
        <v>40809</v>
      </c>
      <c r="B7668" s="24" t="s">
        <v>29588</v>
      </c>
      <c r="C7668" s="36" t="s">
        <v>29559</v>
      </c>
      <c r="D7668" s="56">
        <v>3798.03</v>
      </c>
    </row>
    <row r="7669" spans="1:4" ht="15.75" customHeight="1">
      <c r="A7669" s="55">
        <v>42428</v>
      </c>
      <c r="B7669" s="24" t="s">
        <v>29589</v>
      </c>
      <c r="C7669" s="36" t="s">
        <v>29409</v>
      </c>
      <c r="D7669" s="36">
        <v>2271</v>
      </c>
    </row>
    <row r="7670" spans="1:4" ht="15.75" customHeight="1">
      <c r="A7670" s="55">
        <v>583</v>
      </c>
      <c r="B7670" s="24" t="s">
        <v>29590</v>
      </c>
      <c r="C7670" s="36" t="s">
        <v>29457</v>
      </c>
      <c r="D7670" s="36">
        <v>66.650000000000006</v>
      </c>
    </row>
    <row r="7671" spans="1:4" ht="15.75" customHeight="1">
      <c r="A7671" s="55">
        <v>301</v>
      </c>
      <c r="B7671" s="24" t="s">
        <v>29591</v>
      </c>
      <c r="C7671" s="36" t="s">
        <v>29409</v>
      </c>
      <c r="D7671" s="36">
        <v>3</v>
      </c>
    </row>
    <row r="7672" spans="1:4" ht="15.75" customHeight="1">
      <c r="A7672" s="55">
        <v>296</v>
      </c>
      <c r="B7672" s="24" t="s">
        <v>29592</v>
      </c>
      <c r="C7672" s="36" t="s">
        <v>29409</v>
      </c>
      <c r="D7672" s="36">
        <v>1.69</v>
      </c>
    </row>
    <row r="7673" spans="1:4" ht="15.75" customHeight="1">
      <c r="A7673" s="55">
        <v>297</v>
      </c>
      <c r="B7673" s="24" t="s">
        <v>29593</v>
      </c>
      <c r="C7673" s="36" t="s">
        <v>29409</v>
      </c>
      <c r="D7673" s="36">
        <v>2.4900000000000002</v>
      </c>
    </row>
    <row r="7674" spans="1:4" ht="15.75" customHeight="1">
      <c r="A7674" s="55">
        <v>299</v>
      </c>
      <c r="B7674" s="24" t="s">
        <v>29594</v>
      </c>
      <c r="C7674" s="36" t="s">
        <v>29409</v>
      </c>
      <c r="D7674" s="36">
        <v>3.52</v>
      </c>
    </row>
    <row r="7675" spans="1:4" ht="15.75" customHeight="1">
      <c r="A7675" s="55">
        <v>300</v>
      </c>
      <c r="B7675" s="24" t="s">
        <v>29595</v>
      </c>
      <c r="C7675" s="36" t="s">
        <v>29409</v>
      </c>
      <c r="D7675" s="36">
        <v>12.18</v>
      </c>
    </row>
    <row r="7676" spans="1:4" ht="15.75" customHeight="1">
      <c r="A7676" s="55">
        <v>20085</v>
      </c>
      <c r="B7676" s="24" t="s">
        <v>29596</v>
      </c>
      <c r="C7676" s="36" t="s">
        <v>29409</v>
      </c>
      <c r="D7676" s="36">
        <v>2.2200000000000002</v>
      </c>
    </row>
    <row r="7677" spans="1:4" ht="15.75" customHeight="1">
      <c r="A7677" s="55">
        <v>298</v>
      </c>
      <c r="B7677" s="24" t="s">
        <v>29597</v>
      </c>
      <c r="C7677" s="36" t="s">
        <v>29409</v>
      </c>
      <c r="D7677" s="36">
        <v>2.7</v>
      </c>
    </row>
    <row r="7678" spans="1:4" ht="15.75" customHeight="1">
      <c r="A7678" s="55">
        <v>311</v>
      </c>
      <c r="B7678" s="24" t="s">
        <v>29598</v>
      </c>
      <c r="C7678" s="36" t="s">
        <v>29409</v>
      </c>
      <c r="D7678" s="36">
        <v>10.039999999999999</v>
      </c>
    </row>
    <row r="7679" spans="1:4" ht="15.75" customHeight="1">
      <c r="A7679" s="55">
        <v>318</v>
      </c>
      <c r="B7679" s="24" t="s">
        <v>29599</v>
      </c>
      <c r="C7679" s="36" t="s">
        <v>29409</v>
      </c>
      <c r="D7679" s="36">
        <v>20.22</v>
      </c>
    </row>
    <row r="7680" spans="1:4" ht="15.75" customHeight="1">
      <c r="A7680" s="55">
        <v>319</v>
      </c>
      <c r="B7680" s="24" t="s">
        <v>29600</v>
      </c>
      <c r="C7680" s="36" t="s">
        <v>29409</v>
      </c>
      <c r="D7680" s="36">
        <v>31.71</v>
      </c>
    </row>
    <row r="7681" spans="1:4" ht="15.75" customHeight="1">
      <c r="A7681" s="55">
        <v>303</v>
      </c>
      <c r="B7681" s="24" t="s">
        <v>29601</v>
      </c>
      <c r="C7681" s="36" t="s">
        <v>29409</v>
      </c>
      <c r="D7681" s="36">
        <v>3.32</v>
      </c>
    </row>
    <row r="7682" spans="1:4" ht="15.75" customHeight="1">
      <c r="A7682" s="55">
        <v>305</v>
      </c>
      <c r="B7682" s="24" t="s">
        <v>29602</v>
      </c>
      <c r="C7682" s="36" t="s">
        <v>29409</v>
      </c>
      <c r="D7682" s="36">
        <v>10.45</v>
      </c>
    </row>
    <row r="7683" spans="1:4" ht="15.75" customHeight="1">
      <c r="A7683" s="55">
        <v>306</v>
      </c>
      <c r="B7683" s="24" t="s">
        <v>29603</v>
      </c>
      <c r="C7683" s="36" t="s">
        <v>29409</v>
      </c>
      <c r="D7683" s="56">
        <v>15.85</v>
      </c>
    </row>
    <row r="7684" spans="1:4" ht="15.75" customHeight="1">
      <c r="A7684" s="55">
        <v>307</v>
      </c>
      <c r="B7684" s="24" t="s">
        <v>29604</v>
      </c>
      <c r="C7684" s="36" t="s">
        <v>29409</v>
      </c>
      <c r="D7684" s="36">
        <v>40.06</v>
      </c>
    </row>
    <row r="7685" spans="1:4" ht="15.75" customHeight="1">
      <c r="A7685" s="55">
        <v>309</v>
      </c>
      <c r="B7685" s="24" t="s">
        <v>29605</v>
      </c>
      <c r="C7685" s="36" t="s">
        <v>29409</v>
      </c>
      <c r="D7685" s="56">
        <v>65.62</v>
      </c>
    </row>
    <row r="7686" spans="1:4" ht="15.75" customHeight="1">
      <c r="A7686" s="55">
        <v>310</v>
      </c>
      <c r="B7686" s="24" t="s">
        <v>29606</v>
      </c>
      <c r="C7686" s="36" t="s">
        <v>29409</v>
      </c>
      <c r="D7686" s="56">
        <v>90.95</v>
      </c>
    </row>
    <row r="7687" spans="1:4" ht="15.75" customHeight="1">
      <c r="A7687" s="55">
        <v>328</v>
      </c>
      <c r="B7687" s="24" t="s">
        <v>29607</v>
      </c>
      <c r="C7687" s="36" t="s">
        <v>29409</v>
      </c>
      <c r="D7687" s="36">
        <v>7.95</v>
      </c>
    </row>
    <row r="7688" spans="1:4" ht="15.75" customHeight="1">
      <c r="A7688" s="55">
        <v>325</v>
      </c>
      <c r="B7688" s="24" t="s">
        <v>29608</v>
      </c>
      <c r="C7688" s="36" t="s">
        <v>29409</v>
      </c>
      <c r="D7688" s="36">
        <v>2.34</v>
      </c>
    </row>
    <row r="7689" spans="1:4" ht="15.75" customHeight="1">
      <c r="A7689" s="55">
        <v>20326</v>
      </c>
      <c r="B7689" s="24" t="s">
        <v>29609</v>
      </c>
      <c r="C7689" s="36" t="s">
        <v>29409</v>
      </c>
      <c r="D7689" s="36">
        <v>4.29</v>
      </c>
    </row>
    <row r="7690" spans="1:4" ht="15.75" customHeight="1">
      <c r="A7690" s="55">
        <v>329</v>
      </c>
      <c r="B7690" s="24" t="s">
        <v>29610</v>
      </c>
      <c r="C7690" s="36" t="s">
        <v>29409</v>
      </c>
      <c r="D7690" s="36">
        <v>6.65</v>
      </c>
    </row>
    <row r="7691" spans="1:4" ht="15.75" customHeight="1">
      <c r="A7691" s="55">
        <v>308</v>
      </c>
      <c r="B7691" s="24" t="s">
        <v>29611</v>
      </c>
      <c r="C7691" s="36" t="s">
        <v>29409</v>
      </c>
      <c r="D7691" s="36">
        <v>89.4</v>
      </c>
    </row>
    <row r="7692" spans="1:4" ht="15.75" customHeight="1">
      <c r="A7692" s="55">
        <v>39642</v>
      </c>
      <c r="B7692" s="24" t="s">
        <v>29612</v>
      </c>
      <c r="C7692" s="36" t="s">
        <v>29409</v>
      </c>
      <c r="D7692" s="36">
        <v>2.94</v>
      </c>
    </row>
    <row r="7693" spans="1:4" ht="15.75" customHeight="1">
      <c r="A7693" s="55">
        <v>39641</v>
      </c>
      <c r="B7693" s="24" t="s">
        <v>29613</v>
      </c>
      <c r="C7693" s="36" t="s">
        <v>29409</v>
      </c>
      <c r="D7693" s="36">
        <v>2.58</v>
      </c>
    </row>
    <row r="7694" spans="1:4" ht="15.75" customHeight="1">
      <c r="A7694" s="55">
        <v>39643</v>
      </c>
      <c r="B7694" s="24" t="s">
        <v>29614</v>
      </c>
      <c r="C7694" s="36" t="s">
        <v>29409</v>
      </c>
      <c r="D7694" s="36">
        <v>3.46</v>
      </c>
    </row>
    <row r="7695" spans="1:4" ht="15.75" customHeight="1">
      <c r="A7695" s="55">
        <v>39644</v>
      </c>
      <c r="B7695" s="24" t="s">
        <v>29615</v>
      </c>
      <c r="C7695" s="36" t="s">
        <v>29409</v>
      </c>
      <c r="D7695" s="36">
        <v>5.36</v>
      </c>
    </row>
    <row r="7696" spans="1:4" ht="15.75" customHeight="1">
      <c r="A7696" s="55">
        <v>39645</v>
      </c>
      <c r="B7696" s="24" t="s">
        <v>29616</v>
      </c>
      <c r="C7696" s="36" t="s">
        <v>29409</v>
      </c>
      <c r="D7696" s="36">
        <v>5.88</v>
      </c>
    </row>
    <row r="7697" spans="1:4" ht="15.75" customHeight="1">
      <c r="A7697" s="55">
        <v>41610</v>
      </c>
      <c r="B7697" s="24" t="s">
        <v>29617</v>
      </c>
      <c r="C7697" s="36" t="s">
        <v>29409</v>
      </c>
      <c r="D7697" s="36">
        <v>725.41</v>
      </c>
    </row>
    <row r="7698" spans="1:4" ht="15.75" customHeight="1">
      <c r="A7698" s="55">
        <v>41611</v>
      </c>
      <c r="B7698" s="24" t="s">
        <v>29618</v>
      </c>
      <c r="C7698" s="36" t="s">
        <v>29409</v>
      </c>
      <c r="D7698" s="36">
        <v>1143.4000000000001</v>
      </c>
    </row>
    <row r="7699" spans="1:4" ht="15.75" customHeight="1">
      <c r="A7699" s="55">
        <v>41612</v>
      </c>
      <c r="B7699" s="24" t="s">
        <v>29619</v>
      </c>
      <c r="C7699" s="36" t="s">
        <v>29409</v>
      </c>
      <c r="D7699" s="36">
        <v>1605.5</v>
      </c>
    </row>
    <row r="7700" spans="1:4" ht="15.75" customHeight="1">
      <c r="A7700" s="55">
        <v>41637</v>
      </c>
      <c r="B7700" s="24" t="s">
        <v>29620</v>
      </c>
      <c r="C7700" s="36" t="s">
        <v>29409</v>
      </c>
      <c r="D7700" s="36">
        <v>150.08000000000001</v>
      </c>
    </row>
    <row r="7701" spans="1:4" ht="15.75" customHeight="1">
      <c r="A7701" s="55">
        <v>41638</v>
      </c>
      <c r="B7701" s="24" t="s">
        <v>29621</v>
      </c>
      <c r="C7701" s="36" t="s">
        <v>29409</v>
      </c>
      <c r="D7701" s="36">
        <v>195.5</v>
      </c>
    </row>
    <row r="7702" spans="1:4" ht="15.75" customHeight="1">
      <c r="A7702" s="55">
        <v>41639</v>
      </c>
      <c r="B7702" s="24" t="s">
        <v>29622</v>
      </c>
      <c r="C7702" s="36" t="s">
        <v>29409</v>
      </c>
      <c r="D7702" s="36">
        <v>472.96</v>
      </c>
    </row>
    <row r="7703" spans="1:4" ht="15.75" customHeight="1">
      <c r="A7703" s="55">
        <v>11789</v>
      </c>
      <c r="B7703" s="24" t="s">
        <v>29623</v>
      </c>
      <c r="C7703" s="36" t="s">
        <v>29409</v>
      </c>
      <c r="D7703" s="36">
        <v>1.06</v>
      </c>
    </row>
    <row r="7704" spans="1:4" ht="15.75" customHeight="1">
      <c r="A7704" s="55">
        <v>20975</v>
      </c>
      <c r="B7704" s="24" t="s">
        <v>29624</v>
      </c>
      <c r="C7704" s="36" t="s">
        <v>29409</v>
      </c>
      <c r="D7704" s="36">
        <v>13.74</v>
      </c>
    </row>
    <row r="7705" spans="1:4" ht="15.75" customHeight="1">
      <c r="A7705" s="55">
        <v>20976</v>
      </c>
      <c r="B7705" s="24" t="s">
        <v>29625</v>
      </c>
      <c r="C7705" s="36" t="s">
        <v>29409</v>
      </c>
      <c r="D7705" s="36">
        <v>20.76</v>
      </c>
    </row>
    <row r="7706" spans="1:4" ht="15.75" customHeight="1">
      <c r="A7706" s="55">
        <v>40340</v>
      </c>
      <c r="B7706" s="24" t="s">
        <v>29626</v>
      </c>
      <c r="C7706" s="36" t="s">
        <v>29409</v>
      </c>
      <c r="D7706" s="36">
        <v>22.07</v>
      </c>
    </row>
    <row r="7707" spans="1:4" ht="15.75" customHeight="1">
      <c r="A7707" s="55">
        <v>40341</v>
      </c>
      <c r="B7707" s="24" t="s">
        <v>29627</v>
      </c>
      <c r="C7707" s="36" t="s">
        <v>29409</v>
      </c>
      <c r="D7707" s="36">
        <v>26.34</v>
      </c>
    </row>
    <row r="7708" spans="1:4" ht="15.75" customHeight="1">
      <c r="A7708" s="55">
        <v>40342</v>
      </c>
      <c r="B7708" s="24" t="s">
        <v>29628</v>
      </c>
      <c r="C7708" s="36" t="s">
        <v>29409</v>
      </c>
      <c r="D7708" s="36">
        <v>31.41</v>
      </c>
    </row>
    <row r="7709" spans="1:4" ht="15.75" customHeight="1">
      <c r="A7709" s="55">
        <v>40343</v>
      </c>
      <c r="B7709" s="24" t="s">
        <v>29629</v>
      </c>
      <c r="C7709" s="36" t="s">
        <v>29409</v>
      </c>
      <c r="D7709" s="36">
        <v>37.26</v>
      </c>
    </row>
    <row r="7710" spans="1:4" ht="15.75" customHeight="1">
      <c r="A7710" s="55">
        <v>40344</v>
      </c>
      <c r="B7710" s="24" t="s">
        <v>29630</v>
      </c>
      <c r="C7710" s="36" t="s">
        <v>29409</v>
      </c>
      <c r="D7710" s="36">
        <v>50.79</v>
      </c>
    </row>
    <row r="7711" spans="1:4" ht="15.75" customHeight="1">
      <c r="A7711" s="55">
        <v>40345</v>
      </c>
      <c r="B7711" s="24" t="s">
        <v>29631</v>
      </c>
      <c r="C7711" s="36" t="s">
        <v>29409</v>
      </c>
      <c r="D7711" s="36">
        <v>62.58</v>
      </c>
    </row>
    <row r="7712" spans="1:4" ht="15.75" customHeight="1">
      <c r="A7712" s="55">
        <v>40346</v>
      </c>
      <c r="B7712" s="24" t="s">
        <v>29632</v>
      </c>
      <c r="C7712" s="36" t="s">
        <v>29409</v>
      </c>
      <c r="D7712" s="36">
        <v>72.599999999999994</v>
      </c>
    </row>
    <row r="7713" spans="1:4" ht="15.75" customHeight="1">
      <c r="A7713" s="55">
        <v>40347</v>
      </c>
      <c r="B7713" s="24" t="s">
        <v>29633</v>
      </c>
      <c r="C7713" s="36" t="s">
        <v>29409</v>
      </c>
      <c r="D7713" s="36">
        <v>91.21</v>
      </c>
    </row>
    <row r="7714" spans="1:4" ht="15.75" customHeight="1">
      <c r="A7714" s="55">
        <v>6138</v>
      </c>
      <c r="B7714" s="24" t="s">
        <v>29634</v>
      </c>
      <c r="C7714" s="36" t="s">
        <v>29409</v>
      </c>
      <c r="D7714" s="36">
        <v>9.6199999999999992</v>
      </c>
    </row>
    <row r="7715" spans="1:4" ht="15.75" customHeight="1">
      <c r="A7715" s="55">
        <v>43424</v>
      </c>
      <c r="B7715" s="24" t="s">
        <v>29635</v>
      </c>
      <c r="C7715" s="36" t="s">
        <v>29409</v>
      </c>
      <c r="D7715" s="56">
        <v>607.78</v>
      </c>
    </row>
    <row r="7716" spans="1:4" ht="15.75" customHeight="1">
      <c r="A7716" s="55">
        <v>43426</v>
      </c>
      <c r="B7716" s="24" t="s">
        <v>29636</v>
      </c>
      <c r="C7716" s="36" t="s">
        <v>29409</v>
      </c>
      <c r="D7716" s="56">
        <v>2096.23</v>
      </c>
    </row>
    <row r="7717" spans="1:4" ht="15.75" customHeight="1">
      <c r="A7717" s="55">
        <v>12565</v>
      </c>
      <c r="B7717" s="24" t="s">
        <v>29637</v>
      </c>
      <c r="C7717" s="36" t="s">
        <v>29409</v>
      </c>
      <c r="D7717" s="36">
        <v>735.12</v>
      </c>
    </row>
    <row r="7718" spans="1:4" ht="15.75" customHeight="1">
      <c r="A7718" s="55">
        <v>12567</v>
      </c>
      <c r="B7718" s="24" t="s">
        <v>29638</v>
      </c>
      <c r="C7718" s="36" t="s">
        <v>29409</v>
      </c>
      <c r="D7718" s="36">
        <v>987.39</v>
      </c>
    </row>
    <row r="7719" spans="1:4" ht="15.75" customHeight="1">
      <c r="A7719" s="55">
        <v>12568</v>
      </c>
      <c r="B7719" s="24" t="s">
        <v>29639</v>
      </c>
      <c r="C7719" s="36" t="s">
        <v>29409</v>
      </c>
      <c r="D7719" s="36">
        <v>1382.35</v>
      </c>
    </row>
    <row r="7720" spans="1:4" ht="15.75" customHeight="1">
      <c r="A7720" s="55">
        <v>43441</v>
      </c>
      <c r="B7720" s="24" t="s">
        <v>29640</v>
      </c>
      <c r="C7720" s="36" t="s">
        <v>29409</v>
      </c>
      <c r="D7720" s="36">
        <v>177.73</v>
      </c>
    </row>
    <row r="7721" spans="1:4" ht="15.75" customHeight="1">
      <c r="A7721" s="55">
        <v>43423</v>
      </c>
      <c r="B7721" s="24" t="s">
        <v>29641</v>
      </c>
      <c r="C7721" s="36" t="s">
        <v>29409</v>
      </c>
      <c r="D7721" s="36">
        <v>82.94</v>
      </c>
    </row>
    <row r="7722" spans="1:4" ht="15.75" customHeight="1">
      <c r="A7722" s="55">
        <v>12532</v>
      </c>
      <c r="B7722" s="24" t="s">
        <v>29642</v>
      </c>
      <c r="C7722" s="36" t="s">
        <v>29409</v>
      </c>
      <c r="D7722" s="36">
        <v>127.91</v>
      </c>
    </row>
    <row r="7723" spans="1:4" ht="15.75" customHeight="1">
      <c r="A7723" s="55">
        <v>43444</v>
      </c>
      <c r="B7723" s="24" t="s">
        <v>29643</v>
      </c>
      <c r="C7723" s="36" t="s">
        <v>29409</v>
      </c>
      <c r="D7723" s="36">
        <v>429.51</v>
      </c>
    </row>
    <row r="7724" spans="1:4" ht="15.75" customHeight="1">
      <c r="A7724" s="55">
        <v>12551</v>
      </c>
      <c r="B7724" s="24" t="s">
        <v>29644</v>
      </c>
      <c r="C7724" s="36" t="s">
        <v>29409</v>
      </c>
      <c r="D7724" s="36">
        <v>306.44</v>
      </c>
    </row>
    <row r="7725" spans="1:4" ht="15.75" customHeight="1">
      <c r="A7725" s="55">
        <v>43442</v>
      </c>
      <c r="B7725" s="24" t="s">
        <v>29645</v>
      </c>
      <c r="C7725" s="36" t="s">
        <v>29409</v>
      </c>
      <c r="D7725" s="36">
        <v>236.97</v>
      </c>
    </row>
    <row r="7726" spans="1:4" ht="15.75" customHeight="1">
      <c r="A7726" s="55">
        <v>43443</v>
      </c>
      <c r="B7726" s="24" t="s">
        <v>29646</v>
      </c>
      <c r="C7726" s="36" t="s">
        <v>29409</v>
      </c>
      <c r="D7726" s="36">
        <v>311.02</v>
      </c>
    </row>
    <row r="7727" spans="1:4" ht="15.75" customHeight="1">
      <c r="A7727" s="55">
        <v>12544</v>
      </c>
      <c r="B7727" s="24" t="s">
        <v>29647</v>
      </c>
      <c r="C7727" s="36" t="s">
        <v>29409</v>
      </c>
      <c r="D7727" s="36">
        <v>167.85</v>
      </c>
    </row>
    <row r="7728" spans="1:4" ht="15.75" customHeight="1">
      <c r="A7728" s="55">
        <v>12547</v>
      </c>
      <c r="B7728" s="24" t="s">
        <v>29648</v>
      </c>
      <c r="C7728" s="36" t="s">
        <v>29409</v>
      </c>
      <c r="D7728" s="36">
        <v>225.75</v>
      </c>
    </row>
    <row r="7729" spans="1:4" ht="15.75" customHeight="1">
      <c r="A7729" s="55">
        <v>43445</v>
      </c>
      <c r="B7729" s="24" t="s">
        <v>29649</v>
      </c>
      <c r="C7729" s="36" t="s">
        <v>29409</v>
      </c>
      <c r="D7729" s="36">
        <v>592.42999999999995</v>
      </c>
    </row>
    <row r="7730" spans="1:4" ht="15.75" customHeight="1">
      <c r="A7730" s="55">
        <v>12563</v>
      </c>
      <c r="B7730" s="24" t="s">
        <v>29650</v>
      </c>
      <c r="C7730" s="36" t="s">
        <v>29409</v>
      </c>
      <c r="D7730" s="36">
        <v>423.86</v>
      </c>
    </row>
    <row r="7731" spans="1:4" ht="15.75" customHeight="1">
      <c r="A7731" s="55">
        <v>43425</v>
      </c>
      <c r="B7731" s="24" t="s">
        <v>29651</v>
      </c>
      <c r="C7731" s="36" t="s">
        <v>29409</v>
      </c>
      <c r="D7731" s="36">
        <v>266.58999999999997</v>
      </c>
    </row>
    <row r="7732" spans="1:4" ht="15.75" customHeight="1">
      <c r="A7732" s="55">
        <v>43446</v>
      </c>
      <c r="B7732" s="24" t="s">
        <v>29652</v>
      </c>
      <c r="C7732" s="36" t="s">
        <v>29409</v>
      </c>
      <c r="D7732" s="36">
        <v>562.80999999999995</v>
      </c>
    </row>
    <row r="7733" spans="1:4" ht="15.75" customHeight="1">
      <c r="A7733" s="55">
        <v>43447</v>
      </c>
      <c r="B7733" s="24" t="s">
        <v>29653</v>
      </c>
      <c r="C7733" s="36" t="s">
        <v>29409</v>
      </c>
      <c r="D7733" s="36">
        <v>691.17</v>
      </c>
    </row>
    <row r="7734" spans="1:4" ht="15.75" customHeight="1">
      <c r="A7734" s="55">
        <v>43448</v>
      </c>
      <c r="B7734" s="24" t="s">
        <v>29654</v>
      </c>
      <c r="C7734" s="36" t="s">
        <v>29409</v>
      </c>
      <c r="D7734" s="36">
        <v>967.64</v>
      </c>
    </row>
    <row r="7735" spans="1:4" ht="15.75" customHeight="1">
      <c r="A7735" s="55">
        <v>13761</v>
      </c>
      <c r="B7735" s="24" t="s">
        <v>29655</v>
      </c>
      <c r="C7735" s="36" t="s">
        <v>29409</v>
      </c>
      <c r="D7735" s="36">
        <v>2662.44</v>
      </c>
    </row>
    <row r="7736" spans="1:4" ht="15.75" customHeight="1">
      <c r="A7736" s="55">
        <v>4814</v>
      </c>
      <c r="B7736" s="24" t="s">
        <v>29656</v>
      </c>
      <c r="C7736" s="36" t="s">
        <v>29409</v>
      </c>
      <c r="D7736" s="36">
        <v>103.14</v>
      </c>
    </row>
    <row r="7737" spans="1:4" ht="15.75" customHeight="1">
      <c r="A7737" s="55">
        <v>44473</v>
      </c>
      <c r="B7737" s="24" t="s">
        <v>29657</v>
      </c>
      <c r="C7737" s="36" t="s">
        <v>29409</v>
      </c>
      <c r="D7737" s="56">
        <v>2742.55</v>
      </c>
    </row>
    <row r="7738" spans="1:4" ht="15.75" customHeight="1">
      <c r="A7738" s="55">
        <v>6122</v>
      </c>
      <c r="B7738" s="24" t="s">
        <v>29658</v>
      </c>
      <c r="C7738" s="36" t="s">
        <v>29557</v>
      </c>
      <c r="D7738" s="36">
        <v>18.71</v>
      </c>
    </row>
    <row r="7739" spans="1:4" ht="15.75" customHeight="1">
      <c r="A7739" s="55">
        <v>40810</v>
      </c>
      <c r="B7739" s="24" t="s">
        <v>29659</v>
      </c>
      <c r="C7739" s="36" t="s">
        <v>29559</v>
      </c>
      <c r="D7739" s="56">
        <v>3301.6</v>
      </c>
    </row>
    <row r="7740" spans="1:4" ht="15.75" customHeight="1">
      <c r="A7740" s="55">
        <v>21100</v>
      </c>
      <c r="B7740" s="24" t="s">
        <v>29660</v>
      </c>
      <c r="C7740" s="36" t="s">
        <v>29409</v>
      </c>
      <c r="D7740" s="56">
        <v>1734.98</v>
      </c>
    </row>
    <row r="7741" spans="1:4" ht="15.75" customHeight="1">
      <c r="A7741" s="55">
        <v>11816</v>
      </c>
      <c r="B7741" s="24" t="s">
        <v>29661</v>
      </c>
      <c r="C7741" s="36" t="s">
        <v>29409</v>
      </c>
      <c r="D7741" s="36">
        <v>1850</v>
      </c>
    </row>
    <row r="7742" spans="1:4" ht="15.75" customHeight="1">
      <c r="A7742" s="55">
        <v>11814</v>
      </c>
      <c r="B7742" s="24" t="s">
        <v>29662</v>
      </c>
      <c r="C7742" s="36" t="s">
        <v>29409</v>
      </c>
      <c r="D7742" s="36">
        <v>4026.98</v>
      </c>
    </row>
    <row r="7743" spans="1:4" ht="15.75" customHeight="1">
      <c r="A7743" s="55">
        <v>14186</v>
      </c>
      <c r="B7743" s="24" t="s">
        <v>29663</v>
      </c>
      <c r="C7743" s="36" t="s">
        <v>29409</v>
      </c>
      <c r="D7743" s="36">
        <v>5056.42</v>
      </c>
    </row>
    <row r="7744" spans="1:4" ht="15.75" customHeight="1">
      <c r="A7744" s="55">
        <v>14185</v>
      </c>
      <c r="B7744" s="24" t="s">
        <v>29664</v>
      </c>
      <c r="C7744" s="36" t="s">
        <v>29409</v>
      </c>
      <c r="D7744" s="36">
        <v>6550.04</v>
      </c>
    </row>
    <row r="7745" spans="1:4" ht="15.75" customHeight="1">
      <c r="A7745" s="55">
        <v>11811</v>
      </c>
      <c r="B7745" s="24" t="s">
        <v>29665</v>
      </c>
      <c r="C7745" s="36" t="s">
        <v>29409</v>
      </c>
      <c r="D7745" s="36">
        <v>2504.48</v>
      </c>
    </row>
    <row r="7746" spans="1:4" ht="15.75" customHeight="1">
      <c r="A7746" s="55">
        <v>44498</v>
      </c>
      <c r="B7746" s="24" t="s">
        <v>29666</v>
      </c>
      <c r="C7746" s="36" t="s">
        <v>29409</v>
      </c>
      <c r="D7746" s="36">
        <v>291184.53000000003</v>
      </c>
    </row>
    <row r="7747" spans="1:4" ht="15.75" customHeight="1">
      <c r="A7747" s="55">
        <v>34469</v>
      </c>
      <c r="B7747" s="24" t="s">
        <v>29667</v>
      </c>
      <c r="C7747" s="36" t="s">
        <v>29409</v>
      </c>
      <c r="D7747" s="36">
        <v>9775.1299999999992</v>
      </c>
    </row>
    <row r="7748" spans="1:4" ht="15.75" customHeight="1">
      <c r="A7748" s="55">
        <v>34476</v>
      </c>
      <c r="B7748" s="24" t="s">
        <v>29668</v>
      </c>
      <c r="C7748" s="36" t="s">
        <v>29409</v>
      </c>
      <c r="D7748" s="36">
        <v>5098.1400000000003</v>
      </c>
    </row>
    <row r="7749" spans="1:4" ht="15.75" customHeight="1">
      <c r="A7749" s="55">
        <v>34477</v>
      </c>
      <c r="B7749" s="24" t="s">
        <v>29669</v>
      </c>
      <c r="C7749" s="36" t="s">
        <v>29409</v>
      </c>
      <c r="D7749" s="36">
        <v>6766.21</v>
      </c>
    </row>
    <row r="7750" spans="1:4" ht="15.75" customHeight="1">
      <c r="A7750" s="55">
        <v>34482</v>
      </c>
      <c r="B7750" s="24" t="s">
        <v>29670</v>
      </c>
      <c r="C7750" s="36" t="s">
        <v>29409</v>
      </c>
      <c r="D7750" s="36">
        <v>6319.27</v>
      </c>
    </row>
    <row r="7751" spans="1:4" ht="15.75" customHeight="1">
      <c r="A7751" s="55">
        <v>34472</v>
      </c>
      <c r="B7751" s="24" t="s">
        <v>29671</v>
      </c>
      <c r="C7751" s="36" t="s">
        <v>29409</v>
      </c>
      <c r="D7751" s="36">
        <v>3007.5</v>
      </c>
    </row>
    <row r="7752" spans="1:4" ht="15.75" customHeight="1">
      <c r="A7752" s="55">
        <v>42425</v>
      </c>
      <c r="B7752" s="24" t="s">
        <v>29672</v>
      </c>
      <c r="C7752" s="36" t="s">
        <v>29409</v>
      </c>
      <c r="D7752" s="36">
        <v>2363.7199999999998</v>
      </c>
    </row>
    <row r="7753" spans="1:4" ht="15.75" customHeight="1">
      <c r="A7753" s="55">
        <v>42422</v>
      </c>
      <c r="B7753" s="24" t="s">
        <v>29673</v>
      </c>
      <c r="C7753" s="36" t="s">
        <v>29409</v>
      </c>
      <c r="D7753" s="36">
        <v>3509.03</v>
      </c>
    </row>
    <row r="7754" spans="1:4" ht="15.75" customHeight="1">
      <c r="A7754" s="55">
        <v>43184</v>
      </c>
      <c r="B7754" s="24" t="s">
        <v>29674</v>
      </c>
      <c r="C7754" s="36" t="s">
        <v>29409</v>
      </c>
      <c r="D7754" s="36">
        <v>4849.8100000000004</v>
      </c>
    </row>
    <row r="7755" spans="1:4" ht="15.75" customHeight="1">
      <c r="A7755" s="55">
        <v>42424</v>
      </c>
      <c r="B7755" s="24" t="s">
        <v>29675</v>
      </c>
      <c r="C7755" s="36" t="s">
        <v>29409</v>
      </c>
      <c r="D7755" s="56">
        <v>2111.0100000000002</v>
      </c>
    </row>
    <row r="7756" spans="1:4" ht="15.75" customHeight="1">
      <c r="A7756" s="55">
        <v>42421</v>
      </c>
      <c r="B7756" s="24" t="s">
        <v>29676</v>
      </c>
      <c r="C7756" s="36" t="s">
        <v>29409</v>
      </c>
      <c r="D7756" s="56">
        <v>19220.54</v>
      </c>
    </row>
    <row r="7757" spans="1:4" ht="15.75" customHeight="1">
      <c r="A7757" s="55">
        <v>42416</v>
      </c>
      <c r="B7757" s="24" t="s">
        <v>29677</v>
      </c>
      <c r="C7757" s="36" t="s">
        <v>29409</v>
      </c>
      <c r="D7757" s="36">
        <v>9100.33</v>
      </c>
    </row>
    <row r="7758" spans="1:4" ht="15.75" customHeight="1">
      <c r="A7758" s="55">
        <v>42417</v>
      </c>
      <c r="B7758" s="24" t="s">
        <v>29678</v>
      </c>
      <c r="C7758" s="36" t="s">
        <v>29409</v>
      </c>
      <c r="D7758" s="56">
        <v>10202.219999999999</v>
      </c>
    </row>
    <row r="7759" spans="1:4" ht="15.75" customHeight="1">
      <c r="A7759" s="55">
        <v>42419</v>
      </c>
      <c r="B7759" s="24" t="s">
        <v>29679</v>
      </c>
      <c r="C7759" s="36" t="s">
        <v>29409</v>
      </c>
      <c r="D7759" s="36">
        <v>11526.34</v>
      </c>
    </row>
    <row r="7760" spans="1:4" ht="15.75" customHeight="1">
      <c r="A7760" s="55">
        <v>42420</v>
      </c>
      <c r="B7760" s="24" t="s">
        <v>29680</v>
      </c>
      <c r="C7760" s="36" t="s">
        <v>29409</v>
      </c>
      <c r="D7760" s="56">
        <v>15842.1</v>
      </c>
    </row>
    <row r="7761" spans="1:4" ht="15.75" customHeight="1">
      <c r="A7761" s="55">
        <v>43195</v>
      </c>
      <c r="B7761" s="24" t="s">
        <v>29681</v>
      </c>
      <c r="C7761" s="36" t="s">
        <v>29409</v>
      </c>
      <c r="D7761" s="56">
        <v>5578.23</v>
      </c>
    </row>
    <row r="7762" spans="1:4" ht="15.75" customHeight="1">
      <c r="A7762" s="55">
        <v>43196</v>
      </c>
      <c r="B7762" s="24" t="s">
        <v>29682</v>
      </c>
      <c r="C7762" s="36" t="s">
        <v>29409</v>
      </c>
      <c r="D7762" s="56">
        <v>6913.41</v>
      </c>
    </row>
    <row r="7763" spans="1:4" ht="15.75" customHeight="1">
      <c r="A7763" s="55">
        <v>43198</v>
      </c>
      <c r="B7763" s="24" t="s">
        <v>29683</v>
      </c>
      <c r="C7763" s="36" t="s">
        <v>29409</v>
      </c>
      <c r="D7763" s="56">
        <v>10273.17</v>
      </c>
    </row>
    <row r="7764" spans="1:4" ht="15.75" customHeight="1">
      <c r="A7764" s="55">
        <v>43199</v>
      </c>
      <c r="B7764" s="24" t="s">
        <v>29684</v>
      </c>
      <c r="C7764" s="36" t="s">
        <v>29409</v>
      </c>
      <c r="D7764" s="56">
        <v>10649.61</v>
      </c>
    </row>
    <row r="7765" spans="1:4" ht="15.75" customHeight="1">
      <c r="A7765" s="55">
        <v>43200</v>
      </c>
      <c r="B7765" s="24" t="s">
        <v>29685</v>
      </c>
      <c r="C7765" s="36" t="s">
        <v>29409</v>
      </c>
      <c r="D7765" s="56">
        <v>12221.21</v>
      </c>
    </row>
    <row r="7766" spans="1:4" ht="15.75" customHeight="1">
      <c r="A7766" s="55">
        <v>39556</v>
      </c>
      <c r="B7766" s="24" t="s">
        <v>29686</v>
      </c>
      <c r="C7766" s="36" t="s">
        <v>29409</v>
      </c>
      <c r="D7766" s="56">
        <v>6674.86</v>
      </c>
    </row>
    <row r="7767" spans="1:4" ht="15.75" customHeight="1">
      <c r="A7767" s="55">
        <v>39557</v>
      </c>
      <c r="B7767" s="24" t="s">
        <v>29687</v>
      </c>
      <c r="C7767" s="36" t="s">
        <v>29409</v>
      </c>
      <c r="D7767" s="56">
        <v>7187.37</v>
      </c>
    </row>
    <row r="7768" spans="1:4" ht="15.75" customHeight="1">
      <c r="A7768" s="55">
        <v>39559</v>
      </c>
      <c r="B7768" s="24" t="s">
        <v>29688</v>
      </c>
      <c r="C7768" s="36" t="s">
        <v>29409</v>
      </c>
      <c r="D7768" s="56">
        <v>10621.55</v>
      </c>
    </row>
    <row r="7769" spans="1:4" ht="15.75" customHeight="1">
      <c r="A7769" s="55">
        <v>39560</v>
      </c>
      <c r="B7769" s="24" t="s">
        <v>29689</v>
      </c>
      <c r="C7769" s="36" t="s">
        <v>29409</v>
      </c>
      <c r="D7769" s="56">
        <v>12288.1</v>
      </c>
    </row>
    <row r="7770" spans="1:4" ht="15.75" customHeight="1">
      <c r="A7770" s="55">
        <v>39561</v>
      </c>
      <c r="B7770" s="24" t="s">
        <v>29690</v>
      </c>
      <c r="C7770" s="36" t="s">
        <v>29409</v>
      </c>
      <c r="D7770" s="56">
        <v>12854.92</v>
      </c>
    </row>
    <row r="7771" spans="1:4" ht="15.75" customHeight="1">
      <c r="A7771" s="55">
        <v>43190</v>
      </c>
      <c r="B7771" s="24" t="s">
        <v>29691</v>
      </c>
      <c r="C7771" s="36" t="s">
        <v>29409</v>
      </c>
      <c r="D7771" s="56">
        <v>1897.04</v>
      </c>
    </row>
    <row r="7772" spans="1:4" ht="15.75" customHeight="1">
      <c r="A7772" s="55">
        <v>39555</v>
      </c>
      <c r="B7772" s="24" t="s">
        <v>29692</v>
      </c>
      <c r="C7772" s="36" t="s">
        <v>29409</v>
      </c>
      <c r="D7772" s="56">
        <v>2052.11</v>
      </c>
    </row>
    <row r="7773" spans="1:4" ht="15.75" customHeight="1">
      <c r="A7773" s="55">
        <v>43191</v>
      </c>
      <c r="B7773" s="24" t="s">
        <v>29693</v>
      </c>
      <c r="C7773" s="36" t="s">
        <v>29409</v>
      </c>
      <c r="D7773" s="56">
        <v>2729.59</v>
      </c>
    </row>
    <row r="7774" spans="1:4" ht="15.75" customHeight="1">
      <c r="A7774" s="55">
        <v>39548</v>
      </c>
      <c r="B7774" s="24" t="s">
        <v>29694</v>
      </c>
      <c r="C7774" s="36" t="s">
        <v>29409</v>
      </c>
      <c r="D7774" s="56">
        <v>3043.92</v>
      </c>
    </row>
    <row r="7775" spans="1:4" ht="15.75" customHeight="1">
      <c r="A7775" s="55">
        <v>43192</v>
      </c>
      <c r="B7775" s="24" t="s">
        <v>29695</v>
      </c>
      <c r="C7775" s="36" t="s">
        <v>29409</v>
      </c>
      <c r="D7775" s="56">
        <v>3575.52</v>
      </c>
    </row>
    <row r="7776" spans="1:4" ht="15.75" customHeight="1">
      <c r="A7776" s="55">
        <v>39554</v>
      </c>
      <c r="B7776" s="24" t="s">
        <v>29696</v>
      </c>
      <c r="C7776" s="36" t="s">
        <v>29409</v>
      </c>
      <c r="D7776" s="56">
        <v>4025.13</v>
      </c>
    </row>
    <row r="7777" spans="1:4" ht="15.75" customHeight="1">
      <c r="A7777" s="55">
        <v>43194</v>
      </c>
      <c r="B7777" s="24" t="s">
        <v>29697</v>
      </c>
      <c r="C7777" s="36" t="s">
        <v>29409</v>
      </c>
      <c r="D7777" s="56">
        <v>1625.14</v>
      </c>
    </row>
    <row r="7778" spans="1:4" ht="15.75" customHeight="1">
      <c r="A7778" s="55">
        <v>39551</v>
      </c>
      <c r="B7778" s="24" t="s">
        <v>29698</v>
      </c>
      <c r="C7778" s="36" t="s">
        <v>29409</v>
      </c>
      <c r="D7778" s="56">
        <v>1789.45</v>
      </c>
    </row>
    <row r="7779" spans="1:4" ht="15.75" customHeight="1">
      <c r="A7779" s="55">
        <v>43185</v>
      </c>
      <c r="B7779" s="24" t="s">
        <v>29699</v>
      </c>
      <c r="C7779" s="36" t="s">
        <v>29409</v>
      </c>
      <c r="D7779" s="56">
        <v>5085.3100000000004</v>
      </c>
    </row>
    <row r="7780" spans="1:4" ht="15.75" customHeight="1">
      <c r="A7780" s="55">
        <v>43186</v>
      </c>
      <c r="B7780" s="24" t="s">
        <v>29700</v>
      </c>
      <c r="C7780" s="36" t="s">
        <v>29409</v>
      </c>
      <c r="D7780" s="56">
        <v>5363.98</v>
      </c>
    </row>
    <row r="7781" spans="1:4" ht="15.75" customHeight="1">
      <c r="A7781" s="55">
        <v>43187</v>
      </c>
      <c r="B7781" s="24" t="s">
        <v>29701</v>
      </c>
      <c r="C7781" s="36" t="s">
        <v>29409</v>
      </c>
      <c r="D7781" s="56">
        <v>7118.05</v>
      </c>
    </row>
    <row r="7782" spans="1:4" ht="15.75" customHeight="1">
      <c r="A7782" s="55">
        <v>43188</v>
      </c>
      <c r="B7782" s="24" t="s">
        <v>29702</v>
      </c>
      <c r="C7782" s="36" t="s">
        <v>29409</v>
      </c>
      <c r="D7782" s="56">
        <v>8624.4599999999991</v>
      </c>
    </row>
    <row r="7783" spans="1:4" ht="15.75" customHeight="1">
      <c r="A7783" s="55">
        <v>43189</v>
      </c>
      <c r="B7783" s="24" t="s">
        <v>29703</v>
      </c>
      <c r="C7783" s="36" t="s">
        <v>29409</v>
      </c>
      <c r="D7783" s="56">
        <v>9701.08</v>
      </c>
    </row>
    <row r="7784" spans="1:4" ht="15.75" customHeight="1">
      <c r="A7784" s="55">
        <v>39580</v>
      </c>
      <c r="B7784" s="24" t="s">
        <v>29704</v>
      </c>
      <c r="C7784" s="36" t="s">
        <v>29409</v>
      </c>
      <c r="D7784" s="56">
        <v>76448.5</v>
      </c>
    </row>
    <row r="7785" spans="1:4" ht="15.75" customHeight="1">
      <c r="A7785" s="55">
        <v>39577</v>
      </c>
      <c r="B7785" s="24" t="s">
        <v>29705</v>
      </c>
      <c r="C7785" s="36" t="s">
        <v>29409</v>
      </c>
      <c r="D7785" s="56">
        <v>23928.22</v>
      </c>
    </row>
    <row r="7786" spans="1:4" ht="15.75" customHeight="1">
      <c r="A7786" s="55">
        <v>39578</v>
      </c>
      <c r="B7786" s="24" t="s">
        <v>29706</v>
      </c>
      <c r="C7786" s="36" t="s">
        <v>29409</v>
      </c>
      <c r="D7786" s="56">
        <v>30879.84</v>
      </c>
    </row>
    <row r="7787" spans="1:4" ht="15.75" customHeight="1">
      <c r="A7787" s="55">
        <v>39579</v>
      </c>
      <c r="B7787" s="24" t="s">
        <v>29707</v>
      </c>
      <c r="C7787" s="36" t="s">
        <v>29409</v>
      </c>
      <c r="D7787" s="56">
        <v>44927.74</v>
      </c>
    </row>
    <row r="7788" spans="1:4" ht="15.75" customHeight="1">
      <c r="A7788" s="55">
        <v>39826</v>
      </c>
      <c r="B7788" s="24" t="s">
        <v>29708</v>
      </c>
      <c r="C7788" s="36" t="s">
        <v>29409</v>
      </c>
      <c r="D7788" s="56">
        <v>5517.94</v>
      </c>
    </row>
    <row r="7789" spans="1:4" ht="15.75" customHeight="1">
      <c r="A7789" s="55">
        <v>10700</v>
      </c>
      <c r="B7789" s="24" t="s">
        <v>29709</v>
      </c>
      <c r="C7789" s="36" t="s">
        <v>29409</v>
      </c>
      <c r="D7789" s="56">
        <v>26388.66</v>
      </c>
    </row>
    <row r="7790" spans="1:4" ht="15.75" customHeight="1">
      <c r="A7790" s="55">
        <v>346</v>
      </c>
      <c r="B7790" s="24" t="s">
        <v>29710</v>
      </c>
      <c r="C7790" s="36" t="s">
        <v>29457</v>
      </c>
      <c r="D7790" s="56">
        <v>29.64</v>
      </c>
    </row>
    <row r="7791" spans="1:4" ht="15.75" customHeight="1">
      <c r="A7791" s="55">
        <v>3312</v>
      </c>
      <c r="B7791" s="24" t="s">
        <v>29711</v>
      </c>
      <c r="C7791" s="36" t="s">
        <v>29457</v>
      </c>
      <c r="D7791" s="56">
        <v>26.25</v>
      </c>
    </row>
    <row r="7792" spans="1:4" ht="15.75" customHeight="1">
      <c r="A7792" s="55">
        <v>339</v>
      </c>
      <c r="B7792" s="24" t="s">
        <v>29712</v>
      </c>
      <c r="C7792" s="36" t="s">
        <v>29453</v>
      </c>
      <c r="D7792" s="56">
        <v>1.53</v>
      </c>
    </row>
    <row r="7793" spans="1:4" ht="15.75" customHeight="1">
      <c r="A7793" s="55">
        <v>340</v>
      </c>
      <c r="B7793" s="24" t="s">
        <v>29713</v>
      </c>
      <c r="C7793" s="36" t="s">
        <v>29453</v>
      </c>
      <c r="D7793" s="56">
        <v>1.38</v>
      </c>
    </row>
    <row r="7794" spans="1:4" ht="15.75" customHeight="1">
      <c r="A7794" s="55">
        <v>43130</v>
      </c>
      <c r="B7794" s="24" t="s">
        <v>29714</v>
      </c>
      <c r="C7794" s="36" t="s">
        <v>29457</v>
      </c>
      <c r="D7794" s="56">
        <v>25.02</v>
      </c>
    </row>
    <row r="7795" spans="1:4" ht="15.75" customHeight="1">
      <c r="A7795" s="55">
        <v>344</v>
      </c>
      <c r="B7795" s="24" t="s">
        <v>29715</v>
      </c>
      <c r="C7795" s="36" t="s">
        <v>29457</v>
      </c>
      <c r="D7795" s="56">
        <v>32.89</v>
      </c>
    </row>
    <row r="7796" spans="1:4" ht="15.75" customHeight="1">
      <c r="A7796" s="55">
        <v>345</v>
      </c>
      <c r="B7796" s="24" t="s">
        <v>29716</v>
      </c>
      <c r="C7796" s="36" t="s">
        <v>29457</v>
      </c>
      <c r="D7796" s="56">
        <v>35.69</v>
      </c>
    </row>
    <row r="7797" spans="1:4" ht="15.75" customHeight="1">
      <c r="A7797" s="55">
        <v>43131</v>
      </c>
      <c r="B7797" s="24" t="s">
        <v>29717</v>
      </c>
      <c r="C7797" s="36" t="s">
        <v>29457</v>
      </c>
      <c r="D7797" s="56">
        <v>29.06</v>
      </c>
    </row>
    <row r="7798" spans="1:4" ht="15.75" customHeight="1">
      <c r="A7798" s="55">
        <v>3313</v>
      </c>
      <c r="B7798" s="24" t="s">
        <v>29718</v>
      </c>
      <c r="C7798" s="36" t="s">
        <v>29457</v>
      </c>
      <c r="D7798" s="56">
        <v>33.78</v>
      </c>
    </row>
    <row r="7799" spans="1:4" ht="15.75" customHeight="1">
      <c r="A7799" s="55">
        <v>43132</v>
      </c>
      <c r="B7799" s="24" t="s">
        <v>29719</v>
      </c>
      <c r="C7799" s="36" t="s">
        <v>29457</v>
      </c>
      <c r="D7799" s="56">
        <v>25.02</v>
      </c>
    </row>
    <row r="7800" spans="1:4" ht="15.75" customHeight="1">
      <c r="A7800" s="55">
        <v>366</v>
      </c>
      <c r="B7800" s="24" t="s">
        <v>29720</v>
      </c>
      <c r="C7800" s="36" t="s">
        <v>29555</v>
      </c>
      <c r="D7800" s="56">
        <v>97.5</v>
      </c>
    </row>
    <row r="7801" spans="1:4" ht="15.75" customHeight="1">
      <c r="A7801" s="55">
        <v>367</v>
      </c>
      <c r="B7801" s="24" t="s">
        <v>29721</v>
      </c>
      <c r="C7801" s="36" t="s">
        <v>29555</v>
      </c>
      <c r="D7801" s="56">
        <v>98.77</v>
      </c>
    </row>
    <row r="7802" spans="1:4" ht="15.75" customHeight="1">
      <c r="A7802" s="55">
        <v>370</v>
      </c>
      <c r="B7802" s="24" t="s">
        <v>29722</v>
      </c>
      <c r="C7802" s="36" t="s">
        <v>29555</v>
      </c>
      <c r="D7802" s="56">
        <v>97.5</v>
      </c>
    </row>
    <row r="7803" spans="1:4" ht="15.75" customHeight="1">
      <c r="A7803" s="55">
        <v>368</v>
      </c>
      <c r="B7803" s="24" t="s">
        <v>29723</v>
      </c>
      <c r="C7803" s="36" t="s">
        <v>29555</v>
      </c>
      <c r="D7803" s="56">
        <v>48.75</v>
      </c>
    </row>
    <row r="7804" spans="1:4" ht="15.75" customHeight="1">
      <c r="A7804" s="55">
        <v>11075</v>
      </c>
      <c r="B7804" s="24" t="s">
        <v>29724</v>
      </c>
      <c r="C7804" s="36" t="s">
        <v>29555</v>
      </c>
      <c r="D7804" s="56">
        <v>1118.99</v>
      </c>
    </row>
    <row r="7805" spans="1:4" ht="15.75" customHeight="1">
      <c r="A7805" s="55">
        <v>1381</v>
      </c>
      <c r="B7805" s="24" t="s">
        <v>29725</v>
      </c>
      <c r="C7805" s="36" t="s">
        <v>29457</v>
      </c>
      <c r="D7805" s="56">
        <v>0.7</v>
      </c>
    </row>
    <row r="7806" spans="1:4" ht="15.75" customHeight="1">
      <c r="A7806" s="55">
        <v>34353</v>
      </c>
      <c r="B7806" s="24" t="s">
        <v>29726</v>
      </c>
      <c r="C7806" s="36" t="s">
        <v>29457</v>
      </c>
      <c r="D7806" s="56">
        <v>1.3</v>
      </c>
    </row>
    <row r="7807" spans="1:4" ht="15.75" customHeight="1">
      <c r="A7807" s="55">
        <v>37595</v>
      </c>
      <c r="B7807" s="24" t="s">
        <v>29727</v>
      </c>
      <c r="C7807" s="36" t="s">
        <v>29457</v>
      </c>
      <c r="D7807" s="56">
        <v>2.15</v>
      </c>
    </row>
    <row r="7808" spans="1:4" ht="15.75" customHeight="1">
      <c r="A7808" s="55">
        <v>37596</v>
      </c>
      <c r="B7808" s="24" t="s">
        <v>29728</v>
      </c>
      <c r="C7808" s="36" t="s">
        <v>29457</v>
      </c>
      <c r="D7808" s="56">
        <v>2.4700000000000002</v>
      </c>
    </row>
    <row r="7809" spans="1:4" ht="15.75" customHeight="1">
      <c r="A7809" s="55">
        <v>371</v>
      </c>
      <c r="B7809" s="24" t="s">
        <v>29729</v>
      </c>
      <c r="C7809" s="36" t="s">
        <v>29457</v>
      </c>
      <c r="D7809" s="56">
        <v>0.76</v>
      </c>
    </row>
    <row r="7810" spans="1:4" ht="15.75" customHeight="1">
      <c r="A7810" s="55">
        <v>37553</v>
      </c>
      <c r="B7810" s="24" t="s">
        <v>29730</v>
      </c>
      <c r="C7810" s="36" t="s">
        <v>29457</v>
      </c>
      <c r="D7810" s="56">
        <v>1.43</v>
      </c>
    </row>
    <row r="7811" spans="1:4" ht="15.75" customHeight="1">
      <c r="A7811" s="55">
        <v>37552</v>
      </c>
      <c r="B7811" s="24" t="s">
        <v>29731</v>
      </c>
      <c r="C7811" s="36" t="s">
        <v>29457</v>
      </c>
      <c r="D7811" s="36">
        <v>2.2999999999999998</v>
      </c>
    </row>
    <row r="7812" spans="1:4" ht="15.75" customHeight="1">
      <c r="A7812" s="55">
        <v>36880</v>
      </c>
      <c r="B7812" s="24" t="s">
        <v>29732</v>
      </c>
      <c r="C7812" s="36" t="s">
        <v>29457</v>
      </c>
      <c r="D7812" s="36">
        <v>2.33</v>
      </c>
    </row>
    <row r="7813" spans="1:4" ht="15.75" customHeight="1">
      <c r="A7813" s="55">
        <v>34355</v>
      </c>
      <c r="B7813" s="24" t="s">
        <v>29733</v>
      </c>
      <c r="C7813" s="36" t="s">
        <v>29457</v>
      </c>
      <c r="D7813" s="36">
        <v>2.0099999999999998</v>
      </c>
    </row>
    <row r="7814" spans="1:4" ht="15.75" customHeight="1">
      <c r="A7814" s="55">
        <v>130</v>
      </c>
      <c r="B7814" s="24" t="s">
        <v>29734</v>
      </c>
      <c r="C7814" s="36" t="s">
        <v>29457</v>
      </c>
      <c r="D7814" s="36">
        <v>3.51</v>
      </c>
    </row>
    <row r="7815" spans="1:4" ht="15.75" customHeight="1">
      <c r="A7815" s="55">
        <v>135</v>
      </c>
      <c r="B7815" s="24" t="s">
        <v>29735</v>
      </c>
      <c r="C7815" s="36" t="s">
        <v>29457</v>
      </c>
      <c r="D7815" s="36">
        <v>2.82</v>
      </c>
    </row>
    <row r="7816" spans="1:4" ht="15.75" customHeight="1">
      <c r="A7816" s="55">
        <v>36886</v>
      </c>
      <c r="B7816" s="24" t="s">
        <v>29736</v>
      </c>
      <c r="C7816" s="36" t="s">
        <v>29457</v>
      </c>
      <c r="D7816" s="36">
        <v>0.72</v>
      </c>
    </row>
    <row r="7817" spans="1:4" ht="15.75" customHeight="1">
      <c r="A7817" s="55">
        <v>38546</v>
      </c>
      <c r="B7817" s="24" t="s">
        <v>29737</v>
      </c>
      <c r="C7817" s="36" t="s">
        <v>29555</v>
      </c>
      <c r="D7817" s="36">
        <v>600.13</v>
      </c>
    </row>
    <row r="7818" spans="1:4" ht="15.75" customHeight="1">
      <c r="A7818" s="55">
        <v>34549</v>
      </c>
      <c r="B7818" s="24" t="s">
        <v>29738</v>
      </c>
      <c r="C7818" s="36" t="s">
        <v>29555</v>
      </c>
      <c r="D7818" s="36">
        <v>730.33</v>
      </c>
    </row>
    <row r="7819" spans="1:4" ht="15.75" customHeight="1">
      <c r="A7819" s="55">
        <v>6081</v>
      </c>
      <c r="B7819" s="24" t="s">
        <v>29739</v>
      </c>
      <c r="C7819" s="36" t="s">
        <v>29555</v>
      </c>
      <c r="D7819" s="36">
        <v>51.12</v>
      </c>
    </row>
    <row r="7820" spans="1:4" ht="15.75" customHeight="1">
      <c r="A7820" s="55">
        <v>6077</v>
      </c>
      <c r="B7820" s="24" t="s">
        <v>29740</v>
      </c>
      <c r="C7820" s="36" t="s">
        <v>29555</v>
      </c>
      <c r="D7820" s="36">
        <v>36.51</v>
      </c>
    </row>
    <row r="7821" spans="1:4" ht="15.75" customHeight="1">
      <c r="A7821" s="55">
        <v>6079</v>
      </c>
      <c r="B7821" s="24" t="s">
        <v>29741</v>
      </c>
      <c r="C7821" s="36" t="s">
        <v>29555</v>
      </c>
      <c r="D7821" s="36">
        <v>36.51</v>
      </c>
    </row>
    <row r="7822" spans="1:4" ht="15.75" customHeight="1">
      <c r="A7822" s="55">
        <v>1091</v>
      </c>
      <c r="B7822" s="24" t="s">
        <v>29742</v>
      </c>
      <c r="C7822" s="36" t="s">
        <v>29409</v>
      </c>
      <c r="D7822" s="36">
        <v>31.58</v>
      </c>
    </row>
    <row r="7823" spans="1:4" ht="15.75" customHeight="1">
      <c r="A7823" s="55">
        <v>1094</v>
      </c>
      <c r="B7823" s="24" t="s">
        <v>29743</v>
      </c>
      <c r="C7823" s="36" t="s">
        <v>29409</v>
      </c>
      <c r="D7823" s="36">
        <v>22.09</v>
      </c>
    </row>
    <row r="7824" spans="1:4" ht="15.75" customHeight="1">
      <c r="A7824" s="55">
        <v>1095</v>
      </c>
      <c r="B7824" s="24" t="s">
        <v>29744</v>
      </c>
      <c r="C7824" s="36" t="s">
        <v>29409</v>
      </c>
      <c r="D7824" s="36">
        <v>46.95</v>
      </c>
    </row>
    <row r="7825" spans="1:4" ht="15.75" customHeight="1">
      <c r="A7825" s="55">
        <v>1092</v>
      </c>
      <c r="B7825" s="24" t="s">
        <v>29745</v>
      </c>
      <c r="C7825" s="36" t="s">
        <v>29409</v>
      </c>
      <c r="D7825" s="56">
        <v>36.33</v>
      </c>
    </row>
    <row r="7826" spans="1:4" ht="15.75" customHeight="1">
      <c r="A7826" s="55">
        <v>1093</v>
      </c>
      <c r="B7826" s="24" t="s">
        <v>29746</v>
      </c>
      <c r="C7826" s="36" t="s">
        <v>29409</v>
      </c>
      <c r="D7826" s="36">
        <v>84.84</v>
      </c>
    </row>
    <row r="7827" spans="1:4" ht="15.75" customHeight="1">
      <c r="A7827" s="55">
        <v>1090</v>
      </c>
      <c r="B7827" s="24" t="s">
        <v>29747</v>
      </c>
      <c r="C7827" s="36" t="s">
        <v>29409</v>
      </c>
      <c r="D7827" s="36">
        <v>60.74</v>
      </c>
    </row>
    <row r="7828" spans="1:4" ht="15.75" customHeight="1">
      <c r="A7828" s="55">
        <v>1096</v>
      </c>
      <c r="B7828" s="24" t="s">
        <v>29748</v>
      </c>
      <c r="C7828" s="36" t="s">
        <v>29409</v>
      </c>
      <c r="D7828" s="36">
        <v>109.32</v>
      </c>
    </row>
    <row r="7829" spans="1:4" ht="15.75" customHeight="1">
      <c r="A7829" s="55">
        <v>1097</v>
      </c>
      <c r="B7829" s="24" t="s">
        <v>29749</v>
      </c>
      <c r="C7829" s="36" t="s">
        <v>29409</v>
      </c>
      <c r="D7829" s="36">
        <v>92.8</v>
      </c>
    </row>
    <row r="7830" spans="1:4" ht="15.75" customHeight="1">
      <c r="A7830" s="55">
        <v>378</v>
      </c>
      <c r="B7830" s="24" t="s">
        <v>29750</v>
      </c>
      <c r="C7830" s="36" t="s">
        <v>29557</v>
      </c>
      <c r="D7830" s="36">
        <v>21.35</v>
      </c>
    </row>
    <row r="7831" spans="1:4" ht="15.75" customHeight="1">
      <c r="A7831" s="55">
        <v>40911</v>
      </c>
      <c r="B7831" s="24" t="s">
        <v>29751</v>
      </c>
      <c r="C7831" s="36" t="s">
        <v>29559</v>
      </c>
      <c r="D7831" s="36">
        <v>3767.46</v>
      </c>
    </row>
    <row r="7832" spans="1:4" ht="15.75" customHeight="1">
      <c r="A7832" s="55">
        <v>33939</v>
      </c>
      <c r="B7832" s="24" t="s">
        <v>29752</v>
      </c>
      <c r="C7832" s="36" t="s">
        <v>29557</v>
      </c>
      <c r="D7832" s="36">
        <v>80.319999999999993</v>
      </c>
    </row>
    <row r="7833" spans="1:4" ht="15.75" customHeight="1">
      <c r="A7833" s="55">
        <v>40815</v>
      </c>
      <c r="B7833" s="24" t="s">
        <v>29753</v>
      </c>
      <c r="C7833" s="36" t="s">
        <v>29559</v>
      </c>
      <c r="D7833" s="36">
        <v>14169.45</v>
      </c>
    </row>
    <row r="7834" spans="1:4" ht="15.75" customHeight="1">
      <c r="A7834" s="55">
        <v>34760</v>
      </c>
      <c r="B7834" s="24" t="s">
        <v>29754</v>
      </c>
      <c r="C7834" s="36" t="s">
        <v>29557</v>
      </c>
      <c r="D7834" s="36">
        <v>83.46</v>
      </c>
    </row>
    <row r="7835" spans="1:4" ht="15.75" customHeight="1">
      <c r="A7835" s="55">
        <v>40935</v>
      </c>
      <c r="B7835" s="24" t="s">
        <v>29755</v>
      </c>
      <c r="C7835" s="36" t="s">
        <v>29559</v>
      </c>
      <c r="D7835" s="36">
        <v>14722.73</v>
      </c>
    </row>
    <row r="7836" spans="1:4" ht="15.75" customHeight="1">
      <c r="A7836" s="55">
        <v>33952</v>
      </c>
      <c r="B7836" s="24" t="s">
        <v>29756</v>
      </c>
      <c r="C7836" s="36" t="s">
        <v>29557</v>
      </c>
      <c r="D7836" s="36">
        <v>114.09</v>
      </c>
    </row>
    <row r="7837" spans="1:4" ht="15.75" customHeight="1">
      <c r="A7837" s="55">
        <v>40816</v>
      </c>
      <c r="B7837" s="24" t="s">
        <v>29757</v>
      </c>
      <c r="C7837" s="36" t="s">
        <v>29559</v>
      </c>
      <c r="D7837" s="36">
        <v>20126.54</v>
      </c>
    </row>
    <row r="7838" spans="1:4" ht="15.75" customHeight="1">
      <c r="A7838" s="55">
        <v>33953</v>
      </c>
      <c r="B7838" s="24" t="s">
        <v>29758</v>
      </c>
      <c r="C7838" s="36" t="s">
        <v>29557</v>
      </c>
      <c r="D7838" s="36">
        <v>150.83000000000001</v>
      </c>
    </row>
    <row r="7839" spans="1:4" ht="15.75" customHeight="1">
      <c r="A7839" s="55">
        <v>40817</v>
      </c>
      <c r="B7839" s="24" t="s">
        <v>29759</v>
      </c>
      <c r="C7839" s="36" t="s">
        <v>29559</v>
      </c>
      <c r="D7839" s="56">
        <v>26609.07</v>
      </c>
    </row>
    <row r="7840" spans="1:4" ht="15.75" customHeight="1">
      <c r="A7840" s="55">
        <v>13348</v>
      </c>
      <c r="B7840" s="24" t="s">
        <v>29760</v>
      </c>
      <c r="C7840" s="36" t="s">
        <v>29409</v>
      </c>
      <c r="D7840" s="36">
        <v>1.79</v>
      </c>
    </row>
    <row r="7841" spans="1:4" ht="15.75" customHeight="1">
      <c r="A7841" s="55">
        <v>39211</v>
      </c>
      <c r="B7841" s="24" t="s">
        <v>29761</v>
      </c>
      <c r="C7841" s="36" t="s">
        <v>29409</v>
      </c>
      <c r="D7841" s="36">
        <v>1.87</v>
      </c>
    </row>
    <row r="7842" spans="1:4" ht="15.75" customHeight="1">
      <c r="A7842" s="55">
        <v>39212</v>
      </c>
      <c r="B7842" s="24" t="s">
        <v>29762</v>
      </c>
      <c r="C7842" s="36" t="s">
        <v>29409</v>
      </c>
      <c r="D7842" s="36">
        <v>2.08</v>
      </c>
    </row>
    <row r="7843" spans="1:4" ht="15.75" customHeight="1">
      <c r="A7843" s="55">
        <v>39208</v>
      </c>
      <c r="B7843" s="24" t="s">
        <v>29763</v>
      </c>
      <c r="C7843" s="36" t="s">
        <v>29409</v>
      </c>
      <c r="D7843" s="36">
        <v>0.56999999999999995</v>
      </c>
    </row>
    <row r="7844" spans="1:4" ht="15.75" customHeight="1">
      <c r="A7844" s="55">
        <v>39210</v>
      </c>
      <c r="B7844" s="24" t="s">
        <v>29764</v>
      </c>
      <c r="C7844" s="36" t="s">
        <v>29409</v>
      </c>
      <c r="D7844" s="36">
        <v>1.04</v>
      </c>
    </row>
    <row r="7845" spans="1:4" ht="15.75" customHeight="1">
      <c r="A7845" s="55">
        <v>39214</v>
      </c>
      <c r="B7845" s="24" t="s">
        <v>29765</v>
      </c>
      <c r="C7845" s="36" t="s">
        <v>29409</v>
      </c>
      <c r="D7845" s="36">
        <v>3.86</v>
      </c>
    </row>
    <row r="7846" spans="1:4" ht="15.75" customHeight="1">
      <c r="A7846" s="55">
        <v>39213</v>
      </c>
      <c r="B7846" s="24" t="s">
        <v>29766</v>
      </c>
      <c r="C7846" s="36" t="s">
        <v>29409</v>
      </c>
      <c r="D7846" s="36">
        <v>2.72</v>
      </c>
    </row>
    <row r="7847" spans="1:4" ht="15.75" customHeight="1">
      <c r="A7847" s="55">
        <v>39209</v>
      </c>
      <c r="B7847" s="24" t="s">
        <v>29767</v>
      </c>
      <c r="C7847" s="36" t="s">
        <v>29409</v>
      </c>
      <c r="D7847" s="36">
        <v>0.67</v>
      </c>
    </row>
    <row r="7848" spans="1:4" ht="15.75" customHeight="1">
      <c r="A7848" s="55">
        <v>39207</v>
      </c>
      <c r="B7848" s="24" t="s">
        <v>29768</v>
      </c>
      <c r="C7848" s="36" t="s">
        <v>29409</v>
      </c>
      <c r="D7848" s="36">
        <v>1.04</v>
      </c>
    </row>
    <row r="7849" spans="1:4" ht="15.75" customHeight="1">
      <c r="A7849" s="55">
        <v>39215</v>
      </c>
      <c r="B7849" s="24" t="s">
        <v>29769</v>
      </c>
      <c r="C7849" s="36" t="s">
        <v>29409</v>
      </c>
      <c r="D7849" s="36">
        <v>7.03</v>
      </c>
    </row>
    <row r="7850" spans="1:4" ht="15.75" customHeight="1">
      <c r="A7850" s="55">
        <v>39216</v>
      </c>
      <c r="B7850" s="24" t="s">
        <v>29770</v>
      </c>
      <c r="C7850" s="36" t="s">
        <v>29409</v>
      </c>
      <c r="D7850" s="36">
        <v>9.8000000000000007</v>
      </c>
    </row>
    <row r="7851" spans="1:4" ht="15.75" customHeight="1">
      <c r="A7851" s="55">
        <v>11267</v>
      </c>
      <c r="B7851" s="24" t="s">
        <v>29771</v>
      </c>
      <c r="C7851" s="36" t="s">
        <v>29409</v>
      </c>
      <c r="D7851" s="36">
        <v>1.56</v>
      </c>
    </row>
    <row r="7852" spans="1:4" ht="15.75" customHeight="1">
      <c r="A7852" s="55">
        <v>379</v>
      </c>
      <c r="B7852" s="24" t="s">
        <v>29772</v>
      </c>
      <c r="C7852" s="36" t="s">
        <v>29409</v>
      </c>
      <c r="D7852" s="56">
        <v>1.57</v>
      </c>
    </row>
    <row r="7853" spans="1:4" ht="15.75" customHeight="1">
      <c r="A7853" s="55">
        <v>510</v>
      </c>
      <c r="B7853" s="24" t="s">
        <v>29773</v>
      </c>
      <c r="C7853" s="36" t="s">
        <v>29457</v>
      </c>
      <c r="D7853" s="36">
        <v>11.61</v>
      </c>
    </row>
    <row r="7854" spans="1:4" ht="15.75" customHeight="1">
      <c r="A7854" s="55">
        <v>516</v>
      </c>
      <c r="B7854" s="24" t="s">
        <v>29774</v>
      </c>
      <c r="C7854" s="36" t="s">
        <v>29457</v>
      </c>
      <c r="D7854" s="56">
        <v>13.76</v>
      </c>
    </row>
    <row r="7855" spans="1:4" ht="15.75" customHeight="1">
      <c r="A7855" s="55">
        <v>509</v>
      </c>
      <c r="B7855" s="24" t="s">
        <v>29775</v>
      </c>
      <c r="C7855" s="36" t="s">
        <v>29457</v>
      </c>
      <c r="D7855" s="36">
        <v>15.44</v>
      </c>
    </row>
    <row r="7856" spans="1:4" ht="15.75" customHeight="1">
      <c r="A7856" s="55">
        <v>40331</v>
      </c>
      <c r="B7856" s="24" t="s">
        <v>29776</v>
      </c>
      <c r="C7856" s="36" t="s">
        <v>29557</v>
      </c>
      <c r="D7856" s="56">
        <v>22.94</v>
      </c>
    </row>
    <row r="7857" spans="1:4" ht="15.75" customHeight="1">
      <c r="A7857" s="55">
        <v>40930</v>
      </c>
      <c r="B7857" s="24" t="s">
        <v>29777</v>
      </c>
      <c r="C7857" s="36" t="s">
        <v>29559</v>
      </c>
      <c r="D7857" s="36">
        <v>4049.67</v>
      </c>
    </row>
    <row r="7858" spans="1:4" ht="15.75" customHeight="1">
      <c r="A7858" s="55">
        <v>11761</v>
      </c>
      <c r="B7858" s="24" t="s">
        <v>29778</v>
      </c>
      <c r="C7858" s="36" t="s">
        <v>29409</v>
      </c>
      <c r="D7858" s="56">
        <v>87.25</v>
      </c>
    </row>
    <row r="7859" spans="1:4" ht="15.75" customHeight="1">
      <c r="A7859" s="55">
        <v>377</v>
      </c>
      <c r="B7859" s="24" t="s">
        <v>29779</v>
      </c>
      <c r="C7859" s="36" t="s">
        <v>29409</v>
      </c>
      <c r="D7859" s="36">
        <v>41</v>
      </c>
    </row>
    <row r="7860" spans="1:4" ht="15.75" customHeight="1">
      <c r="A7860" s="55">
        <v>7588</v>
      </c>
      <c r="B7860" s="24" t="s">
        <v>29780</v>
      </c>
      <c r="C7860" s="36" t="s">
        <v>29409</v>
      </c>
      <c r="D7860" s="56">
        <v>52.5</v>
      </c>
    </row>
    <row r="7861" spans="1:4" ht="15.75" customHeight="1">
      <c r="A7861" s="55">
        <v>34392</v>
      </c>
      <c r="B7861" s="24" t="s">
        <v>29781</v>
      </c>
      <c r="C7861" s="36" t="s">
        <v>29557</v>
      </c>
      <c r="D7861" s="36">
        <v>16.22</v>
      </c>
    </row>
    <row r="7862" spans="1:4" ht="15.75" customHeight="1">
      <c r="A7862" s="55">
        <v>40908</v>
      </c>
      <c r="B7862" s="24" t="s">
        <v>29782</v>
      </c>
      <c r="C7862" s="36" t="s">
        <v>29559</v>
      </c>
      <c r="D7862" s="36">
        <v>2863.34</v>
      </c>
    </row>
    <row r="7863" spans="1:4" ht="15.75" customHeight="1">
      <c r="A7863" s="55">
        <v>34551</v>
      </c>
      <c r="B7863" s="24" t="s">
        <v>29783</v>
      </c>
      <c r="C7863" s="36" t="s">
        <v>29557</v>
      </c>
      <c r="D7863" s="36">
        <v>14.38</v>
      </c>
    </row>
    <row r="7864" spans="1:4" ht="15.75" customHeight="1">
      <c r="A7864" s="55">
        <v>41078</v>
      </c>
      <c r="B7864" s="24" t="s">
        <v>29784</v>
      </c>
      <c r="C7864" s="36" t="s">
        <v>29559</v>
      </c>
      <c r="D7864" s="36">
        <v>2537.65</v>
      </c>
    </row>
    <row r="7865" spans="1:4" ht="15.75" customHeight="1">
      <c r="A7865" s="55">
        <v>246</v>
      </c>
      <c r="B7865" s="24" t="s">
        <v>29785</v>
      </c>
      <c r="C7865" s="36" t="s">
        <v>29557</v>
      </c>
      <c r="D7865" s="36">
        <v>16.09</v>
      </c>
    </row>
    <row r="7866" spans="1:4" ht="15.75" customHeight="1">
      <c r="A7866" s="55">
        <v>40927</v>
      </c>
      <c r="B7866" s="24" t="s">
        <v>29786</v>
      </c>
      <c r="C7866" s="36" t="s">
        <v>29559</v>
      </c>
      <c r="D7866" s="36">
        <v>2840.29</v>
      </c>
    </row>
    <row r="7867" spans="1:4" ht="15.75" customHeight="1">
      <c r="A7867" s="55">
        <v>2350</v>
      </c>
      <c r="B7867" s="24" t="s">
        <v>29787</v>
      </c>
      <c r="C7867" s="36" t="s">
        <v>29557</v>
      </c>
      <c r="D7867" s="36">
        <v>17.739999999999998</v>
      </c>
    </row>
    <row r="7868" spans="1:4" ht="15.75" customHeight="1">
      <c r="A7868" s="55">
        <v>40812</v>
      </c>
      <c r="B7868" s="24" t="s">
        <v>29788</v>
      </c>
      <c r="C7868" s="36" t="s">
        <v>29559</v>
      </c>
      <c r="D7868" s="36">
        <v>3130.7</v>
      </c>
    </row>
    <row r="7869" spans="1:4" ht="15.75" customHeight="1">
      <c r="A7869" s="55">
        <v>245</v>
      </c>
      <c r="B7869" s="24" t="s">
        <v>29789</v>
      </c>
      <c r="C7869" s="36" t="s">
        <v>29557</v>
      </c>
      <c r="D7869" s="36">
        <v>27.59</v>
      </c>
    </row>
    <row r="7870" spans="1:4" ht="15.75" customHeight="1">
      <c r="A7870" s="55">
        <v>41090</v>
      </c>
      <c r="B7870" s="24" t="s">
        <v>29790</v>
      </c>
      <c r="C7870" s="36" t="s">
        <v>29559</v>
      </c>
      <c r="D7870" s="36">
        <v>4871.49</v>
      </c>
    </row>
    <row r="7871" spans="1:4" ht="15.75" customHeight="1">
      <c r="A7871" s="55">
        <v>251</v>
      </c>
      <c r="B7871" s="24" t="s">
        <v>29791</v>
      </c>
      <c r="C7871" s="36" t="s">
        <v>29557</v>
      </c>
      <c r="D7871" s="36">
        <v>18.43</v>
      </c>
    </row>
    <row r="7872" spans="1:4" ht="15.75" customHeight="1">
      <c r="A7872" s="55">
        <v>40975</v>
      </c>
      <c r="B7872" s="24" t="s">
        <v>29792</v>
      </c>
      <c r="C7872" s="36" t="s">
        <v>29559</v>
      </c>
      <c r="D7872" s="36">
        <v>3255.14</v>
      </c>
    </row>
    <row r="7873" spans="1:4" ht="15.75" customHeight="1">
      <c r="A7873" s="55">
        <v>6127</v>
      </c>
      <c r="B7873" s="24" t="s">
        <v>29793</v>
      </c>
      <c r="C7873" s="36" t="s">
        <v>29557</v>
      </c>
      <c r="D7873" s="36">
        <v>14.38</v>
      </c>
    </row>
    <row r="7874" spans="1:4" ht="15.75" customHeight="1">
      <c r="A7874" s="55">
        <v>41072</v>
      </c>
      <c r="B7874" s="24" t="s">
        <v>29794</v>
      </c>
      <c r="C7874" s="36" t="s">
        <v>29559</v>
      </c>
      <c r="D7874" s="36">
        <v>2537.65</v>
      </c>
    </row>
    <row r="7875" spans="1:4" ht="15.75" customHeight="1">
      <c r="A7875" s="55">
        <v>6121</v>
      </c>
      <c r="B7875" s="24" t="s">
        <v>29795</v>
      </c>
      <c r="C7875" s="36" t="s">
        <v>29557</v>
      </c>
      <c r="D7875" s="36">
        <v>13.99</v>
      </c>
    </row>
    <row r="7876" spans="1:4" ht="15.75" customHeight="1">
      <c r="A7876" s="55">
        <v>41071</v>
      </c>
      <c r="B7876" s="24" t="s">
        <v>29796</v>
      </c>
      <c r="C7876" s="36" t="s">
        <v>29559</v>
      </c>
      <c r="D7876" s="36">
        <v>2468.34</v>
      </c>
    </row>
    <row r="7877" spans="1:4" ht="15.75" customHeight="1">
      <c r="A7877" s="55">
        <v>244</v>
      </c>
      <c r="B7877" s="24" t="s">
        <v>29797</v>
      </c>
      <c r="C7877" s="36" t="s">
        <v>29557</v>
      </c>
      <c r="D7877" s="36">
        <v>18.21</v>
      </c>
    </row>
    <row r="7878" spans="1:4" ht="15.75" customHeight="1">
      <c r="A7878" s="55">
        <v>41093</v>
      </c>
      <c r="B7878" s="24" t="s">
        <v>29798</v>
      </c>
      <c r="C7878" s="36" t="s">
        <v>29559</v>
      </c>
      <c r="D7878" s="56">
        <v>3215.54</v>
      </c>
    </row>
    <row r="7879" spans="1:4" ht="15.75" customHeight="1">
      <c r="A7879" s="55">
        <v>532</v>
      </c>
      <c r="B7879" s="24" t="s">
        <v>29799</v>
      </c>
      <c r="C7879" s="36" t="s">
        <v>29557</v>
      </c>
      <c r="D7879" s="36">
        <v>33.49</v>
      </c>
    </row>
    <row r="7880" spans="1:4" ht="15.75" customHeight="1">
      <c r="A7880" s="55">
        <v>40931</v>
      </c>
      <c r="B7880" s="24" t="s">
        <v>29800</v>
      </c>
      <c r="C7880" s="36" t="s">
        <v>29559</v>
      </c>
      <c r="D7880" s="36">
        <v>5910.88</v>
      </c>
    </row>
    <row r="7881" spans="1:4" ht="15.75" customHeight="1">
      <c r="A7881" s="55">
        <v>36150</v>
      </c>
      <c r="B7881" s="24" t="s">
        <v>29801</v>
      </c>
      <c r="C7881" s="36" t="s">
        <v>29409</v>
      </c>
      <c r="D7881" s="36">
        <v>38.61</v>
      </c>
    </row>
    <row r="7882" spans="1:4" ht="15.75" customHeight="1">
      <c r="A7882" s="55">
        <v>4760</v>
      </c>
      <c r="B7882" s="24" t="s">
        <v>29802</v>
      </c>
      <c r="C7882" s="36" t="s">
        <v>29557</v>
      </c>
      <c r="D7882" s="36">
        <v>23.15</v>
      </c>
    </row>
    <row r="7883" spans="1:4" ht="15.75" customHeight="1">
      <c r="A7883" s="55">
        <v>41069</v>
      </c>
      <c r="B7883" s="24" t="s">
        <v>29803</v>
      </c>
      <c r="C7883" s="36" t="s">
        <v>29559</v>
      </c>
      <c r="D7883" s="56">
        <v>4085.26</v>
      </c>
    </row>
    <row r="7884" spans="1:4" ht="15.75" customHeight="1">
      <c r="A7884" s="55">
        <v>10422</v>
      </c>
      <c r="B7884" s="24" t="s">
        <v>29804</v>
      </c>
      <c r="C7884" s="36" t="s">
        <v>29409</v>
      </c>
      <c r="D7884" s="36">
        <v>373.26</v>
      </c>
    </row>
    <row r="7885" spans="1:4" ht="15.75" customHeight="1">
      <c r="A7885" s="55">
        <v>44019</v>
      </c>
      <c r="B7885" s="24" t="s">
        <v>29805</v>
      </c>
      <c r="C7885" s="36" t="s">
        <v>29409</v>
      </c>
      <c r="D7885" s="56">
        <v>516.67999999999995</v>
      </c>
    </row>
    <row r="7886" spans="1:4" ht="15.75" customHeight="1">
      <c r="A7886" s="55">
        <v>36520</v>
      </c>
      <c r="B7886" s="24" t="s">
        <v>29806</v>
      </c>
      <c r="C7886" s="36" t="s">
        <v>29409</v>
      </c>
      <c r="D7886" s="36">
        <v>628.23</v>
      </c>
    </row>
    <row r="7887" spans="1:4" ht="15.75" customHeight="1">
      <c r="A7887" s="55">
        <v>42319</v>
      </c>
      <c r="B7887" s="24" t="s">
        <v>29807</v>
      </c>
      <c r="C7887" s="36" t="s">
        <v>29409</v>
      </c>
      <c r="D7887" s="56">
        <v>562.92999999999995</v>
      </c>
    </row>
    <row r="7888" spans="1:4" ht="15.75" customHeight="1">
      <c r="A7888" s="55">
        <v>10420</v>
      </c>
      <c r="B7888" s="24" t="s">
        <v>29808</v>
      </c>
      <c r="C7888" s="36" t="s">
        <v>29409</v>
      </c>
      <c r="D7888" s="36">
        <v>199.69</v>
      </c>
    </row>
    <row r="7889" spans="1:4" ht="15.75" customHeight="1">
      <c r="A7889" s="55">
        <v>10421</v>
      </c>
      <c r="B7889" s="24" t="s">
        <v>29809</v>
      </c>
      <c r="C7889" s="36" t="s">
        <v>29409</v>
      </c>
      <c r="D7889" s="56">
        <v>219.43</v>
      </c>
    </row>
    <row r="7890" spans="1:4" ht="15.75" customHeight="1">
      <c r="A7890" s="55">
        <v>11786</v>
      </c>
      <c r="B7890" s="24" t="s">
        <v>29810</v>
      </c>
      <c r="C7890" s="36" t="s">
        <v>29409</v>
      </c>
      <c r="D7890" s="36">
        <v>442.46</v>
      </c>
    </row>
    <row r="7891" spans="1:4" ht="15.75" customHeight="1">
      <c r="A7891" s="55">
        <v>10</v>
      </c>
      <c r="B7891" s="24" t="s">
        <v>29811</v>
      </c>
      <c r="C7891" s="36" t="s">
        <v>29409</v>
      </c>
      <c r="D7891" s="56">
        <v>14</v>
      </c>
    </row>
    <row r="7892" spans="1:4" ht="15.75" customHeight="1">
      <c r="A7892" s="55">
        <v>4815</v>
      </c>
      <c r="B7892" s="24" t="s">
        <v>29812</v>
      </c>
      <c r="C7892" s="36" t="s">
        <v>29409</v>
      </c>
      <c r="D7892" s="36">
        <v>5.46</v>
      </c>
    </row>
    <row r="7893" spans="1:4" ht="15.75" customHeight="1">
      <c r="A7893" s="55">
        <v>541</v>
      </c>
      <c r="B7893" s="24" t="s">
        <v>29813</v>
      </c>
      <c r="C7893" s="36" t="s">
        <v>29409</v>
      </c>
      <c r="D7893" s="56">
        <v>190.13</v>
      </c>
    </row>
    <row r="7894" spans="1:4" ht="15.75" customHeight="1">
      <c r="A7894" s="55">
        <v>542</v>
      </c>
      <c r="B7894" s="24" t="s">
        <v>29814</v>
      </c>
      <c r="C7894" s="36" t="s">
        <v>29409</v>
      </c>
      <c r="D7894" s="36">
        <v>238.33</v>
      </c>
    </row>
    <row r="7895" spans="1:4" ht="15.75" customHeight="1">
      <c r="A7895" s="55">
        <v>540</v>
      </c>
      <c r="B7895" s="24" t="s">
        <v>29815</v>
      </c>
      <c r="C7895" s="36" t="s">
        <v>29409</v>
      </c>
      <c r="D7895" s="56">
        <v>537.07000000000005</v>
      </c>
    </row>
    <row r="7896" spans="1:4" ht="15.75" customHeight="1">
      <c r="A7896" s="55">
        <v>38364</v>
      </c>
      <c r="B7896" s="24" t="s">
        <v>29816</v>
      </c>
      <c r="C7896" s="36" t="s">
        <v>29409</v>
      </c>
      <c r="D7896" s="36">
        <v>618.44000000000005</v>
      </c>
    </row>
    <row r="7897" spans="1:4" ht="15.75" customHeight="1">
      <c r="A7897" s="55">
        <v>11692</v>
      </c>
      <c r="B7897" s="24" t="s">
        <v>29817</v>
      </c>
      <c r="C7897" s="36" t="s">
        <v>29818</v>
      </c>
      <c r="D7897" s="56">
        <v>369.86</v>
      </c>
    </row>
    <row r="7898" spans="1:4" ht="15.75" customHeight="1">
      <c r="A7898" s="55">
        <v>1746</v>
      </c>
      <c r="B7898" s="24" t="s">
        <v>29819</v>
      </c>
      <c r="C7898" s="36" t="s">
        <v>29409</v>
      </c>
      <c r="D7898" s="36">
        <v>242</v>
      </c>
    </row>
    <row r="7899" spans="1:4" ht="15.75" customHeight="1">
      <c r="A7899" s="55">
        <v>1748</v>
      </c>
      <c r="B7899" s="24" t="s">
        <v>29820</v>
      </c>
      <c r="C7899" s="36" t="s">
        <v>29409</v>
      </c>
      <c r="D7899" s="56">
        <v>321.8</v>
      </c>
    </row>
    <row r="7900" spans="1:4" ht="15.75" customHeight="1">
      <c r="A7900" s="55">
        <v>1749</v>
      </c>
      <c r="B7900" s="24" t="s">
        <v>29821</v>
      </c>
      <c r="C7900" s="36" t="s">
        <v>29409</v>
      </c>
      <c r="D7900" s="36">
        <v>466.23</v>
      </c>
    </row>
    <row r="7901" spans="1:4" ht="15.75" customHeight="1">
      <c r="A7901" s="55">
        <v>37412</v>
      </c>
      <c r="B7901" s="24" t="s">
        <v>29822</v>
      </c>
      <c r="C7901" s="36" t="s">
        <v>29409</v>
      </c>
      <c r="D7901" s="56">
        <v>236.55</v>
      </c>
    </row>
    <row r="7902" spans="1:4" ht="15.75" customHeight="1">
      <c r="A7902" s="55">
        <v>1745</v>
      </c>
      <c r="B7902" s="24" t="s">
        <v>29823</v>
      </c>
      <c r="C7902" s="36" t="s">
        <v>29409</v>
      </c>
      <c r="D7902" s="36">
        <v>281.29000000000002</v>
      </c>
    </row>
    <row r="7903" spans="1:4" ht="15.75" customHeight="1">
      <c r="A7903" s="55">
        <v>1750</v>
      </c>
      <c r="B7903" s="24" t="s">
        <v>29824</v>
      </c>
      <c r="C7903" s="36" t="s">
        <v>29409</v>
      </c>
      <c r="D7903" s="36">
        <v>657.34</v>
      </c>
    </row>
    <row r="7904" spans="1:4" ht="15.75" customHeight="1">
      <c r="A7904" s="55">
        <v>11687</v>
      </c>
      <c r="B7904" s="24" t="s">
        <v>29825</v>
      </c>
      <c r="C7904" s="36" t="s">
        <v>29453</v>
      </c>
      <c r="D7904" s="56">
        <v>1047.3499999999999</v>
      </c>
    </row>
    <row r="7905" spans="1:4" ht="15.75" customHeight="1">
      <c r="A7905" s="55">
        <v>11689</v>
      </c>
      <c r="B7905" s="24" t="s">
        <v>29826</v>
      </c>
      <c r="C7905" s="36" t="s">
        <v>29453</v>
      </c>
      <c r="D7905" s="36">
        <v>1312.27</v>
      </c>
    </row>
    <row r="7906" spans="1:4" ht="15.75" customHeight="1">
      <c r="A7906" s="55">
        <v>11693</v>
      </c>
      <c r="B7906" s="24" t="s">
        <v>29827</v>
      </c>
      <c r="C7906" s="36" t="s">
        <v>29818</v>
      </c>
      <c r="D7906" s="36">
        <v>210.81</v>
      </c>
    </row>
    <row r="7907" spans="1:4" ht="15.75" customHeight="1">
      <c r="A7907" s="55">
        <v>36215</v>
      </c>
      <c r="B7907" s="24" t="s">
        <v>29828</v>
      </c>
      <c r="C7907" s="36" t="s">
        <v>29409</v>
      </c>
      <c r="D7907" s="36">
        <v>936.02</v>
      </c>
    </row>
    <row r="7908" spans="1:4" ht="15.75" customHeight="1">
      <c r="A7908" s="55">
        <v>42439</v>
      </c>
      <c r="B7908" s="24" t="s">
        <v>29829</v>
      </c>
      <c r="C7908" s="36" t="s">
        <v>29409</v>
      </c>
      <c r="D7908" s="36">
        <v>1207.8399999999999</v>
      </c>
    </row>
    <row r="7909" spans="1:4" ht="15.75" customHeight="1">
      <c r="A7909" s="55">
        <v>38381</v>
      </c>
      <c r="B7909" s="24" t="s">
        <v>29830</v>
      </c>
      <c r="C7909" s="36" t="s">
        <v>29409</v>
      </c>
      <c r="D7909" s="36">
        <v>10.99</v>
      </c>
    </row>
    <row r="7910" spans="1:4" ht="15.75" customHeight="1">
      <c r="A7910" s="55">
        <v>39621</v>
      </c>
      <c r="B7910" s="24" t="s">
        <v>29831</v>
      </c>
      <c r="C7910" s="36" t="s">
        <v>29832</v>
      </c>
      <c r="D7910" s="36">
        <v>1136.97</v>
      </c>
    </row>
    <row r="7911" spans="1:4" ht="15.75" customHeight="1">
      <c r="A7911" s="55">
        <v>39624</v>
      </c>
      <c r="B7911" s="24" t="s">
        <v>29833</v>
      </c>
      <c r="C7911" s="36" t="s">
        <v>29832</v>
      </c>
      <c r="D7911" s="36">
        <v>1254.2</v>
      </c>
    </row>
    <row r="7912" spans="1:4" ht="15.75" customHeight="1">
      <c r="A7912" s="55">
        <v>39615</v>
      </c>
      <c r="B7912" s="24" t="s">
        <v>29834</v>
      </c>
      <c r="C7912" s="36" t="s">
        <v>29409</v>
      </c>
      <c r="D7912" s="36">
        <v>506.81</v>
      </c>
    </row>
    <row r="7913" spans="1:4" ht="15.75" customHeight="1">
      <c r="A7913" s="55">
        <v>39620</v>
      </c>
      <c r="B7913" s="24" t="s">
        <v>29835</v>
      </c>
      <c r="C7913" s="36" t="s">
        <v>29409</v>
      </c>
      <c r="D7913" s="36">
        <v>774.04</v>
      </c>
    </row>
    <row r="7914" spans="1:4" ht="15.75" customHeight="1">
      <c r="A7914" s="55">
        <v>39623</v>
      </c>
      <c r="B7914" s="24" t="s">
        <v>29836</v>
      </c>
      <c r="C7914" s="36" t="s">
        <v>29409</v>
      </c>
      <c r="D7914" s="36">
        <v>829.06</v>
      </c>
    </row>
    <row r="7915" spans="1:4" ht="15.75" customHeight="1">
      <c r="A7915" s="55">
        <v>546</v>
      </c>
      <c r="B7915" s="24" t="s">
        <v>29837</v>
      </c>
      <c r="C7915" s="36" t="s">
        <v>29457</v>
      </c>
      <c r="D7915" s="36">
        <v>8.68</v>
      </c>
    </row>
    <row r="7916" spans="1:4" ht="15.75" customHeight="1">
      <c r="A7916" s="55">
        <v>566</v>
      </c>
      <c r="B7916" s="24" t="s">
        <v>29838</v>
      </c>
      <c r="C7916" s="36" t="s">
        <v>29453</v>
      </c>
      <c r="D7916" s="36">
        <v>4.12</v>
      </c>
    </row>
    <row r="7917" spans="1:4" ht="15.75" customHeight="1">
      <c r="A7917" s="55">
        <v>565</v>
      </c>
      <c r="B7917" s="24" t="s">
        <v>29839</v>
      </c>
      <c r="C7917" s="36" t="s">
        <v>29453</v>
      </c>
      <c r="D7917" s="36">
        <v>15.01</v>
      </c>
    </row>
    <row r="7918" spans="1:4" ht="15.75" customHeight="1">
      <c r="A7918" s="55">
        <v>555</v>
      </c>
      <c r="B7918" s="24" t="s">
        <v>29840</v>
      </c>
      <c r="C7918" s="36" t="s">
        <v>29453</v>
      </c>
      <c r="D7918" s="36">
        <v>10.64</v>
      </c>
    </row>
    <row r="7919" spans="1:4" ht="15.75" customHeight="1">
      <c r="A7919" s="55">
        <v>557</v>
      </c>
      <c r="B7919" s="24" t="s">
        <v>29841</v>
      </c>
      <c r="C7919" s="36" t="s">
        <v>29453</v>
      </c>
      <c r="D7919" s="36">
        <v>33.4</v>
      </c>
    </row>
    <row r="7920" spans="1:4" ht="15.75" customHeight="1">
      <c r="A7920" s="55">
        <v>552</v>
      </c>
      <c r="B7920" s="24" t="s">
        <v>29842</v>
      </c>
      <c r="C7920" s="36" t="s">
        <v>29453</v>
      </c>
      <c r="D7920" s="36">
        <v>16.57</v>
      </c>
    </row>
    <row r="7921" spans="1:4" ht="15.75" customHeight="1">
      <c r="A7921" s="55">
        <v>563</v>
      </c>
      <c r="B7921" s="24" t="s">
        <v>29843</v>
      </c>
      <c r="C7921" s="36" t="s">
        <v>29453</v>
      </c>
      <c r="D7921" s="36">
        <v>24.9</v>
      </c>
    </row>
    <row r="7922" spans="1:4" ht="15.75" customHeight="1">
      <c r="A7922" s="55">
        <v>549</v>
      </c>
      <c r="B7922" s="24" t="s">
        <v>29844</v>
      </c>
      <c r="C7922" s="36" t="s">
        <v>29453</v>
      </c>
      <c r="D7922" s="36">
        <v>44.81</v>
      </c>
    </row>
    <row r="7923" spans="1:4" ht="15.75" customHeight="1">
      <c r="A7923" s="55">
        <v>551</v>
      </c>
      <c r="B7923" s="24" t="s">
        <v>29845</v>
      </c>
      <c r="C7923" s="36" t="s">
        <v>29453</v>
      </c>
      <c r="D7923" s="36">
        <v>88.73</v>
      </c>
    </row>
    <row r="7924" spans="1:4" ht="15.75" customHeight="1">
      <c r="A7924" s="55">
        <v>559</v>
      </c>
      <c r="B7924" s="24" t="s">
        <v>29846</v>
      </c>
      <c r="C7924" s="36" t="s">
        <v>29453</v>
      </c>
      <c r="D7924" s="36">
        <v>22.18</v>
      </c>
    </row>
    <row r="7925" spans="1:4" ht="15.75" customHeight="1">
      <c r="A7925" s="55">
        <v>560</v>
      </c>
      <c r="B7925" s="24" t="s">
        <v>29847</v>
      </c>
      <c r="C7925" s="36" t="s">
        <v>29453</v>
      </c>
      <c r="D7925" s="56">
        <v>27.75</v>
      </c>
    </row>
    <row r="7926" spans="1:4" ht="15.75" customHeight="1">
      <c r="A7926" s="55">
        <v>547</v>
      </c>
      <c r="B7926" s="24" t="s">
        <v>29848</v>
      </c>
      <c r="C7926" s="36" t="s">
        <v>29453</v>
      </c>
      <c r="D7926" s="56">
        <v>33.229999999999997</v>
      </c>
    </row>
    <row r="7927" spans="1:4" ht="15.75" customHeight="1">
      <c r="A7927" s="55">
        <v>36207</v>
      </c>
      <c r="B7927" s="24" t="s">
        <v>29849</v>
      </c>
      <c r="C7927" s="36" t="s">
        <v>29409</v>
      </c>
      <c r="D7927" s="36">
        <v>414.59</v>
      </c>
    </row>
    <row r="7928" spans="1:4" ht="15.75" customHeight="1">
      <c r="A7928" s="55">
        <v>36209</v>
      </c>
      <c r="B7928" s="24" t="s">
        <v>29850</v>
      </c>
      <c r="C7928" s="36" t="s">
        <v>29409</v>
      </c>
      <c r="D7928" s="36">
        <v>475.81</v>
      </c>
    </row>
    <row r="7929" spans="1:4" ht="15.75" customHeight="1">
      <c r="A7929" s="55">
        <v>36210</v>
      </c>
      <c r="B7929" s="24" t="s">
        <v>29851</v>
      </c>
      <c r="C7929" s="36" t="s">
        <v>29409</v>
      </c>
      <c r="D7929" s="56">
        <v>514.80999999999995</v>
      </c>
    </row>
    <row r="7930" spans="1:4" ht="15.75" customHeight="1">
      <c r="A7930" s="55">
        <v>36204</v>
      </c>
      <c r="B7930" s="24" t="s">
        <v>29852</v>
      </c>
      <c r="C7930" s="36" t="s">
        <v>29409</v>
      </c>
      <c r="D7930" s="36">
        <v>182.53</v>
      </c>
    </row>
    <row r="7931" spans="1:4" ht="15.75" customHeight="1">
      <c r="A7931" s="55">
        <v>36205</v>
      </c>
      <c r="B7931" s="24" t="s">
        <v>29853</v>
      </c>
      <c r="C7931" s="36" t="s">
        <v>29409</v>
      </c>
      <c r="D7931" s="56">
        <v>202.72</v>
      </c>
    </row>
    <row r="7932" spans="1:4" ht="15.75" customHeight="1">
      <c r="A7932" s="55">
        <v>36081</v>
      </c>
      <c r="B7932" s="24" t="s">
        <v>29854</v>
      </c>
      <c r="C7932" s="36" t="s">
        <v>29409</v>
      </c>
      <c r="D7932" s="56">
        <v>216.15</v>
      </c>
    </row>
    <row r="7933" spans="1:4" ht="15.75" customHeight="1">
      <c r="A7933" s="55">
        <v>36206</v>
      </c>
      <c r="B7933" s="24" t="s">
        <v>29855</v>
      </c>
      <c r="C7933" s="36" t="s">
        <v>29409</v>
      </c>
      <c r="D7933" s="36">
        <v>226.45</v>
      </c>
    </row>
    <row r="7934" spans="1:4" ht="15.75" customHeight="1">
      <c r="A7934" s="55">
        <v>36218</v>
      </c>
      <c r="B7934" s="24" t="s">
        <v>29856</v>
      </c>
      <c r="C7934" s="36" t="s">
        <v>29409</v>
      </c>
      <c r="D7934" s="36">
        <v>164.47</v>
      </c>
    </row>
    <row r="7935" spans="1:4" ht="15.75" customHeight="1">
      <c r="A7935" s="55">
        <v>36220</v>
      </c>
      <c r="B7935" s="24" t="s">
        <v>29857</v>
      </c>
      <c r="C7935" s="36" t="s">
        <v>29409</v>
      </c>
      <c r="D7935" s="36">
        <v>188.59</v>
      </c>
    </row>
    <row r="7936" spans="1:4" ht="15.75" customHeight="1">
      <c r="A7936" s="55">
        <v>36080</v>
      </c>
      <c r="B7936" s="24" t="s">
        <v>29858</v>
      </c>
      <c r="C7936" s="36" t="s">
        <v>29409</v>
      </c>
      <c r="D7936" s="36">
        <v>203.99</v>
      </c>
    </row>
    <row r="7937" spans="1:4" ht="15.75" customHeight="1">
      <c r="A7937" s="55">
        <v>36223</v>
      </c>
      <c r="B7937" s="24" t="s">
        <v>29859</v>
      </c>
      <c r="C7937" s="36" t="s">
        <v>29409</v>
      </c>
      <c r="D7937" s="36">
        <v>213.61</v>
      </c>
    </row>
    <row r="7938" spans="1:4" ht="15.75" customHeight="1">
      <c r="A7938" s="55">
        <v>38127</v>
      </c>
      <c r="B7938" s="24" t="s">
        <v>29860</v>
      </c>
      <c r="C7938" s="36" t="s">
        <v>29409</v>
      </c>
      <c r="D7938" s="36">
        <v>346.91</v>
      </c>
    </row>
    <row r="7939" spans="1:4" ht="15.75" customHeight="1">
      <c r="A7939" s="55">
        <v>38060</v>
      </c>
      <c r="B7939" s="24" t="s">
        <v>29861</v>
      </c>
      <c r="C7939" s="36" t="s">
        <v>29409</v>
      </c>
      <c r="D7939" s="36">
        <v>52.6</v>
      </c>
    </row>
    <row r="7940" spans="1:4" ht="15.75" customHeight="1">
      <c r="A7940" s="55">
        <v>10956</v>
      </c>
      <c r="B7940" s="24" t="s">
        <v>29862</v>
      </c>
      <c r="C7940" s="36" t="s">
        <v>29409</v>
      </c>
      <c r="D7940" s="36">
        <v>57.68</v>
      </c>
    </row>
    <row r="7941" spans="1:4" ht="15.75" customHeight="1">
      <c r="A7941" s="55">
        <v>39380</v>
      </c>
      <c r="B7941" s="24" t="s">
        <v>29863</v>
      </c>
      <c r="C7941" s="36" t="s">
        <v>29409</v>
      </c>
      <c r="D7941" s="36">
        <v>20.34</v>
      </c>
    </row>
    <row r="7942" spans="1:4" ht="15.75" customHeight="1">
      <c r="A7942" s="55">
        <v>44172</v>
      </c>
      <c r="B7942" s="24" t="s">
        <v>29864</v>
      </c>
      <c r="C7942" s="36" t="s">
        <v>29409</v>
      </c>
      <c r="D7942" s="36">
        <v>6.25</v>
      </c>
    </row>
    <row r="7943" spans="1:4" ht="15.75" customHeight="1">
      <c r="A7943" s="55">
        <v>37597</v>
      </c>
      <c r="B7943" s="24" t="s">
        <v>29865</v>
      </c>
      <c r="C7943" s="36" t="s">
        <v>29409</v>
      </c>
      <c r="D7943" s="36">
        <v>632675.78</v>
      </c>
    </row>
    <row r="7944" spans="1:4" ht="15.75" customHeight="1">
      <c r="A7944" s="55">
        <v>183</v>
      </c>
      <c r="B7944" s="24" t="s">
        <v>29866</v>
      </c>
      <c r="C7944" s="36" t="s">
        <v>29867</v>
      </c>
      <c r="D7944" s="36">
        <v>239</v>
      </c>
    </row>
    <row r="7945" spans="1:4" ht="15.75" customHeight="1">
      <c r="A7945" s="55">
        <v>184</v>
      </c>
      <c r="B7945" s="24" t="s">
        <v>29868</v>
      </c>
      <c r="C7945" s="36" t="s">
        <v>29867</v>
      </c>
      <c r="D7945" s="36">
        <v>148.02000000000001</v>
      </c>
    </row>
    <row r="7946" spans="1:4" ht="15.75" customHeight="1">
      <c r="A7946" s="55">
        <v>181</v>
      </c>
      <c r="B7946" s="24" t="s">
        <v>29869</v>
      </c>
      <c r="C7946" s="36" t="s">
        <v>29867</v>
      </c>
      <c r="D7946" s="36">
        <v>319.18</v>
      </c>
    </row>
    <row r="7947" spans="1:4" ht="15.75" customHeight="1">
      <c r="A7947" s="55">
        <v>20001</v>
      </c>
      <c r="B7947" s="24" t="s">
        <v>29870</v>
      </c>
      <c r="C7947" s="36" t="s">
        <v>29867</v>
      </c>
      <c r="D7947" s="36">
        <v>185.03</v>
      </c>
    </row>
    <row r="7948" spans="1:4" ht="15.75" customHeight="1">
      <c r="A7948" s="55">
        <v>39837</v>
      </c>
      <c r="B7948" s="24" t="s">
        <v>29871</v>
      </c>
      <c r="C7948" s="36" t="s">
        <v>29867</v>
      </c>
      <c r="D7948" s="36">
        <v>414.69</v>
      </c>
    </row>
    <row r="7949" spans="1:4" ht="15.75" customHeight="1">
      <c r="A7949" s="55">
        <v>43366</v>
      </c>
      <c r="B7949" s="24" t="s">
        <v>29872</v>
      </c>
      <c r="C7949" s="36" t="s">
        <v>29457</v>
      </c>
      <c r="D7949" s="36">
        <v>1.54</v>
      </c>
    </row>
    <row r="7950" spans="1:4" ht="15.75" customHeight="1">
      <c r="A7950" s="55">
        <v>10535</v>
      </c>
      <c r="B7950" s="24" t="s">
        <v>29873</v>
      </c>
      <c r="C7950" s="36" t="s">
        <v>29409</v>
      </c>
      <c r="D7950" s="36">
        <v>6150</v>
      </c>
    </row>
    <row r="7951" spans="1:4" ht="15.75" customHeight="1">
      <c r="A7951" s="55">
        <v>10537</v>
      </c>
      <c r="B7951" s="24" t="s">
        <v>29874</v>
      </c>
      <c r="C7951" s="36" t="s">
        <v>29409</v>
      </c>
      <c r="D7951" s="36">
        <v>8386.93</v>
      </c>
    </row>
    <row r="7952" spans="1:4" ht="15.75" customHeight="1">
      <c r="A7952" s="55">
        <v>13891</v>
      </c>
      <c r="B7952" s="24" t="s">
        <v>29875</v>
      </c>
      <c r="C7952" s="36" t="s">
        <v>29409</v>
      </c>
      <c r="D7952" s="36">
        <v>7692.71</v>
      </c>
    </row>
    <row r="7953" spans="1:4" ht="15.75" customHeight="1">
      <c r="A7953" s="55">
        <v>44492</v>
      </c>
      <c r="B7953" s="24" t="s">
        <v>29876</v>
      </c>
      <c r="C7953" s="36" t="s">
        <v>29409</v>
      </c>
      <c r="D7953" s="36">
        <v>33460.160000000003</v>
      </c>
    </row>
    <row r="7954" spans="1:4" ht="15.75" customHeight="1">
      <c r="A7954" s="55">
        <v>36396</v>
      </c>
      <c r="B7954" s="24" t="s">
        <v>29877</v>
      </c>
      <c r="C7954" s="36" t="s">
        <v>29409</v>
      </c>
      <c r="D7954" s="36">
        <v>7036.01</v>
      </c>
    </row>
    <row r="7955" spans="1:4" ht="15.75" customHeight="1">
      <c r="A7955" s="55">
        <v>36397</v>
      </c>
      <c r="B7955" s="24" t="s">
        <v>29878</v>
      </c>
      <c r="C7955" s="36" t="s">
        <v>29409</v>
      </c>
      <c r="D7955" s="36">
        <v>25016.94</v>
      </c>
    </row>
    <row r="7956" spans="1:4" ht="15.75" customHeight="1">
      <c r="A7956" s="55">
        <v>36398</v>
      </c>
      <c r="B7956" s="24" t="s">
        <v>29879</v>
      </c>
      <c r="C7956" s="36" t="s">
        <v>29409</v>
      </c>
      <c r="D7956" s="36">
        <v>30406.01</v>
      </c>
    </row>
    <row r="7957" spans="1:4" ht="15.75" customHeight="1">
      <c r="A7957" s="55">
        <v>647</v>
      </c>
      <c r="B7957" s="24" t="s">
        <v>29880</v>
      </c>
      <c r="C7957" s="36" t="s">
        <v>29557</v>
      </c>
      <c r="D7957" s="36">
        <v>18.760000000000002</v>
      </c>
    </row>
    <row r="7958" spans="1:4" ht="15.75" customHeight="1">
      <c r="A7958" s="55">
        <v>40920</v>
      </c>
      <c r="B7958" s="24" t="s">
        <v>29881</v>
      </c>
      <c r="C7958" s="36" t="s">
        <v>29559</v>
      </c>
      <c r="D7958" s="36">
        <v>3312.56</v>
      </c>
    </row>
    <row r="7959" spans="1:4" ht="15.75" customHeight="1">
      <c r="A7959" s="55">
        <v>715</v>
      </c>
      <c r="B7959" s="24" t="s">
        <v>29882</v>
      </c>
      <c r="C7959" s="36" t="s">
        <v>29409</v>
      </c>
      <c r="D7959" s="36">
        <v>17.989999999999998</v>
      </c>
    </row>
    <row r="7960" spans="1:4" ht="15.75" customHeight="1">
      <c r="A7960" s="55">
        <v>716</v>
      </c>
      <c r="B7960" s="24" t="s">
        <v>29883</v>
      </c>
      <c r="C7960" s="36" t="s">
        <v>29409</v>
      </c>
      <c r="D7960" s="36">
        <v>20.34</v>
      </c>
    </row>
    <row r="7961" spans="1:4" ht="15.75" customHeight="1">
      <c r="A7961" s="55">
        <v>38783</v>
      </c>
      <c r="B7961" s="24" t="s">
        <v>29884</v>
      </c>
      <c r="C7961" s="36" t="s">
        <v>29409</v>
      </c>
      <c r="D7961" s="36">
        <v>1</v>
      </c>
    </row>
    <row r="7962" spans="1:4" ht="15.75" customHeight="1">
      <c r="A7962" s="55">
        <v>37593</v>
      </c>
      <c r="B7962" s="24" t="s">
        <v>29885</v>
      </c>
      <c r="C7962" s="36" t="s">
        <v>29409</v>
      </c>
      <c r="D7962" s="36">
        <v>2.46</v>
      </c>
    </row>
    <row r="7963" spans="1:4" ht="15.75" customHeight="1">
      <c r="A7963" s="55">
        <v>37594</v>
      </c>
      <c r="B7963" s="24" t="s">
        <v>29886</v>
      </c>
      <c r="C7963" s="36" t="s">
        <v>29409</v>
      </c>
      <c r="D7963" s="36">
        <v>3.06</v>
      </c>
    </row>
    <row r="7964" spans="1:4" ht="15.75" customHeight="1">
      <c r="A7964" s="55">
        <v>37592</v>
      </c>
      <c r="B7964" s="24" t="s">
        <v>29887</v>
      </c>
      <c r="C7964" s="36" t="s">
        <v>29409</v>
      </c>
      <c r="D7964" s="56">
        <v>1.94</v>
      </c>
    </row>
    <row r="7965" spans="1:4" ht="15.75" customHeight="1">
      <c r="A7965" s="55">
        <v>7270</v>
      </c>
      <c r="B7965" s="24" t="s">
        <v>29888</v>
      </c>
      <c r="C7965" s="36" t="s">
        <v>29409</v>
      </c>
      <c r="D7965" s="36">
        <v>0.87</v>
      </c>
    </row>
    <row r="7966" spans="1:4" ht="15.75" customHeight="1">
      <c r="A7966" s="55">
        <v>7267</v>
      </c>
      <c r="B7966" s="24" t="s">
        <v>29889</v>
      </c>
      <c r="C7966" s="36" t="s">
        <v>29409</v>
      </c>
      <c r="D7966" s="36">
        <v>0.68</v>
      </c>
    </row>
    <row r="7967" spans="1:4" ht="15.75" customHeight="1">
      <c r="A7967" s="55">
        <v>7271</v>
      </c>
      <c r="B7967" s="24" t="s">
        <v>29890</v>
      </c>
      <c r="C7967" s="36" t="s">
        <v>29409</v>
      </c>
      <c r="D7967" s="36">
        <v>0.75</v>
      </c>
    </row>
    <row r="7968" spans="1:4" ht="15.75" customHeight="1">
      <c r="A7968" s="55">
        <v>7268</v>
      </c>
      <c r="B7968" s="24" t="s">
        <v>29891</v>
      </c>
      <c r="C7968" s="36" t="s">
        <v>29409</v>
      </c>
      <c r="D7968" s="36">
        <v>1.04</v>
      </c>
    </row>
    <row r="7969" spans="1:4" ht="15.75" customHeight="1">
      <c r="A7969" s="55">
        <v>41372</v>
      </c>
      <c r="B7969" s="24" t="s">
        <v>29892</v>
      </c>
      <c r="C7969" s="36" t="s">
        <v>29818</v>
      </c>
      <c r="D7969" s="36">
        <v>102.47</v>
      </c>
    </row>
    <row r="7970" spans="1:4" ht="15.75" customHeight="1">
      <c r="A7970" s="55">
        <v>41371</v>
      </c>
      <c r="B7970" s="24" t="s">
        <v>29893</v>
      </c>
      <c r="C7970" s="36" t="s">
        <v>29818</v>
      </c>
      <c r="D7970" s="36">
        <v>60.57</v>
      </c>
    </row>
    <row r="7971" spans="1:4" ht="15.75" customHeight="1">
      <c r="A7971" s="55">
        <v>34556</v>
      </c>
      <c r="B7971" s="24" t="s">
        <v>29894</v>
      </c>
      <c r="C7971" s="36" t="s">
        <v>29409</v>
      </c>
      <c r="D7971" s="56">
        <v>4.2300000000000004</v>
      </c>
    </row>
    <row r="7972" spans="1:4" ht="15.75" customHeight="1">
      <c r="A7972" s="55">
        <v>37873</v>
      </c>
      <c r="B7972" s="24" t="s">
        <v>29895</v>
      </c>
      <c r="C7972" s="36" t="s">
        <v>29409</v>
      </c>
      <c r="D7972" s="56">
        <v>4.3</v>
      </c>
    </row>
    <row r="7973" spans="1:4" ht="15.75" customHeight="1">
      <c r="A7973" s="55">
        <v>34564</v>
      </c>
      <c r="B7973" s="24" t="s">
        <v>29896</v>
      </c>
      <c r="C7973" s="36" t="s">
        <v>29409</v>
      </c>
      <c r="D7973" s="56">
        <v>4.51</v>
      </c>
    </row>
    <row r="7974" spans="1:4" ht="15.75" customHeight="1">
      <c r="A7974" s="55">
        <v>34565</v>
      </c>
      <c r="B7974" s="24" t="s">
        <v>29897</v>
      </c>
      <c r="C7974" s="36" t="s">
        <v>29409</v>
      </c>
      <c r="D7974" s="56">
        <v>4.7699999999999996</v>
      </c>
    </row>
    <row r="7975" spans="1:4" ht="15.75" customHeight="1">
      <c r="A7975" s="55">
        <v>38590</v>
      </c>
      <c r="B7975" s="24" t="s">
        <v>29898</v>
      </c>
      <c r="C7975" s="36" t="s">
        <v>29409</v>
      </c>
      <c r="D7975" s="56">
        <v>3.52</v>
      </c>
    </row>
    <row r="7976" spans="1:4" ht="15.75" customHeight="1">
      <c r="A7976" s="55">
        <v>34566</v>
      </c>
      <c r="B7976" s="24" t="s">
        <v>29899</v>
      </c>
      <c r="C7976" s="36" t="s">
        <v>29409</v>
      </c>
      <c r="D7976" s="56">
        <v>3.7</v>
      </c>
    </row>
    <row r="7977" spans="1:4" ht="15.75" customHeight="1">
      <c r="A7977" s="55">
        <v>34567</v>
      </c>
      <c r="B7977" s="24" t="s">
        <v>29900</v>
      </c>
      <c r="C7977" s="36" t="s">
        <v>29409</v>
      </c>
      <c r="D7977" s="56">
        <v>3.92</v>
      </c>
    </row>
    <row r="7978" spans="1:4" ht="15.75" customHeight="1">
      <c r="A7978" s="55">
        <v>38591</v>
      </c>
      <c r="B7978" s="24" t="s">
        <v>29901</v>
      </c>
      <c r="C7978" s="36" t="s">
        <v>29409</v>
      </c>
      <c r="D7978" s="36">
        <v>3.56</v>
      </c>
    </row>
    <row r="7979" spans="1:4" ht="15.75" customHeight="1">
      <c r="A7979" s="55">
        <v>34568</v>
      </c>
      <c r="B7979" s="24" t="s">
        <v>29902</v>
      </c>
      <c r="C7979" s="36" t="s">
        <v>29409</v>
      </c>
      <c r="D7979" s="56">
        <v>4.6399999999999997</v>
      </c>
    </row>
    <row r="7980" spans="1:4" ht="15.75" customHeight="1">
      <c r="A7980" s="55">
        <v>34569</v>
      </c>
      <c r="B7980" s="24" t="s">
        <v>29903</v>
      </c>
      <c r="C7980" s="36" t="s">
        <v>29409</v>
      </c>
      <c r="D7980" s="36">
        <v>4.7699999999999996</v>
      </c>
    </row>
    <row r="7981" spans="1:4" ht="15.75" customHeight="1">
      <c r="A7981" s="55">
        <v>34570</v>
      </c>
      <c r="B7981" s="24" t="s">
        <v>29904</v>
      </c>
      <c r="C7981" s="36" t="s">
        <v>29409</v>
      </c>
      <c r="D7981" s="36">
        <v>5.18</v>
      </c>
    </row>
    <row r="7982" spans="1:4" ht="15.75" customHeight="1">
      <c r="A7982" s="55">
        <v>25070</v>
      </c>
      <c r="B7982" s="24" t="s">
        <v>29905</v>
      </c>
      <c r="C7982" s="36" t="s">
        <v>29409</v>
      </c>
      <c r="D7982" s="36">
        <v>3.89</v>
      </c>
    </row>
    <row r="7983" spans="1:4" ht="15.75" customHeight="1">
      <c r="A7983" s="55">
        <v>34571</v>
      </c>
      <c r="B7983" s="24" t="s">
        <v>29906</v>
      </c>
      <c r="C7983" s="36" t="s">
        <v>29409</v>
      </c>
      <c r="D7983" s="36">
        <v>3.93</v>
      </c>
    </row>
    <row r="7984" spans="1:4" ht="15.75" customHeight="1">
      <c r="A7984" s="55">
        <v>34573</v>
      </c>
      <c r="B7984" s="24" t="s">
        <v>29907</v>
      </c>
      <c r="C7984" s="36" t="s">
        <v>29409</v>
      </c>
      <c r="D7984" s="36">
        <v>4.1399999999999997</v>
      </c>
    </row>
    <row r="7985" spans="1:4" ht="15.75" customHeight="1">
      <c r="A7985" s="55">
        <v>37107</v>
      </c>
      <c r="B7985" s="24" t="s">
        <v>29908</v>
      </c>
      <c r="C7985" s="36" t="s">
        <v>29409</v>
      </c>
      <c r="D7985" s="36">
        <v>5.46</v>
      </c>
    </row>
    <row r="7986" spans="1:4" ht="15.75" customHeight="1">
      <c r="A7986" s="55">
        <v>34576</v>
      </c>
      <c r="B7986" s="24" t="s">
        <v>29909</v>
      </c>
      <c r="C7986" s="36" t="s">
        <v>29409</v>
      </c>
      <c r="D7986" s="36">
        <v>6.03</v>
      </c>
    </row>
    <row r="7987" spans="1:4" ht="15.75" customHeight="1">
      <c r="A7987" s="55">
        <v>34577</v>
      </c>
      <c r="B7987" s="24" t="s">
        <v>29910</v>
      </c>
      <c r="C7987" s="36" t="s">
        <v>29409</v>
      </c>
      <c r="D7987" s="36">
        <v>6.29</v>
      </c>
    </row>
    <row r="7988" spans="1:4" ht="15.75" customHeight="1">
      <c r="A7988" s="55">
        <v>34578</v>
      </c>
      <c r="B7988" s="24" t="s">
        <v>29911</v>
      </c>
      <c r="C7988" s="36" t="s">
        <v>29409</v>
      </c>
      <c r="D7988" s="36">
        <v>6.82</v>
      </c>
    </row>
    <row r="7989" spans="1:4" ht="15.75" customHeight="1">
      <c r="A7989" s="55">
        <v>34579</v>
      </c>
      <c r="B7989" s="24" t="s">
        <v>29912</v>
      </c>
      <c r="C7989" s="36" t="s">
        <v>29409</v>
      </c>
      <c r="D7989" s="36">
        <v>7.28</v>
      </c>
    </row>
    <row r="7990" spans="1:4" ht="15.75" customHeight="1">
      <c r="A7990" s="55">
        <v>25067</v>
      </c>
      <c r="B7990" s="24" t="s">
        <v>29913</v>
      </c>
      <c r="C7990" s="36" t="s">
        <v>29409</v>
      </c>
      <c r="D7990" s="36">
        <v>4.87</v>
      </c>
    </row>
    <row r="7991" spans="1:4" ht="15.75" customHeight="1">
      <c r="A7991" s="55">
        <v>34580</v>
      </c>
      <c r="B7991" s="24" t="s">
        <v>29914</v>
      </c>
      <c r="C7991" s="36" t="s">
        <v>29409</v>
      </c>
      <c r="D7991" s="36">
        <v>5.44</v>
      </c>
    </row>
    <row r="7992" spans="1:4" ht="15.75" customHeight="1">
      <c r="A7992" s="55">
        <v>25071</v>
      </c>
      <c r="B7992" s="24" t="s">
        <v>29915</v>
      </c>
      <c r="C7992" s="36" t="s">
        <v>29409</v>
      </c>
      <c r="D7992" s="36">
        <v>2.71</v>
      </c>
    </row>
    <row r="7993" spans="1:4" ht="15.75" customHeight="1">
      <c r="A7993" s="55">
        <v>44171</v>
      </c>
      <c r="B7993" s="24" t="s">
        <v>29916</v>
      </c>
      <c r="C7993" s="36" t="s">
        <v>29409</v>
      </c>
      <c r="D7993" s="36">
        <v>17.829999999999998</v>
      </c>
    </row>
    <row r="7994" spans="1:4" ht="15.75" customHeight="1">
      <c r="A7994" s="55">
        <v>38395</v>
      </c>
      <c r="B7994" s="24" t="s">
        <v>29917</v>
      </c>
      <c r="C7994" s="36" t="s">
        <v>29409</v>
      </c>
      <c r="D7994" s="36">
        <v>9.18</v>
      </c>
    </row>
    <row r="7995" spans="1:4" ht="15.75" customHeight="1">
      <c r="A7995" s="55">
        <v>34583</v>
      </c>
      <c r="B7995" s="24" t="s">
        <v>29918</v>
      </c>
      <c r="C7995" s="36" t="s">
        <v>29818</v>
      </c>
      <c r="D7995" s="36">
        <v>60.06</v>
      </c>
    </row>
    <row r="7996" spans="1:4" ht="15.75" customHeight="1">
      <c r="A7996" s="55">
        <v>34584</v>
      </c>
      <c r="B7996" s="24" t="s">
        <v>29919</v>
      </c>
      <c r="C7996" s="36" t="s">
        <v>29818</v>
      </c>
      <c r="D7996" s="36">
        <v>44.04</v>
      </c>
    </row>
    <row r="7997" spans="1:4" ht="15.75" customHeight="1">
      <c r="A7997" s="55">
        <v>709</v>
      </c>
      <c r="B7997" s="24" t="s">
        <v>29920</v>
      </c>
      <c r="C7997" s="36" t="s">
        <v>29818</v>
      </c>
      <c r="D7997" s="36">
        <v>792.02</v>
      </c>
    </row>
    <row r="7998" spans="1:4" ht="15.75" customHeight="1">
      <c r="A7998" s="55">
        <v>34599</v>
      </c>
      <c r="B7998" s="24" t="s">
        <v>29921</v>
      </c>
      <c r="C7998" s="36" t="s">
        <v>29409</v>
      </c>
      <c r="D7998" s="36">
        <v>2.78</v>
      </c>
    </row>
    <row r="7999" spans="1:4" ht="15.75" customHeight="1">
      <c r="A7999" s="55">
        <v>34592</v>
      </c>
      <c r="B7999" s="24" t="s">
        <v>29922</v>
      </c>
      <c r="C7999" s="36" t="s">
        <v>29409</v>
      </c>
      <c r="D7999" s="36">
        <v>3.1</v>
      </c>
    </row>
    <row r="8000" spans="1:4" ht="15.75" customHeight="1">
      <c r="A8000" s="55">
        <v>37103</v>
      </c>
      <c r="B8000" s="24" t="s">
        <v>29923</v>
      </c>
      <c r="C8000" s="36" t="s">
        <v>29409</v>
      </c>
      <c r="D8000" s="36">
        <v>3.54</v>
      </c>
    </row>
    <row r="8001" spans="1:4" ht="15.75" customHeight="1">
      <c r="A8001" s="55">
        <v>34555</v>
      </c>
      <c r="B8001" s="24" t="s">
        <v>29924</v>
      </c>
      <c r="C8001" s="36" t="s">
        <v>29409</v>
      </c>
      <c r="D8001" s="36">
        <v>4.5</v>
      </c>
    </row>
    <row r="8002" spans="1:4" ht="15.75" customHeight="1">
      <c r="A8002" s="55">
        <v>674</v>
      </c>
      <c r="B8002" s="24" t="s">
        <v>29925</v>
      </c>
      <c r="C8002" s="36" t="s">
        <v>29818</v>
      </c>
      <c r="D8002" s="36">
        <v>73.02</v>
      </c>
    </row>
    <row r="8003" spans="1:4" ht="15.75" customHeight="1">
      <c r="A8003" s="55">
        <v>34600</v>
      </c>
      <c r="B8003" s="24" t="s">
        <v>29926</v>
      </c>
      <c r="C8003" s="36" t="s">
        <v>29818</v>
      </c>
      <c r="D8003" s="36">
        <v>107.25</v>
      </c>
    </row>
    <row r="8004" spans="1:4" ht="15.75" customHeight="1">
      <c r="A8004" s="55">
        <v>652</v>
      </c>
      <c r="B8004" s="24" t="s">
        <v>29927</v>
      </c>
      <c r="C8004" s="36" t="s">
        <v>29818</v>
      </c>
      <c r="D8004" s="36">
        <v>164.29</v>
      </c>
    </row>
    <row r="8005" spans="1:4" ht="15.75" customHeight="1">
      <c r="A8005" s="55">
        <v>651</v>
      </c>
      <c r="B8005" s="24" t="s">
        <v>29928</v>
      </c>
      <c r="C8005" s="36" t="s">
        <v>29409</v>
      </c>
      <c r="D8005" s="36">
        <v>3.41</v>
      </c>
    </row>
    <row r="8006" spans="1:4" ht="15.75" customHeight="1">
      <c r="A8006" s="55">
        <v>654</v>
      </c>
      <c r="B8006" s="24" t="s">
        <v>29929</v>
      </c>
      <c r="C8006" s="36" t="s">
        <v>29409</v>
      </c>
      <c r="D8006" s="36">
        <v>4.2300000000000004</v>
      </c>
    </row>
    <row r="8007" spans="1:4" ht="15.75" customHeight="1">
      <c r="A8007" s="55">
        <v>650</v>
      </c>
      <c r="B8007" s="24" t="s">
        <v>29930</v>
      </c>
      <c r="C8007" s="36" t="s">
        <v>29409</v>
      </c>
      <c r="D8007" s="36">
        <v>2.73</v>
      </c>
    </row>
    <row r="8008" spans="1:4" ht="15.75" customHeight="1">
      <c r="A8008" s="55">
        <v>718</v>
      </c>
      <c r="B8008" s="24" t="s">
        <v>29931</v>
      </c>
      <c r="C8008" s="36" t="s">
        <v>29409</v>
      </c>
      <c r="D8008" s="36">
        <v>17.77</v>
      </c>
    </row>
    <row r="8009" spans="1:4" ht="15.75" customHeight="1">
      <c r="A8009" s="55">
        <v>11981</v>
      </c>
      <c r="B8009" s="24" t="s">
        <v>29932</v>
      </c>
      <c r="C8009" s="36" t="s">
        <v>29409</v>
      </c>
      <c r="D8009" s="36">
        <v>17.27</v>
      </c>
    </row>
    <row r="8010" spans="1:4" ht="15.75" customHeight="1">
      <c r="A8010" s="55">
        <v>34586</v>
      </c>
      <c r="B8010" s="24" t="s">
        <v>29933</v>
      </c>
      <c r="C8010" s="36" t="s">
        <v>29409</v>
      </c>
      <c r="D8010" s="36">
        <v>2.1</v>
      </c>
    </row>
    <row r="8011" spans="1:4" ht="15.75" customHeight="1">
      <c r="A8011" s="55">
        <v>38603</v>
      </c>
      <c r="B8011" s="24" t="s">
        <v>29934</v>
      </c>
      <c r="C8011" s="36" t="s">
        <v>29409</v>
      </c>
      <c r="D8011" s="36">
        <v>2.5499999999999998</v>
      </c>
    </row>
    <row r="8012" spans="1:4" ht="15.75" customHeight="1">
      <c r="A8012" s="55">
        <v>34588</v>
      </c>
      <c r="B8012" s="24" t="s">
        <v>29935</v>
      </c>
      <c r="C8012" s="36" t="s">
        <v>29409</v>
      </c>
      <c r="D8012" s="36">
        <v>2.75</v>
      </c>
    </row>
    <row r="8013" spans="1:4" ht="15.75" customHeight="1">
      <c r="A8013" s="55">
        <v>34590</v>
      </c>
      <c r="B8013" s="24" t="s">
        <v>29936</v>
      </c>
      <c r="C8013" s="36" t="s">
        <v>29409</v>
      </c>
      <c r="D8013" s="36">
        <v>2.5099999999999998</v>
      </c>
    </row>
    <row r="8014" spans="1:4" ht="15.75" customHeight="1">
      <c r="A8014" s="55">
        <v>34591</v>
      </c>
      <c r="B8014" s="24" t="s">
        <v>29937</v>
      </c>
      <c r="C8014" s="36" t="s">
        <v>29409</v>
      </c>
      <c r="D8014" s="36">
        <v>3.4</v>
      </c>
    </row>
    <row r="8015" spans="1:4" ht="15.75" customHeight="1">
      <c r="A8015" s="55">
        <v>40517</v>
      </c>
      <c r="B8015" s="24" t="s">
        <v>29938</v>
      </c>
      <c r="C8015" s="36" t="s">
        <v>29818</v>
      </c>
      <c r="D8015" s="36">
        <v>50.3</v>
      </c>
    </row>
    <row r="8016" spans="1:4" ht="15.75" customHeight="1">
      <c r="A8016" s="55">
        <v>40515</v>
      </c>
      <c r="B8016" s="24" t="s">
        <v>29939</v>
      </c>
      <c r="C8016" s="36" t="s">
        <v>29818</v>
      </c>
      <c r="D8016" s="36">
        <v>113.19</v>
      </c>
    </row>
    <row r="8017" spans="1:4" ht="15.75" customHeight="1">
      <c r="A8017" s="55">
        <v>40529</v>
      </c>
      <c r="B8017" s="24" t="s">
        <v>29940</v>
      </c>
      <c r="C8017" s="36" t="s">
        <v>29818</v>
      </c>
      <c r="D8017" s="36">
        <v>72.31</v>
      </c>
    </row>
    <row r="8018" spans="1:4" ht="15.75" customHeight="1">
      <c r="A8018" s="55">
        <v>36170</v>
      </c>
      <c r="B8018" s="24" t="s">
        <v>29941</v>
      </c>
      <c r="C8018" s="36" t="s">
        <v>29818</v>
      </c>
      <c r="D8018" s="36">
        <v>60</v>
      </c>
    </row>
    <row r="8019" spans="1:4" ht="15.75" customHeight="1">
      <c r="A8019" s="55">
        <v>40524</v>
      </c>
      <c r="B8019" s="24" t="s">
        <v>29942</v>
      </c>
      <c r="C8019" s="36" t="s">
        <v>29818</v>
      </c>
      <c r="D8019" s="36">
        <v>70.739999999999995</v>
      </c>
    </row>
    <row r="8020" spans="1:4" ht="15.75" customHeight="1">
      <c r="A8020" s="55">
        <v>36156</v>
      </c>
      <c r="B8020" s="24" t="s">
        <v>29943</v>
      </c>
      <c r="C8020" s="36" t="s">
        <v>29818</v>
      </c>
      <c r="D8020" s="36">
        <v>55.02</v>
      </c>
    </row>
    <row r="8021" spans="1:4" ht="15.75" customHeight="1">
      <c r="A8021" s="55">
        <v>36155</v>
      </c>
      <c r="B8021" s="24" t="s">
        <v>29944</v>
      </c>
      <c r="C8021" s="36" t="s">
        <v>29818</v>
      </c>
      <c r="D8021" s="36">
        <v>47.5</v>
      </c>
    </row>
    <row r="8022" spans="1:4" ht="15.75" customHeight="1">
      <c r="A8022" s="55">
        <v>36154</v>
      </c>
      <c r="B8022" s="24" t="s">
        <v>29945</v>
      </c>
      <c r="C8022" s="36" t="s">
        <v>29818</v>
      </c>
      <c r="D8022" s="36">
        <v>66.02</v>
      </c>
    </row>
    <row r="8023" spans="1:4" ht="15.75" customHeight="1">
      <c r="A8023" s="55">
        <v>695</v>
      </c>
      <c r="B8023" s="24" t="s">
        <v>29946</v>
      </c>
      <c r="C8023" s="36" t="s">
        <v>29818</v>
      </c>
      <c r="D8023" s="36">
        <v>48.49</v>
      </c>
    </row>
    <row r="8024" spans="1:4" ht="15.75" customHeight="1">
      <c r="A8024" s="55">
        <v>679</v>
      </c>
      <c r="B8024" s="24" t="s">
        <v>29947</v>
      </c>
      <c r="C8024" s="36" t="s">
        <v>29818</v>
      </c>
      <c r="D8024" s="36">
        <v>72.31</v>
      </c>
    </row>
    <row r="8025" spans="1:4" ht="15.75" customHeight="1">
      <c r="A8025" s="55">
        <v>711</v>
      </c>
      <c r="B8025" s="24" t="s">
        <v>29948</v>
      </c>
      <c r="C8025" s="36" t="s">
        <v>29818</v>
      </c>
      <c r="D8025" s="36">
        <v>47.83</v>
      </c>
    </row>
    <row r="8026" spans="1:4" ht="15.75" customHeight="1">
      <c r="A8026" s="55">
        <v>712</v>
      </c>
      <c r="B8026" s="24" t="s">
        <v>29949</v>
      </c>
      <c r="C8026" s="36" t="s">
        <v>29818</v>
      </c>
      <c r="D8026" s="36">
        <v>60.25</v>
      </c>
    </row>
    <row r="8027" spans="1:4" ht="15.75" customHeight="1">
      <c r="A8027" s="55">
        <v>12614</v>
      </c>
      <c r="B8027" s="24" t="s">
        <v>29950</v>
      </c>
      <c r="C8027" s="36" t="s">
        <v>29409</v>
      </c>
      <c r="D8027" s="36">
        <v>57.17</v>
      </c>
    </row>
    <row r="8028" spans="1:4" ht="15.75" customHeight="1">
      <c r="A8028" s="55">
        <v>6140</v>
      </c>
      <c r="B8028" s="24" t="s">
        <v>29951</v>
      </c>
      <c r="C8028" s="36" t="s">
        <v>29409</v>
      </c>
      <c r="D8028" s="36">
        <v>4.3499999999999996</v>
      </c>
    </row>
    <row r="8029" spans="1:4" ht="15.75" customHeight="1">
      <c r="A8029" s="55">
        <v>38399</v>
      </c>
      <c r="B8029" s="24" t="s">
        <v>29952</v>
      </c>
      <c r="C8029" s="36" t="s">
        <v>29409</v>
      </c>
      <c r="D8029" s="36">
        <v>284.08999999999997</v>
      </c>
    </row>
    <row r="8030" spans="1:4" ht="15.75" customHeight="1">
      <c r="A8030" s="55">
        <v>735</v>
      </c>
      <c r="B8030" s="24" t="s">
        <v>29953</v>
      </c>
      <c r="C8030" s="36" t="s">
        <v>29409</v>
      </c>
      <c r="D8030" s="36">
        <v>2991.45</v>
      </c>
    </row>
    <row r="8031" spans="1:4" ht="15.75" customHeight="1">
      <c r="A8031" s="55">
        <v>736</v>
      </c>
      <c r="B8031" s="24" t="s">
        <v>29954</v>
      </c>
      <c r="C8031" s="36" t="s">
        <v>29409</v>
      </c>
      <c r="D8031" s="36">
        <v>2515.27</v>
      </c>
    </row>
    <row r="8032" spans="1:4" ht="15.75" customHeight="1">
      <c r="A8032" s="55">
        <v>729</v>
      </c>
      <c r="B8032" s="24" t="s">
        <v>29955</v>
      </c>
      <c r="C8032" s="36" t="s">
        <v>29409</v>
      </c>
      <c r="D8032" s="36">
        <v>1025</v>
      </c>
    </row>
    <row r="8033" spans="1:4" ht="15.75" customHeight="1">
      <c r="A8033" s="55">
        <v>39925</v>
      </c>
      <c r="B8033" s="24" t="s">
        <v>29956</v>
      </c>
      <c r="C8033" s="36" t="s">
        <v>29409</v>
      </c>
      <c r="D8033" s="36">
        <v>14811.15</v>
      </c>
    </row>
    <row r="8034" spans="1:4" ht="15.75" customHeight="1">
      <c r="A8034" s="55">
        <v>731</v>
      </c>
      <c r="B8034" s="24" t="s">
        <v>29957</v>
      </c>
      <c r="C8034" s="36" t="s">
        <v>29409</v>
      </c>
      <c r="D8034" s="36">
        <v>997.58</v>
      </c>
    </row>
    <row r="8035" spans="1:4" ht="15.75" customHeight="1">
      <c r="A8035" s="55">
        <v>10575</v>
      </c>
      <c r="B8035" s="24" t="s">
        <v>29958</v>
      </c>
      <c r="C8035" s="36" t="s">
        <v>29409</v>
      </c>
      <c r="D8035" s="36">
        <v>1556.79</v>
      </c>
    </row>
    <row r="8036" spans="1:4" ht="15.75" customHeight="1">
      <c r="A8036" s="55">
        <v>733</v>
      </c>
      <c r="B8036" s="24" t="s">
        <v>29959</v>
      </c>
      <c r="C8036" s="36" t="s">
        <v>29409</v>
      </c>
      <c r="D8036" s="36">
        <v>1704.5</v>
      </c>
    </row>
    <row r="8037" spans="1:4" ht="15.75" customHeight="1">
      <c r="A8037" s="55">
        <v>732</v>
      </c>
      <c r="B8037" s="24" t="s">
        <v>29960</v>
      </c>
      <c r="C8037" s="36" t="s">
        <v>29409</v>
      </c>
      <c r="D8037" s="36">
        <v>1681.58</v>
      </c>
    </row>
    <row r="8038" spans="1:4" ht="15.75" customHeight="1">
      <c r="A8038" s="55">
        <v>737</v>
      </c>
      <c r="B8038" s="24" t="s">
        <v>29961</v>
      </c>
      <c r="C8038" s="36" t="s">
        <v>29409</v>
      </c>
      <c r="D8038" s="36">
        <v>9429.83</v>
      </c>
    </row>
    <row r="8039" spans="1:4" ht="15.75" customHeight="1">
      <c r="A8039" s="55">
        <v>738</v>
      </c>
      <c r="B8039" s="24" t="s">
        <v>29962</v>
      </c>
      <c r="C8039" s="36" t="s">
        <v>29409</v>
      </c>
      <c r="D8039" s="36">
        <v>4372.54</v>
      </c>
    </row>
    <row r="8040" spans="1:4" ht="15.75" customHeight="1">
      <c r="A8040" s="55">
        <v>740</v>
      </c>
      <c r="B8040" s="24" t="s">
        <v>29963</v>
      </c>
      <c r="C8040" s="36" t="s">
        <v>29409</v>
      </c>
      <c r="D8040" s="36">
        <v>8870.99</v>
      </c>
    </row>
    <row r="8041" spans="1:4" ht="15.75" customHeight="1">
      <c r="A8041" s="55">
        <v>734</v>
      </c>
      <c r="B8041" s="24" t="s">
        <v>29964</v>
      </c>
      <c r="C8041" s="36" t="s">
        <v>29409</v>
      </c>
      <c r="D8041" s="36">
        <v>1802.65</v>
      </c>
    </row>
    <row r="8042" spans="1:4" ht="15.75" customHeight="1">
      <c r="A8042" s="55">
        <v>39008</v>
      </c>
      <c r="B8042" s="24" t="s">
        <v>29965</v>
      </c>
      <c r="C8042" s="36" t="s">
        <v>29409</v>
      </c>
      <c r="D8042" s="36">
        <v>74970.37</v>
      </c>
    </row>
    <row r="8043" spans="1:4" ht="15.75" customHeight="1">
      <c r="A8043" s="55">
        <v>39009</v>
      </c>
      <c r="B8043" s="24" t="s">
        <v>29966</v>
      </c>
      <c r="C8043" s="36" t="s">
        <v>29409</v>
      </c>
      <c r="D8043" s="36">
        <v>80321.47</v>
      </c>
    </row>
    <row r="8044" spans="1:4" ht="15.75" customHeight="1">
      <c r="A8044" s="55">
        <v>10587</v>
      </c>
      <c r="B8044" s="24" t="s">
        <v>29967</v>
      </c>
      <c r="C8044" s="36" t="s">
        <v>29409</v>
      </c>
      <c r="D8044" s="36">
        <v>4944.5</v>
      </c>
    </row>
    <row r="8045" spans="1:4" ht="15.75" customHeight="1">
      <c r="A8045" s="55">
        <v>759</v>
      </c>
      <c r="B8045" s="24" t="s">
        <v>29968</v>
      </c>
      <c r="C8045" s="36" t="s">
        <v>29409</v>
      </c>
      <c r="D8045" s="36">
        <v>7109.21</v>
      </c>
    </row>
    <row r="8046" spans="1:4" ht="15.75" customHeight="1">
      <c r="A8046" s="55">
        <v>761</v>
      </c>
      <c r="B8046" s="24" t="s">
        <v>29969</v>
      </c>
      <c r="C8046" s="36" t="s">
        <v>29409</v>
      </c>
      <c r="D8046" s="36">
        <v>12050.7</v>
      </c>
    </row>
    <row r="8047" spans="1:4" ht="15.75" customHeight="1">
      <c r="A8047" s="55">
        <v>750</v>
      </c>
      <c r="B8047" s="24" t="s">
        <v>29970</v>
      </c>
      <c r="C8047" s="36" t="s">
        <v>29409</v>
      </c>
      <c r="D8047" s="36">
        <v>11441.18</v>
      </c>
    </row>
    <row r="8048" spans="1:4" ht="15.75" customHeight="1">
      <c r="A8048" s="55">
        <v>755</v>
      </c>
      <c r="B8048" s="24" t="s">
        <v>29971</v>
      </c>
      <c r="C8048" s="36" t="s">
        <v>29409</v>
      </c>
      <c r="D8048" s="36">
        <v>46949.07</v>
      </c>
    </row>
    <row r="8049" spans="1:4" ht="15.75" customHeight="1">
      <c r="A8049" s="55">
        <v>749</v>
      </c>
      <c r="B8049" s="24" t="s">
        <v>29972</v>
      </c>
      <c r="C8049" s="36" t="s">
        <v>29409</v>
      </c>
      <c r="D8049" s="36">
        <v>17267</v>
      </c>
    </row>
    <row r="8050" spans="1:4" ht="15.75" customHeight="1">
      <c r="A8050" s="55">
        <v>756</v>
      </c>
      <c r="B8050" s="24" t="s">
        <v>29973</v>
      </c>
      <c r="C8050" s="36" t="s">
        <v>29409</v>
      </c>
      <c r="D8050" s="36">
        <v>51204.25</v>
      </c>
    </row>
    <row r="8051" spans="1:4" ht="15.75" customHeight="1">
      <c r="A8051" s="55">
        <v>757</v>
      </c>
      <c r="B8051" s="24" t="s">
        <v>29974</v>
      </c>
      <c r="C8051" s="36" t="s">
        <v>29409</v>
      </c>
      <c r="D8051" s="56">
        <v>23250</v>
      </c>
    </row>
    <row r="8052" spans="1:4" ht="15.75" customHeight="1">
      <c r="A8052" s="55">
        <v>10588</v>
      </c>
      <c r="B8052" s="24" t="s">
        <v>29975</v>
      </c>
      <c r="C8052" s="36" t="s">
        <v>29409</v>
      </c>
      <c r="D8052" s="56">
        <v>5133.01</v>
      </c>
    </row>
    <row r="8053" spans="1:4" ht="15.75" customHeight="1">
      <c r="A8053" s="55">
        <v>10592</v>
      </c>
      <c r="B8053" s="24" t="s">
        <v>29976</v>
      </c>
      <c r="C8053" s="36" t="s">
        <v>29409</v>
      </c>
      <c r="D8053" s="36">
        <v>6200</v>
      </c>
    </row>
    <row r="8054" spans="1:4" ht="15.75" customHeight="1">
      <c r="A8054" s="55">
        <v>10589</v>
      </c>
      <c r="B8054" s="24" t="s">
        <v>29977</v>
      </c>
      <c r="C8054" s="36" t="s">
        <v>29409</v>
      </c>
      <c r="D8054" s="56">
        <v>8329.31</v>
      </c>
    </row>
    <row r="8055" spans="1:4" ht="15.75" customHeight="1">
      <c r="A8055" s="55">
        <v>760</v>
      </c>
      <c r="B8055" s="24" t="s">
        <v>29978</v>
      </c>
      <c r="C8055" s="36" t="s">
        <v>29409</v>
      </c>
      <c r="D8055" s="36">
        <v>46500</v>
      </c>
    </row>
    <row r="8056" spans="1:4" ht="15.75" customHeight="1">
      <c r="A8056" s="55">
        <v>751</v>
      </c>
      <c r="B8056" s="24" t="s">
        <v>29979</v>
      </c>
      <c r="C8056" s="36" t="s">
        <v>29409</v>
      </c>
      <c r="D8056" s="56">
        <v>7323.75</v>
      </c>
    </row>
    <row r="8057" spans="1:4" ht="15.75" customHeight="1">
      <c r="A8057" s="55">
        <v>754</v>
      </c>
      <c r="B8057" s="24" t="s">
        <v>29980</v>
      </c>
      <c r="C8057" s="36" t="s">
        <v>29409</v>
      </c>
      <c r="D8057" s="56">
        <v>11625</v>
      </c>
    </row>
    <row r="8058" spans="1:4" ht="15.75" customHeight="1">
      <c r="A8058" s="55">
        <v>44489</v>
      </c>
      <c r="B8058" s="24" t="s">
        <v>29981</v>
      </c>
      <c r="C8058" s="36" t="s">
        <v>29409</v>
      </c>
      <c r="D8058" s="56">
        <v>254814.54</v>
      </c>
    </row>
    <row r="8059" spans="1:4" ht="15.75" customHeight="1">
      <c r="A8059" s="55">
        <v>39917</v>
      </c>
      <c r="B8059" s="24" t="s">
        <v>29982</v>
      </c>
      <c r="C8059" s="36" t="s">
        <v>29409</v>
      </c>
      <c r="D8059" s="56">
        <v>115159.91</v>
      </c>
    </row>
    <row r="8060" spans="1:4" ht="15.75" customHeight="1">
      <c r="A8060" s="55">
        <v>38167</v>
      </c>
      <c r="B8060" s="24" t="s">
        <v>29983</v>
      </c>
      <c r="C8060" s="36" t="s">
        <v>29832</v>
      </c>
      <c r="D8060" s="56">
        <v>28.47</v>
      </c>
    </row>
    <row r="8061" spans="1:4" ht="15.75" customHeight="1">
      <c r="A8061" s="55">
        <v>36145</v>
      </c>
      <c r="B8061" s="24" t="s">
        <v>29984</v>
      </c>
      <c r="C8061" s="36" t="s">
        <v>29832</v>
      </c>
      <c r="D8061" s="56">
        <v>37.44</v>
      </c>
    </row>
    <row r="8062" spans="1:4" ht="15.75" customHeight="1">
      <c r="A8062" s="55">
        <v>12893</v>
      </c>
      <c r="B8062" s="24" t="s">
        <v>29985</v>
      </c>
      <c r="C8062" s="36" t="s">
        <v>29832</v>
      </c>
      <c r="D8062" s="56">
        <v>62.4</v>
      </c>
    </row>
    <row r="8063" spans="1:4" ht="15.75" customHeight="1">
      <c r="A8063" s="55">
        <v>11685</v>
      </c>
      <c r="B8063" s="24" t="s">
        <v>29986</v>
      </c>
      <c r="C8063" s="36" t="s">
        <v>29409</v>
      </c>
      <c r="D8063" s="56">
        <v>39.43</v>
      </c>
    </row>
    <row r="8064" spans="1:4" ht="15.75" customHeight="1">
      <c r="A8064" s="55">
        <v>11680</v>
      </c>
      <c r="B8064" s="24" t="s">
        <v>29987</v>
      </c>
      <c r="C8064" s="36" t="s">
        <v>29409</v>
      </c>
      <c r="D8064" s="56">
        <v>14.72</v>
      </c>
    </row>
    <row r="8065" spans="1:4" ht="15.75" customHeight="1">
      <c r="A8065" s="55">
        <v>11679</v>
      </c>
      <c r="B8065" s="24" t="s">
        <v>29988</v>
      </c>
      <c r="C8065" s="36" t="s">
        <v>29409</v>
      </c>
      <c r="D8065" s="56">
        <v>19.96</v>
      </c>
    </row>
    <row r="8066" spans="1:4" ht="15.75" customHeight="1">
      <c r="A8066" s="55">
        <v>2512</v>
      </c>
      <c r="B8066" s="24" t="s">
        <v>29989</v>
      </c>
      <c r="C8066" s="36" t="s">
        <v>29409</v>
      </c>
      <c r="D8066" s="56">
        <v>39.11</v>
      </c>
    </row>
    <row r="8067" spans="1:4" ht="15.75" customHeight="1">
      <c r="A8067" s="55">
        <v>4374</v>
      </c>
      <c r="B8067" s="24" t="s">
        <v>29990</v>
      </c>
      <c r="C8067" s="36" t="s">
        <v>29409</v>
      </c>
      <c r="D8067" s="56">
        <v>0.44</v>
      </c>
    </row>
    <row r="8068" spans="1:4" ht="15.75" customHeight="1">
      <c r="A8068" s="55">
        <v>7568</v>
      </c>
      <c r="B8068" s="24" t="s">
        <v>29991</v>
      </c>
      <c r="C8068" s="36" t="s">
        <v>29409</v>
      </c>
      <c r="D8068" s="56">
        <v>0.73</v>
      </c>
    </row>
    <row r="8069" spans="1:4" ht="15.75" customHeight="1">
      <c r="A8069" s="55">
        <v>7584</v>
      </c>
      <c r="B8069" s="24" t="s">
        <v>29992</v>
      </c>
      <c r="C8069" s="36" t="s">
        <v>29409</v>
      </c>
      <c r="D8069" s="56">
        <v>1.1200000000000001</v>
      </c>
    </row>
    <row r="8070" spans="1:4" ht="15.75" customHeight="1">
      <c r="A8070" s="55">
        <v>11945</v>
      </c>
      <c r="B8070" s="24" t="s">
        <v>29993</v>
      </c>
      <c r="C8070" s="36" t="s">
        <v>29409</v>
      </c>
      <c r="D8070" s="56">
        <v>7.0000000000000007E-2</v>
      </c>
    </row>
    <row r="8071" spans="1:4" ht="15.75" customHeight="1">
      <c r="A8071" s="55">
        <v>11946</v>
      </c>
      <c r="B8071" s="24" t="s">
        <v>29994</v>
      </c>
      <c r="C8071" s="36" t="s">
        <v>29409</v>
      </c>
      <c r="D8071" s="56">
        <v>0.08</v>
      </c>
    </row>
    <row r="8072" spans="1:4" ht="15.75" customHeight="1">
      <c r="A8072" s="55">
        <v>4375</v>
      </c>
      <c r="B8072" s="24" t="s">
        <v>29995</v>
      </c>
      <c r="C8072" s="36" t="s">
        <v>29409</v>
      </c>
      <c r="D8072" s="56">
        <v>0.12</v>
      </c>
    </row>
    <row r="8073" spans="1:4" ht="15.75" customHeight="1">
      <c r="A8073" s="55">
        <v>11950</v>
      </c>
      <c r="B8073" s="24" t="s">
        <v>29996</v>
      </c>
      <c r="C8073" s="36" t="s">
        <v>29409</v>
      </c>
      <c r="D8073" s="56">
        <v>0.24</v>
      </c>
    </row>
    <row r="8074" spans="1:4" ht="15.75" customHeight="1">
      <c r="A8074" s="55">
        <v>4376</v>
      </c>
      <c r="B8074" s="24" t="s">
        <v>29997</v>
      </c>
      <c r="C8074" s="36" t="s">
        <v>29409</v>
      </c>
      <c r="D8074" s="56">
        <v>0.23</v>
      </c>
    </row>
    <row r="8075" spans="1:4" ht="15.75" customHeight="1">
      <c r="A8075" s="55">
        <v>7583</v>
      </c>
      <c r="B8075" s="24" t="s">
        <v>29998</v>
      </c>
      <c r="C8075" s="36" t="s">
        <v>29409</v>
      </c>
      <c r="D8075" s="56">
        <v>0.5</v>
      </c>
    </row>
    <row r="8076" spans="1:4" ht="15.75" customHeight="1">
      <c r="A8076" s="55">
        <v>4350</v>
      </c>
      <c r="B8076" s="24" t="s">
        <v>29999</v>
      </c>
      <c r="C8076" s="36" t="s">
        <v>29409</v>
      </c>
      <c r="D8076" s="56">
        <v>0.82</v>
      </c>
    </row>
    <row r="8077" spans="1:4" ht="15.75" customHeight="1">
      <c r="A8077" s="55">
        <v>44400</v>
      </c>
      <c r="B8077" s="24" t="s">
        <v>30000</v>
      </c>
      <c r="C8077" s="36" t="s">
        <v>29409</v>
      </c>
      <c r="D8077" s="56">
        <v>33.14</v>
      </c>
    </row>
    <row r="8078" spans="1:4" ht="15.75" customHeight="1">
      <c r="A8078" s="55">
        <v>39886</v>
      </c>
      <c r="B8078" s="24" t="s">
        <v>30001</v>
      </c>
      <c r="C8078" s="36" t="s">
        <v>29409</v>
      </c>
      <c r="D8078" s="56">
        <v>5.82</v>
      </c>
    </row>
    <row r="8079" spans="1:4" ht="15.75" customHeight="1">
      <c r="A8079" s="55">
        <v>39887</v>
      </c>
      <c r="B8079" s="24" t="s">
        <v>30002</v>
      </c>
      <c r="C8079" s="36" t="s">
        <v>29409</v>
      </c>
      <c r="D8079" s="56">
        <v>8.73</v>
      </c>
    </row>
    <row r="8080" spans="1:4" ht="15.75" customHeight="1">
      <c r="A8080" s="55">
        <v>39888</v>
      </c>
      <c r="B8080" s="24" t="s">
        <v>30003</v>
      </c>
      <c r="C8080" s="36" t="s">
        <v>29409</v>
      </c>
      <c r="D8080" s="56">
        <v>19.97</v>
      </c>
    </row>
    <row r="8081" spans="1:4" ht="15.75" customHeight="1">
      <c r="A8081" s="55">
        <v>39890</v>
      </c>
      <c r="B8081" s="24" t="s">
        <v>30004</v>
      </c>
      <c r="C8081" s="36" t="s">
        <v>29409</v>
      </c>
      <c r="D8081" s="36">
        <v>34.08</v>
      </c>
    </row>
    <row r="8082" spans="1:4" ht="15.75" customHeight="1">
      <c r="A8082" s="55">
        <v>39891</v>
      </c>
      <c r="B8082" s="24" t="s">
        <v>30005</v>
      </c>
      <c r="C8082" s="36" t="s">
        <v>29409</v>
      </c>
      <c r="D8082" s="36">
        <v>48.06</v>
      </c>
    </row>
    <row r="8083" spans="1:4" ht="15.75" customHeight="1">
      <c r="A8083" s="55">
        <v>39892</v>
      </c>
      <c r="B8083" s="24" t="s">
        <v>30006</v>
      </c>
      <c r="C8083" s="36" t="s">
        <v>29409</v>
      </c>
      <c r="D8083" s="36">
        <v>149.81</v>
      </c>
    </row>
    <row r="8084" spans="1:4" ht="15.75" customHeight="1">
      <c r="A8084" s="55">
        <v>790</v>
      </c>
      <c r="B8084" s="24" t="s">
        <v>30007</v>
      </c>
      <c r="C8084" s="36" t="s">
        <v>29409</v>
      </c>
      <c r="D8084" s="36">
        <v>20.69</v>
      </c>
    </row>
    <row r="8085" spans="1:4" ht="15.75" customHeight="1">
      <c r="A8085" s="55">
        <v>766</v>
      </c>
      <c r="B8085" s="24" t="s">
        <v>30008</v>
      </c>
      <c r="C8085" s="36" t="s">
        <v>29409</v>
      </c>
      <c r="D8085" s="36">
        <v>20.69</v>
      </c>
    </row>
    <row r="8086" spans="1:4" ht="15.75" customHeight="1">
      <c r="A8086" s="55">
        <v>791</v>
      </c>
      <c r="B8086" s="24" t="s">
        <v>30009</v>
      </c>
      <c r="C8086" s="36" t="s">
        <v>29409</v>
      </c>
      <c r="D8086" s="36">
        <v>20.69</v>
      </c>
    </row>
    <row r="8087" spans="1:4" ht="15.75" customHeight="1">
      <c r="A8087" s="55">
        <v>767</v>
      </c>
      <c r="B8087" s="24" t="s">
        <v>30010</v>
      </c>
      <c r="C8087" s="36" t="s">
        <v>29409</v>
      </c>
      <c r="D8087" s="36">
        <v>20.69</v>
      </c>
    </row>
    <row r="8088" spans="1:4" ht="15.75" customHeight="1">
      <c r="A8088" s="55">
        <v>768</v>
      </c>
      <c r="B8088" s="24" t="s">
        <v>30011</v>
      </c>
      <c r="C8088" s="36" t="s">
        <v>29409</v>
      </c>
      <c r="D8088" s="36">
        <v>16.25</v>
      </c>
    </row>
    <row r="8089" spans="1:4" ht="15.75" customHeight="1">
      <c r="A8089" s="55">
        <v>789</v>
      </c>
      <c r="B8089" s="24" t="s">
        <v>30012</v>
      </c>
      <c r="C8089" s="36" t="s">
        <v>29409</v>
      </c>
      <c r="D8089" s="36">
        <v>15.9</v>
      </c>
    </row>
    <row r="8090" spans="1:4" ht="15.75" customHeight="1">
      <c r="A8090" s="55">
        <v>769</v>
      </c>
      <c r="B8090" s="24" t="s">
        <v>30013</v>
      </c>
      <c r="C8090" s="36" t="s">
        <v>29409</v>
      </c>
      <c r="D8090" s="36">
        <v>16.25</v>
      </c>
    </row>
    <row r="8091" spans="1:4" ht="15.75" customHeight="1">
      <c r="A8091" s="55">
        <v>770</v>
      </c>
      <c r="B8091" s="24" t="s">
        <v>30014</v>
      </c>
      <c r="C8091" s="36" t="s">
        <v>29409</v>
      </c>
      <c r="D8091" s="36">
        <v>5.73</v>
      </c>
    </row>
    <row r="8092" spans="1:4" ht="15.75" customHeight="1">
      <c r="A8092" s="55">
        <v>12394</v>
      </c>
      <c r="B8092" s="24" t="s">
        <v>30015</v>
      </c>
      <c r="C8092" s="36" t="s">
        <v>29409</v>
      </c>
      <c r="D8092" s="36">
        <v>5.73</v>
      </c>
    </row>
    <row r="8093" spans="1:4" ht="15.75" customHeight="1">
      <c r="A8093" s="55">
        <v>764</v>
      </c>
      <c r="B8093" s="24" t="s">
        <v>30016</v>
      </c>
      <c r="C8093" s="36" t="s">
        <v>29409</v>
      </c>
      <c r="D8093" s="36">
        <v>10</v>
      </c>
    </row>
    <row r="8094" spans="1:4" ht="15.75" customHeight="1">
      <c r="A8094" s="55">
        <v>765</v>
      </c>
      <c r="B8094" s="24" t="s">
        <v>30017</v>
      </c>
      <c r="C8094" s="36" t="s">
        <v>29409</v>
      </c>
      <c r="D8094" s="36">
        <v>10</v>
      </c>
    </row>
    <row r="8095" spans="1:4" ht="15.75" customHeight="1">
      <c r="A8095" s="55">
        <v>787</v>
      </c>
      <c r="B8095" s="24" t="s">
        <v>30018</v>
      </c>
      <c r="C8095" s="36" t="s">
        <v>29409</v>
      </c>
      <c r="D8095" s="36">
        <v>44.67</v>
      </c>
    </row>
    <row r="8096" spans="1:4" ht="15.75" customHeight="1">
      <c r="A8096" s="55">
        <v>774</v>
      </c>
      <c r="B8096" s="24" t="s">
        <v>30019</v>
      </c>
      <c r="C8096" s="36" t="s">
        <v>29409</v>
      </c>
      <c r="D8096" s="36">
        <v>44.67</v>
      </c>
    </row>
    <row r="8097" spans="1:4" ht="15.75" customHeight="1">
      <c r="A8097" s="55">
        <v>773</v>
      </c>
      <c r="B8097" s="24" t="s">
        <v>30020</v>
      </c>
      <c r="C8097" s="36" t="s">
        <v>29409</v>
      </c>
      <c r="D8097" s="36">
        <v>44.67</v>
      </c>
    </row>
    <row r="8098" spans="1:4" ht="15.75" customHeight="1">
      <c r="A8098" s="55">
        <v>775</v>
      </c>
      <c r="B8098" s="24" t="s">
        <v>30021</v>
      </c>
      <c r="C8098" s="36" t="s">
        <v>29409</v>
      </c>
      <c r="D8098" s="36">
        <v>44.67</v>
      </c>
    </row>
    <row r="8099" spans="1:4" ht="15.75" customHeight="1">
      <c r="A8099" s="55">
        <v>788</v>
      </c>
      <c r="B8099" s="24" t="s">
        <v>30022</v>
      </c>
      <c r="C8099" s="36" t="s">
        <v>29409</v>
      </c>
      <c r="D8099" s="36">
        <v>27.76</v>
      </c>
    </row>
    <row r="8100" spans="1:4" ht="15.75" customHeight="1">
      <c r="A8100" s="55">
        <v>772</v>
      </c>
      <c r="B8100" s="24" t="s">
        <v>30023</v>
      </c>
      <c r="C8100" s="36" t="s">
        <v>29409</v>
      </c>
      <c r="D8100" s="36">
        <v>27.76</v>
      </c>
    </row>
    <row r="8101" spans="1:4" ht="15.75" customHeight="1">
      <c r="A8101" s="55">
        <v>771</v>
      </c>
      <c r="B8101" s="24" t="s">
        <v>30024</v>
      </c>
      <c r="C8101" s="36" t="s">
        <v>29409</v>
      </c>
      <c r="D8101" s="36">
        <v>27.76</v>
      </c>
    </row>
    <row r="8102" spans="1:4" ht="15.75" customHeight="1">
      <c r="A8102" s="55">
        <v>779</v>
      </c>
      <c r="B8102" s="24" t="s">
        <v>30025</v>
      </c>
      <c r="C8102" s="36" t="s">
        <v>29409</v>
      </c>
      <c r="D8102" s="36">
        <v>6.9</v>
      </c>
    </row>
    <row r="8103" spans="1:4" ht="15.75" customHeight="1">
      <c r="A8103" s="55">
        <v>776</v>
      </c>
      <c r="B8103" s="24" t="s">
        <v>30026</v>
      </c>
      <c r="C8103" s="36" t="s">
        <v>29409</v>
      </c>
      <c r="D8103" s="36">
        <v>65.849999999999994</v>
      </c>
    </row>
    <row r="8104" spans="1:4" ht="15.75" customHeight="1">
      <c r="A8104" s="55">
        <v>777</v>
      </c>
      <c r="B8104" s="24" t="s">
        <v>30027</v>
      </c>
      <c r="C8104" s="36" t="s">
        <v>29409</v>
      </c>
      <c r="D8104" s="36">
        <v>64.010000000000005</v>
      </c>
    </row>
    <row r="8105" spans="1:4" ht="15.75" customHeight="1">
      <c r="A8105" s="55">
        <v>780</v>
      </c>
      <c r="B8105" s="24" t="s">
        <v>30028</v>
      </c>
      <c r="C8105" s="36" t="s">
        <v>29409</v>
      </c>
      <c r="D8105" s="36">
        <v>64.33</v>
      </c>
    </row>
    <row r="8106" spans="1:4" ht="15.75" customHeight="1">
      <c r="A8106" s="55">
        <v>778</v>
      </c>
      <c r="B8106" s="24" t="s">
        <v>30029</v>
      </c>
      <c r="C8106" s="36" t="s">
        <v>29409</v>
      </c>
      <c r="D8106" s="36">
        <v>65.849999999999994</v>
      </c>
    </row>
    <row r="8107" spans="1:4" ht="15.75" customHeight="1">
      <c r="A8107" s="55">
        <v>781</v>
      </c>
      <c r="B8107" s="24" t="s">
        <v>30030</v>
      </c>
      <c r="C8107" s="36" t="s">
        <v>29409</v>
      </c>
      <c r="D8107" s="36">
        <v>121.66</v>
      </c>
    </row>
    <row r="8108" spans="1:4" ht="15.75" customHeight="1">
      <c r="A8108" s="55">
        <v>786</v>
      </c>
      <c r="B8108" s="24" t="s">
        <v>30031</v>
      </c>
      <c r="C8108" s="36" t="s">
        <v>29409</v>
      </c>
      <c r="D8108" s="36">
        <v>121.66</v>
      </c>
    </row>
    <row r="8109" spans="1:4" ht="15.75" customHeight="1">
      <c r="A8109" s="55">
        <v>782</v>
      </c>
      <c r="B8109" s="24" t="s">
        <v>30032</v>
      </c>
      <c r="C8109" s="36" t="s">
        <v>29409</v>
      </c>
      <c r="D8109" s="36">
        <v>121.66</v>
      </c>
    </row>
    <row r="8110" spans="1:4" ht="15.75" customHeight="1">
      <c r="A8110" s="55">
        <v>783</v>
      </c>
      <c r="B8110" s="24" t="s">
        <v>30033</v>
      </c>
      <c r="C8110" s="36" t="s">
        <v>29409</v>
      </c>
      <c r="D8110" s="36">
        <v>332.99</v>
      </c>
    </row>
    <row r="8111" spans="1:4" ht="15.75" customHeight="1">
      <c r="A8111" s="55">
        <v>785</v>
      </c>
      <c r="B8111" s="24" t="s">
        <v>30034</v>
      </c>
      <c r="C8111" s="36" t="s">
        <v>29409</v>
      </c>
      <c r="D8111" s="36">
        <v>351.83</v>
      </c>
    </row>
    <row r="8112" spans="1:4" ht="15.75" customHeight="1">
      <c r="A8112" s="55">
        <v>784</v>
      </c>
      <c r="B8112" s="24" t="s">
        <v>30035</v>
      </c>
      <c r="C8112" s="36" t="s">
        <v>29409</v>
      </c>
      <c r="D8112" s="36">
        <v>377.43</v>
      </c>
    </row>
    <row r="8113" spans="1:4" ht="15.75" customHeight="1">
      <c r="A8113" s="55">
        <v>828</v>
      </c>
      <c r="B8113" s="24" t="s">
        <v>30036</v>
      </c>
      <c r="C8113" s="36" t="s">
        <v>29409</v>
      </c>
      <c r="D8113" s="36">
        <v>0.71</v>
      </c>
    </row>
    <row r="8114" spans="1:4" ht="15.75" customHeight="1">
      <c r="A8114" s="55">
        <v>829</v>
      </c>
      <c r="B8114" s="24" t="s">
        <v>30037</v>
      </c>
      <c r="C8114" s="36" t="s">
        <v>29409</v>
      </c>
      <c r="D8114" s="36">
        <v>1.1399999999999999</v>
      </c>
    </row>
    <row r="8115" spans="1:4" ht="15.75" customHeight="1">
      <c r="A8115" s="55">
        <v>812</v>
      </c>
      <c r="B8115" s="24" t="s">
        <v>30038</v>
      </c>
      <c r="C8115" s="36" t="s">
        <v>29409</v>
      </c>
      <c r="D8115" s="36">
        <v>2.5099999999999998</v>
      </c>
    </row>
    <row r="8116" spans="1:4" ht="15.75" customHeight="1">
      <c r="A8116" s="55">
        <v>819</v>
      </c>
      <c r="B8116" s="24" t="s">
        <v>30039</v>
      </c>
      <c r="C8116" s="36" t="s">
        <v>29409</v>
      </c>
      <c r="D8116" s="36">
        <v>4.3499999999999996</v>
      </c>
    </row>
    <row r="8117" spans="1:4" ht="15.75" customHeight="1">
      <c r="A8117" s="55">
        <v>818</v>
      </c>
      <c r="B8117" s="24" t="s">
        <v>30040</v>
      </c>
      <c r="C8117" s="36" t="s">
        <v>29409</v>
      </c>
      <c r="D8117" s="36">
        <v>8.1300000000000008</v>
      </c>
    </row>
    <row r="8118" spans="1:4" ht="15.75" customHeight="1">
      <c r="A8118" s="55">
        <v>832</v>
      </c>
      <c r="B8118" s="24" t="s">
        <v>30041</v>
      </c>
      <c r="C8118" s="36" t="s">
        <v>29409</v>
      </c>
      <c r="D8118" s="36">
        <v>3.35</v>
      </c>
    </row>
    <row r="8119" spans="1:4" ht="15.75" customHeight="1">
      <c r="A8119" s="55">
        <v>834</v>
      </c>
      <c r="B8119" s="24" t="s">
        <v>30042</v>
      </c>
      <c r="C8119" s="36" t="s">
        <v>29409</v>
      </c>
      <c r="D8119" s="36">
        <v>4.34</v>
      </c>
    </row>
    <row r="8120" spans="1:4" ht="15.75" customHeight="1">
      <c r="A8120" s="55">
        <v>813</v>
      </c>
      <c r="B8120" s="24" t="s">
        <v>30043</v>
      </c>
      <c r="C8120" s="36" t="s">
        <v>29409</v>
      </c>
      <c r="D8120" s="36">
        <v>5.05</v>
      </c>
    </row>
    <row r="8121" spans="1:4" ht="15.75" customHeight="1">
      <c r="A8121" s="55">
        <v>820</v>
      </c>
      <c r="B8121" s="24" t="s">
        <v>30044</v>
      </c>
      <c r="C8121" s="36" t="s">
        <v>29409</v>
      </c>
      <c r="D8121" s="36">
        <v>6.81</v>
      </c>
    </row>
    <row r="8122" spans="1:4" ht="15.75" customHeight="1">
      <c r="A8122" s="55">
        <v>816</v>
      </c>
      <c r="B8122" s="24" t="s">
        <v>30045</v>
      </c>
      <c r="C8122" s="36" t="s">
        <v>29409</v>
      </c>
      <c r="D8122" s="36">
        <v>12.13</v>
      </c>
    </row>
    <row r="8123" spans="1:4" ht="15.75" customHeight="1">
      <c r="A8123" s="55">
        <v>814</v>
      </c>
      <c r="B8123" s="24" t="s">
        <v>30046</v>
      </c>
      <c r="C8123" s="36" t="s">
        <v>29409</v>
      </c>
      <c r="D8123" s="36">
        <v>15.06</v>
      </c>
    </row>
    <row r="8124" spans="1:4" ht="15.75" customHeight="1">
      <c r="A8124" s="55">
        <v>822</v>
      </c>
      <c r="B8124" s="24" t="s">
        <v>30047</v>
      </c>
      <c r="C8124" s="36" t="s">
        <v>29409</v>
      </c>
      <c r="D8124" s="36">
        <v>19.670000000000002</v>
      </c>
    </row>
    <row r="8125" spans="1:4" ht="15.75" customHeight="1">
      <c r="A8125" s="55">
        <v>821</v>
      </c>
      <c r="B8125" s="24" t="s">
        <v>30048</v>
      </c>
      <c r="C8125" s="36" t="s">
        <v>29409</v>
      </c>
      <c r="D8125" s="36">
        <v>22.49</v>
      </c>
    </row>
    <row r="8126" spans="1:4" ht="15.75" customHeight="1">
      <c r="A8126" s="55">
        <v>20086</v>
      </c>
      <c r="B8126" s="24" t="s">
        <v>30049</v>
      </c>
      <c r="C8126" s="36" t="s">
        <v>29409</v>
      </c>
      <c r="D8126" s="36">
        <v>3.27</v>
      </c>
    </row>
    <row r="8127" spans="1:4" ht="15.75" customHeight="1">
      <c r="A8127" s="55">
        <v>39191</v>
      </c>
      <c r="B8127" s="24" t="s">
        <v>30050</v>
      </c>
      <c r="C8127" s="36" t="s">
        <v>29409</v>
      </c>
      <c r="D8127" s="36">
        <v>21.9</v>
      </c>
    </row>
    <row r="8128" spans="1:4" ht="15.75" customHeight="1">
      <c r="A8128" s="55">
        <v>39190</v>
      </c>
      <c r="B8128" s="24" t="s">
        <v>30051</v>
      </c>
      <c r="C8128" s="36" t="s">
        <v>29409</v>
      </c>
      <c r="D8128" s="36">
        <v>22.88</v>
      </c>
    </row>
    <row r="8129" spans="1:4" ht="15.75" customHeight="1">
      <c r="A8129" s="55">
        <v>39189</v>
      </c>
      <c r="B8129" s="24" t="s">
        <v>30052</v>
      </c>
      <c r="C8129" s="36" t="s">
        <v>29409</v>
      </c>
      <c r="D8129" s="36">
        <v>24.22</v>
      </c>
    </row>
    <row r="8130" spans="1:4" ht="15.75" customHeight="1">
      <c r="A8130" s="55">
        <v>39186</v>
      </c>
      <c r="B8130" s="24" t="s">
        <v>30053</v>
      </c>
      <c r="C8130" s="36" t="s">
        <v>29409</v>
      </c>
      <c r="D8130" s="36">
        <v>21.66</v>
      </c>
    </row>
    <row r="8131" spans="1:4" ht="15.75" customHeight="1">
      <c r="A8131" s="55">
        <v>39188</v>
      </c>
      <c r="B8131" s="24" t="s">
        <v>30054</v>
      </c>
      <c r="C8131" s="36" t="s">
        <v>29409</v>
      </c>
      <c r="D8131" s="36">
        <v>17.829999999999998</v>
      </c>
    </row>
    <row r="8132" spans="1:4" ht="15.75" customHeight="1">
      <c r="A8132" s="55">
        <v>39187</v>
      </c>
      <c r="B8132" s="24" t="s">
        <v>30055</v>
      </c>
      <c r="C8132" s="36" t="s">
        <v>29409</v>
      </c>
      <c r="D8132" s="36">
        <v>18.68</v>
      </c>
    </row>
    <row r="8133" spans="1:4" ht="15.75" customHeight="1">
      <c r="A8133" s="55">
        <v>39184</v>
      </c>
      <c r="B8133" s="24" t="s">
        <v>30056</v>
      </c>
      <c r="C8133" s="36" t="s">
        <v>29409</v>
      </c>
      <c r="D8133" s="36">
        <v>7.03</v>
      </c>
    </row>
    <row r="8134" spans="1:4" ht="15.75" customHeight="1">
      <c r="A8134" s="55">
        <v>39185</v>
      </c>
      <c r="B8134" s="24" t="s">
        <v>30057</v>
      </c>
      <c r="C8134" s="36" t="s">
        <v>29409</v>
      </c>
      <c r="D8134" s="36">
        <v>6.41</v>
      </c>
    </row>
    <row r="8135" spans="1:4" ht="15.75" customHeight="1">
      <c r="A8135" s="55">
        <v>39198</v>
      </c>
      <c r="B8135" s="24" t="s">
        <v>30058</v>
      </c>
      <c r="C8135" s="36" t="s">
        <v>29409</v>
      </c>
      <c r="D8135" s="36">
        <v>71.86</v>
      </c>
    </row>
    <row r="8136" spans="1:4" ht="15.75" customHeight="1">
      <c r="A8136" s="55">
        <v>39197</v>
      </c>
      <c r="B8136" s="24" t="s">
        <v>30059</v>
      </c>
      <c r="C8136" s="36" t="s">
        <v>29409</v>
      </c>
      <c r="D8136" s="36">
        <v>75.06</v>
      </c>
    </row>
    <row r="8137" spans="1:4" ht="15.75" customHeight="1">
      <c r="A8137" s="55">
        <v>39196</v>
      </c>
      <c r="B8137" s="24" t="s">
        <v>30060</v>
      </c>
      <c r="C8137" s="36" t="s">
        <v>29409</v>
      </c>
      <c r="D8137" s="36">
        <v>77.41</v>
      </c>
    </row>
    <row r="8138" spans="1:4" ht="15.75" customHeight="1">
      <c r="A8138" s="55">
        <v>39199</v>
      </c>
      <c r="B8138" s="24" t="s">
        <v>30061</v>
      </c>
      <c r="C8138" s="36" t="s">
        <v>29409</v>
      </c>
      <c r="D8138" s="36">
        <v>69.150000000000006</v>
      </c>
    </row>
    <row r="8139" spans="1:4" ht="15.75" customHeight="1">
      <c r="A8139" s="55">
        <v>39195</v>
      </c>
      <c r="B8139" s="24" t="s">
        <v>30062</v>
      </c>
      <c r="C8139" s="36" t="s">
        <v>29409</v>
      </c>
      <c r="D8139" s="36">
        <v>39.909999999999997</v>
      </c>
    </row>
    <row r="8140" spans="1:4" ht="15.75" customHeight="1">
      <c r="A8140" s="55">
        <v>39194</v>
      </c>
      <c r="B8140" s="24" t="s">
        <v>30063</v>
      </c>
      <c r="C8140" s="36" t="s">
        <v>29409</v>
      </c>
      <c r="D8140" s="36">
        <v>42.71</v>
      </c>
    </row>
    <row r="8141" spans="1:4" ht="15.75" customHeight="1">
      <c r="A8141" s="55">
        <v>39193</v>
      </c>
      <c r="B8141" s="24" t="s">
        <v>30064</v>
      </c>
      <c r="C8141" s="36" t="s">
        <v>29409</v>
      </c>
      <c r="D8141" s="36">
        <v>46.81</v>
      </c>
    </row>
    <row r="8142" spans="1:4" ht="15.75" customHeight="1">
      <c r="A8142" s="55">
        <v>39192</v>
      </c>
      <c r="B8142" s="24" t="s">
        <v>30065</v>
      </c>
      <c r="C8142" s="36" t="s">
        <v>29409</v>
      </c>
      <c r="D8142" s="36">
        <v>48.7</v>
      </c>
    </row>
    <row r="8143" spans="1:4" ht="15.75" customHeight="1">
      <c r="A8143" s="55">
        <v>39920</v>
      </c>
      <c r="B8143" s="24" t="s">
        <v>30066</v>
      </c>
      <c r="C8143" s="36" t="s">
        <v>29409</v>
      </c>
      <c r="D8143" s="36">
        <v>5.9</v>
      </c>
    </row>
    <row r="8144" spans="1:4" ht="15.75" customHeight="1">
      <c r="A8144" s="55">
        <v>39201</v>
      </c>
      <c r="B8144" s="24" t="s">
        <v>30067</v>
      </c>
      <c r="C8144" s="36" t="s">
        <v>29409</v>
      </c>
      <c r="D8144" s="36">
        <v>85.91</v>
      </c>
    </row>
    <row r="8145" spans="1:4" ht="15.75" customHeight="1">
      <c r="A8145" s="55">
        <v>39200</v>
      </c>
      <c r="B8145" s="24" t="s">
        <v>30068</v>
      </c>
      <c r="C8145" s="36" t="s">
        <v>29409</v>
      </c>
      <c r="D8145" s="36">
        <v>86.6</v>
      </c>
    </row>
    <row r="8146" spans="1:4" ht="15.75" customHeight="1">
      <c r="A8146" s="55">
        <v>39203</v>
      </c>
      <c r="B8146" s="24" t="s">
        <v>30069</v>
      </c>
      <c r="C8146" s="36" t="s">
        <v>29409</v>
      </c>
      <c r="D8146" s="36">
        <v>69.930000000000007</v>
      </c>
    </row>
    <row r="8147" spans="1:4" ht="15.75" customHeight="1">
      <c r="A8147" s="55">
        <v>39202</v>
      </c>
      <c r="B8147" s="24" t="s">
        <v>30070</v>
      </c>
      <c r="C8147" s="36" t="s">
        <v>29409</v>
      </c>
      <c r="D8147" s="36">
        <v>82.14</v>
      </c>
    </row>
    <row r="8148" spans="1:4" ht="15.75" customHeight="1">
      <c r="A8148" s="55">
        <v>39205</v>
      </c>
      <c r="B8148" s="24" t="s">
        <v>30071</v>
      </c>
      <c r="C8148" s="36" t="s">
        <v>29409</v>
      </c>
      <c r="D8148" s="36">
        <v>137.04</v>
      </c>
    </row>
    <row r="8149" spans="1:4" ht="15.75" customHeight="1">
      <c r="A8149" s="55">
        <v>39204</v>
      </c>
      <c r="B8149" s="24" t="s">
        <v>30072</v>
      </c>
      <c r="C8149" s="36" t="s">
        <v>29409</v>
      </c>
      <c r="D8149" s="36">
        <v>140.36000000000001</v>
      </c>
    </row>
    <row r="8150" spans="1:4" ht="15.75" customHeight="1">
      <c r="A8150" s="55">
        <v>39206</v>
      </c>
      <c r="B8150" s="24" t="s">
        <v>30073</v>
      </c>
      <c r="C8150" s="36" t="s">
        <v>29409</v>
      </c>
      <c r="D8150" s="36">
        <v>133.16</v>
      </c>
    </row>
    <row r="8151" spans="1:4" ht="15.75" customHeight="1">
      <c r="A8151" s="55">
        <v>798</v>
      </c>
      <c r="B8151" s="24" t="s">
        <v>30074</v>
      </c>
      <c r="C8151" s="36" t="s">
        <v>29409</v>
      </c>
      <c r="D8151" s="36">
        <v>1.4</v>
      </c>
    </row>
    <row r="8152" spans="1:4" ht="15.75" customHeight="1">
      <c r="A8152" s="55">
        <v>797</v>
      </c>
      <c r="B8152" s="24" t="s">
        <v>30075</v>
      </c>
      <c r="C8152" s="36" t="s">
        <v>29409</v>
      </c>
      <c r="D8152" s="36">
        <v>10.18</v>
      </c>
    </row>
    <row r="8153" spans="1:4" ht="15.75" customHeight="1">
      <c r="A8153" s="55">
        <v>796</v>
      </c>
      <c r="B8153" s="24" t="s">
        <v>30076</v>
      </c>
      <c r="C8153" s="36" t="s">
        <v>29409</v>
      </c>
      <c r="D8153" s="36">
        <v>8.65</v>
      </c>
    </row>
    <row r="8154" spans="1:4" ht="15.75" customHeight="1">
      <c r="A8154" s="55">
        <v>799</v>
      </c>
      <c r="B8154" s="24" t="s">
        <v>30077</v>
      </c>
      <c r="C8154" s="36" t="s">
        <v>29409</v>
      </c>
      <c r="D8154" s="36">
        <v>4.18</v>
      </c>
    </row>
    <row r="8155" spans="1:4" ht="15.75" customHeight="1">
      <c r="A8155" s="55">
        <v>792</v>
      </c>
      <c r="B8155" s="24" t="s">
        <v>30078</v>
      </c>
      <c r="C8155" s="36" t="s">
        <v>29409</v>
      </c>
      <c r="D8155" s="36">
        <v>4.05</v>
      </c>
    </row>
    <row r="8156" spans="1:4" ht="15.75" customHeight="1">
      <c r="A8156" s="55">
        <v>38001</v>
      </c>
      <c r="B8156" s="24" t="s">
        <v>30079</v>
      </c>
      <c r="C8156" s="36" t="s">
        <v>29409</v>
      </c>
      <c r="D8156" s="36">
        <v>1.23</v>
      </c>
    </row>
    <row r="8157" spans="1:4" ht="15.75" customHeight="1">
      <c r="A8157" s="55">
        <v>38002</v>
      </c>
      <c r="B8157" s="24" t="s">
        <v>30080</v>
      </c>
      <c r="C8157" s="36" t="s">
        <v>29409</v>
      </c>
      <c r="D8157" s="36">
        <v>4.28</v>
      </c>
    </row>
    <row r="8158" spans="1:4" ht="15.75" customHeight="1">
      <c r="A8158" s="55">
        <v>38003</v>
      </c>
      <c r="B8158" s="24" t="s">
        <v>30081</v>
      </c>
      <c r="C8158" s="36" t="s">
        <v>29409</v>
      </c>
      <c r="D8158" s="36">
        <v>29.22</v>
      </c>
    </row>
    <row r="8159" spans="1:4" ht="15.75" customHeight="1">
      <c r="A8159" s="55">
        <v>38004</v>
      </c>
      <c r="B8159" s="24" t="s">
        <v>30082</v>
      </c>
      <c r="C8159" s="36" t="s">
        <v>29409</v>
      </c>
      <c r="D8159" s="36">
        <v>33.61</v>
      </c>
    </row>
    <row r="8160" spans="1:4" ht="15.75" customHeight="1">
      <c r="A8160" s="55">
        <v>44263</v>
      </c>
      <c r="B8160" s="24" t="s">
        <v>30083</v>
      </c>
      <c r="C8160" s="36" t="s">
        <v>29409</v>
      </c>
      <c r="D8160" s="36">
        <v>60.34</v>
      </c>
    </row>
    <row r="8161" spans="1:4" ht="15.75" customHeight="1">
      <c r="A8161" s="55">
        <v>36327</v>
      </c>
      <c r="B8161" s="24" t="s">
        <v>30084</v>
      </c>
      <c r="C8161" s="36" t="s">
        <v>29409</v>
      </c>
      <c r="D8161" s="36">
        <v>3.75</v>
      </c>
    </row>
    <row r="8162" spans="1:4" ht="15.75" customHeight="1">
      <c r="A8162" s="55">
        <v>38992</v>
      </c>
      <c r="B8162" s="24" t="s">
        <v>30085</v>
      </c>
      <c r="C8162" s="36" t="s">
        <v>29409</v>
      </c>
      <c r="D8162" s="36">
        <v>4.5599999999999996</v>
      </c>
    </row>
    <row r="8163" spans="1:4" ht="15.75" customHeight="1">
      <c r="A8163" s="55">
        <v>38993</v>
      </c>
      <c r="B8163" s="24" t="s">
        <v>30086</v>
      </c>
      <c r="C8163" s="36" t="s">
        <v>29409</v>
      </c>
      <c r="D8163" s="36">
        <v>11.85</v>
      </c>
    </row>
    <row r="8164" spans="1:4" ht="15.75" customHeight="1">
      <c r="A8164" s="55">
        <v>44175</v>
      </c>
      <c r="B8164" s="24" t="s">
        <v>30087</v>
      </c>
      <c r="C8164" s="36" t="s">
        <v>29409</v>
      </c>
      <c r="D8164" s="36">
        <v>20.68</v>
      </c>
    </row>
    <row r="8165" spans="1:4" ht="15.75" customHeight="1">
      <c r="A8165" s="55">
        <v>44177</v>
      </c>
      <c r="B8165" s="24" t="s">
        <v>30088</v>
      </c>
      <c r="C8165" s="36" t="s">
        <v>29409</v>
      </c>
      <c r="D8165" s="36">
        <v>15.45</v>
      </c>
    </row>
    <row r="8166" spans="1:4" ht="15.75" customHeight="1">
      <c r="A8166" s="55">
        <v>38418</v>
      </c>
      <c r="B8166" s="24" t="s">
        <v>30089</v>
      </c>
      <c r="C8166" s="36" t="s">
        <v>29409</v>
      </c>
      <c r="D8166" s="36">
        <v>5.62</v>
      </c>
    </row>
    <row r="8167" spans="1:4" ht="15.75" customHeight="1">
      <c r="A8167" s="55">
        <v>39178</v>
      </c>
      <c r="B8167" s="24" t="s">
        <v>30090</v>
      </c>
      <c r="C8167" s="36" t="s">
        <v>29409</v>
      </c>
      <c r="D8167" s="36">
        <v>2.37</v>
      </c>
    </row>
    <row r="8168" spans="1:4" ht="15.75" customHeight="1">
      <c r="A8168" s="55">
        <v>39177</v>
      </c>
      <c r="B8168" s="24" t="s">
        <v>30091</v>
      </c>
      <c r="C8168" s="36" t="s">
        <v>29409</v>
      </c>
      <c r="D8168" s="36">
        <v>2.14</v>
      </c>
    </row>
    <row r="8169" spans="1:4" ht="15.75" customHeight="1">
      <c r="A8169" s="55">
        <v>39174</v>
      </c>
      <c r="B8169" s="24" t="s">
        <v>30092</v>
      </c>
      <c r="C8169" s="36" t="s">
        <v>29409</v>
      </c>
      <c r="D8169" s="36">
        <v>1.07</v>
      </c>
    </row>
    <row r="8170" spans="1:4" ht="15.75" customHeight="1">
      <c r="A8170" s="55">
        <v>39176</v>
      </c>
      <c r="B8170" s="24" t="s">
        <v>30093</v>
      </c>
      <c r="C8170" s="36" t="s">
        <v>29409</v>
      </c>
      <c r="D8170" s="36">
        <v>1.4</v>
      </c>
    </row>
    <row r="8171" spans="1:4" ht="15.75" customHeight="1">
      <c r="A8171" s="55">
        <v>39180</v>
      </c>
      <c r="B8171" s="24" t="s">
        <v>30094</v>
      </c>
      <c r="C8171" s="36" t="s">
        <v>29409</v>
      </c>
      <c r="D8171" s="36">
        <v>6.43</v>
      </c>
    </row>
    <row r="8172" spans="1:4" ht="15.75" customHeight="1">
      <c r="A8172" s="55">
        <v>39179</v>
      </c>
      <c r="B8172" s="24" t="s">
        <v>30095</v>
      </c>
      <c r="C8172" s="36" t="s">
        <v>29409</v>
      </c>
      <c r="D8172" s="36">
        <v>5.69</v>
      </c>
    </row>
    <row r="8173" spans="1:4" ht="15.75" customHeight="1">
      <c r="A8173" s="55">
        <v>39175</v>
      </c>
      <c r="B8173" s="24" t="s">
        <v>30096</v>
      </c>
      <c r="C8173" s="36" t="s">
        <v>29409</v>
      </c>
      <c r="D8173" s="36">
        <v>1.31</v>
      </c>
    </row>
    <row r="8174" spans="1:4" ht="15.75" customHeight="1">
      <c r="A8174" s="55">
        <v>39217</v>
      </c>
      <c r="B8174" s="24" t="s">
        <v>30097</v>
      </c>
      <c r="C8174" s="36" t="s">
        <v>29409</v>
      </c>
      <c r="D8174" s="36">
        <v>1.01</v>
      </c>
    </row>
    <row r="8175" spans="1:4" ht="15.75" customHeight="1">
      <c r="A8175" s="55">
        <v>39181</v>
      </c>
      <c r="B8175" s="24" t="s">
        <v>30098</v>
      </c>
      <c r="C8175" s="36" t="s">
        <v>29409</v>
      </c>
      <c r="D8175" s="36">
        <v>8.6199999999999992</v>
      </c>
    </row>
    <row r="8176" spans="1:4" ht="15.75" customHeight="1">
      <c r="A8176" s="55">
        <v>39182</v>
      </c>
      <c r="B8176" s="24" t="s">
        <v>30099</v>
      </c>
      <c r="C8176" s="36" t="s">
        <v>29409</v>
      </c>
      <c r="D8176" s="36">
        <v>12.13</v>
      </c>
    </row>
    <row r="8177" spans="1:4" ht="15.75" customHeight="1">
      <c r="A8177" s="55">
        <v>12616</v>
      </c>
      <c r="B8177" s="24" t="s">
        <v>30100</v>
      </c>
      <c r="C8177" s="36" t="s">
        <v>29409</v>
      </c>
      <c r="D8177" s="36">
        <v>17.34</v>
      </c>
    </row>
    <row r="8178" spans="1:4" ht="15.75" customHeight="1">
      <c r="A8178" s="55">
        <v>1049</v>
      </c>
      <c r="B8178" s="24" t="s">
        <v>30101</v>
      </c>
      <c r="C8178" s="36" t="s">
        <v>29409</v>
      </c>
      <c r="D8178" s="36">
        <v>10.15</v>
      </c>
    </row>
    <row r="8179" spans="1:4" ht="15.75" customHeight="1">
      <c r="A8179" s="55">
        <v>1099</v>
      </c>
      <c r="B8179" s="24" t="s">
        <v>30102</v>
      </c>
      <c r="C8179" s="36" t="s">
        <v>29409</v>
      </c>
      <c r="D8179" s="36">
        <v>7.77</v>
      </c>
    </row>
    <row r="8180" spans="1:4" ht="15.75" customHeight="1">
      <c r="A8180" s="55">
        <v>39678</v>
      </c>
      <c r="B8180" s="24" t="s">
        <v>30103</v>
      </c>
      <c r="C8180" s="36" t="s">
        <v>29409</v>
      </c>
      <c r="D8180" s="36">
        <v>3.13</v>
      </c>
    </row>
    <row r="8181" spans="1:4" ht="15.75" customHeight="1">
      <c r="A8181" s="55">
        <v>1050</v>
      </c>
      <c r="B8181" s="24" t="s">
        <v>30104</v>
      </c>
      <c r="C8181" s="36" t="s">
        <v>29409</v>
      </c>
      <c r="D8181" s="36">
        <v>5.31</v>
      </c>
    </row>
    <row r="8182" spans="1:4" ht="15.75" customHeight="1">
      <c r="A8182" s="55">
        <v>1101</v>
      </c>
      <c r="B8182" s="24" t="s">
        <v>30105</v>
      </c>
      <c r="C8182" s="36" t="s">
        <v>29409</v>
      </c>
      <c r="D8182" s="36">
        <v>33.49</v>
      </c>
    </row>
    <row r="8183" spans="1:4" ht="15.75" customHeight="1">
      <c r="A8183" s="55">
        <v>1100</v>
      </c>
      <c r="B8183" s="24" t="s">
        <v>30106</v>
      </c>
      <c r="C8183" s="36" t="s">
        <v>29409</v>
      </c>
      <c r="D8183" s="36">
        <v>17.28</v>
      </c>
    </row>
    <row r="8184" spans="1:4" ht="15.75" customHeight="1">
      <c r="A8184" s="55">
        <v>39679</v>
      </c>
      <c r="B8184" s="24" t="s">
        <v>30107</v>
      </c>
      <c r="C8184" s="36" t="s">
        <v>29409</v>
      </c>
      <c r="D8184" s="36">
        <v>66.739999999999995</v>
      </c>
    </row>
    <row r="8185" spans="1:4" ht="15.75" customHeight="1">
      <c r="A8185" s="55">
        <v>1098</v>
      </c>
      <c r="B8185" s="24" t="s">
        <v>30108</v>
      </c>
      <c r="C8185" s="36" t="s">
        <v>29409</v>
      </c>
      <c r="D8185" s="36">
        <v>4.1399999999999997</v>
      </c>
    </row>
    <row r="8186" spans="1:4" ht="15.75" customHeight="1">
      <c r="A8186" s="55">
        <v>1102</v>
      </c>
      <c r="B8186" s="24" t="s">
        <v>30109</v>
      </c>
      <c r="C8186" s="36" t="s">
        <v>29409</v>
      </c>
      <c r="D8186" s="36">
        <v>49.94</v>
      </c>
    </row>
    <row r="8187" spans="1:4" ht="15.75" customHeight="1">
      <c r="A8187" s="55">
        <v>1051</v>
      </c>
      <c r="B8187" s="24" t="s">
        <v>30110</v>
      </c>
      <c r="C8187" s="36" t="s">
        <v>29409</v>
      </c>
      <c r="D8187" s="36">
        <v>72.58</v>
      </c>
    </row>
    <row r="8188" spans="1:4" ht="15.75" customHeight="1">
      <c r="A8188" s="55">
        <v>37399</v>
      </c>
      <c r="B8188" s="24" t="s">
        <v>30111</v>
      </c>
      <c r="C8188" s="36" t="s">
        <v>29409</v>
      </c>
      <c r="D8188" s="36">
        <v>18.829999999999998</v>
      </c>
    </row>
    <row r="8189" spans="1:4" ht="15.75" customHeight="1">
      <c r="A8189" s="55">
        <v>43834</v>
      </c>
      <c r="B8189" s="24" t="s">
        <v>30112</v>
      </c>
      <c r="C8189" s="36" t="s">
        <v>29453</v>
      </c>
      <c r="D8189" s="36">
        <v>17.420000000000002</v>
      </c>
    </row>
    <row r="8190" spans="1:4" ht="15.75" customHeight="1">
      <c r="A8190" s="55">
        <v>43835</v>
      </c>
      <c r="B8190" s="24" t="s">
        <v>30113</v>
      </c>
      <c r="C8190" s="36" t="s">
        <v>29453</v>
      </c>
      <c r="D8190" s="36">
        <v>1.56</v>
      </c>
    </row>
    <row r="8191" spans="1:4" ht="15.75" customHeight="1">
      <c r="A8191" s="55">
        <v>43833</v>
      </c>
      <c r="B8191" s="24" t="s">
        <v>30114</v>
      </c>
      <c r="C8191" s="36" t="s">
        <v>29453</v>
      </c>
      <c r="D8191" s="36">
        <v>1.62</v>
      </c>
    </row>
    <row r="8192" spans="1:4" ht="15.75" customHeight="1">
      <c r="A8192" s="55">
        <v>41955</v>
      </c>
      <c r="B8192" s="24" t="s">
        <v>30115</v>
      </c>
      <c r="C8192" s="36" t="s">
        <v>29457</v>
      </c>
      <c r="D8192" s="36">
        <v>83.74</v>
      </c>
    </row>
    <row r="8193" spans="1:4" ht="15.75" customHeight="1">
      <c r="A8193" s="55">
        <v>41953</v>
      </c>
      <c r="B8193" s="24" t="s">
        <v>30116</v>
      </c>
      <c r="C8193" s="36" t="s">
        <v>29457</v>
      </c>
      <c r="D8193" s="36">
        <v>79.91</v>
      </c>
    </row>
    <row r="8194" spans="1:4" ht="15.75" customHeight="1">
      <c r="A8194" s="55">
        <v>41954</v>
      </c>
      <c r="B8194" s="24" t="s">
        <v>30117</v>
      </c>
      <c r="C8194" s="36" t="s">
        <v>29457</v>
      </c>
      <c r="D8194" s="36">
        <v>79.150000000000006</v>
      </c>
    </row>
    <row r="8195" spans="1:4" ht="15.75" customHeight="1">
      <c r="A8195" s="55">
        <v>25004</v>
      </c>
      <c r="B8195" s="24" t="s">
        <v>30118</v>
      </c>
      <c r="C8195" s="36" t="s">
        <v>29457</v>
      </c>
      <c r="D8195" s="36">
        <v>45.43</v>
      </c>
    </row>
    <row r="8196" spans="1:4" ht="15.75" customHeight="1">
      <c r="A8196" s="55">
        <v>25002</v>
      </c>
      <c r="B8196" s="24" t="s">
        <v>30119</v>
      </c>
      <c r="C8196" s="36" t="s">
        <v>29457</v>
      </c>
      <c r="D8196" s="36">
        <v>45.43</v>
      </c>
    </row>
    <row r="8197" spans="1:4" ht="15.75" customHeight="1">
      <c r="A8197" s="55">
        <v>37409</v>
      </c>
      <c r="B8197" s="24" t="s">
        <v>30120</v>
      </c>
      <c r="C8197" s="36" t="s">
        <v>29457</v>
      </c>
      <c r="D8197" s="36">
        <v>45.43</v>
      </c>
    </row>
    <row r="8198" spans="1:4" ht="15.75" customHeight="1">
      <c r="A8198" s="55">
        <v>841</v>
      </c>
      <c r="B8198" s="24" t="s">
        <v>30121</v>
      </c>
      <c r="C8198" s="36" t="s">
        <v>29457</v>
      </c>
      <c r="D8198" s="36">
        <v>45.98</v>
      </c>
    </row>
    <row r="8199" spans="1:4" ht="15.75" customHeight="1">
      <c r="A8199" s="55">
        <v>25005</v>
      </c>
      <c r="B8199" s="24" t="s">
        <v>30122</v>
      </c>
      <c r="C8199" s="36" t="s">
        <v>29457</v>
      </c>
      <c r="D8199" s="36">
        <v>49.85</v>
      </c>
    </row>
    <row r="8200" spans="1:4" ht="15.75" customHeight="1">
      <c r="A8200" s="55">
        <v>25003</v>
      </c>
      <c r="B8200" s="24" t="s">
        <v>30123</v>
      </c>
      <c r="C8200" s="36" t="s">
        <v>29457</v>
      </c>
      <c r="D8200" s="36">
        <v>50.6</v>
      </c>
    </row>
    <row r="8201" spans="1:4" ht="15.75" customHeight="1">
      <c r="A8201" s="55">
        <v>37410</v>
      </c>
      <c r="B8201" s="24" t="s">
        <v>30124</v>
      </c>
      <c r="C8201" s="36" t="s">
        <v>29457</v>
      </c>
      <c r="D8201" s="36">
        <v>49.85</v>
      </c>
    </row>
    <row r="8202" spans="1:4" ht="15.75" customHeight="1">
      <c r="A8202" s="55">
        <v>842</v>
      </c>
      <c r="B8202" s="24" t="s">
        <v>30125</v>
      </c>
      <c r="C8202" s="36" t="s">
        <v>29457</v>
      </c>
      <c r="D8202" s="36">
        <v>50.56</v>
      </c>
    </row>
    <row r="8203" spans="1:4" ht="15.75" customHeight="1">
      <c r="A8203" s="55">
        <v>44391</v>
      </c>
      <c r="B8203" s="24" t="s">
        <v>30126</v>
      </c>
      <c r="C8203" s="36" t="s">
        <v>29453</v>
      </c>
      <c r="D8203" s="36">
        <v>107.73</v>
      </c>
    </row>
    <row r="8204" spans="1:4" ht="15.75" customHeight="1">
      <c r="A8204" s="55">
        <v>44388</v>
      </c>
      <c r="B8204" s="24" t="s">
        <v>30127</v>
      </c>
      <c r="C8204" s="36" t="s">
        <v>29453</v>
      </c>
      <c r="D8204" s="36">
        <v>2.33</v>
      </c>
    </row>
    <row r="8205" spans="1:4" ht="15.75" customHeight="1">
      <c r="A8205" s="55">
        <v>44392</v>
      </c>
      <c r="B8205" s="24" t="s">
        <v>30128</v>
      </c>
      <c r="C8205" s="36" t="s">
        <v>29453</v>
      </c>
      <c r="D8205" s="36">
        <v>214.51</v>
      </c>
    </row>
    <row r="8206" spans="1:4" ht="15.75" customHeight="1">
      <c r="A8206" s="55">
        <v>44390</v>
      </c>
      <c r="B8206" s="24" t="s">
        <v>30129</v>
      </c>
      <c r="C8206" s="36" t="s">
        <v>29453</v>
      </c>
      <c r="D8206" s="36">
        <v>45.45</v>
      </c>
    </row>
    <row r="8207" spans="1:4" ht="15.75" customHeight="1">
      <c r="A8207" s="55">
        <v>44389</v>
      </c>
      <c r="B8207" s="24" t="s">
        <v>30130</v>
      </c>
      <c r="C8207" s="36" t="s">
        <v>29453</v>
      </c>
      <c r="D8207" s="36">
        <v>5.36</v>
      </c>
    </row>
    <row r="8208" spans="1:4" ht="15.75" customHeight="1">
      <c r="A8208" s="55">
        <v>862</v>
      </c>
      <c r="B8208" s="24" t="s">
        <v>30131</v>
      </c>
      <c r="C8208" s="36" t="s">
        <v>29453</v>
      </c>
      <c r="D8208" s="36">
        <v>9.83</v>
      </c>
    </row>
    <row r="8209" spans="1:4" ht="15.75" customHeight="1">
      <c r="A8209" s="55">
        <v>866</v>
      </c>
      <c r="B8209" s="24" t="s">
        <v>30132</v>
      </c>
      <c r="C8209" s="36" t="s">
        <v>29453</v>
      </c>
      <c r="D8209" s="36">
        <v>124.91</v>
      </c>
    </row>
    <row r="8210" spans="1:4" ht="15.75" customHeight="1">
      <c r="A8210" s="55">
        <v>892</v>
      </c>
      <c r="B8210" s="24" t="s">
        <v>30133</v>
      </c>
      <c r="C8210" s="36" t="s">
        <v>29453</v>
      </c>
      <c r="D8210" s="36">
        <v>151.19999999999999</v>
      </c>
    </row>
    <row r="8211" spans="1:4" ht="15.75" customHeight="1">
      <c r="A8211" s="55">
        <v>857</v>
      </c>
      <c r="B8211" s="24" t="s">
        <v>30134</v>
      </c>
      <c r="C8211" s="36" t="s">
        <v>29453</v>
      </c>
      <c r="D8211" s="36">
        <v>16.440000000000001</v>
      </c>
    </row>
    <row r="8212" spans="1:4" ht="15.75" customHeight="1">
      <c r="A8212" s="55">
        <v>37404</v>
      </c>
      <c r="B8212" s="24" t="s">
        <v>30135</v>
      </c>
      <c r="C8212" s="36" t="s">
        <v>29453</v>
      </c>
      <c r="D8212" s="36">
        <v>174.94</v>
      </c>
    </row>
    <row r="8213" spans="1:4" ht="15.75" customHeight="1">
      <c r="A8213" s="55">
        <v>868</v>
      </c>
      <c r="B8213" s="24" t="s">
        <v>30136</v>
      </c>
      <c r="C8213" s="36" t="s">
        <v>29453</v>
      </c>
      <c r="D8213" s="36">
        <v>23.43</v>
      </c>
    </row>
    <row r="8214" spans="1:4" ht="15.75" customHeight="1">
      <c r="A8214" s="55">
        <v>863</v>
      </c>
      <c r="B8214" s="24" t="s">
        <v>30137</v>
      </c>
      <c r="C8214" s="36" t="s">
        <v>29453</v>
      </c>
      <c r="D8214" s="36">
        <v>34.520000000000003</v>
      </c>
    </row>
    <row r="8215" spans="1:4" ht="15.75" customHeight="1">
      <c r="A8215" s="55">
        <v>867</v>
      </c>
      <c r="B8215" s="24" t="s">
        <v>30138</v>
      </c>
      <c r="C8215" s="36" t="s">
        <v>29453</v>
      </c>
      <c r="D8215" s="36">
        <v>49.17</v>
      </c>
    </row>
    <row r="8216" spans="1:4" ht="15.75" customHeight="1">
      <c r="A8216" s="55">
        <v>864</v>
      </c>
      <c r="B8216" s="24" t="s">
        <v>30139</v>
      </c>
      <c r="C8216" s="36" t="s">
        <v>29453</v>
      </c>
      <c r="D8216" s="36">
        <v>64.95</v>
      </c>
    </row>
    <row r="8217" spans="1:4" ht="15.75" customHeight="1">
      <c r="A8217" s="55">
        <v>865</v>
      </c>
      <c r="B8217" s="24" t="s">
        <v>30140</v>
      </c>
      <c r="C8217" s="36" t="s">
        <v>29453</v>
      </c>
      <c r="D8217" s="36">
        <v>93.42</v>
      </c>
    </row>
    <row r="8218" spans="1:4" ht="15.75" customHeight="1">
      <c r="A8218" s="55">
        <v>993</v>
      </c>
      <c r="B8218" s="24" t="s">
        <v>30141</v>
      </c>
      <c r="C8218" s="36" t="s">
        <v>29453</v>
      </c>
      <c r="D8218" s="36">
        <v>1.77</v>
      </c>
    </row>
    <row r="8219" spans="1:4" ht="15.75" customHeight="1">
      <c r="A8219" s="55">
        <v>1020</v>
      </c>
      <c r="B8219" s="24" t="s">
        <v>30142</v>
      </c>
      <c r="C8219" s="36" t="s">
        <v>29453</v>
      </c>
      <c r="D8219" s="36">
        <v>9.06</v>
      </c>
    </row>
    <row r="8220" spans="1:4" ht="15.75" customHeight="1">
      <c r="A8220" s="55">
        <v>1017</v>
      </c>
      <c r="B8220" s="24" t="s">
        <v>30143</v>
      </c>
      <c r="C8220" s="36" t="s">
        <v>29453</v>
      </c>
      <c r="D8220" s="36">
        <v>111.08</v>
      </c>
    </row>
    <row r="8221" spans="1:4" ht="15.75" customHeight="1">
      <c r="A8221" s="55">
        <v>999</v>
      </c>
      <c r="B8221" s="24" t="s">
        <v>30144</v>
      </c>
      <c r="C8221" s="36" t="s">
        <v>29453</v>
      </c>
      <c r="D8221" s="36">
        <v>134.57</v>
      </c>
    </row>
    <row r="8222" spans="1:4" ht="15.75" customHeight="1">
      <c r="A8222" s="55">
        <v>995</v>
      </c>
      <c r="B8222" s="24" t="s">
        <v>30145</v>
      </c>
      <c r="C8222" s="36" t="s">
        <v>29453</v>
      </c>
      <c r="D8222" s="36">
        <v>14.43</v>
      </c>
    </row>
    <row r="8223" spans="1:4" ht="15.75" customHeight="1">
      <c r="A8223" s="55">
        <v>1000</v>
      </c>
      <c r="B8223" s="24" t="s">
        <v>30146</v>
      </c>
      <c r="C8223" s="36" t="s">
        <v>29453</v>
      </c>
      <c r="D8223" s="36">
        <v>165.3</v>
      </c>
    </row>
    <row r="8224" spans="1:4" ht="15.75" customHeight="1">
      <c r="A8224" s="55">
        <v>1022</v>
      </c>
      <c r="B8224" s="24" t="s">
        <v>30147</v>
      </c>
      <c r="C8224" s="36" t="s">
        <v>29453</v>
      </c>
      <c r="D8224" s="36">
        <v>2.48</v>
      </c>
    </row>
    <row r="8225" spans="1:4" ht="15.75" customHeight="1">
      <c r="A8225" s="55">
        <v>1015</v>
      </c>
      <c r="B8225" s="24" t="s">
        <v>30148</v>
      </c>
      <c r="C8225" s="36" t="s">
        <v>29453</v>
      </c>
      <c r="D8225" s="36">
        <v>219.66</v>
      </c>
    </row>
    <row r="8226" spans="1:4" ht="15.75" customHeight="1">
      <c r="A8226" s="55">
        <v>996</v>
      </c>
      <c r="B8226" s="24" t="s">
        <v>30149</v>
      </c>
      <c r="C8226" s="36" t="s">
        <v>29453</v>
      </c>
      <c r="D8226" s="36">
        <v>22.38</v>
      </c>
    </row>
    <row r="8227" spans="1:4" ht="15.75" customHeight="1">
      <c r="A8227" s="55">
        <v>1001</v>
      </c>
      <c r="B8227" s="24" t="s">
        <v>30150</v>
      </c>
      <c r="C8227" s="36" t="s">
        <v>29453</v>
      </c>
      <c r="D8227" s="36">
        <v>285</v>
      </c>
    </row>
    <row r="8228" spans="1:4" ht="15.75" customHeight="1">
      <c r="A8228" s="55">
        <v>1019</v>
      </c>
      <c r="B8228" s="24" t="s">
        <v>30151</v>
      </c>
      <c r="C8228" s="36" t="s">
        <v>29453</v>
      </c>
      <c r="D8228" s="36">
        <v>31.62</v>
      </c>
    </row>
    <row r="8229" spans="1:4" ht="15.75" customHeight="1">
      <c r="A8229" s="55">
        <v>1021</v>
      </c>
      <c r="B8229" s="24" t="s">
        <v>30152</v>
      </c>
      <c r="C8229" s="36" t="s">
        <v>29453</v>
      </c>
      <c r="D8229" s="36">
        <v>3.8</v>
      </c>
    </row>
    <row r="8230" spans="1:4" ht="15.75" customHeight="1">
      <c r="A8230" s="55">
        <v>39249</v>
      </c>
      <c r="B8230" s="24" t="s">
        <v>30153</v>
      </c>
      <c r="C8230" s="36" t="s">
        <v>29453</v>
      </c>
      <c r="D8230" s="36">
        <v>383.2</v>
      </c>
    </row>
    <row r="8231" spans="1:4" ht="15.75" customHeight="1">
      <c r="A8231" s="55">
        <v>1018</v>
      </c>
      <c r="B8231" s="24" t="s">
        <v>30154</v>
      </c>
      <c r="C8231" s="36" t="s">
        <v>29453</v>
      </c>
      <c r="D8231" s="36">
        <v>46.76</v>
      </c>
    </row>
    <row r="8232" spans="1:4" ht="15.75" customHeight="1">
      <c r="A8232" s="55">
        <v>39250</v>
      </c>
      <c r="B8232" s="24" t="s">
        <v>30155</v>
      </c>
      <c r="C8232" s="36" t="s">
        <v>29453</v>
      </c>
      <c r="D8232" s="36">
        <v>458.39</v>
      </c>
    </row>
    <row r="8233" spans="1:4" ht="15.75" customHeight="1">
      <c r="A8233" s="55">
        <v>994</v>
      </c>
      <c r="B8233" s="24" t="s">
        <v>30156</v>
      </c>
      <c r="C8233" s="36" t="s">
        <v>29453</v>
      </c>
      <c r="D8233" s="36">
        <v>5.53</v>
      </c>
    </row>
    <row r="8234" spans="1:4" ht="15.75" customHeight="1">
      <c r="A8234" s="55">
        <v>977</v>
      </c>
      <c r="B8234" s="24" t="s">
        <v>30157</v>
      </c>
      <c r="C8234" s="36" t="s">
        <v>29453</v>
      </c>
      <c r="D8234" s="36">
        <v>65.42</v>
      </c>
    </row>
    <row r="8235" spans="1:4" ht="15.75" customHeight="1">
      <c r="A8235" s="55">
        <v>998</v>
      </c>
      <c r="B8235" s="24" t="s">
        <v>30158</v>
      </c>
      <c r="C8235" s="36" t="s">
        <v>29453</v>
      </c>
      <c r="D8235" s="36">
        <v>84.94</v>
      </c>
    </row>
    <row r="8236" spans="1:4" ht="15.75" customHeight="1">
      <c r="A8236" s="55">
        <v>39251</v>
      </c>
      <c r="B8236" s="24" t="s">
        <v>30159</v>
      </c>
      <c r="C8236" s="36" t="s">
        <v>29453</v>
      </c>
      <c r="D8236" s="36">
        <v>0.61</v>
      </c>
    </row>
    <row r="8237" spans="1:4" ht="15.75" customHeight="1">
      <c r="A8237" s="55">
        <v>1011</v>
      </c>
      <c r="B8237" s="24" t="s">
        <v>30160</v>
      </c>
      <c r="C8237" s="36" t="s">
        <v>29453</v>
      </c>
      <c r="D8237" s="36">
        <v>0.83</v>
      </c>
    </row>
    <row r="8238" spans="1:4" ht="15.75" customHeight="1">
      <c r="A8238" s="55">
        <v>39252</v>
      </c>
      <c r="B8238" s="24" t="s">
        <v>30161</v>
      </c>
      <c r="C8238" s="36" t="s">
        <v>29453</v>
      </c>
      <c r="D8238" s="36">
        <v>1.1000000000000001</v>
      </c>
    </row>
    <row r="8239" spans="1:4" ht="15.75" customHeight="1">
      <c r="A8239" s="55">
        <v>1013</v>
      </c>
      <c r="B8239" s="24" t="s">
        <v>30162</v>
      </c>
      <c r="C8239" s="36" t="s">
        <v>29453</v>
      </c>
      <c r="D8239" s="36">
        <v>1.32</v>
      </c>
    </row>
    <row r="8240" spans="1:4" ht="15.75" customHeight="1">
      <c r="A8240" s="55">
        <v>980</v>
      </c>
      <c r="B8240" s="24" t="s">
        <v>30163</v>
      </c>
      <c r="C8240" s="36" t="s">
        <v>29453</v>
      </c>
      <c r="D8240" s="36">
        <v>9.5</v>
      </c>
    </row>
    <row r="8241" spans="1:4" ht="15.75" customHeight="1">
      <c r="A8241" s="55">
        <v>39237</v>
      </c>
      <c r="B8241" s="24" t="s">
        <v>30164</v>
      </c>
      <c r="C8241" s="36" t="s">
        <v>29453</v>
      </c>
      <c r="D8241" s="36">
        <v>101.12</v>
      </c>
    </row>
    <row r="8242" spans="1:4" ht="15.75" customHeight="1">
      <c r="A8242" s="55">
        <v>39238</v>
      </c>
      <c r="B8242" s="24" t="s">
        <v>30165</v>
      </c>
      <c r="C8242" s="36" t="s">
        <v>29453</v>
      </c>
      <c r="D8242" s="36">
        <v>127.54</v>
      </c>
    </row>
    <row r="8243" spans="1:4" ht="15.75" customHeight="1">
      <c r="A8243" s="55">
        <v>979</v>
      </c>
      <c r="B8243" s="24" t="s">
        <v>30166</v>
      </c>
      <c r="C8243" s="36" t="s">
        <v>29453</v>
      </c>
      <c r="D8243" s="36">
        <v>13.58</v>
      </c>
    </row>
    <row r="8244" spans="1:4" ht="15.75" customHeight="1">
      <c r="A8244" s="55">
        <v>39239</v>
      </c>
      <c r="B8244" s="24" t="s">
        <v>30167</v>
      </c>
      <c r="C8244" s="36" t="s">
        <v>29453</v>
      </c>
      <c r="D8244" s="36">
        <v>154.08000000000001</v>
      </c>
    </row>
    <row r="8245" spans="1:4" ht="15.75" customHeight="1">
      <c r="A8245" s="55">
        <v>1014</v>
      </c>
      <c r="B8245" s="24" t="s">
        <v>30168</v>
      </c>
      <c r="C8245" s="36" t="s">
        <v>29453</v>
      </c>
      <c r="D8245" s="36">
        <v>2.09</v>
      </c>
    </row>
    <row r="8246" spans="1:4" ht="15.75" customHeight="1">
      <c r="A8246" s="55">
        <v>39240</v>
      </c>
      <c r="B8246" s="24" t="s">
        <v>30169</v>
      </c>
      <c r="C8246" s="36" t="s">
        <v>29453</v>
      </c>
      <c r="D8246" s="36">
        <v>202.65</v>
      </c>
    </row>
    <row r="8247" spans="1:4" ht="15.75" customHeight="1">
      <c r="A8247" s="55">
        <v>39232</v>
      </c>
      <c r="B8247" s="24" t="s">
        <v>30170</v>
      </c>
      <c r="C8247" s="36" t="s">
        <v>29453</v>
      </c>
      <c r="D8247" s="36">
        <v>21.27</v>
      </c>
    </row>
    <row r="8248" spans="1:4" ht="15.75" customHeight="1">
      <c r="A8248" s="55">
        <v>39233</v>
      </c>
      <c r="B8248" s="24" t="s">
        <v>30171</v>
      </c>
      <c r="C8248" s="36" t="s">
        <v>29453</v>
      </c>
      <c r="D8248" s="36">
        <v>31</v>
      </c>
    </row>
    <row r="8249" spans="1:4" ht="15.75" customHeight="1">
      <c r="A8249" s="55">
        <v>981</v>
      </c>
      <c r="B8249" s="24" t="s">
        <v>30172</v>
      </c>
      <c r="C8249" s="36" t="s">
        <v>29453</v>
      </c>
      <c r="D8249" s="36">
        <v>3.46</v>
      </c>
    </row>
    <row r="8250" spans="1:4" ht="15.75" customHeight="1">
      <c r="A8250" s="55">
        <v>39234</v>
      </c>
      <c r="B8250" s="24" t="s">
        <v>30173</v>
      </c>
      <c r="C8250" s="36" t="s">
        <v>29453</v>
      </c>
      <c r="D8250" s="36">
        <v>43.15</v>
      </c>
    </row>
    <row r="8251" spans="1:4" ht="15.75" customHeight="1">
      <c r="A8251" s="55">
        <v>982</v>
      </c>
      <c r="B8251" s="24" t="s">
        <v>30174</v>
      </c>
      <c r="C8251" s="36" t="s">
        <v>29453</v>
      </c>
      <c r="D8251" s="36">
        <v>4.97</v>
      </c>
    </row>
    <row r="8252" spans="1:4" ht="15.75" customHeight="1">
      <c r="A8252" s="55">
        <v>39235</v>
      </c>
      <c r="B8252" s="24" t="s">
        <v>30175</v>
      </c>
      <c r="C8252" s="36" t="s">
        <v>29453</v>
      </c>
      <c r="D8252" s="36">
        <v>63.64</v>
      </c>
    </row>
    <row r="8253" spans="1:4" ht="15.75" customHeight="1">
      <c r="A8253" s="55">
        <v>39236</v>
      </c>
      <c r="B8253" s="24" t="s">
        <v>30176</v>
      </c>
      <c r="C8253" s="36" t="s">
        <v>29453</v>
      </c>
      <c r="D8253" s="36">
        <v>84.34</v>
      </c>
    </row>
    <row r="8254" spans="1:4" ht="15.75" customHeight="1">
      <c r="A8254" s="55">
        <v>990</v>
      </c>
      <c r="B8254" s="24" t="s">
        <v>30177</v>
      </c>
      <c r="C8254" s="36" t="s">
        <v>29453</v>
      </c>
      <c r="D8254" s="36">
        <v>149.66</v>
      </c>
    </row>
    <row r="8255" spans="1:4" ht="15.75" customHeight="1">
      <c r="A8255" s="55">
        <v>39241</v>
      </c>
      <c r="B8255" s="24" t="s">
        <v>30178</v>
      </c>
      <c r="C8255" s="36" t="s">
        <v>29453</v>
      </c>
      <c r="D8255" s="36">
        <v>14.73</v>
      </c>
    </row>
    <row r="8256" spans="1:4" ht="15.75" customHeight="1">
      <c r="A8256" s="55">
        <v>1005</v>
      </c>
      <c r="B8256" s="24" t="s">
        <v>30179</v>
      </c>
      <c r="C8256" s="36" t="s">
        <v>29453</v>
      </c>
      <c r="D8256" s="36">
        <v>186.33</v>
      </c>
    </row>
    <row r="8257" spans="1:4" ht="15.75" customHeight="1">
      <c r="A8257" s="55">
        <v>991</v>
      </c>
      <c r="B8257" s="24" t="s">
        <v>30180</v>
      </c>
      <c r="C8257" s="36" t="s">
        <v>29453</v>
      </c>
      <c r="D8257" s="36">
        <v>244.05</v>
      </c>
    </row>
    <row r="8258" spans="1:4" ht="15.75" customHeight="1">
      <c r="A8258" s="55">
        <v>986</v>
      </c>
      <c r="B8258" s="24" t="s">
        <v>30181</v>
      </c>
      <c r="C8258" s="36" t="s">
        <v>29453</v>
      </c>
      <c r="D8258" s="36">
        <v>23.28</v>
      </c>
    </row>
    <row r="8259" spans="1:4" ht="15.75" customHeight="1">
      <c r="A8259" s="55">
        <v>987</v>
      </c>
      <c r="B8259" s="24" t="s">
        <v>30182</v>
      </c>
      <c r="C8259" s="36" t="s">
        <v>29453</v>
      </c>
      <c r="D8259" s="36">
        <v>31.86</v>
      </c>
    </row>
    <row r="8260" spans="1:4" ht="15.75" customHeight="1">
      <c r="A8260" s="55">
        <v>1007</v>
      </c>
      <c r="B8260" s="24" t="s">
        <v>30183</v>
      </c>
      <c r="C8260" s="36" t="s">
        <v>29453</v>
      </c>
      <c r="D8260" s="36">
        <v>44.11</v>
      </c>
    </row>
    <row r="8261" spans="1:4" ht="15.75" customHeight="1">
      <c r="A8261" s="55">
        <v>1008</v>
      </c>
      <c r="B8261" s="24" t="s">
        <v>30184</v>
      </c>
      <c r="C8261" s="36" t="s">
        <v>29453</v>
      </c>
      <c r="D8261" s="36">
        <v>5.6</v>
      </c>
    </row>
    <row r="8262" spans="1:4" ht="15.75" customHeight="1">
      <c r="A8262" s="55">
        <v>988</v>
      </c>
      <c r="B8262" s="24" t="s">
        <v>30185</v>
      </c>
      <c r="C8262" s="36" t="s">
        <v>29453</v>
      </c>
      <c r="D8262" s="36">
        <v>60.82</v>
      </c>
    </row>
    <row r="8263" spans="1:4" ht="15.75" customHeight="1">
      <c r="A8263" s="55">
        <v>989</v>
      </c>
      <c r="B8263" s="24" t="s">
        <v>30186</v>
      </c>
      <c r="C8263" s="36" t="s">
        <v>29453</v>
      </c>
      <c r="D8263" s="36">
        <v>83.95</v>
      </c>
    </row>
    <row r="8264" spans="1:4" ht="15.75" customHeight="1">
      <c r="A8264" s="55">
        <v>1006</v>
      </c>
      <c r="B8264" s="24" t="s">
        <v>30187</v>
      </c>
      <c r="C8264" s="36" t="s">
        <v>29453</v>
      </c>
      <c r="D8264" s="36">
        <v>112.55</v>
      </c>
    </row>
    <row r="8265" spans="1:4" ht="15.75" customHeight="1">
      <c r="A8265" s="55">
        <v>43972</v>
      </c>
      <c r="B8265" s="24" t="s">
        <v>30188</v>
      </c>
      <c r="C8265" s="36" t="s">
        <v>29453</v>
      </c>
      <c r="D8265" s="36">
        <v>3.32</v>
      </c>
    </row>
    <row r="8266" spans="1:4" ht="15.75" customHeight="1">
      <c r="A8266" s="55">
        <v>43971</v>
      </c>
      <c r="B8266" s="24" t="s">
        <v>30189</v>
      </c>
      <c r="C8266" s="36" t="s">
        <v>29453</v>
      </c>
      <c r="D8266" s="36">
        <v>2.54</v>
      </c>
    </row>
    <row r="8267" spans="1:4" ht="15.75" customHeight="1">
      <c r="A8267" s="55">
        <v>39598</v>
      </c>
      <c r="B8267" s="24" t="s">
        <v>30190</v>
      </c>
      <c r="C8267" s="36" t="s">
        <v>29453</v>
      </c>
      <c r="D8267" s="36">
        <v>4.71</v>
      </c>
    </row>
    <row r="8268" spans="1:4" ht="15.75" customHeight="1">
      <c r="A8268" s="55">
        <v>43973</v>
      </c>
      <c r="B8268" s="24" t="s">
        <v>30191</v>
      </c>
      <c r="C8268" s="36" t="s">
        <v>29453</v>
      </c>
      <c r="D8268" s="36">
        <v>3.47</v>
      </c>
    </row>
    <row r="8269" spans="1:4" ht="15.75" customHeight="1">
      <c r="A8269" s="55">
        <v>39599</v>
      </c>
      <c r="B8269" s="24" t="s">
        <v>30192</v>
      </c>
      <c r="C8269" s="36" t="s">
        <v>29453</v>
      </c>
      <c r="D8269" s="36">
        <v>6.77</v>
      </c>
    </row>
    <row r="8270" spans="1:4" ht="15.75" customHeight="1">
      <c r="A8270" s="55">
        <v>43832</v>
      </c>
      <c r="B8270" s="24" t="s">
        <v>30193</v>
      </c>
      <c r="C8270" s="36" t="s">
        <v>29453</v>
      </c>
      <c r="D8270" s="36">
        <v>17.850000000000001</v>
      </c>
    </row>
    <row r="8271" spans="1:4" ht="15.75" customHeight="1">
      <c r="A8271" s="55">
        <v>34602</v>
      </c>
      <c r="B8271" s="24" t="s">
        <v>30194</v>
      </c>
      <c r="C8271" s="36" t="s">
        <v>29453</v>
      </c>
      <c r="D8271" s="36">
        <v>3.85</v>
      </c>
    </row>
    <row r="8272" spans="1:4" ht="15.75" customHeight="1">
      <c r="A8272" s="55">
        <v>34607</v>
      </c>
      <c r="B8272" s="24" t="s">
        <v>30195</v>
      </c>
      <c r="C8272" s="36" t="s">
        <v>29453</v>
      </c>
      <c r="D8272" s="36">
        <v>9.43</v>
      </c>
    </row>
    <row r="8273" spans="1:4" ht="15.75" customHeight="1">
      <c r="A8273" s="55">
        <v>34609</v>
      </c>
      <c r="B8273" s="24" t="s">
        <v>30196</v>
      </c>
      <c r="C8273" s="36" t="s">
        <v>29453</v>
      </c>
      <c r="D8273" s="36">
        <v>13.73</v>
      </c>
    </row>
    <row r="8274" spans="1:4" ht="15.75" customHeight="1">
      <c r="A8274" s="55">
        <v>34618</v>
      </c>
      <c r="B8274" s="24" t="s">
        <v>30197</v>
      </c>
      <c r="C8274" s="36" t="s">
        <v>29453</v>
      </c>
      <c r="D8274" s="36">
        <v>5.25</v>
      </c>
    </row>
    <row r="8275" spans="1:4" ht="15.75" customHeight="1">
      <c r="A8275" s="55">
        <v>34621</v>
      </c>
      <c r="B8275" s="24" t="s">
        <v>30198</v>
      </c>
      <c r="C8275" s="36" t="s">
        <v>29453</v>
      </c>
      <c r="D8275" s="36">
        <v>13.01</v>
      </c>
    </row>
    <row r="8276" spans="1:4" ht="15.75" customHeight="1">
      <c r="A8276" s="55">
        <v>34622</v>
      </c>
      <c r="B8276" s="24" t="s">
        <v>30199</v>
      </c>
      <c r="C8276" s="36" t="s">
        <v>29453</v>
      </c>
      <c r="D8276" s="36">
        <v>19.329999999999998</v>
      </c>
    </row>
    <row r="8277" spans="1:4" ht="15.75" customHeight="1">
      <c r="A8277" s="55">
        <v>34624</v>
      </c>
      <c r="B8277" s="24" t="s">
        <v>30200</v>
      </c>
      <c r="C8277" s="36" t="s">
        <v>29453</v>
      </c>
      <c r="D8277" s="36">
        <v>7.01</v>
      </c>
    </row>
    <row r="8278" spans="1:4" ht="15.75" customHeight="1">
      <c r="A8278" s="55">
        <v>34627</v>
      </c>
      <c r="B8278" s="24" t="s">
        <v>30201</v>
      </c>
      <c r="C8278" s="36" t="s">
        <v>29453</v>
      </c>
      <c r="D8278" s="36">
        <v>16.899999999999999</v>
      </c>
    </row>
    <row r="8279" spans="1:4" ht="15.75" customHeight="1">
      <c r="A8279" s="55">
        <v>34629</v>
      </c>
      <c r="B8279" s="24" t="s">
        <v>30202</v>
      </c>
      <c r="C8279" s="36" t="s">
        <v>29453</v>
      </c>
      <c r="D8279" s="36">
        <v>25.82</v>
      </c>
    </row>
    <row r="8280" spans="1:4" ht="15.75" customHeight="1">
      <c r="A8280" s="55">
        <v>39257</v>
      </c>
      <c r="B8280" s="24" t="s">
        <v>30203</v>
      </c>
      <c r="C8280" s="36" t="s">
        <v>29453</v>
      </c>
      <c r="D8280" s="36">
        <v>5.25</v>
      </c>
    </row>
    <row r="8281" spans="1:4" ht="15.75" customHeight="1">
      <c r="A8281" s="55">
        <v>39261</v>
      </c>
      <c r="B8281" s="24" t="s">
        <v>30204</v>
      </c>
      <c r="C8281" s="36" t="s">
        <v>29453</v>
      </c>
      <c r="D8281" s="36">
        <v>30.09</v>
      </c>
    </row>
    <row r="8282" spans="1:4" ht="15.75" customHeight="1">
      <c r="A8282" s="55">
        <v>39268</v>
      </c>
      <c r="B8282" s="24" t="s">
        <v>30205</v>
      </c>
      <c r="C8282" s="36" t="s">
        <v>29453</v>
      </c>
      <c r="D8282" s="36">
        <v>470.28</v>
      </c>
    </row>
    <row r="8283" spans="1:4" ht="15.75" customHeight="1">
      <c r="A8283" s="55">
        <v>39262</v>
      </c>
      <c r="B8283" s="24" t="s">
        <v>30206</v>
      </c>
      <c r="C8283" s="36" t="s">
        <v>29453</v>
      </c>
      <c r="D8283" s="36">
        <v>47.91</v>
      </c>
    </row>
    <row r="8284" spans="1:4" ht="15.75" customHeight="1">
      <c r="A8284" s="55">
        <v>39258</v>
      </c>
      <c r="B8284" s="24" t="s">
        <v>30207</v>
      </c>
      <c r="C8284" s="36" t="s">
        <v>29453</v>
      </c>
      <c r="D8284" s="36">
        <v>7.92</v>
      </c>
    </row>
    <row r="8285" spans="1:4" ht="15.75" customHeight="1">
      <c r="A8285" s="55">
        <v>39263</v>
      </c>
      <c r="B8285" s="24" t="s">
        <v>30208</v>
      </c>
      <c r="C8285" s="36" t="s">
        <v>29453</v>
      </c>
      <c r="D8285" s="36">
        <v>82.85</v>
      </c>
    </row>
    <row r="8286" spans="1:4" ht="15.75" customHeight="1">
      <c r="A8286" s="55">
        <v>39264</v>
      </c>
      <c r="B8286" s="24" t="s">
        <v>30209</v>
      </c>
      <c r="C8286" s="36" t="s">
        <v>29453</v>
      </c>
      <c r="D8286" s="36">
        <v>114.77</v>
      </c>
    </row>
    <row r="8287" spans="1:4" ht="15.75" customHeight="1">
      <c r="A8287" s="55">
        <v>39259</v>
      </c>
      <c r="B8287" s="24" t="s">
        <v>30210</v>
      </c>
      <c r="C8287" s="36" t="s">
        <v>29453</v>
      </c>
      <c r="D8287" s="36">
        <v>12.2</v>
      </c>
    </row>
    <row r="8288" spans="1:4" ht="15.75" customHeight="1">
      <c r="A8288" s="55">
        <v>39265</v>
      </c>
      <c r="B8288" s="24" t="s">
        <v>30211</v>
      </c>
      <c r="C8288" s="36" t="s">
        <v>29453</v>
      </c>
      <c r="D8288" s="36">
        <v>155.81</v>
      </c>
    </row>
    <row r="8289" spans="1:4" ht="15.75" customHeight="1">
      <c r="A8289" s="55">
        <v>39260</v>
      </c>
      <c r="B8289" s="24" t="s">
        <v>30212</v>
      </c>
      <c r="C8289" s="36" t="s">
        <v>29453</v>
      </c>
      <c r="D8289" s="36">
        <v>18.670000000000002</v>
      </c>
    </row>
    <row r="8290" spans="1:4" ht="15.75" customHeight="1">
      <c r="A8290" s="55">
        <v>39266</v>
      </c>
      <c r="B8290" s="24" t="s">
        <v>30213</v>
      </c>
      <c r="C8290" s="36" t="s">
        <v>29453</v>
      </c>
      <c r="D8290" s="36">
        <v>235.12</v>
      </c>
    </row>
    <row r="8291" spans="1:4" ht="15.75" customHeight="1">
      <c r="A8291" s="55">
        <v>39267</v>
      </c>
      <c r="B8291" s="24" t="s">
        <v>30214</v>
      </c>
      <c r="C8291" s="36" t="s">
        <v>29453</v>
      </c>
      <c r="D8291" s="36">
        <v>293.95999999999998</v>
      </c>
    </row>
    <row r="8292" spans="1:4" ht="15.75" customHeight="1">
      <c r="A8292" s="55">
        <v>11901</v>
      </c>
      <c r="B8292" s="24" t="s">
        <v>30215</v>
      </c>
      <c r="C8292" s="36" t="s">
        <v>29453</v>
      </c>
      <c r="D8292" s="36">
        <v>0.61</v>
      </c>
    </row>
    <row r="8293" spans="1:4" ht="15.75" customHeight="1">
      <c r="A8293" s="55">
        <v>11902</v>
      </c>
      <c r="B8293" s="24" t="s">
        <v>30216</v>
      </c>
      <c r="C8293" s="36" t="s">
        <v>29453</v>
      </c>
      <c r="D8293" s="36">
        <v>1.17</v>
      </c>
    </row>
    <row r="8294" spans="1:4" ht="15.75" customHeight="1">
      <c r="A8294" s="55">
        <v>11903</v>
      </c>
      <c r="B8294" s="24" t="s">
        <v>30217</v>
      </c>
      <c r="C8294" s="36" t="s">
        <v>29453</v>
      </c>
      <c r="D8294" s="36">
        <v>1.23</v>
      </c>
    </row>
    <row r="8295" spans="1:4" ht="15.75" customHeight="1">
      <c r="A8295" s="55">
        <v>11904</v>
      </c>
      <c r="B8295" s="24" t="s">
        <v>30218</v>
      </c>
      <c r="C8295" s="36" t="s">
        <v>29453</v>
      </c>
      <c r="D8295" s="36">
        <v>1.87</v>
      </c>
    </row>
    <row r="8296" spans="1:4" ht="15.75" customHeight="1">
      <c r="A8296" s="55">
        <v>11905</v>
      </c>
      <c r="B8296" s="24" t="s">
        <v>30219</v>
      </c>
      <c r="C8296" s="36" t="s">
        <v>29453</v>
      </c>
      <c r="D8296" s="36">
        <v>2.2799999999999998</v>
      </c>
    </row>
    <row r="8297" spans="1:4" ht="15.75" customHeight="1">
      <c r="A8297" s="55">
        <v>11906</v>
      </c>
      <c r="B8297" s="24" t="s">
        <v>30220</v>
      </c>
      <c r="C8297" s="36" t="s">
        <v>29453</v>
      </c>
      <c r="D8297" s="36">
        <v>2.91</v>
      </c>
    </row>
    <row r="8298" spans="1:4" ht="15.75" customHeight="1">
      <c r="A8298" s="55">
        <v>11919</v>
      </c>
      <c r="B8298" s="24" t="s">
        <v>30221</v>
      </c>
      <c r="C8298" s="36" t="s">
        <v>29453</v>
      </c>
      <c r="D8298" s="36">
        <v>5.33</v>
      </c>
    </row>
    <row r="8299" spans="1:4" ht="15.75" customHeight="1">
      <c r="A8299" s="55">
        <v>11920</v>
      </c>
      <c r="B8299" s="24" t="s">
        <v>30222</v>
      </c>
      <c r="C8299" s="36" t="s">
        <v>29453</v>
      </c>
      <c r="D8299" s="36">
        <v>10.119999999999999</v>
      </c>
    </row>
    <row r="8300" spans="1:4" ht="15.75" customHeight="1">
      <c r="A8300" s="55">
        <v>11924</v>
      </c>
      <c r="B8300" s="24" t="s">
        <v>30223</v>
      </c>
      <c r="C8300" s="36" t="s">
        <v>29453</v>
      </c>
      <c r="D8300" s="36">
        <v>84.97</v>
      </c>
    </row>
    <row r="8301" spans="1:4" ht="15.75" customHeight="1">
      <c r="A8301" s="55">
        <v>11921</v>
      </c>
      <c r="B8301" s="24" t="s">
        <v>30224</v>
      </c>
      <c r="C8301" s="36" t="s">
        <v>29453</v>
      </c>
      <c r="D8301" s="36">
        <v>14.81</v>
      </c>
    </row>
    <row r="8302" spans="1:4" ht="15.75" customHeight="1">
      <c r="A8302" s="55">
        <v>11922</v>
      </c>
      <c r="B8302" s="24" t="s">
        <v>30225</v>
      </c>
      <c r="C8302" s="36" t="s">
        <v>29453</v>
      </c>
      <c r="D8302" s="36">
        <v>23.95</v>
      </c>
    </row>
    <row r="8303" spans="1:4" ht="15.75" customHeight="1">
      <c r="A8303" s="55">
        <v>11923</v>
      </c>
      <c r="B8303" s="24" t="s">
        <v>30226</v>
      </c>
      <c r="C8303" s="36" t="s">
        <v>29453</v>
      </c>
      <c r="D8303" s="36">
        <v>35.06</v>
      </c>
    </row>
    <row r="8304" spans="1:4" ht="15.75" customHeight="1">
      <c r="A8304" s="55">
        <v>11916</v>
      </c>
      <c r="B8304" s="24" t="s">
        <v>30227</v>
      </c>
      <c r="C8304" s="36" t="s">
        <v>29453</v>
      </c>
      <c r="D8304" s="36">
        <v>7.29</v>
      </c>
    </row>
    <row r="8305" spans="1:4" ht="15.75" customHeight="1">
      <c r="A8305" s="55">
        <v>11914</v>
      </c>
      <c r="B8305" s="24" t="s">
        <v>30228</v>
      </c>
      <c r="C8305" s="36" t="s">
        <v>29453</v>
      </c>
      <c r="D8305" s="36">
        <v>52.53</v>
      </c>
    </row>
    <row r="8306" spans="1:4" ht="15.75" customHeight="1">
      <c r="A8306" s="55">
        <v>11917</v>
      </c>
      <c r="B8306" s="24" t="s">
        <v>30229</v>
      </c>
      <c r="C8306" s="36" t="s">
        <v>29453</v>
      </c>
      <c r="D8306" s="36">
        <v>12.84</v>
      </c>
    </row>
    <row r="8307" spans="1:4" ht="15.75" customHeight="1">
      <c r="A8307" s="55">
        <v>11918</v>
      </c>
      <c r="B8307" s="24" t="s">
        <v>30230</v>
      </c>
      <c r="C8307" s="36" t="s">
        <v>29453</v>
      </c>
      <c r="D8307" s="36">
        <v>15.23</v>
      </c>
    </row>
    <row r="8308" spans="1:4" ht="15.75" customHeight="1">
      <c r="A8308" s="55">
        <v>37734</v>
      </c>
      <c r="B8308" s="24" t="s">
        <v>30231</v>
      </c>
      <c r="C8308" s="36" t="s">
        <v>29409</v>
      </c>
      <c r="D8308" s="36">
        <v>78296.320000000007</v>
      </c>
    </row>
    <row r="8309" spans="1:4" ht="15.75" customHeight="1">
      <c r="A8309" s="55">
        <v>42251</v>
      </c>
      <c r="B8309" s="24" t="s">
        <v>30232</v>
      </c>
      <c r="C8309" s="36" t="s">
        <v>29409</v>
      </c>
      <c r="D8309" s="36">
        <v>88910.25</v>
      </c>
    </row>
    <row r="8310" spans="1:4" ht="15.75" customHeight="1">
      <c r="A8310" s="55">
        <v>37733</v>
      </c>
      <c r="B8310" s="24" t="s">
        <v>30233</v>
      </c>
      <c r="C8310" s="36" t="s">
        <v>29409</v>
      </c>
      <c r="D8310" s="36">
        <v>58706.29</v>
      </c>
    </row>
    <row r="8311" spans="1:4" ht="15.75" customHeight="1">
      <c r="A8311" s="55">
        <v>37735</v>
      </c>
      <c r="B8311" s="24" t="s">
        <v>30234</v>
      </c>
      <c r="C8311" s="36" t="s">
        <v>29409</v>
      </c>
      <c r="D8311" s="36">
        <v>70741.08</v>
      </c>
    </row>
    <row r="8312" spans="1:4" ht="15.75" customHeight="1">
      <c r="A8312" s="55">
        <v>5090</v>
      </c>
      <c r="B8312" s="24" t="s">
        <v>30235</v>
      </c>
      <c r="C8312" s="36" t="s">
        <v>29409</v>
      </c>
      <c r="D8312" s="36">
        <v>20.9</v>
      </c>
    </row>
    <row r="8313" spans="1:4" ht="15.75" customHeight="1">
      <c r="A8313" s="55">
        <v>5085</v>
      </c>
      <c r="B8313" s="24" t="s">
        <v>30236</v>
      </c>
      <c r="C8313" s="36" t="s">
        <v>29409</v>
      </c>
      <c r="D8313" s="36">
        <v>31.11</v>
      </c>
    </row>
    <row r="8314" spans="1:4" ht="15.75" customHeight="1">
      <c r="A8314" s="55">
        <v>43603</v>
      </c>
      <c r="B8314" s="24" t="s">
        <v>30237</v>
      </c>
      <c r="C8314" s="36" t="s">
        <v>29409</v>
      </c>
      <c r="D8314" s="36">
        <v>44.45</v>
      </c>
    </row>
    <row r="8315" spans="1:4" ht="15.75" customHeight="1">
      <c r="A8315" s="55">
        <v>38374</v>
      </c>
      <c r="B8315" s="24" t="s">
        <v>30238</v>
      </c>
      <c r="C8315" s="36" t="s">
        <v>29409</v>
      </c>
      <c r="D8315" s="36">
        <v>938.53</v>
      </c>
    </row>
    <row r="8316" spans="1:4" ht="15.75" customHeight="1">
      <c r="A8316" s="55">
        <v>20209</v>
      </c>
      <c r="B8316" s="24" t="s">
        <v>30239</v>
      </c>
      <c r="C8316" s="36" t="s">
        <v>29453</v>
      </c>
      <c r="D8316" s="36">
        <v>44.6</v>
      </c>
    </row>
    <row r="8317" spans="1:4" ht="15.75" customHeight="1">
      <c r="A8317" s="55">
        <v>20212</v>
      </c>
      <c r="B8317" s="24" t="s">
        <v>30240</v>
      </c>
      <c r="C8317" s="36" t="s">
        <v>29453</v>
      </c>
      <c r="D8317" s="36">
        <v>37.340000000000003</v>
      </c>
    </row>
    <row r="8318" spans="1:4" ht="15.75" customHeight="1">
      <c r="A8318" s="55">
        <v>4430</v>
      </c>
      <c r="B8318" s="24" t="s">
        <v>30241</v>
      </c>
      <c r="C8318" s="36" t="s">
        <v>29453</v>
      </c>
      <c r="D8318" s="36">
        <v>21.85</v>
      </c>
    </row>
    <row r="8319" spans="1:4" ht="15.75" customHeight="1">
      <c r="A8319" s="55">
        <v>4433</v>
      </c>
      <c r="B8319" s="24" t="s">
        <v>30242</v>
      </c>
      <c r="C8319" s="36" t="s">
        <v>29453</v>
      </c>
      <c r="D8319" s="36">
        <v>42.73</v>
      </c>
    </row>
    <row r="8320" spans="1:4" ht="15.75" customHeight="1">
      <c r="A8320" s="55">
        <v>4400</v>
      </c>
      <c r="B8320" s="24" t="s">
        <v>30243</v>
      </c>
      <c r="C8320" s="36" t="s">
        <v>29453</v>
      </c>
      <c r="D8320" s="36">
        <v>34.770000000000003</v>
      </c>
    </row>
    <row r="8321" spans="1:4" ht="15.75" customHeight="1">
      <c r="A8321" s="55">
        <v>2729</v>
      </c>
      <c r="B8321" s="24" t="s">
        <v>30244</v>
      </c>
      <c r="C8321" s="36" t="s">
        <v>29409</v>
      </c>
      <c r="D8321" s="36">
        <v>21.9</v>
      </c>
    </row>
    <row r="8322" spans="1:4" ht="15.75" customHeight="1">
      <c r="A8322" s="55">
        <v>4513</v>
      </c>
      <c r="B8322" s="24" t="s">
        <v>30245</v>
      </c>
      <c r="C8322" s="36" t="s">
        <v>29453</v>
      </c>
      <c r="D8322" s="36">
        <v>5.98</v>
      </c>
    </row>
    <row r="8323" spans="1:4" ht="15.75" customHeight="1">
      <c r="A8323" s="55">
        <v>37106</v>
      </c>
      <c r="B8323" s="24" t="s">
        <v>30246</v>
      </c>
      <c r="C8323" s="36" t="s">
        <v>29409</v>
      </c>
      <c r="D8323" s="36">
        <v>5205.84</v>
      </c>
    </row>
    <row r="8324" spans="1:4" ht="15.75" customHeight="1">
      <c r="A8324" s="55">
        <v>11869</v>
      </c>
      <c r="B8324" s="24" t="s">
        <v>30247</v>
      </c>
      <c r="C8324" s="36" t="s">
        <v>29409</v>
      </c>
      <c r="D8324" s="36">
        <v>1041.1600000000001</v>
      </c>
    </row>
    <row r="8325" spans="1:4" ht="15.75" customHeight="1">
      <c r="A8325" s="55">
        <v>43981</v>
      </c>
      <c r="B8325" s="24" t="s">
        <v>30248</v>
      </c>
      <c r="C8325" s="36" t="s">
        <v>29409</v>
      </c>
      <c r="D8325" s="36">
        <v>7845.16</v>
      </c>
    </row>
    <row r="8326" spans="1:4" ht="15.75" customHeight="1">
      <c r="A8326" s="55">
        <v>37104</v>
      </c>
      <c r="B8326" s="24" t="s">
        <v>30249</v>
      </c>
      <c r="C8326" s="36" t="s">
        <v>29409</v>
      </c>
      <c r="D8326" s="36">
        <v>1306.68</v>
      </c>
    </row>
    <row r="8327" spans="1:4" ht="15.75" customHeight="1">
      <c r="A8327" s="55">
        <v>43982</v>
      </c>
      <c r="B8327" s="24" t="s">
        <v>30250</v>
      </c>
      <c r="C8327" s="36" t="s">
        <v>29409</v>
      </c>
      <c r="D8327" s="36">
        <v>12393.37</v>
      </c>
    </row>
    <row r="8328" spans="1:4" ht="15.75" customHeight="1">
      <c r="A8328" s="55">
        <v>43978</v>
      </c>
      <c r="B8328" s="24" t="s">
        <v>30251</v>
      </c>
      <c r="C8328" s="36" t="s">
        <v>29409</v>
      </c>
      <c r="D8328" s="36">
        <v>1936.48</v>
      </c>
    </row>
    <row r="8329" spans="1:4" ht="15.75" customHeight="1">
      <c r="A8329" s="55">
        <v>11871</v>
      </c>
      <c r="B8329" s="24" t="s">
        <v>30252</v>
      </c>
      <c r="C8329" s="36" t="s">
        <v>29409</v>
      </c>
      <c r="D8329" s="56">
        <v>485.34</v>
      </c>
    </row>
    <row r="8330" spans="1:4" ht="15.75" customHeight="1">
      <c r="A8330" s="55">
        <v>37105</v>
      </c>
      <c r="B8330" s="24" t="s">
        <v>30253</v>
      </c>
      <c r="C8330" s="36" t="s">
        <v>29409</v>
      </c>
      <c r="D8330" s="56">
        <v>2986.28</v>
      </c>
    </row>
    <row r="8331" spans="1:4" ht="15.75" customHeight="1">
      <c r="A8331" s="55">
        <v>43980</v>
      </c>
      <c r="B8331" s="24" t="s">
        <v>30254</v>
      </c>
      <c r="C8331" s="36" t="s">
        <v>29409</v>
      </c>
      <c r="D8331" s="56">
        <v>3719.09</v>
      </c>
    </row>
    <row r="8332" spans="1:4" ht="15.75" customHeight="1">
      <c r="A8332" s="55">
        <v>43979</v>
      </c>
      <c r="B8332" s="24" t="s">
        <v>30255</v>
      </c>
      <c r="C8332" s="36" t="s">
        <v>29409</v>
      </c>
      <c r="D8332" s="56">
        <v>698.78</v>
      </c>
    </row>
    <row r="8333" spans="1:4" ht="15.75" customHeight="1">
      <c r="A8333" s="55">
        <v>11868</v>
      </c>
      <c r="B8333" s="24" t="s">
        <v>30256</v>
      </c>
      <c r="C8333" s="36" t="s">
        <v>29409</v>
      </c>
      <c r="D8333" s="36">
        <v>675.79</v>
      </c>
    </row>
    <row r="8334" spans="1:4" ht="15.75" customHeight="1">
      <c r="A8334" s="55">
        <v>34636</v>
      </c>
      <c r="B8334" s="24" t="s">
        <v>30257</v>
      </c>
      <c r="C8334" s="36" t="s">
        <v>29409</v>
      </c>
      <c r="D8334" s="36">
        <v>479.9</v>
      </c>
    </row>
    <row r="8335" spans="1:4" ht="15.75" customHeight="1">
      <c r="A8335" s="55">
        <v>34639</v>
      </c>
      <c r="B8335" s="24" t="s">
        <v>30258</v>
      </c>
      <c r="C8335" s="36" t="s">
        <v>29409</v>
      </c>
      <c r="D8335" s="36">
        <v>1107.69</v>
      </c>
    </row>
    <row r="8336" spans="1:4" ht="15.75" customHeight="1">
      <c r="A8336" s="55">
        <v>34640</v>
      </c>
      <c r="B8336" s="24" t="s">
        <v>30259</v>
      </c>
      <c r="C8336" s="36" t="s">
        <v>29409</v>
      </c>
      <c r="D8336" s="36">
        <v>1256.5</v>
      </c>
    </row>
    <row r="8337" spans="1:4" ht="15.75" customHeight="1">
      <c r="A8337" s="55">
        <v>43977</v>
      </c>
      <c r="B8337" s="24" t="s">
        <v>30260</v>
      </c>
      <c r="C8337" s="36" t="s">
        <v>29409</v>
      </c>
      <c r="D8337" s="36">
        <v>2166.14</v>
      </c>
    </row>
    <row r="8338" spans="1:4" ht="15.75" customHeight="1">
      <c r="A8338" s="55">
        <v>34637</v>
      </c>
      <c r="B8338" s="24" t="s">
        <v>30261</v>
      </c>
      <c r="C8338" s="36" t="s">
        <v>29409</v>
      </c>
      <c r="D8338" s="36">
        <v>290.22000000000003</v>
      </c>
    </row>
    <row r="8339" spans="1:4" ht="15.75" customHeight="1">
      <c r="A8339" s="55">
        <v>34638</v>
      </c>
      <c r="B8339" s="24" t="s">
        <v>30262</v>
      </c>
      <c r="C8339" s="36" t="s">
        <v>29409</v>
      </c>
      <c r="D8339" s="36">
        <v>448.91</v>
      </c>
    </row>
    <row r="8340" spans="1:4" ht="15.75" customHeight="1">
      <c r="A8340" s="55">
        <v>34641</v>
      </c>
      <c r="B8340" s="24" t="s">
        <v>30263</v>
      </c>
      <c r="C8340" s="36" t="s">
        <v>29409</v>
      </c>
      <c r="D8340" s="36">
        <v>109.59</v>
      </c>
    </row>
    <row r="8341" spans="1:4" ht="15.75" customHeight="1">
      <c r="A8341" s="55">
        <v>43434</v>
      </c>
      <c r="B8341" s="24" t="s">
        <v>30264</v>
      </c>
      <c r="C8341" s="36" t="s">
        <v>29409</v>
      </c>
      <c r="D8341" s="36">
        <v>118.48</v>
      </c>
    </row>
    <row r="8342" spans="1:4" ht="15.75" customHeight="1">
      <c r="A8342" s="55">
        <v>43435</v>
      </c>
      <c r="B8342" s="24" t="s">
        <v>30265</v>
      </c>
      <c r="C8342" s="36" t="s">
        <v>29409</v>
      </c>
      <c r="D8342" s="36">
        <v>217.22</v>
      </c>
    </row>
    <row r="8343" spans="1:4" ht="15.75" customHeight="1">
      <c r="A8343" s="55">
        <v>43436</v>
      </c>
      <c r="B8343" s="24" t="s">
        <v>30266</v>
      </c>
      <c r="C8343" s="36" t="s">
        <v>29409</v>
      </c>
      <c r="D8343" s="36">
        <v>380.14</v>
      </c>
    </row>
    <row r="8344" spans="1:4" ht="15.75" customHeight="1">
      <c r="A8344" s="55">
        <v>43437</v>
      </c>
      <c r="B8344" s="24" t="s">
        <v>30267</v>
      </c>
      <c r="C8344" s="36" t="s">
        <v>29409</v>
      </c>
      <c r="D8344" s="36">
        <v>689.2</v>
      </c>
    </row>
    <row r="8345" spans="1:4" ht="15.75" customHeight="1">
      <c r="A8345" s="55">
        <v>43438</v>
      </c>
      <c r="B8345" s="24" t="s">
        <v>30268</v>
      </c>
      <c r="C8345" s="36" t="s">
        <v>29409</v>
      </c>
      <c r="D8345" s="36">
        <v>1234.24</v>
      </c>
    </row>
    <row r="8346" spans="1:4" ht="15.75" customHeight="1">
      <c r="A8346" s="55">
        <v>41627</v>
      </c>
      <c r="B8346" s="24" t="s">
        <v>30269</v>
      </c>
      <c r="C8346" s="36" t="s">
        <v>29409</v>
      </c>
      <c r="D8346" s="36">
        <v>182.66</v>
      </c>
    </row>
    <row r="8347" spans="1:4" ht="15.75" customHeight="1">
      <c r="A8347" s="55">
        <v>41628</v>
      </c>
      <c r="B8347" s="24" t="s">
        <v>30270</v>
      </c>
      <c r="C8347" s="36" t="s">
        <v>29409</v>
      </c>
      <c r="D8347" s="56">
        <v>335.71</v>
      </c>
    </row>
    <row r="8348" spans="1:4" ht="15.75" customHeight="1">
      <c r="A8348" s="55">
        <v>41629</v>
      </c>
      <c r="B8348" s="24" t="s">
        <v>30271</v>
      </c>
      <c r="C8348" s="36" t="s">
        <v>29409</v>
      </c>
      <c r="D8348" s="36">
        <v>426.55</v>
      </c>
    </row>
    <row r="8349" spans="1:4" ht="15.75" customHeight="1">
      <c r="A8349" s="55">
        <v>43429</v>
      </c>
      <c r="B8349" s="24" t="s">
        <v>30272</v>
      </c>
      <c r="C8349" s="36" t="s">
        <v>29409</v>
      </c>
      <c r="D8349" s="36">
        <v>94.51</v>
      </c>
    </row>
    <row r="8350" spans="1:4" ht="15.75" customHeight="1">
      <c r="A8350" s="55">
        <v>43430</v>
      </c>
      <c r="B8350" s="24" t="s">
        <v>30273</v>
      </c>
      <c r="C8350" s="36" t="s">
        <v>29409</v>
      </c>
      <c r="D8350" s="36">
        <v>156.99</v>
      </c>
    </row>
    <row r="8351" spans="1:4" ht="15.75" customHeight="1">
      <c r="A8351" s="55">
        <v>43431</v>
      </c>
      <c r="B8351" s="24" t="s">
        <v>30274</v>
      </c>
      <c r="C8351" s="36" t="s">
        <v>29409</v>
      </c>
      <c r="D8351" s="56">
        <v>304.11</v>
      </c>
    </row>
    <row r="8352" spans="1:4" ht="15.75" customHeight="1">
      <c r="A8352" s="55">
        <v>43432</v>
      </c>
      <c r="B8352" s="24" t="s">
        <v>30275</v>
      </c>
      <c r="C8352" s="36" t="s">
        <v>29409</v>
      </c>
      <c r="D8352" s="56">
        <v>631.92999999999995</v>
      </c>
    </row>
    <row r="8353" spans="1:4" ht="15.75" customHeight="1">
      <c r="A8353" s="55">
        <v>43433</v>
      </c>
      <c r="B8353" s="24" t="s">
        <v>30276</v>
      </c>
      <c r="C8353" s="36" t="s">
        <v>29409</v>
      </c>
      <c r="D8353" s="56">
        <v>996.28</v>
      </c>
    </row>
    <row r="8354" spans="1:4" ht="15.75" customHeight="1">
      <c r="A8354" s="55">
        <v>43094</v>
      </c>
      <c r="B8354" s="24" t="s">
        <v>30277</v>
      </c>
      <c r="C8354" s="36" t="s">
        <v>29409</v>
      </c>
      <c r="D8354" s="56">
        <v>251.66</v>
      </c>
    </row>
    <row r="8355" spans="1:4" ht="15.75" customHeight="1">
      <c r="A8355" s="55">
        <v>43093</v>
      </c>
      <c r="B8355" s="24" t="s">
        <v>30278</v>
      </c>
      <c r="C8355" s="36" t="s">
        <v>29409</v>
      </c>
      <c r="D8355" s="36">
        <v>267.44</v>
      </c>
    </row>
    <row r="8356" spans="1:4" ht="15.75" customHeight="1">
      <c r="A8356" s="55">
        <v>1030</v>
      </c>
      <c r="B8356" s="24" t="s">
        <v>30279</v>
      </c>
      <c r="C8356" s="36" t="s">
        <v>29409</v>
      </c>
      <c r="D8356" s="36">
        <v>50</v>
      </c>
    </row>
    <row r="8357" spans="1:4" ht="15.75" customHeight="1">
      <c r="A8357" s="55">
        <v>11694</v>
      </c>
      <c r="B8357" s="24" t="s">
        <v>30280</v>
      </c>
      <c r="C8357" s="36" t="s">
        <v>29409</v>
      </c>
      <c r="D8357" s="36">
        <v>1105.26</v>
      </c>
    </row>
    <row r="8358" spans="1:4" ht="15.75" customHeight="1">
      <c r="A8358" s="55">
        <v>11881</v>
      </c>
      <c r="B8358" s="24" t="s">
        <v>30281</v>
      </c>
      <c r="C8358" s="36" t="s">
        <v>29409</v>
      </c>
      <c r="D8358" s="36">
        <v>167.85</v>
      </c>
    </row>
    <row r="8359" spans="1:4" ht="15.75" customHeight="1">
      <c r="A8359" s="55">
        <v>35277</v>
      </c>
      <c r="B8359" s="24" t="s">
        <v>30282</v>
      </c>
      <c r="C8359" s="36" t="s">
        <v>29409</v>
      </c>
      <c r="D8359" s="36">
        <v>315.74</v>
      </c>
    </row>
    <row r="8360" spans="1:4" ht="15.75" customHeight="1">
      <c r="A8360" s="55">
        <v>10521</v>
      </c>
      <c r="B8360" s="24" t="s">
        <v>30283</v>
      </c>
      <c r="C8360" s="36" t="s">
        <v>29409</v>
      </c>
      <c r="D8360" s="56">
        <v>289.22000000000003</v>
      </c>
    </row>
    <row r="8361" spans="1:4" ht="15.75" customHeight="1">
      <c r="A8361" s="55">
        <v>10885</v>
      </c>
      <c r="B8361" s="24" t="s">
        <v>30284</v>
      </c>
      <c r="C8361" s="36" t="s">
        <v>29409</v>
      </c>
      <c r="D8361" s="36">
        <v>365.83</v>
      </c>
    </row>
    <row r="8362" spans="1:4" ht="15.75" customHeight="1">
      <c r="A8362" s="55">
        <v>20962</v>
      </c>
      <c r="B8362" s="24" t="s">
        <v>30285</v>
      </c>
      <c r="C8362" s="36" t="s">
        <v>29409</v>
      </c>
      <c r="D8362" s="36">
        <v>303</v>
      </c>
    </row>
    <row r="8363" spans="1:4" ht="15.75" customHeight="1">
      <c r="A8363" s="55">
        <v>20963</v>
      </c>
      <c r="B8363" s="24" t="s">
        <v>30286</v>
      </c>
      <c r="C8363" s="36" t="s">
        <v>29409</v>
      </c>
      <c r="D8363" s="36">
        <v>370.14</v>
      </c>
    </row>
    <row r="8364" spans="1:4" ht="15.75" customHeight="1">
      <c r="A8364" s="55">
        <v>34643</v>
      </c>
      <c r="B8364" s="24" t="s">
        <v>30287</v>
      </c>
      <c r="C8364" s="36" t="s">
        <v>29409</v>
      </c>
      <c r="D8364" s="36">
        <v>36.36</v>
      </c>
    </row>
    <row r="8365" spans="1:4" ht="15.75" customHeight="1">
      <c r="A8365" s="55">
        <v>41480</v>
      </c>
      <c r="B8365" s="24" t="s">
        <v>30288</v>
      </c>
      <c r="C8365" s="36" t="s">
        <v>29409</v>
      </c>
      <c r="D8365" s="36">
        <v>42.16</v>
      </c>
    </row>
    <row r="8366" spans="1:4" ht="15.75" customHeight="1">
      <c r="A8366" s="55">
        <v>41474</v>
      </c>
      <c r="B8366" s="24" t="s">
        <v>30289</v>
      </c>
      <c r="C8366" s="36" t="s">
        <v>29409</v>
      </c>
      <c r="D8366" s="36">
        <v>67.349999999999994</v>
      </c>
    </row>
    <row r="8367" spans="1:4" ht="15.75" customHeight="1">
      <c r="A8367" s="55">
        <v>41475</v>
      </c>
      <c r="B8367" s="24" t="s">
        <v>30290</v>
      </c>
      <c r="C8367" s="36" t="s">
        <v>29409</v>
      </c>
      <c r="D8367" s="36">
        <v>57.46</v>
      </c>
    </row>
    <row r="8368" spans="1:4" ht="15.75" customHeight="1">
      <c r="A8368" s="55">
        <v>41476</v>
      </c>
      <c r="B8368" s="24" t="s">
        <v>30291</v>
      </c>
      <c r="C8368" s="36" t="s">
        <v>29409</v>
      </c>
      <c r="D8368" s="56">
        <v>125.82</v>
      </c>
    </row>
    <row r="8369" spans="1:4" ht="15.75" customHeight="1">
      <c r="A8369" s="55">
        <v>2555</v>
      </c>
      <c r="B8369" s="24" t="s">
        <v>30292</v>
      </c>
      <c r="C8369" s="36" t="s">
        <v>29409</v>
      </c>
      <c r="D8369" s="36">
        <v>1.81</v>
      </c>
    </row>
    <row r="8370" spans="1:4" ht="15.75" customHeight="1">
      <c r="A8370" s="55">
        <v>2556</v>
      </c>
      <c r="B8370" s="24" t="s">
        <v>30293</v>
      </c>
      <c r="C8370" s="36" t="s">
        <v>29409</v>
      </c>
      <c r="D8370" s="36">
        <v>1.87</v>
      </c>
    </row>
    <row r="8371" spans="1:4" ht="15.75" customHeight="1">
      <c r="A8371" s="55">
        <v>2557</v>
      </c>
      <c r="B8371" s="24" t="s">
        <v>30294</v>
      </c>
      <c r="C8371" s="36" t="s">
        <v>29409</v>
      </c>
      <c r="D8371" s="36">
        <v>3.96</v>
      </c>
    </row>
    <row r="8372" spans="1:4" ht="15.75" customHeight="1">
      <c r="A8372" s="55">
        <v>10569</v>
      </c>
      <c r="B8372" s="24" t="s">
        <v>30295</v>
      </c>
      <c r="C8372" s="36" t="s">
        <v>29409</v>
      </c>
      <c r="D8372" s="56">
        <v>3.96</v>
      </c>
    </row>
    <row r="8373" spans="1:4" ht="15.75" customHeight="1">
      <c r="A8373" s="55">
        <v>39810</v>
      </c>
      <c r="B8373" s="24" t="s">
        <v>30296</v>
      </c>
      <c r="C8373" s="36" t="s">
        <v>29409</v>
      </c>
      <c r="D8373" s="36">
        <v>33.96</v>
      </c>
    </row>
    <row r="8374" spans="1:4" ht="15.75" customHeight="1">
      <c r="A8374" s="55">
        <v>39811</v>
      </c>
      <c r="B8374" s="24" t="s">
        <v>30297</v>
      </c>
      <c r="C8374" s="36" t="s">
        <v>29409</v>
      </c>
      <c r="D8374" s="36">
        <v>41.54</v>
      </c>
    </row>
    <row r="8375" spans="1:4" ht="15.75" customHeight="1">
      <c r="A8375" s="55">
        <v>39812</v>
      </c>
      <c r="B8375" s="24" t="s">
        <v>30298</v>
      </c>
      <c r="C8375" s="36" t="s">
        <v>29409</v>
      </c>
      <c r="D8375" s="36">
        <v>68.3</v>
      </c>
    </row>
    <row r="8376" spans="1:4" ht="15.75" customHeight="1">
      <c r="A8376" s="55">
        <v>43096</v>
      </c>
      <c r="B8376" s="24" t="s">
        <v>30299</v>
      </c>
      <c r="C8376" s="36" t="s">
        <v>29409</v>
      </c>
      <c r="D8376" s="36">
        <v>226.41</v>
      </c>
    </row>
    <row r="8377" spans="1:4" ht="15.75" customHeight="1">
      <c r="A8377" s="55">
        <v>43102</v>
      </c>
      <c r="B8377" s="24" t="s">
        <v>30300</v>
      </c>
      <c r="C8377" s="36" t="s">
        <v>29409</v>
      </c>
      <c r="D8377" s="36">
        <v>137.66999999999999</v>
      </c>
    </row>
    <row r="8378" spans="1:4" ht="15.75" customHeight="1">
      <c r="A8378" s="55">
        <v>43103</v>
      </c>
      <c r="B8378" s="24" t="s">
        <v>30301</v>
      </c>
      <c r="C8378" s="36" t="s">
        <v>29409</v>
      </c>
      <c r="D8378" s="36">
        <v>202.73</v>
      </c>
    </row>
    <row r="8379" spans="1:4" ht="15.75" customHeight="1">
      <c r="A8379" s="55">
        <v>43098</v>
      </c>
      <c r="B8379" s="24" t="s">
        <v>30302</v>
      </c>
      <c r="C8379" s="36" t="s">
        <v>29409</v>
      </c>
      <c r="D8379" s="36">
        <v>76.69</v>
      </c>
    </row>
    <row r="8380" spans="1:4" ht="15.75" customHeight="1">
      <c r="A8380" s="55">
        <v>43097</v>
      </c>
      <c r="B8380" s="24" t="s">
        <v>30303</v>
      </c>
      <c r="C8380" s="36" t="s">
        <v>29409</v>
      </c>
      <c r="D8380" s="36">
        <v>45.43</v>
      </c>
    </row>
    <row r="8381" spans="1:4" ht="15.75" customHeight="1">
      <c r="A8381" s="55">
        <v>43104</v>
      </c>
      <c r="B8381" s="24" t="s">
        <v>30304</v>
      </c>
      <c r="C8381" s="36" t="s">
        <v>29409</v>
      </c>
      <c r="D8381" s="36">
        <v>537.48</v>
      </c>
    </row>
    <row r="8382" spans="1:4" ht="15.75" customHeight="1">
      <c r="A8382" s="55">
        <v>39771</v>
      </c>
      <c r="B8382" s="24" t="s">
        <v>30305</v>
      </c>
      <c r="C8382" s="36" t="s">
        <v>29409</v>
      </c>
      <c r="D8382" s="36">
        <v>38.06</v>
      </c>
    </row>
    <row r="8383" spans="1:4" ht="15.75" customHeight="1">
      <c r="A8383" s="55">
        <v>39772</v>
      </c>
      <c r="B8383" s="24" t="s">
        <v>30306</v>
      </c>
      <c r="C8383" s="36" t="s">
        <v>29409</v>
      </c>
      <c r="D8383" s="36">
        <v>74.819999999999993</v>
      </c>
    </row>
    <row r="8384" spans="1:4" ht="15.75" customHeight="1">
      <c r="A8384" s="55">
        <v>39773</v>
      </c>
      <c r="B8384" s="24" t="s">
        <v>30307</v>
      </c>
      <c r="C8384" s="36" t="s">
        <v>29409</v>
      </c>
      <c r="D8384" s="36">
        <v>120.26</v>
      </c>
    </row>
    <row r="8385" spans="1:4" ht="15.75" customHeight="1">
      <c r="A8385" s="55">
        <v>39774</v>
      </c>
      <c r="B8385" s="24" t="s">
        <v>30308</v>
      </c>
      <c r="C8385" s="36" t="s">
        <v>29409</v>
      </c>
      <c r="D8385" s="36">
        <v>179.88</v>
      </c>
    </row>
    <row r="8386" spans="1:4" ht="15.75" customHeight="1">
      <c r="A8386" s="55">
        <v>39775</v>
      </c>
      <c r="B8386" s="24" t="s">
        <v>30309</v>
      </c>
      <c r="C8386" s="36" t="s">
        <v>29409</v>
      </c>
      <c r="D8386" s="36">
        <v>240.07</v>
      </c>
    </row>
    <row r="8387" spans="1:4" ht="15.75" customHeight="1">
      <c r="A8387" s="55">
        <v>39776</v>
      </c>
      <c r="B8387" s="24" t="s">
        <v>30310</v>
      </c>
      <c r="C8387" s="36" t="s">
        <v>29409</v>
      </c>
      <c r="D8387" s="36">
        <v>290.13</v>
      </c>
    </row>
    <row r="8388" spans="1:4" ht="15.75" customHeight="1">
      <c r="A8388" s="55">
        <v>39777</v>
      </c>
      <c r="B8388" s="24" t="s">
        <v>30311</v>
      </c>
      <c r="C8388" s="36" t="s">
        <v>29409</v>
      </c>
      <c r="D8388" s="36">
        <v>367.73</v>
      </c>
    </row>
    <row r="8389" spans="1:4" ht="15.75" customHeight="1">
      <c r="A8389" s="55">
        <v>20254</v>
      </c>
      <c r="B8389" s="24" t="s">
        <v>30312</v>
      </c>
      <c r="C8389" s="36" t="s">
        <v>29409</v>
      </c>
      <c r="D8389" s="36">
        <v>26.69</v>
      </c>
    </row>
    <row r="8390" spans="1:4" ht="15.75" customHeight="1">
      <c r="A8390" s="55">
        <v>20253</v>
      </c>
      <c r="B8390" s="24" t="s">
        <v>30313</v>
      </c>
      <c r="C8390" s="36" t="s">
        <v>29409</v>
      </c>
      <c r="D8390" s="36">
        <v>87.64</v>
      </c>
    </row>
    <row r="8391" spans="1:4" ht="15.75" customHeight="1">
      <c r="A8391" s="55">
        <v>11247</v>
      </c>
      <c r="B8391" s="24" t="s">
        <v>30314</v>
      </c>
      <c r="C8391" s="36" t="s">
        <v>29409</v>
      </c>
      <c r="D8391" s="36">
        <v>1685.3</v>
      </c>
    </row>
    <row r="8392" spans="1:4" ht="15.75" customHeight="1">
      <c r="A8392" s="55">
        <v>11250</v>
      </c>
      <c r="B8392" s="24" t="s">
        <v>30315</v>
      </c>
      <c r="C8392" s="36" t="s">
        <v>29409</v>
      </c>
      <c r="D8392" s="36">
        <v>72.55</v>
      </c>
    </row>
    <row r="8393" spans="1:4" ht="15.75" customHeight="1">
      <c r="A8393" s="55">
        <v>11249</v>
      </c>
      <c r="B8393" s="24" t="s">
        <v>30316</v>
      </c>
      <c r="C8393" s="36" t="s">
        <v>29409</v>
      </c>
      <c r="D8393" s="36">
        <v>3291.98</v>
      </c>
    </row>
    <row r="8394" spans="1:4" ht="15.75" customHeight="1">
      <c r="A8394" s="55">
        <v>11251</v>
      </c>
      <c r="B8394" s="24" t="s">
        <v>30317</v>
      </c>
      <c r="C8394" s="36" t="s">
        <v>29409</v>
      </c>
      <c r="D8394" s="36">
        <v>160.71</v>
      </c>
    </row>
    <row r="8395" spans="1:4" ht="15.75" customHeight="1">
      <c r="A8395" s="55">
        <v>11253</v>
      </c>
      <c r="B8395" s="24" t="s">
        <v>30318</v>
      </c>
      <c r="C8395" s="36" t="s">
        <v>29409</v>
      </c>
      <c r="D8395" s="36">
        <v>266.31</v>
      </c>
    </row>
    <row r="8396" spans="1:4" ht="15.75" customHeight="1">
      <c r="A8396" s="55">
        <v>11255</v>
      </c>
      <c r="B8396" s="24" t="s">
        <v>30319</v>
      </c>
      <c r="C8396" s="36" t="s">
        <v>29409</v>
      </c>
      <c r="D8396" s="36">
        <v>398.14</v>
      </c>
    </row>
    <row r="8397" spans="1:4" ht="15.75" customHeight="1">
      <c r="A8397" s="55">
        <v>14055</v>
      </c>
      <c r="B8397" s="24" t="s">
        <v>30320</v>
      </c>
      <c r="C8397" s="36" t="s">
        <v>29409</v>
      </c>
      <c r="D8397" s="36">
        <v>800.92</v>
      </c>
    </row>
    <row r="8398" spans="1:4" ht="15.75" customHeight="1">
      <c r="A8398" s="55">
        <v>11256</v>
      </c>
      <c r="B8398" s="24" t="s">
        <v>30321</v>
      </c>
      <c r="C8398" s="36" t="s">
        <v>29409</v>
      </c>
      <c r="D8398" s="36">
        <v>498.71</v>
      </c>
    </row>
    <row r="8399" spans="1:4" ht="15.75" customHeight="1">
      <c r="A8399" s="55">
        <v>1872</v>
      </c>
      <c r="B8399" s="24" t="s">
        <v>30322</v>
      </c>
      <c r="C8399" s="36" t="s">
        <v>29409</v>
      </c>
      <c r="D8399" s="36">
        <v>2.52</v>
      </c>
    </row>
    <row r="8400" spans="1:4" ht="15.75" customHeight="1">
      <c r="A8400" s="55">
        <v>1873</v>
      </c>
      <c r="B8400" s="24" t="s">
        <v>30323</v>
      </c>
      <c r="C8400" s="36" t="s">
        <v>29409</v>
      </c>
      <c r="D8400" s="36">
        <v>5</v>
      </c>
    </row>
    <row r="8401" spans="1:4" ht="15.75" customHeight="1">
      <c r="A8401" s="55">
        <v>39693</v>
      </c>
      <c r="B8401" s="24" t="s">
        <v>30324</v>
      </c>
      <c r="C8401" s="36" t="s">
        <v>29409</v>
      </c>
      <c r="D8401" s="36">
        <v>3132.13</v>
      </c>
    </row>
    <row r="8402" spans="1:4" ht="15.75" customHeight="1">
      <c r="A8402" s="55">
        <v>39692</v>
      </c>
      <c r="B8402" s="24" t="s">
        <v>30325</v>
      </c>
      <c r="C8402" s="36" t="s">
        <v>29409</v>
      </c>
      <c r="D8402" s="36">
        <v>1002.21</v>
      </c>
    </row>
    <row r="8403" spans="1:4" ht="15.75" customHeight="1">
      <c r="A8403" s="55">
        <v>1062</v>
      </c>
      <c r="B8403" s="24" t="s">
        <v>30326</v>
      </c>
      <c r="C8403" s="36" t="s">
        <v>29409</v>
      </c>
      <c r="D8403" s="36">
        <v>317.62</v>
      </c>
    </row>
    <row r="8404" spans="1:4" ht="15.75" customHeight="1">
      <c r="A8404" s="55">
        <v>39686</v>
      </c>
      <c r="B8404" s="24" t="s">
        <v>30327</v>
      </c>
      <c r="C8404" s="36" t="s">
        <v>29409</v>
      </c>
      <c r="D8404" s="36">
        <v>514.29</v>
      </c>
    </row>
    <row r="8405" spans="1:4" ht="15.75" customHeight="1">
      <c r="A8405" s="55">
        <v>43095</v>
      </c>
      <c r="B8405" s="24" t="s">
        <v>30328</v>
      </c>
      <c r="C8405" s="36" t="s">
        <v>29409</v>
      </c>
      <c r="D8405" s="36">
        <v>149.19999999999999</v>
      </c>
    </row>
    <row r="8406" spans="1:4" ht="15.75" customHeight="1">
      <c r="A8406" s="55">
        <v>1871</v>
      </c>
      <c r="B8406" s="24" t="s">
        <v>30329</v>
      </c>
      <c r="C8406" s="36" t="s">
        <v>29409</v>
      </c>
      <c r="D8406" s="56">
        <v>4.5</v>
      </c>
    </row>
    <row r="8407" spans="1:4" ht="15.75" customHeight="1">
      <c r="A8407" s="55">
        <v>12001</v>
      </c>
      <c r="B8407" s="24" t="s">
        <v>30330</v>
      </c>
      <c r="C8407" s="36" t="s">
        <v>29409</v>
      </c>
      <c r="D8407" s="36">
        <v>6.51</v>
      </c>
    </row>
    <row r="8408" spans="1:4" ht="15.75" customHeight="1">
      <c r="A8408" s="55">
        <v>11882</v>
      </c>
      <c r="B8408" s="24" t="s">
        <v>30331</v>
      </c>
      <c r="C8408" s="36" t="s">
        <v>29409</v>
      </c>
      <c r="D8408" s="56">
        <v>120.46</v>
      </c>
    </row>
    <row r="8409" spans="1:4" ht="15.75" customHeight="1">
      <c r="A8409" s="55">
        <v>1068</v>
      </c>
      <c r="B8409" s="24" t="s">
        <v>30332</v>
      </c>
      <c r="C8409" s="36" t="s">
        <v>29409</v>
      </c>
      <c r="D8409" s="36">
        <v>2095.02</v>
      </c>
    </row>
    <row r="8410" spans="1:4" ht="15.75" customHeight="1">
      <c r="A8410" s="55">
        <v>39690</v>
      </c>
      <c r="B8410" s="24" t="s">
        <v>30333</v>
      </c>
      <c r="C8410" s="36" t="s">
        <v>29409</v>
      </c>
      <c r="D8410" s="36">
        <v>3514.74</v>
      </c>
    </row>
    <row r="8411" spans="1:4" ht="15.75" customHeight="1">
      <c r="A8411" s="55">
        <v>39691</v>
      </c>
      <c r="B8411" s="24" t="s">
        <v>30334</v>
      </c>
      <c r="C8411" s="36" t="s">
        <v>29409</v>
      </c>
      <c r="D8411" s="36">
        <v>4420.5600000000004</v>
      </c>
    </row>
    <row r="8412" spans="1:4" ht="15.75" customHeight="1">
      <c r="A8412" s="55">
        <v>39808</v>
      </c>
      <c r="B8412" s="24" t="s">
        <v>30335</v>
      </c>
      <c r="C8412" s="36" t="s">
        <v>29409</v>
      </c>
      <c r="D8412" s="36">
        <v>77.89</v>
      </c>
    </row>
    <row r="8413" spans="1:4" ht="15.75" customHeight="1">
      <c r="A8413" s="55">
        <v>39809</v>
      </c>
      <c r="B8413" s="24" t="s">
        <v>30336</v>
      </c>
      <c r="C8413" s="36" t="s">
        <v>29409</v>
      </c>
      <c r="D8413" s="36">
        <v>184.75</v>
      </c>
    </row>
    <row r="8414" spans="1:4" ht="15.75" customHeight="1">
      <c r="A8414" s="55">
        <v>43439</v>
      </c>
      <c r="B8414" s="24" t="s">
        <v>30337</v>
      </c>
      <c r="C8414" s="36" t="s">
        <v>29409</v>
      </c>
      <c r="D8414" s="36">
        <v>552.94000000000005</v>
      </c>
    </row>
    <row r="8415" spans="1:4" ht="15.75" customHeight="1">
      <c r="A8415" s="55">
        <v>5103</v>
      </c>
      <c r="B8415" s="24" t="s">
        <v>30338</v>
      </c>
      <c r="C8415" s="36" t="s">
        <v>29409</v>
      </c>
      <c r="D8415" s="36">
        <v>19.989999999999998</v>
      </c>
    </row>
    <row r="8416" spans="1:4" ht="15.75" customHeight="1">
      <c r="A8416" s="55">
        <v>11880</v>
      </c>
      <c r="B8416" s="24" t="s">
        <v>30339</v>
      </c>
      <c r="C8416" s="36" t="s">
        <v>29409</v>
      </c>
      <c r="D8416" s="56">
        <v>84.07</v>
      </c>
    </row>
    <row r="8417" spans="1:4" ht="15.75" customHeight="1">
      <c r="A8417" s="55">
        <v>11714</v>
      </c>
      <c r="B8417" s="24" t="s">
        <v>30340</v>
      </c>
      <c r="C8417" s="36" t="s">
        <v>29409</v>
      </c>
      <c r="D8417" s="36">
        <v>57.27</v>
      </c>
    </row>
    <row r="8418" spans="1:4" ht="15.75" customHeight="1">
      <c r="A8418" s="55">
        <v>11712</v>
      </c>
      <c r="B8418" s="24" t="s">
        <v>30341</v>
      </c>
      <c r="C8418" s="36" t="s">
        <v>29409</v>
      </c>
      <c r="D8418" s="36">
        <v>37.4</v>
      </c>
    </row>
    <row r="8419" spans="1:4" ht="15.75" customHeight="1">
      <c r="A8419" s="55">
        <v>11717</v>
      </c>
      <c r="B8419" s="24" t="s">
        <v>30342</v>
      </c>
      <c r="C8419" s="36" t="s">
        <v>29409</v>
      </c>
      <c r="D8419" s="36">
        <v>45.08</v>
      </c>
    </row>
    <row r="8420" spans="1:4" ht="15.75" customHeight="1">
      <c r="A8420" s="55">
        <v>1106</v>
      </c>
      <c r="B8420" s="24" t="s">
        <v>30343</v>
      </c>
      <c r="C8420" s="36" t="s">
        <v>29457</v>
      </c>
      <c r="D8420" s="36">
        <v>1.04</v>
      </c>
    </row>
    <row r="8421" spans="1:4" ht="15.75" customHeight="1">
      <c r="A8421" s="55">
        <v>11161</v>
      </c>
      <c r="B8421" s="24" t="s">
        <v>30344</v>
      </c>
      <c r="C8421" s="36" t="s">
        <v>29457</v>
      </c>
      <c r="D8421" s="36">
        <v>1.73</v>
      </c>
    </row>
    <row r="8422" spans="1:4" ht="15.75" customHeight="1">
      <c r="A8422" s="55">
        <v>1107</v>
      </c>
      <c r="B8422" s="24" t="s">
        <v>30345</v>
      </c>
      <c r="C8422" s="36" t="s">
        <v>29457</v>
      </c>
      <c r="D8422" s="36">
        <v>0.88</v>
      </c>
    </row>
    <row r="8423" spans="1:4" ht="15.75" customHeight="1">
      <c r="A8423" s="55">
        <v>44479</v>
      </c>
      <c r="B8423" s="24" t="s">
        <v>30346</v>
      </c>
      <c r="C8423" s="36" t="s">
        <v>29457</v>
      </c>
      <c r="D8423" s="36">
        <v>0.16</v>
      </c>
    </row>
    <row r="8424" spans="1:4" ht="15.75" customHeight="1">
      <c r="A8424" s="55">
        <v>41068</v>
      </c>
      <c r="B8424" s="24" t="s">
        <v>30347</v>
      </c>
      <c r="C8424" s="36" t="s">
        <v>29559</v>
      </c>
      <c r="D8424" s="56">
        <v>2690.72</v>
      </c>
    </row>
    <row r="8425" spans="1:4" ht="15.75" customHeight="1">
      <c r="A8425" s="55">
        <v>4759</v>
      </c>
      <c r="B8425" s="24" t="s">
        <v>30348</v>
      </c>
      <c r="C8425" s="36" t="s">
        <v>29557</v>
      </c>
      <c r="D8425" s="56">
        <v>15.25</v>
      </c>
    </row>
    <row r="8426" spans="1:4" ht="15.75" customHeight="1">
      <c r="A8426" s="55">
        <v>12618</v>
      </c>
      <c r="B8426" s="24" t="s">
        <v>30349</v>
      </c>
      <c r="C8426" s="36" t="s">
        <v>29409</v>
      </c>
      <c r="D8426" s="56">
        <v>176.9</v>
      </c>
    </row>
    <row r="8427" spans="1:4" ht="15.75" customHeight="1">
      <c r="A8427" s="55">
        <v>1108</v>
      </c>
      <c r="B8427" s="24" t="s">
        <v>30350</v>
      </c>
      <c r="C8427" s="36" t="s">
        <v>29453</v>
      </c>
      <c r="D8427" s="36">
        <v>34.159999999999997</v>
      </c>
    </row>
    <row r="8428" spans="1:4" ht="15.75" customHeight="1">
      <c r="A8428" s="55">
        <v>1117</v>
      </c>
      <c r="B8428" s="24" t="s">
        <v>30351</v>
      </c>
      <c r="C8428" s="36" t="s">
        <v>29453</v>
      </c>
      <c r="D8428" s="36">
        <v>34.43</v>
      </c>
    </row>
    <row r="8429" spans="1:4" ht="15.75" customHeight="1">
      <c r="A8429" s="55">
        <v>1118</v>
      </c>
      <c r="B8429" s="24" t="s">
        <v>30352</v>
      </c>
      <c r="C8429" s="36" t="s">
        <v>29453</v>
      </c>
      <c r="D8429" s="36">
        <v>40.700000000000003</v>
      </c>
    </row>
    <row r="8430" spans="1:4" ht="15.75" customHeight="1">
      <c r="A8430" s="55">
        <v>1110</v>
      </c>
      <c r="B8430" s="24" t="s">
        <v>30353</v>
      </c>
      <c r="C8430" s="36" t="s">
        <v>29453</v>
      </c>
      <c r="D8430" s="36">
        <v>40.700000000000003</v>
      </c>
    </row>
    <row r="8431" spans="1:4" ht="15.75" customHeight="1">
      <c r="A8431" s="55">
        <v>40784</v>
      </c>
      <c r="B8431" s="24" t="s">
        <v>30354</v>
      </c>
      <c r="C8431" s="36" t="s">
        <v>29453</v>
      </c>
      <c r="D8431" s="36">
        <v>112.25</v>
      </c>
    </row>
    <row r="8432" spans="1:4" ht="15.75" customHeight="1">
      <c r="A8432" s="55">
        <v>40782</v>
      </c>
      <c r="B8432" s="24" t="s">
        <v>30355</v>
      </c>
      <c r="C8432" s="36" t="s">
        <v>29453</v>
      </c>
      <c r="D8432" s="36">
        <v>44.05</v>
      </c>
    </row>
    <row r="8433" spans="1:4" ht="15.75" customHeight="1">
      <c r="A8433" s="55">
        <v>40783</v>
      </c>
      <c r="B8433" s="24" t="s">
        <v>30356</v>
      </c>
      <c r="C8433" s="36" t="s">
        <v>29453</v>
      </c>
      <c r="D8433" s="36">
        <v>57.38</v>
      </c>
    </row>
    <row r="8434" spans="1:4" ht="15.75" customHeight="1">
      <c r="A8434" s="55">
        <v>1109</v>
      </c>
      <c r="B8434" s="24" t="s">
        <v>30357</v>
      </c>
      <c r="C8434" s="36" t="s">
        <v>29453</v>
      </c>
      <c r="D8434" s="36">
        <v>34.159999999999997</v>
      </c>
    </row>
    <row r="8435" spans="1:4" ht="15.75" customHeight="1">
      <c r="A8435" s="55">
        <v>1119</v>
      </c>
      <c r="B8435" s="24" t="s">
        <v>30358</v>
      </c>
      <c r="C8435" s="36" t="s">
        <v>29453</v>
      </c>
      <c r="D8435" s="36">
        <v>22.02</v>
      </c>
    </row>
    <row r="8436" spans="1:4" ht="15.75" customHeight="1">
      <c r="A8436" s="55">
        <v>13115</v>
      </c>
      <c r="B8436" s="24" t="s">
        <v>30359</v>
      </c>
      <c r="C8436" s="36" t="s">
        <v>29453</v>
      </c>
      <c r="D8436" s="36">
        <v>31.01</v>
      </c>
    </row>
    <row r="8437" spans="1:4" ht="15.75" customHeight="1">
      <c r="A8437" s="55">
        <v>10541</v>
      </c>
      <c r="B8437" s="24" t="s">
        <v>30360</v>
      </c>
      <c r="C8437" s="36" t="s">
        <v>29453</v>
      </c>
      <c r="D8437" s="36">
        <v>37.89</v>
      </c>
    </row>
    <row r="8438" spans="1:4" ht="15.75" customHeight="1">
      <c r="A8438" s="55">
        <v>10542</v>
      </c>
      <c r="B8438" s="24" t="s">
        <v>30361</v>
      </c>
      <c r="C8438" s="36" t="s">
        <v>29453</v>
      </c>
      <c r="D8438" s="36">
        <v>49.55</v>
      </c>
    </row>
    <row r="8439" spans="1:4" ht="15.75" customHeight="1">
      <c r="A8439" s="55">
        <v>10543</v>
      </c>
      <c r="B8439" s="24" t="s">
        <v>30362</v>
      </c>
      <c r="C8439" s="36" t="s">
        <v>29453</v>
      </c>
      <c r="D8439" s="56">
        <v>80.400000000000006</v>
      </c>
    </row>
    <row r="8440" spans="1:4" ht="15.75" customHeight="1">
      <c r="A8440" s="55">
        <v>10544</v>
      </c>
      <c r="B8440" s="24" t="s">
        <v>30363</v>
      </c>
      <c r="C8440" s="36" t="s">
        <v>29453</v>
      </c>
      <c r="D8440" s="36">
        <v>103.99</v>
      </c>
    </row>
    <row r="8441" spans="1:4" ht="15.75" customHeight="1">
      <c r="A8441" s="55">
        <v>10545</v>
      </c>
      <c r="B8441" s="24" t="s">
        <v>30364</v>
      </c>
      <c r="C8441" s="36" t="s">
        <v>29453</v>
      </c>
      <c r="D8441" s="36">
        <v>194.35</v>
      </c>
    </row>
    <row r="8442" spans="1:4" ht="15.75" customHeight="1">
      <c r="A8442" s="55">
        <v>38365</v>
      </c>
      <c r="B8442" s="24" t="s">
        <v>30365</v>
      </c>
      <c r="C8442" s="36" t="s">
        <v>29818</v>
      </c>
      <c r="D8442" s="36">
        <v>1.95</v>
      </c>
    </row>
    <row r="8443" spans="1:4" ht="15.75" customHeight="1">
      <c r="A8443" s="55">
        <v>44056</v>
      </c>
      <c r="B8443" s="24" t="s">
        <v>30366</v>
      </c>
      <c r="C8443" s="36" t="s">
        <v>29409</v>
      </c>
      <c r="D8443" s="36">
        <v>454504.34</v>
      </c>
    </row>
    <row r="8444" spans="1:4" ht="15.75" customHeight="1">
      <c r="A8444" s="55">
        <v>44057</v>
      </c>
      <c r="B8444" s="24" t="s">
        <v>30367</v>
      </c>
      <c r="C8444" s="36" t="s">
        <v>29409</v>
      </c>
      <c r="D8444" s="36">
        <v>485096</v>
      </c>
    </row>
    <row r="8445" spans="1:4" ht="15.75" customHeight="1">
      <c r="A8445" s="55">
        <v>37754</v>
      </c>
      <c r="B8445" s="24" t="s">
        <v>30368</v>
      </c>
      <c r="C8445" s="36" t="s">
        <v>29409</v>
      </c>
      <c r="D8445" s="36">
        <v>501528.09</v>
      </c>
    </row>
    <row r="8446" spans="1:4" ht="15.75" customHeight="1">
      <c r="A8446" s="55">
        <v>37757</v>
      </c>
      <c r="B8446" s="24" t="s">
        <v>30369</v>
      </c>
      <c r="C8446" s="36" t="s">
        <v>29409</v>
      </c>
      <c r="D8446" s="36">
        <v>559390</v>
      </c>
    </row>
    <row r="8447" spans="1:4" ht="15.75" customHeight="1">
      <c r="A8447" s="55">
        <v>44058</v>
      </c>
      <c r="B8447" s="24" t="s">
        <v>30370</v>
      </c>
      <c r="C8447" s="36" t="s">
        <v>29409</v>
      </c>
      <c r="D8447" s="36">
        <v>528798.34</v>
      </c>
    </row>
    <row r="8448" spans="1:4" ht="15.75" customHeight="1">
      <c r="A8448" s="55">
        <v>37752</v>
      </c>
      <c r="B8448" s="24" t="s">
        <v>30371</v>
      </c>
      <c r="C8448" s="36" t="s">
        <v>29409</v>
      </c>
      <c r="D8448" s="36">
        <v>550649.49</v>
      </c>
    </row>
    <row r="8449" spans="1:4" ht="15.75" customHeight="1">
      <c r="A8449" s="55">
        <v>44059</v>
      </c>
      <c r="B8449" s="24" t="s">
        <v>30372</v>
      </c>
      <c r="C8449" s="36" t="s">
        <v>29409</v>
      </c>
      <c r="D8449" s="36">
        <v>435275.33</v>
      </c>
    </row>
    <row r="8450" spans="1:4" ht="15.75" customHeight="1">
      <c r="A8450" s="55">
        <v>37750</v>
      </c>
      <c r="B8450" s="24" t="s">
        <v>30373</v>
      </c>
      <c r="C8450" s="36" t="s">
        <v>29409</v>
      </c>
      <c r="D8450" s="36">
        <v>436149.37</v>
      </c>
    </row>
    <row r="8451" spans="1:4" ht="15.75" customHeight="1">
      <c r="A8451" s="55">
        <v>37758</v>
      </c>
      <c r="B8451" s="24" t="s">
        <v>30374</v>
      </c>
      <c r="C8451" s="36" t="s">
        <v>29409</v>
      </c>
      <c r="D8451" s="36">
        <v>693993.18</v>
      </c>
    </row>
    <row r="8452" spans="1:4" ht="15.75" customHeight="1">
      <c r="A8452" s="55">
        <v>44060</v>
      </c>
      <c r="B8452" s="24" t="s">
        <v>30375</v>
      </c>
      <c r="C8452" s="36" t="s">
        <v>29409</v>
      </c>
      <c r="D8452" s="36">
        <v>671267.98</v>
      </c>
    </row>
    <row r="8453" spans="1:4" ht="15.75" customHeight="1">
      <c r="A8453" s="55">
        <v>37749</v>
      </c>
      <c r="B8453" s="24" t="s">
        <v>30376</v>
      </c>
      <c r="C8453" s="36" t="s">
        <v>29409</v>
      </c>
      <c r="D8453" s="36">
        <v>716718.42</v>
      </c>
    </row>
    <row r="8454" spans="1:4" ht="15.75" customHeight="1">
      <c r="A8454" s="55">
        <v>44061</v>
      </c>
      <c r="B8454" s="24" t="s">
        <v>30377</v>
      </c>
      <c r="C8454" s="36" t="s">
        <v>29409</v>
      </c>
      <c r="D8454" s="36">
        <v>658157.29</v>
      </c>
    </row>
    <row r="8455" spans="1:4" ht="15.75" customHeight="1">
      <c r="A8455" s="55">
        <v>1159</v>
      </c>
      <c r="B8455" s="24" t="s">
        <v>30378</v>
      </c>
      <c r="C8455" s="36" t="s">
        <v>29409</v>
      </c>
      <c r="D8455" s="36">
        <v>271643.17</v>
      </c>
    </row>
    <row r="8456" spans="1:4" ht="15.75" customHeight="1">
      <c r="A8456" s="55">
        <v>12114</v>
      </c>
      <c r="B8456" s="24" t="s">
        <v>30379</v>
      </c>
      <c r="C8456" s="36" t="s">
        <v>29409</v>
      </c>
      <c r="D8456" s="36">
        <v>128</v>
      </c>
    </row>
    <row r="8457" spans="1:4" ht="15.75" customHeight="1">
      <c r="A8457" s="55">
        <v>38106</v>
      </c>
      <c r="B8457" s="24" t="s">
        <v>30380</v>
      </c>
      <c r="C8457" s="36" t="s">
        <v>29409</v>
      </c>
      <c r="D8457" s="36">
        <v>17.39</v>
      </c>
    </row>
    <row r="8458" spans="1:4" ht="15.75" customHeight="1">
      <c r="A8458" s="55">
        <v>38085</v>
      </c>
      <c r="B8458" s="24" t="s">
        <v>30381</v>
      </c>
      <c r="C8458" s="36" t="s">
        <v>29409</v>
      </c>
      <c r="D8458" s="56">
        <v>20.54</v>
      </c>
    </row>
    <row r="8459" spans="1:4" ht="15.75" customHeight="1">
      <c r="A8459" s="55">
        <v>38599</v>
      </c>
      <c r="B8459" s="24" t="s">
        <v>30382</v>
      </c>
      <c r="C8459" s="36" t="s">
        <v>29409</v>
      </c>
      <c r="D8459" s="56">
        <v>5.25</v>
      </c>
    </row>
    <row r="8460" spans="1:4" ht="15.75" customHeight="1">
      <c r="A8460" s="55">
        <v>38596</v>
      </c>
      <c r="B8460" s="24" t="s">
        <v>30383</v>
      </c>
      <c r="C8460" s="36" t="s">
        <v>29409</v>
      </c>
      <c r="D8460" s="56">
        <v>4.3600000000000003</v>
      </c>
    </row>
    <row r="8461" spans="1:4" ht="15.75" customHeight="1">
      <c r="A8461" s="55">
        <v>38600</v>
      </c>
      <c r="B8461" s="24" t="s">
        <v>30384</v>
      </c>
      <c r="C8461" s="36" t="s">
        <v>29409</v>
      </c>
      <c r="D8461" s="56">
        <v>5.57</v>
      </c>
    </row>
    <row r="8462" spans="1:4" ht="15.75" customHeight="1">
      <c r="A8462" s="55">
        <v>38597</v>
      </c>
      <c r="B8462" s="24" t="s">
        <v>30385</v>
      </c>
      <c r="C8462" s="36" t="s">
        <v>29409</v>
      </c>
      <c r="D8462" s="56">
        <v>4.3899999999999997</v>
      </c>
    </row>
    <row r="8463" spans="1:4" ht="15.75" customHeight="1">
      <c r="A8463" s="55">
        <v>659</v>
      </c>
      <c r="B8463" s="24" t="s">
        <v>30386</v>
      </c>
      <c r="C8463" s="36" t="s">
        <v>29409</v>
      </c>
      <c r="D8463" s="56">
        <v>2.52</v>
      </c>
    </row>
    <row r="8464" spans="1:4" ht="15.75" customHeight="1">
      <c r="A8464" s="55">
        <v>660</v>
      </c>
      <c r="B8464" s="24" t="s">
        <v>30387</v>
      </c>
      <c r="C8464" s="36" t="s">
        <v>29409</v>
      </c>
      <c r="D8464" s="56">
        <v>3.02</v>
      </c>
    </row>
    <row r="8465" spans="1:4" ht="15.75" customHeight="1">
      <c r="A8465" s="55">
        <v>658</v>
      </c>
      <c r="B8465" s="24" t="s">
        <v>30388</v>
      </c>
      <c r="C8465" s="36" t="s">
        <v>29409</v>
      </c>
      <c r="D8465" s="56">
        <v>1.7</v>
      </c>
    </row>
    <row r="8466" spans="1:4" ht="15.75" customHeight="1">
      <c r="A8466" s="55">
        <v>38548</v>
      </c>
      <c r="B8466" s="24" t="s">
        <v>30389</v>
      </c>
      <c r="C8466" s="36" t="s">
        <v>29409</v>
      </c>
      <c r="D8466" s="56">
        <v>1.83</v>
      </c>
    </row>
    <row r="8467" spans="1:4" ht="15.75" customHeight="1">
      <c r="A8467" s="55">
        <v>34649</v>
      </c>
      <c r="B8467" s="24" t="s">
        <v>30390</v>
      </c>
      <c r="C8467" s="36" t="s">
        <v>29409</v>
      </c>
      <c r="D8467" s="56">
        <v>2.4700000000000002</v>
      </c>
    </row>
    <row r="8468" spans="1:4" ht="15.75" customHeight="1">
      <c r="A8468" s="55">
        <v>34655</v>
      </c>
      <c r="B8468" s="24" t="s">
        <v>30391</v>
      </c>
      <c r="C8468" s="36" t="s">
        <v>29409</v>
      </c>
      <c r="D8468" s="56">
        <v>3.28</v>
      </c>
    </row>
    <row r="8469" spans="1:4" ht="15.75" customHeight="1">
      <c r="A8469" s="55">
        <v>40607</v>
      </c>
      <c r="B8469" s="24" t="s">
        <v>30392</v>
      </c>
      <c r="C8469" s="36" t="s">
        <v>29409</v>
      </c>
      <c r="D8469" s="56">
        <v>4.1100000000000003</v>
      </c>
    </row>
    <row r="8470" spans="1:4" ht="15.75" customHeight="1">
      <c r="A8470" s="55">
        <v>567</v>
      </c>
      <c r="B8470" s="24" t="s">
        <v>30393</v>
      </c>
      <c r="C8470" s="36" t="s">
        <v>29453</v>
      </c>
      <c r="D8470" s="56">
        <v>11.01</v>
      </c>
    </row>
    <row r="8471" spans="1:4" ht="15.75" customHeight="1">
      <c r="A8471" s="55">
        <v>574</v>
      </c>
      <c r="B8471" s="24" t="s">
        <v>30394</v>
      </c>
      <c r="C8471" s="36" t="s">
        <v>29453</v>
      </c>
      <c r="D8471" s="36">
        <v>28.94</v>
      </c>
    </row>
    <row r="8472" spans="1:4" ht="15.75" customHeight="1">
      <c r="A8472" s="55">
        <v>568</v>
      </c>
      <c r="B8472" s="24" t="s">
        <v>30395</v>
      </c>
      <c r="C8472" s="36" t="s">
        <v>29453</v>
      </c>
      <c r="D8472" s="36">
        <v>60.98</v>
      </c>
    </row>
    <row r="8473" spans="1:4" ht="15.75" customHeight="1">
      <c r="A8473" s="55">
        <v>585</v>
      </c>
      <c r="B8473" s="24" t="s">
        <v>30396</v>
      </c>
      <c r="C8473" s="36" t="s">
        <v>29457</v>
      </c>
      <c r="D8473" s="36">
        <v>54.09</v>
      </c>
    </row>
    <row r="8474" spans="1:4" ht="15.75" customHeight="1">
      <c r="A8474" s="55">
        <v>4777</v>
      </c>
      <c r="B8474" s="24" t="s">
        <v>30397</v>
      </c>
      <c r="C8474" s="36" t="s">
        <v>29457</v>
      </c>
      <c r="D8474" s="36">
        <v>9.39</v>
      </c>
    </row>
    <row r="8475" spans="1:4" ht="15.75" customHeight="1">
      <c r="A8475" s="55">
        <v>587</v>
      </c>
      <c r="B8475" s="24" t="s">
        <v>30398</v>
      </c>
      <c r="C8475" s="36" t="s">
        <v>29457</v>
      </c>
      <c r="D8475" s="36">
        <v>57.96</v>
      </c>
    </row>
    <row r="8476" spans="1:4" ht="15.75" customHeight="1">
      <c r="A8476" s="55">
        <v>590</v>
      </c>
      <c r="B8476" s="24" t="s">
        <v>30399</v>
      </c>
      <c r="C8476" s="36" t="s">
        <v>29457</v>
      </c>
      <c r="D8476" s="36">
        <v>56.02</v>
      </c>
    </row>
    <row r="8477" spans="1:4" ht="15.75" customHeight="1">
      <c r="A8477" s="55">
        <v>592</v>
      </c>
      <c r="B8477" s="24" t="s">
        <v>30400</v>
      </c>
      <c r="C8477" s="36" t="s">
        <v>29457</v>
      </c>
      <c r="D8477" s="36">
        <v>57.96</v>
      </c>
    </row>
    <row r="8478" spans="1:4" ht="15.75" customHeight="1">
      <c r="A8478" s="55">
        <v>586</v>
      </c>
      <c r="B8478" s="24" t="s">
        <v>30401</v>
      </c>
      <c r="C8478" s="36" t="s">
        <v>29453</v>
      </c>
      <c r="D8478" s="36">
        <v>34.08</v>
      </c>
    </row>
    <row r="8479" spans="1:4" ht="15.75" customHeight="1">
      <c r="A8479" s="55">
        <v>591</v>
      </c>
      <c r="B8479" s="24" t="s">
        <v>30402</v>
      </c>
      <c r="C8479" s="36" t="s">
        <v>29457</v>
      </c>
      <c r="D8479" s="36">
        <v>54.09</v>
      </c>
    </row>
    <row r="8480" spans="1:4" ht="15.75" customHeight="1">
      <c r="A8480" s="55">
        <v>588</v>
      </c>
      <c r="B8480" s="24" t="s">
        <v>30403</v>
      </c>
      <c r="C8480" s="36" t="s">
        <v>29453</v>
      </c>
      <c r="D8480" s="36">
        <v>53.9</v>
      </c>
    </row>
    <row r="8481" spans="1:4" ht="15.75" customHeight="1">
      <c r="A8481" s="55">
        <v>589</v>
      </c>
      <c r="B8481" s="24" t="s">
        <v>30404</v>
      </c>
      <c r="C8481" s="36" t="s">
        <v>29453</v>
      </c>
      <c r="D8481" s="36">
        <v>91.11</v>
      </c>
    </row>
    <row r="8482" spans="1:4" ht="15.75" customHeight="1">
      <c r="A8482" s="55">
        <v>584</v>
      </c>
      <c r="B8482" s="24" t="s">
        <v>30405</v>
      </c>
      <c r="C8482" s="36" t="s">
        <v>29453</v>
      </c>
      <c r="D8482" s="36">
        <v>57.57</v>
      </c>
    </row>
    <row r="8483" spans="1:4" ht="15.75" customHeight="1">
      <c r="A8483" s="55">
        <v>1165</v>
      </c>
      <c r="B8483" s="24" t="s">
        <v>30406</v>
      </c>
      <c r="C8483" s="36" t="s">
        <v>29409</v>
      </c>
      <c r="D8483" s="36">
        <v>19.170000000000002</v>
      </c>
    </row>
    <row r="8484" spans="1:4" ht="15.75" customHeight="1">
      <c r="A8484" s="55">
        <v>1164</v>
      </c>
      <c r="B8484" s="24" t="s">
        <v>30407</v>
      </c>
      <c r="C8484" s="36" t="s">
        <v>29409</v>
      </c>
      <c r="D8484" s="36">
        <v>15.53</v>
      </c>
    </row>
    <row r="8485" spans="1:4" ht="15.75" customHeight="1">
      <c r="A8485" s="55">
        <v>1162</v>
      </c>
      <c r="B8485" s="24" t="s">
        <v>30408</v>
      </c>
      <c r="C8485" s="36" t="s">
        <v>29409</v>
      </c>
      <c r="D8485" s="36">
        <v>5.4</v>
      </c>
    </row>
    <row r="8486" spans="1:4" ht="15.75" customHeight="1">
      <c r="A8486" s="55">
        <v>12395</v>
      </c>
      <c r="B8486" s="24" t="s">
        <v>30409</v>
      </c>
      <c r="C8486" s="36" t="s">
        <v>29409</v>
      </c>
      <c r="D8486" s="36">
        <v>5.25</v>
      </c>
    </row>
    <row r="8487" spans="1:4" ht="15.75" customHeight="1">
      <c r="A8487" s="55">
        <v>1170</v>
      </c>
      <c r="B8487" s="24" t="s">
        <v>30410</v>
      </c>
      <c r="C8487" s="36" t="s">
        <v>29409</v>
      </c>
      <c r="D8487" s="36">
        <v>10.17</v>
      </c>
    </row>
    <row r="8488" spans="1:4" ht="15.75" customHeight="1">
      <c r="A8488" s="55">
        <v>1169</v>
      </c>
      <c r="B8488" s="24" t="s">
        <v>30411</v>
      </c>
      <c r="C8488" s="36" t="s">
        <v>29409</v>
      </c>
      <c r="D8488" s="36">
        <v>49.96</v>
      </c>
    </row>
    <row r="8489" spans="1:4" ht="15.75" customHeight="1">
      <c r="A8489" s="55">
        <v>1166</v>
      </c>
      <c r="B8489" s="24" t="s">
        <v>30412</v>
      </c>
      <c r="C8489" s="36" t="s">
        <v>29409</v>
      </c>
      <c r="D8489" s="36">
        <v>27.7</v>
      </c>
    </row>
    <row r="8490" spans="1:4" ht="15.75" customHeight="1">
      <c r="A8490" s="55">
        <v>1163</v>
      </c>
      <c r="B8490" s="24" t="s">
        <v>30413</v>
      </c>
      <c r="C8490" s="36" t="s">
        <v>29409</v>
      </c>
      <c r="D8490" s="36">
        <v>6.98</v>
      </c>
    </row>
    <row r="8491" spans="1:4" ht="15.75" customHeight="1">
      <c r="A8491" s="55">
        <v>12396</v>
      </c>
      <c r="B8491" s="24" t="s">
        <v>30414</v>
      </c>
      <c r="C8491" s="36" t="s">
        <v>29409</v>
      </c>
      <c r="D8491" s="36">
        <v>5.25</v>
      </c>
    </row>
    <row r="8492" spans="1:4" ht="15.75" customHeight="1">
      <c r="A8492" s="55">
        <v>1168</v>
      </c>
      <c r="B8492" s="24" t="s">
        <v>30415</v>
      </c>
      <c r="C8492" s="36" t="s">
        <v>29409</v>
      </c>
      <c r="D8492" s="36">
        <v>71.209999999999994</v>
      </c>
    </row>
    <row r="8493" spans="1:4" ht="15.75" customHeight="1">
      <c r="A8493" s="55">
        <v>1167</v>
      </c>
      <c r="B8493" s="24" t="s">
        <v>30416</v>
      </c>
      <c r="C8493" s="36" t="s">
        <v>29409</v>
      </c>
      <c r="D8493" s="36">
        <v>119.12</v>
      </c>
    </row>
    <row r="8494" spans="1:4" ht="15.75" customHeight="1">
      <c r="A8494" s="55">
        <v>36331</v>
      </c>
      <c r="B8494" s="24" t="s">
        <v>30417</v>
      </c>
      <c r="C8494" s="36" t="s">
        <v>29409</v>
      </c>
      <c r="D8494" s="36">
        <v>2.21</v>
      </c>
    </row>
    <row r="8495" spans="1:4" ht="15.75" customHeight="1">
      <c r="A8495" s="55">
        <v>36346</v>
      </c>
      <c r="B8495" s="24" t="s">
        <v>30418</v>
      </c>
      <c r="C8495" s="36" t="s">
        <v>29409</v>
      </c>
      <c r="D8495" s="36">
        <v>3.32</v>
      </c>
    </row>
    <row r="8496" spans="1:4" ht="15.75" customHeight="1">
      <c r="A8496" s="55">
        <v>1197</v>
      </c>
      <c r="B8496" s="24" t="s">
        <v>30419</v>
      </c>
      <c r="C8496" s="36" t="s">
        <v>29409</v>
      </c>
      <c r="D8496" s="36">
        <v>2.09</v>
      </c>
    </row>
    <row r="8497" spans="1:4" ht="15.75" customHeight="1">
      <c r="A8497" s="55">
        <v>1202</v>
      </c>
      <c r="B8497" s="24" t="s">
        <v>30420</v>
      </c>
      <c r="C8497" s="36" t="s">
        <v>29409</v>
      </c>
      <c r="D8497" s="36">
        <v>5.93</v>
      </c>
    </row>
    <row r="8498" spans="1:4" ht="15.75" customHeight="1">
      <c r="A8498" s="55">
        <v>1198</v>
      </c>
      <c r="B8498" s="24" t="s">
        <v>30421</v>
      </c>
      <c r="C8498" s="36" t="s">
        <v>29409</v>
      </c>
      <c r="D8498" s="36">
        <v>2.74</v>
      </c>
    </row>
    <row r="8499" spans="1:4" ht="15.75" customHeight="1">
      <c r="A8499" s="55">
        <v>20088</v>
      </c>
      <c r="B8499" s="24" t="s">
        <v>30422</v>
      </c>
      <c r="C8499" s="36" t="s">
        <v>29409</v>
      </c>
      <c r="D8499" s="36">
        <v>13.61</v>
      </c>
    </row>
    <row r="8500" spans="1:4" ht="15.75" customHeight="1">
      <c r="A8500" s="55">
        <v>20089</v>
      </c>
      <c r="B8500" s="24" t="s">
        <v>30423</v>
      </c>
      <c r="C8500" s="36" t="s">
        <v>29409</v>
      </c>
      <c r="D8500" s="36">
        <v>66.72</v>
      </c>
    </row>
    <row r="8501" spans="1:4" ht="15.75" customHeight="1">
      <c r="A8501" s="55">
        <v>20087</v>
      </c>
      <c r="B8501" s="24" t="s">
        <v>30424</v>
      </c>
      <c r="C8501" s="36" t="s">
        <v>29409</v>
      </c>
      <c r="D8501" s="36">
        <v>11.26</v>
      </c>
    </row>
    <row r="8502" spans="1:4" ht="15.75" customHeight="1">
      <c r="A8502" s="55">
        <v>1200</v>
      </c>
      <c r="B8502" s="24" t="s">
        <v>30425</v>
      </c>
      <c r="C8502" s="36" t="s">
        <v>29409</v>
      </c>
      <c r="D8502" s="36">
        <v>10.23</v>
      </c>
    </row>
    <row r="8503" spans="1:4" ht="15.75" customHeight="1">
      <c r="A8503" s="55">
        <v>12909</v>
      </c>
      <c r="B8503" s="24" t="s">
        <v>30426</v>
      </c>
      <c r="C8503" s="36" t="s">
        <v>29409</v>
      </c>
      <c r="D8503" s="36">
        <v>4.74</v>
      </c>
    </row>
    <row r="8504" spans="1:4" ht="15.75" customHeight="1">
      <c r="A8504" s="55">
        <v>12910</v>
      </c>
      <c r="B8504" s="24" t="s">
        <v>30427</v>
      </c>
      <c r="C8504" s="36" t="s">
        <v>29409</v>
      </c>
      <c r="D8504" s="36">
        <v>8.52</v>
      </c>
    </row>
    <row r="8505" spans="1:4" ht="15.75" customHeight="1">
      <c r="A8505" s="55">
        <v>1191</v>
      </c>
      <c r="B8505" s="24" t="s">
        <v>30428</v>
      </c>
      <c r="C8505" s="36" t="s">
        <v>29409</v>
      </c>
      <c r="D8505" s="36">
        <v>1.49</v>
      </c>
    </row>
    <row r="8506" spans="1:4" ht="15.75" customHeight="1">
      <c r="A8506" s="55">
        <v>1185</v>
      </c>
      <c r="B8506" s="24" t="s">
        <v>30429</v>
      </c>
      <c r="C8506" s="36" t="s">
        <v>29409</v>
      </c>
      <c r="D8506" s="36">
        <v>1.49</v>
      </c>
    </row>
    <row r="8507" spans="1:4" ht="15.75" customHeight="1">
      <c r="A8507" s="55">
        <v>1189</v>
      </c>
      <c r="B8507" s="24" t="s">
        <v>30430</v>
      </c>
      <c r="C8507" s="36" t="s">
        <v>29409</v>
      </c>
      <c r="D8507" s="36">
        <v>2.44</v>
      </c>
    </row>
    <row r="8508" spans="1:4" ht="15.75" customHeight="1">
      <c r="A8508" s="55">
        <v>1193</v>
      </c>
      <c r="B8508" s="24" t="s">
        <v>30431</v>
      </c>
      <c r="C8508" s="36" t="s">
        <v>29409</v>
      </c>
      <c r="D8508" s="36">
        <v>4.68</v>
      </c>
    </row>
    <row r="8509" spans="1:4" ht="15.75" customHeight="1">
      <c r="A8509" s="55">
        <v>1194</v>
      </c>
      <c r="B8509" s="24" t="s">
        <v>30432</v>
      </c>
      <c r="C8509" s="36" t="s">
        <v>29409</v>
      </c>
      <c r="D8509" s="36">
        <v>8.4600000000000009</v>
      </c>
    </row>
    <row r="8510" spans="1:4" ht="15.75" customHeight="1">
      <c r="A8510" s="55">
        <v>1195</v>
      </c>
      <c r="B8510" s="24" t="s">
        <v>30433</v>
      </c>
      <c r="C8510" s="36" t="s">
        <v>29409</v>
      </c>
      <c r="D8510" s="36">
        <v>14.23</v>
      </c>
    </row>
    <row r="8511" spans="1:4" ht="15.75" customHeight="1">
      <c r="A8511" s="55">
        <v>1204</v>
      </c>
      <c r="B8511" s="24" t="s">
        <v>30434</v>
      </c>
      <c r="C8511" s="36" t="s">
        <v>29409</v>
      </c>
      <c r="D8511" s="36">
        <v>24.9</v>
      </c>
    </row>
    <row r="8512" spans="1:4" ht="15.75" customHeight="1">
      <c r="A8512" s="55">
        <v>1207</v>
      </c>
      <c r="B8512" s="24" t="s">
        <v>30435</v>
      </c>
      <c r="C8512" s="36" t="s">
        <v>29409</v>
      </c>
      <c r="D8512" s="36">
        <v>37.659999999999997</v>
      </c>
    </row>
    <row r="8513" spans="1:4" ht="15.75" customHeight="1">
      <c r="A8513" s="55">
        <v>1206</v>
      </c>
      <c r="B8513" s="24" t="s">
        <v>30436</v>
      </c>
      <c r="C8513" s="36" t="s">
        <v>29409</v>
      </c>
      <c r="D8513" s="36">
        <v>9.44</v>
      </c>
    </row>
    <row r="8514" spans="1:4" ht="15.75" customHeight="1">
      <c r="A8514" s="55">
        <v>1183</v>
      </c>
      <c r="B8514" s="24" t="s">
        <v>30437</v>
      </c>
      <c r="C8514" s="36" t="s">
        <v>29409</v>
      </c>
      <c r="D8514" s="36">
        <v>24.59</v>
      </c>
    </row>
    <row r="8515" spans="1:4" ht="15.75" customHeight="1">
      <c r="A8515" s="55">
        <v>42685</v>
      </c>
      <c r="B8515" s="24" t="s">
        <v>30438</v>
      </c>
      <c r="C8515" s="36" t="s">
        <v>29409</v>
      </c>
      <c r="D8515" s="36">
        <v>69.150000000000006</v>
      </c>
    </row>
    <row r="8516" spans="1:4" ht="15.75" customHeight="1">
      <c r="A8516" s="55">
        <v>42686</v>
      </c>
      <c r="B8516" s="24" t="s">
        <v>30439</v>
      </c>
      <c r="C8516" s="36" t="s">
        <v>29409</v>
      </c>
      <c r="D8516" s="36">
        <v>76.16</v>
      </c>
    </row>
    <row r="8517" spans="1:4" ht="15.75" customHeight="1">
      <c r="A8517" s="55">
        <v>12894</v>
      </c>
      <c r="B8517" s="24" t="s">
        <v>30440</v>
      </c>
      <c r="C8517" s="36" t="s">
        <v>29409</v>
      </c>
      <c r="D8517" s="36">
        <v>16.899999999999999</v>
      </c>
    </row>
    <row r="8518" spans="1:4" ht="15.75" customHeight="1">
      <c r="A8518" s="55">
        <v>12895</v>
      </c>
      <c r="B8518" s="24" t="s">
        <v>30441</v>
      </c>
      <c r="C8518" s="36" t="s">
        <v>29409</v>
      </c>
      <c r="D8518" s="36">
        <v>13</v>
      </c>
    </row>
    <row r="8519" spans="1:4" ht="15.75" customHeight="1">
      <c r="A8519" s="55">
        <v>1631</v>
      </c>
      <c r="B8519" s="24" t="s">
        <v>30442</v>
      </c>
      <c r="C8519" s="36" t="s">
        <v>29409</v>
      </c>
      <c r="D8519" s="36">
        <v>173.28</v>
      </c>
    </row>
    <row r="8520" spans="1:4" ht="15.75" customHeight="1">
      <c r="A8520" s="55">
        <v>1633</v>
      </c>
      <c r="B8520" s="24" t="s">
        <v>30443</v>
      </c>
      <c r="C8520" s="36" t="s">
        <v>29409</v>
      </c>
      <c r="D8520" s="36">
        <v>294.41000000000003</v>
      </c>
    </row>
    <row r="8521" spans="1:4" ht="15.75" customHeight="1">
      <c r="A8521" s="55">
        <v>10818</v>
      </c>
      <c r="B8521" s="24" t="s">
        <v>30444</v>
      </c>
      <c r="C8521" s="36" t="s">
        <v>29457</v>
      </c>
      <c r="D8521" s="36">
        <v>46</v>
      </c>
    </row>
    <row r="8522" spans="1:4" ht="15.75" customHeight="1">
      <c r="A8522" s="55">
        <v>41410</v>
      </c>
      <c r="B8522" s="24" t="s">
        <v>30445</v>
      </c>
      <c r="C8522" s="36" t="s">
        <v>29409</v>
      </c>
      <c r="D8522" s="36">
        <v>74.34</v>
      </c>
    </row>
    <row r="8523" spans="1:4" ht="15.75" customHeight="1">
      <c r="A8523" s="55">
        <v>41411</v>
      </c>
      <c r="B8523" s="24" t="s">
        <v>30446</v>
      </c>
      <c r="C8523" s="36" t="s">
        <v>29409</v>
      </c>
      <c r="D8523" s="36">
        <v>67.39</v>
      </c>
    </row>
    <row r="8524" spans="1:4" ht="15.75" customHeight="1">
      <c r="A8524" s="55">
        <v>41412</v>
      </c>
      <c r="B8524" s="24" t="s">
        <v>30447</v>
      </c>
      <c r="C8524" s="36" t="s">
        <v>29409</v>
      </c>
      <c r="D8524" s="36">
        <v>130.35</v>
      </c>
    </row>
    <row r="8525" spans="1:4" ht="15.75" customHeight="1">
      <c r="A8525" s="55">
        <v>41413</v>
      </c>
      <c r="B8525" s="24" t="s">
        <v>30448</v>
      </c>
      <c r="C8525" s="36" t="s">
        <v>29409</v>
      </c>
      <c r="D8525" s="36">
        <v>117.29</v>
      </c>
    </row>
    <row r="8526" spans="1:4" ht="15.75" customHeight="1">
      <c r="A8526" s="55">
        <v>39359</v>
      </c>
      <c r="B8526" s="24" t="s">
        <v>30449</v>
      </c>
      <c r="C8526" s="36" t="s">
        <v>29409</v>
      </c>
      <c r="D8526" s="36">
        <v>24.72</v>
      </c>
    </row>
    <row r="8527" spans="1:4" ht="15.75" customHeight="1">
      <c r="A8527" s="55">
        <v>39360</v>
      </c>
      <c r="B8527" s="24" t="s">
        <v>30450</v>
      </c>
      <c r="C8527" s="36" t="s">
        <v>29409</v>
      </c>
      <c r="D8527" s="36">
        <v>22.47</v>
      </c>
    </row>
    <row r="8528" spans="1:4" ht="15.75" customHeight="1">
      <c r="A8528" s="55">
        <v>10710</v>
      </c>
      <c r="B8528" s="24" t="s">
        <v>30451</v>
      </c>
      <c r="C8528" s="36" t="s">
        <v>29818</v>
      </c>
      <c r="D8528" s="36">
        <v>160</v>
      </c>
    </row>
    <row r="8529" spans="1:4" ht="15.75" customHeight="1">
      <c r="A8529" s="55">
        <v>10709</v>
      </c>
      <c r="B8529" s="24" t="s">
        <v>30452</v>
      </c>
      <c r="C8529" s="36" t="s">
        <v>29818</v>
      </c>
      <c r="D8529" s="36">
        <v>196.57</v>
      </c>
    </row>
    <row r="8530" spans="1:4" ht="15.75" customHeight="1">
      <c r="A8530" s="55">
        <v>39636</v>
      </c>
      <c r="B8530" s="24" t="s">
        <v>30453</v>
      </c>
      <c r="C8530" s="36" t="s">
        <v>29818</v>
      </c>
      <c r="D8530" s="36">
        <v>200.72</v>
      </c>
    </row>
    <row r="8531" spans="1:4" ht="15.75" customHeight="1">
      <c r="A8531" s="55">
        <v>10708</v>
      </c>
      <c r="B8531" s="24" t="s">
        <v>30454</v>
      </c>
      <c r="C8531" s="36" t="s">
        <v>29818</v>
      </c>
      <c r="D8531" s="36">
        <v>61.94</v>
      </c>
    </row>
    <row r="8532" spans="1:4" ht="15.75" customHeight="1">
      <c r="A8532" s="55">
        <v>39635</v>
      </c>
      <c r="B8532" s="24" t="s">
        <v>30455</v>
      </c>
      <c r="C8532" s="36" t="s">
        <v>29818</v>
      </c>
      <c r="D8532" s="36">
        <v>105.45</v>
      </c>
    </row>
    <row r="8533" spans="1:4" ht="15.75" customHeight="1">
      <c r="A8533" s="55">
        <v>6117</v>
      </c>
      <c r="B8533" s="24" t="s">
        <v>30456</v>
      </c>
      <c r="C8533" s="36" t="s">
        <v>29557</v>
      </c>
      <c r="D8533" s="36">
        <v>16.09</v>
      </c>
    </row>
    <row r="8534" spans="1:4" ht="15.75" customHeight="1">
      <c r="A8534" s="55">
        <v>40913</v>
      </c>
      <c r="B8534" s="24" t="s">
        <v>30457</v>
      </c>
      <c r="C8534" s="36" t="s">
        <v>29559</v>
      </c>
      <c r="D8534" s="36">
        <v>2840.29</v>
      </c>
    </row>
    <row r="8535" spans="1:4" ht="15.75" customHeight="1">
      <c r="A8535" s="55">
        <v>1214</v>
      </c>
      <c r="B8535" s="24" t="s">
        <v>30458</v>
      </c>
      <c r="C8535" s="36" t="s">
        <v>29557</v>
      </c>
      <c r="D8535" s="36">
        <v>24.76</v>
      </c>
    </row>
    <row r="8536" spans="1:4" ht="15.75" customHeight="1">
      <c r="A8536" s="55">
        <v>40915</v>
      </c>
      <c r="B8536" s="24" t="s">
        <v>30459</v>
      </c>
      <c r="C8536" s="36" t="s">
        <v>29559</v>
      </c>
      <c r="D8536" s="36">
        <v>4368.78</v>
      </c>
    </row>
    <row r="8537" spans="1:4" ht="15.75" customHeight="1">
      <c r="A8537" s="55">
        <v>1213</v>
      </c>
      <c r="B8537" s="24" t="s">
        <v>30460</v>
      </c>
      <c r="C8537" s="36" t="s">
        <v>29557</v>
      </c>
      <c r="D8537" s="36">
        <v>21.35</v>
      </c>
    </row>
    <row r="8538" spans="1:4" ht="15.75" customHeight="1">
      <c r="A8538" s="55">
        <v>40914</v>
      </c>
      <c r="B8538" s="24" t="s">
        <v>30461</v>
      </c>
      <c r="C8538" s="36" t="s">
        <v>29559</v>
      </c>
      <c r="D8538" s="36">
        <v>3767.46</v>
      </c>
    </row>
    <row r="8539" spans="1:4" ht="15.75" customHeight="1">
      <c r="A8539" s="55">
        <v>5091</v>
      </c>
      <c r="B8539" s="24" t="s">
        <v>30462</v>
      </c>
      <c r="C8539" s="36" t="s">
        <v>29409</v>
      </c>
      <c r="D8539" s="36">
        <v>20.399999999999999</v>
      </c>
    </row>
    <row r="8540" spans="1:4" ht="15.75" customHeight="1">
      <c r="A8540" s="55">
        <v>14615</v>
      </c>
      <c r="B8540" s="24" t="s">
        <v>30463</v>
      </c>
      <c r="C8540" s="36" t="s">
        <v>29409</v>
      </c>
      <c r="D8540" s="36">
        <v>3160.36</v>
      </c>
    </row>
    <row r="8541" spans="1:4" ht="15.75" customHeight="1">
      <c r="A8541" s="55">
        <v>2711</v>
      </c>
      <c r="B8541" s="24" t="s">
        <v>30464</v>
      </c>
      <c r="C8541" s="36" t="s">
        <v>29409</v>
      </c>
      <c r="D8541" s="36">
        <v>229.9</v>
      </c>
    </row>
    <row r="8542" spans="1:4" ht="15.75" customHeight="1">
      <c r="A8542" s="55">
        <v>37727</v>
      </c>
      <c r="B8542" s="24" t="s">
        <v>30465</v>
      </c>
      <c r="C8542" s="36" t="s">
        <v>29409</v>
      </c>
      <c r="D8542" s="36">
        <v>18250</v>
      </c>
    </row>
    <row r="8543" spans="1:4" ht="15.75" customHeight="1">
      <c r="A8543" s="55">
        <v>37728</v>
      </c>
      <c r="B8543" s="24" t="s">
        <v>30466</v>
      </c>
      <c r="C8543" s="36" t="s">
        <v>29409</v>
      </c>
      <c r="D8543" s="36">
        <v>24758.74</v>
      </c>
    </row>
    <row r="8544" spans="1:4" ht="15.75" customHeight="1">
      <c r="A8544" s="55">
        <v>37729</v>
      </c>
      <c r="B8544" s="24" t="s">
        <v>30467</v>
      </c>
      <c r="C8544" s="36" t="s">
        <v>29409</v>
      </c>
      <c r="D8544" s="36">
        <v>26800.69</v>
      </c>
    </row>
    <row r="8545" spans="1:4" ht="15.75" customHeight="1">
      <c r="A8545" s="55">
        <v>37730</v>
      </c>
      <c r="B8545" s="24" t="s">
        <v>30468</v>
      </c>
      <c r="C8545" s="36" t="s">
        <v>29409</v>
      </c>
      <c r="D8545" s="36">
        <v>28842.65</v>
      </c>
    </row>
    <row r="8546" spans="1:4" ht="15.75" customHeight="1">
      <c r="A8546" s="55">
        <v>37731</v>
      </c>
      <c r="B8546" s="24" t="s">
        <v>30469</v>
      </c>
      <c r="C8546" s="36" t="s">
        <v>29409</v>
      </c>
      <c r="D8546" s="36">
        <v>30884.61</v>
      </c>
    </row>
    <row r="8547" spans="1:4" ht="15.75" customHeight="1">
      <c r="A8547" s="55">
        <v>37732</v>
      </c>
      <c r="B8547" s="24" t="s">
        <v>30470</v>
      </c>
      <c r="C8547" s="36" t="s">
        <v>29409</v>
      </c>
      <c r="D8547" s="36">
        <v>35223.769999999997</v>
      </c>
    </row>
    <row r="8548" spans="1:4" ht="15.75" customHeight="1">
      <c r="A8548" s="55">
        <v>42256</v>
      </c>
      <c r="B8548" s="24" t="s">
        <v>30471</v>
      </c>
      <c r="C8548" s="36" t="s">
        <v>29457</v>
      </c>
      <c r="D8548" s="36">
        <v>8.1999999999999993</v>
      </c>
    </row>
    <row r="8549" spans="1:4" ht="15.75" customHeight="1">
      <c r="A8549" s="55">
        <v>42250</v>
      </c>
      <c r="B8549" s="24" t="s">
        <v>30472</v>
      </c>
      <c r="C8549" s="36" t="s">
        <v>30473</v>
      </c>
      <c r="D8549" s="56">
        <v>3688.92</v>
      </c>
    </row>
    <row r="8550" spans="1:4" ht="15.75" customHeight="1">
      <c r="A8550" s="55">
        <v>4743</v>
      </c>
      <c r="B8550" s="24" t="s">
        <v>30474</v>
      </c>
      <c r="C8550" s="36" t="s">
        <v>29555</v>
      </c>
      <c r="D8550" s="36">
        <v>63.17</v>
      </c>
    </row>
    <row r="8551" spans="1:4" ht="15.75" customHeight="1">
      <c r="A8551" s="55">
        <v>4744</v>
      </c>
      <c r="B8551" s="24" t="s">
        <v>30475</v>
      </c>
      <c r="C8551" s="36" t="s">
        <v>29555</v>
      </c>
      <c r="D8551" s="56">
        <v>101.08</v>
      </c>
    </row>
    <row r="8552" spans="1:4" ht="15.75" customHeight="1">
      <c r="A8552" s="55">
        <v>4745</v>
      </c>
      <c r="B8552" s="24" t="s">
        <v>30476</v>
      </c>
      <c r="C8552" s="36" t="s">
        <v>29555</v>
      </c>
      <c r="D8552" s="36">
        <v>121.23</v>
      </c>
    </row>
    <row r="8553" spans="1:4" ht="15.75" customHeight="1">
      <c r="A8553" s="55">
        <v>36496</v>
      </c>
      <c r="B8553" s="24" t="s">
        <v>30477</v>
      </c>
      <c r="C8553" s="36" t="s">
        <v>29409</v>
      </c>
      <c r="D8553" s="56">
        <v>8024.11</v>
      </c>
    </row>
    <row r="8554" spans="1:4" ht="15.75" customHeight="1">
      <c r="A8554" s="55">
        <v>10630</v>
      </c>
      <c r="B8554" s="24" t="s">
        <v>30478</v>
      </c>
      <c r="C8554" s="36" t="s">
        <v>29409</v>
      </c>
      <c r="D8554" s="36">
        <v>905636.22</v>
      </c>
    </row>
    <row r="8555" spans="1:4" ht="15.75" customHeight="1">
      <c r="A8555" s="55">
        <v>37762</v>
      </c>
      <c r="B8555" s="24" t="s">
        <v>30479</v>
      </c>
      <c r="C8555" s="36" t="s">
        <v>29409</v>
      </c>
      <c r="D8555" s="56">
        <v>776709</v>
      </c>
    </row>
    <row r="8556" spans="1:4" ht="15.75" customHeight="1">
      <c r="A8556" s="55">
        <v>37763</v>
      </c>
      <c r="B8556" s="24" t="s">
        <v>30480</v>
      </c>
      <c r="C8556" s="36" t="s">
        <v>29409</v>
      </c>
      <c r="D8556" s="36">
        <v>786142.58</v>
      </c>
    </row>
    <row r="8557" spans="1:4" ht="15.75" customHeight="1">
      <c r="A8557" s="55">
        <v>41992</v>
      </c>
      <c r="B8557" s="24" t="s">
        <v>30481</v>
      </c>
      <c r="C8557" s="36" t="s">
        <v>29409</v>
      </c>
      <c r="D8557" s="56">
        <v>893687</v>
      </c>
    </row>
    <row r="8558" spans="1:4" ht="15.75" customHeight="1">
      <c r="A8558" s="55">
        <v>13215</v>
      </c>
      <c r="B8558" s="24" t="s">
        <v>30482</v>
      </c>
      <c r="C8558" s="36" t="s">
        <v>29409</v>
      </c>
      <c r="D8558" s="56">
        <v>1095882.79</v>
      </c>
    </row>
    <row r="8559" spans="1:4" ht="15.75" customHeight="1">
      <c r="A8559" s="55">
        <v>4235</v>
      </c>
      <c r="B8559" s="24" t="s">
        <v>30483</v>
      </c>
      <c r="C8559" s="36" t="s">
        <v>29557</v>
      </c>
      <c r="D8559" s="56">
        <v>17.54</v>
      </c>
    </row>
    <row r="8560" spans="1:4" ht="15.75" customHeight="1">
      <c r="A8560" s="55">
        <v>40976</v>
      </c>
      <c r="B8560" s="24" t="s">
        <v>30484</v>
      </c>
      <c r="C8560" s="36" t="s">
        <v>29559</v>
      </c>
      <c r="D8560" s="56">
        <v>3096.55</v>
      </c>
    </row>
    <row r="8561" spans="1:4" ht="15.75" customHeight="1">
      <c r="A8561" s="55">
        <v>43091</v>
      </c>
      <c r="B8561" s="24" t="s">
        <v>30485</v>
      </c>
      <c r="C8561" s="36" t="s">
        <v>29409</v>
      </c>
      <c r="D8561" s="56">
        <v>6231.71</v>
      </c>
    </row>
    <row r="8562" spans="1:4" ht="15.75" customHeight="1">
      <c r="A8562" s="55">
        <v>43092</v>
      </c>
      <c r="B8562" s="24" t="s">
        <v>30486</v>
      </c>
      <c r="C8562" s="36" t="s">
        <v>29409</v>
      </c>
      <c r="D8562" s="56">
        <v>8308.9500000000007</v>
      </c>
    </row>
    <row r="8563" spans="1:4" ht="15.75" customHeight="1">
      <c r="A8563" s="55">
        <v>43089</v>
      </c>
      <c r="B8563" s="24" t="s">
        <v>30487</v>
      </c>
      <c r="C8563" s="36" t="s">
        <v>29409</v>
      </c>
      <c r="D8563" s="36">
        <v>1448.07</v>
      </c>
    </row>
    <row r="8564" spans="1:4" ht="15.75" customHeight="1">
      <c r="A8564" s="55">
        <v>43090</v>
      </c>
      <c r="B8564" s="24" t="s">
        <v>30488</v>
      </c>
      <c r="C8564" s="36" t="s">
        <v>29409</v>
      </c>
      <c r="D8564" s="56">
        <v>3195.75</v>
      </c>
    </row>
    <row r="8565" spans="1:4" ht="15.75" customHeight="1">
      <c r="A8565" s="55">
        <v>41967</v>
      </c>
      <c r="B8565" s="24" t="s">
        <v>30489</v>
      </c>
      <c r="C8565" s="36" t="s">
        <v>29459</v>
      </c>
      <c r="D8565" s="36">
        <v>28.04</v>
      </c>
    </row>
    <row r="8566" spans="1:4" ht="15.75" customHeight="1">
      <c r="A8566" s="55">
        <v>12760</v>
      </c>
      <c r="B8566" s="24" t="s">
        <v>30490</v>
      </c>
      <c r="C8566" s="36" t="s">
        <v>29818</v>
      </c>
      <c r="D8566" s="36">
        <v>1407.23</v>
      </c>
    </row>
    <row r="8567" spans="1:4" ht="15.75" customHeight="1">
      <c r="A8567" s="55">
        <v>12759</v>
      </c>
      <c r="B8567" s="24" t="s">
        <v>30491</v>
      </c>
      <c r="C8567" s="36" t="s">
        <v>29818</v>
      </c>
      <c r="D8567" s="36">
        <v>938.14</v>
      </c>
    </row>
    <row r="8568" spans="1:4" ht="15.75" customHeight="1">
      <c r="A8568" s="55">
        <v>43105</v>
      </c>
      <c r="B8568" s="24" t="s">
        <v>30492</v>
      </c>
      <c r="C8568" s="36" t="s">
        <v>29457</v>
      </c>
      <c r="D8568" s="56">
        <v>44.43</v>
      </c>
    </row>
    <row r="8569" spans="1:4" ht="15.75" customHeight="1">
      <c r="A8569" s="55">
        <v>40424</v>
      </c>
      <c r="B8569" s="24" t="s">
        <v>30493</v>
      </c>
      <c r="C8569" s="36" t="s">
        <v>29457</v>
      </c>
      <c r="D8569" s="56">
        <v>11.29</v>
      </c>
    </row>
    <row r="8570" spans="1:4" ht="15.75" customHeight="1">
      <c r="A8570" s="55">
        <v>1325</v>
      </c>
      <c r="B8570" s="24" t="s">
        <v>30494</v>
      </c>
      <c r="C8570" s="36" t="s">
        <v>29457</v>
      </c>
      <c r="D8570" s="56">
        <v>12.36</v>
      </c>
    </row>
    <row r="8571" spans="1:4" ht="15.75" customHeight="1">
      <c r="A8571" s="55">
        <v>1327</v>
      </c>
      <c r="B8571" s="24" t="s">
        <v>30495</v>
      </c>
      <c r="C8571" s="36" t="s">
        <v>29457</v>
      </c>
      <c r="D8571" s="56">
        <v>13.16</v>
      </c>
    </row>
    <row r="8572" spans="1:4" ht="15.75" customHeight="1">
      <c r="A8572" s="55">
        <v>1328</v>
      </c>
      <c r="B8572" s="24" t="s">
        <v>30496</v>
      </c>
      <c r="C8572" s="36" t="s">
        <v>29457</v>
      </c>
      <c r="D8572" s="56">
        <v>12.39</v>
      </c>
    </row>
    <row r="8573" spans="1:4" ht="15.75" customHeight="1">
      <c r="A8573" s="55">
        <v>1321</v>
      </c>
      <c r="B8573" s="24" t="s">
        <v>30497</v>
      </c>
      <c r="C8573" s="36" t="s">
        <v>29457</v>
      </c>
      <c r="D8573" s="56">
        <v>11.47</v>
      </c>
    </row>
    <row r="8574" spans="1:4" ht="15.75" customHeight="1">
      <c r="A8574" s="55">
        <v>1318</v>
      </c>
      <c r="B8574" s="24" t="s">
        <v>30498</v>
      </c>
      <c r="C8574" s="36" t="s">
        <v>29457</v>
      </c>
      <c r="D8574" s="36">
        <v>11.48</v>
      </c>
    </row>
    <row r="8575" spans="1:4" ht="15.75" customHeight="1">
      <c r="A8575" s="55">
        <v>1322</v>
      </c>
      <c r="B8575" s="24" t="s">
        <v>30499</v>
      </c>
      <c r="C8575" s="36" t="s">
        <v>29457</v>
      </c>
      <c r="D8575" s="56">
        <v>12.13</v>
      </c>
    </row>
    <row r="8576" spans="1:4" ht="15.75" customHeight="1">
      <c r="A8576" s="55">
        <v>1323</v>
      </c>
      <c r="B8576" s="24" t="s">
        <v>30500</v>
      </c>
      <c r="C8576" s="36" t="s">
        <v>29457</v>
      </c>
      <c r="D8576" s="56">
        <v>12.13</v>
      </c>
    </row>
    <row r="8577" spans="1:4" ht="15.75" customHeight="1">
      <c r="A8577" s="55">
        <v>1319</v>
      </c>
      <c r="B8577" s="24" t="s">
        <v>30501</v>
      </c>
      <c r="C8577" s="36" t="s">
        <v>29457</v>
      </c>
      <c r="D8577" s="56">
        <v>10.220000000000001</v>
      </c>
    </row>
    <row r="8578" spans="1:4" ht="15.75" customHeight="1">
      <c r="A8578" s="55">
        <v>11026</v>
      </c>
      <c r="B8578" s="24" t="s">
        <v>30502</v>
      </c>
      <c r="C8578" s="36" t="s">
        <v>29457</v>
      </c>
      <c r="D8578" s="56">
        <v>14.06</v>
      </c>
    </row>
    <row r="8579" spans="1:4" ht="15.75" customHeight="1">
      <c r="A8579" s="55">
        <v>11027</v>
      </c>
      <c r="B8579" s="24" t="s">
        <v>30503</v>
      </c>
      <c r="C8579" s="36" t="s">
        <v>29457</v>
      </c>
      <c r="D8579" s="56">
        <v>14.64</v>
      </c>
    </row>
    <row r="8580" spans="1:4" ht="15.75" customHeight="1">
      <c r="A8580" s="55">
        <v>11046</v>
      </c>
      <c r="B8580" s="24" t="s">
        <v>30504</v>
      </c>
      <c r="C8580" s="36" t="s">
        <v>29457</v>
      </c>
      <c r="D8580" s="36">
        <v>14.02</v>
      </c>
    </row>
    <row r="8581" spans="1:4" ht="15.75" customHeight="1">
      <c r="A8581" s="55">
        <v>11047</v>
      </c>
      <c r="B8581" s="24" t="s">
        <v>30505</v>
      </c>
      <c r="C8581" s="36" t="s">
        <v>29457</v>
      </c>
      <c r="D8581" s="56">
        <v>15.28</v>
      </c>
    </row>
    <row r="8582" spans="1:4" ht="15.75" customHeight="1">
      <c r="A8582" s="55">
        <v>43668</v>
      </c>
      <c r="B8582" s="24" t="s">
        <v>30506</v>
      </c>
      <c r="C8582" s="36" t="s">
        <v>29457</v>
      </c>
      <c r="D8582" s="36">
        <v>13.49</v>
      </c>
    </row>
    <row r="8583" spans="1:4" ht="15.75" customHeight="1">
      <c r="A8583" s="55">
        <v>11049</v>
      </c>
      <c r="B8583" s="24" t="s">
        <v>30507</v>
      </c>
      <c r="C8583" s="36" t="s">
        <v>29457</v>
      </c>
      <c r="D8583" s="36">
        <v>14.61</v>
      </c>
    </row>
    <row r="8584" spans="1:4" ht="15.75" customHeight="1">
      <c r="A8584" s="55">
        <v>43106</v>
      </c>
      <c r="B8584" s="24" t="s">
        <v>30508</v>
      </c>
      <c r="C8584" s="36" t="s">
        <v>29457</v>
      </c>
      <c r="D8584" s="36">
        <v>14.7</v>
      </c>
    </row>
    <row r="8585" spans="1:4" ht="15.75" customHeight="1">
      <c r="A8585" s="55">
        <v>11051</v>
      </c>
      <c r="B8585" s="24" t="s">
        <v>30509</v>
      </c>
      <c r="C8585" s="36" t="s">
        <v>29457</v>
      </c>
      <c r="D8585" s="36">
        <v>15.34</v>
      </c>
    </row>
    <row r="8586" spans="1:4" ht="15.75" customHeight="1">
      <c r="A8586" s="55">
        <v>11061</v>
      </c>
      <c r="B8586" s="24" t="s">
        <v>30510</v>
      </c>
      <c r="C8586" s="36" t="s">
        <v>29457</v>
      </c>
      <c r="D8586" s="36">
        <v>18.399999999999999</v>
      </c>
    </row>
    <row r="8587" spans="1:4" ht="15.75" customHeight="1">
      <c r="A8587" s="55">
        <v>43667</v>
      </c>
      <c r="B8587" s="24" t="s">
        <v>30511</v>
      </c>
      <c r="C8587" s="36" t="s">
        <v>29457</v>
      </c>
      <c r="D8587" s="36">
        <v>13.37</v>
      </c>
    </row>
    <row r="8588" spans="1:4" ht="15.75" customHeight="1">
      <c r="A8588" s="55">
        <v>1333</v>
      </c>
      <c r="B8588" s="24" t="s">
        <v>30512</v>
      </c>
      <c r="C8588" s="36" t="s">
        <v>29457</v>
      </c>
      <c r="D8588" s="36">
        <v>11.14</v>
      </c>
    </row>
    <row r="8589" spans="1:4" ht="15.75" customHeight="1">
      <c r="A8589" s="55">
        <v>1330</v>
      </c>
      <c r="B8589" s="24" t="s">
        <v>30513</v>
      </c>
      <c r="C8589" s="36" t="s">
        <v>29457</v>
      </c>
      <c r="D8589" s="36">
        <v>11.04</v>
      </c>
    </row>
    <row r="8590" spans="1:4" ht="15.75" customHeight="1">
      <c r="A8590" s="55">
        <v>10957</v>
      </c>
      <c r="B8590" s="24" t="s">
        <v>30514</v>
      </c>
      <c r="C8590" s="36" t="s">
        <v>29457</v>
      </c>
      <c r="D8590" s="36">
        <v>12.73</v>
      </c>
    </row>
    <row r="8591" spans="1:4" ht="15.75" customHeight="1">
      <c r="A8591" s="55">
        <v>1332</v>
      </c>
      <c r="B8591" s="24" t="s">
        <v>30515</v>
      </c>
      <c r="C8591" s="36" t="s">
        <v>29457</v>
      </c>
      <c r="D8591" s="36">
        <v>11.32</v>
      </c>
    </row>
    <row r="8592" spans="1:4" ht="15.75" customHeight="1">
      <c r="A8592" s="55">
        <v>1334</v>
      </c>
      <c r="B8592" s="24" t="s">
        <v>30516</v>
      </c>
      <c r="C8592" s="36" t="s">
        <v>29457</v>
      </c>
      <c r="D8592" s="36">
        <v>12.55</v>
      </c>
    </row>
    <row r="8593" spans="1:4" ht="15.75" customHeight="1">
      <c r="A8593" s="55">
        <v>1335</v>
      </c>
      <c r="B8593" s="24" t="s">
        <v>30517</v>
      </c>
      <c r="C8593" s="36" t="s">
        <v>29457</v>
      </c>
      <c r="D8593" s="36">
        <v>12.97</v>
      </c>
    </row>
    <row r="8594" spans="1:4" ht="15.75" customHeight="1">
      <c r="A8594" s="55">
        <v>40425</v>
      </c>
      <c r="B8594" s="24" t="s">
        <v>30518</v>
      </c>
      <c r="C8594" s="36" t="s">
        <v>29457</v>
      </c>
      <c r="D8594" s="36">
        <v>11.1</v>
      </c>
    </row>
    <row r="8595" spans="1:4" ht="15.75" customHeight="1">
      <c r="A8595" s="55">
        <v>1337</v>
      </c>
      <c r="B8595" s="24" t="s">
        <v>30519</v>
      </c>
      <c r="C8595" s="36" t="s">
        <v>29457</v>
      </c>
      <c r="D8595" s="36">
        <v>12.73</v>
      </c>
    </row>
    <row r="8596" spans="1:4" ht="15.75" customHeight="1">
      <c r="A8596" s="55">
        <v>1338</v>
      </c>
      <c r="B8596" s="24" t="s">
        <v>30520</v>
      </c>
      <c r="C8596" s="36" t="s">
        <v>29818</v>
      </c>
      <c r="D8596" s="36">
        <v>58.24</v>
      </c>
    </row>
    <row r="8597" spans="1:4" ht="15.75" customHeight="1">
      <c r="A8597" s="55">
        <v>1340</v>
      </c>
      <c r="B8597" s="24" t="s">
        <v>30521</v>
      </c>
      <c r="C8597" s="36" t="s">
        <v>29818</v>
      </c>
      <c r="D8597" s="36">
        <v>67.33</v>
      </c>
    </row>
    <row r="8598" spans="1:4" ht="15.75" customHeight="1">
      <c r="A8598" s="55">
        <v>1341</v>
      </c>
      <c r="B8598" s="24" t="s">
        <v>30522</v>
      </c>
      <c r="C8598" s="36" t="s">
        <v>29818</v>
      </c>
      <c r="D8598" s="36">
        <v>64.849999999999994</v>
      </c>
    </row>
    <row r="8599" spans="1:4" ht="15.75" customHeight="1">
      <c r="A8599" s="55">
        <v>34659</v>
      </c>
      <c r="B8599" s="24" t="s">
        <v>30523</v>
      </c>
      <c r="C8599" s="36" t="s">
        <v>29818</v>
      </c>
      <c r="D8599" s="36">
        <v>41.33</v>
      </c>
    </row>
    <row r="8600" spans="1:4" ht="15.75" customHeight="1">
      <c r="A8600" s="55">
        <v>34514</v>
      </c>
      <c r="B8600" s="24" t="s">
        <v>30524</v>
      </c>
      <c r="C8600" s="36" t="s">
        <v>29818</v>
      </c>
      <c r="D8600" s="36">
        <v>45.78</v>
      </c>
    </row>
    <row r="8601" spans="1:4" ht="15.75" customHeight="1">
      <c r="A8601" s="55">
        <v>34660</v>
      </c>
      <c r="B8601" s="24" t="s">
        <v>30525</v>
      </c>
      <c r="C8601" s="36" t="s">
        <v>29818</v>
      </c>
      <c r="D8601" s="36">
        <v>58.1</v>
      </c>
    </row>
    <row r="8602" spans="1:4" ht="15.75" customHeight="1">
      <c r="A8602" s="55">
        <v>34661</v>
      </c>
      <c r="B8602" s="24" t="s">
        <v>30526</v>
      </c>
      <c r="C8602" s="36" t="s">
        <v>29818</v>
      </c>
      <c r="D8602" s="36">
        <v>83.44</v>
      </c>
    </row>
    <row r="8603" spans="1:4" ht="15.75" customHeight="1">
      <c r="A8603" s="55">
        <v>34667</v>
      </c>
      <c r="B8603" s="24" t="s">
        <v>30527</v>
      </c>
      <c r="C8603" s="36" t="s">
        <v>29818</v>
      </c>
      <c r="D8603" s="36">
        <v>30.22</v>
      </c>
    </row>
    <row r="8604" spans="1:4" ht="15.75" customHeight="1">
      <c r="A8604" s="55">
        <v>34668</v>
      </c>
      <c r="B8604" s="24" t="s">
        <v>30528</v>
      </c>
      <c r="C8604" s="36" t="s">
        <v>29818</v>
      </c>
      <c r="D8604" s="36">
        <v>39.49</v>
      </c>
    </row>
    <row r="8605" spans="1:4" ht="15.75" customHeight="1">
      <c r="A8605" s="55">
        <v>34741</v>
      </c>
      <c r="B8605" s="24" t="s">
        <v>30529</v>
      </c>
      <c r="C8605" s="36" t="s">
        <v>29818</v>
      </c>
      <c r="D8605" s="36">
        <v>43.45</v>
      </c>
    </row>
    <row r="8606" spans="1:4" ht="15.75" customHeight="1">
      <c r="A8606" s="55">
        <v>34664</v>
      </c>
      <c r="B8606" s="24" t="s">
        <v>30530</v>
      </c>
      <c r="C8606" s="36" t="s">
        <v>29818</v>
      </c>
      <c r="D8606" s="36">
        <v>47.41</v>
      </c>
    </row>
    <row r="8607" spans="1:4" ht="15.75" customHeight="1">
      <c r="A8607" s="55">
        <v>34665</v>
      </c>
      <c r="B8607" s="24" t="s">
        <v>30531</v>
      </c>
      <c r="C8607" s="36" t="s">
        <v>29818</v>
      </c>
      <c r="D8607" s="36">
        <v>58.86</v>
      </c>
    </row>
    <row r="8608" spans="1:4" ht="15.75" customHeight="1">
      <c r="A8608" s="55">
        <v>34666</v>
      </c>
      <c r="B8608" s="24" t="s">
        <v>30532</v>
      </c>
      <c r="C8608" s="36" t="s">
        <v>29818</v>
      </c>
      <c r="D8608" s="36">
        <v>88.9</v>
      </c>
    </row>
    <row r="8609" spans="1:4" ht="15.75" customHeight="1">
      <c r="A8609" s="55">
        <v>34669</v>
      </c>
      <c r="B8609" s="24" t="s">
        <v>30533</v>
      </c>
      <c r="C8609" s="36" t="s">
        <v>29818</v>
      </c>
      <c r="D8609" s="36">
        <v>32.590000000000003</v>
      </c>
    </row>
    <row r="8610" spans="1:4" ht="15.75" customHeight="1">
      <c r="A8610" s="55">
        <v>34670</v>
      </c>
      <c r="B8610" s="24" t="s">
        <v>30534</v>
      </c>
      <c r="C8610" s="36" t="s">
        <v>29818</v>
      </c>
      <c r="D8610" s="36">
        <v>39.869999999999997</v>
      </c>
    </row>
    <row r="8611" spans="1:4" ht="15.75" customHeight="1">
      <c r="A8611" s="55">
        <v>34671</v>
      </c>
      <c r="B8611" s="24" t="s">
        <v>30535</v>
      </c>
      <c r="C8611" s="36" t="s">
        <v>29818</v>
      </c>
      <c r="D8611" s="36">
        <v>33.28</v>
      </c>
    </row>
    <row r="8612" spans="1:4" ht="15.75" customHeight="1">
      <c r="A8612" s="55">
        <v>34672</v>
      </c>
      <c r="B8612" s="24" t="s">
        <v>30536</v>
      </c>
      <c r="C8612" s="36" t="s">
        <v>29818</v>
      </c>
      <c r="D8612" s="36">
        <v>35.090000000000003</v>
      </c>
    </row>
    <row r="8613" spans="1:4" ht="15.75" customHeight="1">
      <c r="A8613" s="55">
        <v>34673</v>
      </c>
      <c r="B8613" s="24" t="s">
        <v>30537</v>
      </c>
      <c r="C8613" s="36" t="s">
        <v>29818</v>
      </c>
      <c r="D8613" s="36">
        <v>42.82</v>
      </c>
    </row>
    <row r="8614" spans="1:4" ht="15.75" customHeight="1">
      <c r="A8614" s="55">
        <v>34674</v>
      </c>
      <c r="B8614" s="24" t="s">
        <v>30538</v>
      </c>
      <c r="C8614" s="36" t="s">
        <v>29818</v>
      </c>
      <c r="D8614" s="36">
        <v>56.93</v>
      </c>
    </row>
    <row r="8615" spans="1:4" ht="15.75" customHeight="1">
      <c r="A8615" s="55">
        <v>34675</v>
      </c>
      <c r="B8615" s="24" t="s">
        <v>30539</v>
      </c>
      <c r="C8615" s="36" t="s">
        <v>29818</v>
      </c>
      <c r="D8615" s="36">
        <v>69.41</v>
      </c>
    </row>
    <row r="8616" spans="1:4" ht="15.75" customHeight="1">
      <c r="A8616" s="55">
        <v>34676</v>
      </c>
      <c r="B8616" s="24" t="s">
        <v>30540</v>
      </c>
      <c r="C8616" s="36" t="s">
        <v>29818</v>
      </c>
      <c r="D8616" s="36">
        <v>19.98</v>
      </c>
    </row>
    <row r="8617" spans="1:4" ht="15.75" customHeight="1">
      <c r="A8617" s="55">
        <v>34677</v>
      </c>
      <c r="B8617" s="24" t="s">
        <v>30541</v>
      </c>
      <c r="C8617" s="36" t="s">
        <v>29818</v>
      </c>
      <c r="D8617" s="36">
        <v>26.86</v>
      </c>
    </row>
    <row r="8618" spans="1:4" ht="15.75" customHeight="1">
      <c r="A8618" s="55">
        <v>43126</v>
      </c>
      <c r="B8618" s="24" t="s">
        <v>30542</v>
      </c>
      <c r="C8618" s="36" t="s">
        <v>29818</v>
      </c>
      <c r="D8618" s="36">
        <v>93.66</v>
      </c>
    </row>
    <row r="8619" spans="1:4" ht="15.75" customHeight="1">
      <c r="A8619" s="55">
        <v>43124</v>
      </c>
      <c r="B8619" s="24" t="s">
        <v>30543</v>
      </c>
      <c r="C8619" s="36" t="s">
        <v>29818</v>
      </c>
      <c r="D8619" s="36">
        <v>109.36</v>
      </c>
    </row>
    <row r="8620" spans="1:4" ht="15.75" customHeight="1">
      <c r="A8620" s="55">
        <v>43125</v>
      </c>
      <c r="B8620" s="24" t="s">
        <v>30544</v>
      </c>
      <c r="C8620" s="36" t="s">
        <v>29818</v>
      </c>
      <c r="D8620" s="36">
        <v>141.82</v>
      </c>
    </row>
    <row r="8621" spans="1:4" ht="15.75" customHeight="1">
      <c r="A8621" s="55">
        <v>40623</v>
      </c>
      <c r="B8621" s="24" t="s">
        <v>30545</v>
      </c>
      <c r="C8621" s="36" t="s">
        <v>29832</v>
      </c>
      <c r="D8621" s="36">
        <v>123.92</v>
      </c>
    </row>
    <row r="8622" spans="1:4" ht="15.75" customHeight="1">
      <c r="A8622" s="55">
        <v>43701</v>
      </c>
      <c r="B8622" s="24" t="s">
        <v>30546</v>
      </c>
      <c r="C8622" s="36" t="s">
        <v>29457</v>
      </c>
      <c r="D8622" s="36">
        <v>60</v>
      </c>
    </row>
    <row r="8623" spans="1:4" ht="15.75" customHeight="1">
      <c r="A8623" s="55">
        <v>1345</v>
      </c>
      <c r="B8623" s="24" t="s">
        <v>30547</v>
      </c>
      <c r="C8623" s="36" t="s">
        <v>29818</v>
      </c>
      <c r="D8623" s="36">
        <v>78.19</v>
      </c>
    </row>
    <row r="8624" spans="1:4" ht="15.75" customHeight="1">
      <c r="A8624" s="55">
        <v>1346</v>
      </c>
      <c r="B8624" s="24" t="s">
        <v>30548</v>
      </c>
      <c r="C8624" s="36" t="s">
        <v>29818</v>
      </c>
      <c r="D8624" s="36">
        <v>45.48</v>
      </c>
    </row>
    <row r="8625" spans="1:4" ht="15.75" customHeight="1">
      <c r="A8625" s="55">
        <v>1347</v>
      </c>
      <c r="B8625" s="24" t="s">
        <v>30549</v>
      </c>
      <c r="C8625" s="36" t="s">
        <v>29818</v>
      </c>
      <c r="D8625" s="36">
        <v>56.35</v>
      </c>
    </row>
    <row r="8626" spans="1:4" ht="15.75" customHeight="1">
      <c r="A8626" s="55">
        <v>43678</v>
      </c>
      <c r="B8626" s="24" t="s">
        <v>30550</v>
      </c>
      <c r="C8626" s="36" t="s">
        <v>29818</v>
      </c>
      <c r="D8626" s="36">
        <v>65.37</v>
      </c>
    </row>
    <row r="8627" spans="1:4" ht="15.75" customHeight="1">
      <c r="A8627" s="55">
        <v>43680</v>
      </c>
      <c r="B8627" s="24" t="s">
        <v>30551</v>
      </c>
      <c r="C8627" s="36" t="s">
        <v>29818</v>
      </c>
      <c r="D8627" s="36">
        <v>94.17</v>
      </c>
    </row>
    <row r="8628" spans="1:4" ht="15.75" customHeight="1">
      <c r="A8628" s="55">
        <v>43679</v>
      </c>
      <c r="B8628" s="24" t="s">
        <v>30552</v>
      </c>
      <c r="C8628" s="36" t="s">
        <v>29818</v>
      </c>
      <c r="D8628" s="36">
        <v>33.049999999999997</v>
      </c>
    </row>
    <row r="8629" spans="1:4" ht="15.75" customHeight="1">
      <c r="A8629" s="55">
        <v>1355</v>
      </c>
      <c r="B8629" s="24" t="s">
        <v>30553</v>
      </c>
      <c r="C8629" s="36" t="s">
        <v>29818</v>
      </c>
      <c r="D8629" s="36">
        <v>37.61</v>
      </c>
    </row>
    <row r="8630" spans="1:4" ht="15.75" customHeight="1">
      <c r="A8630" s="55">
        <v>1358</v>
      </c>
      <c r="B8630" s="24" t="s">
        <v>30554</v>
      </c>
      <c r="C8630" s="36" t="s">
        <v>29818</v>
      </c>
      <c r="D8630" s="36">
        <v>46.17</v>
      </c>
    </row>
    <row r="8631" spans="1:4" ht="15.75" customHeight="1">
      <c r="A8631" s="55">
        <v>43681</v>
      </c>
      <c r="B8631" s="24" t="s">
        <v>30555</v>
      </c>
      <c r="C8631" s="36" t="s">
        <v>29818</v>
      </c>
      <c r="D8631" s="36">
        <v>29.09</v>
      </c>
    </row>
    <row r="8632" spans="1:4" ht="15.75" customHeight="1">
      <c r="A8632" s="55">
        <v>43677</v>
      </c>
      <c r="B8632" s="24" t="s">
        <v>30556</v>
      </c>
      <c r="C8632" s="36" t="s">
        <v>29818</v>
      </c>
      <c r="D8632" s="36">
        <v>57.28</v>
      </c>
    </row>
    <row r="8633" spans="1:4" ht="15.75" customHeight="1">
      <c r="A8633" s="55">
        <v>43682</v>
      </c>
      <c r="B8633" s="24" t="s">
        <v>30557</v>
      </c>
      <c r="C8633" s="36" t="s">
        <v>29818</v>
      </c>
      <c r="D8633" s="36">
        <v>17.559999999999999</v>
      </c>
    </row>
    <row r="8634" spans="1:4" ht="15.75" customHeight="1">
      <c r="A8634" s="55">
        <v>20971</v>
      </c>
      <c r="B8634" s="24" t="s">
        <v>30558</v>
      </c>
      <c r="C8634" s="36" t="s">
        <v>29409</v>
      </c>
      <c r="D8634" s="36">
        <v>19.04</v>
      </c>
    </row>
    <row r="8635" spans="1:4" ht="15.75" customHeight="1">
      <c r="A8635" s="55">
        <v>13279</v>
      </c>
      <c r="B8635" s="24" t="s">
        <v>30559</v>
      </c>
      <c r="C8635" s="36" t="s">
        <v>29457</v>
      </c>
      <c r="D8635" s="36">
        <v>26.78</v>
      </c>
    </row>
    <row r="8636" spans="1:4" ht="15.75" customHeight="1">
      <c r="A8636" s="55">
        <v>11977</v>
      </c>
      <c r="B8636" s="24" t="s">
        <v>30560</v>
      </c>
      <c r="C8636" s="36" t="s">
        <v>29409</v>
      </c>
      <c r="D8636" s="36">
        <v>13.87</v>
      </c>
    </row>
    <row r="8637" spans="1:4" ht="15.75" customHeight="1">
      <c r="A8637" s="55">
        <v>11975</v>
      </c>
      <c r="B8637" s="24" t="s">
        <v>30561</v>
      </c>
      <c r="C8637" s="36" t="s">
        <v>29409</v>
      </c>
      <c r="D8637" s="36">
        <v>30.41</v>
      </c>
    </row>
    <row r="8638" spans="1:4" ht="15.75" customHeight="1">
      <c r="A8638" s="55">
        <v>39746</v>
      </c>
      <c r="B8638" s="24" t="s">
        <v>30562</v>
      </c>
      <c r="C8638" s="36" t="s">
        <v>29409</v>
      </c>
      <c r="D8638" s="36">
        <v>338.37</v>
      </c>
    </row>
    <row r="8639" spans="1:4" ht="15.75" customHeight="1">
      <c r="A8639" s="55">
        <v>11976</v>
      </c>
      <c r="B8639" s="24" t="s">
        <v>30563</v>
      </c>
      <c r="C8639" s="36" t="s">
        <v>29409</v>
      </c>
      <c r="D8639" s="36">
        <v>1.55</v>
      </c>
    </row>
    <row r="8640" spans="1:4" ht="15.75" customHeight="1">
      <c r="A8640" s="55">
        <v>1368</v>
      </c>
      <c r="B8640" s="24" t="s">
        <v>30564</v>
      </c>
      <c r="C8640" s="36" t="s">
        <v>29409</v>
      </c>
      <c r="D8640" s="36">
        <v>72.05</v>
      </c>
    </row>
    <row r="8641" spans="1:4" ht="15.75" customHeight="1">
      <c r="A8641" s="55">
        <v>1367</v>
      </c>
      <c r="B8641" s="24" t="s">
        <v>30565</v>
      </c>
      <c r="C8641" s="36" t="s">
        <v>29409</v>
      </c>
      <c r="D8641" s="36">
        <v>233.06</v>
      </c>
    </row>
    <row r="8642" spans="1:4" ht="15.75" customHeight="1">
      <c r="A8642" s="55">
        <v>1380</v>
      </c>
      <c r="B8642" s="24" t="s">
        <v>30566</v>
      </c>
      <c r="C8642" s="36" t="s">
        <v>29457</v>
      </c>
      <c r="D8642" s="36">
        <v>5.22</v>
      </c>
    </row>
    <row r="8643" spans="1:4" ht="15.75" customHeight="1">
      <c r="A8643" s="55">
        <v>1375</v>
      </c>
      <c r="B8643" s="24" t="s">
        <v>30567</v>
      </c>
      <c r="C8643" s="36" t="s">
        <v>29457</v>
      </c>
      <c r="D8643" s="36">
        <v>14.51</v>
      </c>
    </row>
    <row r="8644" spans="1:4" ht="15.75" customHeight="1">
      <c r="A8644" s="55">
        <v>1379</v>
      </c>
      <c r="B8644" s="24" t="s">
        <v>30568</v>
      </c>
      <c r="C8644" s="36" t="s">
        <v>29457</v>
      </c>
      <c r="D8644" s="36">
        <v>0.78</v>
      </c>
    </row>
    <row r="8645" spans="1:4" ht="15.75" customHeight="1">
      <c r="A8645" s="55">
        <v>13284</v>
      </c>
      <c r="B8645" s="24" t="s">
        <v>30569</v>
      </c>
      <c r="C8645" s="36" t="s">
        <v>29457</v>
      </c>
      <c r="D8645" s="36">
        <v>0.7</v>
      </c>
    </row>
    <row r="8646" spans="1:4" ht="15.75" customHeight="1">
      <c r="A8646" s="55">
        <v>44528</v>
      </c>
      <c r="B8646" s="24" t="s">
        <v>30570</v>
      </c>
      <c r="C8646" s="36" t="s">
        <v>29457</v>
      </c>
      <c r="D8646" s="36">
        <v>4.1500000000000004</v>
      </c>
    </row>
    <row r="8647" spans="1:4" ht="15.75" customHeight="1">
      <c r="A8647" s="55">
        <v>34753</v>
      </c>
      <c r="B8647" s="24" t="s">
        <v>30571</v>
      </c>
      <c r="C8647" s="36" t="s">
        <v>29457</v>
      </c>
      <c r="D8647" s="36">
        <v>0.75</v>
      </c>
    </row>
    <row r="8648" spans="1:4" ht="15.75" customHeight="1">
      <c r="A8648" s="55">
        <v>420</v>
      </c>
      <c r="B8648" s="24" t="s">
        <v>30572</v>
      </c>
      <c r="C8648" s="36" t="s">
        <v>29409</v>
      </c>
      <c r="D8648" s="36">
        <v>32.94</v>
      </c>
    </row>
    <row r="8649" spans="1:4" ht="15.75" customHeight="1">
      <c r="A8649" s="55">
        <v>12327</v>
      </c>
      <c r="B8649" s="24" t="s">
        <v>30573</v>
      </c>
      <c r="C8649" s="36" t="s">
        <v>29409</v>
      </c>
      <c r="D8649" s="36">
        <v>39.24</v>
      </c>
    </row>
    <row r="8650" spans="1:4" ht="15.75" customHeight="1">
      <c r="A8650" s="55">
        <v>36148</v>
      </c>
      <c r="B8650" s="24" t="s">
        <v>30574</v>
      </c>
      <c r="C8650" s="36" t="s">
        <v>29409</v>
      </c>
      <c r="D8650" s="36">
        <v>62.4</v>
      </c>
    </row>
    <row r="8651" spans="1:4" ht="15.75" customHeight="1">
      <c r="A8651" s="55">
        <v>12329</v>
      </c>
      <c r="B8651" s="24" t="s">
        <v>30575</v>
      </c>
      <c r="C8651" s="36" t="s">
        <v>29457</v>
      </c>
      <c r="D8651" s="36">
        <v>118.86</v>
      </c>
    </row>
    <row r="8652" spans="1:4" ht="15.75" customHeight="1">
      <c r="A8652" s="55">
        <v>1339</v>
      </c>
      <c r="B8652" s="24" t="s">
        <v>30576</v>
      </c>
      <c r="C8652" s="36" t="s">
        <v>29457</v>
      </c>
      <c r="D8652" s="36">
        <v>58.39</v>
      </c>
    </row>
    <row r="8653" spans="1:4" ht="15.75" customHeight="1">
      <c r="A8653" s="55">
        <v>44396</v>
      </c>
      <c r="B8653" s="24" t="s">
        <v>30577</v>
      </c>
      <c r="C8653" s="36" t="s">
        <v>29457</v>
      </c>
      <c r="D8653" s="36">
        <v>43.26</v>
      </c>
    </row>
    <row r="8654" spans="1:4" ht="15.75" customHeight="1">
      <c r="A8654" s="55">
        <v>44327</v>
      </c>
      <c r="B8654" s="24" t="s">
        <v>30578</v>
      </c>
      <c r="C8654" s="36" t="s">
        <v>29459</v>
      </c>
      <c r="D8654" s="36">
        <v>147.13</v>
      </c>
    </row>
    <row r="8655" spans="1:4" ht="15.75" customHeight="1">
      <c r="A8655" s="55">
        <v>37418</v>
      </c>
      <c r="B8655" s="24" t="s">
        <v>30579</v>
      </c>
      <c r="C8655" s="36" t="s">
        <v>29409</v>
      </c>
      <c r="D8655" s="36">
        <v>17.989999999999998</v>
      </c>
    </row>
    <row r="8656" spans="1:4" ht="15.75" customHeight="1">
      <c r="A8656" s="55">
        <v>37419</v>
      </c>
      <c r="B8656" s="24" t="s">
        <v>30580</v>
      </c>
      <c r="C8656" s="36" t="s">
        <v>29409</v>
      </c>
      <c r="D8656" s="36">
        <v>18.47</v>
      </c>
    </row>
    <row r="8657" spans="1:4" ht="15.75" customHeight="1">
      <c r="A8657" s="55">
        <v>1427</v>
      </c>
      <c r="B8657" s="24" t="s">
        <v>30581</v>
      </c>
      <c r="C8657" s="36" t="s">
        <v>29409</v>
      </c>
      <c r="D8657" s="36">
        <v>22.15</v>
      </c>
    </row>
    <row r="8658" spans="1:4" ht="15.75" customHeight="1">
      <c r="A8658" s="55">
        <v>1402</v>
      </c>
      <c r="B8658" s="24" t="s">
        <v>30582</v>
      </c>
      <c r="C8658" s="36" t="s">
        <v>29409</v>
      </c>
      <c r="D8658" s="36">
        <v>7.66</v>
      </c>
    </row>
    <row r="8659" spans="1:4" ht="15.75" customHeight="1">
      <c r="A8659" s="55">
        <v>1420</v>
      </c>
      <c r="B8659" s="24" t="s">
        <v>30583</v>
      </c>
      <c r="C8659" s="36" t="s">
        <v>29409</v>
      </c>
      <c r="D8659" s="36">
        <v>9.86</v>
      </c>
    </row>
    <row r="8660" spans="1:4" ht="15.75" customHeight="1">
      <c r="A8660" s="55">
        <v>1419</v>
      </c>
      <c r="B8660" s="24" t="s">
        <v>30584</v>
      </c>
      <c r="C8660" s="36" t="s">
        <v>29409</v>
      </c>
      <c r="D8660" s="36">
        <v>11.9</v>
      </c>
    </row>
    <row r="8661" spans="1:4" ht="15.75" customHeight="1">
      <c r="A8661" s="55">
        <v>1414</v>
      </c>
      <c r="B8661" s="24" t="s">
        <v>30585</v>
      </c>
      <c r="C8661" s="36" t="s">
        <v>29409</v>
      </c>
      <c r="D8661" s="36">
        <v>11.65</v>
      </c>
    </row>
    <row r="8662" spans="1:4" ht="15.75" customHeight="1">
      <c r="A8662" s="55">
        <v>1413</v>
      </c>
      <c r="B8662" s="24" t="s">
        <v>30586</v>
      </c>
      <c r="C8662" s="36" t="s">
        <v>29409</v>
      </c>
      <c r="D8662" s="36">
        <v>17.2</v>
      </c>
    </row>
    <row r="8663" spans="1:4" ht="15.75" customHeight="1">
      <c r="A8663" s="55">
        <v>1412</v>
      </c>
      <c r="B8663" s="24" t="s">
        <v>30587</v>
      </c>
      <c r="C8663" s="36" t="s">
        <v>29409</v>
      </c>
      <c r="D8663" s="36">
        <v>14.58</v>
      </c>
    </row>
    <row r="8664" spans="1:4" ht="15.75" customHeight="1">
      <c r="A8664" s="55">
        <v>1406</v>
      </c>
      <c r="B8664" s="24" t="s">
        <v>30588</v>
      </c>
      <c r="C8664" s="36" t="s">
        <v>29409</v>
      </c>
      <c r="D8664" s="36">
        <v>17.59</v>
      </c>
    </row>
    <row r="8665" spans="1:4" ht="15.75" customHeight="1">
      <c r="A8665" s="55">
        <v>11281</v>
      </c>
      <c r="B8665" s="24" t="s">
        <v>30589</v>
      </c>
      <c r="C8665" s="36" t="s">
        <v>29409</v>
      </c>
      <c r="D8665" s="36">
        <v>9200</v>
      </c>
    </row>
    <row r="8666" spans="1:4" ht="15.75" customHeight="1">
      <c r="A8666" s="55">
        <v>1442</v>
      </c>
      <c r="B8666" s="24" t="s">
        <v>30590</v>
      </c>
      <c r="C8666" s="36" t="s">
        <v>29409</v>
      </c>
      <c r="D8666" s="36">
        <v>7723.33</v>
      </c>
    </row>
    <row r="8667" spans="1:4" ht="15.75" customHeight="1">
      <c r="A8667" s="55">
        <v>13457</v>
      </c>
      <c r="B8667" s="24" t="s">
        <v>30591</v>
      </c>
      <c r="C8667" s="36" t="s">
        <v>29409</v>
      </c>
      <c r="D8667" s="36">
        <v>6666.66</v>
      </c>
    </row>
    <row r="8668" spans="1:4" ht="15.75" customHeight="1">
      <c r="A8668" s="55">
        <v>40699</v>
      </c>
      <c r="B8668" s="24" t="s">
        <v>30592</v>
      </c>
      <c r="C8668" s="36" t="s">
        <v>29409</v>
      </c>
      <c r="D8668" s="36">
        <v>5153.58</v>
      </c>
    </row>
    <row r="8669" spans="1:4" ht="15.75" customHeight="1">
      <c r="A8669" s="55">
        <v>40701</v>
      </c>
      <c r="B8669" s="24" t="s">
        <v>30593</v>
      </c>
      <c r="C8669" s="36" t="s">
        <v>29409</v>
      </c>
      <c r="D8669" s="36">
        <v>91122.46</v>
      </c>
    </row>
    <row r="8670" spans="1:4" ht="15.75" customHeight="1">
      <c r="A8670" s="55">
        <v>40700</v>
      </c>
      <c r="B8670" s="24" t="s">
        <v>30594</v>
      </c>
      <c r="C8670" s="36" t="s">
        <v>29409</v>
      </c>
      <c r="D8670" s="36">
        <v>11996.87</v>
      </c>
    </row>
    <row r="8671" spans="1:4" ht="15.75" customHeight="1">
      <c r="A8671" s="55">
        <v>13458</v>
      </c>
      <c r="B8671" s="24" t="s">
        <v>30595</v>
      </c>
      <c r="C8671" s="36" t="s">
        <v>29409</v>
      </c>
      <c r="D8671" s="36">
        <v>11399.99</v>
      </c>
    </row>
    <row r="8672" spans="1:4" ht="15.75" customHeight="1">
      <c r="A8672" s="55">
        <v>11134</v>
      </c>
      <c r="B8672" s="24" t="s">
        <v>30596</v>
      </c>
      <c r="C8672" s="36" t="s">
        <v>29818</v>
      </c>
      <c r="D8672" s="36">
        <v>64.790000000000006</v>
      </c>
    </row>
    <row r="8673" spans="1:4" ht="15.75" customHeight="1">
      <c r="A8673" s="55">
        <v>11135</v>
      </c>
      <c r="B8673" s="24" t="s">
        <v>30597</v>
      </c>
      <c r="C8673" s="36" t="s">
        <v>29818</v>
      </c>
      <c r="D8673" s="36">
        <v>69.95</v>
      </c>
    </row>
    <row r="8674" spans="1:4" ht="15.75" customHeight="1">
      <c r="A8674" s="55">
        <v>11136</v>
      </c>
      <c r="B8674" s="24" t="s">
        <v>30598</v>
      </c>
      <c r="C8674" s="36" t="s">
        <v>29818</v>
      </c>
      <c r="D8674" s="36">
        <v>80.099999999999994</v>
      </c>
    </row>
    <row r="8675" spans="1:4" ht="15.75" customHeight="1">
      <c r="A8675" s="55">
        <v>34743</v>
      </c>
      <c r="B8675" s="24" t="s">
        <v>30599</v>
      </c>
      <c r="C8675" s="36" t="s">
        <v>29818</v>
      </c>
      <c r="D8675" s="36">
        <v>96.65</v>
      </c>
    </row>
    <row r="8676" spans="1:4" ht="15.75" customHeight="1">
      <c r="A8676" s="55">
        <v>11137</v>
      </c>
      <c r="B8676" s="24" t="s">
        <v>30600</v>
      </c>
      <c r="C8676" s="36" t="s">
        <v>29818</v>
      </c>
      <c r="D8676" s="36">
        <v>109.77</v>
      </c>
    </row>
    <row r="8677" spans="1:4" ht="15.75" customHeight="1">
      <c r="A8677" s="55">
        <v>34745</v>
      </c>
      <c r="B8677" s="24" t="s">
        <v>30601</v>
      </c>
      <c r="C8677" s="36" t="s">
        <v>29818</v>
      </c>
      <c r="D8677" s="36">
        <v>130.54</v>
      </c>
    </row>
    <row r="8678" spans="1:4" ht="15.75" customHeight="1">
      <c r="A8678" s="55">
        <v>34746</v>
      </c>
      <c r="B8678" s="24" t="s">
        <v>30602</v>
      </c>
      <c r="C8678" s="36" t="s">
        <v>29818</v>
      </c>
      <c r="D8678" s="36">
        <v>35.6</v>
      </c>
    </row>
    <row r="8679" spans="1:4" ht="15.75" customHeight="1">
      <c r="A8679" s="55">
        <v>1360</v>
      </c>
      <c r="B8679" s="24" t="s">
        <v>30603</v>
      </c>
      <c r="C8679" s="36" t="s">
        <v>29818</v>
      </c>
      <c r="D8679" s="36">
        <v>41.53</v>
      </c>
    </row>
    <row r="8680" spans="1:4" ht="15.75" customHeight="1">
      <c r="A8680" s="55">
        <v>36524</v>
      </c>
      <c r="B8680" s="24" t="s">
        <v>30604</v>
      </c>
      <c r="C8680" s="36" t="s">
        <v>29409</v>
      </c>
      <c r="D8680" s="56">
        <v>197917.9</v>
      </c>
    </row>
    <row r="8681" spans="1:4" ht="15.75" customHeight="1">
      <c r="A8681" s="55">
        <v>36526</v>
      </c>
      <c r="B8681" s="24" t="s">
        <v>30605</v>
      </c>
      <c r="C8681" s="36" t="s">
        <v>29409</v>
      </c>
      <c r="D8681" s="56">
        <v>159490.29999999999</v>
      </c>
    </row>
    <row r="8682" spans="1:4" ht="15.75" customHeight="1">
      <c r="A8682" s="55">
        <v>36523</v>
      </c>
      <c r="B8682" s="24" t="s">
        <v>30606</v>
      </c>
      <c r="C8682" s="36" t="s">
        <v>29409</v>
      </c>
      <c r="D8682" s="56">
        <v>341447.21</v>
      </c>
    </row>
    <row r="8683" spans="1:4" ht="15.75" customHeight="1">
      <c r="A8683" s="55">
        <v>36527</v>
      </c>
      <c r="B8683" s="24" t="s">
        <v>30607</v>
      </c>
      <c r="C8683" s="36" t="s">
        <v>29409</v>
      </c>
      <c r="D8683" s="56">
        <v>370882</v>
      </c>
    </row>
    <row r="8684" spans="1:4" ht="15.75" customHeight="1">
      <c r="A8684" s="55">
        <v>13803</v>
      </c>
      <c r="B8684" s="24" t="s">
        <v>30608</v>
      </c>
      <c r="C8684" s="36" t="s">
        <v>29409</v>
      </c>
      <c r="D8684" s="56">
        <v>134107.70000000001</v>
      </c>
    </row>
    <row r="8685" spans="1:4" ht="15.75" customHeight="1">
      <c r="A8685" s="55">
        <v>38642</v>
      </c>
      <c r="B8685" s="24" t="s">
        <v>30609</v>
      </c>
      <c r="C8685" s="36" t="s">
        <v>29409</v>
      </c>
      <c r="D8685" s="56">
        <v>86350.84</v>
      </c>
    </row>
    <row r="8686" spans="1:4" ht="15.75" customHeight="1">
      <c r="A8686" s="55">
        <v>36522</v>
      </c>
      <c r="B8686" s="24" t="s">
        <v>30610</v>
      </c>
      <c r="C8686" s="36" t="s">
        <v>29409</v>
      </c>
      <c r="D8686" s="56">
        <v>100425</v>
      </c>
    </row>
    <row r="8687" spans="1:4" ht="15.75" customHeight="1">
      <c r="A8687" s="55">
        <v>36525</v>
      </c>
      <c r="B8687" s="24" t="s">
        <v>30611</v>
      </c>
      <c r="C8687" s="36" t="s">
        <v>29409</v>
      </c>
      <c r="D8687" s="36">
        <v>134492.53</v>
      </c>
    </row>
    <row r="8688" spans="1:4" ht="15.75" customHeight="1">
      <c r="A8688" s="55">
        <v>34348</v>
      </c>
      <c r="B8688" s="24" t="s">
        <v>30612</v>
      </c>
      <c r="C8688" s="36" t="s">
        <v>29453</v>
      </c>
      <c r="D8688" s="36">
        <v>26.21</v>
      </c>
    </row>
    <row r="8689" spans="1:4" ht="15.75" customHeight="1">
      <c r="A8689" s="55">
        <v>34347</v>
      </c>
      <c r="B8689" s="24" t="s">
        <v>30613</v>
      </c>
      <c r="C8689" s="36" t="s">
        <v>29453</v>
      </c>
      <c r="D8689" s="36">
        <v>18.73</v>
      </c>
    </row>
    <row r="8690" spans="1:4" ht="15.75" customHeight="1">
      <c r="A8690" s="55">
        <v>11146</v>
      </c>
      <c r="B8690" s="24" t="s">
        <v>30614</v>
      </c>
      <c r="C8690" s="36" t="s">
        <v>29555</v>
      </c>
      <c r="D8690" s="36">
        <v>618.89</v>
      </c>
    </row>
    <row r="8691" spans="1:4" ht="15.75" customHeight="1">
      <c r="A8691" s="55">
        <v>11147</v>
      </c>
      <c r="B8691" s="24" t="s">
        <v>30615</v>
      </c>
      <c r="C8691" s="36" t="s">
        <v>29555</v>
      </c>
      <c r="D8691" s="36">
        <v>643.11</v>
      </c>
    </row>
    <row r="8692" spans="1:4" ht="15.75" customHeight="1">
      <c r="A8692" s="55">
        <v>34872</v>
      </c>
      <c r="B8692" s="24" t="s">
        <v>30616</v>
      </c>
      <c r="C8692" s="36" t="s">
        <v>29555</v>
      </c>
      <c r="D8692" s="36">
        <v>650.33000000000004</v>
      </c>
    </row>
    <row r="8693" spans="1:4" ht="15.75" customHeight="1">
      <c r="A8693" s="55">
        <v>34491</v>
      </c>
      <c r="B8693" s="24" t="s">
        <v>30617</v>
      </c>
      <c r="C8693" s="36" t="s">
        <v>29555</v>
      </c>
      <c r="D8693" s="36">
        <v>669.17</v>
      </c>
    </row>
    <row r="8694" spans="1:4" ht="15.75" customHeight="1">
      <c r="A8694" s="55">
        <v>34770</v>
      </c>
      <c r="B8694" s="24" t="s">
        <v>30618</v>
      </c>
      <c r="C8694" s="36" t="s">
        <v>30473</v>
      </c>
      <c r="D8694" s="36">
        <v>591.96</v>
      </c>
    </row>
    <row r="8695" spans="1:4" ht="15.75" customHeight="1">
      <c r="A8695" s="55">
        <v>1518</v>
      </c>
      <c r="B8695" s="24" t="s">
        <v>30619</v>
      </c>
      <c r="C8695" s="36" t="s">
        <v>30473</v>
      </c>
      <c r="D8695" s="56">
        <v>603.5</v>
      </c>
    </row>
    <row r="8696" spans="1:4" ht="15.75" customHeight="1">
      <c r="A8696" s="55">
        <v>41965</v>
      </c>
      <c r="B8696" s="24" t="s">
        <v>30620</v>
      </c>
      <c r="C8696" s="36" t="s">
        <v>30473</v>
      </c>
      <c r="D8696" s="56">
        <v>529.16999999999996</v>
      </c>
    </row>
    <row r="8697" spans="1:4" ht="15.75" customHeight="1">
      <c r="A8697" s="55">
        <v>1524</v>
      </c>
      <c r="B8697" s="24" t="s">
        <v>30621</v>
      </c>
      <c r="C8697" s="36" t="s">
        <v>29555</v>
      </c>
      <c r="D8697" s="56">
        <v>593.77</v>
      </c>
    </row>
    <row r="8698" spans="1:4" ht="15.75" customHeight="1">
      <c r="A8698" s="55">
        <v>34492</v>
      </c>
      <c r="B8698" s="24" t="s">
        <v>30622</v>
      </c>
      <c r="C8698" s="36" t="s">
        <v>29555</v>
      </c>
      <c r="D8698" s="56">
        <v>550</v>
      </c>
    </row>
    <row r="8699" spans="1:4" ht="15.75" customHeight="1">
      <c r="A8699" s="55">
        <v>38404</v>
      </c>
      <c r="B8699" s="24" t="s">
        <v>30623</v>
      </c>
      <c r="C8699" s="36" t="s">
        <v>29555</v>
      </c>
      <c r="D8699" s="56">
        <v>569.69000000000005</v>
      </c>
    </row>
    <row r="8700" spans="1:4" ht="15.75" customHeight="1">
      <c r="A8700" s="55">
        <v>39849</v>
      </c>
      <c r="B8700" s="24" t="s">
        <v>30624</v>
      </c>
      <c r="C8700" s="36" t="s">
        <v>29555</v>
      </c>
      <c r="D8700" s="56">
        <v>652.87</v>
      </c>
    </row>
    <row r="8701" spans="1:4" ht="15.75" customHeight="1">
      <c r="A8701" s="55">
        <v>38464</v>
      </c>
      <c r="B8701" s="24" t="s">
        <v>30625</v>
      </c>
      <c r="C8701" s="36" t="s">
        <v>29555</v>
      </c>
      <c r="D8701" s="56">
        <v>662.34</v>
      </c>
    </row>
    <row r="8702" spans="1:4" ht="15.75" customHeight="1">
      <c r="A8702" s="55">
        <v>1527</v>
      </c>
      <c r="B8702" s="24" t="s">
        <v>30626</v>
      </c>
      <c r="C8702" s="36" t="s">
        <v>29555</v>
      </c>
      <c r="D8702" s="56">
        <v>612.63</v>
      </c>
    </row>
    <row r="8703" spans="1:4" ht="15.75" customHeight="1">
      <c r="A8703" s="55">
        <v>34493</v>
      </c>
      <c r="B8703" s="24" t="s">
        <v>30627</v>
      </c>
      <c r="C8703" s="36" t="s">
        <v>29555</v>
      </c>
      <c r="D8703" s="36">
        <v>565.5</v>
      </c>
    </row>
    <row r="8704" spans="1:4" ht="15.75" customHeight="1">
      <c r="A8704" s="55">
        <v>38405</v>
      </c>
      <c r="B8704" s="24" t="s">
        <v>30628</v>
      </c>
      <c r="C8704" s="36" t="s">
        <v>29555</v>
      </c>
      <c r="D8704" s="36">
        <v>587.26</v>
      </c>
    </row>
    <row r="8705" spans="1:4" ht="15.75" customHeight="1">
      <c r="A8705" s="55">
        <v>38408</v>
      </c>
      <c r="B8705" s="24" t="s">
        <v>30629</v>
      </c>
      <c r="C8705" s="36" t="s">
        <v>29555</v>
      </c>
      <c r="D8705" s="36">
        <v>650.04</v>
      </c>
    </row>
    <row r="8706" spans="1:4" ht="15.75" customHeight="1">
      <c r="A8706" s="55">
        <v>1525</v>
      </c>
      <c r="B8706" s="24" t="s">
        <v>30630</v>
      </c>
      <c r="C8706" s="36" t="s">
        <v>29555</v>
      </c>
      <c r="D8706" s="36">
        <v>631.47</v>
      </c>
    </row>
    <row r="8707" spans="1:4" ht="15.75" customHeight="1">
      <c r="A8707" s="55">
        <v>34494</v>
      </c>
      <c r="B8707" s="24" t="s">
        <v>30631</v>
      </c>
      <c r="C8707" s="36" t="s">
        <v>29555</v>
      </c>
      <c r="D8707" s="36">
        <v>584.35</v>
      </c>
    </row>
    <row r="8708" spans="1:4" ht="15.75" customHeight="1">
      <c r="A8708" s="55">
        <v>38406</v>
      </c>
      <c r="B8708" s="24" t="s">
        <v>30632</v>
      </c>
      <c r="C8708" s="36" t="s">
        <v>29555</v>
      </c>
      <c r="D8708" s="36">
        <v>620.11</v>
      </c>
    </row>
    <row r="8709" spans="1:4" ht="15.75" customHeight="1">
      <c r="A8709" s="55">
        <v>38409</v>
      </c>
      <c r="B8709" s="24" t="s">
        <v>30633</v>
      </c>
      <c r="C8709" s="36" t="s">
        <v>29555</v>
      </c>
      <c r="D8709" s="36">
        <v>654.47</v>
      </c>
    </row>
    <row r="8710" spans="1:4" ht="15.75" customHeight="1">
      <c r="A8710" s="55">
        <v>43360</v>
      </c>
      <c r="B8710" s="24" t="s">
        <v>30634</v>
      </c>
      <c r="C8710" s="36" t="s">
        <v>29555</v>
      </c>
      <c r="D8710" s="36">
        <v>682.43</v>
      </c>
    </row>
    <row r="8711" spans="1:4" ht="15.75" customHeight="1">
      <c r="A8711" s="55">
        <v>11145</v>
      </c>
      <c r="B8711" s="24" t="s">
        <v>30635</v>
      </c>
      <c r="C8711" s="36" t="s">
        <v>29555</v>
      </c>
      <c r="D8711" s="36">
        <v>650.33000000000004</v>
      </c>
    </row>
    <row r="8712" spans="1:4" ht="15.75" customHeight="1">
      <c r="A8712" s="55">
        <v>34495</v>
      </c>
      <c r="B8712" s="24" t="s">
        <v>30636</v>
      </c>
      <c r="C8712" s="36" t="s">
        <v>29555</v>
      </c>
      <c r="D8712" s="36">
        <v>603.20000000000005</v>
      </c>
    </row>
    <row r="8713" spans="1:4" ht="15.75" customHeight="1">
      <c r="A8713" s="55">
        <v>34479</v>
      </c>
      <c r="B8713" s="24" t="s">
        <v>30637</v>
      </c>
      <c r="C8713" s="36" t="s">
        <v>29555</v>
      </c>
      <c r="D8713" s="36">
        <v>669.17</v>
      </c>
    </row>
    <row r="8714" spans="1:4" ht="15.75" customHeight="1">
      <c r="A8714" s="55">
        <v>34496</v>
      </c>
      <c r="B8714" s="24" t="s">
        <v>30638</v>
      </c>
      <c r="C8714" s="36" t="s">
        <v>29555</v>
      </c>
      <c r="D8714" s="36">
        <v>629.24</v>
      </c>
    </row>
    <row r="8715" spans="1:4" ht="15.75" customHeight="1">
      <c r="A8715" s="55">
        <v>34481</v>
      </c>
      <c r="B8715" s="24" t="s">
        <v>30639</v>
      </c>
      <c r="C8715" s="36" t="s">
        <v>29555</v>
      </c>
      <c r="D8715" s="36">
        <v>699.21</v>
      </c>
    </row>
    <row r="8716" spans="1:4" ht="15.75" customHeight="1">
      <c r="A8716" s="55">
        <v>34483</v>
      </c>
      <c r="B8716" s="24" t="s">
        <v>30640</v>
      </c>
      <c r="C8716" s="36" t="s">
        <v>29555</v>
      </c>
      <c r="D8716" s="36">
        <v>747.05</v>
      </c>
    </row>
    <row r="8717" spans="1:4" ht="15.75" customHeight="1">
      <c r="A8717" s="55">
        <v>34485</v>
      </c>
      <c r="B8717" s="24" t="s">
        <v>30641</v>
      </c>
      <c r="C8717" s="36" t="s">
        <v>29555</v>
      </c>
      <c r="D8717" s="36">
        <v>798.89</v>
      </c>
    </row>
    <row r="8718" spans="1:4" ht="15.75" customHeight="1">
      <c r="A8718" s="55">
        <v>14041</v>
      </c>
      <c r="B8718" s="24" t="s">
        <v>30642</v>
      </c>
      <c r="C8718" s="36" t="s">
        <v>29555</v>
      </c>
      <c r="D8718" s="36">
        <v>519.30999999999995</v>
      </c>
    </row>
    <row r="8719" spans="1:4" ht="15.75" customHeight="1">
      <c r="A8719" s="55">
        <v>1523</v>
      </c>
      <c r="B8719" s="24" t="s">
        <v>30643</v>
      </c>
      <c r="C8719" s="36" t="s">
        <v>29555</v>
      </c>
      <c r="D8719" s="36">
        <v>527.79999999999995</v>
      </c>
    </row>
    <row r="8720" spans="1:4" ht="15.75" customHeight="1">
      <c r="A8720" s="55">
        <v>14052</v>
      </c>
      <c r="B8720" s="24" t="s">
        <v>30644</v>
      </c>
      <c r="C8720" s="36" t="s">
        <v>29409</v>
      </c>
      <c r="D8720" s="36">
        <v>14.03</v>
      </c>
    </row>
    <row r="8721" spans="1:4" ht="15.75" customHeight="1">
      <c r="A8721" s="55">
        <v>14054</v>
      </c>
      <c r="B8721" s="24" t="s">
        <v>30645</v>
      </c>
      <c r="C8721" s="36" t="s">
        <v>29409</v>
      </c>
      <c r="D8721" s="36">
        <v>18.23</v>
      </c>
    </row>
    <row r="8722" spans="1:4" ht="15.75" customHeight="1">
      <c r="A8722" s="55">
        <v>14053</v>
      </c>
      <c r="B8722" s="24" t="s">
        <v>30646</v>
      </c>
      <c r="C8722" s="36" t="s">
        <v>29409</v>
      </c>
      <c r="D8722" s="36">
        <v>14.24</v>
      </c>
    </row>
    <row r="8723" spans="1:4" ht="15.75" customHeight="1">
      <c r="A8723" s="55">
        <v>2558</v>
      </c>
      <c r="B8723" s="24" t="s">
        <v>30647</v>
      </c>
      <c r="C8723" s="36" t="s">
        <v>29409</v>
      </c>
      <c r="D8723" s="36">
        <v>10.72</v>
      </c>
    </row>
    <row r="8724" spans="1:4" ht="15.75" customHeight="1">
      <c r="A8724" s="55">
        <v>2560</v>
      </c>
      <c r="B8724" s="24" t="s">
        <v>30648</v>
      </c>
      <c r="C8724" s="36" t="s">
        <v>29409</v>
      </c>
      <c r="D8724" s="36">
        <v>18.87</v>
      </c>
    </row>
    <row r="8725" spans="1:4" ht="15.75" customHeight="1">
      <c r="A8725" s="55">
        <v>2559</v>
      </c>
      <c r="B8725" s="24" t="s">
        <v>30649</v>
      </c>
      <c r="C8725" s="36" t="s">
        <v>29409</v>
      </c>
      <c r="D8725" s="36">
        <v>15.09</v>
      </c>
    </row>
    <row r="8726" spans="1:4" ht="15.75" customHeight="1">
      <c r="A8726" s="55">
        <v>2592</v>
      </c>
      <c r="B8726" s="24" t="s">
        <v>30650</v>
      </c>
      <c r="C8726" s="36" t="s">
        <v>29409</v>
      </c>
      <c r="D8726" s="36">
        <v>250.16</v>
      </c>
    </row>
    <row r="8727" spans="1:4" ht="15.75" customHeight="1">
      <c r="A8727" s="55">
        <v>2566</v>
      </c>
      <c r="B8727" s="24" t="s">
        <v>30651</v>
      </c>
      <c r="C8727" s="36" t="s">
        <v>29409</v>
      </c>
      <c r="D8727" s="36">
        <v>25.17</v>
      </c>
    </row>
    <row r="8728" spans="1:4" ht="15.75" customHeight="1">
      <c r="A8728" s="55">
        <v>2589</v>
      </c>
      <c r="B8728" s="24" t="s">
        <v>30652</v>
      </c>
      <c r="C8728" s="36" t="s">
        <v>29409</v>
      </c>
      <c r="D8728" s="36">
        <v>33.46</v>
      </c>
    </row>
    <row r="8729" spans="1:4" ht="15.75" customHeight="1">
      <c r="A8729" s="55">
        <v>2591</v>
      </c>
      <c r="B8729" s="24" t="s">
        <v>30653</v>
      </c>
      <c r="C8729" s="36" t="s">
        <v>29409</v>
      </c>
      <c r="D8729" s="36">
        <v>12.2</v>
      </c>
    </row>
    <row r="8730" spans="1:4" ht="15.75" customHeight="1">
      <c r="A8730" s="55">
        <v>2590</v>
      </c>
      <c r="B8730" s="24" t="s">
        <v>30654</v>
      </c>
      <c r="C8730" s="36" t="s">
        <v>29409</v>
      </c>
      <c r="D8730" s="36">
        <v>20.53</v>
      </c>
    </row>
    <row r="8731" spans="1:4" ht="15.75" customHeight="1">
      <c r="A8731" s="55">
        <v>2567</v>
      </c>
      <c r="B8731" s="24" t="s">
        <v>30655</v>
      </c>
      <c r="C8731" s="36" t="s">
        <v>29409</v>
      </c>
      <c r="D8731" s="36">
        <v>49.08</v>
      </c>
    </row>
    <row r="8732" spans="1:4" ht="15.75" customHeight="1">
      <c r="A8732" s="55">
        <v>2565</v>
      </c>
      <c r="B8732" s="24" t="s">
        <v>30656</v>
      </c>
      <c r="C8732" s="36" t="s">
        <v>29409</v>
      </c>
      <c r="D8732" s="36">
        <v>12.22</v>
      </c>
    </row>
    <row r="8733" spans="1:4" ht="15.75" customHeight="1">
      <c r="A8733" s="55">
        <v>2568</v>
      </c>
      <c r="B8733" s="24" t="s">
        <v>30657</v>
      </c>
      <c r="C8733" s="36" t="s">
        <v>29409</v>
      </c>
      <c r="D8733" s="36">
        <v>136.29</v>
      </c>
    </row>
    <row r="8734" spans="1:4" ht="15.75" customHeight="1">
      <c r="A8734" s="55">
        <v>2594</v>
      </c>
      <c r="B8734" s="24" t="s">
        <v>30658</v>
      </c>
      <c r="C8734" s="36" t="s">
        <v>29409</v>
      </c>
      <c r="D8734" s="36">
        <v>227.05</v>
      </c>
    </row>
    <row r="8735" spans="1:4" ht="15.75" customHeight="1">
      <c r="A8735" s="55">
        <v>2587</v>
      </c>
      <c r="B8735" s="24" t="s">
        <v>30659</v>
      </c>
      <c r="C8735" s="36" t="s">
        <v>29409</v>
      </c>
      <c r="D8735" s="36">
        <v>38.69</v>
      </c>
    </row>
    <row r="8736" spans="1:4" ht="15.75" customHeight="1">
      <c r="A8736" s="55">
        <v>2588</v>
      </c>
      <c r="B8736" s="24" t="s">
        <v>30660</v>
      </c>
      <c r="C8736" s="36" t="s">
        <v>29409</v>
      </c>
      <c r="D8736" s="36">
        <v>30.74</v>
      </c>
    </row>
    <row r="8737" spans="1:4" ht="15.75" customHeight="1">
      <c r="A8737" s="55">
        <v>2569</v>
      </c>
      <c r="B8737" s="24" t="s">
        <v>30661</v>
      </c>
      <c r="C8737" s="36" t="s">
        <v>29409</v>
      </c>
      <c r="D8737" s="36">
        <v>11.84</v>
      </c>
    </row>
    <row r="8738" spans="1:4" ht="15.75" customHeight="1">
      <c r="A8738" s="55">
        <v>2570</v>
      </c>
      <c r="B8738" s="24" t="s">
        <v>30662</v>
      </c>
      <c r="C8738" s="36" t="s">
        <v>29409</v>
      </c>
      <c r="D8738" s="36">
        <v>19.850000000000001</v>
      </c>
    </row>
    <row r="8739" spans="1:4" ht="15.75" customHeight="1">
      <c r="A8739" s="55">
        <v>2571</v>
      </c>
      <c r="B8739" s="24" t="s">
        <v>30663</v>
      </c>
      <c r="C8739" s="36" t="s">
        <v>29409</v>
      </c>
      <c r="D8739" s="36">
        <v>58.94</v>
      </c>
    </row>
    <row r="8740" spans="1:4" ht="15.75" customHeight="1">
      <c r="A8740" s="55">
        <v>2593</v>
      </c>
      <c r="B8740" s="24" t="s">
        <v>30664</v>
      </c>
      <c r="C8740" s="36" t="s">
        <v>29409</v>
      </c>
      <c r="D8740" s="36">
        <v>12.63</v>
      </c>
    </row>
    <row r="8741" spans="1:4" ht="15.75" customHeight="1">
      <c r="A8741" s="55">
        <v>2572</v>
      </c>
      <c r="B8741" s="24" t="s">
        <v>30665</v>
      </c>
      <c r="C8741" s="36" t="s">
        <v>29409</v>
      </c>
      <c r="D8741" s="36">
        <v>174.29</v>
      </c>
    </row>
    <row r="8742" spans="1:4" ht="15.75" customHeight="1">
      <c r="A8742" s="55">
        <v>2595</v>
      </c>
      <c r="B8742" s="24" t="s">
        <v>30666</v>
      </c>
      <c r="C8742" s="36" t="s">
        <v>29409</v>
      </c>
      <c r="D8742" s="36">
        <v>271.93</v>
      </c>
    </row>
    <row r="8743" spans="1:4" ht="15.75" customHeight="1">
      <c r="A8743" s="55">
        <v>2576</v>
      </c>
      <c r="B8743" s="24" t="s">
        <v>30667</v>
      </c>
      <c r="C8743" s="36" t="s">
        <v>29409</v>
      </c>
      <c r="D8743" s="36">
        <v>46.36</v>
      </c>
    </row>
    <row r="8744" spans="1:4" ht="15.75" customHeight="1">
      <c r="A8744" s="55">
        <v>2575</v>
      </c>
      <c r="B8744" s="24" t="s">
        <v>30668</v>
      </c>
      <c r="C8744" s="36" t="s">
        <v>29409</v>
      </c>
      <c r="D8744" s="36">
        <v>34.85</v>
      </c>
    </row>
    <row r="8745" spans="1:4" ht="15.75" customHeight="1">
      <c r="A8745" s="55">
        <v>2573</v>
      </c>
      <c r="B8745" s="24" t="s">
        <v>30669</v>
      </c>
      <c r="C8745" s="36" t="s">
        <v>29409</v>
      </c>
      <c r="D8745" s="36">
        <v>14.47</v>
      </c>
    </row>
    <row r="8746" spans="1:4" ht="15.75" customHeight="1">
      <c r="A8746" s="55">
        <v>2586</v>
      </c>
      <c r="B8746" s="24" t="s">
        <v>30670</v>
      </c>
      <c r="C8746" s="36" t="s">
        <v>29409</v>
      </c>
      <c r="D8746" s="36">
        <v>23.46</v>
      </c>
    </row>
    <row r="8747" spans="1:4" ht="15.75" customHeight="1">
      <c r="A8747" s="55">
        <v>2577</v>
      </c>
      <c r="B8747" s="24" t="s">
        <v>30671</v>
      </c>
      <c r="C8747" s="36" t="s">
        <v>29409</v>
      </c>
      <c r="D8747" s="36">
        <v>62.81</v>
      </c>
    </row>
    <row r="8748" spans="1:4" ht="15.75" customHeight="1">
      <c r="A8748" s="55">
        <v>2574</v>
      </c>
      <c r="B8748" s="24" t="s">
        <v>30672</v>
      </c>
      <c r="C8748" s="36" t="s">
        <v>29409</v>
      </c>
      <c r="D8748" s="36">
        <v>14.57</v>
      </c>
    </row>
    <row r="8749" spans="1:4" ht="15.75" customHeight="1">
      <c r="A8749" s="55">
        <v>2578</v>
      </c>
      <c r="B8749" s="24" t="s">
        <v>30673</v>
      </c>
      <c r="C8749" s="36" t="s">
        <v>29409</v>
      </c>
      <c r="D8749" s="36">
        <v>196.11</v>
      </c>
    </row>
    <row r="8750" spans="1:4" ht="15.75" customHeight="1">
      <c r="A8750" s="55">
        <v>2585</v>
      </c>
      <c r="B8750" s="24" t="s">
        <v>30674</v>
      </c>
      <c r="C8750" s="36" t="s">
        <v>29409</v>
      </c>
      <c r="D8750" s="36">
        <v>269.11</v>
      </c>
    </row>
    <row r="8751" spans="1:4" ht="15.75" customHeight="1">
      <c r="A8751" s="55">
        <v>12008</v>
      </c>
      <c r="B8751" s="24" t="s">
        <v>30675</v>
      </c>
      <c r="C8751" s="36" t="s">
        <v>29409</v>
      </c>
      <c r="D8751" s="36">
        <v>144.38999999999999</v>
      </c>
    </row>
    <row r="8752" spans="1:4" ht="15.75" customHeight="1">
      <c r="A8752" s="55">
        <v>2582</v>
      </c>
      <c r="B8752" s="24" t="s">
        <v>30676</v>
      </c>
      <c r="C8752" s="36" t="s">
        <v>29409</v>
      </c>
      <c r="D8752" s="36">
        <v>43</v>
      </c>
    </row>
    <row r="8753" spans="1:4" ht="15.75" customHeight="1">
      <c r="A8753" s="55">
        <v>2597</v>
      </c>
      <c r="B8753" s="24" t="s">
        <v>30677</v>
      </c>
      <c r="C8753" s="36" t="s">
        <v>29409</v>
      </c>
      <c r="D8753" s="36">
        <v>36.85</v>
      </c>
    </row>
    <row r="8754" spans="1:4" ht="15.75" customHeight="1">
      <c r="A8754" s="55">
        <v>2579</v>
      </c>
      <c r="B8754" s="24" t="s">
        <v>30678</v>
      </c>
      <c r="C8754" s="36" t="s">
        <v>29409</v>
      </c>
      <c r="D8754" s="36">
        <v>17.54</v>
      </c>
    </row>
    <row r="8755" spans="1:4" ht="15.75" customHeight="1">
      <c r="A8755" s="55">
        <v>2581</v>
      </c>
      <c r="B8755" s="24" t="s">
        <v>30679</v>
      </c>
      <c r="C8755" s="36" t="s">
        <v>29409</v>
      </c>
      <c r="D8755" s="36">
        <v>22.45</v>
      </c>
    </row>
    <row r="8756" spans="1:4" ht="15.75" customHeight="1">
      <c r="A8756" s="55">
        <v>2596</v>
      </c>
      <c r="B8756" s="24" t="s">
        <v>30680</v>
      </c>
      <c r="C8756" s="36" t="s">
        <v>29409</v>
      </c>
      <c r="D8756" s="36">
        <v>66.400000000000006</v>
      </c>
    </row>
    <row r="8757" spans="1:4" ht="15.75" customHeight="1">
      <c r="A8757" s="55">
        <v>2580</v>
      </c>
      <c r="B8757" s="24" t="s">
        <v>30681</v>
      </c>
      <c r="C8757" s="36" t="s">
        <v>29409</v>
      </c>
      <c r="D8757" s="36">
        <v>19.23</v>
      </c>
    </row>
    <row r="8758" spans="1:4" ht="15.75" customHeight="1">
      <c r="A8758" s="55">
        <v>2583</v>
      </c>
      <c r="B8758" s="24" t="s">
        <v>30682</v>
      </c>
      <c r="C8758" s="36" t="s">
        <v>29409</v>
      </c>
      <c r="D8758" s="36">
        <v>161.49</v>
      </c>
    </row>
    <row r="8759" spans="1:4" ht="15.75" customHeight="1">
      <c r="A8759" s="55">
        <v>2584</v>
      </c>
      <c r="B8759" s="24" t="s">
        <v>30683</v>
      </c>
      <c r="C8759" s="36" t="s">
        <v>29409</v>
      </c>
      <c r="D8759" s="36">
        <v>268.83999999999997</v>
      </c>
    </row>
    <row r="8760" spans="1:4" ht="15.75" customHeight="1">
      <c r="A8760" s="55">
        <v>12010</v>
      </c>
      <c r="B8760" s="24" t="s">
        <v>30684</v>
      </c>
      <c r="C8760" s="36" t="s">
        <v>29409</v>
      </c>
      <c r="D8760" s="36">
        <v>10.58</v>
      </c>
    </row>
    <row r="8761" spans="1:4" ht="15.75" customHeight="1">
      <c r="A8761" s="55">
        <v>39329</v>
      </c>
      <c r="B8761" s="24" t="s">
        <v>30685</v>
      </c>
      <c r="C8761" s="36" t="s">
        <v>29409</v>
      </c>
      <c r="D8761" s="36">
        <v>11.06</v>
      </c>
    </row>
    <row r="8762" spans="1:4" ht="15.75" customHeight="1">
      <c r="A8762" s="55">
        <v>39330</v>
      </c>
      <c r="B8762" s="24" t="s">
        <v>30686</v>
      </c>
      <c r="C8762" s="36" t="s">
        <v>29409</v>
      </c>
      <c r="D8762" s="36">
        <v>11.64</v>
      </c>
    </row>
    <row r="8763" spans="1:4" ht="15.75" customHeight="1">
      <c r="A8763" s="55">
        <v>39332</v>
      </c>
      <c r="B8763" s="24" t="s">
        <v>30687</v>
      </c>
      <c r="C8763" s="36" t="s">
        <v>29409</v>
      </c>
      <c r="D8763" s="36">
        <v>13.01</v>
      </c>
    </row>
    <row r="8764" spans="1:4" ht="15.75" customHeight="1">
      <c r="A8764" s="55">
        <v>39331</v>
      </c>
      <c r="B8764" s="24" t="s">
        <v>30688</v>
      </c>
      <c r="C8764" s="36" t="s">
        <v>29409</v>
      </c>
      <c r="D8764" s="36">
        <v>10.35</v>
      </c>
    </row>
    <row r="8765" spans="1:4" ht="15.75" customHeight="1">
      <c r="A8765" s="55">
        <v>39333</v>
      </c>
      <c r="B8765" s="24" t="s">
        <v>30689</v>
      </c>
      <c r="C8765" s="36" t="s">
        <v>29409</v>
      </c>
      <c r="D8765" s="36">
        <v>10.1</v>
      </c>
    </row>
    <row r="8766" spans="1:4" ht="15.75" customHeight="1">
      <c r="A8766" s="55">
        <v>39335</v>
      </c>
      <c r="B8766" s="24" t="s">
        <v>30690</v>
      </c>
      <c r="C8766" s="36" t="s">
        <v>29409</v>
      </c>
      <c r="D8766" s="36">
        <v>11.68</v>
      </c>
    </row>
    <row r="8767" spans="1:4" ht="15.75" customHeight="1">
      <c r="A8767" s="55">
        <v>39334</v>
      </c>
      <c r="B8767" s="24" t="s">
        <v>30691</v>
      </c>
      <c r="C8767" s="36" t="s">
        <v>29409</v>
      </c>
      <c r="D8767" s="36">
        <v>9.2899999999999991</v>
      </c>
    </row>
    <row r="8768" spans="1:4" ht="15.75" customHeight="1">
      <c r="A8768" s="55">
        <v>12016</v>
      </c>
      <c r="B8768" s="24" t="s">
        <v>30692</v>
      </c>
      <c r="C8768" s="36" t="s">
        <v>29409</v>
      </c>
      <c r="D8768" s="36">
        <v>11.66</v>
      </c>
    </row>
    <row r="8769" spans="1:4" ht="15.75" customHeight="1">
      <c r="A8769" s="55">
        <v>12015</v>
      </c>
      <c r="B8769" s="24" t="s">
        <v>30693</v>
      </c>
      <c r="C8769" s="36" t="s">
        <v>29409</v>
      </c>
      <c r="D8769" s="36">
        <v>13.57</v>
      </c>
    </row>
    <row r="8770" spans="1:4" ht="15.75" customHeight="1">
      <c r="A8770" s="55">
        <v>12020</v>
      </c>
      <c r="B8770" s="24" t="s">
        <v>30694</v>
      </c>
      <c r="C8770" s="36" t="s">
        <v>29409</v>
      </c>
      <c r="D8770" s="36">
        <v>11.66</v>
      </c>
    </row>
    <row r="8771" spans="1:4" ht="15.75" customHeight="1">
      <c r="A8771" s="55">
        <v>12019</v>
      </c>
      <c r="B8771" s="24" t="s">
        <v>30695</v>
      </c>
      <c r="C8771" s="36" t="s">
        <v>29409</v>
      </c>
      <c r="D8771" s="36">
        <v>13.57</v>
      </c>
    </row>
    <row r="8772" spans="1:4" ht="15.75" customHeight="1">
      <c r="A8772" s="55">
        <v>39336</v>
      </c>
      <c r="B8772" s="24" t="s">
        <v>30696</v>
      </c>
      <c r="C8772" s="36" t="s">
        <v>29409</v>
      </c>
      <c r="D8772" s="36">
        <v>11.64</v>
      </c>
    </row>
    <row r="8773" spans="1:4" ht="15.75" customHeight="1">
      <c r="A8773" s="55">
        <v>39338</v>
      </c>
      <c r="B8773" s="24" t="s">
        <v>30697</v>
      </c>
      <c r="C8773" s="36" t="s">
        <v>29409</v>
      </c>
      <c r="D8773" s="36">
        <v>13.01</v>
      </c>
    </row>
    <row r="8774" spans="1:4" ht="15.75" customHeight="1">
      <c r="A8774" s="55">
        <v>39337</v>
      </c>
      <c r="B8774" s="24" t="s">
        <v>30698</v>
      </c>
      <c r="C8774" s="36" t="s">
        <v>29409</v>
      </c>
      <c r="D8774" s="36">
        <v>10.35</v>
      </c>
    </row>
    <row r="8775" spans="1:4" ht="15.75" customHeight="1">
      <c r="A8775" s="55">
        <v>39341</v>
      </c>
      <c r="B8775" s="24" t="s">
        <v>30699</v>
      </c>
      <c r="C8775" s="36" t="s">
        <v>29409</v>
      </c>
      <c r="D8775" s="36">
        <v>16.96</v>
      </c>
    </row>
    <row r="8776" spans="1:4" ht="15.75" customHeight="1">
      <c r="A8776" s="55">
        <v>39340</v>
      </c>
      <c r="B8776" s="24" t="s">
        <v>30700</v>
      </c>
      <c r="C8776" s="36" t="s">
        <v>29409</v>
      </c>
      <c r="D8776" s="36">
        <v>12.45</v>
      </c>
    </row>
    <row r="8777" spans="1:4" ht="15.75" customHeight="1">
      <c r="A8777" s="55">
        <v>12025</v>
      </c>
      <c r="B8777" s="24" t="s">
        <v>30701</v>
      </c>
      <c r="C8777" s="36" t="s">
        <v>29409</v>
      </c>
      <c r="D8777" s="36">
        <v>12.86</v>
      </c>
    </row>
    <row r="8778" spans="1:4" ht="15.75" customHeight="1">
      <c r="A8778" s="55">
        <v>39342</v>
      </c>
      <c r="B8778" s="24" t="s">
        <v>30702</v>
      </c>
      <c r="C8778" s="36" t="s">
        <v>29409</v>
      </c>
      <c r="D8778" s="36">
        <v>16.96</v>
      </c>
    </row>
    <row r="8779" spans="1:4" ht="15.75" customHeight="1">
      <c r="A8779" s="55">
        <v>39343</v>
      </c>
      <c r="B8779" s="24" t="s">
        <v>30703</v>
      </c>
      <c r="C8779" s="36" t="s">
        <v>29409</v>
      </c>
      <c r="D8779" s="36">
        <v>14.32</v>
      </c>
    </row>
    <row r="8780" spans="1:4" ht="15.75" customHeight="1">
      <c r="A8780" s="55">
        <v>39345</v>
      </c>
      <c r="B8780" s="24" t="s">
        <v>30704</v>
      </c>
      <c r="C8780" s="36" t="s">
        <v>29409</v>
      </c>
      <c r="D8780" s="36">
        <v>19.38</v>
      </c>
    </row>
    <row r="8781" spans="1:4" ht="15.75" customHeight="1">
      <c r="A8781" s="55">
        <v>39344</v>
      </c>
      <c r="B8781" s="24" t="s">
        <v>30705</v>
      </c>
      <c r="C8781" s="36" t="s">
        <v>29409</v>
      </c>
      <c r="D8781" s="36">
        <v>13.84</v>
      </c>
    </row>
    <row r="8782" spans="1:4" ht="15.75" customHeight="1">
      <c r="A8782" s="55">
        <v>12623</v>
      </c>
      <c r="B8782" s="24" t="s">
        <v>30706</v>
      </c>
      <c r="C8782" s="36" t="s">
        <v>29453</v>
      </c>
      <c r="D8782" s="36">
        <v>46.64</v>
      </c>
    </row>
    <row r="8783" spans="1:4" ht="15.75" customHeight="1">
      <c r="A8783" s="55">
        <v>34498</v>
      </c>
      <c r="B8783" s="24" t="s">
        <v>30707</v>
      </c>
      <c r="C8783" s="36" t="s">
        <v>29409</v>
      </c>
      <c r="D8783" s="36">
        <v>129.94999999999999</v>
      </c>
    </row>
    <row r="8784" spans="1:4" ht="15.75" customHeight="1">
      <c r="A8784" s="55">
        <v>13244</v>
      </c>
      <c r="B8784" s="24" t="s">
        <v>30708</v>
      </c>
      <c r="C8784" s="36" t="s">
        <v>29409</v>
      </c>
      <c r="D8784" s="36">
        <v>54.7</v>
      </c>
    </row>
    <row r="8785" spans="1:4" ht="15.75" customHeight="1">
      <c r="A8785" s="55">
        <v>38998</v>
      </c>
      <c r="B8785" s="24" t="s">
        <v>30709</v>
      </c>
      <c r="C8785" s="36" t="s">
        <v>29409</v>
      </c>
      <c r="D8785" s="36">
        <v>9.9700000000000006</v>
      </c>
    </row>
    <row r="8786" spans="1:4" ht="15.75" customHeight="1">
      <c r="A8786" s="55">
        <v>38999</v>
      </c>
      <c r="B8786" s="24" t="s">
        <v>30710</v>
      </c>
      <c r="C8786" s="36" t="s">
        <v>29409</v>
      </c>
      <c r="D8786" s="36">
        <v>25.2</v>
      </c>
    </row>
    <row r="8787" spans="1:4" ht="15.75" customHeight="1">
      <c r="A8787" s="55">
        <v>38996</v>
      </c>
      <c r="B8787" s="24" t="s">
        <v>30711</v>
      </c>
      <c r="C8787" s="36" t="s">
        <v>29409</v>
      </c>
      <c r="D8787" s="36">
        <v>17.809999999999999</v>
      </c>
    </row>
    <row r="8788" spans="1:4" ht="15.75" customHeight="1">
      <c r="A8788" s="55">
        <v>44173</v>
      </c>
      <c r="B8788" s="24" t="s">
        <v>30712</v>
      </c>
      <c r="C8788" s="36" t="s">
        <v>29409</v>
      </c>
      <c r="D8788" s="36">
        <v>17.32</v>
      </c>
    </row>
    <row r="8789" spans="1:4" ht="15.75" customHeight="1">
      <c r="A8789" s="55">
        <v>44174</v>
      </c>
      <c r="B8789" s="24" t="s">
        <v>30713</v>
      </c>
      <c r="C8789" s="36" t="s">
        <v>29409</v>
      </c>
      <c r="D8789" s="36">
        <v>28.36</v>
      </c>
    </row>
    <row r="8790" spans="1:4" ht="15.75" customHeight="1">
      <c r="A8790" s="55">
        <v>38997</v>
      </c>
      <c r="B8790" s="24" t="s">
        <v>30714</v>
      </c>
      <c r="C8790" s="36" t="s">
        <v>29409</v>
      </c>
      <c r="D8790" s="36">
        <v>25.48</v>
      </c>
    </row>
    <row r="8791" spans="1:4" ht="15.75" customHeight="1">
      <c r="A8791" s="55">
        <v>39600</v>
      </c>
      <c r="B8791" s="24" t="s">
        <v>30715</v>
      </c>
      <c r="C8791" s="36" t="s">
        <v>29409</v>
      </c>
      <c r="D8791" s="36">
        <v>13.32</v>
      </c>
    </row>
    <row r="8792" spans="1:4" ht="15.75" customHeight="1">
      <c r="A8792" s="55">
        <v>39601</v>
      </c>
      <c r="B8792" s="24" t="s">
        <v>30716</v>
      </c>
      <c r="C8792" s="36" t="s">
        <v>29409</v>
      </c>
      <c r="D8792" s="36">
        <v>28.25</v>
      </c>
    </row>
    <row r="8793" spans="1:4" ht="15.75" customHeight="1">
      <c r="A8793" s="55">
        <v>39862</v>
      </c>
      <c r="B8793" s="24" t="s">
        <v>30717</v>
      </c>
      <c r="C8793" s="36" t="s">
        <v>29409</v>
      </c>
      <c r="D8793" s="36">
        <v>13.61</v>
      </c>
    </row>
    <row r="8794" spans="1:4" ht="15.75" customHeight="1">
      <c r="A8794" s="55">
        <v>39863</v>
      </c>
      <c r="B8794" s="24" t="s">
        <v>30718</v>
      </c>
      <c r="C8794" s="36" t="s">
        <v>29409</v>
      </c>
      <c r="D8794" s="36">
        <v>13.8</v>
      </c>
    </row>
    <row r="8795" spans="1:4" ht="15.75" customHeight="1">
      <c r="A8795" s="55">
        <v>39864</v>
      </c>
      <c r="B8795" s="24" t="s">
        <v>30719</v>
      </c>
      <c r="C8795" s="36" t="s">
        <v>29409</v>
      </c>
      <c r="D8795" s="36">
        <v>17.12</v>
      </c>
    </row>
    <row r="8796" spans="1:4" ht="15.75" customHeight="1">
      <c r="A8796" s="55">
        <v>39865</v>
      </c>
      <c r="B8796" s="24" t="s">
        <v>30720</v>
      </c>
      <c r="C8796" s="36" t="s">
        <v>29409</v>
      </c>
      <c r="D8796" s="36">
        <v>24.13</v>
      </c>
    </row>
    <row r="8797" spans="1:4" ht="15.75" customHeight="1">
      <c r="A8797" s="55">
        <v>2517</v>
      </c>
      <c r="B8797" s="24" t="s">
        <v>30721</v>
      </c>
      <c r="C8797" s="36" t="s">
        <v>29409</v>
      </c>
      <c r="D8797" s="36">
        <v>26.78</v>
      </c>
    </row>
    <row r="8798" spans="1:4" ht="15.75" customHeight="1">
      <c r="A8798" s="55">
        <v>2522</v>
      </c>
      <c r="B8798" s="24" t="s">
        <v>30722</v>
      </c>
      <c r="C8798" s="36" t="s">
        <v>29409</v>
      </c>
      <c r="D8798" s="36">
        <v>17.309999999999999</v>
      </c>
    </row>
    <row r="8799" spans="1:4" ht="15.75" customHeight="1">
      <c r="A8799" s="55">
        <v>2548</v>
      </c>
      <c r="B8799" s="24" t="s">
        <v>30723</v>
      </c>
      <c r="C8799" s="36" t="s">
        <v>29409</v>
      </c>
      <c r="D8799" s="36">
        <v>10.64</v>
      </c>
    </row>
    <row r="8800" spans="1:4" ht="15.75" customHeight="1">
      <c r="A8800" s="55">
        <v>2516</v>
      </c>
      <c r="B8800" s="24" t="s">
        <v>30724</v>
      </c>
      <c r="C8800" s="36" t="s">
        <v>29409</v>
      </c>
      <c r="D8800" s="36">
        <v>13.9</v>
      </c>
    </row>
    <row r="8801" spans="1:4" ht="15.75" customHeight="1">
      <c r="A8801" s="55">
        <v>2518</v>
      </c>
      <c r="B8801" s="24" t="s">
        <v>30725</v>
      </c>
      <c r="C8801" s="36" t="s">
        <v>29409</v>
      </c>
      <c r="D8801" s="36">
        <v>127.5</v>
      </c>
    </row>
    <row r="8802" spans="1:4" ht="15.75" customHeight="1">
      <c r="A8802" s="55">
        <v>2521</v>
      </c>
      <c r="B8802" s="24" t="s">
        <v>30726</v>
      </c>
      <c r="C8802" s="36" t="s">
        <v>29409</v>
      </c>
      <c r="D8802" s="36">
        <v>54.27</v>
      </c>
    </row>
    <row r="8803" spans="1:4" ht="15.75" customHeight="1">
      <c r="A8803" s="55">
        <v>2515</v>
      </c>
      <c r="B8803" s="24" t="s">
        <v>30727</v>
      </c>
      <c r="C8803" s="36" t="s">
        <v>29409</v>
      </c>
      <c r="D8803" s="36">
        <v>11.57</v>
      </c>
    </row>
    <row r="8804" spans="1:4" ht="15.75" customHeight="1">
      <c r="A8804" s="55">
        <v>2519</v>
      </c>
      <c r="B8804" s="24" t="s">
        <v>30728</v>
      </c>
      <c r="C8804" s="36" t="s">
        <v>29409</v>
      </c>
      <c r="D8804" s="36">
        <v>153.72999999999999</v>
      </c>
    </row>
    <row r="8805" spans="1:4" ht="15.75" customHeight="1">
      <c r="A8805" s="55">
        <v>2520</v>
      </c>
      <c r="B8805" s="24" t="s">
        <v>30729</v>
      </c>
      <c r="C8805" s="36" t="s">
        <v>29409</v>
      </c>
      <c r="D8805" s="36">
        <v>282.95</v>
      </c>
    </row>
    <row r="8806" spans="1:4" ht="15.75" customHeight="1">
      <c r="A8806" s="55">
        <v>1602</v>
      </c>
      <c r="B8806" s="24" t="s">
        <v>30730</v>
      </c>
      <c r="C8806" s="36" t="s">
        <v>29409</v>
      </c>
      <c r="D8806" s="36">
        <v>58.08</v>
      </c>
    </row>
    <row r="8807" spans="1:4" ht="15.75" customHeight="1">
      <c r="A8807" s="55">
        <v>1601</v>
      </c>
      <c r="B8807" s="24" t="s">
        <v>30731</v>
      </c>
      <c r="C8807" s="36" t="s">
        <v>29409</v>
      </c>
      <c r="D8807" s="36">
        <v>51.76</v>
      </c>
    </row>
    <row r="8808" spans="1:4" ht="15.75" customHeight="1">
      <c r="A8808" s="55">
        <v>1598</v>
      </c>
      <c r="B8808" s="24" t="s">
        <v>30732</v>
      </c>
      <c r="C8808" s="36" t="s">
        <v>29409</v>
      </c>
      <c r="D8808" s="36">
        <v>15.32</v>
      </c>
    </row>
    <row r="8809" spans="1:4" ht="15.75" customHeight="1">
      <c r="A8809" s="55">
        <v>1600</v>
      </c>
      <c r="B8809" s="24" t="s">
        <v>30733</v>
      </c>
      <c r="C8809" s="36" t="s">
        <v>29409</v>
      </c>
      <c r="D8809" s="36">
        <v>22.61</v>
      </c>
    </row>
    <row r="8810" spans="1:4" ht="15.75" customHeight="1">
      <c r="A8810" s="55">
        <v>1603</v>
      </c>
      <c r="B8810" s="24" t="s">
        <v>30734</v>
      </c>
      <c r="C8810" s="36" t="s">
        <v>29409</v>
      </c>
      <c r="D8810" s="36">
        <v>87.69</v>
      </c>
    </row>
    <row r="8811" spans="1:4" ht="15.75" customHeight="1">
      <c r="A8811" s="55">
        <v>1599</v>
      </c>
      <c r="B8811" s="24" t="s">
        <v>30735</v>
      </c>
      <c r="C8811" s="36" t="s">
        <v>29409</v>
      </c>
      <c r="D8811" s="36">
        <v>17.77</v>
      </c>
    </row>
    <row r="8812" spans="1:4" ht="15.75" customHeight="1">
      <c r="A8812" s="55">
        <v>1597</v>
      </c>
      <c r="B8812" s="24" t="s">
        <v>30736</v>
      </c>
      <c r="C8812" s="36" t="s">
        <v>29409</v>
      </c>
      <c r="D8812" s="36">
        <v>14.4</v>
      </c>
    </row>
    <row r="8813" spans="1:4" ht="15.75" customHeight="1">
      <c r="A8813" s="55">
        <v>39602</v>
      </c>
      <c r="B8813" s="24" t="s">
        <v>30737</v>
      </c>
      <c r="C8813" s="36" t="s">
        <v>29409</v>
      </c>
      <c r="D8813" s="36">
        <v>1.41</v>
      </c>
    </row>
    <row r="8814" spans="1:4" ht="15.75" customHeight="1">
      <c r="A8814" s="55">
        <v>39603</v>
      </c>
      <c r="B8814" s="24" t="s">
        <v>30738</v>
      </c>
      <c r="C8814" s="36" t="s">
        <v>29409</v>
      </c>
      <c r="D8814" s="36">
        <v>3.01</v>
      </c>
    </row>
    <row r="8815" spans="1:4" ht="15.75" customHeight="1">
      <c r="A8815" s="55">
        <v>11821</v>
      </c>
      <c r="B8815" s="24" t="s">
        <v>30739</v>
      </c>
      <c r="C8815" s="36" t="s">
        <v>29409</v>
      </c>
      <c r="D8815" s="36">
        <v>11.83</v>
      </c>
    </row>
    <row r="8816" spans="1:4" ht="15.75" customHeight="1">
      <c r="A8816" s="55">
        <v>1562</v>
      </c>
      <c r="B8816" s="24" t="s">
        <v>30740</v>
      </c>
      <c r="C8816" s="36" t="s">
        <v>29409</v>
      </c>
      <c r="D8816" s="36">
        <v>19.37</v>
      </c>
    </row>
    <row r="8817" spans="1:4" ht="15.75" customHeight="1">
      <c r="A8817" s="55">
        <v>1563</v>
      </c>
      <c r="B8817" s="24" t="s">
        <v>30741</v>
      </c>
      <c r="C8817" s="36" t="s">
        <v>29409</v>
      </c>
      <c r="D8817" s="36">
        <v>26</v>
      </c>
    </row>
    <row r="8818" spans="1:4" ht="15.75" customHeight="1">
      <c r="A8818" s="55">
        <v>11856</v>
      </c>
      <c r="B8818" s="24" t="s">
        <v>30742</v>
      </c>
      <c r="C8818" s="36" t="s">
        <v>29409</v>
      </c>
      <c r="D8818" s="36">
        <v>7.75</v>
      </c>
    </row>
    <row r="8819" spans="1:4" ht="15.75" customHeight="1">
      <c r="A8819" s="55">
        <v>11857</v>
      </c>
      <c r="B8819" s="24" t="s">
        <v>30743</v>
      </c>
      <c r="C8819" s="36" t="s">
        <v>29409</v>
      </c>
      <c r="D8819" s="36">
        <v>40.79</v>
      </c>
    </row>
    <row r="8820" spans="1:4" ht="15.75" customHeight="1">
      <c r="A8820" s="55">
        <v>11858</v>
      </c>
      <c r="B8820" s="24" t="s">
        <v>30744</v>
      </c>
      <c r="C8820" s="36" t="s">
        <v>29409</v>
      </c>
      <c r="D8820" s="36">
        <v>50.62</v>
      </c>
    </row>
    <row r="8821" spans="1:4" ht="15.75" customHeight="1">
      <c r="A8821" s="55">
        <v>1539</v>
      </c>
      <c r="B8821" s="24" t="s">
        <v>30745</v>
      </c>
      <c r="C8821" s="36" t="s">
        <v>29409</v>
      </c>
      <c r="D8821" s="36">
        <v>9.11</v>
      </c>
    </row>
    <row r="8822" spans="1:4" ht="15.75" customHeight="1">
      <c r="A8822" s="55">
        <v>11859</v>
      </c>
      <c r="B8822" s="24" t="s">
        <v>30746</v>
      </c>
      <c r="C8822" s="36" t="s">
        <v>29409</v>
      </c>
      <c r="D8822" s="36">
        <v>68.87</v>
      </c>
    </row>
    <row r="8823" spans="1:4" ht="15.75" customHeight="1">
      <c r="A8823" s="55">
        <v>1550</v>
      </c>
      <c r="B8823" s="24" t="s">
        <v>30747</v>
      </c>
      <c r="C8823" s="36" t="s">
        <v>29409</v>
      </c>
      <c r="D8823" s="36">
        <v>9.61</v>
      </c>
    </row>
    <row r="8824" spans="1:4" ht="15.75" customHeight="1">
      <c r="A8824" s="55">
        <v>11854</v>
      </c>
      <c r="B8824" s="24" t="s">
        <v>30748</v>
      </c>
      <c r="C8824" s="36" t="s">
        <v>29409</v>
      </c>
      <c r="D8824" s="36">
        <v>12</v>
      </c>
    </row>
    <row r="8825" spans="1:4" ht="15.75" customHeight="1">
      <c r="A8825" s="55">
        <v>11862</v>
      </c>
      <c r="B8825" s="24" t="s">
        <v>30749</v>
      </c>
      <c r="C8825" s="36" t="s">
        <v>29409</v>
      </c>
      <c r="D8825" s="36">
        <v>16.84</v>
      </c>
    </row>
    <row r="8826" spans="1:4" ht="15.75" customHeight="1">
      <c r="A8826" s="55">
        <v>11863</v>
      </c>
      <c r="B8826" s="24" t="s">
        <v>30750</v>
      </c>
      <c r="C8826" s="36" t="s">
        <v>29409</v>
      </c>
      <c r="D8826" s="36">
        <v>6.8</v>
      </c>
    </row>
    <row r="8827" spans="1:4" ht="15.75" customHeight="1">
      <c r="A8827" s="55">
        <v>11855</v>
      </c>
      <c r="B8827" s="24" t="s">
        <v>30751</v>
      </c>
      <c r="C8827" s="36" t="s">
        <v>29409</v>
      </c>
      <c r="D8827" s="36">
        <v>25.14</v>
      </c>
    </row>
    <row r="8828" spans="1:4" ht="15.75" customHeight="1">
      <c r="A8828" s="55">
        <v>11864</v>
      </c>
      <c r="B8828" s="24" t="s">
        <v>30752</v>
      </c>
      <c r="C8828" s="36" t="s">
        <v>29409</v>
      </c>
      <c r="D8828" s="36">
        <v>38.01</v>
      </c>
    </row>
    <row r="8829" spans="1:4" ht="15.75" customHeight="1">
      <c r="A8829" s="55">
        <v>2527</v>
      </c>
      <c r="B8829" s="24" t="s">
        <v>30753</v>
      </c>
      <c r="C8829" s="36" t="s">
        <v>29409</v>
      </c>
      <c r="D8829" s="36">
        <v>9.59</v>
      </c>
    </row>
    <row r="8830" spans="1:4" ht="15.75" customHeight="1">
      <c r="A8830" s="55">
        <v>2526</v>
      </c>
      <c r="B8830" s="24" t="s">
        <v>30754</v>
      </c>
      <c r="C8830" s="36" t="s">
        <v>29409</v>
      </c>
      <c r="D8830" s="36">
        <v>6.14</v>
      </c>
    </row>
    <row r="8831" spans="1:4" ht="15.75" customHeight="1">
      <c r="A8831" s="55">
        <v>2487</v>
      </c>
      <c r="B8831" s="24" t="s">
        <v>30755</v>
      </c>
      <c r="C8831" s="36" t="s">
        <v>29409</v>
      </c>
      <c r="D8831" s="36">
        <v>2.09</v>
      </c>
    </row>
    <row r="8832" spans="1:4" ht="15.75" customHeight="1">
      <c r="A8832" s="55">
        <v>2483</v>
      </c>
      <c r="B8832" s="24" t="s">
        <v>30756</v>
      </c>
      <c r="C8832" s="36" t="s">
        <v>29409</v>
      </c>
      <c r="D8832" s="36">
        <v>4.37</v>
      </c>
    </row>
    <row r="8833" spans="1:4" ht="15.75" customHeight="1">
      <c r="A8833" s="55">
        <v>2528</v>
      </c>
      <c r="B8833" s="24" t="s">
        <v>30757</v>
      </c>
      <c r="C8833" s="36" t="s">
        <v>29409</v>
      </c>
      <c r="D8833" s="36">
        <v>24.12</v>
      </c>
    </row>
    <row r="8834" spans="1:4" ht="15.75" customHeight="1">
      <c r="A8834" s="55">
        <v>2489</v>
      </c>
      <c r="B8834" s="24" t="s">
        <v>30758</v>
      </c>
      <c r="C8834" s="36" t="s">
        <v>29409</v>
      </c>
      <c r="D8834" s="36">
        <v>10.62</v>
      </c>
    </row>
    <row r="8835" spans="1:4" ht="15.75" customHeight="1">
      <c r="A8835" s="55">
        <v>2488</v>
      </c>
      <c r="B8835" s="24" t="s">
        <v>30759</v>
      </c>
      <c r="C8835" s="36" t="s">
        <v>29409</v>
      </c>
      <c r="D8835" s="36">
        <v>2.4500000000000002</v>
      </c>
    </row>
    <row r="8836" spans="1:4" ht="15.75" customHeight="1">
      <c r="A8836" s="55">
        <v>2484</v>
      </c>
      <c r="B8836" s="24" t="s">
        <v>30760</v>
      </c>
      <c r="C8836" s="36" t="s">
        <v>29409</v>
      </c>
      <c r="D8836" s="36">
        <v>35.04</v>
      </c>
    </row>
    <row r="8837" spans="1:4" ht="15.75" customHeight="1">
      <c r="A8837" s="55">
        <v>2485</v>
      </c>
      <c r="B8837" s="24" t="s">
        <v>30761</v>
      </c>
      <c r="C8837" s="36" t="s">
        <v>29409</v>
      </c>
      <c r="D8837" s="36">
        <v>54.92</v>
      </c>
    </row>
    <row r="8838" spans="1:4" ht="15.75" customHeight="1">
      <c r="A8838" s="55">
        <v>39279</v>
      </c>
      <c r="B8838" s="24" t="s">
        <v>30762</v>
      </c>
      <c r="C8838" s="36" t="s">
        <v>29409</v>
      </c>
      <c r="D8838" s="36">
        <v>7.92</v>
      </c>
    </row>
    <row r="8839" spans="1:4" ht="15.75" customHeight="1">
      <c r="A8839" s="55">
        <v>39280</v>
      </c>
      <c r="B8839" s="24" t="s">
        <v>30763</v>
      </c>
      <c r="C8839" s="36" t="s">
        <v>29409</v>
      </c>
      <c r="D8839" s="36">
        <v>8.8699999999999992</v>
      </c>
    </row>
    <row r="8840" spans="1:4" ht="15.75" customHeight="1">
      <c r="A8840" s="55">
        <v>39281</v>
      </c>
      <c r="B8840" s="24" t="s">
        <v>30764</v>
      </c>
      <c r="C8840" s="36" t="s">
        <v>29409</v>
      </c>
      <c r="D8840" s="36">
        <v>11.72</v>
      </c>
    </row>
    <row r="8841" spans="1:4" ht="15.75" customHeight="1">
      <c r="A8841" s="55">
        <v>39282</v>
      </c>
      <c r="B8841" s="24" t="s">
        <v>30765</v>
      </c>
      <c r="C8841" s="36" t="s">
        <v>29409</v>
      </c>
      <c r="D8841" s="36">
        <v>16.37</v>
      </c>
    </row>
    <row r="8842" spans="1:4" ht="15.75" customHeight="1">
      <c r="A8842" s="55">
        <v>38844</v>
      </c>
      <c r="B8842" s="24" t="s">
        <v>30766</v>
      </c>
      <c r="C8842" s="36" t="s">
        <v>29409</v>
      </c>
      <c r="D8842" s="36">
        <v>8.0299999999999994</v>
      </c>
    </row>
    <row r="8843" spans="1:4" ht="15.75" customHeight="1">
      <c r="A8843" s="55">
        <v>38846</v>
      </c>
      <c r="B8843" s="24" t="s">
        <v>30767</v>
      </c>
      <c r="C8843" s="36" t="s">
        <v>29409</v>
      </c>
      <c r="D8843" s="36">
        <v>8.17</v>
      </c>
    </row>
    <row r="8844" spans="1:4" ht="15.75" customHeight="1">
      <c r="A8844" s="55">
        <v>38847</v>
      </c>
      <c r="B8844" s="24" t="s">
        <v>30768</v>
      </c>
      <c r="C8844" s="36" t="s">
        <v>29409</v>
      </c>
      <c r="D8844" s="36">
        <v>9.57</v>
      </c>
    </row>
    <row r="8845" spans="1:4" ht="15.75" customHeight="1">
      <c r="A8845" s="55">
        <v>38850</v>
      </c>
      <c r="B8845" s="24" t="s">
        <v>30769</v>
      </c>
      <c r="C8845" s="36" t="s">
        <v>29409</v>
      </c>
      <c r="D8845" s="36">
        <v>17.28</v>
      </c>
    </row>
    <row r="8846" spans="1:4" ht="15.75" customHeight="1">
      <c r="A8846" s="55">
        <v>38848</v>
      </c>
      <c r="B8846" s="24" t="s">
        <v>30770</v>
      </c>
      <c r="C8846" s="36" t="s">
        <v>29409</v>
      </c>
      <c r="D8846" s="36">
        <v>11.33</v>
      </c>
    </row>
    <row r="8847" spans="1:4" ht="15.75" customHeight="1">
      <c r="A8847" s="55">
        <v>38851</v>
      </c>
      <c r="B8847" s="24" t="s">
        <v>30771</v>
      </c>
      <c r="C8847" s="36" t="s">
        <v>29409</v>
      </c>
      <c r="D8847" s="36">
        <v>19.54</v>
      </c>
    </row>
    <row r="8848" spans="1:4" ht="15.75" customHeight="1">
      <c r="A8848" s="55">
        <v>38854</v>
      </c>
      <c r="B8848" s="24" t="s">
        <v>30772</v>
      </c>
      <c r="C8848" s="36" t="s">
        <v>29409</v>
      </c>
      <c r="D8848" s="36">
        <v>8.49</v>
      </c>
    </row>
    <row r="8849" spans="1:4" ht="15.75" customHeight="1">
      <c r="A8849" s="55">
        <v>44247</v>
      </c>
      <c r="B8849" s="24" t="s">
        <v>30773</v>
      </c>
      <c r="C8849" s="36" t="s">
        <v>29409</v>
      </c>
      <c r="D8849" s="36">
        <v>1648.46</v>
      </c>
    </row>
    <row r="8850" spans="1:4" ht="15.75" customHeight="1">
      <c r="A8850" s="55">
        <v>38005</v>
      </c>
      <c r="B8850" s="24" t="s">
        <v>30774</v>
      </c>
      <c r="C8850" s="36" t="s">
        <v>29409</v>
      </c>
      <c r="D8850" s="36">
        <v>19.600000000000001</v>
      </c>
    </row>
    <row r="8851" spans="1:4" ht="15.75" customHeight="1">
      <c r="A8851" s="55">
        <v>38006</v>
      </c>
      <c r="B8851" s="24" t="s">
        <v>30775</v>
      </c>
      <c r="C8851" s="36" t="s">
        <v>29409</v>
      </c>
      <c r="D8851" s="36">
        <v>26.04</v>
      </c>
    </row>
    <row r="8852" spans="1:4" ht="15.75" customHeight="1">
      <c r="A8852" s="55">
        <v>38428</v>
      </c>
      <c r="B8852" s="24" t="s">
        <v>30776</v>
      </c>
      <c r="C8852" s="36" t="s">
        <v>29409</v>
      </c>
      <c r="D8852" s="36">
        <v>23.32</v>
      </c>
    </row>
    <row r="8853" spans="1:4" ht="15.75" customHeight="1">
      <c r="A8853" s="55">
        <v>38007</v>
      </c>
      <c r="B8853" s="24" t="s">
        <v>30777</v>
      </c>
      <c r="C8853" s="36" t="s">
        <v>29409</v>
      </c>
      <c r="D8853" s="56">
        <v>30.05</v>
      </c>
    </row>
    <row r="8854" spans="1:4" ht="15.75" customHeight="1">
      <c r="A8854" s="55">
        <v>38008</v>
      </c>
      <c r="B8854" s="24" t="s">
        <v>30778</v>
      </c>
      <c r="C8854" s="36" t="s">
        <v>29409</v>
      </c>
      <c r="D8854" s="36">
        <v>48.09</v>
      </c>
    </row>
    <row r="8855" spans="1:4" ht="15.75" customHeight="1">
      <c r="A8855" s="55">
        <v>38009</v>
      </c>
      <c r="B8855" s="24" t="s">
        <v>30779</v>
      </c>
      <c r="C8855" s="36" t="s">
        <v>29409</v>
      </c>
      <c r="D8855" s="36">
        <v>58.87</v>
      </c>
    </row>
    <row r="8856" spans="1:4" ht="15.75" customHeight="1">
      <c r="A8856" s="55">
        <v>44248</v>
      </c>
      <c r="B8856" s="24" t="s">
        <v>30780</v>
      </c>
      <c r="C8856" s="36" t="s">
        <v>29409</v>
      </c>
      <c r="D8856" s="36">
        <v>95.96</v>
      </c>
    </row>
    <row r="8857" spans="1:4" ht="15.75" customHeight="1">
      <c r="A8857" s="55">
        <v>44249</v>
      </c>
      <c r="B8857" s="24" t="s">
        <v>30781</v>
      </c>
      <c r="C8857" s="36" t="s">
        <v>29409</v>
      </c>
      <c r="D8857" s="36">
        <v>370.22</v>
      </c>
    </row>
    <row r="8858" spans="1:4" ht="15.75" customHeight="1">
      <c r="A8858" s="55">
        <v>44250</v>
      </c>
      <c r="B8858" s="24" t="s">
        <v>30782</v>
      </c>
      <c r="C8858" s="36" t="s">
        <v>29409</v>
      </c>
      <c r="D8858" s="36">
        <v>537.64</v>
      </c>
    </row>
    <row r="8859" spans="1:4" ht="15.75" customHeight="1">
      <c r="A8859" s="55">
        <v>3104</v>
      </c>
      <c r="B8859" s="24" t="s">
        <v>30783</v>
      </c>
      <c r="C8859" s="36" t="s">
        <v>30784</v>
      </c>
      <c r="D8859" s="36">
        <v>150.85</v>
      </c>
    </row>
    <row r="8860" spans="1:4" ht="15.75" customHeight="1">
      <c r="A8860" s="55">
        <v>1607</v>
      </c>
      <c r="B8860" s="24" t="s">
        <v>30785</v>
      </c>
      <c r="C8860" s="36" t="s">
        <v>30784</v>
      </c>
      <c r="D8860" s="36">
        <v>0.35</v>
      </c>
    </row>
    <row r="8861" spans="1:4" ht="15.75" customHeight="1">
      <c r="A8861" s="55">
        <v>38169</v>
      </c>
      <c r="B8861" s="24" t="s">
        <v>30786</v>
      </c>
      <c r="C8861" s="36" t="s">
        <v>30784</v>
      </c>
      <c r="D8861" s="36">
        <v>82.6</v>
      </c>
    </row>
    <row r="8862" spans="1:4" ht="15.75" customHeight="1">
      <c r="A8862" s="55">
        <v>6142</v>
      </c>
      <c r="B8862" s="24" t="s">
        <v>30787</v>
      </c>
      <c r="C8862" s="36" t="s">
        <v>29409</v>
      </c>
      <c r="D8862" s="36">
        <v>9.4600000000000009</v>
      </c>
    </row>
    <row r="8863" spans="1:4" ht="15.75" customHeight="1">
      <c r="A8863" s="55">
        <v>11686</v>
      </c>
      <c r="B8863" s="24" t="s">
        <v>30788</v>
      </c>
      <c r="C8863" s="36" t="s">
        <v>29409</v>
      </c>
      <c r="D8863" s="36">
        <v>13.13</v>
      </c>
    </row>
    <row r="8864" spans="1:4" ht="15.75" customHeight="1">
      <c r="A8864" s="55">
        <v>37598</v>
      </c>
      <c r="B8864" s="24" t="s">
        <v>30789</v>
      </c>
      <c r="C8864" s="36" t="s">
        <v>29409</v>
      </c>
      <c r="D8864" s="36">
        <v>44.02</v>
      </c>
    </row>
    <row r="8865" spans="1:4" ht="15.75" customHeight="1">
      <c r="A8865" s="55">
        <v>25398</v>
      </c>
      <c r="B8865" s="24" t="s">
        <v>30790</v>
      </c>
      <c r="C8865" s="36" t="s">
        <v>29409</v>
      </c>
      <c r="D8865" s="36">
        <v>4452.67</v>
      </c>
    </row>
    <row r="8866" spans="1:4" ht="15.75" customHeight="1">
      <c r="A8866" s="55">
        <v>25399</v>
      </c>
      <c r="B8866" s="24" t="s">
        <v>30791</v>
      </c>
      <c r="C8866" s="36" t="s">
        <v>29409</v>
      </c>
      <c r="D8866" s="36">
        <v>2703.16</v>
      </c>
    </row>
    <row r="8867" spans="1:4" ht="15.75" customHeight="1">
      <c r="A8867" s="55">
        <v>43440</v>
      </c>
      <c r="B8867" s="24" t="s">
        <v>30792</v>
      </c>
      <c r="C8867" s="36" t="s">
        <v>29409</v>
      </c>
      <c r="D8867" s="36">
        <v>476.91</v>
      </c>
    </row>
    <row r="8868" spans="1:4" ht="15.75" customHeight="1">
      <c r="A8868" s="55">
        <v>10667</v>
      </c>
      <c r="B8868" s="24" t="s">
        <v>30793</v>
      </c>
      <c r="C8868" s="36" t="s">
        <v>29409</v>
      </c>
      <c r="D8868" s="36">
        <v>22500</v>
      </c>
    </row>
    <row r="8869" spans="1:4" ht="15.75" customHeight="1">
      <c r="A8869" s="55">
        <v>1613</v>
      </c>
      <c r="B8869" s="24" t="s">
        <v>30794</v>
      </c>
      <c r="C8869" s="36" t="s">
        <v>29409</v>
      </c>
      <c r="D8869" s="36">
        <v>1739.14</v>
      </c>
    </row>
    <row r="8870" spans="1:4" ht="15.75" customHeight="1">
      <c r="A8870" s="55">
        <v>1626</v>
      </c>
      <c r="B8870" s="24" t="s">
        <v>30795</v>
      </c>
      <c r="C8870" s="36" t="s">
        <v>29409</v>
      </c>
      <c r="D8870" s="36">
        <v>2601.09</v>
      </c>
    </row>
    <row r="8871" spans="1:4" ht="15.75" customHeight="1">
      <c r="A8871" s="55">
        <v>1625</v>
      </c>
      <c r="B8871" s="24" t="s">
        <v>30796</v>
      </c>
      <c r="C8871" s="36" t="s">
        <v>29409</v>
      </c>
      <c r="D8871" s="36">
        <v>181.67</v>
      </c>
    </row>
    <row r="8872" spans="1:4" ht="15.75" customHeight="1">
      <c r="A8872" s="55">
        <v>1622</v>
      </c>
      <c r="B8872" s="24" t="s">
        <v>30797</v>
      </c>
      <c r="C8872" s="36" t="s">
        <v>29409</v>
      </c>
      <c r="D8872" s="36">
        <v>5869.6</v>
      </c>
    </row>
    <row r="8873" spans="1:4" ht="15.75" customHeight="1">
      <c r="A8873" s="55">
        <v>1620</v>
      </c>
      <c r="B8873" s="24" t="s">
        <v>30798</v>
      </c>
      <c r="C8873" s="36" t="s">
        <v>29409</v>
      </c>
      <c r="D8873" s="36">
        <v>382.71</v>
      </c>
    </row>
    <row r="8874" spans="1:4" ht="15.75" customHeight="1">
      <c r="A8874" s="55">
        <v>1629</v>
      </c>
      <c r="B8874" s="24" t="s">
        <v>30799</v>
      </c>
      <c r="C8874" s="36" t="s">
        <v>29409</v>
      </c>
      <c r="D8874" s="36">
        <v>14285.21</v>
      </c>
    </row>
    <row r="8875" spans="1:4" ht="15.75" customHeight="1">
      <c r="A8875" s="55">
        <v>1627</v>
      </c>
      <c r="B8875" s="24" t="s">
        <v>30800</v>
      </c>
      <c r="C8875" s="36" t="s">
        <v>29409</v>
      </c>
      <c r="D8875" s="36">
        <v>731.53</v>
      </c>
    </row>
    <row r="8876" spans="1:4" ht="15.75" customHeight="1">
      <c r="A8876" s="55">
        <v>1623</v>
      </c>
      <c r="B8876" s="24" t="s">
        <v>30801</v>
      </c>
      <c r="C8876" s="36" t="s">
        <v>29409</v>
      </c>
      <c r="D8876" s="36">
        <v>148.16</v>
      </c>
    </row>
    <row r="8877" spans="1:4" ht="15.75" customHeight="1">
      <c r="A8877" s="55">
        <v>1619</v>
      </c>
      <c r="B8877" s="24" t="s">
        <v>30802</v>
      </c>
      <c r="C8877" s="36" t="s">
        <v>29409</v>
      </c>
      <c r="D8877" s="36">
        <v>203.81</v>
      </c>
    </row>
    <row r="8878" spans="1:4" ht="15.75" customHeight="1">
      <c r="A8878" s="55">
        <v>1630</v>
      </c>
      <c r="B8878" s="24" t="s">
        <v>30803</v>
      </c>
      <c r="C8878" s="36" t="s">
        <v>29409</v>
      </c>
      <c r="D8878" s="36">
        <v>4487.43</v>
      </c>
    </row>
    <row r="8879" spans="1:4" ht="15.75" customHeight="1">
      <c r="A8879" s="55">
        <v>1616</v>
      </c>
      <c r="B8879" s="24" t="s">
        <v>30804</v>
      </c>
      <c r="C8879" s="36" t="s">
        <v>29409</v>
      </c>
      <c r="D8879" s="36">
        <v>6901.75</v>
      </c>
    </row>
    <row r="8880" spans="1:4" ht="15.75" customHeight="1">
      <c r="A8880" s="55">
        <v>1614</v>
      </c>
      <c r="B8880" s="24" t="s">
        <v>30805</v>
      </c>
      <c r="C8880" s="36" t="s">
        <v>29409</v>
      </c>
      <c r="D8880" s="36">
        <v>315.43</v>
      </c>
    </row>
    <row r="8881" spans="1:4" ht="15.75" customHeight="1">
      <c r="A8881" s="55">
        <v>1617</v>
      </c>
      <c r="B8881" s="24" t="s">
        <v>30806</v>
      </c>
      <c r="C8881" s="36" t="s">
        <v>29409</v>
      </c>
      <c r="D8881" s="36">
        <v>8239.19</v>
      </c>
    </row>
    <row r="8882" spans="1:4" ht="15.75" customHeight="1">
      <c r="A8882" s="55">
        <v>1621</v>
      </c>
      <c r="B8882" s="24" t="s">
        <v>30807</v>
      </c>
      <c r="C8882" s="36" t="s">
        <v>29409</v>
      </c>
      <c r="D8882" s="36">
        <v>564.14</v>
      </c>
    </row>
    <row r="8883" spans="1:4" ht="15.75" customHeight="1">
      <c r="A8883" s="55">
        <v>1624</v>
      </c>
      <c r="B8883" s="24" t="s">
        <v>30808</v>
      </c>
      <c r="C8883" s="36" t="s">
        <v>29409</v>
      </c>
      <c r="D8883" s="36">
        <v>20252.330000000002</v>
      </c>
    </row>
    <row r="8884" spans="1:4" ht="15.75" customHeight="1">
      <c r="A8884" s="55">
        <v>1615</v>
      </c>
      <c r="B8884" s="24" t="s">
        <v>30809</v>
      </c>
      <c r="C8884" s="36" t="s">
        <v>29409</v>
      </c>
      <c r="D8884" s="36">
        <v>1059.3800000000001</v>
      </c>
    </row>
    <row r="8885" spans="1:4" ht="15.75" customHeight="1">
      <c r="A8885" s="55">
        <v>1612</v>
      </c>
      <c r="B8885" s="24" t="s">
        <v>30810</v>
      </c>
      <c r="C8885" s="36" t="s">
        <v>29409</v>
      </c>
      <c r="D8885" s="36">
        <v>139.53</v>
      </c>
    </row>
    <row r="8886" spans="1:4" ht="15.75" customHeight="1">
      <c r="A8886" s="55">
        <v>1618</v>
      </c>
      <c r="B8886" s="24" t="s">
        <v>30811</v>
      </c>
      <c r="C8886" s="36" t="s">
        <v>29409</v>
      </c>
      <c r="D8886" s="36">
        <v>1455.74</v>
      </c>
    </row>
    <row r="8887" spans="1:4" ht="15.75" customHeight="1">
      <c r="A8887" s="55">
        <v>14211</v>
      </c>
      <c r="B8887" s="24" t="s">
        <v>30812</v>
      </c>
      <c r="C8887" s="36" t="s">
        <v>29409</v>
      </c>
      <c r="D8887" s="36">
        <v>57.94</v>
      </c>
    </row>
    <row r="8888" spans="1:4" ht="15.75" customHeight="1">
      <c r="A8888" s="55">
        <v>43657</v>
      </c>
      <c r="B8888" s="24" t="s">
        <v>30813</v>
      </c>
      <c r="C8888" s="36" t="s">
        <v>29453</v>
      </c>
      <c r="D8888" s="36">
        <v>7.64</v>
      </c>
    </row>
    <row r="8889" spans="1:4" ht="15.75" customHeight="1">
      <c r="A8889" s="55">
        <v>34500</v>
      </c>
      <c r="B8889" s="24" t="s">
        <v>30814</v>
      </c>
      <c r="C8889" s="36" t="s">
        <v>29557</v>
      </c>
      <c r="D8889" s="36">
        <v>159.74</v>
      </c>
    </row>
    <row r="8890" spans="1:4" ht="15.75" customHeight="1">
      <c r="A8890" s="55">
        <v>40934</v>
      </c>
      <c r="B8890" s="24" t="s">
        <v>30815</v>
      </c>
      <c r="C8890" s="36" t="s">
        <v>29559</v>
      </c>
      <c r="D8890" s="36">
        <v>28179.52</v>
      </c>
    </row>
    <row r="8891" spans="1:4" ht="15.75" customHeight="1">
      <c r="A8891" s="55">
        <v>38200</v>
      </c>
      <c r="B8891" s="24" t="s">
        <v>30816</v>
      </c>
      <c r="C8891" s="36" t="s">
        <v>30817</v>
      </c>
      <c r="D8891" s="36">
        <v>554.87</v>
      </c>
    </row>
    <row r="8892" spans="1:4" ht="15.75" customHeight="1">
      <c r="A8892" s="55">
        <v>39269</v>
      </c>
      <c r="B8892" s="24" t="s">
        <v>30818</v>
      </c>
      <c r="C8892" s="36" t="s">
        <v>29453</v>
      </c>
      <c r="D8892" s="36">
        <v>1.25</v>
      </c>
    </row>
    <row r="8893" spans="1:4" ht="15.75" customHeight="1">
      <c r="A8893" s="55">
        <v>11889</v>
      </c>
      <c r="B8893" s="24" t="s">
        <v>30819</v>
      </c>
      <c r="C8893" s="36" t="s">
        <v>29453</v>
      </c>
      <c r="D8893" s="36">
        <v>1.72</v>
      </c>
    </row>
    <row r="8894" spans="1:4" ht="15.75" customHeight="1">
      <c r="A8894" s="55">
        <v>39270</v>
      </c>
      <c r="B8894" s="24" t="s">
        <v>30820</v>
      </c>
      <c r="C8894" s="36" t="s">
        <v>29453</v>
      </c>
      <c r="D8894" s="36">
        <v>2.23</v>
      </c>
    </row>
    <row r="8895" spans="1:4" ht="15.75" customHeight="1">
      <c r="A8895" s="55">
        <v>11890</v>
      </c>
      <c r="B8895" s="24" t="s">
        <v>30821</v>
      </c>
      <c r="C8895" s="36" t="s">
        <v>29453</v>
      </c>
      <c r="D8895" s="36">
        <v>3.04</v>
      </c>
    </row>
    <row r="8896" spans="1:4" ht="15.75" customHeight="1">
      <c r="A8896" s="55">
        <v>11891</v>
      </c>
      <c r="B8896" s="24" t="s">
        <v>30822</v>
      </c>
      <c r="C8896" s="36" t="s">
        <v>29453</v>
      </c>
      <c r="D8896" s="36">
        <v>4.93</v>
      </c>
    </row>
    <row r="8897" spans="1:4" ht="15.75" customHeight="1">
      <c r="A8897" s="55">
        <v>11892</v>
      </c>
      <c r="B8897" s="24" t="s">
        <v>30823</v>
      </c>
      <c r="C8897" s="36" t="s">
        <v>29453</v>
      </c>
      <c r="D8897" s="56">
        <v>8.06</v>
      </c>
    </row>
    <row r="8898" spans="1:4" ht="15.75" customHeight="1">
      <c r="A8898" s="55">
        <v>37601</v>
      </c>
      <c r="B8898" s="24" t="s">
        <v>30824</v>
      </c>
      <c r="C8898" s="36" t="s">
        <v>29453</v>
      </c>
      <c r="D8898" s="56">
        <v>9.7799999999999994</v>
      </c>
    </row>
    <row r="8899" spans="1:4" ht="15.75" customHeight="1">
      <c r="A8899" s="55">
        <v>1634</v>
      </c>
      <c r="B8899" s="24" t="s">
        <v>30825</v>
      </c>
      <c r="C8899" s="36" t="s">
        <v>29453</v>
      </c>
      <c r="D8899" s="36">
        <v>10.1</v>
      </c>
    </row>
    <row r="8900" spans="1:4" ht="15.75" customHeight="1">
      <c r="A8900" s="55">
        <v>5086</v>
      </c>
      <c r="B8900" s="24" t="s">
        <v>30826</v>
      </c>
      <c r="C8900" s="36" t="s">
        <v>29457</v>
      </c>
      <c r="D8900" s="56">
        <v>34.19</v>
      </c>
    </row>
    <row r="8901" spans="1:4" ht="15.75" customHeight="1">
      <c r="A8901" s="55">
        <v>11280</v>
      </c>
      <c r="B8901" s="24" t="s">
        <v>30827</v>
      </c>
      <c r="C8901" s="36" t="s">
        <v>29409</v>
      </c>
      <c r="D8901" s="56">
        <v>10767.43</v>
      </c>
    </row>
    <row r="8902" spans="1:4" ht="15.75" customHeight="1">
      <c r="A8902" s="55">
        <v>40519</v>
      </c>
      <c r="B8902" s="24" t="s">
        <v>30828</v>
      </c>
      <c r="C8902" s="36" t="s">
        <v>29409</v>
      </c>
      <c r="D8902" s="56">
        <v>88763.03</v>
      </c>
    </row>
    <row r="8903" spans="1:4" ht="15.75" customHeight="1">
      <c r="A8903" s="55">
        <v>39869</v>
      </c>
      <c r="B8903" s="24" t="s">
        <v>30829</v>
      </c>
      <c r="C8903" s="36" t="s">
        <v>29409</v>
      </c>
      <c r="D8903" s="36">
        <v>13.51</v>
      </c>
    </row>
    <row r="8904" spans="1:4" ht="15.75" customHeight="1">
      <c r="A8904" s="55">
        <v>39870</v>
      </c>
      <c r="B8904" s="24" t="s">
        <v>30830</v>
      </c>
      <c r="C8904" s="36" t="s">
        <v>29409</v>
      </c>
      <c r="D8904" s="56">
        <v>20.66</v>
      </c>
    </row>
    <row r="8905" spans="1:4" ht="15.75" customHeight="1">
      <c r="A8905" s="55">
        <v>39871</v>
      </c>
      <c r="B8905" s="24" t="s">
        <v>30831</v>
      </c>
      <c r="C8905" s="36" t="s">
        <v>29409</v>
      </c>
      <c r="D8905" s="36">
        <v>23.16</v>
      </c>
    </row>
    <row r="8906" spans="1:4" ht="15.75" customHeight="1">
      <c r="A8906" s="55">
        <v>12722</v>
      </c>
      <c r="B8906" s="24" t="s">
        <v>30832</v>
      </c>
      <c r="C8906" s="36" t="s">
        <v>29409</v>
      </c>
      <c r="D8906" s="56">
        <v>775.2</v>
      </c>
    </row>
    <row r="8907" spans="1:4" ht="15.75" customHeight="1">
      <c r="A8907" s="55">
        <v>12714</v>
      </c>
      <c r="B8907" s="24" t="s">
        <v>30833</v>
      </c>
      <c r="C8907" s="36" t="s">
        <v>29409</v>
      </c>
      <c r="D8907" s="36">
        <v>5.0599999999999996</v>
      </c>
    </row>
    <row r="8908" spans="1:4" ht="15.75" customHeight="1">
      <c r="A8908" s="55">
        <v>12715</v>
      </c>
      <c r="B8908" s="24" t="s">
        <v>30834</v>
      </c>
      <c r="C8908" s="36" t="s">
        <v>29409</v>
      </c>
      <c r="D8908" s="36">
        <v>11.42</v>
      </c>
    </row>
    <row r="8909" spans="1:4" ht="15.75" customHeight="1">
      <c r="A8909" s="55">
        <v>12716</v>
      </c>
      <c r="B8909" s="24" t="s">
        <v>30835</v>
      </c>
      <c r="C8909" s="36" t="s">
        <v>29409</v>
      </c>
      <c r="D8909" s="36">
        <v>19.62</v>
      </c>
    </row>
    <row r="8910" spans="1:4" ht="15.75" customHeight="1">
      <c r="A8910" s="55">
        <v>12717</v>
      </c>
      <c r="B8910" s="24" t="s">
        <v>30836</v>
      </c>
      <c r="C8910" s="36" t="s">
        <v>29409</v>
      </c>
      <c r="D8910" s="56">
        <v>38.56</v>
      </c>
    </row>
    <row r="8911" spans="1:4" ht="15.75" customHeight="1">
      <c r="A8911" s="55">
        <v>12718</v>
      </c>
      <c r="B8911" s="24" t="s">
        <v>30837</v>
      </c>
      <c r="C8911" s="36" t="s">
        <v>29409</v>
      </c>
      <c r="D8911" s="56">
        <v>59.19</v>
      </c>
    </row>
    <row r="8912" spans="1:4" ht="15.75" customHeight="1">
      <c r="A8912" s="55">
        <v>12719</v>
      </c>
      <c r="B8912" s="24" t="s">
        <v>30838</v>
      </c>
      <c r="C8912" s="36" t="s">
        <v>29409</v>
      </c>
      <c r="D8912" s="36">
        <v>93.96</v>
      </c>
    </row>
    <row r="8913" spans="1:4" ht="15.75" customHeight="1">
      <c r="A8913" s="55">
        <v>12720</v>
      </c>
      <c r="B8913" s="24" t="s">
        <v>30839</v>
      </c>
      <c r="C8913" s="36" t="s">
        <v>29409</v>
      </c>
      <c r="D8913" s="56">
        <v>327.16000000000003</v>
      </c>
    </row>
    <row r="8914" spans="1:4" ht="15.75" customHeight="1">
      <c r="A8914" s="55">
        <v>12721</v>
      </c>
      <c r="B8914" s="24" t="s">
        <v>30840</v>
      </c>
      <c r="C8914" s="36" t="s">
        <v>29409</v>
      </c>
      <c r="D8914" s="36">
        <v>313.72000000000003</v>
      </c>
    </row>
    <row r="8915" spans="1:4" ht="15.75" customHeight="1">
      <c r="A8915" s="55">
        <v>3468</v>
      </c>
      <c r="B8915" s="24" t="s">
        <v>30841</v>
      </c>
      <c r="C8915" s="36" t="s">
        <v>29409</v>
      </c>
      <c r="D8915" s="56">
        <v>42.42</v>
      </c>
    </row>
    <row r="8916" spans="1:4" ht="15.75" customHeight="1">
      <c r="A8916" s="55">
        <v>3465</v>
      </c>
      <c r="B8916" s="24" t="s">
        <v>30842</v>
      </c>
      <c r="C8916" s="36" t="s">
        <v>29409</v>
      </c>
      <c r="D8916" s="36">
        <v>42.41</v>
      </c>
    </row>
    <row r="8917" spans="1:4" ht="15.75" customHeight="1">
      <c r="A8917" s="55">
        <v>12403</v>
      </c>
      <c r="B8917" s="24" t="s">
        <v>30843</v>
      </c>
      <c r="C8917" s="36" t="s">
        <v>29409</v>
      </c>
      <c r="D8917" s="36">
        <v>30.23</v>
      </c>
    </row>
    <row r="8918" spans="1:4" ht="15.75" customHeight="1">
      <c r="A8918" s="55">
        <v>3463</v>
      </c>
      <c r="B8918" s="24" t="s">
        <v>30844</v>
      </c>
      <c r="C8918" s="36" t="s">
        <v>29409</v>
      </c>
      <c r="D8918" s="56">
        <v>17.66</v>
      </c>
    </row>
    <row r="8919" spans="1:4" ht="15.75" customHeight="1">
      <c r="A8919" s="55">
        <v>3464</v>
      </c>
      <c r="B8919" s="24" t="s">
        <v>30845</v>
      </c>
      <c r="C8919" s="36" t="s">
        <v>29409</v>
      </c>
      <c r="D8919" s="36">
        <v>17.66</v>
      </c>
    </row>
    <row r="8920" spans="1:4" ht="15.75" customHeight="1">
      <c r="A8920" s="55">
        <v>3466</v>
      </c>
      <c r="B8920" s="24" t="s">
        <v>30846</v>
      </c>
      <c r="C8920" s="36" t="s">
        <v>29409</v>
      </c>
      <c r="D8920" s="36">
        <v>107.71</v>
      </c>
    </row>
    <row r="8921" spans="1:4" ht="15.75" customHeight="1">
      <c r="A8921" s="55">
        <v>3467</v>
      </c>
      <c r="B8921" s="24" t="s">
        <v>30847</v>
      </c>
      <c r="C8921" s="36" t="s">
        <v>29409</v>
      </c>
      <c r="D8921" s="36">
        <v>60.83</v>
      </c>
    </row>
    <row r="8922" spans="1:4" ht="15.75" customHeight="1">
      <c r="A8922" s="55">
        <v>3462</v>
      </c>
      <c r="B8922" s="24" t="s">
        <v>30848</v>
      </c>
      <c r="C8922" s="36" t="s">
        <v>29409</v>
      </c>
      <c r="D8922" s="56">
        <v>11.65</v>
      </c>
    </row>
    <row r="8923" spans="1:4" ht="15.75" customHeight="1">
      <c r="A8923" s="55">
        <v>3446</v>
      </c>
      <c r="B8923" s="24" t="s">
        <v>30849</v>
      </c>
      <c r="C8923" s="36" t="s">
        <v>29409</v>
      </c>
      <c r="D8923" s="36">
        <v>35.86</v>
      </c>
    </row>
    <row r="8924" spans="1:4" ht="15.75" customHeight="1">
      <c r="A8924" s="55">
        <v>3445</v>
      </c>
      <c r="B8924" s="24" t="s">
        <v>30850</v>
      </c>
      <c r="C8924" s="36" t="s">
        <v>29409</v>
      </c>
      <c r="D8924" s="36">
        <v>29.28</v>
      </c>
    </row>
    <row r="8925" spans="1:4" ht="15.75" customHeight="1">
      <c r="A8925" s="55">
        <v>3441</v>
      </c>
      <c r="B8925" s="24" t="s">
        <v>30851</v>
      </c>
      <c r="C8925" s="36" t="s">
        <v>29409</v>
      </c>
      <c r="D8925" s="36">
        <v>8.26</v>
      </c>
    </row>
    <row r="8926" spans="1:4" ht="15.75" customHeight="1">
      <c r="A8926" s="55">
        <v>3444</v>
      </c>
      <c r="B8926" s="24" t="s">
        <v>30852</v>
      </c>
      <c r="C8926" s="36" t="s">
        <v>29409</v>
      </c>
      <c r="D8926" s="36">
        <v>18.02</v>
      </c>
    </row>
    <row r="8927" spans="1:4" ht="15.75" customHeight="1">
      <c r="A8927" s="55">
        <v>12402</v>
      </c>
      <c r="B8927" s="24" t="s">
        <v>30853</v>
      </c>
      <c r="C8927" s="36" t="s">
        <v>29409</v>
      </c>
      <c r="D8927" s="36">
        <v>100.8</v>
      </c>
    </row>
    <row r="8928" spans="1:4" ht="15.75" customHeight="1">
      <c r="A8928" s="55">
        <v>3447</v>
      </c>
      <c r="B8928" s="24" t="s">
        <v>30854</v>
      </c>
      <c r="C8928" s="36" t="s">
        <v>29409</v>
      </c>
      <c r="D8928" s="36">
        <v>52.15</v>
      </c>
    </row>
    <row r="8929" spans="1:4" ht="15.75" customHeight="1">
      <c r="A8929" s="55">
        <v>3442</v>
      </c>
      <c r="B8929" s="24" t="s">
        <v>30855</v>
      </c>
      <c r="C8929" s="36" t="s">
        <v>29409</v>
      </c>
      <c r="D8929" s="36">
        <v>12.36</v>
      </c>
    </row>
    <row r="8930" spans="1:4" ht="15.75" customHeight="1">
      <c r="A8930" s="55">
        <v>3448</v>
      </c>
      <c r="B8930" s="24" t="s">
        <v>30856</v>
      </c>
      <c r="C8930" s="36" t="s">
        <v>29409</v>
      </c>
      <c r="D8930" s="36">
        <v>147.38</v>
      </c>
    </row>
    <row r="8931" spans="1:4" ht="15.75" customHeight="1">
      <c r="A8931" s="55">
        <v>3449</v>
      </c>
      <c r="B8931" s="24" t="s">
        <v>30857</v>
      </c>
      <c r="C8931" s="36" t="s">
        <v>29409</v>
      </c>
      <c r="D8931" s="36">
        <v>258.24</v>
      </c>
    </row>
    <row r="8932" spans="1:4" ht="15.75" customHeight="1">
      <c r="A8932" s="55">
        <v>37438</v>
      </c>
      <c r="B8932" s="24" t="s">
        <v>30858</v>
      </c>
      <c r="C8932" s="36" t="s">
        <v>29409</v>
      </c>
      <c r="D8932" s="36">
        <v>248.31</v>
      </c>
    </row>
    <row r="8933" spans="1:4" ht="15.75" customHeight="1">
      <c r="A8933" s="55">
        <v>37439</v>
      </c>
      <c r="B8933" s="24" t="s">
        <v>30859</v>
      </c>
      <c r="C8933" s="36" t="s">
        <v>29409</v>
      </c>
      <c r="D8933" s="56">
        <v>1623.44</v>
      </c>
    </row>
    <row r="8934" spans="1:4" ht="15.75" customHeight="1">
      <c r="A8934" s="55">
        <v>37435</v>
      </c>
      <c r="B8934" s="24" t="s">
        <v>30860</v>
      </c>
      <c r="C8934" s="36" t="s">
        <v>29409</v>
      </c>
      <c r="D8934" s="56">
        <v>29.18</v>
      </c>
    </row>
    <row r="8935" spans="1:4" ht="15.75" customHeight="1">
      <c r="A8935" s="55">
        <v>37436</v>
      </c>
      <c r="B8935" s="24" t="s">
        <v>30861</v>
      </c>
      <c r="C8935" s="36" t="s">
        <v>29409</v>
      </c>
      <c r="D8935" s="36">
        <v>34.44</v>
      </c>
    </row>
    <row r="8936" spans="1:4" ht="15.75" customHeight="1">
      <c r="A8936" s="55">
        <v>37437</v>
      </c>
      <c r="B8936" s="24" t="s">
        <v>30862</v>
      </c>
      <c r="C8936" s="36" t="s">
        <v>29409</v>
      </c>
      <c r="D8936" s="36">
        <v>49.81</v>
      </c>
    </row>
    <row r="8937" spans="1:4" ht="15.75" customHeight="1">
      <c r="A8937" s="55">
        <v>3473</v>
      </c>
      <c r="B8937" s="24" t="s">
        <v>30863</v>
      </c>
      <c r="C8937" s="36" t="s">
        <v>29409</v>
      </c>
      <c r="D8937" s="36">
        <v>40.549999999999997</v>
      </c>
    </row>
    <row r="8938" spans="1:4" ht="15.75" customHeight="1">
      <c r="A8938" s="55">
        <v>3474</v>
      </c>
      <c r="B8938" s="24" t="s">
        <v>30864</v>
      </c>
      <c r="C8938" s="36" t="s">
        <v>29409</v>
      </c>
      <c r="D8938" s="36">
        <v>33.42</v>
      </c>
    </row>
    <row r="8939" spans="1:4" ht="15.75" customHeight="1">
      <c r="A8939" s="55">
        <v>3450</v>
      </c>
      <c r="B8939" s="24" t="s">
        <v>30865</v>
      </c>
      <c r="C8939" s="36" t="s">
        <v>29409</v>
      </c>
      <c r="D8939" s="36">
        <v>9.69</v>
      </c>
    </row>
    <row r="8940" spans="1:4" ht="15.75" customHeight="1">
      <c r="A8940" s="55">
        <v>3443</v>
      </c>
      <c r="B8940" s="24" t="s">
        <v>30866</v>
      </c>
      <c r="C8940" s="36" t="s">
        <v>29409</v>
      </c>
      <c r="D8940" s="36">
        <v>20.79</v>
      </c>
    </row>
    <row r="8941" spans="1:4" ht="15.75" customHeight="1">
      <c r="A8941" s="55">
        <v>3453</v>
      </c>
      <c r="B8941" s="24" t="s">
        <v>30867</v>
      </c>
      <c r="C8941" s="36" t="s">
        <v>29409</v>
      </c>
      <c r="D8941" s="36">
        <v>118.35</v>
      </c>
    </row>
    <row r="8942" spans="1:4" ht="15.75" customHeight="1">
      <c r="A8942" s="55">
        <v>3452</v>
      </c>
      <c r="B8942" s="24" t="s">
        <v>30868</v>
      </c>
      <c r="C8942" s="36" t="s">
        <v>29409</v>
      </c>
      <c r="D8942" s="36">
        <v>58.42</v>
      </c>
    </row>
    <row r="8943" spans="1:4" ht="15.75" customHeight="1">
      <c r="A8943" s="55">
        <v>3451</v>
      </c>
      <c r="B8943" s="24" t="s">
        <v>30869</v>
      </c>
      <c r="C8943" s="36" t="s">
        <v>29409</v>
      </c>
      <c r="D8943" s="36">
        <v>11.59</v>
      </c>
    </row>
    <row r="8944" spans="1:4" ht="15.75" customHeight="1">
      <c r="A8944" s="55">
        <v>3454</v>
      </c>
      <c r="B8944" s="24" t="s">
        <v>30870</v>
      </c>
      <c r="C8944" s="36" t="s">
        <v>29409</v>
      </c>
      <c r="D8944" s="36">
        <v>180.01</v>
      </c>
    </row>
    <row r="8945" spans="1:4" ht="15.75" customHeight="1">
      <c r="A8945" s="55">
        <v>3458</v>
      </c>
      <c r="B8945" s="24" t="s">
        <v>30871</v>
      </c>
      <c r="C8945" s="36" t="s">
        <v>29409</v>
      </c>
      <c r="D8945" s="36">
        <v>32.5</v>
      </c>
    </row>
    <row r="8946" spans="1:4" ht="15.75" customHeight="1">
      <c r="A8946" s="55">
        <v>3457</v>
      </c>
      <c r="B8946" s="24" t="s">
        <v>30872</v>
      </c>
      <c r="C8946" s="36" t="s">
        <v>29409</v>
      </c>
      <c r="D8946" s="36">
        <v>24.4</v>
      </c>
    </row>
    <row r="8947" spans="1:4" ht="15.75" customHeight="1">
      <c r="A8947" s="55">
        <v>3455</v>
      </c>
      <c r="B8947" s="24" t="s">
        <v>30873</v>
      </c>
      <c r="C8947" s="36" t="s">
        <v>29409</v>
      </c>
      <c r="D8947" s="36">
        <v>6.93</v>
      </c>
    </row>
    <row r="8948" spans="1:4" ht="15.75" customHeight="1">
      <c r="A8948" s="55">
        <v>3472</v>
      </c>
      <c r="B8948" s="24" t="s">
        <v>30874</v>
      </c>
      <c r="C8948" s="36" t="s">
        <v>29409</v>
      </c>
      <c r="D8948" s="36">
        <v>15.57</v>
      </c>
    </row>
    <row r="8949" spans="1:4" ht="15.75" customHeight="1">
      <c r="A8949" s="55">
        <v>3470</v>
      </c>
      <c r="B8949" s="24" t="s">
        <v>30875</v>
      </c>
      <c r="C8949" s="36" t="s">
        <v>29409</v>
      </c>
      <c r="D8949" s="36">
        <v>90.75</v>
      </c>
    </row>
    <row r="8950" spans="1:4" ht="15.75" customHeight="1">
      <c r="A8950" s="55">
        <v>3471</v>
      </c>
      <c r="B8950" s="24" t="s">
        <v>30876</v>
      </c>
      <c r="C8950" s="36" t="s">
        <v>29409</v>
      </c>
      <c r="D8950" s="36">
        <v>49.87</v>
      </c>
    </row>
    <row r="8951" spans="1:4" ht="15.75" customHeight="1">
      <c r="A8951" s="55">
        <v>3456</v>
      </c>
      <c r="B8951" s="24" t="s">
        <v>30877</v>
      </c>
      <c r="C8951" s="36" t="s">
        <v>29409</v>
      </c>
      <c r="D8951" s="36">
        <v>10.37</v>
      </c>
    </row>
    <row r="8952" spans="1:4" ht="15.75" customHeight="1">
      <c r="A8952" s="55">
        <v>3459</v>
      </c>
      <c r="B8952" s="24" t="s">
        <v>30878</v>
      </c>
      <c r="C8952" s="36" t="s">
        <v>29409</v>
      </c>
      <c r="D8952" s="36">
        <v>128.01</v>
      </c>
    </row>
    <row r="8953" spans="1:4" ht="15.75" customHeight="1">
      <c r="A8953" s="55">
        <v>3469</v>
      </c>
      <c r="B8953" s="24" t="s">
        <v>30879</v>
      </c>
      <c r="C8953" s="36" t="s">
        <v>29409</v>
      </c>
      <c r="D8953" s="36">
        <v>243.44</v>
      </c>
    </row>
    <row r="8954" spans="1:4" ht="15.75" customHeight="1">
      <c r="A8954" s="55">
        <v>3460</v>
      </c>
      <c r="B8954" s="24" t="s">
        <v>30880</v>
      </c>
      <c r="C8954" s="36" t="s">
        <v>29409</v>
      </c>
      <c r="D8954" s="36">
        <v>355.21</v>
      </c>
    </row>
    <row r="8955" spans="1:4" ht="15.75" customHeight="1">
      <c r="A8955" s="55">
        <v>3461</v>
      </c>
      <c r="B8955" s="24" t="s">
        <v>30881</v>
      </c>
      <c r="C8955" s="36" t="s">
        <v>29409</v>
      </c>
      <c r="D8955" s="36">
        <v>907.89</v>
      </c>
    </row>
    <row r="8956" spans="1:4" ht="15.75" customHeight="1">
      <c r="A8956" s="55">
        <v>37433</v>
      </c>
      <c r="B8956" s="24" t="s">
        <v>30882</v>
      </c>
      <c r="C8956" s="36" t="s">
        <v>29409</v>
      </c>
      <c r="D8956" s="36">
        <v>248.31</v>
      </c>
    </row>
    <row r="8957" spans="1:4" ht="15.75" customHeight="1">
      <c r="A8957" s="55">
        <v>37430</v>
      </c>
      <c r="B8957" s="24" t="s">
        <v>30883</v>
      </c>
      <c r="C8957" s="36" t="s">
        <v>29409</v>
      </c>
      <c r="D8957" s="36">
        <v>31.12</v>
      </c>
    </row>
    <row r="8958" spans="1:4" ht="15.75" customHeight="1">
      <c r="A8958" s="55">
        <v>37434</v>
      </c>
      <c r="B8958" s="24" t="s">
        <v>30884</v>
      </c>
      <c r="C8958" s="36" t="s">
        <v>29409</v>
      </c>
      <c r="D8958" s="36">
        <v>2315.2399999999998</v>
      </c>
    </row>
    <row r="8959" spans="1:4" ht="15.75" customHeight="1">
      <c r="A8959" s="55">
        <v>37431</v>
      </c>
      <c r="B8959" s="24" t="s">
        <v>30885</v>
      </c>
      <c r="C8959" s="36" t="s">
        <v>29409</v>
      </c>
      <c r="D8959" s="36">
        <v>42.21</v>
      </c>
    </row>
    <row r="8960" spans="1:4" ht="15.75" customHeight="1">
      <c r="A8960" s="55">
        <v>37432</v>
      </c>
      <c r="B8960" s="24" t="s">
        <v>30886</v>
      </c>
      <c r="C8960" s="36" t="s">
        <v>29409</v>
      </c>
      <c r="D8960" s="36">
        <v>77.86</v>
      </c>
    </row>
    <row r="8961" spans="1:4" ht="15.75" customHeight="1">
      <c r="A8961" s="55">
        <v>37413</v>
      </c>
      <c r="B8961" s="24" t="s">
        <v>30887</v>
      </c>
      <c r="C8961" s="36" t="s">
        <v>29409</v>
      </c>
      <c r="D8961" s="36">
        <v>4.12</v>
      </c>
    </row>
    <row r="8962" spans="1:4" ht="15.75" customHeight="1">
      <c r="A8962" s="55">
        <v>37414</v>
      </c>
      <c r="B8962" s="24" t="s">
        <v>30888</v>
      </c>
      <c r="C8962" s="36" t="s">
        <v>29409</v>
      </c>
      <c r="D8962" s="36">
        <v>4.68</v>
      </c>
    </row>
    <row r="8963" spans="1:4" ht="15.75" customHeight="1">
      <c r="A8963" s="55">
        <v>37415</v>
      </c>
      <c r="B8963" s="24" t="s">
        <v>30889</v>
      </c>
      <c r="C8963" s="36" t="s">
        <v>29409</v>
      </c>
      <c r="D8963" s="36">
        <v>8.5</v>
      </c>
    </row>
    <row r="8964" spans="1:4" ht="15.75" customHeight="1">
      <c r="A8964" s="55">
        <v>37416</v>
      </c>
      <c r="B8964" s="24" t="s">
        <v>30890</v>
      </c>
      <c r="C8964" s="36" t="s">
        <v>29409</v>
      </c>
      <c r="D8964" s="36">
        <v>3.85</v>
      </c>
    </row>
    <row r="8965" spans="1:4" ht="15.75" customHeight="1">
      <c r="A8965" s="55">
        <v>37417</v>
      </c>
      <c r="B8965" s="24" t="s">
        <v>30891</v>
      </c>
      <c r="C8965" s="36" t="s">
        <v>29409</v>
      </c>
      <c r="D8965" s="56">
        <v>5.54</v>
      </c>
    </row>
    <row r="8966" spans="1:4" ht="15.75" customHeight="1">
      <c r="A8966" s="55">
        <v>43590</v>
      </c>
      <c r="B8966" s="24" t="s">
        <v>30892</v>
      </c>
      <c r="C8966" s="36" t="s">
        <v>29409</v>
      </c>
      <c r="D8966" s="36">
        <v>158.97</v>
      </c>
    </row>
    <row r="8967" spans="1:4" ht="15.75" customHeight="1">
      <c r="A8967" s="55">
        <v>43589</v>
      </c>
      <c r="B8967" s="24" t="s">
        <v>30893</v>
      </c>
      <c r="C8967" s="36" t="s">
        <v>29409</v>
      </c>
      <c r="D8967" s="36">
        <v>28.76</v>
      </c>
    </row>
    <row r="8968" spans="1:4" ht="15.75" customHeight="1">
      <c r="A8968" s="55">
        <v>34519</v>
      </c>
      <c r="B8968" s="24" t="s">
        <v>30894</v>
      </c>
      <c r="C8968" s="36" t="s">
        <v>29409</v>
      </c>
      <c r="D8968" s="36">
        <v>112.93</v>
      </c>
    </row>
    <row r="8969" spans="1:4" ht="15.75" customHeight="1">
      <c r="A8969" s="55">
        <v>1649</v>
      </c>
      <c r="B8969" s="24" t="s">
        <v>30895</v>
      </c>
      <c r="C8969" s="36" t="s">
        <v>29409</v>
      </c>
      <c r="D8969" s="36">
        <v>76.64</v>
      </c>
    </row>
    <row r="8970" spans="1:4" ht="15.75" customHeight="1">
      <c r="A8970" s="55">
        <v>1653</v>
      </c>
      <c r="B8970" s="24" t="s">
        <v>30896</v>
      </c>
      <c r="C8970" s="36" t="s">
        <v>29409</v>
      </c>
      <c r="D8970" s="36">
        <v>60.03</v>
      </c>
    </row>
    <row r="8971" spans="1:4" ht="15.75" customHeight="1">
      <c r="A8971" s="55">
        <v>1647</v>
      </c>
      <c r="B8971" s="24" t="s">
        <v>30897</v>
      </c>
      <c r="C8971" s="36" t="s">
        <v>29409</v>
      </c>
      <c r="D8971" s="36">
        <v>21.5</v>
      </c>
    </row>
    <row r="8972" spans="1:4" ht="15.75" customHeight="1">
      <c r="A8972" s="55">
        <v>1648</v>
      </c>
      <c r="B8972" s="24" t="s">
        <v>30898</v>
      </c>
      <c r="C8972" s="36" t="s">
        <v>29409</v>
      </c>
      <c r="D8972" s="36">
        <v>41.28</v>
      </c>
    </row>
    <row r="8973" spans="1:4" ht="15.75" customHeight="1">
      <c r="A8973" s="55">
        <v>1651</v>
      </c>
      <c r="B8973" s="24" t="s">
        <v>30899</v>
      </c>
      <c r="C8973" s="36" t="s">
        <v>29409</v>
      </c>
      <c r="D8973" s="36">
        <v>191.5</v>
      </c>
    </row>
    <row r="8974" spans="1:4" ht="15.75" customHeight="1">
      <c r="A8974" s="55">
        <v>1650</v>
      </c>
      <c r="B8974" s="24" t="s">
        <v>30900</v>
      </c>
      <c r="C8974" s="36" t="s">
        <v>29409</v>
      </c>
      <c r="D8974" s="36">
        <v>105.85</v>
      </c>
    </row>
    <row r="8975" spans="1:4" ht="15.75" customHeight="1">
      <c r="A8975" s="55">
        <v>1654</v>
      </c>
      <c r="B8975" s="24" t="s">
        <v>30901</v>
      </c>
      <c r="C8975" s="36" t="s">
        <v>29409</v>
      </c>
      <c r="D8975" s="36">
        <v>29.51</v>
      </c>
    </row>
    <row r="8976" spans="1:4" ht="15.75" customHeight="1">
      <c r="A8976" s="55">
        <v>1652</v>
      </c>
      <c r="B8976" s="24" t="s">
        <v>30902</v>
      </c>
      <c r="C8976" s="36" t="s">
        <v>29409</v>
      </c>
      <c r="D8976" s="36">
        <v>274.85000000000002</v>
      </c>
    </row>
    <row r="8977" spans="1:4" ht="15.75" customHeight="1">
      <c r="A8977" s="55">
        <v>10510</v>
      </c>
      <c r="B8977" s="24" t="s">
        <v>30903</v>
      </c>
      <c r="C8977" s="36" t="s">
        <v>29409</v>
      </c>
      <c r="D8977" s="36">
        <v>113.4</v>
      </c>
    </row>
    <row r="8978" spans="1:4" ht="15.75" customHeight="1">
      <c r="A8978" s="55">
        <v>1747</v>
      </c>
      <c r="B8978" s="24" t="s">
        <v>30904</v>
      </c>
      <c r="C8978" s="36" t="s">
        <v>29409</v>
      </c>
      <c r="D8978" s="36">
        <v>193.04</v>
      </c>
    </row>
    <row r="8979" spans="1:4" ht="15.75" customHeight="1">
      <c r="A8979" s="55">
        <v>1744</v>
      </c>
      <c r="B8979" s="24" t="s">
        <v>30905</v>
      </c>
      <c r="C8979" s="36" t="s">
        <v>29409</v>
      </c>
      <c r="D8979" s="36">
        <v>133.71</v>
      </c>
    </row>
    <row r="8980" spans="1:4" ht="15.75" customHeight="1">
      <c r="A8980" s="55">
        <v>1743</v>
      </c>
      <c r="B8980" s="24" t="s">
        <v>30906</v>
      </c>
      <c r="C8980" s="36" t="s">
        <v>29409</v>
      </c>
      <c r="D8980" s="36">
        <v>175.58</v>
      </c>
    </row>
    <row r="8981" spans="1:4" ht="15.75" customHeight="1">
      <c r="A8981" s="55">
        <v>39640</v>
      </c>
      <c r="B8981" s="24" t="s">
        <v>30907</v>
      </c>
      <c r="C8981" s="36" t="s">
        <v>29409</v>
      </c>
      <c r="D8981" s="36">
        <v>10.48</v>
      </c>
    </row>
    <row r="8982" spans="1:4" ht="15.75" customHeight="1">
      <c r="A8982" s="55">
        <v>7216</v>
      </c>
      <c r="B8982" s="24" t="s">
        <v>30908</v>
      </c>
      <c r="C8982" s="36" t="s">
        <v>29409</v>
      </c>
      <c r="D8982" s="36">
        <v>56.29</v>
      </c>
    </row>
    <row r="8983" spans="1:4" ht="15.75" customHeight="1">
      <c r="A8983" s="55">
        <v>20235</v>
      </c>
      <c r="B8983" s="24" t="s">
        <v>30909</v>
      </c>
      <c r="C8983" s="36" t="s">
        <v>29409</v>
      </c>
      <c r="D8983" s="36">
        <v>45.26</v>
      </c>
    </row>
    <row r="8984" spans="1:4" ht="15.75" customHeight="1">
      <c r="A8984" s="55">
        <v>7181</v>
      </c>
      <c r="B8984" s="24" t="s">
        <v>30910</v>
      </c>
      <c r="C8984" s="36" t="s">
        <v>29409</v>
      </c>
      <c r="D8984" s="36">
        <v>4.53</v>
      </c>
    </row>
    <row r="8985" spans="1:4" ht="15.75" customHeight="1">
      <c r="A8985" s="55">
        <v>40742</v>
      </c>
      <c r="B8985" s="24" t="s">
        <v>30911</v>
      </c>
      <c r="C8985" s="36" t="s">
        <v>29409</v>
      </c>
      <c r="D8985" s="36">
        <v>10.210000000000001</v>
      </c>
    </row>
    <row r="8986" spans="1:4" ht="15.75" customHeight="1">
      <c r="A8986" s="55">
        <v>7214</v>
      </c>
      <c r="B8986" s="24" t="s">
        <v>30912</v>
      </c>
      <c r="C8986" s="36" t="s">
        <v>29409</v>
      </c>
      <c r="D8986" s="36">
        <v>54.97</v>
      </c>
    </row>
    <row r="8987" spans="1:4" ht="15.75" customHeight="1">
      <c r="A8987" s="55">
        <v>7219</v>
      </c>
      <c r="B8987" s="24" t="s">
        <v>30913</v>
      </c>
      <c r="C8987" s="36" t="s">
        <v>29409</v>
      </c>
      <c r="D8987" s="36">
        <v>48.76</v>
      </c>
    </row>
    <row r="8988" spans="1:4" ht="15.75" customHeight="1">
      <c r="A8988" s="55">
        <v>37971</v>
      </c>
      <c r="B8988" s="24" t="s">
        <v>30914</v>
      </c>
      <c r="C8988" s="36" t="s">
        <v>29409</v>
      </c>
      <c r="D8988" s="36">
        <v>5.32</v>
      </c>
    </row>
    <row r="8989" spans="1:4" ht="15.75" customHeight="1">
      <c r="A8989" s="55">
        <v>37972</v>
      </c>
      <c r="B8989" s="24" t="s">
        <v>30915</v>
      </c>
      <c r="C8989" s="36" t="s">
        <v>29409</v>
      </c>
      <c r="D8989" s="36">
        <v>7.55</v>
      </c>
    </row>
    <row r="8990" spans="1:4" ht="15.75" customHeight="1">
      <c r="A8990" s="55">
        <v>37973</v>
      </c>
      <c r="B8990" s="24" t="s">
        <v>30916</v>
      </c>
      <c r="C8990" s="36" t="s">
        <v>29409</v>
      </c>
      <c r="D8990" s="56">
        <v>14.2</v>
      </c>
    </row>
    <row r="8991" spans="1:4" ht="15.75" customHeight="1">
      <c r="A8991" s="55">
        <v>1926</v>
      </c>
      <c r="B8991" s="24" t="s">
        <v>30917</v>
      </c>
      <c r="C8991" s="36" t="s">
        <v>29409</v>
      </c>
      <c r="D8991" s="36">
        <v>2.61</v>
      </c>
    </row>
    <row r="8992" spans="1:4" ht="15.75" customHeight="1">
      <c r="A8992" s="55">
        <v>1927</v>
      </c>
      <c r="B8992" s="24" t="s">
        <v>30918</v>
      </c>
      <c r="C8992" s="36" t="s">
        <v>29409</v>
      </c>
      <c r="D8992" s="36">
        <v>2.92</v>
      </c>
    </row>
    <row r="8993" spans="1:4" ht="15.75" customHeight="1">
      <c r="A8993" s="55">
        <v>1923</v>
      </c>
      <c r="B8993" s="24" t="s">
        <v>30919</v>
      </c>
      <c r="C8993" s="36" t="s">
        <v>29409</v>
      </c>
      <c r="D8993" s="36">
        <v>5.33</v>
      </c>
    </row>
    <row r="8994" spans="1:4" ht="15.75" customHeight="1">
      <c r="A8994" s="55">
        <v>1929</v>
      </c>
      <c r="B8994" s="24" t="s">
        <v>30920</v>
      </c>
      <c r="C8994" s="36" t="s">
        <v>29409</v>
      </c>
      <c r="D8994" s="36">
        <v>6.46</v>
      </c>
    </row>
    <row r="8995" spans="1:4" ht="15.75" customHeight="1">
      <c r="A8995" s="55">
        <v>1930</v>
      </c>
      <c r="B8995" s="24" t="s">
        <v>30921</v>
      </c>
      <c r="C8995" s="36" t="s">
        <v>29409</v>
      </c>
      <c r="D8995" s="36">
        <v>11.05</v>
      </c>
    </row>
    <row r="8996" spans="1:4" ht="15.75" customHeight="1">
      <c r="A8996" s="55">
        <v>1924</v>
      </c>
      <c r="B8996" s="24" t="s">
        <v>30922</v>
      </c>
      <c r="C8996" s="36" t="s">
        <v>29409</v>
      </c>
      <c r="D8996" s="36">
        <v>17.84</v>
      </c>
    </row>
    <row r="8997" spans="1:4" ht="15.75" customHeight="1">
      <c r="A8997" s="55">
        <v>1922</v>
      </c>
      <c r="B8997" s="24" t="s">
        <v>30923</v>
      </c>
      <c r="C8997" s="36" t="s">
        <v>29409</v>
      </c>
      <c r="D8997" s="36">
        <v>36.9</v>
      </c>
    </row>
    <row r="8998" spans="1:4" ht="15.75" customHeight="1">
      <c r="A8998" s="55">
        <v>1953</v>
      </c>
      <c r="B8998" s="24" t="s">
        <v>30924</v>
      </c>
      <c r="C8998" s="36" t="s">
        <v>29409</v>
      </c>
      <c r="D8998" s="36">
        <v>45.04</v>
      </c>
    </row>
    <row r="8999" spans="1:4" ht="15.75" customHeight="1">
      <c r="A8999" s="55">
        <v>1962</v>
      </c>
      <c r="B8999" s="24" t="s">
        <v>30925</v>
      </c>
      <c r="C8999" s="36" t="s">
        <v>29409</v>
      </c>
      <c r="D8999" s="36">
        <v>218.82</v>
      </c>
    </row>
    <row r="9000" spans="1:4" ht="15.75" customHeight="1">
      <c r="A9000" s="55">
        <v>1955</v>
      </c>
      <c r="B9000" s="24" t="s">
        <v>30926</v>
      </c>
      <c r="C9000" s="36" t="s">
        <v>29409</v>
      </c>
      <c r="D9000" s="36">
        <v>2.52</v>
      </c>
    </row>
    <row r="9001" spans="1:4" ht="15.75" customHeight="1">
      <c r="A9001" s="55">
        <v>1956</v>
      </c>
      <c r="B9001" s="24" t="s">
        <v>30927</v>
      </c>
      <c r="C9001" s="36" t="s">
        <v>29409</v>
      </c>
      <c r="D9001" s="36">
        <v>3.56</v>
      </c>
    </row>
    <row r="9002" spans="1:4" ht="15.75" customHeight="1">
      <c r="A9002" s="55">
        <v>1957</v>
      </c>
      <c r="B9002" s="24" t="s">
        <v>30928</v>
      </c>
      <c r="C9002" s="36" t="s">
        <v>29409</v>
      </c>
      <c r="D9002" s="36">
        <v>7.7</v>
      </c>
    </row>
    <row r="9003" spans="1:4" ht="15.75" customHeight="1">
      <c r="A9003" s="55">
        <v>1958</v>
      </c>
      <c r="B9003" s="24" t="s">
        <v>30929</v>
      </c>
      <c r="C9003" s="36" t="s">
        <v>29409</v>
      </c>
      <c r="D9003" s="36">
        <v>14.33</v>
      </c>
    </row>
    <row r="9004" spans="1:4" ht="15.75" customHeight="1">
      <c r="A9004" s="55">
        <v>1959</v>
      </c>
      <c r="B9004" s="24" t="s">
        <v>30930</v>
      </c>
      <c r="C9004" s="36" t="s">
        <v>29409</v>
      </c>
      <c r="D9004" s="36">
        <v>15.55</v>
      </c>
    </row>
    <row r="9005" spans="1:4" ht="15.75" customHeight="1">
      <c r="A9005" s="55">
        <v>1925</v>
      </c>
      <c r="B9005" s="24" t="s">
        <v>30931</v>
      </c>
      <c r="C9005" s="36" t="s">
        <v>29409</v>
      </c>
      <c r="D9005" s="36">
        <v>40.64</v>
      </c>
    </row>
    <row r="9006" spans="1:4" ht="15.75" customHeight="1">
      <c r="A9006" s="55">
        <v>1960</v>
      </c>
      <c r="B9006" s="24" t="s">
        <v>30932</v>
      </c>
      <c r="C9006" s="36" t="s">
        <v>29409</v>
      </c>
      <c r="D9006" s="36">
        <v>62.4</v>
      </c>
    </row>
    <row r="9007" spans="1:4" ht="15.75" customHeight="1">
      <c r="A9007" s="55">
        <v>1961</v>
      </c>
      <c r="B9007" s="24" t="s">
        <v>30933</v>
      </c>
      <c r="C9007" s="36" t="s">
        <v>29409</v>
      </c>
      <c r="D9007" s="36">
        <v>79.94</v>
      </c>
    </row>
    <row r="9008" spans="1:4" ht="15.75" customHeight="1">
      <c r="A9008" s="55">
        <v>38423</v>
      </c>
      <c r="B9008" s="24" t="s">
        <v>30934</v>
      </c>
      <c r="C9008" s="36" t="s">
        <v>29409</v>
      </c>
      <c r="D9008" s="36">
        <v>37.57</v>
      </c>
    </row>
    <row r="9009" spans="1:4" ht="15.75" customHeight="1">
      <c r="A9009" s="55">
        <v>39866</v>
      </c>
      <c r="B9009" s="24" t="s">
        <v>30935</v>
      </c>
      <c r="C9009" s="36" t="s">
        <v>29409</v>
      </c>
      <c r="D9009" s="36">
        <v>17.89</v>
      </c>
    </row>
    <row r="9010" spans="1:4" ht="15.75" customHeight="1">
      <c r="A9010" s="55">
        <v>39867</v>
      </c>
      <c r="B9010" s="24" t="s">
        <v>30936</v>
      </c>
      <c r="C9010" s="36" t="s">
        <v>29409</v>
      </c>
      <c r="D9010" s="36">
        <v>39.78</v>
      </c>
    </row>
    <row r="9011" spans="1:4" ht="15.75" customHeight="1">
      <c r="A9011" s="55">
        <v>39868</v>
      </c>
      <c r="B9011" s="24" t="s">
        <v>30937</v>
      </c>
      <c r="C9011" s="36" t="s">
        <v>29409</v>
      </c>
      <c r="D9011" s="36">
        <v>71.67</v>
      </c>
    </row>
    <row r="9012" spans="1:4" ht="15.75" customHeight="1">
      <c r="A9012" s="55">
        <v>37999</v>
      </c>
      <c r="B9012" s="24" t="s">
        <v>30938</v>
      </c>
      <c r="C9012" s="36" t="s">
        <v>29409</v>
      </c>
      <c r="D9012" s="36">
        <v>8.98</v>
      </c>
    </row>
    <row r="9013" spans="1:4" ht="15.75" customHeight="1">
      <c r="A9013" s="55">
        <v>38000</v>
      </c>
      <c r="B9013" s="24" t="s">
        <v>30939</v>
      </c>
      <c r="C9013" s="36" t="s">
        <v>29409</v>
      </c>
      <c r="D9013" s="36">
        <v>10.48</v>
      </c>
    </row>
    <row r="9014" spans="1:4" ht="15.75" customHeight="1">
      <c r="A9014" s="55">
        <v>38129</v>
      </c>
      <c r="B9014" s="24" t="s">
        <v>30940</v>
      </c>
      <c r="C9014" s="36" t="s">
        <v>29409</v>
      </c>
      <c r="D9014" s="36">
        <v>5.87</v>
      </c>
    </row>
    <row r="9015" spans="1:4" ht="15.75" customHeight="1">
      <c r="A9015" s="55">
        <v>38025</v>
      </c>
      <c r="B9015" s="24" t="s">
        <v>30941</v>
      </c>
      <c r="C9015" s="36" t="s">
        <v>29409</v>
      </c>
      <c r="D9015" s="36">
        <v>7.97</v>
      </c>
    </row>
    <row r="9016" spans="1:4" ht="15.75" customHeight="1">
      <c r="A9016" s="55">
        <v>38026</v>
      </c>
      <c r="B9016" s="24" t="s">
        <v>30942</v>
      </c>
      <c r="C9016" s="36" t="s">
        <v>29409</v>
      </c>
      <c r="D9016" s="36">
        <v>19.66</v>
      </c>
    </row>
    <row r="9017" spans="1:4" ht="15.75" customHeight="1">
      <c r="A9017" s="55">
        <v>1858</v>
      </c>
      <c r="B9017" s="24" t="s">
        <v>30943</v>
      </c>
      <c r="C9017" s="36" t="s">
        <v>29409</v>
      </c>
      <c r="D9017" s="36">
        <v>58.22</v>
      </c>
    </row>
    <row r="9018" spans="1:4" ht="15.75" customHeight="1">
      <c r="A9018" s="55">
        <v>1844</v>
      </c>
      <c r="B9018" s="24" t="s">
        <v>30944</v>
      </c>
      <c r="C9018" s="36" t="s">
        <v>29409</v>
      </c>
      <c r="D9018" s="36">
        <v>133.33000000000001</v>
      </c>
    </row>
    <row r="9019" spans="1:4" ht="15.75" customHeight="1">
      <c r="A9019" s="55">
        <v>1863</v>
      </c>
      <c r="B9019" s="24" t="s">
        <v>30945</v>
      </c>
      <c r="C9019" s="36" t="s">
        <v>29409</v>
      </c>
      <c r="D9019" s="36">
        <v>61.95</v>
      </c>
    </row>
    <row r="9020" spans="1:4" ht="15.75" customHeight="1">
      <c r="A9020" s="55">
        <v>1865</v>
      </c>
      <c r="B9020" s="24" t="s">
        <v>30946</v>
      </c>
      <c r="C9020" s="36" t="s">
        <v>29409</v>
      </c>
      <c r="D9020" s="36">
        <v>161.41999999999999</v>
      </c>
    </row>
    <row r="9021" spans="1:4" ht="15.75" customHeight="1">
      <c r="A9021" s="55">
        <v>36355</v>
      </c>
      <c r="B9021" s="24" t="s">
        <v>30947</v>
      </c>
      <c r="C9021" s="36" t="s">
        <v>29409</v>
      </c>
      <c r="D9021" s="36">
        <v>9.4600000000000009</v>
      </c>
    </row>
    <row r="9022" spans="1:4" ht="15.75" customHeight="1">
      <c r="A9022" s="55">
        <v>36356</v>
      </c>
      <c r="B9022" s="24" t="s">
        <v>30948</v>
      </c>
      <c r="C9022" s="36" t="s">
        <v>29409</v>
      </c>
      <c r="D9022" s="36">
        <v>15.22</v>
      </c>
    </row>
    <row r="9023" spans="1:4" ht="15.75" customHeight="1">
      <c r="A9023" s="55">
        <v>1966</v>
      </c>
      <c r="B9023" s="24" t="s">
        <v>30949</v>
      </c>
      <c r="C9023" s="36" t="s">
        <v>29409</v>
      </c>
      <c r="D9023" s="36">
        <v>24.7</v>
      </c>
    </row>
    <row r="9024" spans="1:4" ht="15.75" customHeight="1">
      <c r="A9024" s="55">
        <v>1933</v>
      </c>
      <c r="B9024" s="24" t="s">
        <v>30950</v>
      </c>
      <c r="C9024" s="36" t="s">
        <v>29409</v>
      </c>
      <c r="D9024" s="36">
        <v>5.32</v>
      </c>
    </row>
    <row r="9025" spans="1:4" ht="15.75" customHeight="1">
      <c r="A9025" s="55">
        <v>1932</v>
      </c>
      <c r="B9025" s="24" t="s">
        <v>30951</v>
      </c>
      <c r="C9025" s="36" t="s">
        <v>29409</v>
      </c>
      <c r="D9025" s="36">
        <v>12.18</v>
      </c>
    </row>
    <row r="9026" spans="1:4" ht="15.75" customHeight="1">
      <c r="A9026" s="55">
        <v>1951</v>
      </c>
      <c r="B9026" s="24" t="s">
        <v>30952</v>
      </c>
      <c r="C9026" s="36" t="s">
        <v>29409</v>
      </c>
      <c r="D9026" s="36">
        <v>25.42</v>
      </c>
    </row>
    <row r="9027" spans="1:4" ht="15.75" customHeight="1">
      <c r="A9027" s="55">
        <v>1970</v>
      </c>
      <c r="B9027" s="24" t="s">
        <v>30953</v>
      </c>
      <c r="C9027" s="36" t="s">
        <v>29409</v>
      </c>
      <c r="D9027" s="36">
        <v>61.76</v>
      </c>
    </row>
    <row r="9028" spans="1:4" ht="15.75" customHeight="1">
      <c r="A9028" s="55">
        <v>1967</v>
      </c>
      <c r="B9028" s="24" t="s">
        <v>30954</v>
      </c>
      <c r="C9028" s="36" t="s">
        <v>29409</v>
      </c>
      <c r="D9028" s="36">
        <v>7.33</v>
      </c>
    </row>
    <row r="9029" spans="1:4" ht="15.75" customHeight="1">
      <c r="A9029" s="55">
        <v>1968</v>
      </c>
      <c r="B9029" s="24" t="s">
        <v>30955</v>
      </c>
      <c r="C9029" s="36" t="s">
        <v>29409</v>
      </c>
      <c r="D9029" s="36">
        <v>14.49</v>
      </c>
    </row>
    <row r="9030" spans="1:4" ht="15.75" customHeight="1">
      <c r="A9030" s="55">
        <v>1969</v>
      </c>
      <c r="B9030" s="24" t="s">
        <v>30956</v>
      </c>
      <c r="C9030" s="36" t="s">
        <v>29409</v>
      </c>
      <c r="D9030" s="36">
        <v>47.18</v>
      </c>
    </row>
    <row r="9031" spans="1:4" ht="15.75" customHeight="1">
      <c r="A9031" s="55">
        <v>1827</v>
      </c>
      <c r="B9031" s="24" t="s">
        <v>30957</v>
      </c>
      <c r="C9031" s="36" t="s">
        <v>29409</v>
      </c>
      <c r="D9031" s="36">
        <v>157.16999999999999</v>
      </c>
    </row>
    <row r="9032" spans="1:4" ht="15.75" customHeight="1">
      <c r="A9032" s="55">
        <v>1831</v>
      </c>
      <c r="B9032" s="24" t="s">
        <v>30958</v>
      </c>
      <c r="C9032" s="36" t="s">
        <v>29409</v>
      </c>
      <c r="D9032" s="36">
        <v>34.31</v>
      </c>
    </row>
    <row r="9033" spans="1:4" ht="15.75" customHeight="1">
      <c r="A9033" s="55">
        <v>1825</v>
      </c>
      <c r="B9033" s="24" t="s">
        <v>30959</v>
      </c>
      <c r="C9033" s="36" t="s">
        <v>29409</v>
      </c>
      <c r="D9033" s="36">
        <v>84.68</v>
      </c>
    </row>
    <row r="9034" spans="1:4" ht="15.75" customHeight="1">
      <c r="A9034" s="55">
        <v>1828</v>
      </c>
      <c r="B9034" s="24" t="s">
        <v>30960</v>
      </c>
      <c r="C9034" s="36" t="s">
        <v>29409</v>
      </c>
      <c r="D9034" s="36">
        <v>191.8</v>
      </c>
    </row>
    <row r="9035" spans="1:4" ht="15.75" customHeight="1">
      <c r="A9035" s="55">
        <v>1845</v>
      </c>
      <c r="B9035" s="24" t="s">
        <v>30961</v>
      </c>
      <c r="C9035" s="36" t="s">
        <v>29409</v>
      </c>
      <c r="D9035" s="36">
        <v>43</v>
      </c>
    </row>
    <row r="9036" spans="1:4" ht="15.75" customHeight="1">
      <c r="A9036" s="55">
        <v>1824</v>
      </c>
      <c r="B9036" s="24" t="s">
        <v>30962</v>
      </c>
      <c r="C9036" s="36" t="s">
        <v>29409</v>
      </c>
      <c r="D9036" s="36">
        <v>101.51</v>
      </c>
    </row>
    <row r="9037" spans="1:4" ht="15.75" customHeight="1">
      <c r="A9037" s="55">
        <v>1940</v>
      </c>
      <c r="B9037" s="24" t="s">
        <v>30963</v>
      </c>
      <c r="C9037" s="36" t="s">
        <v>29409</v>
      </c>
      <c r="D9037" s="36">
        <v>39.700000000000003</v>
      </c>
    </row>
    <row r="9038" spans="1:4" ht="15.75" customHeight="1">
      <c r="A9038" s="55">
        <v>1937</v>
      </c>
      <c r="B9038" s="24" t="s">
        <v>30964</v>
      </c>
      <c r="C9038" s="36" t="s">
        <v>29409</v>
      </c>
      <c r="D9038" s="36">
        <v>6.7</v>
      </c>
    </row>
    <row r="9039" spans="1:4" ht="15.75" customHeight="1">
      <c r="A9039" s="55">
        <v>1939</v>
      </c>
      <c r="B9039" s="24" t="s">
        <v>30965</v>
      </c>
      <c r="C9039" s="36" t="s">
        <v>29409</v>
      </c>
      <c r="D9039" s="36">
        <v>10.89</v>
      </c>
    </row>
    <row r="9040" spans="1:4" ht="15.75" customHeight="1">
      <c r="A9040" s="55">
        <v>1938</v>
      </c>
      <c r="B9040" s="24" t="s">
        <v>30966</v>
      </c>
      <c r="C9040" s="36" t="s">
        <v>29409</v>
      </c>
      <c r="D9040" s="36">
        <v>7.62</v>
      </c>
    </row>
    <row r="9041" spans="1:4" ht="15.75" customHeight="1">
      <c r="A9041" s="55">
        <v>42693</v>
      </c>
      <c r="B9041" s="24" t="s">
        <v>30967</v>
      </c>
      <c r="C9041" s="36" t="s">
        <v>29409</v>
      </c>
      <c r="D9041" s="36">
        <v>453.46</v>
      </c>
    </row>
    <row r="9042" spans="1:4" ht="15.75" customHeight="1">
      <c r="A9042" s="55">
        <v>42695</v>
      </c>
      <c r="B9042" s="24" t="s">
        <v>30968</v>
      </c>
      <c r="C9042" s="36" t="s">
        <v>29409</v>
      </c>
      <c r="D9042" s="36">
        <v>316.81</v>
      </c>
    </row>
    <row r="9043" spans="1:4" ht="15.75" customHeight="1">
      <c r="A9043" s="55">
        <v>42694</v>
      </c>
      <c r="B9043" s="24" t="s">
        <v>30969</v>
      </c>
      <c r="C9043" s="36" t="s">
        <v>29409</v>
      </c>
      <c r="D9043" s="36">
        <v>606.82000000000005</v>
      </c>
    </row>
    <row r="9044" spans="1:4" ht="15.75" customHeight="1">
      <c r="A9044" s="55">
        <v>20097</v>
      </c>
      <c r="B9044" s="24" t="s">
        <v>30970</v>
      </c>
      <c r="C9044" s="36" t="s">
        <v>29409</v>
      </c>
      <c r="D9044" s="36">
        <v>26.31</v>
      </c>
    </row>
    <row r="9045" spans="1:4" ht="15.75" customHeight="1">
      <c r="A9045" s="55">
        <v>20098</v>
      </c>
      <c r="B9045" s="24" t="s">
        <v>30971</v>
      </c>
      <c r="C9045" s="36" t="s">
        <v>29409</v>
      </c>
      <c r="D9045" s="36">
        <v>107.53</v>
      </c>
    </row>
    <row r="9046" spans="1:4" ht="15.75" customHeight="1">
      <c r="A9046" s="55">
        <v>20096</v>
      </c>
      <c r="B9046" s="24" t="s">
        <v>30972</v>
      </c>
      <c r="C9046" s="36" t="s">
        <v>29409</v>
      </c>
      <c r="D9046" s="36">
        <v>27.23</v>
      </c>
    </row>
    <row r="9047" spans="1:4" ht="15.75" customHeight="1">
      <c r="A9047" s="55">
        <v>1880</v>
      </c>
      <c r="B9047" s="24" t="s">
        <v>30973</v>
      </c>
      <c r="C9047" s="36" t="s">
        <v>29409</v>
      </c>
      <c r="D9047" s="36">
        <v>3.46</v>
      </c>
    </row>
    <row r="9048" spans="1:4" ht="15.75" customHeight="1">
      <c r="A9048" s="55">
        <v>39274</v>
      </c>
      <c r="B9048" s="24" t="s">
        <v>30974</v>
      </c>
      <c r="C9048" s="36" t="s">
        <v>29409</v>
      </c>
      <c r="D9048" s="36">
        <v>2.68</v>
      </c>
    </row>
    <row r="9049" spans="1:4" ht="15.75" customHeight="1">
      <c r="A9049" s="55">
        <v>2628</v>
      </c>
      <c r="B9049" s="24" t="s">
        <v>30975</v>
      </c>
      <c r="C9049" s="36" t="s">
        <v>29409</v>
      </c>
      <c r="D9049" s="36">
        <v>229.87</v>
      </c>
    </row>
    <row r="9050" spans="1:4" ht="15.75" customHeight="1">
      <c r="A9050" s="55">
        <v>2622</v>
      </c>
      <c r="B9050" s="24" t="s">
        <v>30976</v>
      </c>
      <c r="C9050" s="36" t="s">
        <v>29409</v>
      </c>
      <c r="D9050" s="36">
        <v>5.46</v>
      </c>
    </row>
    <row r="9051" spans="1:4" ht="15.75" customHeight="1">
      <c r="A9051" s="55">
        <v>2623</v>
      </c>
      <c r="B9051" s="24" t="s">
        <v>30977</v>
      </c>
      <c r="C9051" s="36" t="s">
        <v>29409</v>
      </c>
      <c r="D9051" s="36">
        <v>6.57</v>
      </c>
    </row>
    <row r="9052" spans="1:4" ht="15.75" customHeight="1">
      <c r="A9052" s="55">
        <v>2624</v>
      </c>
      <c r="B9052" s="24" t="s">
        <v>30978</v>
      </c>
      <c r="C9052" s="36" t="s">
        <v>29409</v>
      </c>
      <c r="D9052" s="36">
        <v>10.45</v>
      </c>
    </row>
    <row r="9053" spans="1:4" ht="15.75" customHeight="1">
      <c r="A9053" s="55">
        <v>2625</v>
      </c>
      <c r="B9053" s="24" t="s">
        <v>30979</v>
      </c>
      <c r="C9053" s="36" t="s">
        <v>29409</v>
      </c>
      <c r="D9053" s="36">
        <v>22.06</v>
      </c>
    </row>
    <row r="9054" spans="1:4" ht="15.75" customHeight="1">
      <c r="A9054" s="55">
        <v>2626</v>
      </c>
      <c r="B9054" s="24" t="s">
        <v>30980</v>
      </c>
      <c r="C9054" s="36" t="s">
        <v>29409</v>
      </c>
      <c r="D9054" s="36">
        <v>32.32</v>
      </c>
    </row>
    <row r="9055" spans="1:4" ht="15.75" customHeight="1">
      <c r="A9055" s="55">
        <v>2630</v>
      </c>
      <c r="B9055" s="24" t="s">
        <v>30981</v>
      </c>
      <c r="C9055" s="36" t="s">
        <v>29409</v>
      </c>
      <c r="D9055" s="36">
        <v>49.15</v>
      </c>
    </row>
    <row r="9056" spans="1:4" ht="15.75" customHeight="1">
      <c r="A9056" s="55">
        <v>2627</v>
      </c>
      <c r="B9056" s="24" t="s">
        <v>30982</v>
      </c>
      <c r="C9056" s="36" t="s">
        <v>29409</v>
      </c>
      <c r="D9056" s="36">
        <v>86.58</v>
      </c>
    </row>
    <row r="9057" spans="1:4" ht="15.75" customHeight="1">
      <c r="A9057" s="55">
        <v>2629</v>
      </c>
      <c r="B9057" s="24" t="s">
        <v>30983</v>
      </c>
      <c r="C9057" s="36" t="s">
        <v>29409</v>
      </c>
      <c r="D9057" s="36">
        <v>117.11</v>
      </c>
    </row>
    <row r="9058" spans="1:4" ht="15.75" customHeight="1">
      <c r="A9058" s="55">
        <v>12033</v>
      </c>
      <c r="B9058" s="24" t="s">
        <v>30984</v>
      </c>
      <c r="C9058" s="36" t="s">
        <v>29409</v>
      </c>
      <c r="D9058" s="36">
        <v>11.05</v>
      </c>
    </row>
    <row r="9059" spans="1:4" ht="15.75" customHeight="1">
      <c r="A9059" s="55">
        <v>40408</v>
      </c>
      <c r="B9059" s="24" t="s">
        <v>30985</v>
      </c>
      <c r="C9059" s="36" t="s">
        <v>29409</v>
      </c>
      <c r="D9059" s="36">
        <v>7.26</v>
      </c>
    </row>
    <row r="9060" spans="1:4" ht="15.75" customHeight="1">
      <c r="A9060" s="55">
        <v>40409</v>
      </c>
      <c r="B9060" s="24" t="s">
        <v>30986</v>
      </c>
      <c r="C9060" s="36" t="s">
        <v>29409</v>
      </c>
      <c r="D9060" s="36">
        <v>2.57</v>
      </c>
    </row>
    <row r="9061" spans="1:4" ht="15.75" customHeight="1">
      <c r="A9061" s="55">
        <v>39276</v>
      </c>
      <c r="B9061" s="24" t="s">
        <v>30987</v>
      </c>
      <c r="C9061" s="36" t="s">
        <v>29409</v>
      </c>
      <c r="D9061" s="36">
        <v>6.54</v>
      </c>
    </row>
    <row r="9062" spans="1:4" ht="15.75" customHeight="1">
      <c r="A9062" s="55">
        <v>39277</v>
      </c>
      <c r="B9062" s="24" t="s">
        <v>30988</v>
      </c>
      <c r="C9062" s="36" t="s">
        <v>29409</v>
      </c>
      <c r="D9062" s="36">
        <v>17.66</v>
      </c>
    </row>
    <row r="9063" spans="1:4" ht="15.75" customHeight="1">
      <c r="A9063" s="55">
        <v>12034</v>
      </c>
      <c r="B9063" s="24" t="s">
        <v>30989</v>
      </c>
      <c r="C9063" s="36" t="s">
        <v>29409</v>
      </c>
      <c r="D9063" s="36">
        <v>5</v>
      </c>
    </row>
    <row r="9064" spans="1:4" ht="15.75" customHeight="1">
      <c r="A9064" s="55">
        <v>39879</v>
      </c>
      <c r="B9064" s="24" t="s">
        <v>30990</v>
      </c>
      <c r="C9064" s="36" t="s">
        <v>29409</v>
      </c>
      <c r="D9064" s="36">
        <v>5.03</v>
      </c>
    </row>
    <row r="9065" spans="1:4" ht="15.75" customHeight="1">
      <c r="A9065" s="55">
        <v>39880</v>
      </c>
      <c r="B9065" s="24" t="s">
        <v>30991</v>
      </c>
      <c r="C9065" s="36" t="s">
        <v>29409</v>
      </c>
      <c r="D9065" s="36">
        <v>11.14</v>
      </c>
    </row>
    <row r="9066" spans="1:4" ht="15.75" customHeight="1">
      <c r="A9066" s="55">
        <v>39881</v>
      </c>
      <c r="B9066" s="24" t="s">
        <v>30992</v>
      </c>
      <c r="C9066" s="36" t="s">
        <v>29409</v>
      </c>
      <c r="D9066" s="36">
        <v>17.88</v>
      </c>
    </row>
    <row r="9067" spans="1:4" ht="15.75" customHeight="1">
      <c r="A9067" s="55">
        <v>39882</v>
      </c>
      <c r="B9067" s="24" t="s">
        <v>30993</v>
      </c>
      <c r="C9067" s="36" t="s">
        <v>29409</v>
      </c>
      <c r="D9067" s="36">
        <v>47.09</v>
      </c>
    </row>
    <row r="9068" spans="1:4" ht="15.75" customHeight="1">
      <c r="A9068" s="55">
        <v>39883</v>
      </c>
      <c r="B9068" s="24" t="s">
        <v>30994</v>
      </c>
      <c r="C9068" s="36" t="s">
        <v>29409</v>
      </c>
      <c r="D9068" s="36">
        <v>75.2</v>
      </c>
    </row>
    <row r="9069" spans="1:4" ht="15.75" customHeight="1">
      <c r="A9069" s="55">
        <v>39884</v>
      </c>
      <c r="B9069" s="24" t="s">
        <v>30995</v>
      </c>
      <c r="C9069" s="36" t="s">
        <v>29409</v>
      </c>
      <c r="D9069" s="36">
        <v>111.7</v>
      </c>
    </row>
    <row r="9070" spans="1:4" ht="15.75" customHeight="1">
      <c r="A9070" s="55">
        <v>39885</v>
      </c>
      <c r="B9070" s="24" t="s">
        <v>30996</v>
      </c>
      <c r="C9070" s="36" t="s">
        <v>29409</v>
      </c>
      <c r="D9070" s="36">
        <v>265.45999999999998</v>
      </c>
    </row>
    <row r="9071" spans="1:4" ht="15.75" customHeight="1">
      <c r="A9071" s="55">
        <v>1777</v>
      </c>
      <c r="B9071" s="24" t="s">
        <v>30997</v>
      </c>
      <c r="C9071" s="36" t="s">
        <v>29409</v>
      </c>
      <c r="D9071" s="36">
        <v>82.64</v>
      </c>
    </row>
    <row r="9072" spans="1:4" ht="15.75" customHeight="1">
      <c r="A9072" s="55">
        <v>1819</v>
      </c>
      <c r="B9072" s="24" t="s">
        <v>30998</v>
      </c>
      <c r="C9072" s="36" t="s">
        <v>29409</v>
      </c>
      <c r="D9072" s="36">
        <v>60.12</v>
      </c>
    </row>
    <row r="9073" spans="1:4" ht="15.75" customHeight="1">
      <c r="A9073" s="55">
        <v>1775</v>
      </c>
      <c r="B9073" s="24" t="s">
        <v>30999</v>
      </c>
      <c r="C9073" s="36" t="s">
        <v>29409</v>
      </c>
      <c r="D9073" s="36">
        <v>17.98</v>
      </c>
    </row>
    <row r="9074" spans="1:4" ht="15.75" customHeight="1">
      <c r="A9074" s="55">
        <v>1776</v>
      </c>
      <c r="B9074" s="24" t="s">
        <v>31000</v>
      </c>
      <c r="C9074" s="36" t="s">
        <v>29409</v>
      </c>
      <c r="D9074" s="36">
        <v>48.92</v>
      </c>
    </row>
    <row r="9075" spans="1:4" ht="15.75" customHeight="1">
      <c r="A9075" s="55">
        <v>1778</v>
      </c>
      <c r="B9075" s="24" t="s">
        <v>31001</v>
      </c>
      <c r="C9075" s="36" t="s">
        <v>29409</v>
      </c>
      <c r="D9075" s="36">
        <v>200.03</v>
      </c>
    </row>
    <row r="9076" spans="1:4" ht="15.75" customHeight="1">
      <c r="A9076" s="55">
        <v>1818</v>
      </c>
      <c r="B9076" s="24" t="s">
        <v>31002</v>
      </c>
      <c r="C9076" s="36" t="s">
        <v>29409</v>
      </c>
      <c r="D9076" s="36">
        <v>132.78</v>
      </c>
    </row>
    <row r="9077" spans="1:4" ht="15.75" customHeight="1">
      <c r="A9077" s="55">
        <v>1820</v>
      </c>
      <c r="B9077" s="24" t="s">
        <v>31003</v>
      </c>
      <c r="C9077" s="36" t="s">
        <v>29409</v>
      </c>
      <c r="D9077" s="36">
        <v>25.96</v>
      </c>
    </row>
    <row r="9078" spans="1:4" ht="15.75" customHeight="1">
      <c r="A9078" s="55">
        <v>1779</v>
      </c>
      <c r="B9078" s="24" t="s">
        <v>31004</v>
      </c>
      <c r="C9078" s="36" t="s">
        <v>29409</v>
      </c>
      <c r="D9078" s="36">
        <v>290.92</v>
      </c>
    </row>
    <row r="9079" spans="1:4" ht="15.75" customHeight="1">
      <c r="A9079" s="55">
        <v>1780</v>
      </c>
      <c r="B9079" s="24" t="s">
        <v>31005</v>
      </c>
      <c r="C9079" s="36" t="s">
        <v>29409</v>
      </c>
      <c r="D9079" s="36">
        <v>599.74</v>
      </c>
    </row>
    <row r="9080" spans="1:4" ht="15.75" customHeight="1">
      <c r="A9080" s="55">
        <v>1783</v>
      </c>
      <c r="B9080" s="24" t="s">
        <v>31006</v>
      </c>
      <c r="C9080" s="36" t="s">
        <v>29409</v>
      </c>
      <c r="D9080" s="36">
        <v>63.41</v>
      </c>
    </row>
    <row r="9081" spans="1:4" ht="15.75" customHeight="1">
      <c r="A9081" s="55">
        <v>1782</v>
      </c>
      <c r="B9081" s="24" t="s">
        <v>31007</v>
      </c>
      <c r="C9081" s="36" t="s">
        <v>29409</v>
      </c>
      <c r="D9081" s="36">
        <v>50.14</v>
      </c>
    </row>
    <row r="9082" spans="1:4" ht="15.75" customHeight="1">
      <c r="A9082" s="55">
        <v>1817</v>
      </c>
      <c r="B9082" s="24" t="s">
        <v>31008</v>
      </c>
      <c r="C9082" s="36" t="s">
        <v>29409</v>
      </c>
      <c r="D9082" s="36">
        <v>14.94</v>
      </c>
    </row>
    <row r="9083" spans="1:4" ht="15.75" customHeight="1">
      <c r="A9083" s="55">
        <v>1781</v>
      </c>
      <c r="B9083" s="24" t="s">
        <v>31009</v>
      </c>
      <c r="C9083" s="36" t="s">
        <v>29409</v>
      </c>
      <c r="D9083" s="36">
        <v>32.67</v>
      </c>
    </row>
    <row r="9084" spans="1:4" ht="15.75" customHeight="1">
      <c r="A9084" s="55">
        <v>1784</v>
      </c>
      <c r="B9084" s="24" t="s">
        <v>31010</v>
      </c>
      <c r="C9084" s="36" t="s">
        <v>29409</v>
      </c>
      <c r="D9084" s="36">
        <v>179.06</v>
      </c>
    </row>
    <row r="9085" spans="1:4" ht="15.75" customHeight="1">
      <c r="A9085" s="55">
        <v>1810</v>
      </c>
      <c r="B9085" s="24" t="s">
        <v>31011</v>
      </c>
      <c r="C9085" s="36" t="s">
        <v>29409</v>
      </c>
      <c r="D9085" s="36">
        <v>99.31</v>
      </c>
    </row>
    <row r="9086" spans="1:4" ht="15.75" customHeight="1">
      <c r="A9086" s="55">
        <v>1811</v>
      </c>
      <c r="B9086" s="24" t="s">
        <v>31012</v>
      </c>
      <c r="C9086" s="36" t="s">
        <v>29409</v>
      </c>
      <c r="D9086" s="36">
        <v>21.48</v>
      </c>
    </row>
    <row r="9087" spans="1:4" ht="15.75" customHeight="1">
      <c r="A9087" s="55">
        <v>1812</v>
      </c>
      <c r="B9087" s="24" t="s">
        <v>31013</v>
      </c>
      <c r="C9087" s="36" t="s">
        <v>29409</v>
      </c>
      <c r="D9087" s="36">
        <v>250.71</v>
      </c>
    </row>
    <row r="9088" spans="1:4" ht="15.75" customHeight="1">
      <c r="A9088" s="55">
        <v>40386</v>
      </c>
      <c r="B9088" s="24" t="s">
        <v>31014</v>
      </c>
      <c r="C9088" s="36" t="s">
        <v>29409</v>
      </c>
      <c r="D9088" s="36">
        <v>89.73</v>
      </c>
    </row>
    <row r="9089" spans="1:4" ht="15.75" customHeight="1">
      <c r="A9089" s="55">
        <v>40384</v>
      </c>
      <c r="B9089" s="24" t="s">
        <v>31015</v>
      </c>
      <c r="C9089" s="36" t="s">
        <v>29409</v>
      </c>
      <c r="D9089" s="36">
        <v>61.43</v>
      </c>
    </row>
    <row r="9090" spans="1:4" ht="15.75" customHeight="1">
      <c r="A9090" s="55">
        <v>40379</v>
      </c>
      <c r="B9090" s="24" t="s">
        <v>31016</v>
      </c>
      <c r="C9090" s="36" t="s">
        <v>29409</v>
      </c>
      <c r="D9090" s="36">
        <v>21.24</v>
      </c>
    </row>
    <row r="9091" spans="1:4" ht="15.75" customHeight="1">
      <c r="A9091" s="55">
        <v>40423</v>
      </c>
      <c r="B9091" s="24" t="s">
        <v>31017</v>
      </c>
      <c r="C9091" s="36" t="s">
        <v>29409</v>
      </c>
      <c r="D9091" s="36">
        <v>40.19</v>
      </c>
    </row>
    <row r="9092" spans="1:4" ht="15.75" customHeight="1">
      <c r="A9092" s="55">
        <v>40389</v>
      </c>
      <c r="B9092" s="24" t="s">
        <v>31018</v>
      </c>
      <c r="C9092" s="36" t="s">
        <v>29409</v>
      </c>
      <c r="D9092" s="36">
        <v>254.88</v>
      </c>
    </row>
    <row r="9093" spans="1:4" ht="15.75" customHeight="1">
      <c r="A9093" s="55">
        <v>40388</v>
      </c>
      <c r="B9093" s="24" t="s">
        <v>31019</v>
      </c>
      <c r="C9093" s="36" t="s">
        <v>29409</v>
      </c>
      <c r="D9093" s="36">
        <v>127.58</v>
      </c>
    </row>
    <row r="9094" spans="1:4" ht="15.75" customHeight="1">
      <c r="A9094" s="55">
        <v>40381</v>
      </c>
      <c r="B9094" s="24" t="s">
        <v>31020</v>
      </c>
      <c r="C9094" s="36" t="s">
        <v>29409</v>
      </c>
      <c r="D9094" s="36">
        <v>28.32</v>
      </c>
    </row>
    <row r="9095" spans="1:4" ht="15.75" customHeight="1">
      <c r="A9095" s="55">
        <v>40391</v>
      </c>
      <c r="B9095" s="24" t="s">
        <v>31021</v>
      </c>
      <c r="C9095" s="36" t="s">
        <v>29409</v>
      </c>
      <c r="D9095" s="36">
        <v>661.54</v>
      </c>
    </row>
    <row r="9096" spans="1:4" ht="15.75" customHeight="1">
      <c r="A9096" s="55">
        <v>40414</v>
      </c>
      <c r="B9096" s="24" t="s">
        <v>31022</v>
      </c>
      <c r="C9096" s="36" t="s">
        <v>29409</v>
      </c>
      <c r="D9096" s="36">
        <v>20.76</v>
      </c>
    </row>
    <row r="9097" spans="1:4" ht="15.75" customHeight="1">
      <c r="A9097" s="55">
        <v>40416</v>
      </c>
      <c r="B9097" s="24" t="s">
        <v>31023</v>
      </c>
      <c r="C9097" s="36" t="s">
        <v>29409</v>
      </c>
      <c r="D9097" s="36">
        <v>28.69</v>
      </c>
    </row>
    <row r="9098" spans="1:4" ht="15.75" customHeight="1">
      <c r="A9098" s="55">
        <v>40418</v>
      </c>
      <c r="B9098" s="24" t="s">
        <v>31024</v>
      </c>
      <c r="C9098" s="36" t="s">
        <v>29409</v>
      </c>
      <c r="D9098" s="36">
        <v>34.22</v>
      </c>
    </row>
    <row r="9099" spans="1:4" ht="15.75" customHeight="1">
      <c r="A9099" s="55">
        <v>2609</v>
      </c>
      <c r="B9099" s="24" t="s">
        <v>31025</v>
      </c>
      <c r="C9099" s="36" t="s">
        <v>29409</v>
      </c>
      <c r="D9099" s="36">
        <v>5.13</v>
      </c>
    </row>
    <row r="9100" spans="1:4" ht="15.75" customHeight="1">
      <c r="A9100" s="55">
        <v>2634</v>
      </c>
      <c r="B9100" s="24" t="s">
        <v>31026</v>
      </c>
      <c r="C9100" s="36" t="s">
        <v>29409</v>
      </c>
      <c r="D9100" s="36">
        <v>6.73</v>
      </c>
    </row>
    <row r="9101" spans="1:4" ht="15.75" customHeight="1">
      <c r="A9101" s="55">
        <v>2611</v>
      </c>
      <c r="B9101" s="24" t="s">
        <v>31027</v>
      </c>
      <c r="C9101" s="36" t="s">
        <v>29409</v>
      </c>
      <c r="D9101" s="36">
        <v>18.98</v>
      </c>
    </row>
    <row r="9102" spans="1:4" ht="15.75" customHeight="1">
      <c r="A9102" s="55">
        <v>34359</v>
      </c>
      <c r="B9102" s="24" t="s">
        <v>31028</v>
      </c>
      <c r="C9102" s="36" t="s">
        <v>29409</v>
      </c>
      <c r="D9102" s="36">
        <v>17.190000000000001</v>
      </c>
    </row>
    <row r="9103" spans="1:4" ht="15.75" customHeight="1">
      <c r="A9103" s="55">
        <v>1789</v>
      </c>
      <c r="B9103" s="24" t="s">
        <v>31029</v>
      </c>
      <c r="C9103" s="36" t="s">
        <v>29409</v>
      </c>
      <c r="D9103" s="36">
        <v>79.31</v>
      </c>
    </row>
    <row r="9104" spans="1:4" ht="15.75" customHeight="1">
      <c r="A9104" s="55">
        <v>1788</v>
      </c>
      <c r="B9104" s="24" t="s">
        <v>31030</v>
      </c>
      <c r="C9104" s="36" t="s">
        <v>29409</v>
      </c>
      <c r="D9104" s="36">
        <v>63.58</v>
      </c>
    </row>
    <row r="9105" spans="1:4" ht="15.75" customHeight="1">
      <c r="A9105" s="55">
        <v>1786</v>
      </c>
      <c r="B9105" s="24" t="s">
        <v>31031</v>
      </c>
      <c r="C9105" s="36" t="s">
        <v>29409</v>
      </c>
      <c r="D9105" s="36">
        <v>15.78</v>
      </c>
    </row>
    <row r="9106" spans="1:4" ht="15.75" customHeight="1">
      <c r="A9106" s="55">
        <v>1787</v>
      </c>
      <c r="B9106" s="24" t="s">
        <v>31032</v>
      </c>
      <c r="C9106" s="36" t="s">
        <v>29409</v>
      </c>
      <c r="D9106" s="36">
        <v>37.799999999999997</v>
      </c>
    </row>
    <row r="9107" spans="1:4" ht="15.75" customHeight="1">
      <c r="A9107" s="55">
        <v>1791</v>
      </c>
      <c r="B9107" s="24" t="s">
        <v>31033</v>
      </c>
      <c r="C9107" s="36" t="s">
        <v>29409</v>
      </c>
      <c r="D9107" s="36">
        <v>229.22</v>
      </c>
    </row>
    <row r="9108" spans="1:4" ht="15.75" customHeight="1">
      <c r="A9108" s="55">
        <v>1790</v>
      </c>
      <c r="B9108" s="24" t="s">
        <v>31034</v>
      </c>
      <c r="C9108" s="36" t="s">
        <v>29409</v>
      </c>
      <c r="D9108" s="36">
        <v>132.09</v>
      </c>
    </row>
    <row r="9109" spans="1:4" ht="15.75" customHeight="1">
      <c r="A9109" s="55">
        <v>1813</v>
      </c>
      <c r="B9109" s="24" t="s">
        <v>31035</v>
      </c>
      <c r="C9109" s="36" t="s">
        <v>29409</v>
      </c>
      <c r="D9109" s="36">
        <v>25.05</v>
      </c>
    </row>
    <row r="9110" spans="1:4" ht="15.75" customHeight="1">
      <c r="A9110" s="55">
        <v>1792</v>
      </c>
      <c r="B9110" s="24" t="s">
        <v>31036</v>
      </c>
      <c r="C9110" s="36" t="s">
        <v>29409</v>
      </c>
      <c r="D9110" s="36">
        <v>309.42</v>
      </c>
    </row>
    <row r="9111" spans="1:4" ht="15.75" customHeight="1">
      <c r="A9111" s="55">
        <v>1793</v>
      </c>
      <c r="B9111" s="24" t="s">
        <v>31037</v>
      </c>
      <c r="C9111" s="36" t="s">
        <v>29409</v>
      </c>
      <c r="D9111" s="36">
        <v>625.23</v>
      </c>
    </row>
    <row r="9112" spans="1:4" ht="15.75" customHeight="1">
      <c r="A9112" s="55">
        <v>1809</v>
      </c>
      <c r="B9112" s="24" t="s">
        <v>31038</v>
      </c>
      <c r="C9112" s="36" t="s">
        <v>29409</v>
      </c>
      <c r="D9112" s="36">
        <v>74.36</v>
      </c>
    </row>
    <row r="9113" spans="1:4" ht="15.75" customHeight="1">
      <c r="A9113" s="55">
        <v>1814</v>
      </c>
      <c r="B9113" s="24" t="s">
        <v>31039</v>
      </c>
      <c r="C9113" s="36" t="s">
        <v>29409</v>
      </c>
      <c r="D9113" s="36">
        <v>61.09</v>
      </c>
    </row>
    <row r="9114" spans="1:4" ht="15.75" customHeight="1">
      <c r="A9114" s="55">
        <v>1803</v>
      </c>
      <c r="B9114" s="24" t="s">
        <v>31040</v>
      </c>
      <c r="C9114" s="36" t="s">
        <v>29409</v>
      </c>
      <c r="D9114" s="36">
        <v>15.44</v>
      </c>
    </row>
    <row r="9115" spans="1:4" ht="15.75" customHeight="1">
      <c r="A9115" s="55">
        <v>1805</v>
      </c>
      <c r="B9115" s="24" t="s">
        <v>31041</v>
      </c>
      <c r="C9115" s="36" t="s">
        <v>29409</v>
      </c>
      <c r="D9115" s="36">
        <v>35.450000000000003</v>
      </c>
    </row>
    <row r="9116" spans="1:4" ht="15.75" customHeight="1">
      <c r="A9116" s="55">
        <v>1821</v>
      </c>
      <c r="B9116" s="24" t="s">
        <v>31042</v>
      </c>
      <c r="C9116" s="36" t="s">
        <v>29409</v>
      </c>
      <c r="D9116" s="36">
        <v>209.43</v>
      </c>
    </row>
    <row r="9117" spans="1:4" ht="15.75" customHeight="1">
      <c r="A9117" s="55">
        <v>1806</v>
      </c>
      <c r="B9117" s="24" t="s">
        <v>31043</v>
      </c>
      <c r="C9117" s="36" t="s">
        <v>29409</v>
      </c>
      <c r="D9117" s="36">
        <v>124.65</v>
      </c>
    </row>
    <row r="9118" spans="1:4" ht="15.75" customHeight="1">
      <c r="A9118" s="55">
        <v>1804</v>
      </c>
      <c r="B9118" s="24" t="s">
        <v>31044</v>
      </c>
      <c r="C9118" s="36" t="s">
        <v>29409</v>
      </c>
      <c r="D9118" s="36">
        <v>21.97</v>
      </c>
    </row>
    <row r="9119" spans="1:4" ht="15.75" customHeight="1">
      <c r="A9119" s="55">
        <v>1807</v>
      </c>
      <c r="B9119" s="24" t="s">
        <v>31045</v>
      </c>
      <c r="C9119" s="36" t="s">
        <v>29409</v>
      </c>
      <c r="D9119" s="36">
        <v>299.52</v>
      </c>
    </row>
    <row r="9120" spans="1:4" ht="15.75" customHeight="1">
      <c r="A9120" s="55">
        <v>1808</v>
      </c>
      <c r="B9120" s="24" t="s">
        <v>31046</v>
      </c>
      <c r="C9120" s="36" t="s">
        <v>29409</v>
      </c>
      <c r="D9120" s="36">
        <v>600.48</v>
      </c>
    </row>
    <row r="9121" spans="1:4" ht="15.75" customHeight="1">
      <c r="A9121" s="55">
        <v>1797</v>
      </c>
      <c r="B9121" s="24" t="s">
        <v>31047</v>
      </c>
      <c r="C9121" s="36" t="s">
        <v>29409</v>
      </c>
      <c r="D9121" s="36">
        <v>90.06</v>
      </c>
    </row>
    <row r="9122" spans="1:4" ht="15.75" customHeight="1">
      <c r="A9122" s="55">
        <v>1796</v>
      </c>
      <c r="B9122" s="24" t="s">
        <v>31048</v>
      </c>
      <c r="C9122" s="36" t="s">
        <v>29409</v>
      </c>
      <c r="D9122" s="36">
        <v>69.08</v>
      </c>
    </row>
    <row r="9123" spans="1:4" ht="15.75" customHeight="1">
      <c r="A9123" s="55">
        <v>1794</v>
      </c>
      <c r="B9123" s="24" t="s">
        <v>31049</v>
      </c>
      <c r="C9123" s="36" t="s">
        <v>29409</v>
      </c>
      <c r="D9123" s="36">
        <v>16.489999999999998</v>
      </c>
    </row>
    <row r="9124" spans="1:4" ht="15.75" customHeight="1">
      <c r="A9124" s="55">
        <v>1816</v>
      </c>
      <c r="B9124" s="24" t="s">
        <v>31050</v>
      </c>
      <c r="C9124" s="36" t="s">
        <v>29409</v>
      </c>
      <c r="D9124" s="36">
        <v>37.18</v>
      </c>
    </row>
    <row r="9125" spans="1:4" ht="15.75" customHeight="1">
      <c r="A9125" s="55">
        <v>1815</v>
      </c>
      <c r="B9125" s="24" t="s">
        <v>31051</v>
      </c>
      <c r="C9125" s="36" t="s">
        <v>29409</v>
      </c>
      <c r="D9125" s="36">
        <v>285.55</v>
      </c>
    </row>
    <row r="9126" spans="1:4" ht="15.75" customHeight="1">
      <c r="A9126" s="55">
        <v>1798</v>
      </c>
      <c r="B9126" s="24" t="s">
        <v>31052</v>
      </c>
      <c r="C9126" s="36" t="s">
        <v>29409</v>
      </c>
      <c r="D9126" s="36">
        <v>127.77</v>
      </c>
    </row>
    <row r="9127" spans="1:4" ht="15.75" customHeight="1">
      <c r="A9127" s="55">
        <v>1795</v>
      </c>
      <c r="B9127" s="24" t="s">
        <v>31053</v>
      </c>
      <c r="C9127" s="36" t="s">
        <v>29409</v>
      </c>
      <c r="D9127" s="36">
        <v>22.84</v>
      </c>
    </row>
    <row r="9128" spans="1:4" ht="15.75" customHeight="1">
      <c r="A9128" s="55">
        <v>1799</v>
      </c>
      <c r="B9128" s="24" t="s">
        <v>31054</v>
      </c>
      <c r="C9128" s="36" t="s">
        <v>29409</v>
      </c>
      <c r="D9128" s="36">
        <v>371.91</v>
      </c>
    </row>
    <row r="9129" spans="1:4" ht="15.75" customHeight="1">
      <c r="A9129" s="55">
        <v>1800</v>
      </c>
      <c r="B9129" s="24" t="s">
        <v>31055</v>
      </c>
      <c r="C9129" s="36" t="s">
        <v>29409</v>
      </c>
      <c r="D9129" s="36">
        <v>710.03</v>
      </c>
    </row>
    <row r="9130" spans="1:4" ht="15.75" customHeight="1">
      <c r="A9130" s="55">
        <v>1802</v>
      </c>
      <c r="B9130" s="24" t="s">
        <v>31056</v>
      </c>
      <c r="C9130" s="36" t="s">
        <v>29409</v>
      </c>
      <c r="D9130" s="36">
        <v>1776.08</v>
      </c>
    </row>
    <row r="9131" spans="1:4" ht="15.75" customHeight="1">
      <c r="A9131" s="55">
        <v>40385</v>
      </c>
      <c r="B9131" s="24" t="s">
        <v>31057</v>
      </c>
      <c r="C9131" s="36" t="s">
        <v>29409</v>
      </c>
      <c r="D9131" s="36">
        <v>89.73</v>
      </c>
    </row>
    <row r="9132" spans="1:4" ht="15.75" customHeight="1">
      <c r="A9132" s="55">
        <v>40383</v>
      </c>
      <c r="B9132" s="24" t="s">
        <v>31058</v>
      </c>
      <c r="C9132" s="36" t="s">
        <v>29409</v>
      </c>
      <c r="D9132" s="36">
        <v>61.43</v>
      </c>
    </row>
    <row r="9133" spans="1:4" ht="15.75" customHeight="1">
      <c r="A9133" s="55">
        <v>40378</v>
      </c>
      <c r="B9133" s="24" t="s">
        <v>31059</v>
      </c>
      <c r="C9133" s="36" t="s">
        <v>29409</v>
      </c>
      <c r="D9133" s="36">
        <v>21.24</v>
      </c>
    </row>
    <row r="9134" spans="1:4" ht="15.75" customHeight="1">
      <c r="A9134" s="55">
        <v>40382</v>
      </c>
      <c r="B9134" s="24" t="s">
        <v>31060</v>
      </c>
      <c r="C9134" s="36" t="s">
        <v>29409</v>
      </c>
      <c r="D9134" s="36">
        <v>40.19</v>
      </c>
    </row>
    <row r="9135" spans="1:4" ht="15.75" customHeight="1">
      <c r="A9135" s="55">
        <v>40422</v>
      </c>
      <c r="B9135" s="24" t="s">
        <v>31061</v>
      </c>
      <c r="C9135" s="36" t="s">
        <v>29409</v>
      </c>
      <c r="D9135" s="36">
        <v>273.8</v>
      </c>
    </row>
    <row r="9136" spans="1:4" ht="15.75" customHeight="1">
      <c r="A9136" s="55">
        <v>40387</v>
      </c>
      <c r="B9136" s="24" t="s">
        <v>31062</v>
      </c>
      <c r="C9136" s="36" t="s">
        <v>29409</v>
      </c>
      <c r="D9136" s="36">
        <v>139.41</v>
      </c>
    </row>
    <row r="9137" spans="1:4" ht="15.75" customHeight="1">
      <c r="A9137" s="55">
        <v>40380</v>
      </c>
      <c r="B9137" s="24" t="s">
        <v>31063</v>
      </c>
      <c r="C9137" s="36" t="s">
        <v>29409</v>
      </c>
      <c r="D9137" s="36">
        <v>28.32</v>
      </c>
    </row>
    <row r="9138" spans="1:4" ht="15.75" customHeight="1">
      <c r="A9138" s="55">
        <v>40390</v>
      </c>
      <c r="B9138" s="24" t="s">
        <v>31064</v>
      </c>
      <c r="C9138" s="36" t="s">
        <v>29409</v>
      </c>
      <c r="D9138" s="36">
        <v>576.65</v>
      </c>
    </row>
    <row r="9139" spans="1:4" ht="15.75" customHeight="1">
      <c r="A9139" s="55">
        <v>40413</v>
      </c>
      <c r="B9139" s="24" t="s">
        <v>31065</v>
      </c>
      <c r="C9139" s="36" t="s">
        <v>29409</v>
      </c>
      <c r="D9139" s="36">
        <v>22.55</v>
      </c>
    </row>
    <row r="9140" spans="1:4" ht="15.75" customHeight="1">
      <c r="A9140" s="55">
        <v>40415</v>
      </c>
      <c r="B9140" s="24" t="s">
        <v>31066</v>
      </c>
      <c r="C9140" s="36" t="s">
        <v>29409</v>
      </c>
      <c r="D9140" s="36">
        <v>32.130000000000003</v>
      </c>
    </row>
    <row r="9141" spans="1:4" ht="15.75" customHeight="1">
      <c r="A9141" s="55">
        <v>40417</v>
      </c>
      <c r="B9141" s="24" t="s">
        <v>31067</v>
      </c>
      <c r="C9141" s="36" t="s">
        <v>29409</v>
      </c>
      <c r="D9141" s="36">
        <v>37.9</v>
      </c>
    </row>
    <row r="9142" spans="1:4" ht="15.75" customHeight="1">
      <c r="A9142" s="55">
        <v>39271</v>
      </c>
      <c r="B9142" s="24" t="s">
        <v>31068</v>
      </c>
      <c r="C9142" s="36" t="s">
        <v>29409</v>
      </c>
      <c r="D9142" s="36">
        <v>2.2200000000000002</v>
      </c>
    </row>
    <row r="9143" spans="1:4" ht="15.75" customHeight="1">
      <c r="A9143" s="55">
        <v>39273</v>
      </c>
      <c r="B9143" s="24" t="s">
        <v>31069</v>
      </c>
      <c r="C9143" s="36" t="s">
        <v>29409</v>
      </c>
      <c r="D9143" s="36">
        <v>3.78</v>
      </c>
    </row>
    <row r="9144" spans="1:4" ht="15.75" customHeight="1">
      <c r="A9144" s="55">
        <v>39272</v>
      </c>
      <c r="B9144" s="24" t="s">
        <v>31070</v>
      </c>
      <c r="C9144" s="36" t="s">
        <v>29409</v>
      </c>
      <c r="D9144" s="36">
        <v>2.73</v>
      </c>
    </row>
    <row r="9145" spans="1:4" ht="15.75" customHeight="1">
      <c r="A9145" s="55">
        <v>1875</v>
      </c>
      <c r="B9145" s="24" t="s">
        <v>31071</v>
      </c>
      <c r="C9145" s="36" t="s">
        <v>29409</v>
      </c>
      <c r="D9145" s="36">
        <v>6.04</v>
      </c>
    </row>
    <row r="9146" spans="1:4" ht="15.75" customHeight="1">
      <c r="A9146" s="55">
        <v>1874</v>
      </c>
      <c r="B9146" s="24" t="s">
        <v>31072</v>
      </c>
      <c r="C9146" s="36" t="s">
        <v>29409</v>
      </c>
      <c r="D9146" s="36">
        <v>4.99</v>
      </c>
    </row>
    <row r="9147" spans="1:4" ht="15.75" customHeight="1">
      <c r="A9147" s="55">
        <v>1870</v>
      </c>
      <c r="B9147" s="24" t="s">
        <v>31073</v>
      </c>
      <c r="C9147" s="36" t="s">
        <v>29409</v>
      </c>
      <c r="D9147" s="36">
        <v>2.88</v>
      </c>
    </row>
    <row r="9148" spans="1:4" ht="15.75" customHeight="1">
      <c r="A9148" s="55">
        <v>1884</v>
      </c>
      <c r="B9148" s="24" t="s">
        <v>31074</v>
      </c>
      <c r="C9148" s="36" t="s">
        <v>29409</v>
      </c>
      <c r="D9148" s="36">
        <v>4.42</v>
      </c>
    </row>
    <row r="9149" spans="1:4" ht="15.75" customHeight="1">
      <c r="A9149" s="55">
        <v>1887</v>
      </c>
      <c r="B9149" s="24" t="s">
        <v>31075</v>
      </c>
      <c r="C9149" s="36" t="s">
        <v>29409</v>
      </c>
      <c r="D9149" s="36">
        <v>25.04</v>
      </c>
    </row>
    <row r="9150" spans="1:4" ht="15.75" customHeight="1">
      <c r="A9150" s="55">
        <v>1876</v>
      </c>
      <c r="B9150" s="24" t="s">
        <v>31076</v>
      </c>
      <c r="C9150" s="36" t="s">
        <v>29409</v>
      </c>
      <c r="D9150" s="36">
        <v>9.81</v>
      </c>
    </row>
    <row r="9151" spans="1:4" ht="15.75" customHeight="1">
      <c r="A9151" s="55">
        <v>1879</v>
      </c>
      <c r="B9151" s="24" t="s">
        <v>31077</v>
      </c>
      <c r="C9151" s="36" t="s">
        <v>29409</v>
      </c>
      <c r="D9151" s="36">
        <v>2.92</v>
      </c>
    </row>
    <row r="9152" spans="1:4" ht="15.75" customHeight="1">
      <c r="A9152" s="55">
        <v>1877</v>
      </c>
      <c r="B9152" s="24" t="s">
        <v>31078</v>
      </c>
      <c r="C9152" s="36" t="s">
        <v>29409</v>
      </c>
      <c r="D9152" s="36">
        <v>25.07</v>
      </c>
    </row>
    <row r="9153" spans="1:4" ht="15.75" customHeight="1">
      <c r="A9153" s="55">
        <v>1878</v>
      </c>
      <c r="B9153" s="24" t="s">
        <v>31079</v>
      </c>
      <c r="C9153" s="36" t="s">
        <v>29409</v>
      </c>
      <c r="D9153" s="36">
        <v>50.37</v>
      </c>
    </row>
    <row r="9154" spans="1:4" ht="15.75" customHeight="1">
      <c r="A9154" s="55">
        <v>2621</v>
      </c>
      <c r="B9154" s="24" t="s">
        <v>31080</v>
      </c>
      <c r="C9154" s="36" t="s">
        <v>29409</v>
      </c>
      <c r="D9154" s="36">
        <v>162.41</v>
      </c>
    </row>
    <row r="9155" spans="1:4" ht="15.75" customHeight="1">
      <c r="A9155" s="55">
        <v>2616</v>
      </c>
      <c r="B9155" s="24" t="s">
        <v>31081</v>
      </c>
      <c r="C9155" s="36" t="s">
        <v>29409</v>
      </c>
      <c r="D9155" s="36">
        <v>4.59</v>
      </c>
    </row>
    <row r="9156" spans="1:4" ht="15.75" customHeight="1">
      <c r="A9156" s="55">
        <v>2633</v>
      </c>
      <c r="B9156" s="24" t="s">
        <v>31082</v>
      </c>
      <c r="C9156" s="36" t="s">
        <v>29409</v>
      </c>
      <c r="D9156" s="36">
        <v>5.2</v>
      </c>
    </row>
    <row r="9157" spans="1:4" ht="15.75" customHeight="1">
      <c r="A9157" s="55">
        <v>2617</v>
      </c>
      <c r="B9157" s="24" t="s">
        <v>31083</v>
      </c>
      <c r="C9157" s="36" t="s">
        <v>29409</v>
      </c>
      <c r="D9157" s="36">
        <v>7.06</v>
      </c>
    </row>
    <row r="9158" spans="1:4" ht="15.75" customHeight="1">
      <c r="A9158" s="55">
        <v>2618</v>
      </c>
      <c r="B9158" s="24" t="s">
        <v>31084</v>
      </c>
      <c r="C9158" s="36" t="s">
        <v>29409</v>
      </c>
      <c r="D9158" s="36">
        <v>16.09</v>
      </c>
    </row>
    <row r="9159" spans="1:4" ht="15.75" customHeight="1">
      <c r="A9159" s="55">
        <v>2632</v>
      </c>
      <c r="B9159" s="24" t="s">
        <v>31085</v>
      </c>
      <c r="C9159" s="36" t="s">
        <v>29409</v>
      </c>
      <c r="D9159" s="36">
        <v>19.62</v>
      </c>
    </row>
    <row r="9160" spans="1:4" ht="15.75" customHeight="1">
      <c r="A9160" s="55">
        <v>2631</v>
      </c>
      <c r="B9160" s="24" t="s">
        <v>31086</v>
      </c>
      <c r="C9160" s="36" t="s">
        <v>29409</v>
      </c>
      <c r="D9160" s="36">
        <v>28.81</v>
      </c>
    </row>
    <row r="9161" spans="1:4" ht="15.75" customHeight="1">
      <c r="A9161" s="55">
        <v>2619</v>
      </c>
      <c r="B9161" s="24" t="s">
        <v>31087</v>
      </c>
      <c r="C9161" s="36" t="s">
        <v>29409</v>
      </c>
      <c r="D9161" s="36">
        <v>72.94</v>
      </c>
    </row>
    <row r="9162" spans="1:4" ht="15.75" customHeight="1">
      <c r="A9162" s="55">
        <v>2620</v>
      </c>
      <c r="B9162" s="24" t="s">
        <v>31088</v>
      </c>
      <c r="C9162" s="36" t="s">
        <v>29409</v>
      </c>
      <c r="D9162" s="56">
        <v>95.76</v>
      </c>
    </row>
    <row r="9163" spans="1:4" ht="15.75" customHeight="1">
      <c r="A9163" s="55">
        <v>44472</v>
      </c>
      <c r="B9163" s="24" t="s">
        <v>31089</v>
      </c>
      <c r="C9163" s="36" t="s">
        <v>29409</v>
      </c>
      <c r="D9163" s="36">
        <v>62</v>
      </c>
    </row>
    <row r="9164" spans="1:4" ht="15.75" customHeight="1">
      <c r="A9164" s="55">
        <v>38369</v>
      </c>
      <c r="B9164" s="24" t="s">
        <v>31090</v>
      </c>
      <c r="C9164" s="36" t="s">
        <v>29409</v>
      </c>
      <c r="D9164" s="36">
        <v>23.01</v>
      </c>
    </row>
    <row r="9165" spans="1:4" ht="15.75" customHeight="1">
      <c r="A9165" s="55">
        <v>38370</v>
      </c>
      <c r="B9165" s="24" t="s">
        <v>31091</v>
      </c>
      <c r="C9165" s="36" t="s">
        <v>29409</v>
      </c>
      <c r="D9165" s="36">
        <v>23.01</v>
      </c>
    </row>
    <row r="9166" spans="1:4" ht="15.75" customHeight="1">
      <c r="A9166" s="55">
        <v>38372</v>
      </c>
      <c r="B9166" s="24" t="s">
        <v>31092</v>
      </c>
      <c r="C9166" s="36" t="s">
        <v>29409</v>
      </c>
      <c r="D9166" s="36">
        <v>22.26</v>
      </c>
    </row>
    <row r="9167" spans="1:4" ht="15.75" customHeight="1">
      <c r="A9167" s="55">
        <v>2357</v>
      </c>
      <c r="B9167" s="24" t="s">
        <v>31093</v>
      </c>
      <c r="C9167" s="36" t="s">
        <v>29557</v>
      </c>
      <c r="D9167" s="36">
        <v>32.53</v>
      </c>
    </row>
    <row r="9168" spans="1:4" ht="15.75" customHeight="1">
      <c r="A9168" s="55">
        <v>40806</v>
      </c>
      <c r="B9168" s="24" t="s">
        <v>31094</v>
      </c>
      <c r="C9168" s="36" t="s">
        <v>29559</v>
      </c>
      <c r="D9168" s="36">
        <v>5740.64</v>
      </c>
    </row>
    <row r="9169" spans="1:4" ht="15.75" customHeight="1">
      <c r="A9169" s="55">
        <v>2355</v>
      </c>
      <c r="B9169" s="24" t="s">
        <v>31095</v>
      </c>
      <c r="C9169" s="36" t="s">
        <v>29557</v>
      </c>
      <c r="D9169" s="36">
        <v>25.86</v>
      </c>
    </row>
    <row r="9170" spans="1:4" ht="15.75" customHeight="1">
      <c r="A9170" s="55">
        <v>40805</v>
      </c>
      <c r="B9170" s="24" t="s">
        <v>31096</v>
      </c>
      <c r="C9170" s="36" t="s">
        <v>29559</v>
      </c>
      <c r="D9170" s="36">
        <v>4562.93</v>
      </c>
    </row>
    <row r="9171" spans="1:4" ht="15.75" customHeight="1">
      <c r="A9171" s="55">
        <v>2358</v>
      </c>
      <c r="B9171" s="24" t="s">
        <v>31097</v>
      </c>
      <c r="C9171" s="36" t="s">
        <v>29557</v>
      </c>
      <c r="D9171" s="36">
        <v>41.15</v>
      </c>
    </row>
    <row r="9172" spans="1:4" ht="15.75" customHeight="1">
      <c r="A9172" s="55">
        <v>40807</v>
      </c>
      <c r="B9172" s="24" t="s">
        <v>31098</v>
      </c>
      <c r="C9172" s="36" t="s">
        <v>29559</v>
      </c>
      <c r="D9172" s="36">
        <v>7261.5</v>
      </c>
    </row>
    <row r="9173" spans="1:4" ht="15.75" customHeight="1">
      <c r="A9173" s="55">
        <v>2359</v>
      </c>
      <c r="B9173" s="24" t="s">
        <v>31099</v>
      </c>
      <c r="C9173" s="36" t="s">
        <v>29557</v>
      </c>
      <c r="D9173" s="36">
        <v>28.98</v>
      </c>
    </row>
    <row r="9174" spans="1:4" ht="15.75" customHeight="1">
      <c r="A9174" s="55">
        <v>40808</v>
      </c>
      <c r="B9174" s="24" t="s">
        <v>31100</v>
      </c>
      <c r="C9174" s="36" t="s">
        <v>29559</v>
      </c>
      <c r="D9174" s="36">
        <v>5114.47</v>
      </c>
    </row>
    <row r="9175" spans="1:4" ht="15.75" customHeight="1">
      <c r="A9175" s="55">
        <v>44330</v>
      </c>
      <c r="B9175" s="24" t="s">
        <v>31101</v>
      </c>
      <c r="C9175" s="36" t="s">
        <v>29459</v>
      </c>
      <c r="D9175" s="36">
        <v>12.68</v>
      </c>
    </row>
    <row r="9176" spans="1:4" ht="15.75" customHeight="1">
      <c r="A9176" s="55">
        <v>43144</v>
      </c>
      <c r="B9176" s="24" t="s">
        <v>31102</v>
      </c>
      <c r="C9176" s="36" t="s">
        <v>29457</v>
      </c>
      <c r="D9176" s="36">
        <v>32.19</v>
      </c>
    </row>
    <row r="9177" spans="1:4" ht="15.75" customHeight="1">
      <c r="A9177" s="55">
        <v>39397</v>
      </c>
      <c r="B9177" s="24" t="s">
        <v>31103</v>
      </c>
      <c r="C9177" s="36" t="s">
        <v>29459</v>
      </c>
      <c r="D9177" s="36">
        <v>14.67</v>
      </c>
    </row>
    <row r="9178" spans="1:4" ht="15.75" customHeight="1">
      <c r="A9178" s="55">
        <v>2692</v>
      </c>
      <c r="B9178" s="24" t="s">
        <v>31104</v>
      </c>
      <c r="C9178" s="36" t="s">
        <v>29459</v>
      </c>
      <c r="D9178" s="36">
        <v>5.92</v>
      </c>
    </row>
    <row r="9179" spans="1:4" ht="15.75" customHeight="1">
      <c r="A9179" s="55">
        <v>44329</v>
      </c>
      <c r="B9179" s="24" t="s">
        <v>31105</v>
      </c>
      <c r="C9179" s="36" t="s">
        <v>29459</v>
      </c>
      <c r="D9179" s="36">
        <v>16.62</v>
      </c>
    </row>
    <row r="9180" spans="1:4" ht="15.75" customHeight="1">
      <c r="A9180" s="55">
        <v>5318</v>
      </c>
      <c r="B9180" s="24" t="s">
        <v>31106</v>
      </c>
      <c r="C9180" s="36" t="s">
        <v>29459</v>
      </c>
      <c r="D9180" s="36">
        <v>26.87</v>
      </c>
    </row>
    <row r="9181" spans="1:4" ht="15.75" customHeight="1">
      <c r="A9181" s="55">
        <v>5330</v>
      </c>
      <c r="B9181" s="24" t="s">
        <v>31107</v>
      </c>
      <c r="C9181" s="36" t="s">
        <v>29459</v>
      </c>
      <c r="D9181" s="36">
        <v>61.25</v>
      </c>
    </row>
    <row r="9182" spans="1:4" ht="15.75" customHeight="1">
      <c r="A9182" s="55">
        <v>44532</v>
      </c>
      <c r="B9182" s="24" t="s">
        <v>31108</v>
      </c>
      <c r="C9182" s="36" t="s">
        <v>29409</v>
      </c>
      <c r="D9182" s="36">
        <v>41.35</v>
      </c>
    </row>
    <row r="9183" spans="1:4" ht="15.75" customHeight="1">
      <c r="A9183" s="55">
        <v>44531</v>
      </c>
      <c r="B9183" s="24" t="s">
        <v>31109</v>
      </c>
      <c r="C9183" s="36" t="s">
        <v>29409</v>
      </c>
      <c r="D9183" s="36">
        <v>131.41999999999999</v>
      </c>
    </row>
    <row r="9184" spans="1:4" ht="15.75" customHeight="1">
      <c r="A9184" s="55">
        <v>38140</v>
      </c>
      <c r="B9184" s="24" t="s">
        <v>31110</v>
      </c>
      <c r="C9184" s="36" t="s">
        <v>29409</v>
      </c>
      <c r="D9184" s="36">
        <v>31.87</v>
      </c>
    </row>
    <row r="9185" spans="1:4" ht="15.75" customHeight="1">
      <c r="A9185" s="55">
        <v>13887</v>
      </c>
      <c r="B9185" s="24" t="s">
        <v>31111</v>
      </c>
      <c r="C9185" s="36" t="s">
        <v>29409</v>
      </c>
      <c r="D9185" s="36">
        <v>754.54</v>
      </c>
    </row>
    <row r="9186" spans="1:4" ht="15.75" customHeight="1">
      <c r="A9186" s="55">
        <v>44495</v>
      </c>
      <c r="B9186" s="24" t="s">
        <v>31112</v>
      </c>
      <c r="C9186" s="36" t="s">
        <v>29409</v>
      </c>
      <c r="D9186" s="36">
        <v>33.590000000000003</v>
      </c>
    </row>
    <row r="9187" spans="1:4" ht="15.75" customHeight="1">
      <c r="A9187" s="55">
        <v>44533</v>
      </c>
      <c r="B9187" s="24" t="s">
        <v>31113</v>
      </c>
      <c r="C9187" s="36" t="s">
        <v>29409</v>
      </c>
      <c r="D9187" s="36">
        <v>31.72</v>
      </c>
    </row>
    <row r="9188" spans="1:4" ht="15.75" customHeight="1">
      <c r="A9188" s="55">
        <v>44534</v>
      </c>
      <c r="B9188" s="24" t="s">
        <v>31114</v>
      </c>
      <c r="C9188" s="36" t="s">
        <v>29409</v>
      </c>
      <c r="D9188" s="36">
        <v>8.27</v>
      </c>
    </row>
    <row r="9189" spans="1:4" ht="15.75" customHeight="1">
      <c r="A9189" s="55">
        <v>34544</v>
      </c>
      <c r="B9189" s="24" t="s">
        <v>31115</v>
      </c>
      <c r="C9189" s="36" t="s">
        <v>29409</v>
      </c>
      <c r="D9189" s="36">
        <v>2632.63</v>
      </c>
    </row>
    <row r="9190" spans="1:4" ht="15.75" customHeight="1">
      <c r="A9190" s="55">
        <v>34729</v>
      </c>
      <c r="B9190" s="24" t="s">
        <v>31116</v>
      </c>
      <c r="C9190" s="36" t="s">
        <v>29409</v>
      </c>
      <c r="D9190" s="36">
        <v>2070.9699999999998</v>
      </c>
    </row>
    <row r="9191" spans="1:4" ht="15.75" customHeight="1">
      <c r="A9191" s="55">
        <v>34734</v>
      </c>
      <c r="B9191" s="24" t="s">
        <v>31117</v>
      </c>
      <c r="C9191" s="36" t="s">
        <v>29409</v>
      </c>
      <c r="D9191" s="36">
        <v>3206.52</v>
      </c>
    </row>
    <row r="9192" spans="1:4" ht="15.75" customHeight="1">
      <c r="A9192" s="55">
        <v>34738</v>
      </c>
      <c r="B9192" s="24" t="s">
        <v>31118</v>
      </c>
      <c r="C9192" s="36" t="s">
        <v>29409</v>
      </c>
      <c r="D9192" s="36">
        <v>7491.43</v>
      </c>
    </row>
    <row r="9193" spans="1:4" ht="15.75" customHeight="1">
      <c r="A9193" s="55">
        <v>2391</v>
      </c>
      <c r="B9193" s="24" t="s">
        <v>31119</v>
      </c>
      <c r="C9193" s="36" t="s">
        <v>29409</v>
      </c>
      <c r="D9193" s="36">
        <v>609.29999999999995</v>
      </c>
    </row>
    <row r="9194" spans="1:4" ht="15.75" customHeight="1">
      <c r="A9194" s="55">
        <v>2374</v>
      </c>
      <c r="B9194" s="24" t="s">
        <v>31120</v>
      </c>
      <c r="C9194" s="36" t="s">
        <v>29409</v>
      </c>
      <c r="D9194" s="36">
        <v>691.23</v>
      </c>
    </row>
    <row r="9195" spans="1:4" ht="15.75" customHeight="1">
      <c r="A9195" s="55">
        <v>2377</v>
      </c>
      <c r="B9195" s="24" t="s">
        <v>31121</v>
      </c>
      <c r="C9195" s="36" t="s">
        <v>29409</v>
      </c>
      <c r="D9195" s="36">
        <v>970.07</v>
      </c>
    </row>
    <row r="9196" spans="1:4" ht="15.75" customHeight="1">
      <c r="A9196" s="55">
        <v>2393</v>
      </c>
      <c r="B9196" s="24" t="s">
        <v>31122</v>
      </c>
      <c r="C9196" s="36" t="s">
        <v>29409</v>
      </c>
      <c r="D9196" s="36">
        <v>1624.51</v>
      </c>
    </row>
    <row r="9197" spans="1:4" ht="15.75" customHeight="1">
      <c r="A9197" s="55">
        <v>34705</v>
      </c>
      <c r="B9197" s="24" t="s">
        <v>31123</v>
      </c>
      <c r="C9197" s="36" t="s">
        <v>29409</v>
      </c>
      <c r="D9197" s="36">
        <v>1420.87</v>
      </c>
    </row>
    <row r="9198" spans="1:4" ht="15.75" customHeight="1">
      <c r="A9198" s="55">
        <v>34707</v>
      </c>
      <c r="B9198" s="24" t="s">
        <v>31124</v>
      </c>
      <c r="C9198" s="36" t="s">
        <v>29409</v>
      </c>
      <c r="D9198" s="36">
        <v>2632.9</v>
      </c>
    </row>
    <row r="9199" spans="1:4" ht="15.75" customHeight="1">
      <c r="A9199" s="55">
        <v>2378</v>
      </c>
      <c r="B9199" s="24" t="s">
        <v>31125</v>
      </c>
      <c r="C9199" s="36" t="s">
        <v>29409</v>
      </c>
      <c r="D9199" s="36">
        <v>2231.4899999999998</v>
      </c>
    </row>
    <row r="9200" spans="1:4" ht="15.75" customHeight="1">
      <c r="A9200" s="55">
        <v>2379</v>
      </c>
      <c r="B9200" s="24" t="s">
        <v>31126</v>
      </c>
      <c r="C9200" s="36" t="s">
        <v>29409</v>
      </c>
      <c r="D9200" s="56">
        <v>2231.4899999999998</v>
      </c>
    </row>
    <row r="9201" spans="1:4" ht="15.75" customHeight="1">
      <c r="A9201" s="55">
        <v>2376</v>
      </c>
      <c r="B9201" s="24" t="s">
        <v>31127</v>
      </c>
      <c r="C9201" s="36" t="s">
        <v>29409</v>
      </c>
      <c r="D9201" s="36">
        <v>3675.24</v>
      </c>
    </row>
    <row r="9202" spans="1:4" ht="15.75" customHeight="1">
      <c r="A9202" s="55">
        <v>2394</v>
      </c>
      <c r="B9202" s="24" t="s">
        <v>31128</v>
      </c>
      <c r="C9202" s="36" t="s">
        <v>29409</v>
      </c>
      <c r="D9202" s="56">
        <v>7857</v>
      </c>
    </row>
    <row r="9203" spans="1:4" ht="15.75" customHeight="1">
      <c r="A9203" s="55">
        <v>34686</v>
      </c>
      <c r="B9203" s="24" t="s">
        <v>31129</v>
      </c>
      <c r="C9203" s="36" t="s">
        <v>29409</v>
      </c>
      <c r="D9203" s="36">
        <v>23.58</v>
      </c>
    </row>
    <row r="9204" spans="1:4" ht="15.75" customHeight="1">
      <c r="A9204" s="55">
        <v>34616</v>
      </c>
      <c r="B9204" s="24" t="s">
        <v>31130</v>
      </c>
      <c r="C9204" s="36" t="s">
        <v>29409</v>
      </c>
      <c r="D9204" s="56">
        <v>91.17</v>
      </c>
    </row>
    <row r="9205" spans="1:4" ht="15.75" customHeight="1">
      <c r="A9205" s="55">
        <v>34623</v>
      </c>
      <c r="B9205" s="24" t="s">
        <v>31131</v>
      </c>
      <c r="C9205" s="36" t="s">
        <v>29409</v>
      </c>
      <c r="D9205" s="36">
        <v>89.77</v>
      </c>
    </row>
    <row r="9206" spans="1:4" ht="15.75" customHeight="1">
      <c r="A9206" s="55">
        <v>34628</v>
      </c>
      <c r="B9206" s="24" t="s">
        <v>31132</v>
      </c>
      <c r="C9206" s="36" t="s">
        <v>29409</v>
      </c>
      <c r="D9206" s="56">
        <v>128.59</v>
      </c>
    </row>
    <row r="9207" spans="1:4" ht="15.75" customHeight="1">
      <c r="A9207" s="55">
        <v>34653</v>
      </c>
      <c r="B9207" s="24" t="s">
        <v>31133</v>
      </c>
      <c r="C9207" s="36" t="s">
        <v>29409</v>
      </c>
      <c r="D9207" s="36">
        <v>15.9</v>
      </c>
    </row>
    <row r="9208" spans="1:4" ht="15.75" customHeight="1">
      <c r="A9208" s="55">
        <v>34688</v>
      </c>
      <c r="B9208" s="24" t="s">
        <v>31134</v>
      </c>
      <c r="C9208" s="36" t="s">
        <v>29409</v>
      </c>
      <c r="D9208" s="36">
        <v>28.82</v>
      </c>
    </row>
    <row r="9209" spans="1:4" ht="15.75" customHeight="1">
      <c r="A9209" s="55">
        <v>34709</v>
      </c>
      <c r="B9209" s="24" t="s">
        <v>31135</v>
      </c>
      <c r="C9209" s="36" t="s">
        <v>29409</v>
      </c>
      <c r="D9209" s="36">
        <v>111.7</v>
      </c>
    </row>
    <row r="9210" spans="1:4" ht="15.75" customHeight="1">
      <c r="A9210" s="55">
        <v>34714</v>
      </c>
      <c r="B9210" s="24" t="s">
        <v>31136</v>
      </c>
      <c r="C9210" s="36" t="s">
        <v>29409</v>
      </c>
      <c r="D9210" s="36">
        <v>133.41</v>
      </c>
    </row>
    <row r="9211" spans="1:4" ht="15.75" customHeight="1">
      <c r="A9211" s="55">
        <v>2388</v>
      </c>
      <c r="B9211" s="24" t="s">
        <v>31137</v>
      </c>
      <c r="C9211" s="36" t="s">
        <v>29409</v>
      </c>
      <c r="D9211" s="36">
        <v>110.87</v>
      </c>
    </row>
    <row r="9212" spans="1:4" ht="15.75" customHeight="1">
      <c r="A9212" s="55">
        <v>34606</v>
      </c>
      <c r="B9212" s="24" t="s">
        <v>31138</v>
      </c>
      <c r="C9212" s="36" t="s">
        <v>29409</v>
      </c>
      <c r="D9212" s="36">
        <v>170.06</v>
      </c>
    </row>
    <row r="9213" spans="1:4" ht="15.75" customHeight="1">
      <c r="A9213" s="55">
        <v>34689</v>
      </c>
      <c r="B9213" s="24" t="s">
        <v>31139</v>
      </c>
      <c r="C9213" s="36" t="s">
        <v>29409</v>
      </c>
      <c r="D9213" s="36">
        <v>54.14</v>
      </c>
    </row>
    <row r="9214" spans="1:4" ht="15.75" customHeight="1">
      <c r="A9214" s="55">
        <v>2370</v>
      </c>
      <c r="B9214" s="24" t="s">
        <v>31140</v>
      </c>
      <c r="C9214" s="36" t="s">
        <v>29409</v>
      </c>
      <c r="D9214" s="36">
        <v>20.6</v>
      </c>
    </row>
    <row r="9215" spans="1:4" ht="15.75" customHeight="1">
      <c r="A9215" s="55">
        <v>2386</v>
      </c>
      <c r="B9215" s="24" t="s">
        <v>31141</v>
      </c>
      <c r="C9215" s="36" t="s">
        <v>29409</v>
      </c>
      <c r="D9215" s="36">
        <v>34.56</v>
      </c>
    </row>
    <row r="9216" spans="1:4" ht="15.75" customHeight="1">
      <c r="A9216" s="55">
        <v>2392</v>
      </c>
      <c r="B9216" s="24" t="s">
        <v>31142</v>
      </c>
      <c r="C9216" s="36" t="s">
        <v>29409</v>
      </c>
      <c r="D9216" s="36">
        <v>138.28</v>
      </c>
    </row>
    <row r="9217" spans="1:4" ht="15.75" customHeight="1">
      <c r="A9217" s="55">
        <v>2373</v>
      </c>
      <c r="B9217" s="24" t="s">
        <v>31143</v>
      </c>
      <c r="C9217" s="36" t="s">
        <v>29409</v>
      </c>
      <c r="D9217" s="36">
        <v>194.83</v>
      </c>
    </row>
    <row r="9218" spans="1:4" ht="15.75" customHeight="1">
      <c r="A9218" s="55">
        <v>39465</v>
      </c>
      <c r="B9218" s="24" t="s">
        <v>31144</v>
      </c>
      <c r="C9218" s="36" t="s">
        <v>29409</v>
      </c>
      <c r="D9218" s="36">
        <v>119.02</v>
      </c>
    </row>
    <row r="9219" spans="1:4" ht="15.75" customHeight="1">
      <c r="A9219" s="55">
        <v>39466</v>
      </c>
      <c r="B9219" s="24" t="s">
        <v>31145</v>
      </c>
      <c r="C9219" s="36" t="s">
        <v>29409</v>
      </c>
      <c r="D9219" s="36">
        <v>133.9</v>
      </c>
    </row>
    <row r="9220" spans="1:4" ht="15.75" customHeight="1">
      <c r="A9220" s="55">
        <v>39467</v>
      </c>
      <c r="B9220" s="24" t="s">
        <v>31146</v>
      </c>
      <c r="C9220" s="36" t="s">
        <v>29409</v>
      </c>
      <c r="D9220" s="36">
        <v>171.27</v>
      </c>
    </row>
    <row r="9221" spans="1:4" ht="15.75" customHeight="1">
      <c r="A9221" s="55">
        <v>39468</v>
      </c>
      <c r="B9221" s="24" t="s">
        <v>31147</v>
      </c>
      <c r="C9221" s="36" t="s">
        <v>29409</v>
      </c>
      <c r="D9221" s="56">
        <v>304.43</v>
      </c>
    </row>
    <row r="9222" spans="1:4" ht="15.75" customHeight="1">
      <c r="A9222" s="55">
        <v>39469</v>
      </c>
      <c r="B9222" s="24" t="s">
        <v>31148</v>
      </c>
      <c r="C9222" s="36" t="s">
        <v>29409</v>
      </c>
      <c r="D9222" s="56">
        <v>124.01</v>
      </c>
    </row>
    <row r="9223" spans="1:4" ht="15.75" customHeight="1">
      <c r="A9223" s="55">
        <v>39470</v>
      </c>
      <c r="B9223" s="24" t="s">
        <v>31149</v>
      </c>
      <c r="C9223" s="36" t="s">
        <v>29409</v>
      </c>
      <c r="D9223" s="56">
        <v>152.37</v>
      </c>
    </row>
    <row r="9224" spans="1:4" ht="15.75" customHeight="1">
      <c r="A9224" s="55">
        <v>39471</v>
      </c>
      <c r="B9224" s="24" t="s">
        <v>31150</v>
      </c>
      <c r="C9224" s="36" t="s">
        <v>29409</v>
      </c>
      <c r="D9224" s="56">
        <v>183.11</v>
      </c>
    </row>
    <row r="9225" spans="1:4" ht="15.75" customHeight="1">
      <c r="A9225" s="55">
        <v>39472</v>
      </c>
      <c r="B9225" s="24" t="s">
        <v>31151</v>
      </c>
      <c r="C9225" s="36" t="s">
        <v>29409</v>
      </c>
      <c r="D9225" s="36">
        <v>318.14999999999998</v>
      </c>
    </row>
    <row r="9226" spans="1:4" ht="15.75" customHeight="1">
      <c r="A9226" s="55">
        <v>39473</v>
      </c>
      <c r="B9226" s="24" t="s">
        <v>31152</v>
      </c>
      <c r="C9226" s="36" t="s">
        <v>29409</v>
      </c>
      <c r="D9226" s="36">
        <v>205.53</v>
      </c>
    </row>
    <row r="9227" spans="1:4" ht="15.75" customHeight="1">
      <c r="A9227" s="55">
        <v>39474</v>
      </c>
      <c r="B9227" s="24" t="s">
        <v>31153</v>
      </c>
      <c r="C9227" s="36" t="s">
        <v>29409</v>
      </c>
      <c r="D9227" s="36">
        <v>219.1</v>
      </c>
    </row>
    <row r="9228" spans="1:4" ht="15.75" customHeight="1">
      <c r="A9228" s="55">
        <v>39475</v>
      </c>
      <c r="B9228" s="24" t="s">
        <v>31154</v>
      </c>
      <c r="C9228" s="36" t="s">
        <v>29409</v>
      </c>
      <c r="D9228" s="56">
        <v>248.59</v>
      </c>
    </row>
    <row r="9229" spans="1:4" ht="15.75" customHeight="1">
      <c r="A9229" s="55">
        <v>39476</v>
      </c>
      <c r="B9229" s="24" t="s">
        <v>31155</v>
      </c>
      <c r="C9229" s="36" t="s">
        <v>29409</v>
      </c>
      <c r="D9229" s="56">
        <v>467.96</v>
      </c>
    </row>
    <row r="9230" spans="1:4" ht="15.75" customHeight="1">
      <c r="A9230" s="55">
        <v>39477</v>
      </c>
      <c r="B9230" s="24" t="s">
        <v>31156</v>
      </c>
      <c r="C9230" s="36" t="s">
        <v>29409</v>
      </c>
      <c r="D9230" s="56">
        <v>229.28</v>
      </c>
    </row>
    <row r="9231" spans="1:4" ht="15.75" customHeight="1">
      <c r="A9231" s="55">
        <v>39478</v>
      </c>
      <c r="B9231" s="24" t="s">
        <v>31157</v>
      </c>
      <c r="C9231" s="36" t="s">
        <v>29409</v>
      </c>
      <c r="D9231" s="56">
        <v>236.38</v>
      </c>
    </row>
    <row r="9232" spans="1:4" ht="15.75" customHeight="1">
      <c r="A9232" s="55">
        <v>39479</v>
      </c>
      <c r="B9232" s="24" t="s">
        <v>31158</v>
      </c>
      <c r="C9232" s="36" t="s">
        <v>29409</v>
      </c>
      <c r="D9232" s="56">
        <v>278.51</v>
      </c>
    </row>
    <row r="9233" spans="1:4" ht="15.75" customHeight="1">
      <c r="A9233" s="55">
        <v>39480</v>
      </c>
      <c r="B9233" s="24" t="s">
        <v>31159</v>
      </c>
      <c r="C9233" s="36" t="s">
        <v>29409</v>
      </c>
      <c r="D9233" s="56">
        <v>574.69000000000005</v>
      </c>
    </row>
    <row r="9234" spans="1:4" ht="15.75" customHeight="1">
      <c r="A9234" s="55">
        <v>39459</v>
      </c>
      <c r="B9234" s="24" t="s">
        <v>31160</v>
      </c>
      <c r="C9234" s="36" t="s">
        <v>29409</v>
      </c>
      <c r="D9234" s="56">
        <v>487.77</v>
      </c>
    </row>
    <row r="9235" spans="1:4" ht="15.75" customHeight="1">
      <c r="A9235" s="55">
        <v>39445</v>
      </c>
      <c r="B9235" s="24" t="s">
        <v>31161</v>
      </c>
      <c r="C9235" s="36" t="s">
        <v>29409</v>
      </c>
      <c r="D9235" s="36">
        <v>244.91</v>
      </c>
    </row>
    <row r="9236" spans="1:4" ht="15.75" customHeight="1">
      <c r="A9236" s="55">
        <v>39446</v>
      </c>
      <c r="B9236" s="24" t="s">
        <v>31162</v>
      </c>
      <c r="C9236" s="36" t="s">
        <v>29409</v>
      </c>
      <c r="D9236" s="36">
        <v>249.27</v>
      </c>
    </row>
    <row r="9237" spans="1:4" ht="15.75" customHeight="1">
      <c r="A9237" s="55">
        <v>39447</v>
      </c>
      <c r="B9237" s="24" t="s">
        <v>31163</v>
      </c>
      <c r="C9237" s="36" t="s">
        <v>29409</v>
      </c>
      <c r="D9237" s="36">
        <v>266.56</v>
      </c>
    </row>
    <row r="9238" spans="1:4" ht="15.75" customHeight="1">
      <c r="A9238" s="55">
        <v>39448</v>
      </c>
      <c r="B9238" s="24" t="s">
        <v>31164</v>
      </c>
      <c r="C9238" s="36" t="s">
        <v>29409</v>
      </c>
      <c r="D9238" s="36">
        <v>454.53</v>
      </c>
    </row>
    <row r="9239" spans="1:4" ht="15.75" customHeight="1">
      <c r="A9239" s="55">
        <v>39450</v>
      </c>
      <c r="B9239" s="24" t="s">
        <v>31165</v>
      </c>
      <c r="C9239" s="36" t="s">
        <v>29409</v>
      </c>
      <c r="D9239" s="36">
        <v>277.32</v>
      </c>
    </row>
    <row r="9240" spans="1:4" ht="15.75" customHeight="1">
      <c r="A9240" s="55">
        <v>39451</v>
      </c>
      <c r="B9240" s="24" t="s">
        <v>31166</v>
      </c>
      <c r="C9240" s="36" t="s">
        <v>29409</v>
      </c>
      <c r="D9240" s="36">
        <v>302.47000000000003</v>
      </c>
    </row>
    <row r="9241" spans="1:4" ht="15.75" customHeight="1">
      <c r="A9241" s="55">
        <v>39452</v>
      </c>
      <c r="B9241" s="24" t="s">
        <v>31167</v>
      </c>
      <c r="C9241" s="36" t="s">
        <v>29409</v>
      </c>
      <c r="D9241" s="36">
        <v>304.27999999999997</v>
      </c>
    </row>
    <row r="9242" spans="1:4" ht="15.75" customHeight="1">
      <c r="A9242" s="55">
        <v>39523</v>
      </c>
      <c r="B9242" s="24" t="s">
        <v>31168</v>
      </c>
      <c r="C9242" s="36" t="s">
        <v>29409</v>
      </c>
      <c r="D9242" s="36">
        <v>509.2</v>
      </c>
    </row>
    <row r="9243" spans="1:4" ht="15.75" customHeight="1">
      <c r="A9243" s="55">
        <v>39449</v>
      </c>
      <c r="B9243" s="24" t="s">
        <v>31169</v>
      </c>
      <c r="C9243" s="36" t="s">
        <v>29409</v>
      </c>
      <c r="D9243" s="36">
        <v>563.91</v>
      </c>
    </row>
    <row r="9244" spans="1:4" ht="15.75" customHeight="1">
      <c r="A9244" s="55">
        <v>39455</v>
      </c>
      <c r="B9244" s="24" t="s">
        <v>31170</v>
      </c>
      <c r="C9244" s="36" t="s">
        <v>29409</v>
      </c>
      <c r="D9244" s="36">
        <v>279.02999999999997</v>
      </c>
    </row>
    <row r="9245" spans="1:4" ht="15.75" customHeight="1">
      <c r="A9245" s="55">
        <v>39456</v>
      </c>
      <c r="B9245" s="24" t="s">
        <v>31171</v>
      </c>
      <c r="C9245" s="36" t="s">
        <v>29409</v>
      </c>
      <c r="D9245" s="36">
        <v>279.24</v>
      </c>
    </row>
    <row r="9246" spans="1:4" ht="15.75" customHeight="1">
      <c r="A9246" s="55">
        <v>39457</v>
      </c>
      <c r="B9246" s="24" t="s">
        <v>31172</v>
      </c>
      <c r="C9246" s="36" t="s">
        <v>29409</v>
      </c>
      <c r="D9246" s="36">
        <v>304.42</v>
      </c>
    </row>
    <row r="9247" spans="1:4" ht="15.75" customHeight="1">
      <c r="A9247" s="55">
        <v>39458</v>
      </c>
      <c r="B9247" s="24" t="s">
        <v>31173</v>
      </c>
      <c r="C9247" s="36" t="s">
        <v>29409</v>
      </c>
      <c r="D9247" s="36">
        <v>568.05999999999995</v>
      </c>
    </row>
    <row r="9248" spans="1:4" ht="15.75" customHeight="1">
      <c r="A9248" s="55">
        <v>39464</v>
      </c>
      <c r="B9248" s="24" t="s">
        <v>31174</v>
      </c>
      <c r="C9248" s="36" t="s">
        <v>29409</v>
      </c>
      <c r="D9248" s="36">
        <v>913.49</v>
      </c>
    </row>
    <row r="9249" spans="1:4" ht="15.75" customHeight="1">
      <c r="A9249" s="55">
        <v>39460</v>
      </c>
      <c r="B9249" s="24" t="s">
        <v>31175</v>
      </c>
      <c r="C9249" s="36" t="s">
        <v>29409</v>
      </c>
      <c r="D9249" s="36">
        <v>346.46</v>
      </c>
    </row>
    <row r="9250" spans="1:4" ht="15.75" customHeight="1">
      <c r="A9250" s="55">
        <v>39461</v>
      </c>
      <c r="B9250" s="24" t="s">
        <v>31176</v>
      </c>
      <c r="C9250" s="36" t="s">
        <v>29409</v>
      </c>
      <c r="D9250" s="36">
        <v>405.98</v>
      </c>
    </row>
    <row r="9251" spans="1:4" ht="15.75" customHeight="1">
      <c r="A9251" s="55">
        <v>39462</v>
      </c>
      <c r="B9251" s="24" t="s">
        <v>31177</v>
      </c>
      <c r="C9251" s="36" t="s">
        <v>29409</v>
      </c>
      <c r="D9251" s="36">
        <v>391.26</v>
      </c>
    </row>
    <row r="9252" spans="1:4" ht="15.75" customHeight="1">
      <c r="A9252" s="55">
        <v>39463</v>
      </c>
      <c r="B9252" s="24" t="s">
        <v>31178</v>
      </c>
      <c r="C9252" s="36" t="s">
        <v>29409</v>
      </c>
      <c r="D9252" s="36">
        <v>906.4</v>
      </c>
    </row>
    <row r="9253" spans="1:4" ht="15.75" customHeight="1">
      <c r="A9253" s="55">
        <v>26039</v>
      </c>
      <c r="B9253" s="24" t="s">
        <v>31179</v>
      </c>
      <c r="C9253" s="36" t="s">
        <v>29409</v>
      </c>
      <c r="D9253" s="36">
        <v>358024.62</v>
      </c>
    </row>
    <row r="9254" spans="1:4" ht="15.75" customHeight="1">
      <c r="A9254" s="55">
        <v>2401</v>
      </c>
      <c r="B9254" s="24" t="s">
        <v>31180</v>
      </c>
      <c r="C9254" s="36" t="s">
        <v>29409</v>
      </c>
      <c r="D9254" s="36">
        <v>82349.63</v>
      </c>
    </row>
    <row r="9255" spans="1:4" ht="15.75" customHeight="1">
      <c r="A9255" s="55">
        <v>38870</v>
      </c>
      <c r="B9255" s="24" t="s">
        <v>31181</v>
      </c>
      <c r="C9255" s="36" t="s">
        <v>29409</v>
      </c>
      <c r="D9255" s="36">
        <v>27.97</v>
      </c>
    </row>
    <row r="9256" spans="1:4" ht="15.75" customHeight="1">
      <c r="A9256" s="55">
        <v>38869</v>
      </c>
      <c r="B9256" s="24" t="s">
        <v>31182</v>
      </c>
      <c r="C9256" s="36" t="s">
        <v>29409</v>
      </c>
      <c r="D9256" s="36">
        <v>18.88</v>
      </c>
    </row>
    <row r="9257" spans="1:4" ht="15.75" customHeight="1">
      <c r="A9257" s="55">
        <v>38872</v>
      </c>
      <c r="B9257" s="24" t="s">
        <v>31183</v>
      </c>
      <c r="C9257" s="36" t="s">
        <v>29409</v>
      </c>
      <c r="D9257" s="36">
        <v>35.64</v>
      </c>
    </row>
    <row r="9258" spans="1:4" ht="15.75" customHeight="1">
      <c r="A9258" s="55">
        <v>38871</v>
      </c>
      <c r="B9258" s="24" t="s">
        <v>31184</v>
      </c>
      <c r="C9258" s="36" t="s">
        <v>29409</v>
      </c>
      <c r="D9258" s="36">
        <v>24.64</v>
      </c>
    </row>
    <row r="9259" spans="1:4" ht="15.75" customHeight="1">
      <c r="A9259" s="55">
        <v>39283</v>
      </c>
      <c r="B9259" s="24" t="s">
        <v>31185</v>
      </c>
      <c r="C9259" s="36" t="s">
        <v>29409</v>
      </c>
      <c r="D9259" s="36">
        <v>115.44</v>
      </c>
    </row>
    <row r="9260" spans="1:4" ht="15.75" customHeight="1">
      <c r="A9260" s="55">
        <v>39285</v>
      </c>
      <c r="B9260" s="24" t="s">
        <v>31186</v>
      </c>
      <c r="C9260" s="36" t="s">
        <v>29409</v>
      </c>
      <c r="D9260" s="36">
        <v>131.93</v>
      </c>
    </row>
    <row r="9261" spans="1:4" ht="15.75" customHeight="1">
      <c r="A9261" s="55">
        <v>39286</v>
      </c>
      <c r="B9261" s="24" t="s">
        <v>31187</v>
      </c>
      <c r="C9261" s="36" t="s">
        <v>29409</v>
      </c>
      <c r="D9261" s="36">
        <v>126.44</v>
      </c>
    </row>
    <row r="9262" spans="1:4" ht="15.75" customHeight="1">
      <c r="A9262" s="55">
        <v>39288</v>
      </c>
      <c r="B9262" s="24" t="s">
        <v>31188</v>
      </c>
      <c r="C9262" s="36" t="s">
        <v>29409</v>
      </c>
      <c r="D9262" s="36">
        <v>153.91</v>
      </c>
    </row>
    <row r="9263" spans="1:4" ht="15.75" customHeight="1">
      <c r="A9263" s="55">
        <v>44476</v>
      </c>
      <c r="B9263" s="24" t="s">
        <v>31189</v>
      </c>
      <c r="C9263" s="36" t="s">
        <v>29818</v>
      </c>
      <c r="D9263" s="36">
        <v>493.52</v>
      </c>
    </row>
    <row r="9264" spans="1:4" ht="15.75" customHeight="1">
      <c r="A9264" s="55">
        <v>10629</v>
      </c>
      <c r="B9264" s="24" t="s">
        <v>31190</v>
      </c>
      <c r="C9264" s="36" t="s">
        <v>29818</v>
      </c>
      <c r="D9264" s="36">
        <v>468.7</v>
      </c>
    </row>
    <row r="9265" spans="1:4" ht="15.75" customHeight="1">
      <c r="A9265" s="55">
        <v>10698</v>
      </c>
      <c r="B9265" s="24" t="s">
        <v>31191</v>
      </c>
      <c r="C9265" s="36" t="s">
        <v>29818</v>
      </c>
      <c r="D9265" s="36">
        <v>229.56</v>
      </c>
    </row>
    <row r="9266" spans="1:4" ht="15.75" customHeight="1">
      <c r="A9266" s="55">
        <v>40521</v>
      </c>
      <c r="B9266" s="24" t="s">
        <v>31192</v>
      </c>
      <c r="C9266" s="36" t="s">
        <v>29409</v>
      </c>
      <c r="D9266" s="36">
        <v>94074.54</v>
      </c>
    </row>
    <row r="9267" spans="1:4" ht="15.75" customHeight="1">
      <c r="A9267" s="55">
        <v>2432</v>
      </c>
      <c r="B9267" s="24" t="s">
        <v>31193</v>
      </c>
      <c r="C9267" s="36" t="s">
        <v>29409</v>
      </c>
      <c r="D9267" s="36">
        <v>21.19</v>
      </c>
    </row>
    <row r="9268" spans="1:4" ht="15.75" customHeight="1">
      <c r="A9268" s="55">
        <v>2433</v>
      </c>
      <c r="B9268" s="24" t="s">
        <v>31194</v>
      </c>
      <c r="C9268" s="36" t="s">
        <v>29409</v>
      </c>
      <c r="D9268" s="36">
        <v>7.18</v>
      </c>
    </row>
    <row r="9269" spans="1:4" ht="15.75" customHeight="1">
      <c r="A9269" s="55">
        <v>2418</v>
      </c>
      <c r="B9269" s="24" t="s">
        <v>31195</v>
      </c>
      <c r="C9269" s="36" t="s">
        <v>29409</v>
      </c>
      <c r="D9269" s="36">
        <v>9.83</v>
      </c>
    </row>
    <row r="9270" spans="1:4" ht="15.75" customHeight="1">
      <c r="A9270" s="55">
        <v>2420</v>
      </c>
      <c r="B9270" s="24" t="s">
        <v>31196</v>
      </c>
      <c r="C9270" s="36" t="s">
        <v>29409</v>
      </c>
      <c r="D9270" s="36">
        <v>12.33</v>
      </c>
    </row>
    <row r="9271" spans="1:4" ht="15.75" customHeight="1">
      <c r="A9271" s="55">
        <v>11447</v>
      </c>
      <c r="B9271" s="24" t="s">
        <v>31197</v>
      </c>
      <c r="C9271" s="36" t="s">
        <v>29409</v>
      </c>
      <c r="D9271" s="36">
        <v>24.36</v>
      </c>
    </row>
    <row r="9272" spans="1:4" ht="15.75" customHeight="1">
      <c r="A9272" s="55">
        <v>11451</v>
      </c>
      <c r="B9272" s="24" t="s">
        <v>31198</v>
      </c>
      <c r="C9272" s="36" t="s">
        <v>29409</v>
      </c>
      <c r="D9272" s="36">
        <v>65.319999999999993</v>
      </c>
    </row>
    <row r="9273" spans="1:4" ht="15.75" customHeight="1">
      <c r="A9273" s="55">
        <v>11116</v>
      </c>
      <c r="B9273" s="24" t="s">
        <v>31199</v>
      </c>
      <c r="C9273" s="36" t="s">
        <v>29409</v>
      </c>
      <c r="D9273" s="36">
        <v>957.14</v>
      </c>
    </row>
    <row r="9274" spans="1:4" ht="15.75" customHeight="1">
      <c r="A9274" s="55">
        <v>38411</v>
      </c>
      <c r="B9274" s="24" t="s">
        <v>31200</v>
      </c>
      <c r="C9274" s="36" t="s">
        <v>29409</v>
      </c>
      <c r="D9274" s="36">
        <v>2037.55</v>
      </c>
    </row>
    <row r="9275" spans="1:4" ht="15.75" customHeight="1">
      <c r="A9275" s="55">
        <v>38189</v>
      </c>
      <c r="B9275" s="24" t="s">
        <v>31201</v>
      </c>
      <c r="C9275" s="36" t="s">
        <v>29409</v>
      </c>
      <c r="D9275" s="36">
        <v>135.22999999999999</v>
      </c>
    </row>
    <row r="9276" spans="1:4" ht="15.75" customHeight="1">
      <c r="A9276" s="55">
        <v>38190</v>
      </c>
      <c r="B9276" s="24" t="s">
        <v>31202</v>
      </c>
      <c r="C9276" s="36" t="s">
        <v>29409</v>
      </c>
      <c r="D9276" s="36">
        <v>284.89</v>
      </c>
    </row>
    <row r="9277" spans="1:4" ht="15.75" customHeight="1">
      <c r="A9277" s="55">
        <v>7608</v>
      </c>
      <c r="B9277" s="24" t="s">
        <v>31203</v>
      </c>
      <c r="C9277" s="36" t="s">
        <v>29409</v>
      </c>
      <c r="D9277" s="36">
        <v>10.23</v>
      </c>
    </row>
    <row r="9278" spans="1:4" ht="15.75" customHeight="1">
      <c r="A9278" s="55">
        <v>1370</v>
      </c>
      <c r="B9278" s="24" t="s">
        <v>31204</v>
      </c>
      <c r="C9278" s="36" t="s">
        <v>29409</v>
      </c>
      <c r="D9278" s="36">
        <v>98.11</v>
      </c>
    </row>
    <row r="9279" spans="1:4" ht="15.75" customHeight="1">
      <c r="A9279" s="55">
        <v>36516</v>
      </c>
      <c r="B9279" s="24" t="s">
        <v>31205</v>
      </c>
      <c r="C9279" s="36" t="s">
        <v>29409</v>
      </c>
      <c r="D9279" s="36">
        <v>161051.37</v>
      </c>
    </row>
    <row r="9280" spans="1:4" ht="15.75" customHeight="1">
      <c r="A9280" s="55">
        <v>34777</v>
      </c>
      <c r="B9280" s="24" t="s">
        <v>31206</v>
      </c>
      <c r="C9280" s="36" t="s">
        <v>29409</v>
      </c>
      <c r="D9280" s="36">
        <v>2.79</v>
      </c>
    </row>
    <row r="9281" spans="1:4" ht="15.75" customHeight="1">
      <c r="A9281" s="55">
        <v>7272</v>
      </c>
      <c r="B9281" s="24" t="s">
        <v>31207</v>
      </c>
      <c r="C9281" s="36" t="s">
        <v>29409</v>
      </c>
      <c r="D9281" s="36">
        <v>2.36</v>
      </c>
    </row>
    <row r="9282" spans="1:4" ht="15.75" customHeight="1">
      <c r="A9282" s="55">
        <v>10605</v>
      </c>
      <c r="B9282" s="24" t="s">
        <v>31208</v>
      </c>
      <c r="C9282" s="36" t="s">
        <v>29409</v>
      </c>
      <c r="D9282" s="36">
        <v>4.78</v>
      </c>
    </row>
    <row r="9283" spans="1:4" ht="15.75" customHeight="1">
      <c r="A9283" s="55">
        <v>10604</v>
      </c>
      <c r="B9283" s="24" t="s">
        <v>31209</v>
      </c>
      <c r="C9283" s="36" t="s">
        <v>29409</v>
      </c>
      <c r="D9283" s="36">
        <v>11.14</v>
      </c>
    </row>
    <row r="9284" spans="1:4" ht="15.75" customHeight="1">
      <c r="A9284" s="55">
        <v>672</v>
      </c>
      <c r="B9284" s="24" t="s">
        <v>31210</v>
      </c>
      <c r="C9284" s="36" t="s">
        <v>29409</v>
      </c>
      <c r="D9284" s="36">
        <v>15.32</v>
      </c>
    </row>
    <row r="9285" spans="1:4" ht="15.75" customHeight="1">
      <c r="A9285" s="55">
        <v>668</v>
      </c>
      <c r="B9285" s="24" t="s">
        <v>31211</v>
      </c>
      <c r="C9285" s="36" t="s">
        <v>29409</v>
      </c>
      <c r="D9285" s="56">
        <v>18.489999999999998</v>
      </c>
    </row>
    <row r="9286" spans="1:4" ht="15.75" customHeight="1">
      <c r="A9286" s="55">
        <v>10578</v>
      </c>
      <c r="B9286" s="24" t="s">
        <v>31212</v>
      </c>
      <c r="C9286" s="36" t="s">
        <v>29409</v>
      </c>
      <c r="D9286" s="56">
        <v>21.54</v>
      </c>
    </row>
    <row r="9287" spans="1:4" ht="15.75" customHeight="1">
      <c r="A9287" s="55">
        <v>666</v>
      </c>
      <c r="B9287" s="24" t="s">
        <v>31213</v>
      </c>
      <c r="C9287" s="36" t="s">
        <v>29409</v>
      </c>
      <c r="D9287" s="36">
        <v>23.95</v>
      </c>
    </row>
    <row r="9288" spans="1:4" ht="15.75" customHeight="1">
      <c r="A9288" s="55">
        <v>665</v>
      </c>
      <c r="B9288" s="24" t="s">
        <v>31214</v>
      </c>
      <c r="C9288" s="36" t="s">
        <v>29409</v>
      </c>
      <c r="D9288" s="36">
        <v>32.03</v>
      </c>
    </row>
    <row r="9289" spans="1:4" ht="15.75" customHeight="1">
      <c r="A9289" s="55">
        <v>10577</v>
      </c>
      <c r="B9289" s="24" t="s">
        <v>31215</v>
      </c>
      <c r="C9289" s="36" t="s">
        <v>29409</v>
      </c>
      <c r="D9289" s="36">
        <v>28.41</v>
      </c>
    </row>
    <row r="9290" spans="1:4" ht="15.75" customHeight="1">
      <c r="A9290" s="55">
        <v>10583</v>
      </c>
      <c r="B9290" s="24" t="s">
        <v>31216</v>
      </c>
      <c r="C9290" s="36" t="s">
        <v>29409</v>
      </c>
      <c r="D9290" s="36">
        <v>14.76</v>
      </c>
    </row>
    <row r="9291" spans="1:4" ht="15.75" customHeight="1">
      <c r="A9291" s="55">
        <v>10579</v>
      </c>
      <c r="B9291" s="24" t="s">
        <v>31217</v>
      </c>
      <c r="C9291" s="36" t="s">
        <v>29409</v>
      </c>
      <c r="D9291" s="36">
        <v>25.73</v>
      </c>
    </row>
    <row r="9292" spans="1:4" ht="15.75" customHeight="1">
      <c r="A9292" s="55">
        <v>10582</v>
      </c>
      <c r="B9292" s="24" t="s">
        <v>31218</v>
      </c>
      <c r="C9292" s="36" t="s">
        <v>29409</v>
      </c>
      <c r="D9292" s="36">
        <v>13</v>
      </c>
    </row>
    <row r="9293" spans="1:4" ht="15.75" customHeight="1">
      <c r="A9293" s="55">
        <v>2436</v>
      </c>
      <c r="B9293" s="24" t="s">
        <v>31219</v>
      </c>
      <c r="C9293" s="36" t="s">
        <v>29557</v>
      </c>
      <c r="D9293" s="36">
        <v>21.35</v>
      </c>
    </row>
    <row r="9294" spans="1:4" ht="15.75" customHeight="1">
      <c r="A9294" s="55">
        <v>40918</v>
      </c>
      <c r="B9294" s="24" t="s">
        <v>31220</v>
      </c>
      <c r="C9294" s="36" t="s">
        <v>29559</v>
      </c>
      <c r="D9294" s="36">
        <v>3767.46</v>
      </c>
    </row>
    <row r="9295" spans="1:4" ht="15.75" customHeight="1">
      <c r="A9295" s="55">
        <v>2439</v>
      </c>
      <c r="B9295" s="24" t="s">
        <v>31221</v>
      </c>
      <c r="C9295" s="36" t="s">
        <v>29557</v>
      </c>
      <c r="D9295" s="36">
        <v>21.79</v>
      </c>
    </row>
    <row r="9296" spans="1:4" ht="15.75" customHeight="1">
      <c r="A9296" s="55">
        <v>40923</v>
      </c>
      <c r="B9296" s="24" t="s">
        <v>31222</v>
      </c>
      <c r="C9296" s="36" t="s">
        <v>29559</v>
      </c>
      <c r="D9296" s="36">
        <v>3847.25</v>
      </c>
    </row>
    <row r="9297" spans="1:4" ht="15.75" customHeight="1">
      <c r="A9297" s="55">
        <v>10998</v>
      </c>
      <c r="B9297" s="24" t="s">
        <v>31223</v>
      </c>
      <c r="C9297" s="36" t="s">
        <v>29457</v>
      </c>
      <c r="D9297" s="36">
        <v>59.15</v>
      </c>
    </row>
    <row r="9298" spans="1:4" ht="15.75" customHeight="1">
      <c r="A9298" s="55">
        <v>11002</v>
      </c>
      <c r="B9298" s="24" t="s">
        <v>31224</v>
      </c>
      <c r="C9298" s="36" t="s">
        <v>29457</v>
      </c>
      <c r="D9298" s="36">
        <v>54.19</v>
      </c>
    </row>
    <row r="9299" spans="1:4" ht="15.75" customHeight="1">
      <c r="A9299" s="55">
        <v>10999</v>
      </c>
      <c r="B9299" s="24" t="s">
        <v>31225</v>
      </c>
      <c r="C9299" s="36" t="s">
        <v>29457</v>
      </c>
      <c r="D9299" s="36">
        <v>52.06</v>
      </c>
    </row>
    <row r="9300" spans="1:4" ht="15.75" customHeight="1">
      <c r="A9300" s="55">
        <v>10997</v>
      </c>
      <c r="B9300" s="24" t="s">
        <v>31226</v>
      </c>
      <c r="C9300" s="36" t="s">
        <v>29457</v>
      </c>
      <c r="D9300" s="56">
        <v>56.43</v>
      </c>
    </row>
    <row r="9301" spans="1:4" ht="15.75" customHeight="1">
      <c r="A9301" s="55">
        <v>2685</v>
      </c>
      <c r="B9301" s="24" t="s">
        <v>31227</v>
      </c>
      <c r="C9301" s="36" t="s">
        <v>29453</v>
      </c>
      <c r="D9301" s="36">
        <v>8.58</v>
      </c>
    </row>
    <row r="9302" spans="1:4" ht="15.75" customHeight="1">
      <c r="A9302" s="55">
        <v>2680</v>
      </c>
      <c r="B9302" s="24" t="s">
        <v>31228</v>
      </c>
      <c r="C9302" s="36" t="s">
        <v>29453</v>
      </c>
      <c r="D9302" s="36">
        <v>12.56</v>
      </c>
    </row>
    <row r="9303" spans="1:4" ht="15.75" customHeight="1">
      <c r="A9303" s="55">
        <v>2684</v>
      </c>
      <c r="B9303" s="24" t="s">
        <v>31229</v>
      </c>
      <c r="C9303" s="36" t="s">
        <v>29453</v>
      </c>
      <c r="D9303" s="36">
        <v>11.42</v>
      </c>
    </row>
    <row r="9304" spans="1:4" ht="15.75" customHeight="1">
      <c r="A9304" s="55">
        <v>2673</v>
      </c>
      <c r="B9304" s="24" t="s">
        <v>31230</v>
      </c>
      <c r="C9304" s="36" t="s">
        <v>29453</v>
      </c>
      <c r="D9304" s="36">
        <v>4.41</v>
      </c>
    </row>
    <row r="9305" spans="1:4" ht="15.75" customHeight="1">
      <c r="A9305" s="55">
        <v>2681</v>
      </c>
      <c r="B9305" s="24" t="s">
        <v>31231</v>
      </c>
      <c r="C9305" s="36" t="s">
        <v>29453</v>
      </c>
      <c r="D9305" s="36">
        <v>20.52</v>
      </c>
    </row>
    <row r="9306" spans="1:4" ht="15.75" customHeight="1">
      <c r="A9306" s="55">
        <v>2682</v>
      </c>
      <c r="B9306" s="24" t="s">
        <v>31232</v>
      </c>
      <c r="C9306" s="36" t="s">
        <v>29453</v>
      </c>
      <c r="D9306" s="36">
        <v>29.94</v>
      </c>
    </row>
    <row r="9307" spans="1:4" ht="15.75" customHeight="1">
      <c r="A9307" s="55">
        <v>2686</v>
      </c>
      <c r="B9307" s="24" t="s">
        <v>31233</v>
      </c>
      <c r="C9307" s="36" t="s">
        <v>29453</v>
      </c>
      <c r="D9307" s="36">
        <v>37.54</v>
      </c>
    </row>
    <row r="9308" spans="1:4" ht="15.75" customHeight="1">
      <c r="A9308" s="55">
        <v>2674</v>
      </c>
      <c r="B9308" s="24" t="s">
        <v>31234</v>
      </c>
      <c r="C9308" s="36" t="s">
        <v>29453</v>
      </c>
      <c r="D9308" s="56">
        <v>5.49</v>
      </c>
    </row>
    <row r="9309" spans="1:4" ht="15.75" customHeight="1">
      <c r="A9309" s="55">
        <v>2683</v>
      </c>
      <c r="B9309" s="24" t="s">
        <v>31235</v>
      </c>
      <c r="C9309" s="36" t="s">
        <v>29453</v>
      </c>
      <c r="D9309" s="36">
        <v>59.16</v>
      </c>
    </row>
    <row r="9310" spans="1:4" ht="15.75" customHeight="1">
      <c r="A9310" s="55">
        <v>2676</v>
      </c>
      <c r="B9310" s="24" t="s">
        <v>31236</v>
      </c>
      <c r="C9310" s="36" t="s">
        <v>29453</v>
      </c>
      <c r="D9310" s="36">
        <v>2.56</v>
      </c>
    </row>
    <row r="9311" spans="1:4" ht="15.75" customHeight="1">
      <c r="A9311" s="55">
        <v>2678</v>
      </c>
      <c r="B9311" s="24" t="s">
        <v>31237</v>
      </c>
      <c r="C9311" s="36" t="s">
        <v>29453</v>
      </c>
      <c r="D9311" s="36">
        <v>3.21</v>
      </c>
    </row>
    <row r="9312" spans="1:4" ht="15.75" customHeight="1">
      <c r="A9312" s="55">
        <v>2679</v>
      </c>
      <c r="B9312" s="24" t="s">
        <v>31238</v>
      </c>
      <c r="C9312" s="36" t="s">
        <v>29453</v>
      </c>
      <c r="D9312" s="36">
        <v>4.95</v>
      </c>
    </row>
    <row r="9313" spans="1:4" ht="15.75" customHeight="1">
      <c r="A9313" s="55">
        <v>12070</v>
      </c>
      <c r="B9313" s="24" t="s">
        <v>31239</v>
      </c>
      <c r="C9313" s="36" t="s">
        <v>29453</v>
      </c>
      <c r="D9313" s="56">
        <v>6.89</v>
      </c>
    </row>
    <row r="9314" spans="1:4" ht="15.75" customHeight="1">
      <c r="A9314" s="55">
        <v>2675</v>
      </c>
      <c r="B9314" s="24" t="s">
        <v>31240</v>
      </c>
      <c r="C9314" s="36" t="s">
        <v>29453</v>
      </c>
      <c r="D9314" s="36">
        <v>8.9600000000000009</v>
      </c>
    </row>
    <row r="9315" spans="1:4" ht="15.75" customHeight="1">
      <c r="A9315" s="55">
        <v>12067</v>
      </c>
      <c r="B9315" s="24" t="s">
        <v>31241</v>
      </c>
      <c r="C9315" s="36" t="s">
        <v>29453</v>
      </c>
      <c r="D9315" s="36">
        <v>12.15</v>
      </c>
    </row>
    <row r="9316" spans="1:4" ht="15.75" customHeight="1">
      <c r="A9316" s="55">
        <v>21136</v>
      </c>
      <c r="B9316" s="24" t="s">
        <v>31242</v>
      </c>
      <c r="C9316" s="36" t="s">
        <v>29453</v>
      </c>
      <c r="D9316" s="36">
        <v>13.75</v>
      </c>
    </row>
    <row r="9317" spans="1:4" ht="15.75" customHeight="1">
      <c r="A9317" s="55">
        <v>21128</v>
      </c>
      <c r="B9317" s="24" t="s">
        <v>31243</v>
      </c>
      <c r="C9317" s="36" t="s">
        <v>29453</v>
      </c>
      <c r="D9317" s="36">
        <v>10.64</v>
      </c>
    </row>
    <row r="9318" spans="1:4" ht="15.75" customHeight="1">
      <c r="A9318" s="55">
        <v>21130</v>
      </c>
      <c r="B9318" s="24" t="s">
        <v>31244</v>
      </c>
      <c r="C9318" s="36" t="s">
        <v>29453</v>
      </c>
      <c r="D9318" s="36">
        <v>26.87</v>
      </c>
    </row>
    <row r="9319" spans="1:4" ht="15.75" customHeight="1">
      <c r="A9319" s="55">
        <v>21135</v>
      </c>
      <c r="B9319" s="24" t="s">
        <v>31245</v>
      </c>
      <c r="C9319" s="36" t="s">
        <v>29453</v>
      </c>
      <c r="D9319" s="36">
        <v>26.45</v>
      </c>
    </row>
    <row r="9320" spans="1:4" ht="15.75" customHeight="1">
      <c r="A9320" s="55">
        <v>40401</v>
      </c>
      <c r="B9320" s="24" t="s">
        <v>31246</v>
      </c>
      <c r="C9320" s="36" t="s">
        <v>29453</v>
      </c>
      <c r="D9320" s="36">
        <v>2.74</v>
      </c>
    </row>
    <row r="9321" spans="1:4" ht="15.75" customHeight="1">
      <c r="A9321" s="55">
        <v>40402</v>
      </c>
      <c r="B9321" s="24" t="s">
        <v>31247</v>
      </c>
      <c r="C9321" s="36" t="s">
        <v>29453</v>
      </c>
      <c r="D9321" s="36">
        <v>3.52</v>
      </c>
    </row>
    <row r="9322" spans="1:4" ht="15.75" customHeight="1">
      <c r="A9322" s="55">
        <v>40400</v>
      </c>
      <c r="B9322" s="24" t="s">
        <v>31248</v>
      </c>
      <c r="C9322" s="36" t="s">
        <v>29453</v>
      </c>
      <c r="D9322" s="36">
        <v>1.86</v>
      </c>
    </row>
    <row r="9323" spans="1:4" ht="15.75" customHeight="1">
      <c r="A9323" s="55">
        <v>2504</v>
      </c>
      <c r="B9323" s="24" t="s">
        <v>31249</v>
      </c>
      <c r="C9323" s="36" t="s">
        <v>29453</v>
      </c>
      <c r="D9323" s="36">
        <v>11.8</v>
      </c>
    </row>
    <row r="9324" spans="1:4" ht="15.75" customHeight="1">
      <c r="A9324" s="55">
        <v>2501</v>
      </c>
      <c r="B9324" s="24" t="s">
        <v>31250</v>
      </c>
      <c r="C9324" s="36" t="s">
        <v>29453</v>
      </c>
      <c r="D9324" s="36">
        <v>15.48</v>
      </c>
    </row>
    <row r="9325" spans="1:4" ht="15.75" customHeight="1">
      <c r="A9325" s="55">
        <v>2502</v>
      </c>
      <c r="B9325" s="24" t="s">
        <v>31251</v>
      </c>
      <c r="C9325" s="36" t="s">
        <v>29453</v>
      </c>
      <c r="D9325" s="36">
        <v>23.36</v>
      </c>
    </row>
    <row r="9326" spans="1:4" ht="15.75" customHeight="1">
      <c r="A9326" s="55">
        <v>2503</v>
      </c>
      <c r="B9326" s="24" t="s">
        <v>31252</v>
      </c>
      <c r="C9326" s="36" t="s">
        <v>29453</v>
      </c>
      <c r="D9326" s="36">
        <v>30.06</v>
      </c>
    </row>
    <row r="9327" spans="1:4" ht="15.75" customHeight="1">
      <c r="A9327" s="55">
        <v>2500</v>
      </c>
      <c r="B9327" s="24" t="s">
        <v>31253</v>
      </c>
      <c r="C9327" s="36" t="s">
        <v>29453</v>
      </c>
      <c r="D9327" s="36">
        <v>40.049999999999997</v>
      </c>
    </row>
    <row r="9328" spans="1:4" ht="15.75" customHeight="1">
      <c r="A9328" s="55">
        <v>2505</v>
      </c>
      <c r="B9328" s="24" t="s">
        <v>31254</v>
      </c>
      <c r="C9328" s="36" t="s">
        <v>29453</v>
      </c>
      <c r="D9328" s="56">
        <v>62.41</v>
      </c>
    </row>
    <row r="9329" spans="1:4" ht="15.75" customHeight="1">
      <c r="A9329" s="55">
        <v>12056</v>
      </c>
      <c r="B9329" s="24" t="s">
        <v>31255</v>
      </c>
      <c r="C9329" s="36" t="s">
        <v>29453</v>
      </c>
      <c r="D9329" s="36">
        <v>25.22</v>
      </c>
    </row>
    <row r="9330" spans="1:4" ht="15.75" customHeight="1">
      <c r="A9330" s="55">
        <v>12057</v>
      </c>
      <c r="B9330" s="24" t="s">
        <v>31256</v>
      </c>
      <c r="C9330" s="36" t="s">
        <v>29453</v>
      </c>
      <c r="D9330" s="56">
        <v>21.42</v>
      </c>
    </row>
    <row r="9331" spans="1:4" ht="15.75" customHeight="1">
      <c r="A9331" s="55">
        <v>12059</v>
      </c>
      <c r="B9331" s="24" t="s">
        <v>31257</v>
      </c>
      <c r="C9331" s="36" t="s">
        <v>29453</v>
      </c>
      <c r="D9331" s="36">
        <v>7.51</v>
      </c>
    </row>
    <row r="9332" spans="1:4" ht="15.75" customHeight="1">
      <c r="A9332" s="55">
        <v>12058</v>
      </c>
      <c r="B9332" s="24" t="s">
        <v>31258</v>
      </c>
      <c r="C9332" s="36" t="s">
        <v>29453</v>
      </c>
      <c r="D9332" s="36">
        <v>13.35</v>
      </c>
    </row>
    <row r="9333" spans="1:4" ht="15.75" customHeight="1">
      <c r="A9333" s="55">
        <v>12060</v>
      </c>
      <c r="B9333" s="24" t="s">
        <v>31259</v>
      </c>
      <c r="C9333" s="36" t="s">
        <v>29453</v>
      </c>
      <c r="D9333" s="36">
        <v>55.65</v>
      </c>
    </row>
    <row r="9334" spans="1:4" ht="15.75" customHeight="1">
      <c r="A9334" s="55">
        <v>12061</v>
      </c>
      <c r="B9334" s="24" t="s">
        <v>31260</v>
      </c>
      <c r="C9334" s="36" t="s">
        <v>29453</v>
      </c>
      <c r="D9334" s="36">
        <v>33.979999999999997</v>
      </c>
    </row>
    <row r="9335" spans="1:4" ht="15.75" customHeight="1">
      <c r="A9335" s="55">
        <v>12062</v>
      </c>
      <c r="B9335" s="24" t="s">
        <v>31261</v>
      </c>
      <c r="C9335" s="36" t="s">
        <v>29453</v>
      </c>
      <c r="D9335" s="36">
        <v>62.67</v>
      </c>
    </row>
    <row r="9336" spans="1:4" ht="15.75" customHeight="1">
      <c r="A9336" s="55">
        <v>21137</v>
      </c>
      <c r="B9336" s="24" t="s">
        <v>31262</v>
      </c>
      <c r="C9336" s="36" t="s">
        <v>29453</v>
      </c>
      <c r="D9336" s="36">
        <v>10.89</v>
      </c>
    </row>
    <row r="9337" spans="1:4" ht="15.75" customHeight="1">
      <c r="A9337" s="55">
        <v>2687</v>
      </c>
      <c r="B9337" s="24" t="s">
        <v>31263</v>
      </c>
      <c r="C9337" s="36" t="s">
        <v>29453</v>
      </c>
      <c r="D9337" s="36">
        <v>2.2400000000000002</v>
      </c>
    </row>
    <row r="9338" spans="1:4" ht="15.75" customHeight="1">
      <c r="A9338" s="55">
        <v>2689</v>
      </c>
      <c r="B9338" s="24" t="s">
        <v>31264</v>
      </c>
      <c r="C9338" s="36" t="s">
        <v>29453</v>
      </c>
      <c r="D9338" s="36">
        <v>2.66</v>
      </c>
    </row>
    <row r="9339" spans="1:4" ht="15.75" customHeight="1">
      <c r="A9339" s="55">
        <v>2688</v>
      </c>
      <c r="B9339" s="24" t="s">
        <v>31265</v>
      </c>
      <c r="C9339" s="36" t="s">
        <v>29453</v>
      </c>
      <c r="D9339" s="36">
        <v>2.89</v>
      </c>
    </row>
    <row r="9340" spans="1:4" ht="15.75" customHeight="1">
      <c r="A9340" s="55">
        <v>2690</v>
      </c>
      <c r="B9340" s="24" t="s">
        <v>31266</v>
      </c>
      <c r="C9340" s="36" t="s">
        <v>29453</v>
      </c>
      <c r="D9340" s="36">
        <v>4.9400000000000004</v>
      </c>
    </row>
    <row r="9341" spans="1:4" ht="15.75" customHeight="1">
      <c r="A9341" s="55">
        <v>39243</v>
      </c>
      <c r="B9341" s="24" t="s">
        <v>31267</v>
      </c>
      <c r="C9341" s="36" t="s">
        <v>29453</v>
      </c>
      <c r="D9341" s="36">
        <v>3.25</v>
      </c>
    </row>
    <row r="9342" spans="1:4" ht="15.75" customHeight="1">
      <c r="A9342" s="55">
        <v>39244</v>
      </c>
      <c r="B9342" s="24" t="s">
        <v>31268</v>
      </c>
      <c r="C9342" s="36" t="s">
        <v>29453</v>
      </c>
      <c r="D9342" s="36">
        <v>4.4000000000000004</v>
      </c>
    </row>
    <row r="9343" spans="1:4" ht="15.75" customHeight="1">
      <c r="A9343" s="55">
        <v>39245</v>
      </c>
      <c r="B9343" s="24" t="s">
        <v>31269</v>
      </c>
      <c r="C9343" s="36" t="s">
        <v>29453</v>
      </c>
      <c r="D9343" s="36">
        <v>8.4700000000000006</v>
      </c>
    </row>
    <row r="9344" spans="1:4" ht="15.75" customHeight="1">
      <c r="A9344" s="55">
        <v>39254</v>
      </c>
      <c r="B9344" s="24" t="s">
        <v>31270</v>
      </c>
      <c r="C9344" s="36" t="s">
        <v>29453</v>
      </c>
      <c r="D9344" s="36">
        <v>12.66</v>
      </c>
    </row>
    <row r="9345" spans="1:4" ht="15.75" customHeight="1">
      <c r="A9345" s="55">
        <v>39255</v>
      </c>
      <c r="B9345" s="24" t="s">
        <v>31271</v>
      </c>
      <c r="C9345" s="36" t="s">
        <v>29453</v>
      </c>
      <c r="D9345" s="36">
        <v>23.44</v>
      </c>
    </row>
    <row r="9346" spans="1:4" ht="15.75" customHeight="1">
      <c r="A9346" s="55">
        <v>39253</v>
      </c>
      <c r="B9346" s="24" t="s">
        <v>31272</v>
      </c>
      <c r="C9346" s="36" t="s">
        <v>29453</v>
      </c>
      <c r="D9346" s="36">
        <v>16.14</v>
      </c>
    </row>
    <row r="9347" spans="1:4" ht="15.75" customHeight="1">
      <c r="A9347" s="55">
        <v>39246</v>
      </c>
      <c r="B9347" s="24" t="s">
        <v>31273</v>
      </c>
      <c r="C9347" s="36" t="s">
        <v>29453</v>
      </c>
      <c r="D9347" s="36">
        <v>4.7699999999999996</v>
      </c>
    </row>
    <row r="9348" spans="1:4" ht="15.75" customHeight="1">
      <c r="A9348" s="55">
        <v>39247</v>
      </c>
      <c r="B9348" s="24" t="s">
        <v>31274</v>
      </c>
      <c r="C9348" s="36" t="s">
        <v>29453</v>
      </c>
      <c r="D9348" s="36">
        <v>4.16</v>
      </c>
    </row>
    <row r="9349" spans="1:4" ht="15.75" customHeight="1">
      <c r="A9349" s="55">
        <v>2446</v>
      </c>
      <c r="B9349" s="24" t="s">
        <v>31275</v>
      </c>
      <c r="C9349" s="36" t="s">
        <v>29453</v>
      </c>
      <c r="D9349" s="36">
        <v>6.85</v>
      </c>
    </row>
    <row r="9350" spans="1:4" ht="15.75" customHeight="1">
      <c r="A9350" s="55">
        <v>2442</v>
      </c>
      <c r="B9350" s="24" t="s">
        <v>31276</v>
      </c>
      <c r="C9350" s="36" t="s">
        <v>29453</v>
      </c>
      <c r="D9350" s="36">
        <v>9.59</v>
      </c>
    </row>
    <row r="9351" spans="1:4" ht="15.75" customHeight="1">
      <c r="A9351" s="55">
        <v>39248</v>
      </c>
      <c r="B9351" s="24" t="s">
        <v>31277</v>
      </c>
      <c r="C9351" s="36" t="s">
        <v>29453</v>
      </c>
      <c r="D9351" s="36">
        <v>13.37</v>
      </c>
    </row>
    <row r="9352" spans="1:4" ht="15.75" customHeight="1">
      <c r="A9352" s="55">
        <v>2438</v>
      </c>
      <c r="B9352" s="24" t="s">
        <v>31278</v>
      </c>
      <c r="C9352" s="36" t="s">
        <v>29557</v>
      </c>
      <c r="D9352" s="36">
        <v>33.36</v>
      </c>
    </row>
    <row r="9353" spans="1:4" ht="15.75" customHeight="1">
      <c r="A9353" s="55">
        <v>40922</v>
      </c>
      <c r="B9353" s="24" t="s">
        <v>31279</v>
      </c>
      <c r="C9353" s="36" t="s">
        <v>29559</v>
      </c>
      <c r="D9353" s="36">
        <v>5887.66</v>
      </c>
    </row>
    <row r="9354" spans="1:4" ht="15.75" customHeight="1">
      <c r="A9354" s="55">
        <v>36486</v>
      </c>
      <c r="B9354" s="24" t="s">
        <v>31280</v>
      </c>
      <c r="C9354" s="36" t="s">
        <v>29409</v>
      </c>
      <c r="D9354" s="36">
        <v>70127.199999999997</v>
      </c>
    </row>
    <row r="9355" spans="1:4" ht="15.75" customHeight="1">
      <c r="A9355" s="55">
        <v>37777</v>
      </c>
      <c r="B9355" s="24" t="s">
        <v>31281</v>
      </c>
      <c r="C9355" s="36" t="s">
        <v>29409</v>
      </c>
      <c r="D9355" s="36">
        <v>330157.49</v>
      </c>
    </row>
    <row r="9356" spans="1:4" ht="15.75" customHeight="1">
      <c r="A9356" s="55">
        <v>12624</v>
      </c>
      <c r="B9356" s="24" t="s">
        <v>31282</v>
      </c>
      <c r="C9356" s="36" t="s">
        <v>29409</v>
      </c>
      <c r="D9356" s="36">
        <v>33.97</v>
      </c>
    </row>
    <row r="9357" spans="1:4" ht="15.75" customHeight="1">
      <c r="A9357" s="55">
        <v>517</v>
      </c>
      <c r="B9357" s="24" t="s">
        <v>31283</v>
      </c>
      <c r="C9357" s="36" t="s">
        <v>29459</v>
      </c>
      <c r="D9357" s="36">
        <v>8.02</v>
      </c>
    </row>
    <row r="9358" spans="1:4" ht="15.75" customHeight="1">
      <c r="A9358" s="55">
        <v>37534</v>
      </c>
      <c r="B9358" s="24" t="s">
        <v>31284</v>
      </c>
      <c r="C9358" s="36" t="s">
        <v>29457</v>
      </c>
      <c r="D9358" s="36">
        <v>19.440000000000001</v>
      </c>
    </row>
    <row r="9359" spans="1:4" ht="15.75" customHeight="1">
      <c r="A9359" s="55">
        <v>37535</v>
      </c>
      <c r="B9359" s="24" t="s">
        <v>31285</v>
      </c>
      <c r="C9359" s="36" t="s">
        <v>29457</v>
      </c>
      <c r="D9359" s="36">
        <v>19.440000000000001</v>
      </c>
    </row>
    <row r="9360" spans="1:4" ht="15.75" customHeight="1">
      <c r="A9360" s="55">
        <v>37533</v>
      </c>
      <c r="B9360" s="24" t="s">
        <v>31286</v>
      </c>
      <c r="C9360" s="36" t="s">
        <v>29457</v>
      </c>
      <c r="D9360" s="36">
        <v>19.440000000000001</v>
      </c>
    </row>
    <row r="9361" spans="1:4" ht="15.75" customHeight="1">
      <c r="A9361" s="55">
        <v>37537</v>
      </c>
      <c r="B9361" s="24" t="s">
        <v>31287</v>
      </c>
      <c r="C9361" s="36" t="s">
        <v>29457</v>
      </c>
      <c r="D9361" s="36">
        <v>14.71</v>
      </c>
    </row>
    <row r="9362" spans="1:4" ht="15.75" customHeight="1">
      <c r="A9362" s="55">
        <v>37536</v>
      </c>
      <c r="B9362" s="24" t="s">
        <v>31288</v>
      </c>
      <c r="C9362" s="36" t="s">
        <v>29457</v>
      </c>
      <c r="D9362" s="36">
        <v>14.71</v>
      </c>
    </row>
    <row r="9363" spans="1:4" ht="15.75" customHeight="1">
      <c r="A9363" s="55">
        <v>37532</v>
      </c>
      <c r="B9363" s="24" t="s">
        <v>31289</v>
      </c>
      <c r="C9363" s="36" t="s">
        <v>29457</v>
      </c>
      <c r="D9363" s="36">
        <v>14.71</v>
      </c>
    </row>
    <row r="9364" spans="1:4" ht="15.75" customHeight="1">
      <c r="A9364" s="55">
        <v>2696</v>
      </c>
      <c r="B9364" s="24" t="s">
        <v>31290</v>
      </c>
      <c r="C9364" s="36" t="s">
        <v>29557</v>
      </c>
      <c r="D9364" s="36">
        <v>21.35</v>
      </c>
    </row>
    <row r="9365" spans="1:4" ht="15.75" customHeight="1">
      <c r="A9365" s="55">
        <v>40928</v>
      </c>
      <c r="B9365" s="24" t="s">
        <v>31291</v>
      </c>
      <c r="C9365" s="36" t="s">
        <v>29559</v>
      </c>
      <c r="D9365" s="36">
        <v>3767.46</v>
      </c>
    </row>
    <row r="9366" spans="1:4" ht="15.75" customHeight="1">
      <c r="A9366" s="55">
        <v>4083</v>
      </c>
      <c r="B9366" s="24" t="s">
        <v>31292</v>
      </c>
      <c r="C9366" s="36" t="s">
        <v>29557</v>
      </c>
      <c r="D9366" s="36">
        <v>46.68</v>
      </c>
    </row>
    <row r="9367" spans="1:4" ht="15.75" customHeight="1">
      <c r="A9367" s="55">
        <v>40818</v>
      </c>
      <c r="B9367" s="24" t="s">
        <v>31293</v>
      </c>
      <c r="C9367" s="36" t="s">
        <v>29559</v>
      </c>
      <c r="D9367" s="36">
        <v>8234.16</v>
      </c>
    </row>
    <row r="9368" spans="1:4" ht="15.75" customHeight="1">
      <c r="A9368" s="55">
        <v>43146</v>
      </c>
      <c r="B9368" s="24" t="s">
        <v>31294</v>
      </c>
      <c r="C9368" s="36" t="s">
        <v>29457</v>
      </c>
      <c r="D9368" s="36">
        <v>7.58</v>
      </c>
    </row>
    <row r="9369" spans="1:4" ht="15.75" customHeight="1">
      <c r="A9369" s="55">
        <v>2705</v>
      </c>
      <c r="B9369" s="24" t="s">
        <v>31295</v>
      </c>
      <c r="C9369" s="36" t="s">
        <v>31296</v>
      </c>
      <c r="D9369" s="36">
        <v>0.81</v>
      </c>
    </row>
    <row r="9370" spans="1:4" ht="15.75" customHeight="1">
      <c r="A9370" s="55">
        <v>14250</v>
      </c>
      <c r="B9370" s="24" t="s">
        <v>31297</v>
      </c>
      <c r="C9370" s="36" t="s">
        <v>31296</v>
      </c>
      <c r="D9370" s="36">
        <v>0.83</v>
      </c>
    </row>
    <row r="9371" spans="1:4" ht="15.75" customHeight="1">
      <c r="A9371" s="55">
        <v>11683</v>
      </c>
      <c r="B9371" s="24" t="s">
        <v>31298</v>
      </c>
      <c r="C9371" s="36" t="s">
        <v>29409</v>
      </c>
      <c r="D9371" s="36">
        <v>55.92</v>
      </c>
    </row>
    <row r="9372" spans="1:4" ht="15.75" customHeight="1">
      <c r="A9372" s="55">
        <v>11684</v>
      </c>
      <c r="B9372" s="24" t="s">
        <v>31299</v>
      </c>
      <c r="C9372" s="36" t="s">
        <v>29409</v>
      </c>
      <c r="D9372" s="36">
        <v>61.21</v>
      </c>
    </row>
    <row r="9373" spans="1:4" ht="15.75" customHeight="1">
      <c r="A9373" s="55">
        <v>6141</v>
      </c>
      <c r="B9373" s="24" t="s">
        <v>31300</v>
      </c>
      <c r="C9373" s="36" t="s">
        <v>29409</v>
      </c>
      <c r="D9373" s="36">
        <v>5.56</v>
      </c>
    </row>
    <row r="9374" spans="1:4" ht="15.75" customHeight="1">
      <c r="A9374" s="55">
        <v>11681</v>
      </c>
      <c r="B9374" s="24" t="s">
        <v>31301</v>
      </c>
      <c r="C9374" s="36" t="s">
        <v>29409</v>
      </c>
      <c r="D9374" s="36">
        <v>7.02</v>
      </c>
    </row>
    <row r="9375" spans="1:4" ht="15.75" customHeight="1">
      <c r="A9375" s="55">
        <v>2706</v>
      </c>
      <c r="B9375" s="24" t="s">
        <v>31302</v>
      </c>
      <c r="C9375" s="36" t="s">
        <v>29557</v>
      </c>
      <c r="D9375" s="36">
        <v>108.98</v>
      </c>
    </row>
    <row r="9376" spans="1:4" ht="15.75" customHeight="1">
      <c r="A9376" s="55">
        <v>40811</v>
      </c>
      <c r="B9376" s="24" t="s">
        <v>31303</v>
      </c>
      <c r="C9376" s="36" t="s">
        <v>29559</v>
      </c>
      <c r="D9376" s="36">
        <v>19223.240000000002</v>
      </c>
    </row>
    <row r="9377" spans="1:4" ht="15.75" customHeight="1">
      <c r="A9377" s="55">
        <v>2707</v>
      </c>
      <c r="B9377" s="24" t="s">
        <v>31304</v>
      </c>
      <c r="C9377" s="36" t="s">
        <v>29557</v>
      </c>
      <c r="D9377" s="36">
        <v>124.04</v>
      </c>
    </row>
    <row r="9378" spans="1:4" ht="15.75" customHeight="1">
      <c r="A9378" s="55">
        <v>40813</v>
      </c>
      <c r="B9378" s="24" t="s">
        <v>31305</v>
      </c>
      <c r="C9378" s="36" t="s">
        <v>29559</v>
      </c>
      <c r="D9378" s="36">
        <v>21880.01</v>
      </c>
    </row>
    <row r="9379" spans="1:4" ht="15.75" customHeight="1">
      <c r="A9379" s="55">
        <v>2708</v>
      </c>
      <c r="B9379" s="24" t="s">
        <v>31306</v>
      </c>
      <c r="C9379" s="36" t="s">
        <v>29557</v>
      </c>
      <c r="D9379" s="36">
        <v>169.55</v>
      </c>
    </row>
    <row r="9380" spans="1:4" ht="15.75" customHeight="1">
      <c r="A9380" s="55">
        <v>40814</v>
      </c>
      <c r="B9380" s="24" t="s">
        <v>31307</v>
      </c>
      <c r="C9380" s="36" t="s">
        <v>29559</v>
      </c>
      <c r="D9380" s="36">
        <v>29909.38</v>
      </c>
    </row>
    <row r="9381" spans="1:4" ht="15.75" customHeight="1">
      <c r="A9381" s="55">
        <v>34779</v>
      </c>
      <c r="B9381" s="24" t="s">
        <v>31308</v>
      </c>
      <c r="C9381" s="36" t="s">
        <v>29557</v>
      </c>
      <c r="D9381" s="36">
        <v>110.56</v>
      </c>
    </row>
    <row r="9382" spans="1:4" ht="15.75" customHeight="1">
      <c r="A9382" s="55">
        <v>40936</v>
      </c>
      <c r="B9382" s="24" t="s">
        <v>31309</v>
      </c>
      <c r="C9382" s="36" t="s">
        <v>29559</v>
      </c>
      <c r="D9382" s="36">
        <v>19503.669999999998</v>
      </c>
    </row>
    <row r="9383" spans="1:4" ht="15.75" customHeight="1">
      <c r="A9383" s="55">
        <v>34780</v>
      </c>
      <c r="B9383" s="24" t="s">
        <v>31310</v>
      </c>
      <c r="C9383" s="36" t="s">
        <v>29557</v>
      </c>
      <c r="D9383" s="36">
        <v>124.73</v>
      </c>
    </row>
    <row r="9384" spans="1:4" ht="15.75" customHeight="1">
      <c r="A9384" s="55">
        <v>40937</v>
      </c>
      <c r="B9384" s="24" t="s">
        <v>31311</v>
      </c>
      <c r="C9384" s="36" t="s">
        <v>29559</v>
      </c>
      <c r="D9384" s="36">
        <v>22004</v>
      </c>
    </row>
    <row r="9385" spans="1:4" ht="15.75" customHeight="1">
      <c r="A9385" s="55">
        <v>34782</v>
      </c>
      <c r="B9385" s="24" t="s">
        <v>31312</v>
      </c>
      <c r="C9385" s="36" t="s">
        <v>29557</v>
      </c>
      <c r="D9385" s="36">
        <v>170.94</v>
      </c>
    </row>
    <row r="9386" spans="1:4" ht="15.75" customHeight="1">
      <c r="A9386" s="55">
        <v>40938</v>
      </c>
      <c r="B9386" s="24" t="s">
        <v>31313</v>
      </c>
      <c r="C9386" s="36" t="s">
        <v>29559</v>
      </c>
      <c r="D9386" s="36">
        <v>30154.39</v>
      </c>
    </row>
    <row r="9387" spans="1:4" ht="15.75" customHeight="1">
      <c r="A9387" s="55">
        <v>34783</v>
      </c>
      <c r="B9387" s="24" t="s">
        <v>31314</v>
      </c>
      <c r="C9387" s="36" t="s">
        <v>29557</v>
      </c>
      <c r="D9387" s="56">
        <v>109.11</v>
      </c>
    </row>
    <row r="9388" spans="1:4" ht="15.75" customHeight="1">
      <c r="A9388" s="55">
        <v>40939</v>
      </c>
      <c r="B9388" s="24" t="s">
        <v>31315</v>
      </c>
      <c r="C9388" s="36" t="s">
        <v>29559</v>
      </c>
      <c r="D9388" s="56">
        <v>19248.93</v>
      </c>
    </row>
    <row r="9389" spans="1:4" ht="15.75" customHeight="1">
      <c r="A9389" s="55">
        <v>34785</v>
      </c>
      <c r="B9389" s="24" t="s">
        <v>31316</v>
      </c>
      <c r="C9389" s="36" t="s">
        <v>29557</v>
      </c>
      <c r="D9389" s="56">
        <v>85.37</v>
      </c>
    </row>
    <row r="9390" spans="1:4" ht="15.75" customHeight="1">
      <c r="A9390" s="55">
        <v>40940</v>
      </c>
      <c r="B9390" s="24" t="s">
        <v>31317</v>
      </c>
      <c r="C9390" s="36" t="s">
        <v>29559</v>
      </c>
      <c r="D9390" s="36">
        <v>15059.91</v>
      </c>
    </row>
    <row r="9391" spans="1:4" ht="15.75" customHeight="1">
      <c r="A9391" s="55">
        <v>38403</v>
      </c>
      <c r="B9391" s="24" t="s">
        <v>31318</v>
      </c>
      <c r="C9391" s="36" t="s">
        <v>29409</v>
      </c>
      <c r="D9391" s="36">
        <v>56.95</v>
      </c>
    </row>
    <row r="9392" spans="1:4" ht="15.75" customHeight="1">
      <c r="A9392" s="55">
        <v>43482</v>
      </c>
      <c r="B9392" s="24" t="s">
        <v>31319</v>
      </c>
      <c r="C9392" s="36" t="s">
        <v>29557</v>
      </c>
      <c r="D9392" s="36">
        <v>0.75</v>
      </c>
    </row>
    <row r="9393" spans="1:4" ht="15.75" customHeight="1">
      <c r="A9393" s="55">
        <v>43494</v>
      </c>
      <c r="B9393" s="24" t="s">
        <v>31320</v>
      </c>
      <c r="C9393" s="36" t="s">
        <v>29559</v>
      </c>
      <c r="D9393" s="36">
        <v>140.69</v>
      </c>
    </row>
    <row r="9394" spans="1:4" ht="15.75" customHeight="1">
      <c r="A9394" s="55">
        <v>43483</v>
      </c>
      <c r="B9394" s="24" t="s">
        <v>31321</v>
      </c>
      <c r="C9394" s="36" t="s">
        <v>29557</v>
      </c>
      <c r="D9394" s="36">
        <v>1.34</v>
      </c>
    </row>
    <row r="9395" spans="1:4" ht="15.75" customHeight="1">
      <c r="A9395" s="55">
        <v>43495</v>
      </c>
      <c r="B9395" s="24" t="s">
        <v>31322</v>
      </c>
      <c r="C9395" s="36" t="s">
        <v>29559</v>
      </c>
      <c r="D9395" s="36">
        <v>253.46</v>
      </c>
    </row>
    <row r="9396" spans="1:4" ht="15.75" customHeight="1">
      <c r="A9396" s="55">
        <v>43484</v>
      </c>
      <c r="B9396" s="24" t="s">
        <v>31323</v>
      </c>
      <c r="C9396" s="36" t="s">
        <v>29557</v>
      </c>
      <c r="D9396" s="36">
        <v>1.1399999999999999</v>
      </c>
    </row>
    <row r="9397" spans="1:4" ht="15.75" customHeight="1">
      <c r="A9397" s="55">
        <v>43496</v>
      </c>
      <c r="B9397" s="24" t="s">
        <v>31324</v>
      </c>
      <c r="C9397" s="36" t="s">
        <v>29559</v>
      </c>
      <c r="D9397" s="36">
        <v>214.4</v>
      </c>
    </row>
    <row r="9398" spans="1:4" ht="15.75" customHeight="1">
      <c r="A9398" s="55">
        <v>43485</v>
      </c>
      <c r="B9398" s="24" t="s">
        <v>31325</v>
      </c>
      <c r="C9398" s="36" t="s">
        <v>29557</v>
      </c>
      <c r="D9398" s="36">
        <v>1.01</v>
      </c>
    </row>
    <row r="9399" spans="1:4" ht="15.75" customHeight="1">
      <c r="A9399" s="55">
        <v>43497</v>
      </c>
      <c r="B9399" s="24" t="s">
        <v>31326</v>
      </c>
      <c r="C9399" s="36" t="s">
        <v>29559</v>
      </c>
      <c r="D9399" s="56">
        <v>189.52</v>
      </c>
    </row>
    <row r="9400" spans="1:4" ht="15.75" customHeight="1">
      <c r="A9400" s="55">
        <v>43487</v>
      </c>
      <c r="B9400" s="24" t="s">
        <v>31327</v>
      </c>
      <c r="C9400" s="36" t="s">
        <v>29557</v>
      </c>
      <c r="D9400" s="36">
        <v>1.17</v>
      </c>
    </row>
    <row r="9401" spans="1:4" ht="15.75" customHeight="1">
      <c r="A9401" s="55">
        <v>43499</v>
      </c>
      <c r="B9401" s="24" t="s">
        <v>31328</v>
      </c>
      <c r="C9401" s="36" t="s">
        <v>29559</v>
      </c>
      <c r="D9401" s="56">
        <v>221.51</v>
      </c>
    </row>
    <row r="9402" spans="1:4" ht="15.75" customHeight="1">
      <c r="A9402" s="55">
        <v>43486</v>
      </c>
      <c r="B9402" s="24" t="s">
        <v>31329</v>
      </c>
      <c r="C9402" s="36" t="s">
        <v>29557</v>
      </c>
      <c r="D9402" s="36">
        <v>0.71</v>
      </c>
    </row>
    <row r="9403" spans="1:4" ht="15.75" customHeight="1">
      <c r="A9403" s="55">
        <v>43498</v>
      </c>
      <c r="B9403" s="24" t="s">
        <v>31330</v>
      </c>
      <c r="C9403" s="36" t="s">
        <v>29559</v>
      </c>
      <c r="D9403" s="36">
        <v>133.44999999999999</v>
      </c>
    </row>
    <row r="9404" spans="1:4" ht="15.75" customHeight="1">
      <c r="A9404" s="55">
        <v>43488</v>
      </c>
      <c r="B9404" s="24" t="s">
        <v>31331</v>
      </c>
      <c r="C9404" s="36" t="s">
        <v>29557</v>
      </c>
      <c r="D9404" s="36">
        <v>0.82</v>
      </c>
    </row>
    <row r="9405" spans="1:4" ht="15.75" customHeight="1">
      <c r="A9405" s="55">
        <v>43500</v>
      </c>
      <c r="B9405" s="24" t="s">
        <v>31332</v>
      </c>
      <c r="C9405" s="36" t="s">
        <v>29559</v>
      </c>
      <c r="D9405" s="36">
        <v>154.53</v>
      </c>
    </row>
    <row r="9406" spans="1:4" ht="15.75" customHeight="1">
      <c r="A9406" s="55">
        <v>43489</v>
      </c>
      <c r="B9406" s="24" t="s">
        <v>31333</v>
      </c>
      <c r="C9406" s="36" t="s">
        <v>29557</v>
      </c>
      <c r="D9406" s="36">
        <v>1.17</v>
      </c>
    </row>
    <row r="9407" spans="1:4" ht="15.75" customHeight="1">
      <c r="A9407" s="55">
        <v>43501</v>
      </c>
      <c r="B9407" s="24" t="s">
        <v>31334</v>
      </c>
      <c r="C9407" s="36" t="s">
        <v>29559</v>
      </c>
      <c r="D9407" s="36">
        <v>220.75</v>
      </c>
    </row>
    <row r="9408" spans="1:4" ht="15.75" customHeight="1">
      <c r="A9408" s="55">
        <v>43490</v>
      </c>
      <c r="B9408" s="24" t="s">
        <v>31335</v>
      </c>
      <c r="C9408" s="36" t="s">
        <v>29557</v>
      </c>
      <c r="D9408" s="36">
        <v>1.68</v>
      </c>
    </row>
    <row r="9409" spans="1:4" ht="15.75" customHeight="1">
      <c r="A9409" s="55">
        <v>43502</v>
      </c>
      <c r="B9409" s="24" t="s">
        <v>31336</v>
      </c>
      <c r="C9409" s="36" t="s">
        <v>29559</v>
      </c>
      <c r="D9409" s="36">
        <v>316.25</v>
      </c>
    </row>
    <row r="9410" spans="1:4" ht="15.75" customHeight="1">
      <c r="A9410" s="55">
        <v>43491</v>
      </c>
      <c r="B9410" s="24" t="s">
        <v>31337</v>
      </c>
      <c r="C9410" s="36" t="s">
        <v>29557</v>
      </c>
      <c r="D9410" s="56">
        <v>1.25</v>
      </c>
    </row>
    <row r="9411" spans="1:4" ht="15.75" customHeight="1">
      <c r="A9411" s="55">
        <v>43503</v>
      </c>
      <c r="B9411" s="24" t="s">
        <v>31338</v>
      </c>
      <c r="C9411" s="36" t="s">
        <v>29559</v>
      </c>
      <c r="D9411" s="36">
        <v>235.5</v>
      </c>
    </row>
    <row r="9412" spans="1:4" ht="15.75" customHeight="1">
      <c r="A9412" s="55">
        <v>43492</v>
      </c>
      <c r="B9412" s="24" t="s">
        <v>31339</v>
      </c>
      <c r="C9412" s="36" t="s">
        <v>29557</v>
      </c>
      <c r="D9412" s="56">
        <v>1.68</v>
      </c>
    </row>
    <row r="9413" spans="1:4" ht="15.75" customHeight="1">
      <c r="A9413" s="55">
        <v>43504</v>
      </c>
      <c r="B9413" s="24" t="s">
        <v>31340</v>
      </c>
      <c r="C9413" s="36" t="s">
        <v>29559</v>
      </c>
      <c r="D9413" s="36">
        <v>317.67</v>
      </c>
    </row>
    <row r="9414" spans="1:4" ht="15.75" customHeight="1">
      <c r="A9414" s="55">
        <v>43493</v>
      </c>
      <c r="B9414" s="24" t="s">
        <v>31341</v>
      </c>
      <c r="C9414" s="36" t="s">
        <v>29557</v>
      </c>
      <c r="D9414" s="56">
        <v>0.67</v>
      </c>
    </row>
    <row r="9415" spans="1:4" ht="15.75" customHeight="1">
      <c r="A9415" s="55">
        <v>43505</v>
      </c>
      <c r="B9415" s="24" t="s">
        <v>31342</v>
      </c>
      <c r="C9415" s="36" t="s">
        <v>29559</v>
      </c>
      <c r="D9415" s="36">
        <v>126.7</v>
      </c>
    </row>
    <row r="9416" spans="1:4" ht="15.75" customHeight="1">
      <c r="A9416" s="55">
        <v>37774</v>
      </c>
      <c r="B9416" s="24" t="s">
        <v>31343</v>
      </c>
      <c r="C9416" s="36" t="s">
        <v>29409</v>
      </c>
      <c r="D9416" s="56">
        <v>450184.09</v>
      </c>
    </row>
    <row r="9417" spans="1:4" ht="15.75" customHeight="1">
      <c r="A9417" s="55">
        <v>38630</v>
      </c>
      <c r="B9417" s="24" t="s">
        <v>31344</v>
      </c>
      <c r="C9417" s="36" t="s">
        <v>29409</v>
      </c>
      <c r="D9417" s="36">
        <v>1867773.43</v>
      </c>
    </row>
    <row r="9418" spans="1:4" ht="15.75" customHeight="1">
      <c r="A9418" s="55">
        <v>38629</v>
      </c>
      <c r="B9418" s="24" t="s">
        <v>31345</v>
      </c>
      <c r="C9418" s="36" t="s">
        <v>29409</v>
      </c>
      <c r="D9418" s="56">
        <v>2780273.43</v>
      </c>
    </row>
    <row r="9419" spans="1:4" ht="15.75" customHeight="1">
      <c r="A9419" s="55">
        <v>38476</v>
      </c>
      <c r="B9419" s="24" t="s">
        <v>31346</v>
      </c>
      <c r="C9419" s="36" t="s">
        <v>29409</v>
      </c>
      <c r="D9419" s="36">
        <v>428.04</v>
      </c>
    </row>
    <row r="9420" spans="1:4" ht="15.75" customHeight="1">
      <c r="A9420" s="55">
        <v>38477</v>
      </c>
      <c r="B9420" s="24" t="s">
        <v>31347</v>
      </c>
      <c r="C9420" s="36" t="s">
        <v>29409</v>
      </c>
      <c r="D9420" s="56">
        <v>1212.21</v>
      </c>
    </row>
    <row r="9421" spans="1:4" ht="15.75" customHeight="1">
      <c r="A9421" s="55">
        <v>40635</v>
      </c>
      <c r="B9421" s="24" t="s">
        <v>31348</v>
      </c>
      <c r="C9421" s="36" t="s">
        <v>29409</v>
      </c>
      <c r="D9421" s="36">
        <v>1026374.13</v>
      </c>
    </row>
    <row r="9422" spans="1:4" ht="15.75" customHeight="1">
      <c r="A9422" s="55">
        <v>36483</v>
      </c>
      <c r="B9422" s="24" t="s">
        <v>31349</v>
      </c>
      <c r="C9422" s="36" t="s">
        <v>29409</v>
      </c>
      <c r="D9422" s="56">
        <v>930059.37</v>
      </c>
    </row>
    <row r="9423" spans="1:4" ht="15.75" customHeight="1">
      <c r="A9423" s="55">
        <v>14525</v>
      </c>
      <c r="B9423" s="24" t="s">
        <v>31350</v>
      </c>
      <c r="C9423" s="36" t="s">
        <v>29409</v>
      </c>
      <c r="D9423" s="36">
        <v>973826.87</v>
      </c>
    </row>
    <row r="9424" spans="1:4" ht="15.75" customHeight="1">
      <c r="A9424" s="55">
        <v>36482</v>
      </c>
      <c r="B9424" s="24" t="s">
        <v>31351</v>
      </c>
      <c r="C9424" s="36" t="s">
        <v>29409</v>
      </c>
      <c r="D9424" s="56">
        <v>835192.18</v>
      </c>
    </row>
    <row r="9425" spans="1:4" ht="15.75" customHeight="1">
      <c r="A9425" s="55">
        <v>36408</v>
      </c>
      <c r="B9425" s="24" t="s">
        <v>31352</v>
      </c>
      <c r="C9425" s="36" t="s">
        <v>29409</v>
      </c>
      <c r="D9425" s="36">
        <v>997899</v>
      </c>
    </row>
    <row r="9426" spans="1:4" ht="15.75" customHeight="1">
      <c r="A9426" s="55">
        <v>2723</v>
      </c>
      <c r="B9426" s="24" t="s">
        <v>31353</v>
      </c>
      <c r="C9426" s="36" t="s">
        <v>29409</v>
      </c>
      <c r="D9426" s="36">
        <v>765931.25</v>
      </c>
    </row>
    <row r="9427" spans="1:4" ht="15.75" customHeight="1">
      <c r="A9427" s="55">
        <v>36481</v>
      </c>
      <c r="B9427" s="24" t="s">
        <v>31354</v>
      </c>
      <c r="C9427" s="36" t="s">
        <v>29409</v>
      </c>
      <c r="D9427" s="36">
        <v>913646.56</v>
      </c>
    </row>
    <row r="9428" spans="1:4" ht="15.75" customHeight="1">
      <c r="A9428" s="55">
        <v>10685</v>
      </c>
      <c r="B9428" s="24" t="s">
        <v>31355</v>
      </c>
      <c r="C9428" s="36" t="s">
        <v>29409</v>
      </c>
      <c r="D9428" s="36">
        <v>875350</v>
      </c>
    </row>
    <row r="9429" spans="1:4" ht="15.75" customHeight="1">
      <c r="A9429" s="55">
        <v>40636</v>
      </c>
      <c r="B9429" s="24" t="s">
        <v>31356</v>
      </c>
      <c r="C9429" s="36" t="s">
        <v>29409</v>
      </c>
      <c r="D9429" s="36">
        <v>988077.57</v>
      </c>
    </row>
    <row r="9430" spans="1:4" ht="15.75" customHeight="1">
      <c r="A9430" s="55">
        <v>4111</v>
      </c>
      <c r="B9430" s="24" t="s">
        <v>31357</v>
      </c>
      <c r="C9430" s="36" t="s">
        <v>29409</v>
      </c>
      <c r="D9430" s="36">
        <v>81.150000000000006</v>
      </c>
    </row>
    <row r="9431" spans="1:4" ht="15.75" customHeight="1">
      <c r="A9431" s="55">
        <v>44538</v>
      </c>
      <c r="B9431" s="24" t="s">
        <v>31358</v>
      </c>
      <c r="C9431" s="36" t="s">
        <v>29409</v>
      </c>
      <c r="D9431" s="36">
        <v>76.36</v>
      </c>
    </row>
    <row r="9432" spans="1:4" ht="15.75" customHeight="1">
      <c r="A9432" s="55">
        <v>12</v>
      </c>
      <c r="B9432" s="24" t="s">
        <v>31359</v>
      </c>
      <c r="C9432" s="36" t="s">
        <v>29409</v>
      </c>
      <c r="D9432" s="36">
        <v>13.7</v>
      </c>
    </row>
    <row r="9433" spans="1:4" ht="15.75" customHeight="1">
      <c r="A9433" s="55">
        <v>37554</v>
      </c>
      <c r="B9433" s="24" t="s">
        <v>31360</v>
      </c>
      <c r="C9433" s="36" t="s">
        <v>29409</v>
      </c>
      <c r="D9433" s="36">
        <v>234.87</v>
      </c>
    </row>
    <row r="9434" spans="1:4" ht="15.75" customHeight="1">
      <c r="A9434" s="55">
        <v>37555</v>
      </c>
      <c r="B9434" s="24" t="s">
        <v>31361</v>
      </c>
      <c r="C9434" s="36" t="s">
        <v>29409</v>
      </c>
      <c r="D9434" s="36">
        <v>285.70999999999998</v>
      </c>
    </row>
    <row r="9435" spans="1:4" ht="15.75" customHeight="1">
      <c r="A9435" s="55">
        <v>10902</v>
      </c>
      <c r="B9435" s="24" t="s">
        <v>31362</v>
      </c>
      <c r="C9435" s="36" t="s">
        <v>29409</v>
      </c>
      <c r="D9435" s="36">
        <v>71.69</v>
      </c>
    </row>
    <row r="9436" spans="1:4" ht="15.75" customHeight="1">
      <c r="A9436" s="55">
        <v>20965</v>
      </c>
      <c r="B9436" s="24" t="s">
        <v>31363</v>
      </c>
      <c r="C9436" s="36" t="s">
        <v>29409</v>
      </c>
      <c r="D9436" s="36">
        <v>72.36</v>
      </c>
    </row>
    <row r="9437" spans="1:4" ht="15.75" customHeight="1">
      <c r="A9437" s="55">
        <v>20966</v>
      </c>
      <c r="B9437" s="24" t="s">
        <v>31364</v>
      </c>
      <c r="C9437" s="36" t="s">
        <v>29409</v>
      </c>
      <c r="D9437" s="36">
        <v>77.91</v>
      </c>
    </row>
    <row r="9438" spans="1:4" ht="15.75" customHeight="1">
      <c r="A9438" s="55">
        <v>10903</v>
      </c>
      <c r="B9438" s="24" t="s">
        <v>31365</v>
      </c>
      <c r="C9438" s="36" t="s">
        <v>29409</v>
      </c>
      <c r="D9438" s="36">
        <v>118.09</v>
      </c>
    </row>
    <row r="9439" spans="1:4" ht="15.75" customHeight="1">
      <c r="A9439" s="55">
        <v>20967</v>
      </c>
      <c r="B9439" s="24" t="s">
        <v>31366</v>
      </c>
      <c r="C9439" s="36" t="s">
        <v>29409</v>
      </c>
      <c r="D9439" s="36">
        <v>118.09</v>
      </c>
    </row>
    <row r="9440" spans="1:4" ht="15.75" customHeight="1">
      <c r="A9440" s="55">
        <v>20968</v>
      </c>
      <c r="B9440" s="24" t="s">
        <v>31367</v>
      </c>
      <c r="C9440" s="36" t="s">
        <v>29409</v>
      </c>
      <c r="D9440" s="36">
        <v>129.52000000000001</v>
      </c>
    </row>
    <row r="9441" spans="1:4" ht="15.75" customHeight="1">
      <c r="A9441" s="55">
        <v>11359</v>
      </c>
      <c r="B9441" s="24" t="s">
        <v>31368</v>
      </c>
      <c r="C9441" s="36" t="s">
        <v>29409</v>
      </c>
      <c r="D9441" s="36">
        <v>779.37</v>
      </c>
    </row>
    <row r="9442" spans="1:4" ht="15.75" customHeight="1">
      <c r="A9442" s="55">
        <v>39017</v>
      </c>
      <c r="B9442" s="24" t="s">
        <v>31369</v>
      </c>
      <c r="C9442" s="36" t="s">
        <v>29409</v>
      </c>
      <c r="D9442" s="36">
        <v>0.2</v>
      </c>
    </row>
    <row r="9443" spans="1:4" ht="15.75" customHeight="1">
      <c r="A9443" s="55">
        <v>39315</v>
      </c>
      <c r="B9443" s="24" t="s">
        <v>31370</v>
      </c>
      <c r="C9443" s="36" t="s">
        <v>29409</v>
      </c>
      <c r="D9443" s="36">
        <v>0.32</v>
      </c>
    </row>
    <row r="9444" spans="1:4" ht="15.75" customHeight="1">
      <c r="A9444" s="55">
        <v>39016</v>
      </c>
      <c r="B9444" s="24" t="s">
        <v>31371</v>
      </c>
      <c r="C9444" s="36" t="s">
        <v>29409</v>
      </c>
      <c r="D9444" s="36">
        <v>0.32</v>
      </c>
    </row>
    <row r="9445" spans="1:4" ht="15.75" customHeight="1">
      <c r="A9445" s="55">
        <v>39481</v>
      </c>
      <c r="B9445" s="24" t="s">
        <v>31372</v>
      </c>
      <c r="C9445" s="36" t="s">
        <v>29409</v>
      </c>
      <c r="D9445" s="36">
        <v>1.58</v>
      </c>
    </row>
    <row r="9446" spans="1:4" ht="15.75" customHeight="1">
      <c r="A9446" s="55">
        <v>39013</v>
      </c>
      <c r="B9446" s="24" t="s">
        <v>31373</v>
      </c>
      <c r="C9446" s="36" t="s">
        <v>29409</v>
      </c>
      <c r="D9446" s="36">
        <v>1.34</v>
      </c>
    </row>
    <row r="9447" spans="1:4" ht="15.75" customHeight="1">
      <c r="A9447" s="55">
        <v>44919</v>
      </c>
      <c r="B9447" s="24" t="s">
        <v>31374</v>
      </c>
      <c r="C9447" s="36" t="s">
        <v>29409</v>
      </c>
      <c r="D9447" s="36">
        <v>2.5099999999999998</v>
      </c>
    </row>
    <row r="9448" spans="1:4" ht="15.75" customHeight="1">
      <c r="A9448" s="55">
        <v>40433</v>
      </c>
      <c r="B9448" s="24" t="s">
        <v>31375</v>
      </c>
      <c r="C9448" s="36" t="s">
        <v>29409</v>
      </c>
      <c r="D9448" s="36">
        <v>1.39</v>
      </c>
    </row>
    <row r="9449" spans="1:4" ht="15.75" customHeight="1">
      <c r="A9449" s="55">
        <v>20219</v>
      </c>
      <c r="B9449" s="24" t="s">
        <v>31376</v>
      </c>
      <c r="C9449" s="36" t="s">
        <v>29409</v>
      </c>
      <c r="D9449" s="36">
        <v>106150</v>
      </c>
    </row>
    <row r="9450" spans="1:4" ht="15.75" customHeight="1">
      <c r="A9450" s="55">
        <v>36484</v>
      </c>
      <c r="B9450" s="24" t="s">
        <v>31377</v>
      </c>
      <c r="C9450" s="36" t="s">
        <v>29409</v>
      </c>
      <c r="D9450" s="56">
        <v>225337.12</v>
      </c>
    </row>
    <row r="9451" spans="1:4" ht="15.75" customHeight="1">
      <c r="A9451" s="55">
        <v>38367</v>
      </c>
      <c r="B9451" s="24" t="s">
        <v>31378</v>
      </c>
      <c r="C9451" s="36" t="s">
        <v>29409</v>
      </c>
      <c r="D9451" s="56">
        <v>23</v>
      </c>
    </row>
    <row r="9452" spans="1:4" ht="15.75" customHeight="1">
      <c r="A9452" s="55">
        <v>38368</v>
      </c>
      <c r="B9452" s="24" t="s">
        <v>31379</v>
      </c>
      <c r="C9452" s="36" t="s">
        <v>29409</v>
      </c>
      <c r="D9452" s="56">
        <v>8.65</v>
      </c>
    </row>
    <row r="9453" spans="1:4" ht="15.75" customHeight="1">
      <c r="A9453" s="55">
        <v>38091</v>
      </c>
      <c r="B9453" s="24" t="s">
        <v>31380</v>
      </c>
      <c r="C9453" s="36" t="s">
        <v>29409</v>
      </c>
      <c r="D9453" s="36">
        <v>2.29</v>
      </c>
    </row>
    <row r="9454" spans="1:4" ht="15.75" customHeight="1">
      <c r="A9454" s="55">
        <v>38095</v>
      </c>
      <c r="B9454" s="24" t="s">
        <v>31381</v>
      </c>
      <c r="C9454" s="36" t="s">
        <v>29409</v>
      </c>
      <c r="D9454" s="56">
        <v>4.84</v>
      </c>
    </row>
    <row r="9455" spans="1:4" ht="15.75" customHeight="1">
      <c r="A9455" s="55">
        <v>38092</v>
      </c>
      <c r="B9455" s="24" t="s">
        <v>31382</v>
      </c>
      <c r="C9455" s="36" t="s">
        <v>29409</v>
      </c>
      <c r="D9455" s="56">
        <v>2.17</v>
      </c>
    </row>
    <row r="9456" spans="1:4" ht="15.75" customHeight="1">
      <c r="A9456" s="55">
        <v>38093</v>
      </c>
      <c r="B9456" s="24" t="s">
        <v>31383</v>
      </c>
      <c r="C9456" s="36" t="s">
        <v>29409</v>
      </c>
      <c r="D9456" s="56">
        <v>2.2400000000000002</v>
      </c>
    </row>
    <row r="9457" spans="1:4" ht="15.75" customHeight="1">
      <c r="A9457" s="55">
        <v>38096</v>
      </c>
      <c r="B9457" s="24" t="s">
        <v>31384</v>
      </c>
      <c r="C9457" s="36" t="s">
        <v>29409</v>
      </c>
      <c r="D9457" s="56">
        <v>5.21</v>
      </c>
    </row>
    <row r="9458" spans="1:4" ht="15.75" customHeight="1">
      <c r="A9458" s="55">
        <v>38094</v>
      </c>
      <c r="B9458" s="24" t="s">
        <v>31385</v>
      </c>
      <c r="C9458" s="36" t="s">
        <v>29409</v>
      </c>
      <c r="D9458" s="56">
        <v>2.75</v>
      </c>
    </row>
    <row r="9459" spans="1:4" ht="15.75" customHeight="1">
      <c r="A9459" s="55">
        <v>38097</v>
      </c>
      <c r="B9459" s="24" t="s">
        <v>31386</v>
      </c>
      <c r="C9459" s="36" t="s">
        <v>29409</v>
      </c>
      <c r="D9459" s="56">
        <v>5.58</v>
      </c>
    </row>
    <row r="9460" spans="1:4" ht="15.75" customHeight="1">
      <c r="A9460" s="55">
        <v>38098</v>
      </c>
      <c r="B9460" s="24" t="s">
        <v>31387</v>
      </c>
      <c r="C9460" s="36" t="s">
        <v>29409</v>
      </c>
      <c r="D9460" s="56">
        <v>5.58</v>
      </c>
    </row>
    <row r="9461" spans="1:4" ht="15.75" customHeight="1">
      <c r="A9461" s="55">
        <v>11186</v>
      </c>
      <c r="B9461" s="24" t="s">
        <v>31388</v>
      </c>
      <c r="C9461" s="36" t="s">
        <v>29818</v>
      </c>
      <c r="D9461" s="56">
        <v>315.33</v>
      </c>
    </row>
    <row r="9462" spans="1:4" ht="15.75" customHeight="1">
      <c r="A9462" s="55">
        <v>11558</v>
      </c>
      <c r="B9462" s="24" t="s">
        <v>31389</v>
      </c>
      <c r="C9462" s="36" t="s">
        <v>29832</v>
      </c>
      <c r="D9462" s="56">
        <v>14.98</v>
      </c>
    </row>
    <row r="9463" spans="1:4" ht="15.75" customHeight="1">
      <c r="A9463" s="55">
        <v>11557</v>
      </c>
      <c r="B9463" s="24" t="s">
        <v>31390</v>
      </c>
      <c r="C9463" s="36" t="s">
        <v>29832</v>
      </c>
      <c r="D9463" s="56">
        <v>37.93</v>
      </c>
    </row>
    <row r="9464" spans="1:4" ht="15.75" customHeight="1">
      <c r="A9464" s="55">
        <v>2759</v>
      </c>
      <c r="B9464" s="24" t="s">
        <v>31391</v>
      </c>
      <c r="C9464" s="36" t="s">
        <v>29409</v>
      </c>
      <c r="D9464" s="36">
        <v>11.18</v>
      </c>
    </row>
    <row r="9465" spans="1:4" ht="15.75" customHeight="1">
      <c r="A9465" s="55">
        <v>38124</v>
      </c>
      <c r="B9465" s="24" t="s">
        <v>31392</v>
      </c>
      <c r="C9465" s="36" t="s">
        <v>29409</v>
      </c>
      <c r="D9465" s="36">
        <v>33.9</v>
      </c>
    </row>
    <row r="9466" spans="1:4" ht="15.75" customHeight="1">
      <c r="A9466" s="55">
        <v>38380</v>
      </c>
      <c r="B9466" s="24" t="s">
        <v>31393</v>
      </c>
      <c r="C9466" s="36" t="s">
        <v>29409</v>
      </c>
      <c r="D9466" s="36">
        <v>36.54</v>
      </c>
    </row>
    <row r="9467" spans="1:4" ht="15.75" customHeight="1">
      <c r="A9467" s="55">
        <v>42429</v>
      </c>
      <c r="B9467" s="24" t="s">
        <v>31394</v>
      </c>
      <c r="C9467" s="36" t="s">
        <v>29409</v>
      </c>
      <c r="D9467" s="36">
        <v>6025.1</v>
      </c>
    </row>
    <row r="9468" spans="1:4" ht="15.75" customHeight="1">
      <c r="A9468" s="55">
        <v>39616</v>
      </c>
      <c r="B9468" s="24" t="s">
        <v>31395</v>
      </c>
      <c r="C9468" s="36" t="s">
        <v>29409</v>
      </c>
      <c r="D9468" s="36">
        <v>513.97</v>
      </c>
    </row>
    <row r="9469" spans="1:4" ht="15.75" customHeight="1">
      <c r="A9469" s="55">
        <v>39618</v>
      </c>
      <c r="B9469" s="24" t="s">
        <v>31396</v>
      </c>
      <c r="C9469" s="36" t="s">
        <v>29409</v>
      </c>
      <c r="D9469" s="36">
        <v>932.25</v>
      </c>
    </row>
    <row r="9470" spans="1:4" ht="15.75" customHeight="1">
      <c r="A9470" s="55">
        <v>39619</v>
      </c>
      <c r="B9470" s="24" t="s">
        <v>31397</v>
      </c>
      <c r="C9470" s="36" t="s">
        <v>29409</v>
      </c>
      <c r="D9470" s="36">
        <v>1276.81</v>
      </c>
    </row>
    <row r="9471" spans="1:4" ht="15.75" customHeight="1">
      <c r="A9471" s="55">
        <v>39613</v>
      </c>
      <c r="B9471" s="24" t="s">
        <v>31398</v>
      </c>
      <c r="C9471" s="36" t="s">
        <v>29409</v>
      </c>
      <c r="D9471" s="36">
        <v>204.16</v>
      </c>
    </row>
    <row r="9472" spans="1:4" ht="15.75" customHeight="1">
      <c r="A9472" s="55">
        <v>39614</v>
      </c>
      <c r="B9472" s="24" t="s">
        <v>31399</v>
      </c>
      <c r="C9472" s="36" t="s">
        <v>29409</v>
      </c>
      <c r="D9472" s="36">
        <v>297.85000000000002</v>
      </c>
    </row>
    <row r="9473" spans="1:4" ht="15.75" customHeight="1">
      <c r="A9473" s="55">
        <v>38538</v>
      </c>
      <c r="B9473" s="24" t="s">
        <v>31400</v>
      </c>
      <c r="C9473" s="36" t="s">
        <v>29453</v>
      </c>
      <c r="D9473" s="36">
        <v>75.3</v>
      </c>
    </row>
    <row r="9474" spans="1:4" ht="15.75" customHeight="1">
      <c r="A9474" s="55">
        <v>38539</v>
      </c>
      <c r="B9474" s="24" t="s">
        <v>31401</v>
      </c>
      <c r="C9474" s="36" t="s">
        <v>29453</v>
      </c>
      <c r="D9474" s="36">
        <v>102.39</v>
      </c>
    </row>
    <row r="9475" spans="1:4" ht="15.75" customHeight="1">
      <c r="A9475" s="55">
        <v>38540</v>
      </c>
      <c r="B9475" s="24" t="s">
        <v>31402</v>
      </c>
      <c r="C9475" s="36" t="s">
        <v>29453</v>
      </c>
      <c r="D9475" s="36">
        <v>262.42</v>
      </c>
    </row>
    <row r="9476" spans="1:4" ht="15.75" customHeight="1">
      <c r="A9476" s="55">
        <v>38384</v>
      </c>
      <c r="B9476" s="24" t="s">
        <v>31403</v>
      </c>
      <c r="C9476" s="36" t="s">
        <v>29409</v>
      </c>
      <c r="D9476" s="36">
        <v>22.43</v>
      </c>
    </row>
    <row r="9477" spans="1:4" ht="15.75" customHeight="1">
      <c r="A9477" s="55">
        <v>13</v>
      </c>
      <c r="B9477" s="24" t="s">
        <v>31404</v>
      </c>
      <c r="C9477" s="36" t="s">
        <v>29457</v>
      </c>
      <c r="D9477" s="36">
        <v>21.09</v>
      </c>
    </row>
    <row r="9478" spans="1:4" ht="15.75" customHeight="1">
      <c r="A9478" s="55">
        <v>2762</v>
      </c>
      <c r="B9478" s="24" t="s">
        <v>31405</v>
      </c>
      <c r="C9478" s="36" t="s">
        <v>29453</v>
      </c>
      <c r="D9478" s="36">
        <v>13.97</v>
      </c>
    </row>
    <row r="9479" spans="1:4" ht="15.75" customHeight="1">
      <c r="A9479" s="55">
        <v>21142</v>
      </c>
      <c r="B9479" s="24" t="s">
        <v>31406</v>
      </c>
      <c r="C9479" s="36" t="s">
        <v>29409</v>
      </c>
      <c r="D9479" s="36">
        <v>43.6</v>
      </c>
    </row>
    <row r="9480" spans="1:4" ht="15.75" customHeight="1">
      <c r="A9480" s="55">
        <v>4223</v>
      </c>
      <c r="B9480" s="24" t="s">
        <v>31407</v>
      </c>
      <c r="C9480" s="36" t="s">
        <v>29459</v>
      </c>
      <c r="D9480" s="36">
        <v>3.72</v>
      </c>
    </row>
    <row r="9481" spans="1:4" ht="15.75" customHeight="1">
      <c r="A9481" s="55">
        <v>37372</v>
      </c>
      <c r="B9481" s="24" t="s">
        <v>31408</v>
      </c>
      <c r="C9481" s="36" t="s">
        <v>29557</v>
      </c>
      <c r="D9481" s="36">
        <v>1.1399999999999999</v>
      </c>
    </row>
    <row r="9482" spans="1:4" ht="15.75" customHeight="1">
      <c r="A9482" s="55">
        <v>40863</v>
      </c>
      <c r="B9482" s="24" t="s">
        <v>31409</v>
      </c>
      <c r="C9482" s="36" t="s">
        <v>29559</v>
      </c>
      <c r="D9482" s="36">
        <v>215.56</v>
      </c>
    </row>
    <row r="9483" spans="1:4" ht="15.75" customHeight="1">
      <c r="A9483" s="55">
        <v>38475</v>
      </c>
      <c r="B9483" s="24" t="s">
        <v>31410</v>
      </c>
      <c r="C9483" s="36" t="s">
        <v>29409</v>
      </c>
      <c r="D9483" s="56">
        <v>24.91</v>
      </c>
    </row>
    <row r="9484" spans="1:4" ht="15.75" customHeight="1">
      <c r="A9484" s="55">
        <v>38474</v>
      </c>
      <c r="B9484" s="24" t="s">
        <v>31411</v>
      </c>
      <c r="C9484" s="36" t="s">
        <v>29409</v>
      </c>
      <c r="D9484" s="56">
        <v>30.8</v>
      </c>
    </row>
    <row r="9485" spans="1:4" ht="15.75" customHeight="1">
      <c r="A9485" s="55">
        <v>10886</v>
      </c>
      <c r="B9485" s="24" t="s">
        <v>31412</v>
      </c>
      <c r="C9485" s="36" t="s">
        <v>29409</v>
      </c>
      <c r="D9485" s="36">
        <v>157.5</v>
      </c>
    </row>
    <row r="9486" spans="1:4" ht="15.75" customHeight="1">
      <c r="A9486" s="55">
        <v>10888</v>
      </c>
      <c r="B9486" s="24" t="s">
        <v>31413</v>
      </c>
      <c r="C9486" s="36" t="s">
        <v>29409</v>
      </c>
      <c r="D9486" s="36">
        <v>498.46</v>
      </c>
    </row>
    <row r="9487" spans="1:4" ht="15.75" customHeight="1">
      <c r="A9487" s="55">
        <v>10889</v>
      </c>
      <c r="B9487" s="24" t="s">
        <v>31414</v>
      </c>
      <c r="C9487" s="36" t="s">
        <v>29409</v>
      </c>
      <c r="D9487" s="36">
        <v>540</v>
      </c>
    </row>
    <row r="9488" spans="1:4" ht="15.75" customHeight="1">
      <c r="A9488" s="55">
        <v>10890</v>
      </c>
      <c r="B9488" s="24" t="s">
        <v>31415</v>
      </c>
      <c r="C9488" s="36" t="s">
        <v>29409</v>
      </c>
      <c r="D9488" s="36">
        <v>249.23</v>
      </c>
    </row>
    <row r="9489" spans="1:4" ht="15.75" customHeight="1">
      <c r="A9489" s="55">
        <v>10891</v>
      </c>
      <c r="B9489" s="24" t="s">
        <v>31416</v>
      </c>
      <c r="C9489" s="36" t="s">
        <v>29409</v>
      </c>
      <c r="D9489" s="36">
        <v>152.30000000000001</v>
      </c>
    </row>
    <row r="9490" spans="1:4" ht="15.75" customHeight="1">
      <c r="A9490" s="55">
        <v>10892</v>
      </c>
      <c r="B9490" s="24" t="s">
        <v>31417</v>
      </c>
      <c r="C9490" s="36" t="s">
        <v>29409</v>
      </c>
      <c r="D9490" s="36">
        <v>180</v>
      </c>
    </row>
    <row r="9491" spans="1:4" ht="15.75" customHeight="1">
      <c r="A9491" s="55">
        <v>20977</v>
      </c>
      <c r="B9491" s="24" t="s">
        <v>31418</v>
      </c>
      <c r="C9491" s="36" t="s">
        <v>29409</v>
      </c>
      <c r="D9491" s="36">
        <v>214.61</v>
      </c>
    </row>
    <row r="9492" spans="1:4" ht="15.75" customHeight="1">
      <c r="A9492" s="55">
        <v>3073</v>
      </c>
      <c r="B9492" s="24" t="s">
        <v>31419</v>
      </c>
      <c r="C9492" s="36" t="s">
        <v>29409</v>
      </c>
      <c r="D9492" s="36">
        <v>231.17</v>
      </c>
    </row>
    <row r="9493" spans="1:4" ht="15.75" customHeight="1">
      <c r="A9493" s="55">
        <v>3074</v>
      </c>
      <c r="B9493" s="24" t="s">
        <v>31420</v>
      </c>
      <c r="C9493" s="36" t="s">
        <v>29409</v>
      </c>
      <c r="D9493" s="36">
        <v>145.94</v>
      </c>
    </row>
    <row r="9494" spans="1:4" ht="15.75" customHeight="1">
      <c r="A9494" s="55">
        <v>3076</v>
      </c>
      <c r="B9494" s="24" t="s">
        <v>31421</v>
      </c>
      <c r="C9494" s="36" t="s">
        <v>29409</v>
      </c>
      <c r="D9494" s="36">
        <v>190.04</v>
      </c>
    </row>
    <row r="9495" spans="1:4" ht="15.75" customHeight="1">
      <c r="A9495" s="55">
        <v>3075</v>
      </c>
      <c r="B9495" s="24" t="s">
        <v>31422</v>
      </c>
      <c r="C9495" s="36" t="s">
        <v>29409</v>
      </c>
      <c r="D9495" s="36">
        <v>120.1</v>
      </c>
    </row>
    <row r="9496" spans="1:4" ht="15.75" customHeight="1">
      <c r="A9496" s="55">
        <v>10781</v>
      </c>
      <c r="B9496" s="24" t="s">
        <v>31423</v>
      </c>
      <c r="C9496" s="36" t="s">
        <v>29409</v>
      </c>
      <c r="D9496" s="36">
        <v>16.28</v>
      </c>
    </row>
    <row r="9497" spans="1:4" ht="15.75" customHeight="1">
      <c r="A9497" s="55">
        <v>43612</v>
      </c>
      <c r="B9497" s="24" t="s">
        <v>31424</v>
      </c>
      <c r="C9497" s="36" t="s">
        <v>30784</v>
      </c>
      <c r="D9497" s="36">
        <v>95.28</v>
      </c>
    </row>
    <row r="9498" spans="1:4" ht="15.75" customHeight="1">
      <c r="A9498" s="55">
        <v>43613</v>
      </c>
      <c r="B9498" s="24" t="s">
        <v>31425</v>
      </c>
      <c r="C9498" s="36" t="s">
        <v>30784</v>
      </c>
      <c r="D9498" s="36">
        <v>78.88</v>
      </c>
    </row>
    <row r="9499" spans="1:4" ht="15.75" customHeight="1">
      <c r="A9499" s="55">
        <v>11480</v>
      </c>
      <c r="B9499" s="24" t="s">
        <v>31426</v>
      </c>
      <c r="C9499" s="36" t="s">
        <v>30784</v>
      </c>
      <c r="D9499" s="36">
        <v>121.05</v>
      </c>
    </row>
    <row r="9500" spans="1:4" ht="15.75" customHeight="1">
      <c r="A9500" s="55">
        <v>11469</v>
      </c>
      <c r="B9500" s="24" t="s">
        <v>31427</v>
      </c>
      <c r="C9500" s="36" t="s">
        <v>29409</v>
      </c>
      <c r="D9500" s="36">
        <v>12.92</v>
      </c>
    </row>
    <row r="9501" spans="1:4" ht="15.75" customHeight="1">
      <c r="A9501" s="55">
        <v>11468</v>
      </c>
      <c r="B9501" s="24" t="s">
        <v>31428</v>
      </c>
      <c r="C9501" s="36" t="s">
        <v>29409</v>
      </c>
      <c r="D9501" s="56">
        <v>12.93</v>
      </c>
    </row>
    <row r="9502" spans="1:4" ht="15.75" customHeight="1">
      <c r="A9502" s="55">
        <v>11484</v>
      </c>
      <c r="B9502" s="24" t="s">
        <v>31429</v>
      </c>
      <c r="C9502" s="36" t="s">
        <v>29409</v>
      </c>
      <c r="D9502" s="36">
        <v>56.79</v>
      </c>
    </row>
    <row r="9503" spans="1:4" ht="15.75" customHeight="1">
      <c r="A9503" s="55">
        <v>38155</v>
      </c>
      <c r="B9503" s="24" t="s">
        <v>31430</v>
      </c>
      <c r="C9503" s="36" t="s">
        <v>29409</v>
      </c>
      <c r="D9503" s="36">
        <v>88.17</v>
      </c>
    </row>
    <row r="9504" spans="1:4" ht="15.75" customHeight="1">
      <c r="A9504" s="55">
        <v>11467</v>
      </c>
      <c r="B9504" s="24" t="s">
        <v>31431</v>
      </c>
      <c r="C9504" s="36" t="s">
        <v>29409</v>
      </c>
      <c r="D9504" s="56">
        <v>20.149999999999999</v>
      </c>
    </row>
    <row r="9505" spans="1:4" ht="15.75" customHeight="1">
      <c r="A9505" s="55">
        <v>38153</v>
      </c>
      <c r="B9505" s="24" t="s">
        <v>31432</v>
      </c>
      <c r="C9505" s="36" t="s">
        <v>30784</v>
      </c>
      <c r="D9505" s="36">
        <v>51.46</v>
      </c>
    </row>
    <row r="9506" spans="1:4" ht="15.75" customHeight="1">
      <c r="A9506" s="55">
        <v>43607</v>
      </c>
      <c r="B9506" s="24" t="s">
        <v>31433</v>
      </c>
      <c r="C9506" s="36" t="s">
        <v>30784</v>
      </c>
      <c r="D9506" s="36">
        <v>97.34</v>
      </c>
    </row>
    <row r="9507" spans="1:4" ht="15.75" customHeight="1">
      <c r="A9507" s="55">
        <v>3080</v>
      </c>
      <c r="B9507" s="24" t="s">
        <v>31434</v>
      </c>
      <c r="C9507" s="36" t="s">
        <v>30784</v>
      </c>
      <c r="D9507" s="36">
        <v>65.45</v>
      </c>
    </row>
    <row r="9508" spans="1:4" ht="15.75" customHeight="1">
      <c r="A9508" s="55">
        <v>3081</v>
      </c>
      <c r="B9508" s="24" t="s">
        <v>31435</v>
      </c>
      <c r="C9508" s="36" t="s">
        <v>30784</v>
      </c>
      <c r="D9508" s="36">
        <v>129.49</v>
      </c>
    </row>
    <row r="9509" spans="1:4" ht="15.75" customHeight="1">
      <c r="A9509" s="55">
        <v>3090</v>
      </c>
      <c r="B9509" s="24" t="s">
        <v>31436</v>
      </c>
      <c r="C9509" s="36" t="s">
        <v>30784</v>
      </c>
      <c r="D9509" s="36">
        <v>58.42</v>
      </c>
    </row>
    <row r="9510" spans="1:4" ht="15.75" customHeight="1">
      <c r="A9510" s="55">
        <v>43611</v>
      </c>
      <c r="B9510" s="24" t="s">
        <v>31437</v>
      </c>
      <c r="C9510" s="36" t="s">
        <v>30784</v>
      </c>
      <c r="D9510" s="36">
        <v>96.94</v>
      </c>
    </row>
    <row r="9511" spans="1:4" ht="15.75" customHeight="1">
      <c r="A9511" s="55">
        <v>3103</v>
      </c>
      <c r="B9511" s="24" t="s">
        <v>31438</v>
      </c>
      <c r="C9511" s="36" t="s">
        <v>29409</v>
      </c>
      <c r="D9511" s="36">
        <v>48.43</v>
      </c>
    </row>
    <row r="9512" spans="1:4" ht="15.75" customHeight="1">
      <c r="A9512" s="55">
        <v>3097</v>
      </c>
      <c r="B9512" s="24" t="s">
        <v>31439</v>
      </c>
      <c r="C9512" s="36" t="s">
        <v>30784</v>
      </c>
      <c r="D9512" s="36">
        <v>73.28</v>
      </c>
    </row>
    <row r="9513" spans="1:4" ht="15.75" customHeight="1">
      <c r="A9513" s="55">
        <v>3099</v>
      </c>
      <c r="B9513" s="24" t="s">
        <v>31440</v>
      </c>
      <c r="C9513" s="36" t="s">
        <v>30784</v>
      </c>
      <c r="D9513" s="36">
        <v>117.34</v>
      </c>
    </row>
    <row r="9514" spans="1:4" ht="15.75" customHeight="1">
      <c r="A9514" s="55">
        <v>38151</v>
      </c>
      <c r="B9514" s="24" t="s">
        <v>31441</v>
      </c>
      <c r="C9514" s="36" t="s">
        <v>30784</v>
      </c>
      <c r="D9514" s="36">
        <v>85.06</v>
      </c>
    </row>
    <row r="9515" spans="1:4" ht="15.75" customHeight="1">
      <c r="A9515" s="55">
        <v>38152</v>
      </c>
      <c r="B9515" s="24" t="s">
        <v>31442</v>
      </c>
      <c r="C9515" s="36" t="s">
        <v>30784</v>
      </c>
      <c r="D9515" s="36">
        <v>137.22</v>
      </c>
    </row>
    <row r="9516" spans="1:4" ht="15.75" customHeight="1">
      <c r="A9516" s="55">
        <v>43610</v>
      </c>
      <c r="B9516" s="24" t="s">
        <v>31443</v>
      </c>
      <c r="C9516" s="36" t="s">
        <v>30784</v>
      </c>
      <c r="D9516" s="36">
        <v>72.709999999999994</v>
      </c>
    </row>
    <row r="9517" spans="1:4" ht="15.75" customHeight="1">
      <c r="A9517" s="55">
        <v>3093</v>
      </c>
      <c r="B9517" s="24" t="s">
        <v>31444</v>
      </c>
      <c r="C9517" s="36" t="s">
        <v>30784</v>
      </c>
      <c r="D9517" s="36">
        <v>117.34</v>
      </c>
    </row>
    <row r="9518" spans="1:4" ht="15.75" customHeight="1">
      <c r="A9518" s="55">
        <v>38165</v>
      </c>
      <c r="B9518" s="24" t="s">
        <v>31445</v>
      </c>
      <c r="C9518" s="36" t="s">
        <v>30784</v>
      </c>
      <c r="D9518" s="36">
        <v>72.069999999999993</v>
      </c>
    </row>
    <row r="9519" spans="1:4" ht="15.75" customHeight="1">
      <c r="A9519" s="55">
        <v>38177</v>
      </c>
      <c r="B9519" s="24" t="s">
        <v>31446</v>
      </c>
      <c r="C9519" s="36" t="s">
        <v>29409</v>
      </c>
      <c r="D9519" s="36">
        <v>21.41</v>
      </c>
    </row>
    <row r="9520" spans="1:4" ht="15.75" customHeight="1">
      <c r="A9520" s="55">
        <v>11458</v>
      </c>
      <c r="B9520" s="24" t="s">
        <v>31447</v>
      </c>
      <c r="C9520" s="36" t="s">
        <v>29409</v>
      </c>
      <c r="D9520" s="36">
        <v>25.57</v>
      </c>
    </row>
    <row r="9521" spans="1:4" ht="15.75" customHeight="1">
      <c r="A9521" s="55">
        <v>3108</v>
      </c>
      <c r="B9521" s="24" t="s">
        <v>31448</v>
      </c>
      <c r="C9521" s="36" t="s">
        <v>29409</v>
      </c>
      <c r="D9521" s="36">
        <v>108.69</v>
      </c>
    </row>
    <row r="9522" spans="1:4" ht="15.75" customHeight="1">
      <c r="A9522" s="55">
        <v>3105</v>
      </c>
      <c r="B9522" s="24" t="s">
        <v>31449</v>
      </c>
      <c r="C9522" s="36" t="s">
        <v>29409</v>
      </c>
      <c r="D9522" s="36">
        <v>142.16</v>
      </c>
    </row>
    <row r="9523" spans="1:4" ht="15.75" customHeight="1">
      <c r="A9523" s="55">
        <v>38178</v>
      </c>
      <c r="B9523" s="24" t="s">
        <v>31450</v>
      </c>
      <c r="C9523" s="36" t="s">
        <v>29409</v>
      </c>
      <c r="D9523" s="36">
        <v>23.56</v>
      </c>
    </row>
    <row r="9524" spans="1:4" ht="15.75" customHeight="1">
      <c r="A9524" s="55">
        <v>43575</v>
      </c>
      <c r="B9524" s="24" t="s">
        <v>31451</v>
      </c>
      <c r="C9524" s="36" t="s">
        <v>29409</v>
      </c>
      <c r="D9524" s="36">
        <v>51.06</v>
      </c>
    </row>
    <row r="9525" spans="1:4" ht="15.75" customHeight="1">
      <c r="A9525" s="55">
        <v>43577</v>
      </c>
      <c r="B9525" s="24" t="s">
        <v>31452</v>
      </c>
      <c r="C9525" s="36" t="s">
        <v>29409</v>
      </c>
      <c r="D9525" s="36">
        <v>88.77</v>
      </c>
    </row>
    <row r="9526" spans="1:4" ht="15.75" customHeight="1">
      <c r="A9526" s="55">
        <v>43458</v>
      </c>
      <c r="B9526" s="24" t="s">
        <v>31453</v>
      </c>
      <c r="C9526" s="36" t="s">
        <v>29557</v>
      </c>
      <c r="D9526" s="36">
        <v>0.06</v>
      </c>
    </row>
    <row r="9527" spans="1:4" ht="15.75" customHeight="1">
      <c r="A9527" s="55">
        <v>43470</v>
      </c>
      <c r="B9527" s="24" t="s">
        <v>31454</v>
      </c>
      <c r="C9527" s="36" t="s">
        <v>29559</v>
      </c>
      <c r="D9527" s="36">
        <v>10.6</v>
      </c>
    </row>
    <row r="9528" spans="1:4" ht="15.75" customHeight="1">
      <c r="A9528" s="55">
        <v>43459</v>
      </c>
      <c r="B9528" s="24" t="s">
        <v>31455</v>
      </c>
      <c r="C9528" s="36" t="s">
        <v>29557</v>
      </c>
      <c r="D9528" s="36">
        <v>0.49</v>
      </c>
    </row>
    <row r="9529" spans="1:4" ht="15.75" customHeight="1">
      <c r="A9529" s="55">
        <v>43471</v>
      </c>
      <c r="B9529" s="24" t="s">
        <v>31456</v>
      </c>
      <c r="C9529" s="36" t="s">
        <v>29559</v>
      </c>
      <c r="D9529" s="36">
        <v>92.9</v>
      </c>
    </row>
    <row r="9530" spans="1:4" ht="15.75" customHeight="1">
      <c r="A9530" s="55">
        <v>43460</v>
      </c>
      <c r="B9530" s="24" t="s">
        <v>31457</v>
      </c>
      <c r="C9530" s="36" t="s">
        <v>29557</v>
      </c>
      <c r="D9530" s="36">
        <v>0.86</v>
      </c>
    </row>
    <row r="9531" spans="1:4" ht="15.75" customHeight="1">
      <c r="A9531" s="55">
        <v>43472</v>
      </c>
      <c r="B9531" s="24" t="s">
        <v>31458</v>
      </c>
      <c r="C9531" s="36" t="s">
        <v>29559</v>
      </c>
      <c r="D9531" s="36">
        <v>161.79</v>
      </c>
    </row>
    <row r="9532" spans="1:4" ht="15.75" customHeight="1">
      <c r="A9532" s="55">
        <v>43461</v>
      </c>
      <c r="B9532" s="24" t="s">
        <v>31459</v>
      </c>
      <c r="C9532" s="36" t="s">
        <v>29557</v>
      </c>
      <c r="D9532" s="36">
        <v>0.32</v>
      </c>
    </row>
    <row r="9533" spans="1:4" ht="15.75" customHeight="1">
      <c r="A9533" s="55">
        <v>43473</v>
      </c>
      <c r="B9533" s="24" t="s">
        <v>31460</v>
      </c>
      <c r="C9533" s="36" t="s">
        <v>29559</v>
      </c>
      <c r="D9533" s="36">
        <v>60.76</v>
      </c>
    </row>
    <row r="9534" spans="1:4" ht="15.75" customHeight="1">
      <c r="A9534" s="55">
        <v>43463</v>
      </c>
      <c r="B9534" s="24" t="s">
        <v>31461</v>
      </c>
      <c r="C9534" s="36" t="s">
        <v>29557</v>
      </c>
      <c r="D9534" s="36">
        <v>0.11</v>
      </c>
    </row>
    <row r="9535" spans="1:4" ht="15.75" customHeight="1">
      <c r="A9535" s="55">
        <v>43475</v>
      </c>
      <c r="B9535" s="24" t="s">
        <v>31462</v>
      </c>
      <c r="C9535" s="36" t="s">
        <v>29559</v>
      </c>
      <c r="D9535" s="36">
        <v>21.49</v>
      </c>
    </row>
    <row r="9536" spans="1:4" ht="15.75" customHeight="1">
      <c r="A9536" s="55">
        <v>43462</v>
      </c>
      <c r="B9536" s="24" t="s">
        <v>31463</v>
      </c>
      <c r="C9536" s="36" t="s">
        <v>29557</v>
      </c>
      <c r="D9536" s="36">
        <v>0.01</v>
      </c>
    </row>
    <row r="9537" spans="1:4" ht="15.75" customHeight="1">
      <c r="A9537" s="55">
        <v>43474</v>
      </c>
      <c r="B9537" s="24" t="s">
        <v>31464</v>
      </c>
      <c r="C9537" s="36" t="s">
        <v>29559</v>
      </c>
      <c r="D9537" s="36">
        <v>2.54</v>
      </c>
    </row>
    <row r="9538" spans="1:4" ht="15.75" customHeight="1">
      <c r="A9538" s="55">
        <v>43464</v>
      </c>
      <c r="B9538" s="24" t="s">
        <v>31465</v>
      </c>
      <c r="C9538" s="36" t="s">
        <v>29557</v>
      </c>
      <c r="D9538" s="36">
        <v>0.01</v>
      </c>
    </row>
    <row r="9539" spans="1:4" ht="15.75" customHeight="1">
      <c r="A9539" s="55">
        <v>43476</v>
      </c>
      <c r="B9539" s="24" t="s">
        <v>31466</v>
      </c>
      <c r="C9539" s="36" t="s">
        <v>29559</v>
      </c>
      <c r="D9539" s="36">
        <v>0.01</v>
      </c>
    </row>
    <row r="9540" spans="1:4" ht="15.75" customHeight="1">
      <c r="A9540" s="55">
        <v>43465</v>
      </c>
      <c r="B9540" s="24" t="s">
        <v>31467</v>
      </c>
      <c r="C9540" s="36" t="s">
        <v>29557</v>
      </c>
      <c r="D9540" s="36">
        <v>0.84</v>
      </c>
    </row>
    <row r="9541" spans="1:4" ht="15.75" customHeight="1">
      <c r="A9541" s="55">
        <v>43477</v>
      </c>
      <c r="B9541" s="24" t="s">
        <v>31468</v>
      </c>
      <c r="C9541" s="36" t="s">
        <v>29559</v>
      </c>
      <c r="D9541" s="36">
        <v>158.88</v>
      </c>
    </row>
    <row r="9542" spans="1:4" ht="15.75" customHeight="1">
      <c r="A9542" s="55">
        <v>43466</v>
      </c>
      <c r="B9542" s="24" t="s">
        <v>31469</v>
      </c>
      <c r="C9542" s="36" t="s">
        <v>29557</v>
      </c>
      <c r="D9542" s="36">
        <v>1.68</v>
      </c>
    </row>
    <row r="9543" spans="1:4" ht="15.75" customHeight="1">
      <c r="A9543" s="55">
        <v>43478</v>
      </c>
      <c r="B9543" s="24" t="s">
        <v>31470</v>
      </c>
      <c r="C9543" s="36" t="s">
        <v>29559</v>
      </c>
      <c r="D9543" s="36">
        <v>315.88</v>
      </c>
    </row>
    <row r="9544" spans="1:4" ht="15.75" customHeight="1">
      <c r="A9544" s="55">
        <v>43467</v>
      </c>
      <c r="B9544" s="24" t="s">
        <v>31471</v>
      </c>
      <c r="C9544" s="36" t="s">
        <v>29557</v>
      </c>
      <c r="D9544" s="36">
        <v>0.59</v>
      </c>
    </row>
    <row r="9545" spans="1:4" ht="15.75" customHeight="1">
      <c r="A9545" s="55">
        <v>43479</v>
      </c>
      <c r="B9545" s="24" t="s">
        <v>31472</v>
      </c>
      <c r="C9545" s="36" t="s">
        <v>29559</v>
      </c>
      <c r="D9545" s="36">
        <v>110.64</v>
      </c>
    </row>
    <row r="9546" spans="1:4" ht="15.75" customHeight="1">
      <c r="A9546" s="55">
        <v>43468</v>
      </c>
      <c r="B9546" s="24" t="s">
        <v>31473</v>
      </c>
      <c r="C9546" s="36" t="s">
        <v>29557</v>
      </c>
      <c r="D9546" s="36">
        <v>1.17</v>
      </c>
    </row>
    <row r="9547" spans="1:4" ht="15.75" customHeight="1">
      <c r="A9547" s="55">
        <v>43480</v>
      </c>
      <c r="B9547" s="24" t="s">
        <v>31474</v>
      </c>
      <c r="C9547" s="36" t="s">
        <v>29559</v>
      </c>
      <c r="D9547" s="36">
        <v>220.75</v>
      </c>
    </row>
    <row r="9548" spans="1:4" ht="15.75" customHeight="1">
      <c r="A9548" s="55">
        <v>43469</v>
      </c>
      <c r="B9548" s="24" t="s">
        <v>31475</v>
      </c>
      <c r="C9548" s="36" t="s">
        <v>29557</v>
      </c>
      <c r="D9548" s="36">
        <v>0.08</v>
      </c>
    </row>
    <row r="9549" spans="1:4" ht="15.75" customHeight="1">
      <c r="A9549" s="55">
        <v>43481</v>
      </c>
      <c r="B9549" s="24" t="s">
        <v>31476</v>
      </c>
      <c r="C9549" s="36" t="s">
        <v>29559</v>
      </c>
      <c r="D9549" s="36">
        <v>15.18</v>
      </c>
    </row>
    <row r="9550" spans="1:4" ht="15.75" customHeight="1">
      <c r="A9550" s="55">
        <v>3119</v>
      </c>
      <c r="B9550" s="24" t="s">
        <v>31477</v>
      </c>
      <c r="C9550" s="36" t="s">
        <v>29409</v>
      </c>
      <c r="D9550" s="36">
        <v>2.76</v>
      </c>
    </row>
    <row r="9551" spans="1:4" ht="15.75" customHeight="1">
      <c r="A9551" s="55">
        <v>3122</v>
      </c>
      <c r="B9551" s="24" t="s">
        <v>31478</v>
      </c>
      <c r="C9551" s="36" t="s">
        <v>29409</v>
      </c>
      <c r="D9551" s="36">
        <v>5.63</v>
      </c>
    </row>
    <row r="9552" spans="1:4" ht="15.75" customHeight="1">
      <c r="A9552" s="55">
        <v>3121</v>
      </c>
      <c r="B9552" s="24" t="s">
        <v>31479</v>
      </c>
      <c r="C9552" s="36" t="s">
        <v>29409</v>
      </c>
      <c r="D9552" s="36">
        <v>6.38</v>
      </c>
    </row>
    <row r="9553" spans="1:4" ht="15.75" customHeight="1">
      <c r="A9553" s="55">
        <v>3120</v>
      </c>
      <c r="B9553" s="24" t="s">
        <v>31480</v>
      </c>
      <c r="C9553" s="36" t="s">
        <v>29409</v>
      </c>
      <c r="D9553" s="36">
        <v>12.1</v>
      </c>
    </row>
    <row r="9554" spans="1:4" ht="15.75" customHeight="1">
      <c r="A9554" s="55">
        <v>11455</v>
      </c>
      <c r="B9554" s="24" t="s">
        <v>31481</v>
      </c>
      <c r="C9554" s="36" t="s">
        <v>29409</v>
      </c>
      <c r="D9554" s="36">
        <v>17.5</v>
      </c>
    </row>
    <row r="9555" spans="1:4" ht="15.75" customHeight="1">
      <c r="A9555" s="55">
        <v>11456</v>
      </c>
      <c r="B9555" s="24" t="s">
        <v>31482</v>
      </c>
      <c r="C9555" s="36" t="s">
        <v>29409</v>
      </c>
      <c r="D9555" s="36">
        <v>20.92</v>
      </c>
    </row>
    <row r="9556" spans="1:4" ht="15.75" customHeight="1">
      <c r="A9556" s="55">
        <v>3107</v>
      </c>
      <c r="B9556" s="24" t="s">
        <v>31483</v>
      </c>
      <c r="C9556" s="36" t="s">
        <v>29409</v>
      </c>
      <c r="D9556" s="36">
        <v>8.82</v>
      </c>
    </row>
    <row r="9557" spans="1:4" ht="15.75" customHeight="1">
      <c r="A9557" s="55">
        <v>43583</v>
      </c>
      <c r="B9557" s="24" t="s">
        <v>31484</v>
      </c>
      <c r="C9557" s="36" t="s">
        <v>29409</v>
      </c>
      <c r="D9557" s="36">
        <v>9.9499999999999993</v>
      </c>
    </row>
    <row r="9558" spans="1:4" ht="15.75" customHeight="1">
      <c r="A9558" s="55">
        <v>43586</v>
      </c>
      <c r="B9558" s="24" t="s">
        <v>31485</v>
      </c>
      <c r="C9558" s="36" t="s">
        <v>29409</v>
      </c>
      <c r="D9558" s="36">
        <v>10.199999999999999</v>
      </c>
    </row>
    <row r="9559" spans="1:4" ht="15.75" customHeight="1">
      <c r="A9559" s="55">
        <v>11461</v>
      </c>
      <c r="B9559" s="24" t="s">
        <v>31486</v>
      </c>
      <c r="C9559" s="36" t="s">
        <v>29409</v>
      </c>
      <c r="D9559" s="36">
        <v>11.12</v>
      </c>
    </row>
    <row r="9560" spans="1:4" ht="15.75" customHeight="1">
      <c r="A9560" s="55">
        <v>43587</v>
      </c>
      <c r="B9560" s="24" t="s">
        <v>31487</v>
      </c>
      <c r="C9560" s="36" t="s">
        <v>29409</v>
      </c>
      <c r="D9560" s="36">
        <v>12.82</v>
      </c>
    </row>
    <row r="9561" spans="1:4" ht="15.75" customHeight="1">
      <c r="A9561" s="55">
        <v>3106</v>
      </c>
      <c r="B9561" s="24" t="s">
        <v>31488</v>
      </c>
      <c r="C9561" s="36" t="s">
        <v>29409</v>
      </c>
      <c r="D9561" s="36">
        <v>16.27</v>
      </c>
    </row>
    <row r="9562" spans="1:4" ht="15.75" customHeight="1">
      <c r="A9562" s="55">
        <v>44539</v>
      </c>
      <c r="B9562" s="24" t="s">
        <v>31489</v>
      </c>
      <c r="C9562" s="36" t="s">
        <v>29457</v>
      </c>
      <c r="D9562" s="36">
        <v>3.34</v>
      </c>
    </row>
    <row r="9563" spans="1:4" ht="15.75" customHeight="1">
      <c r="A9563" s="55">
        <v>3123</v>
      </c>
      <c r="B9563" s="24" t="s">
        <v>31490</v>
      </c>
      <c r="C9563" s="36" t="s">
        <v>29457</v>
      </c>
      <c r="D9563" s="36">
        <v>3.12</v>
      </c>
    </row>
    <row r="9564" spans="1:4" ht="15.75" customHeight="1">
      <c r="A9564" s="55">
        <v>38125</v>
      </c>
      <c r="B9564" s="24" t="s">
        <v>31491</v>
      </c>
      <c r="C9564" s="36" t="s">
        <v>29457</v>
      </c>
      <c r="D9564" s="36">
        <v>1.61</v>
      </c>
    </row>
    <row r="9565" spans="1:4" ht="15.75" customHeight="1">
      <c r="A9565" s="55">
        <v>39014</v>
      </c>
      <c r="B9565" s="24" t="s">
        <v>31492</v>
      </c>
      <c r="C9565" s="36" t="s">
        <v>29457</v>
      </c>
      <c r="D9565" s="36">
        <v>8.91</v>
      </c>
    </row>
    <row r="9566" spans="1:4" ht="15.75" customHeight="1">
      <c r="A9566" s="55">
        <v>39365</v>
      </c>
      <c r="B9566" s="24" t="s">
        <v>31493</v>
      </c>
      <c r="C9566" s="36" t="s">
        <v>29409</v>
      </c>
      <c r="D9566" s="36">
        <v>2057.9299999999998</v>
      </c>
    </row>
    <row r="9567" spans="1:4" ht="15.75" customHeight="1">
      <c r="A9567" s="55">
        <v>39366</v>
      </c>
      <c r="B9567" s="24" t="s">
        <v>31494</v>
      </c>
      <c r="C9567" s="36" t="s">
        <v>29409</v>
      </c>
      <c r="D9567" s="36">
        <v>3122.22</v>
      </c>
    </row>
    <row r="9568" spans="1:4" ht="15.75" customHeight="1">
      <c r="A9568" s="55">
        <v>39367</v>
      </c>
      <c r="B9568" s="24" t="s">
        <v>31495</v>
      </c>
      <c r="C9568" s="36" t="s">
        <v>29409</v>
      </c>
      <c r="D9568" s="36">
        <v>5349.71</v>
      </c>
    </row>
    <row r="9569" spans="1:4" ht="15.75" customHeight="1">
      <c r="A9569" s="55">
        <v>37394</v>
      </c>
      <c r="B9569" s="24" t="s">
        <v>31496</v>
      </c>
      <c r="C9569" s="36" t="s">
        <v>31497</v>
      </c>
      <c r="D9569" s="36">
        <v>78.319999999999993</v>
      </c>
    </row>
    <row r="9570" spans="1:4" ht="15.75" customHeight="1">
      <c r="A9570" s="55">
        <v>14146</v>
      </c>
      <c r="B9570" s="24" t="s">
        <v>31498</v>
      </c>
      <c r="C9570" s="36" t="s">
        <v>31497</v>
      </c>
      <c r="D9570" s="36">
        <v>125.95</v>
      </c>
    </row>
    <row r="9571" spans="1:4" ht="15.75" customHeight="1">
      <c r="A9571" s="55">
        <v>938</v>
      </c>
      <c r="B9571" s="24" t="s">
        <v>31499</v>
      </c>
      <c r="C9571" s="36" t="s">
        <v>29453</v>
      </c>
      <c r="D9571" s="36">
        <v>1.44</v>
      </c>
    </row>
    <row r="9572" spans="1:4" ht="15.75" customHeight="1">
      <c r="A9572" s="55">
        <v>937</v>
      </c>
      <c r="B9572" s="24" t="s">
        <v>31500</v>
      </c>
      <c r="C9572" s="36" t="s">
        <v>29453</v>
      </c>
      <c r="D9572" s="36">
        <v>8.4</v>
      </c>
    </row>
    <row r="9573" spans="1:4" ht="15.75" customHeight="1">
      <c r="A9573" s="55">
        <v>939</v>
      </c>
      <c r="B9573" s="24" t="s">
        <v>31501</v>
      </c>
      <c r="C9573" s="36" t="s">
        <v>29453</v>
      </c>
      <c r="D9573" s="36">
        <v>2.33</v>
      </c>
    </row>
    <row r="9574" spans="1:4" ht="15.75" customHeight="1">
      <c r="A9574" s="55">
        <v>944</v>
      </c>
      <c r="B9574" s="24" t="s">
        <v>31502</v>
      </c>
      <c r="C9574" s="36" t="s">
        <v>29453</v>
      </c>
      <c r="D9574" s="36">
        <v>3.68</v>
      </c>
    </row>
    <row r="9575" spans="1:4" ht="15.75" customHeight="1">
      <c r="A9575" s="55">
        <v>940</v>
      </c>
      <c r="B9575" s="24" t="s">
        <v>31503</v>
      </c>
      <c r="C9575" s="36" t="s">
        <v>29453</v>
      </c>
      <c r="D9575" s="36">
        <v>5.31</v>
      </c>
    </row>
    <row r="9576" spans="1:4" ht="15.75" customHeight="1">
      <c r="A9576" s="55">
        <v>44397</v>
      </c>
      <c r="B9576" s="24" t="s">
        <v>31504</v>
      </c>
      <c r="C9576" s="36" t="s">
        <v>29453</v>
      </c>
      <c r="D9576" s="36">
        <v>3.81</v>
      </c>
    </row>
    <row r="9577" spans="1:4" ht="15.75" customHeight="1">
      <c r="A9577" s="55">
        <v>406</v>
      </c>
      <c r="B9577" s="24" t="s">
        <v>31505</v>
      </c>
      <c r="C9577" s="36" t="s">
        <v>29409</v>
      </c>
      <c r="D9577" s="36">
        <v>83.41</v>
      </c>
    </row>
    <row r="9578" spans="1:4" ht="15.75" customHeight="1">
      <c r="A9578" s="55">
        <v>42529</v>
      </c>
      <c r="B9578" s="24" t="s">
        <v>31506</v>
      </c>
      <c r="C9578" s="36" t="s">
        <v>29453</v>
      </c>
      <c r="D9578" s="36">
        <v>1.44</v>
      </c>
    </row>
    <row r="9579" spans="1:4" ht="15.75" customHeight="1">
      <c r="A9579" s="55">
        <v>39634</v>
      </c>
      <c r="B9579" s="24" t="s">
        <v>31507</v>
      </c>
      <c r="C9579" s="36" t="s">
        <v>29453</v>
      </c>
      <c r="D9579" s="36">
        <v>7.21</v>
      </c>
    </row>
    <row r="9580" spans="1:4" ht="15.75" customHeight="1">
      <c r="A9580" s="55">
        <v>39701</v>
      </c>
      <c r="B9580" s="24" t="s">
        <v>31508</v>
      </c>
      <c r="C9580" s="36" t="s">
        <v>29409</v>
      </c>
      <c r="D9580" s="36">
        <v>90.18</v>
      </c>
    </row>
    <row r="9581" spans="1:4" ht="15.75" customHeight="1">
      <c r="A9581" s="55">
        <v>12815</v>
      </c>
      <c r="B9581" s="24" t="s">
        <v>31509</v>
      </c>
      <c r="C9581" s="36" t="s">
        <v>29409</v>
      </c>
      <c r="D9581" s="36">
        <v>9.8699999999999992</v>
      </c>
    </row>
    <row r="9582" spans="1:4" ht="15.75" customHeight="1">
      <c r="A9582" s="55">
        <v>407</v>
      </c>
      <c r="B9582" s="24" t="s">
        <v>31510</v>
      </c>
      <c r="C9582" s="36" t="s">
        <v>29457</v>
      </c>
      <c r="D9582" s="36">
        <v>92.73</v>
      </c>
    </row>
    <row r="9583" spans="1:4" ht="15.75" customHeight="1">
      <c r="A9583" s="55">
        <v>39431</v>
      </c>
      <c r="B9583" s="24" t="s">
        <v>31511</v>
      </c>
      <c r="C9583" s="36" t="s">
        <v>29453</v>
      </c>
      <c r="D9583" s="36">
        <v>0.33</v>
      </c>
    </row>
    <row r="9584" spans="1:4" ht="15.75" customHeight="1">
      <c r="A9584" s="55">
        <v>39432</v>
      </c>
      <c r="B9584" s="24" t="s">
        <v>31512</v>
      </c>
      <c r="C9584" s="36" t="s">
        <v>29453</v>
      </c>
      <c r="D9584" s="36">
        <v>2.91</v>
      </c>
    </row>
    <row r="9585" spans="1:4" ht="15.75" customHeight="1">
      <c r="A9585" s="55">
        <v>20111</v>
      </c>
      <c r="B9585" s="24" t="s">
        <v>31513</v>
      </c>
      <c r="C9585" s="36" t="s">
        <v>29409</v>
      </c>
      <c r="D9585" s="36">
        <v>9</v>
      </c>
    </row>
    <row r="9586" spans="1:4" ht="15.75" customHeight="1">
      <c r="A9586" s="55">
        <v>21127</v>
      </c>
      <c r="B9586" s="24" t="s">
        <v>31514</v>
      </c>
      <c r="C9586" s="36" t="s">
        <v>29409</v>
      </c>
      <c r="D9586" s="36">
        <v>3.4</v>
      </c>
    </row>
    <row r="9587" spans="1:4" ht="15.75" customHeight="1">
      <c r="A9587" s="55">
        <v>404</v>
      </c>
      <c r="B9587" s="24" t="s">
        <v>31515</v>
      </c>
      <c r="C9587" s="36" t="s">
        <v>29453</v>
      </c>
      <c r="D9587" s="36">
        <v>1.22</v>
      </c>
    </row>
    <row r="9588" spans="1:4" ht="15.75" customHeight="1">
      <c r="A9588" s="55">
        <v>14151</v>
      </c>
      <c r="B9588" s="24" t="s">
        <v>31516</v>
      </c>
      <c r="C9588" s="36" t="s">
        <v>29409</v>
      </c>
      <c r="D9588" s="36">
        <v>90.52</v>
      </c>
    </row>
    <row r="9589" spans="1:4" ht="15.75" customHeight="1">
      <c r="A9589" s="55">
        <v>14153</v>
      </c>
      <c r="B9589" s="24" t="s">
        <v>31517</v>
      </c>
      <c r="C9589" s="36" t="s">
        <v>29409</v>
      </c>
      <c r="D9589" s="36">
        <v>102.33</v>
      </c>
    </row>
    <row r="9590" spans="1:4" ht="15.75" customHeight="1">
      <c r="A9590" s="55">
        <v>14152</v>
      </c>
      <c r="B9590" s="24" t="s">
        <v>31518</v>
      </c>
      <c r="C9590" s="36" t="s">
        <v>29409</v>
      </c>
      <c r="D9590" s="36">
        <v>78.56</v>
      </c>
    </row>
    <row r="9591" spans="1:4" ht="15.75" customHeight="1">
      <c r="A9591" s="55">
        <v>14154</v>
      </c>
      <c r="B9591" s="24" t="s">
        <v>31519</v>
      </c>
      <c r="C9591" s="36" t="s">
        <v>29409</v>
      </c>
      <c r="D9591" s="36">
        <v>274.95999999999998</v>
      </c>
    </row>
    <row r="9592" spans="1:4" ht="15.75" customHeight="1">
      <c r="A9592" s="55">
        <v>3146</v>
      </c>
      <c r="B9592" s="24" t="s">
        <v>31520</v>
      </c>
      <c r="C9592" s="36" t="s">
        <v>29409</v>
      </c>
      <c r="D9592" s="36">
        <v>3.7</v>
      </c>
    </row>
    <row r="9593" spans="1:4" ht="15.75" customHeight="1">
      <c r="A9593" s="55">
        <v>3143</v>
      </c>
      <c r="B9593" s="24" t="s">
        <v>31521</v>
      </c>
      <c r="C9593" s="36" t="s">
        <v>29409</v>
      </c>
      <c r="D9593" s="36">
        <v>8.41</v>
      </c>
    </row>
    <row r="9594" spans="1:4" ht="15.75" customHeight="1">
      <c r="A9594" s="55">
        <v>3148</v>
      </c>
      <c r="B9594" s="24" t="s">
        <v>31522</v>
      </c>
      <c r="C9594" s="36" t="s">
        <v>29409</v>
      </c>
      <c r="D9594" s="36">
        <v>13.64</v>
      </c>
    </row>
    <row r="9595" spans="1:4" ht="15.75" customHeight="1">
      <c r="A9595" s="55">
        <v>4310</v>
      </c>
      <c r="B9595" s="24" t="s">
        <v>31523</v>
      </c>
      <c r="C9595" s="36" t="s">
        <v>29409</v>
      </c>
      <c r="D9595" s="36">
        <v>4.16</v>
      </c>
    </row>
    <row r="9596" spans="1:4" ht="15.75" customHeight="1">
      <c r="A9596" s="55">
        <v>4311</v>
      </c>
      <c r="B9596" s="24" t="s">
        <v>31524</v>
      </c>
      <c r="C9596" s="36" t="s">
        <v>29409</v>
      </c>
      <c r="D9596" s="36">
        <v>2.93</v>
      </c>
    </row>
    <row r="9597" spans="1:4" ht="15.75" customHeight="1">
      <c r="A9597" s="55">
        <v>4312</v>
      </c>
      <c r="B9597" s="24" t="s">
        <v>31525</v>
      </c>
      <c r="C9597" s="36" t="s">
        <v>29409</v>
      </c>
      <c r="D9597" s="36">
        <v>4.1100000000000003</v>
      </c>
    </row>
    <row r="9598" spans="1:4" ht="15.75" customHeight="1">
      <c r="A9598" s="55">
        <v>13261</v>
      </c>
      <c r="B9598" s="24" t="s">
        <v>31526</v>
      </c>
      <c r="C9598" s="36" t="s">
        <v>29409</v>
      </c>
      <c r="D9598" s="36">
        <v>3.24</v>
      </c>
    </row>
    <row r="9599" spans="1:4" ht="15.75" customHeight="1">
      <c r="A9599" s="55">
        <v>3272</v>
      </c>
      <c r="B9599" s="24" t="s">
        <v>31527</v>
      </c>
      <c r="C9599" s="36" t="s">
        <v>29409</v>
      </c>
      <c r="D9599" s="36">
        <v>52.84</v>
      </c>
    </row>
    <row r="9600" spans="1:4" ht="15.75" customHeight="1">
      <c r="A9600" s="55">
        <v>3265</v>
      </c>
      <c r="B9600" s="24" t="s">
        <v>31528</v>
      </c>
      <c r="C9600" s="36" t="s">
        <v>29409</v>
      </c>
      <c r="D9600" s="56">
        <v>41.98</v>
      </c>
    </row>
    <row r="9601" spans="1:4" ht="15.75" customHeight="1">
      <c r="A9601" s="55">
        <v>3262</v>
      </c>
      <c r="B9601" s="24" t="s">
        <v>31529</v>
      </c>
      <c r="C9601" s="36" t="s">
        <v>29409</v>
      </c>
      <c r="D9601" s="56">
        <v>18.38</v>
      </c>
    </row>
    <row r="9602" spans="1:4" ht="15.75" customHeight="1">
      <c r="A9602" s="55">
        <v>3264</v>
      </c>
      <c r="B9602" s="24" t="s">
        <v>31530</v>
      </c>
      <c r="C9602" s="36" t="s">
        <v>29409</v>
      </c>
      <c r="D9602" s="56">
        <v>30.19</v>
      </c>
    </row>
    <row r="9603" spans="1:4" ht="15.75" customHeight="1">
      <c r="A9603" s="55">
        <v>3267</v>
      </c>
      <c r="B9603" s="24" t="s">
        <v>31531</v>
      </c>
      <c r="C9603" s="36" t="s">
        <v>29409</v>
      </c>
      <c r="D9603" s="36">
        <v>98.6</v>
      </c>
    </row>
    <row r="9604" spans="1:4" ht="15.75" customHeight="1">
      <c r="A9604" s="55">
        <v>3266</v>
      </c>
      <c r="B9604" s="24" t="s">
        <v>31532</v>
      </c>
      <c r="C9604" s="36" t="s">
        <v>29409</v>
      </c>
      <c r="D9604" s="36">
        <v>62.73</v>
      </c>
    </row>
    <row r="9605" spans="1:4" ht="15.75" customHeight="1">
      <c r="A9605" s="55">
        <v>3263</v>
      </c>
      <c r="B9605" s="24" t="s">
        <v>31533</v>
      </c>
      <c r="C9605" s="36" t="s">
        <v>29409</v>
      </c>
      <c r="D9605" s="36">
        <v>25.1</v>
      </c>
    </row>
    <row r="9606" spans="1:4" ht="15.75" customHeight="1">
      <c r="A9606" s="55">
        <v>3268</v>
      </c>
      <c r="B9606" s="24" t="s">
        <v>31534</v>
      </c>
      <c r="C9606" s="36" t="s">
        <v>29409</v>
      </c>
      <c r="D9606" s="36">
        <v>133.31</v>
      </c>
    </row>
    <row r="9607" spans="1:4" ht="15.75" customHeight="1">
      <c r="A9607" s="55">
        <v>3271</v>
      </c>
      <c r="B9607" s="24" t="s">
        <v>31535</v>
      </c>
      <c r="C9607" s="36" t="s">
        <v>29409</v>
      </c>
      <c r="D9607" s="36">
        <v>197.08</v>
      </c>
    </row>
    <row r="9608" spans="1:4" ht="15.75" customHeight="1">
      <c r="A9608" s="55">
        <v>3270</v>
      </c>
      <c r="B9608" s="24" t="s">
        <v>31536</v>
      </c>
      <c r="C9608" s="36" t="s">
        <v>29409</v>
      </c>
      <c r="D9608" s="36">
        <v>331.11</v>
      </c>
    </row>
    <row r="9609" spans="1:4" ht="15.75" customHeight="1">
      <c r="A9609" s="55">
        <v>3275</v>
      </c>
      <c r="B9609" s="24" t="s">
        <v>31537</v>
      </c>
      <c r="C9609" s="36" t="s">
        <v>29818</v>
      </c>
      <c r="D9609" s="36">
        <v>120.2</v>
      </c>
    </row>
    <row r="9610" spans="1:4" ht="15.75" customHeight="1">
      <c r="A9610" s="55">
        <v>39512</v>
      </c>
      <c r="B9610" s="24" t="s">
        <v>31538</v>
      </c>
      <c r="C9610" s="36" t="s">
        <v>29818</v>
      </c>
      <c r="D9610" s="36">
        <v>132.65</v>
      </c>
    </row>
    <row r="9611" spans="1:4" ht="15.75" customHeight="1">
      <c r="A9611" s="55">
        <v>39511</v>
      </c>
      <c r="B9611" s="24" t="s">
        <v>31539</v>
      </c>
      <c r="C9611" s="36" t="s">
        <v>29818</v>
      </c>
      <c r="D9611" s="36">
        <v>144.69</v>
      </c>
    </row>
    <row r="9612" spans="1:4" ht="15.75" customHeight="1">
      <c r="A9612" s="55">
        <v>39513</v>
      </c>
      <c r="B9612" s="24" t="s">
        <v>31540</v>
      </c>
      <c r="C9612" s="36" t="s">
        <v>29818</v>
      </c>
      <c r="D9612" s="36">
        <v>155.19</v>
      </c>
    </row>
    <row r="9613" spans="1:4" ht="15.75" customHeight="1">
      <c r="A9613" s="55">
        <v>3286</v>
      </c>
      <c r="B9613" s="24" t="s">
        <v>31541</v>
      </c>
      <c r="C9613" s="36" t="s">
        <v>29818</v>
      </c>
      <c r="D9613" s="36">
        <v>93.57</v>
      </c>
    </row>
    <row r="9614" spans="1:4" ht="15.75" customHeight="1">
      <c r="A9614" s="55">
        <v>3287</v>
      </c>
      <c r="B9614" s="24" t="s">
        <v>31542</v>
      </c>
      <c r="C9614" s="36" t="s">
        <v>29818</v>
      </c>
      <c r="D9614" s="36">
        <v>141.4</v>
      </c>
    </row>
    <row r="9615" spans="1:4" ht="15.75" customHeight="1">
      <c r="A9615" s="55">
        <v>3283</v>
      </c>
      <c r="B9615" s="24" t="s">
        <v>31543</v>
      </c>
      <c r="C9615" s="36" t="s">
        <v>29818</v>
      </c>
      <c r="D9615" s="36">
        <v>29.7</v>
      </c>
    </row>
    <row r="9616" spans="1:4" ht="15.75" customHeight="1">
      <c r="A9616" s="55">
        <v>11587</v>
      </c>
      <c r="B9616" s="24" t="s">
        <v>31544</v>
      </c>
      <c r="C9616" s="36" t="s">
        <v>29818</v>
      </c>
      <c r="D9616" s="36">
        <v>82.42</v>
      </c>
    </row>
    <row r="9617" spans="1:4" ht="15.75" customHeight="1">
      <c r="A9617" s="55">
        <v>36225</v>
      </c>
      <c r="B9617" s="24" t="s">
        <v>31545</v>
      </c>
      <c r="C9617" s="36" t="s">
        <v>29818</v>
      </c>
      <c r="D9617" s="36">
        <v>33.479999999999997</v>
      </c>
    </row>
    <row r="9618" spans="1:4" ht="15.75" customHeight="1">
      <c r="A9618" s="55">
        <v>36230</v>
      </c>
      <c r="B9618" s="24" t="s">
        <v>31546</v>
      </c>
      <c r="C9618" s="36" t="s">
        <v>29818</v>
      </c>
      <c r="D9618" s="36">
        <v>24.6</v>
      </c>
    </row>
    <row r="9619" spans="1:4" ht="15.75" customHeight="1">
      <c r="A9619" s="55">
        <v>36238</v>
      </c>
      <c r="B9619" s="24" t="s">
        <v>31547</v>
      </c>
      <c r="C9619" s="36" t="s">
        <v>29818</v>
      </c>
      <c r="D9619" s="36">
        <v>24.04</v>
      </c>
    </row>
    <row r="9620" spans="1:4" ht="15.75" customHeight="1">
      <c r="A9620" s="55">
        <v>39363</v>
      </c>
      <c r="B9620" s="24" t="s">
        <v>31548</v>
      </c>
      <c r="C9620" s="36" t="s">
        <v>29409</v>
      </c>
      <c r="D9620" s="36">
        <v>6066.08</v>
      </c>
    </row>
    <row r="9621" spans="1:4" ht="15.75" customHeight="1">
      <c r="A9621" s="55">
        <v>39361</v>
      </c>
      <c r="B9621" s="24" t="s">
        <v>31549</v>
      </c>
      <c r="C9621" s="36" t="s">
        <v>29409</v>
      </c>
      <c r="D9621" s="36">
        <v>1853.23</v>
      </c>
    </row>
    <row r="9622" spans="1:4" ht="15.75" customHeight="1">
      <c r="A9622" s="55">
        <v>39362</v>
      </c>
      <c r="B9622" s="24" t="s">
        <v>31550</v>
      </c>
      <c r="C9622" s="36" t="s">
        <v>29409</v>
      </c>
      <c r="D9622" s="36">
        <v>3273.82</v>
      </c>
    </row>
    <row r="9623" spans="1:4" ht="15.75" customHeight="1">
      <c r="A9623" s="55">
        <v>39364</v>
      </c>
      <c r="B9623" s="24" t="s">
        <v>31551</v>
      </c>
      <c r="C9623" s="36" t="s">
        <v>29409</v>
      </c>
      <c r="D9623" s="36">
        <v>12794.97</v>
      </c>
    </row>
    <row r="9624" spans="1:4" ht="15.75" customHeight="1">
      <c r="A9624" s="55">
        <v>14576</v>
      </c>
      <c r="B9624" s="24" t="s">
        <v>31552</v>
      </c>
      <c r="C9624" s="36" t="s">
        <v>29409</v>
      </c>
      <c r="D9624" s="36">
        <v>6786428.8600000003</v>
      </c>
    </row>
    <row r="9625" spans="1:4" ht="15.75" customHeight="1">
      <c r="A9625" s="55">
        <v>13877</v>
      </c>
      <c r="B9625" s="24" t="s">
        <v>31553</v>
      </c>
      <c r="C9625" s="36" t="s">
        <v>29409</v>
      </c>
      <c r="D9625" s="36">
        <v>2905168.98</v>
      </c>
    </row>
    <row r="9626" spans="1:4" ht="15.75" customHeight="1">
      <c r="A9626" s="55">
        <v>7307</v>
      </c>
      <c r="B9626" s="24" t="s">
        <v>31554</v>
      </c>
      <c r="C9626" s="36" t="s">
        <v>29459</v>
      </c>
      <c r="D9626" s="36">
        <v>44.91</v>
      </c>
    </row>
    <row r="9627" spans="1:4" ht="15.75" customHeight="1">
      <c r="A9627" s="55">
        <v>38122</v>
      </c>
      <c r="B9627" s="24" t="s">
        <v>31555</v>
      </c>
      <c r="C9627" s="36" t="s">
        <v>29459</v>
      </c>
      <c r="D9627" s="36">
        <v>19.89</v>
      </c>
    </row>
    <row r="9628" spans="1:4" ht="15.75" customHeight="1">
      <c r="A9628" s="55">
        <v>43653</v>
      </c>
      <c r="B9628" s="24" t="s">
        <v>31556</v>
      </c>
      <c r="C9628" s="36" t="s">
        <v>29459</v>
      </c>
      <c r="D9628" s="36">
        <v>39.049999999999997</v>
      </c>
    </row>
    <row r="9629" spans="1:4" ht="15.75" customHeight="1">
      <c r="A9629" s="55">
        <v>38633</v>
      </c>
      <c r="B9629" s="24" t="s">
        <v>31557</v>
      </c>
      <c r="C9629" s="36" t="s">
        <v>29409</v>
      </c>
      <c r="D9629" s="36">
        <v>16.39</v>
      </c>
    </row>
    <row r="9630" spans="1:4" ht="15.75" customHeight="1">
      <c r="A9630" s="55">
        <v>12344</v>
      </c>
      <c r="B9630" s="24" t="s">
        <v>31558</v>
      </c>
      <c r="C9630" s="36" t="s">
        <v>29409</v>
      </c>
      <c r="D9630" s="36">
        <v>4.34</v>
      </c>
    </row>
    <row r="9631" spans="1:4" ht="15.75" customHeight="1">
      <c r="A9631" s="55">
        <v>12343</v>
      </c>
      <c r="B9631" s="24" t="s">
        <v>31559</v>
      </c>
      <c r="C9631" s="36" t="s">
        <v>29409</v>
      </c>
      <c r="D9631" s="36">
        <v>6.72</v>
      </c>
    </row>
    <row r="9632" spans="1:4" ht="15.75" customHeight="1">
      <c r="A9632" s="55">
        <v>3295</v>
      </c>
      <c r="B9632" s="24" t="s">
        <v>31560</v>
      </c>
      <c r="C9632" s="36" t="s">
        <v>29409</v>
      </c>
      <c r="D9632" s="36">
        <v>23.48</v>
      </c>
    </row>
    <row r="9633" spans="1:4" ht="15.75" customHeight="1">
      <c r="A9633" s="55">
        <v>3302</v>
      </c>
      <c r="B9633" s="24" t="s">
        <v>31561</v>
      </c>
      <c r="C9633" s="36" t="s">
        <v>29409</v>
      </c>
      <c r="D9633" s="36">
        <v>24.55</v>
      </c>
    </row>
    <row r="9634" spans="1:4" ht="15.75" customHeight="1">
      <c r="A9634" s="55">
        <v>3297</v>
      </c>
      <c r="B9634" s="24" t="s">
        <v>31562</v>
      </c>
      <c r="C9634" s="36" t="s">
        <v>29409</v>
      </c>
      <c r="D9634" s="36">
        <v>26.21</v>
      </c>
    </row>
    <row r="9635" spans="1:4" ht="15.75" customHeight="1">
      <c r="A9635" s="55">
        <v>3294</v>
      </c>
      <c r="B9635" s="24" t="s">
        <v>31563</v>
      </c>
      <c r="C9635" s="36" t="s">
        <v>29409</v>
      </c>
      <c r="D9635" s="36">
        <v>26.61</v>
      </c>
    </row>
    <row r="9636" spans="1:4" ht="15.75" customHeight="1">
      <c r="A9636" s="55">
        <v>3292</v>
      </c>
      <c r="B9636" s="24" t="s">
        <v>31564</v>
      </c>
      <c r="C9636" s="36" t="s">
        <v>29409</v>
      </c>
      <c r="D9636" s="36">
        <v>25</v>
      </c>
    </row>
    <row r="9637" spans="1:4" ht="15.75" customHeight="1">
      <c r="A9637" s="55">
        <v>3298</v>
      </c>
      <c r="B9637" s="24" t="s">
        <v>31565</v>
      </c>
      <c r="C9637" s="36" t="s">
        <v>29409</v>
      </c>
      <c r="D9637" s="36">
        <v>58.59</v>
      </c>
    </row>
    <row r="9638" spans="1:4" ht="15.75" customHeight="1">
      <c r="A9638" s="55">
        <v>11596</v>
      </c>
      <c r="B9638" s="24" t="s">
        <v>31566</v>
      </c>
      <c r="C9638" s="36" t="s">
        <v>29409</v>
      </c>
      <c r="D9638" s="36">
        <v>531.16999999999996</v>
      </c>
    </row>
    <row r="9639" spans="1:4" ht="15.75" customHeight="1">
      <c r="A9639" s="55">
        <v>34802</v>
      </c>
      <c r="B9639" s="24" t="s">
        <v>31567</v>
      </c>
      <c r="C9639" s="36" t="s">
        <v>29409</v>
      </c>
      <c r="D9639" s="36">
        <v>1458.78</v>
      </c>
    </row>
    <row r="9640" spans="1:4" ht="15.75" customHeight="1">
      <c r="A9640" s="55">
        <v>11588</v>
      </c>
      <c r="B9640" s="24" t="s">
        <v>31568</v>
      </c>
      <c r="C9640" s="36" t="s">
        <v>29409</v>
      </c>
      <c r="D9640" s="36">
        <v>1573.78</v>
      </c>
    </row>
    <row r="9641" spans="1:4" ht="15.75" customHeight="1">
      <c r="A9641" s="55">
        <v>34383</v>
      </c>
      <c r="B9641" s="24" t="s">
        <v>31569</v>
      </c>
      <c r="C9641" s="36" t="s">
        <v>29409</v>
      </c>
      <c r="D9641" s="36">
        <v>1731.27</v>
      </c>
    </row>
    <row r="9642" spans="1:4" ht="15.75" customHeight="1">
      <c r="A9642" s="55">
        <v>40451</v>
      </c>
      <c r="B9642" s="24" t="s">
        <v>31570</v>
      </c>
      <c r="C9642" s="36" t="s">
        <v>29818</v>
      </c>
      <c r="D9642" s="36">
        <v>139.94</v>
      </c>
    </row>
    <row r="9643" spans="1:4" ht="15.75" customHeight="1">
      <c r="A9643" s="55">
        <v>40453</v>
      </c>
      <c r="B9643" s="24" t="s">
        <v>31571</v>
      </c>
      <c r="C9643" s="36" t="s">
        <v>29818</v>
      </c>
      <c r="D9643" s="36">
        <v>151.41999999999999</v>
      </c>
    </row>
    <row r="9644" spans="1:4" ht="15.75" customHeight="1">
      <c r="A9644" s="55">
        <v>40452</v>
      </c>
      <c r="B9644" s="24" t="s">
        <v>31572</v>
      </c>
      <c r="C9644" s="36" t="s">
        <v>29818</v>
      </c>
      <c r="D9644" s="36">
        <v>166.09</v>
      </c>
    </row>
    <row r="9645" spans="1:4" ht="15.75" customHeight="1">
      <c r="A9645" s="55">
        <v>11594</v>
      </c>
      <c r="B9645" s="24" t="s">
        <v>31573</v>
      </c>
      <c r="C9645" s="36" t="s">
        <v>29409</v>
      </c>
      <c r="D9645" s="36">
        <v>501.61</v>
      </c>
    </row>
    <row r="9646" spans="1:4" ht="15.75" customHeight="1">
      <c r="A9646" s="55">
        <v>3311</v>
      </c>
      <c r="B9646" s="24" t="s">
        <v>31574</v>
      </c>
      <c r="C9646" s="36" t="s">
        <v>29555</v>
      </c>
      <c r="D9646" s="36">
        <v>501.61</v>
      </c>
    </row>
    <row r="9647" spans="1:4" ht="15.75" customHeight="1">
      <c r="A9647" s="55">
        <v>11599</v>
      </c>
      <c r="B9647" s="24" t="s">
        <v>31575</v>
      </c>
      <c r="C9647" s="36" t="s">
        <v>29409</v>
      </c>
      <c r="D9647" s="36">
        <v>667.08</v>
      </c>
    </row>
    <row r="9648" spans="1:4" ht="15.75" customHeight="1">
      <c r="A9648" s="55">
        <v>11593</v>
      </c>
      <c r="B9648" s="24" t="s">
        <v>31576</v>
      </c>
      <c r="C9648" s="36" t="s">
        <v>29409</v>
      </c>
      <c r="D9648" s="36">
        <v>935.21</v>
      </c>
    </row>
    <row r="9649" spans="1:4" ht="15.75" customHeight="1">
      <c r="A9649" s="55">
        <v>3314</v>
      </c>
      <c r="B9649" s="24" t="s">
        <v>31577</v>
      </c>
      <c r="C9649" s="36" t="s">
        <v>29555</v>
      </c>
      <c r="D9649" s="36">
        <v>668.87</v>
      </c>
    </row>
    <row r="9650" spans="1:4" ht="15.75" customHeight="1">
      <c r="A9650" s="55">
        <v>11597</v>
      </c>
      <c r="B9650" s="24" t="s">
        <v>31578</v>
      </c>
      <c r="C9650" s="36" t="s">
        <v>29409</v>
      </c>
      <c r="D9650" s="36">
        <v>777.8</v>
      </c>
    </row>
    <row r="9651" spans="1:4" ht="15.75" customHeight="1">
      <c r="A9651" s="55">
        <v>3309</v>
      </c>
      <c r="B9651" s="24" t="s">
        <v>31579</v>
      </c>
      <c r="C9651" s="36" t="s">
        <v>29555</v>
      </c>
      <c r="D9651" s="36">
        <v>531.16999999999996</v>
      </c>
    </row>
    <row r="9652" spans="1:4" ht="15.75" customHeight="1">
      <c r="A9652" s="55">
        <v>34612</v>
      </c>
      <c r="B9652" s="24" t="s">
        <v>31580</v>
      </c>
      <c r="C9652" s="36" t="s">
        <v>29409</v>
      </c>
      <c r="D9652" s="36">
        <v>962.01</v>
      </c>
    </row>
    <row r="9653" spans="1:4" ht="15.75" customHeight="1">
      <c r="A9653" s="55">
        <v>34635</v>
      </c>
      <c r="B9653" s="24" t="s">
        <v>31581</v>
      </c>
      <c r="C9653" s="36" t="s">
        <v>29409</v>
      </c>
      <c r="D9653" s="36">
        <v>1237.0999999999999</v>
      </c>
    </row>
    <row r="9654" spans="1:4" ht="15.75" customHeight="1">
      <c r="A9654" s="55">
        <v>34633</v>
      </c>
      <c r="B9654" s="24" t="s">
        <v>31582</v>
      </c>
      <c r="C9654" s="36" t="s">
        <v>29409</v>
      </c>
      <c r="D9654" s="56">
        <v>1363.61</v>
      </c>
    </row>
    <row r="9655" spans="1:4" ht="15.75" customHeight="1">
      <c r="A9655" s="55">
        <v>40440</v>
      </c>
      <c r="B9655" s="24" t="s">
        <v>31583</v>
      </c>
      <c r="C9655" s="36" t="s">
        <v>29555</v>
      </c>
      <c r="D9655" s="56">
        <v>696.69</v>
      </c>
    </row>
    <row r="9656" spans="1:4" ht="15.75" customHeight="1">
      <c r="A9656" s="55">
        <v>40441</v>
      </c>
      <c r="B9656" s="24" t="s">
        <v>31584</v>
      </c>
      <c r="C9656" s="36" t="s">
        <v>29555</v>
      </c>
      <c r="D9656" s="56">
        <v>444.8</v>
      </c>
    </row>
    <row r="9657" spans="1:4" ht="15.75" customHeight="1">
      <c r="A9657" s="55">
        <v>40449</v>
      </c>
      <c r="B9657" s="24" t="s">
        <v>31585</v>
      </c>
      <c r="C9657" s="36" t="s">
        <v>29555</v>
      </c>
      <c r="D9657" s="56">
        <v>373.93</v>
      </c>
    </row>
    <row r="9658" spans="1:4" ht="15.75" customHeight="1">
      <c r="A9658" s="55">
        <v>34800</v>
      </c>
      <c r="B9658" s="24" t="s">
        <v>31586</v>
      </c>
      <c r="C9658" s="36" t="s">
        <v>29555</v>
      </c>
      <c r="D9658" s="56">
        <v>467.6</v>
      </c>
    </row>
    <row r="9659" spans="1:4" ht="15.75" customHeight="1">
      <c r="A9659" s="55">
        <v>11592</v>
      </c>
      <c r="B9659" s="24" t="s">
        <v>31587</v>
      </c>
      <c r="C9659" s="36" t="s">
        <v>29409</v>
      </c>
      <c r="D9659" s="56">
        <v>668.87</v>
      </c>
    </row>
    <row r="9660" spans="1:4" ht="15.75" customHeight="1">
      <c r="A9660" s="55">
        <v>40438</v>
      </c>
      <c r="B9660" s="24" t="s">
        <v>31588</v>
      </c>
      <c r="C9660" s="36" t="s">
        <v>29555</v>
      </c>
      <c r="D9660" s="36">
        <v>311.52</v>
      </c>
    </row>
    <row r="9661" spans="1:4" ht="15.75" customHeight="1">
      <c r="A9661" s="55">
        <v>40436</v>
      </c>
      <c r="B9661" s="24" t="s">
        <v>31589</v>
      </c>
      <c r="C9661" s="36" t="s">
        <v>29555</v>
      </c>
      <c r="D9661" s="36">
        <v>388.44</v>
      </c>
    </row>
    <row r="9662" spans="1:4" ht="15.75" customHeight="1">
      <c r="A9662" s="55">
        <v>4315</v>
      </c>
      <c r="B9662" s="24" t="s">
        <v>31590</v>
      </c>
      <c r="C9662" s="36" t="s">
        <v>29409</v>
      </c>
      <c r="D9662" s="36">
        <v>3.02</v>
      </c>
    </row>
    <row r="9663" spans="1:4" ht="15.75" customHeight="1">
      <c r="A9663" s="55">
        <v>402</v>
      </c>
      <c r="B9663" s="24" t="s">
        <v>31591</v>
      </c>
      <c r="C9663" s="36" t="s">
        <v>29409</v>
      </c>
      <c r="D9663" s="36">
        <v>14.67</v>
      </c>
    </row>
    <row r="9664" spans="1:4" ht="15.75" customHeight="1">
      <c r="A9664" s="55">
        <v>4226</v>
      </c>
      <c r="B9664" s="24" t="s">
        <v>31592</v>
      </c>
      <c r="C9664" s="36" t="s">
        <v>29457</v>
      </c>
      <c r="D9664" s="36">
        <v>8.69</v>
      </c>
    </row>
    <row r="9665" spans="1:4" ht="15.75" customHeight="1">
      <c r="A9665" s="55">
        <v>4222</v>
      </c>
      <c r="B9665" s="24" t="s">
        <v>31593</v>
      </c>
      <c r="C9665" s="36" t="s">
        <v>29459</v>
      </c>
      <c r="D9665" s="36">
        <v>5.12</v>
      </c>
    </row>
    <row r="9666" spans="1:4" ht="15.75" customHeight="1">
      <c r="A9666" s="55">
        <v>34804</v>
      </c>
      <c r="B9666" s="24" t="s">
        <v>31594</v>
      </c>
      <c r="C9666" s="36" t="s">
        <v>29818</v>
      </c>
      <c r="D9666" s="36">
        <v>56.46</v>
      </c>
    </row>
    <row r="9667" spans="1:4" ht="15.75" customHeight="1">
      <c r="A9667" s="55">
        <v>4013</v>
      </c>
      <c r="B9667" s="24" t="s">
        <v>31595</v>
      </c>
      <c r="C9667" s="36" t="s">
        <v>29818</v>
      </c>
      <c r="D9667" s="36">
        <v>6.36</v>
      </c>
    </row>
    <row r="9668" spans="1:4" ht="15.75" customHeight="1">
      <c r="A9668" s="55">
        <v>4011</v>
      </c>
      <c r="B9668" s="24" t="s">
        <v>31596</v>
      </c>
      <c r="C9668" s="36" t="s">
        <v>29818</v>
      </c>
      <c r="D9668" s="36">
        <v>7.1</v>
      </c>
    </row>
    <row r="9669" spans="1:4" ht="15.75" customHeight="1">
      <c r="A9669" s="55">
        <v>4021</v>
      </c>
      <c r="B9669" s="24" t="s">
        <v>31597</v>
      </c>
      <c r="C9669" s="36" t="s">
        <v>29818</v>
      </c>
      <c r="D9669" s="36">
        <v>8.86</v>
      </c>
    </row>
    <row r="9670" spans="1:4" ht="15.75" customHeight="1">
      <c r="A9670" s="55">
        <v>4019</v>
      </c>
      <c r="B9670" s="24" t="s">
        <v>31598</v>
      </c>
      <c r="C9670" s="36" t="s">
        <v>29818</v>
      </c>
      <c r="D9670" s="36">
        <v>10.63</v>
      </c>
    </row>
    <row r="9671" spans="1:4" ht="15.75" customHeight="1">
      <c r="A9671" s="55">
        <v>4012</v>
      </c>
      <c r="B9671" s="24" t="s">
        <v>31599</v>
      </c>
      <c r="C9671" s="36" t="s">
        <v>29818</v>
      </c>
      <c r="D9671" s="36">
        <v>14.25</v>
      </c>
    </row>
    <row r="9672" spans="1:4" ht="15.75" customHeight="1">
      <c r="A9672" s="55">
        <v>4020</v>
      </c>
      <c r="B9672" s="24" t="s">
        <v>31600</v>
      </c>
      <c r="C9672" s="36" t="s">
        <v>29818</v>
      </c>
      <c r="D9672" s="36">
        <v>17.850000000000001</v>
      </c>
    </row>
    <row r="9673" spans="1:4" ht="15.75" customHeight="1">
      <c r="A9673" s="55">
        <v>4018</v>
      </c>
      <c r="B9673" s="24" t="s">
        <v>31601</v>
      </c>
      <c r="C9673" s="36" t="s">
        <v>29818</v>
      </c>
      <c r="D9673" s="56">
        <v>21.38</v>
      </c>
    </row>
    <row r="9674" spans="1:4" ht="15.75" customHeight="1">
      <c r="A9674" s="55">
        <v>36498</v>
      </c>
      <c r="B9674" s="24" t="s">
        <v>31602</v>
      </c>
      <c r="C9674" s="36" t="s">
        <v>29409</v>
      </c>
      <c r="D9674" s="56">
        <v>8320.2000000000007</v>
      </c>
    </row>
    <row r="9675" spans="1:4" ht="15.75" customHeight="1">
      <c r="A9675" s="55">
        <v>12872</v>
      </c>
      <c r="B9675" s="24" t="s">
        <v>31603</v>
      </c>
      <c r="C9675" s="36" t="s">
        <v>29557</v>
      </c>
      <c r="D9675" s="56">
        <v>21.98</v>
      </c>
    </row>
    <row r="9676" spans="1:4" ht="15.75" customHeight="1">
      <c r="A9676" s="55">
        <v>41075</v>
      </c>
      <c r="B9676" s="24" t="s">
        <v>31604</v>
      </c>
      <c r="C9676" s="36" t="s">
        <v>29559</v>
      </c>
      <c r="D9676" s="36">
        <v>3879.69</v>
      </c>
    </row>
    <row r="9677" spans="1:4" ht="15.75" customHeight="1">
      <c r="A9677" s="55">
        <v>44324</v>
      </c>
      <c r="B9677" s="24" t="s">
        <v>31605</v>
      </c>
      <c r="C9677" s="36" t="s">
        <v>29457</v>
      </c>
      <c r="D9677" s="36">
        <v>2.88</v>
      </c>
    </row>
    <row r="9678" spans="1:4" ht="15.75" customHeight="1">
      <c r="A9678" s="55">
        <v>3315</v>
      </c>
      <c r="B9678" s="24" t="s">
        <v>31606</v>
      </c>
      <c r="C9678" s="36" t="s">
        <v>29457</v>
      </c>
      <c r="D9678" s="36">
        <v>0.83</v>
      </c>
    </row>
    <row r="9679" spans="1:4" ht="15.75" customHeight="1">
      <c r="A9679" s="55">
        <v>36870</v>
      </c>
      <c r="B9679" s="24" t="s">
        <v>31607</v>
      </c>
      <c r="C9679" s="36" t="s">
        <v>29457</v>
      </c>
      <c r="D9679" s="36">
        <v>0.64</v>
      </c>
    </row>
    <row r="9680" spans="1:4" ht="15.75" customHeight="1">
      <c r="A9680" s="55">
        <v>5092</v>
      </c>
      <c r="B9680" s="24" t="s">
        <v>31608</v>
      </c>
      <c r="C9680" s="36" t="s">
        <v>29832</v>
      </c>
      <c r="D9680" s="36">
        <v>18.34</v>
      </c>
    </row>
    <row r="9681" spans="1:4" ht="15.75" customHeight="1">
      <c r="A9681" s="55">
        <v>11462</v>
      </c>
      <c r="B9681" s="24" t="s">
        <v>31609</v>
      </c>
      <c r="C9681" s="36" t="s">
        <v>29832</v>
      </c>
      <c r="D9681" s="36">
        <v>18.75</v>
      </c>
    </row>
    <row r="9682" spans="1:4" ht="15.75" customHeight="1">
      <c r="A9682" s="55">
        <v>36529</v>
      </c>
      <c r="B9682" s="24" t="s">
        <v>31610</v>
      </c>
      <c r="C9682" s="36" t="s">
        <v>29409</v>
      </c>
      <c r="D9682" s="36">
        <v>72704.08</v>
      </c>
    </row>
    <row r="9683" spans="1:4" ht="15.75" customHeight="1">
      <c r="A9683" s="55">
        <v>3318</v>
      </c>
      <c r="B9683" s="24" t="s">
        <v>31611</v>
      </c>
      <c r="C9683" s="36" t="s">
        <v>29409</v>
      </c>
      <c r="D9683" s="36">
        <v>57000</v>
      </c>
    </row>
    <row r="9684" spans="1:4" ht="15.75" customHeight="1">
      <c r="A9684" s="55">
        <v>3324</v>
      </c>
      <c r="B9684" s="24" t="s">
        <v>31612</v>
      </c>
      <c r="C9684" s="36" t="s">
        <v>29818</v>
      </c>
      <c r="D9684" s="36">
        <v>9.99</v>
      </c>
    </row>
    <row r="9685" spans="1:4" ht="15.75" customHeight="1">
      <c r="A9685" s="55">
        <v>3322</v>
      </c>
      <c r="B9685" s="24" t="s">
        <v>31613</v>
      </c>
      <c r="C9685" s="36" t="s">
        <v>29818</v>
      </c>
      <c r="D9685" s="36">
        <v>14</v>
      </c>
    </row>
    <row r="9686" spans="1:4" ht="15.75" customHeight="1">
      <c r="A9686" s="55">
        <v>5076</v>
      </c>
      <c r="B9686" s="24" t="s">
        <v>31614</v>
      </c>
      <c r="C9686" s="36" t="s">
        <v>29457</v>
      </c>
      <c r="D9686" s="36">
        <v>22.04</v>
      </c>
    </row>
    <row r="9687" spans="1:4" ht="15.75" customHeight="1">
      <c r="A9687" s="55">
        <v>5077</v>
      </c>
      <c r="B9687" s="24" t="s">
        <v>31615</v>
      </c>
      <c r="C9687" s="36" t="s">
        <v>29457</v>
      </c>
      <c r="D9687" s="56">
        <v>24.36</v>
      </c>
    </row>
    <row r="9688" spans="1:4" ht="15.75" customHeight="1">
      <c r="A9688" s="55">
        <v>11837</v>
      </c>
      <c r="B9688" s="24" t="s">
        <v>31616</v>
      </c>
      <c r="C9688" s="36" t="s">
        <v>29409</v>
      </c>
      <c r="D9688" s="56">
        <v>114.65</v>
      </c>
    </row>
    <row r="9689" spans="1:4" ht="15.75" customHeight="1">
      <c r="A9689" s="55">
        <v>38055</v>
      </c>
      <c r="B9689" s="24" t="s">
        <v>31617</v>
      </c>
      <c r="C9689" s="36" t="s">
        <v>29409</v>
      </c>
      <c r="D9689" s="36">
        <v>10.4</v>
      </c>
    </row>
    <row r="9690" spans="1:4" ht="15.75" customHeight="1">
      <c r="A9690" s="55">
        <v>415</v>
      </c>
      <c r="B9690" s="24" t="s">
        <v>31618</v>
      </c>
      <c r="C9690" s="36" t="s">
        <v>29409</v>
      </c>
      <c r="D9690" s="36">
        <v>47.01</v>
      </c>
    </row>
    <row r="9691" spans="1:4" ht="15.75" customHeight="1">
      <c r="A9691" s="55">
        <v>416</v>
      </c>
      <c r="B9691" s="24" t="s">
        <v>31619</v>
      </c>
      <c r="C9691" s="36" t="s">
        <v>29409</v>
      </c>
      <c r="D9691" s="36">
        <v>17.21</v>
      </c>
    </row>
    <row r="9692" spans="1:4" ht="15.75" customHeight="1">
      <c r="A9692" s="55">
        <v>425</v>
      </c>
      <c r="B9692" s="24" t="s">
        <v>31620</v>
      </c>
      <c r="C9692" s="36" t="s">
        <v>29409</v>
      </c>
      <c r="D9692" s="36">
        <v>10.67</v>
      </c>
    </row>
    <row r="9693" spans="1:4" ht="15.75" customHeight="1">
      <c r="A9693" s="55">
        <v>426</v>
      </c>
      <c r="B9693" s="24" t="s">
        <v>31621</v>
      </c>
      <c r="C9693" s="36" t="s">
        <v>29409</v>
      </c>
      <c r="D9693" s="36">
        <v>58.76</v>
      </c>
    </row>
    <row r="9694" spans="1:4" ht="15.75" customHeight="1">
      <c r="A9694" s="55">
        <v>38056</v>
      </c>
      <c r="B9694" s="24" t="s">
        <v>31622</v>
      </c>
      <c r="C9694" s="36" t="s">
        <v>29409</v>
      </c>
      <c r="D9694" s="36">
        <v>57.38</v>
      </c>
    </row>
    <row r="9695" spans="1:4" ht="15.75" customHeight="1">
      <c r="A9695" s="55">
        <v>1564</v>
      </c>
      <c r="B9695" s="24" t="s">
        <v>31623</v>
      </c>
      <c r="C9695" s="36" t="s">
        <v>29409</v>
      </c>
      <c r="D9695" s="36">
        <v>21.9</v>
      </c>
    </row>
    <row r="9696" spans="1:4" ht="15.75" customHeight="1">
      <c r="A9696" s="55">
        <v>11032</v>
      </c>
      <c r="B9696" s="24" t="s">
        <v>31624</v>
      </c>
      <c r="C9696" s="36" t="s">
        <v>29409</v>
      </c>
      <c r="D9696" s="36">
        <v>17.03</v>
      </c>
    </row>
    <row r="9697" spans="1:4" ht="15.75" customHeight="1">
      <c r="A9697" s="55">
        <v>36786</v>
      </c>
      <c r="B9697" s="24" t="s">
        <v>31625</v>
      </c>
      <c r="C9697" s="36" t="s">
        <v>31626</v>
      </c>
      <c r="D9697" s="36">
        <v>158.34</v>
      </c>
    </row>
    <row r="9698" spans="1:4" ht="15.75" customHeight="1">
      <c r="A9698" s="55">
        <v>36785</v>
      </c>
      <c r="B9698" s="24" t="s">
        <v>31627</v>
      </c>
      <c r="C9698" s="36" t="s">
        <v>31626</v>
      </c>
      <c r="D9698" s="36">
        <v>137.59</v>
      </c>
    </row>
    <row r="9699" spans="1:4" ht="15.75" customHeight="1">
      <c r="A9699" s="55">
        <v>36782</v>
      </c>
      <c r="B9699" s="24" t="s">
        <v>31628</v>
      </c>
      <c r="C9699" s="36" t="s">
        <v>31626</v>
      </c>
      <c r="D9699" s="36">
        <v>164.24</v>
      </c>
    </row>
    <row r="9700" spans="1:4" ht="15.75" customHeight="1">
      <c r="A9700" s="55">
        <v>44481</v>
      </c>
      <c r="B9700" s="24" t="s">
        <v>31629</v>
      </c>
      <c r="C9700" s="36" t="s">
        <v>31626</v>
      </c>
      <c r="D9700" s="36">
        <v>185</v>
      </c>
    </row>
    <row r="9701" spans="1:4" ht="15.75" customHeight="1">
      <c r="A9701" s="55">
        <v>4824</v>
      </c>
      <c r="B9701" s="24" t="s">
        <v>31630</v>
      </c>
      <c r="C9701" s="36" t="s">
        <v>29457</v>
      </c>
      <c r="D9701" s="36">
        <v>0.43</v>
      </c>
    </row>
    <row r="9702" spans="1:4" ht="15.75" customHeight="1">
      <c r="A9702" s="55">
        <v>11795</v>
      </c>
      <c r="B9702" s="24" t="s">
        <v>31631</v>
      </c>
      <c r="C9702" s="36" t="s">
        <v>29818</v>
      </c>
      <c r="D9702" s="36">
        <v>445.28</v>
      </c>
    </row>
    <row r="9703" spans="1:4" ht="15.75" customHeight="1">
      <c r="A9703" s="55">
        <v>134</v>
      </c>
      <c r="B9703" s="24" t="s">
        <v>31632</v>
      </c>
      <c r="C9703" s="36" t="s">
        <v>29457</v>
      </c>
      <c r="D9703" s="36">
        <v>1.45</v>
      </c>
    </row>
    <row r="9704" spans="1:4" ht="15.75" customHeight="1">
      <c r="A9704" s="55">
        <v>4229</v>
      </c>
      <c r="B9704" s="24" t="s">
        <v>31633</v>
      </c>
      <c r="C9704" s="36" t="s">
        <v>29457</v>
      </c>
      <c r="D9704" s="36">
        <v>39.56</v>
      </c>
    </row>
    <row r="9705" spans="1:4" ht="15.75" customHeight="1">
      <c r="A9705" s="55">
        <v>11731</v>
      </c>
      <c r="B9705" s="24" t="s">
        <v>31634</v>
      </c>
      <c r="C9705" s="36" t="s">
        <v>29409</v>
      </c>
      <c r="D9705" s="36">
        <v>8.5399999999999991</v>
      </c>
    </row>
    <row r="9706" spans="1:4" ht="15.75" customHeight="1">
      <c r="A9706" s="55">
        <v>11732</v>
      </c>
      <c r="B9706" s="24" t="s">
        <v>31635</v>
      </c>
      <c r="C9706" s="36" t="s">
        <v>29409</v>
      </c>
      <c r="D9706" s="36">
        <v>22.38</v>
      </c>
    </row>
    <row r="9707" spans="1:4" ht="15.75" customHeight="1">
      <c r="A9707" s="55">
        <v>11244</v>
      </c>
      <c r="B9707" s="24" t="s">
        <v>31636</v>
      </c>
      <c r="C9707" s="36" t="s">
        <v>29409</v>
      </c>
      <c r="D9707" s="36">
        <v>195.61</v>
      </c>
    </row>
    <row r="9708" spans="1:4" ht="15.75" customHeight="1">
      <c r="A9708" s="55">
        <v>11245</v>
      </c>
      <c r="B9708" s="24" t="s">
        <v>31637</v>
      </c>
      <c r="C9708" s="36" t="s">
        <v>29409</v>
      </c>
      <c r="D9708" s="56">
        <v>270.56</v>
      </c>
    </row>
    <row r="9709" spans="1:4" ht="15.75" customHeight="1">
      <c r="A9709" s="55">
        <v>11235</v>
      </c>
      <c r="B9709" s="24" t="s">
        <v>31638</v>
      </c>
      <c r="C9709" s="36" t="s">
        <v>29409</v>
      </c>
      <c r="D9709" s="36">
        <v>149.27000000000001</v>
      </c>
    </row>
    <row r="9710" spans="1:4" ht="15.75" customHeight="1">
      <c r="A9710" s="55">
        <v>11236</v>
      </c>
      <c r="B9710" s="24" t="s">
        <v>31639</v>
      </c>
      <c r="C9710" s="36" t="s">
        <v>29409</v>
      </c>
      <c r="D9710" s="56">
        <v>189.7</v>
      </c>
    </row>
    <row r="9711" spans="1:4" ht="15.75" customHeight="1">
      <c r="A9711" s="55">
        <v>36494</v>
      </c>
      <c r="B9711" s="24" t="s">
        <v>31640</v>
      </c>
      <c r="C9711" s="36" t="s">
        <v>29409</v>
      </c>
      <c r="D9711" s="36">
        <v>719505.07</v>
      </c>
    </row>
    <row r="9712" spans="1:4" ht="15.75" customHeight="1">
      <c r="A9712" s="55">
        <v>36493</v>
      </c>
      <c r="B9712" s="24" t="s">
        <v>31641</v>
      </c>
      <c r="C9712" s="36" t="s">
        <v>29409</v>
      </c>
      <c r="D9712" s="36">
        <v>815170.02</v>
      </c>
    </row>
    <row r="9713" spans="1:4" ht="15.75" customHeight="1">
      <c r="A9713" s="55">
        <v>36492</v>
      </c>
      <c r="B9713" s="24" t="s">
        <v>31642</v>
      </c>
      <c r="C9713" s="36" t="s">
        <v>29409</v>
      </c>
      <c r="D9713" s="36">
        <v>1514276.75</v>
      </c>
    </row>
    <row r="9714" spans="1:4" ht="15.75" customHeight="1">
      <c r="A9714" s="55">
        <v>36499</v>
      </c>
      <c r="B9714" s="24" t="s">
        <v>31643</v>
      </c>
      <c r="C9714" s="36" t="s">
        <v>29409</v>
      </c>
      <c r="D9714" s="36">
        <v>4492.8999999999996</v>
      </c>
    </row>
    <row r="9715" spans="1:4" ht="15.75" customHeight="1">
      <c r="A9715" s="55">
        <v>13533</v>
      </c>
      <c r="B9715" s="24" t="s">
        <v>31644</v>
      </c>
      <c r="C9715" s="36" t="s">
        <v>29409</v>
      </c>
      <c r="D9715" s="36">
        <v>205956.9</v>
      </c>
    </row>
    <row r="9716" spans="1:4" ht="15.75" customHeight="1">
      <c r="A9716" s="55">
        <v>13333</v>
      </c>
      <c r="B9716" s="24" t="s">
        <v>31645</v>
      </c>
      <c r="C9716" s="36" t="s">
        <v>29409</v>
      </c>
      <c r="D9716" s="56">
        <v>230405.48</v>
      </c>
    </row>
    <row r="9717" spans="1:4" ht="15.75" customHeight="1">
      <c r="A9717" s="55">
        <v>39585</v>
      </c>
      <c r="B9717" s="24" t="s">
        <v>31646</v>
      </c>
      <c r="C9717" s="36" t="s">
        <v>29409</v>
      </c>
      <c r="D9717" s="56">
        <v>148772.81</v>
      </c>
    </row>
    <row r="9718" spans="1:4" ht="15.75" customHeight="1">
      <c r="A9718" s="55">
        <v>39586</v>
      </c>
      <c r="B9718" s="24" t="s">
        <v>31647</v>
      </c>
      <c r="C9718" s="36" t="s">
        <v>29409</v>
      </c>
      <c r="D9718" s="36">
        <v>174500.43</v>
      </c>
    </row>
    <row r="9719" spans="1:4" ht="15.75" customHeight="1">
      <c r="A9719" s="55">
        <v>39587</v>
      </c>
      <c r="B9719" s="24" t="s">
        <v>31648</v>
      </c>
      <c r="C9719" s="36" t="s">
        <v>29409</v>
      </c>
      <c r="D9719" s="36">
        <v>212532.59</v>
      </c>
    </row>
    <row r="9720" spans="1:4" ht="15.75" customHeight="1">
      <c r="A9720" s="55">
        <v>39588</v>
      </c>
      <c r="B9720" s="24" t="s">
        <v>31649</v>
      </c>
      <c r="C9720" s="36" t="s">
        <v>29409</v>
      </c>
      <c r="D9720" s="36">
        <v>246090.36</v>
      </c>
    </row>
    <row r="9721" spans="1:4" ht="15.75" customHeight="1">
      <c r="A9721" s="55">
        <v>39584</v>
      </c>
      <c r="B9721" s="24" t="s">
        <v>31650</v>
      </c>
      <c r="C9721" s="36" t="s">
        <v>29409</v>
      </c>
      <c r="D9721" s="36">
        <v>132486.10999999999</v>
      </c>
    </row>
    <row r="9722" spans="1:4" ht="15.75" customHeight="1">
      <c r="A9722" s="55">
        <v>39590</v>
      </c>
      <c r="B9722" s="24" t="s">
        <v>31651</v>
      </c>
      <c r="C9722" s="36" t="s">
        <v>29409</v>
      </c>
      <c r="D9722" s="36">
        <v>129309.3</v>
      </c>
    </row>
    <row r="9723" spans="1:4" ht="15.75" customHeight="1">
      <c r="A9723" s="55">
        <v>39592</v>
      </c>
      <c r="B9723" s="24" t="s">
        <v>31652</v>
      </c>
      <c r="C9723" s="36" t="s">
        <v>29409</v>
      </c>
      <c r="D9723" s="36">
        <v>185820.59</v>
      </c>
    </row>
    <row r="9724" spans="1:4" ht="15.75" customHeight="1">
      <c r="A9724" s="55">
        <v>39593</v>
      </c>
      <c r="B9724" s="24" t="s">
        <v>31653</v>
      </c>
      <c r="C9724" s="36" t="s">
        <v>29409</v>
      </c>
      <c r="D9724" s="36">
        <v>212532.59</v>
      </c>
    </row>
    <row r="9725" spans="1:4" ht="15.75" customHeight="1">
      <c r="A9725" s="55">
        <v>14254</v>
      </c>
      <c r="B9725" s="24" t="s">
        <v>31654</v>
      </c>
      <c r="C9725" s="36" t="s">
        <v>29409</v>
      </c>
      <c r="D9725" s="36">
        <v>120808</v>
      </c>
    </row>
    <row r="9726" spans="1:4" ht="15.75" customHeight="1">
      <c r="A9726" s="55">
        <v>44494</v>
      </c>
      <c r="B9726" s="24" t="s">
        <v>31655</v>
      </c>
      <c r="C9726" s="36" t="s">
        <v>29409</v>
      </c>
      <c r="D9726" s="36">
        <v>100884.32</v>
      </c>
    </row>
    <row r="9727" spans="1:4" ht="15.75" customHeight="1">
      <c r="A9727" s="55">
        <v>25019</v>
      </c>
      <c r="B9727" s="24" t="s">
        <v>31656</v>
      </c>
      <c r="C9727" s="36" t="s">
        <v>29409</v>
      </c>
      <c r="D9727" s="36">
        <v>172926.99</v>
      </c>
    </row>
    <row r="9728" spans="1:4" ht="15.75" customHeight="1">
      <c r="A9728" s="55">
        <v>36501</v>
      </c>
      <c r="B9728" s="24" t="s">
        <v>31657</v>
      </c>
      <c r="C9728" s="36" t="s">
        <v>29409</v>
      </c>
      <c r="D9728" s="36">
        <v>153964.62</v>
      </c>
    </row>
    <row r="9729" spans="1:4" ht="15.75" customHeight="1">
      <c r="A9729" s="55">
        <v>44493</v>
      </c>
      <c r="B9729" s="24" t="s">
        <v>31658</v>
      </c>
      <c r="C9729" s="36" t="s">
        <v>29409</v>
      </c>
      <c r="D9729" s="36">
        <v>185094.97</v>
      </c>
    </row>
    <row r="9730" spans="1:4" ht="15.75" customHeight="1">
      <c r="A9730" s="55">
        <v>36500</v>
      </c>
      <c r="B9730" s="24" t="s">
        <v>31659</v>
      </c>
      <c r="C9730" s="36" t="s">
        <v>29409</v>
      </c>
      <c r="D9730" s="36">
        <v>108802.59</v>
      </c>
    </row>
    <row r="9731" spans="1:4" ht="15.75" customHeight="1">
      <c r="A9731" s="55">
        <v>20017</v>
      </c>
      <c r="B9731" s="24" t="s">
        <v>31660</v>
      </c>
      <c r="C9731" s="36" t="s">
        <v>29453</v>
      </c>
      <c r="D9731" s="36">
        <v>8.69</v>
      </c>
    </row>
    <row r="9732" spans="1:4" ht="15.75" customHeight="1">
      <c r="A9732" s="55">
        <v>20007</v>
      </c>
      <c r="B9732" s="24" t="s">
        <v>31661</v>
      </c>
      <c r="C9732" s="36" t="s">
        <v>29453</v>
      </c>
      <c r="D9732" s="36">
        <v>5.18</v>
      </c>
    </row>
    <row r="9733" spans="1:4" ht="15.75" customHeight="1">
      <c r="A9733" s="55">
        <v>39831</v>
      </c>
      <c r="B9733" s="24" t="s">
        <v>31662</v>
      </c>
      <c r="C9733" s="36" t="s">
        <v>29867</v>
      </c>
      <c r="D9733" s="36">
        <v>324.56</v>
      </c>
    </row>
    <row r="9734" spans="1:4" ht="15.75" customHeight="1">
      <c r="A9734" s="55">
        <v>36888</v>
      </c>
      <c r="B9734" s="24" t="s">
        <v>31663</v>
      </c>
      <c r="C9734" s="36" t="s">
        <v>29453</v>
      </c>
      <c r="D9734" s="36">
        <v>29.14</v>
      </c>
    </row>
    <row r="9735" spans="1:4" ht="15.75" customHeight="1">
      <c r="A9735" s="55">
        <v>39836</v>
      </c>
      <c r="B9735" s="24" t="s">
        <v>31664</v>
      </c>
      <c r="C9735" s="36" t="s">
        <v>29867</v>
      </c>
      <c r="D9735" s="36">
        <v>285.18</v>
      </c>
    </row>
    <row r="9736" spans="1:4" ht="15.75" customHeight="1">
      <c r="A9736" s="55">
        <v>39830</v>
      </c>
      <c r="B9736" s="24" t="s">
        <v>31665</v>
      </c>
      <c r="C9736" s="36" t="s">
        <v>29867</v>
      </c>
      <c r="D9736" s="36">
        <v>325.25</v>
      </c>
    </row>
    <row r="9737" spans="1:4" ht="15.75" customHeight="1">
      <c r="A9737" s="55">
        <v>40527</v>
      </c>
      <c r="B9737" s="24" t="s">
        <v>31666</v>
      </c>
      <c r="C9737" s="36" t="s">
        <v>29409</v>
      </c>
      <c r="D9737" s="36">
        <v>2062.8000000000002</v>
      </c>
    </row>
    <row r="9738" spans="1:4" ht="15.75" customHeight="1">
      <c r="A9738" s="55">
        <v>36497</v>
      </c>
      <c r="B9738" s="24" t="s">
        <v>31667</v>
      </c>
      <c r="C9738" s="36" t="s">
        <v>29409</v>
      </c>
      <c r="D9738" s="36">
        <v>2354.91</v>
      </c>
    </row>
    <row r="9739" spans="1:4" ht="15.75" customHeight="1">
      <c r="A9739" s="55">
        <v>36487</v>
      </c>
      <c r="B9739" s="24" t="s">
        <v>31668</v>
      </c>
      <c r="C9739" s="36" t="s">
        <v>29409</v>
      </c>
      <c r="D9739" s="36">
        <v>4100.26</v>
      </c>
    </row>
    <row r="9740" spans="1:4" ht="15.75" customHeight="1">
      <c r="A9740" s="55">
        <v>44475</v>
      </c>
      <c r="B9740" s="24" t="s">
        <v>31669</v>
      </c>
      <c r="C9740" s="36" t="s">
        <v>29409</v>
      </c>
      <c r="D9740" s="36">
        <v>1258165.24</v>
      </c>
    </row>
    <row r="9741" spans="1:4" ht="15.75" customHeight="1">
      <c r="A9741" s="55">
        <v>44474</v>
      </c>
      <c r="B9741" s="24" t="s">
        <v>31670</v>
      </c>
      <c r="C9741" s="36" t="s">
        <v>29409</v>
      </c>
      <c r="D9741" s="36">
        <v>2419548.54</v>
      </c>
    </row>
    <row r="9742" spans="1:4" ht="15.75" customHeight="1">
      <c r="A9742" s="55">
        <v>44490</v>
      </c>
      <c r="B9742" s="24" t="s">
        <v>31671</v>
      </c>
      <c r="C9742" s="36" t="s">
        <v>29409</v>
      </c>
      <c r="D9742" s="36">
        <v>4113232.5</v>
      </c>
    </row>
    <row r="9743" spans="1:4" ht="15.75" customHeight="1">
      <c r="A9743" s="55">
        <v>37776</v>
      </c>
      <c r="B9743" s="24" t="s">
        <v>31672</v>
      </c>
      <c r="C9743" s="36" t="s">
        <v>29409</v>
      </c>
      <c r="D9743" s="36">
        <v>252088.58</v>
      </c>
    </row>
    <row r="9744" spans="1:4" ht="15.75" customHeight="1">
      <c r="A9744" s="55">
        <v>37775</v>
      </c>
      <c r="B9744" s="24" t="s">
        <v>31673</v>
      </c>
      <c r="C9744" s="36" t="s">
        <v>29409</v>
      </c>
      <c r="D9744" s="36">
        <v>397058.59</v>
      </c>
    </row>
    <row r="9745" spans="1:4" ht="15.75" customHeight="1">
      <c r="A9745" s="55">
        <v>36491</v>
      </c>
      <c r="B9745" s="24" t="s">
        <v>31674</v>
      </c>
      <c r="C9745" s="36" t="s">
        <v>29409</v>
      </c>
      <c r="D9745" s="56">
        <v>1470425.78</v>
      </c>
    </row>
    <row r="9746" spans="1:4" ht="15.75" customHeight="1">
      <c r="A9746" s="55">
        <v>10712</v>
      </c>
      <c r="B9746" s="24" t="s">
        <v>31675</v>
      </c>
      <c r="C9746" s="36" t="s">
        <v>29409</v>
      </c>
      <c r="D9746" s="56">
        <v>99264.639999999999</v>
      </c>
    </row>
    <row r="9747" spans="1:4" ht="15.75" customHeight="1">
      <c r="A9747" s="55">
        <v>3363</v>
      </c>
      <c r="B9747" s="24" t="s">
        <v>31676</v>
      </c>
      <c r="C9747" s="36" t="s">
        <v>29409</v>
      </c>
      <c r="D9747" s="56">
        <v>139625</v>
      </c>
    </row>
    <row r="9748" spans="1:4" ht="15.75" customHeight="1">
      <c r="A9748" s="55">
        <v>3365</v>
      </c>
      <c r="B9748" s="24" t="s">
        <v>31677</v>
      </c>
      <c r="C9748" s="36" t="s">
        <v>29409</v>
      </c>
      <c r="D9748" s="56">
        <v>326373.43</v>
      </c>
    </row>
    <row r="9749" spans="1:4" ht="15.75" customHeight="1">
      <c r="A9749" s="55">
        <v>7569</v>
      </c>
      <c r="B9749" s="24" t="s">
        <v>31678</v>
      </c>
      <c r="C9749" s="36" t="s">
        <v>29409</v>
      </c>
      <c r="D9749" s="56">
        <v>68.52</v>
      </c>
    </row>
    <row r="9750" spans="1:4" ht="15.75" customHeight="1">
      <c r="A9750" s="55">
        <v>34349</v>
      </c>
      <c r="B9750" s="24" t="s">
        <v>31679</v>
      </c>
      <c r="C9750" s="36" t="s">
        <v>29409</v>
      </c>
      <c r="D9750" s="56">
        <v>32.08</v>
      </c>
    </row>
    <row r="9751" spans="1:4" ht="15.75" customHeight="1">
      <c r="A9751" s="55">
        <v>3378</v>
      </c>
      <c r="B9751" s="24" t="s">
        <v>31680</v>
      </c>
      <c r="C9751" s="36" t="s">
        <v>29409</v>
      </c>
      <c r="D9751" s="56">
        <v>166.41</v>
      </c>
    </row>
    <row r="9752" spans="1:4" ht="15.75" customHeight="1">
      <c r="A9752" s="55">
        <v>3380</v>
      </c>
      <c r="B9752" s="24" t="s">
        <v>31681</v>
      </c>
      <c r="C9752" s="36" t="s">
        <v>29409</v>
      </c>
      <c r="D9752" s="56">
        <v>116.49</v>
      </c>
    </row>
    <row r="9753" spans="1:4" ht="15.75" customHeight="1">
      <c r="A9753" s="55">
        <v>3379</v>
      </c>
      <c r="B9753" s="24" t="s">
        <v>31682</v>
      </c>
      <c r="C9753" s="36" t="s">
        <v>29409</v>
      </c>
      <c r="D9753" s="56">
        <v>112.47</v>
      </c>
    </row>
    <row r="9754" spans="1:4" ht="15.75" customHeight="1">
      <c r="A9754" s="55">
        <v>11991</v>
      </c>
      <c r="B9754" s="24" t="s">
        <v>31683</v>
      </c>
      <c r="C9754" s="36" t="s">
        <v>29409</v>
      </c>
      <c r="D9754" s="56">
        <v>130.58000000000001</v>
      </c>
    </row>
    <row r="9755" spans="1:4" ht="15.75" customHeight="1">
      <c r="A9755" s="55">
        <v>11029</v>
      </c>
      <c r="B9755" s="24" t="s">
        <v>31684</v>
      </c>
      <c r="C9755" s="36" t="s">
        <v>30784</v>
      </c>
      <c r="D9755" s="56">
        <v>2.61</v>
      </c>
    </row>
    <row r="9756" spans="1:4" ht="15.75" customHeight="1">
      <c r="A9756" s="55">
        <v>4316</v>
      </c>
      <c r="B9756" s="24" t="s">
        <v>31685</v>
      </c>
      <c r="C9756" s="36" t="s">
        <v>29409</v>
      </c>
      <c r="D9756" s="56">
        <v>2.64</v>
      </c>
    </row>
    <row r="9757" spans="1:4" ht="15.75" customHeight="1">
      <c r="A9757" s="55">
        <v>4313</v>
      </c>
      <c r="B9757" s="24" t="s">
        <v>31686</v>
      </c>
      <c r="C9757" s="36" t="s">
        <v>30784</v>
      </c>
      <c r="D9757" s="56">
        <v>3.78</v>
      </c>
    </row>
    <row r="9758" spans="1:4" ht="15.75" customHeight="1">
      <c r="A9758" s="55">
        <v>4317</v>
      </c>
      <c r="B9758" s="24" t="s">
        <v>31687</v>
      </c>
      <c r="C9758" s="36" t="s">
        <v>29409</v>
      </c>
      <c r="D9758" s="56">
        <v>4.3099999999999996</v>
      </c>
    </row>
    <row r="9759" spans="1:4" ht="15.75" customHeight="1">
      <c r="A9759" s="55">
        <v>4314</v>
      </c>
      <c r="B9759" s="24" t="s">
        <v>31688</v>
      </c>
      <c r="C9759" s="36" t="s">
        <v>30784</v>
      </c>
      <c r="D9759" s="56">
        <v>5.05</v>
      </c>
    </row>
    <row r="9760" spans="1:4" ht="15.75" customHeight="1">
      <c r="A9760" s="55">
        <v>10921</v>
      </c>
      <c r="B9760" s="24" t="s">
        <v>31689</v>
      </c>
      <c r="C9760" s="36" t="s">
        <v>29409</v>
      </c>
      <c r="D9760" s="56">
        <v>5965</v>
      </c>
    </row>
    <row r="9761" spans="1:4" ht="15.75" customHeight="1">
      <c r="A9761" s="55">
        <v>10922</v>
      </c>
      <c r="B9761" s="24" t="s">
        <v>31690</v>
      </c>
      <c r="C9761" s="36" t="s">
        <v>29409</v>
      </c>
      <c r="D9761" s="56">
        <v>5402.94</v>
      </c>
    </row>
    <row r="9762" spans="1:4" ht="15.75" customHeight="1">
      <c r="A9762" s="55">
        <v>10923</v>
      </c>
      <c r="B9762" s="24" t="s">
        <v>31691</v>
      </c>
      <c r="C9762" s="36" t="s">
        <v>29409</v>
      </c>
      <c r="D9762" s="56">
        <v>3193.37</v>
      </c>
    </row>
    <row r="9763" spans="1:4" ht="15.75" customHeight="1">
      <c r="A9763" s="55">
        <v>10924</v>
      </c>
      <c r="B9763" s="24" t="s">
        <v>31692</v>
      </c>
      <c r="C9763" s="36" t="s">
        <v>29409</v>
      </c>
      <c r="D9763" s="56">
        <v>3363.24</v>
      </c>
    </row>
    <row r="9764" spans="1:4" ht="15.75" customHeight="1">
      <c r="A9764" s="55">
        <v>37772</v>
      </c>
      <c r="B9764" s="24" t="s">
        <v>31693</v>
      </c>
      <c r="C9764" s="36" t="s">
        <v>29409</v>
      </c>
      <c r="D9764" s="56">
        <v>273236.33</v>
      </c>
    </row>
    <row r="9765" spans="1:4" ht="15.75" customHeight="1">
      <c r="A9765" s="55">
        <v>37771</v>
      </c>
      <c r="B9765" s="24" t="s">
        <v>31694</v>
      </c>
      <c r="C9765" s="36" t="s">
        <v>29409</v>
      </c>
      <c r="D9765" s="36">
        <v>290679.93</v>
      </c>
    </row>
    <row r="9766" spans="1:4" ht="15.75" customHeight="1">
      <c r="A9766" s="55">
        <v>12772</v>
      </c>
      <c r="B9766" s="24" t="s">
        <v>31695</v>
      </c>
      <c r="C9766" s="36" t="s">
        <v>29409</v>
      </c>
      <c r="D9766" s="36">
        <v>1292.3599999999999</v>
      </c>
    </row>
    <row r="9767" spans="1:4" ht="15.75" customHeight="1">
      <c r="A9767" s="55">
        <v>12770</v>
      </c>
      <c r="B9767" s="24" t="s">
        <v>31696</v>
      </c>
      <c r="C9767" s="36" t="s">
        <v>29409</v>
      </c>
      <c r="D9767" s="36">
        <v>777.6</v>
      </c>
    </row>
    <row r="9768" spans="1:4" ht="15.75" customHeight="1">
      <c r="A9768" s="55">
        <v>12775</v>
      </c>
      <c r="B9768" s="24" t="s">
        <v>31697</v>
      </c>
      <c r="C9768" s="36" t="s">
        <v>29409</v>
      </c>
      <c r="D9768" s="36">
        <v>569.51</v>
      </c>
    </row>
    <row r="9769" spans="1:4" ht="15.75" customHeight="1">
      <c r="A9769" s="55">
        <v>12768</v>
      </c>
      <c r="B9769" s="24" t="s">
        <v>31698</v>
      </c>
      <c r="C9769" s="36" t="s">
        <v>29409</v>
      </c>
      <c r="D9769" s="36">
        <v>1818.06</v>
      </c>
    </row>
    <row r="9770" spans="1:4" ht="15.75" customHeight="1">
      <c r="A9770" s="55">
        <v>12769</v>
      </c>
      <c r="B9770" s="24" t="s">
        <v>31699</v>
      </c>
      <c r="C9770" s="36" t="s">
        <v>29409</v>
      </c>
      <c r="D9770" s="36">
        <v>148.94999999999999</v>
      </c>
    </row>
    <row r="9771" spans="1:4" ht="15.75" customHeight="1">
      <c r="A9771" s="55">
        <v>12773</v>
      </c>
      <c r="B9771" s="24" t="s">
        <v>31700</v>
      </c>
      <c r="C9771" s="36" t="s">
        <v>29409</v>
      </c>
      <c r="D9771" s="56">
        <v>159.9</v>
      </c>
    </row>
    <row r="9772" spans="1:4" ht="15.75" customHeight="1">
      <c r="A9772" s="55">
        <v>12774</v>
      </c>
      <c r="B9772" s="24" t="s">
        <v>31701</v>
      </c>
      <c r="C9772" s="36" t="s">
        <v>29409</v>
      </c>
      <c r="D9772" s="56">
        <v>197.13</v>
      </c>
    </row>
    <row r="9773" spans="1:4" ht="15.75" customHeight="1">
      <c r="A9773" s="55">
        <v>12776</v>
      </c>
      <c r="B9773" s="24" t="s">
        <v>31702</v>
      </c>
      <c r="C9773" s="36" t="s">
        <v>29409</v>
      </c>
      <c r="D9773" s="56">
        <v>2935.19</v>
      </c>
    </row>
    <row r="9774" spans="1:4" ht="15.75" customHeight="1">
      <c r="A9774" s="55">
        <v>12777</v>
      </c>
      <c r="B9774" s="24" t="s">
        <v>31703</v>
      </c>
      <c r="C9774" s="36" t="s">
        <v>29409</v>
      </c>
      <c r="D9774" s="56">
        <v>3833.27</v>
      </c>
    </row>
    <row r="9775" spans="1:4" ht="15.75" customHeight="1">
      <c r="A9775" s="55">
        <v>3391</v>
      </c>
      <c r="B9775" s="24" t="s">
        <v>31704</v>
      </c>
      <c r="C9775" s="36" t="s">
        <v>29409</v>
      </c>
      <c r="D9775" s="56">
        <v>55.9</v>
      </c>
    </row>
    <row r="9776" spans="1:4" ht="15.75" customHeight="1">
      <c r="A9776" s="55">
        <v>3389</v>
      </c>
      <c r="B9776" s="24" t="s">
        <v>31705</v>
      </c>
      <c r="C9776" s="36" t="s">
        <v>29409</v>
      </c>
      <c r="D9776" s="56">
        <v>29</v>
      </c>
    </row>
    <row r="9777" spans="1:4" ht="15.75" customHeight="1">
      <c r="A9777" s="55">
        <v>3390</v>
      </c>
      <c r="B9777" s="24" t="s">
        <v>31706</v>
      </c>
      <c r="C9777" s="36" t="s">
        <v>29409</v>
      </c>
      <c r="D9777" s="56">
        <v>32.630000000000003</v>
      </c>
    </row>
    <row r="9778" spans="1:4" ht="15.75" customHeight="1">
      <c r="A9778" s="55">
        <v>12873</v>
      </c>
      <c r="B9778" s="24" t="s">
        <v>31707</v>
      </c>
      <c r="C9778" s="36" t="s">
        <v>29557</v>
      </c>
      <c r="D9778" s="56">
        <v>21.35</v>
      </c>
    </row>
    <row r="9779" spans="1:4" ht="15.75" customHeight="1">
      <c r="A9779" s="55">
        <v>41076</v>
      </c>
      <c r="B9779" s="24" t="s">
        <v>31708</v>
      </c>
      <c r="C9779" s="36" t="s">
        <v>29559</v>
      </c>
      <c r="D9779" s="56">
        <v>3767.46</v>
      </c>
    </row>
    <row r="9780" spans="1:4" ht="15.75" customHeight="1">
      <c r="A9780" s="55">
        <v>140</v>
      </c>
      <c r="B9780" s="24" t="s">
        <v>31709</v>
      </c>
      <c r="C9780" s="36" t="s">
        <v>29457</v>
      </c>
      <c r="D9780" s="56">
        <v>16.190000000000001</v>
      </c>
    </row>
    <row r="9781" spans="1:4" ht="15.75" customHeight="1">
      <c r="A9781" s="55">
        <v>151</v>
      </c>
      <c r="B9781" s="24" t="s">
        <v>31710</v>
      </c>
      <c r="C9781" s="36" t="s">
        <v>29459</v>
      </c>
      <c r="D9781" s="56">
        <v>23.9</v>
      </c>
    </row>
    <row r="9782" spans="1:4" ht="15.75" customHeight="1">
      <c r="A9782" s="55">
        <v>7340</v>
      </c>
      <c r="B9782" s="24" t="s">
        <v>31711</v>
      </c>
      <c r="C9782" s="36" t="s">
        <v>29459</v>
      </c>
      <c r="D9782" s="56">
        <v>28.32</v>
      </c>
    </row>
    <row r="9783" spans="1:4" ht="15.75" customHeight="1">
      <c r="A9783" s="55">
        <v>2701</v>
      </c>
      <c r="B9783" s="24" t="s">
        <v>31712</v>
      </c>
      <c r="C9783" s="36" t="s">
        <v>29557</v>
      </c>
      <c r="D9783" s="36">
        <v>25.62</v>
      </c>
    </row>
    <row r="9784" spans="1:4" ht="15.75" customHeight="1">
      <c r="A9784" s="55">
        <v>40929</v>
      </c>
      <c r="B9784" s="24" t="s">
        <v>31713</v>
      </c>
      <c r="C9784" s="36" t="s">
        <v>29559</v>
      </c>
      <c r="D9784" s="36">
        <v>4521.82</v>
      </c>
    </row>
    <row r="9785" spans="1:4" ht="15.75" customHeight="1">
      <c r="A9785" s="55">
        <v>38114</v>
      </c>
      <c r="B9785" s="24" t="s">
        <v>31714</v>
      </c>
      <c r="C9785" s="36" t="s">
        <v>29409</v>
      </c>
      <c r="D9785" s="36">
        <v>16.82</v>
      </c>
    </row>
    <row r="9786" spans="1:4" ht="15.75" customHeight="1">
      <c r="A9786" s="55">
        <v>38064</v>
      </c>
      <c r="B9786" s="24" t="s">
        <v>31715</v>
      </c>
      <c r="C9786" s="36" t="s">
        <v>29409</v>
      </c>
      <c r="D9786" s="36">
        <v>18.8</v>
      </c>
    </row>
    <row r="9787" spans="1:4" ht="15.75" customHeight="1">
      <c r="A9787" s="55">
        <v>38115</v>
      </c>
      <c r="B9787" s="24" t="s">
        <v>31716</v>
      </c>
      <c r="C9787" s="36" t="s">
        <v>29409</v>
      </c>
      <c r="D9787" s="36">
        <v>17.96</v>
      </c>
    </row>
    <row r="9788" spans="1:4" ht="15.75" customHeight="1">
      <c r="A9788" s="55">
        <v>38065</v>
      </c>
      <c r="B9788" s="24" t="s">
        <v>31717</v>
      </c>
      <c r="C9788" s="36" t="s">
        <v>29409</v>
      </c>
      <c r="D9788" s="36">
        <v>26.68</v>
      </c>
    </row>
    <row r="9789" spans="1:4" ht="15.75" customHeight="1">
      <c r="A9789" s="55">
        <v>38078</v>
      </c>
      <c r="B9789" s="24" t="s">
        <v>31718</v>
      </c>
      <c r="C9789" s="36" t="s">
        <v>29409</v>
      </c>
      <c r="D9789" s="36">
        <v>15.56</v>
      </c>
    </row>
    <row r="9790" spans="1:4" ht="15.75" customHeight="1">
      <c r="A9790" s="55">
        <v>38113</v>
      </c>
      <c r="B9790" s="24" t="s">
        <v>31719</v>
      </c>
      <c r="C9790" s="36" t="s">
        <v>29409</v>
      </c>
      <c r="D9790" s="36">
        <v>8.4499999999999993</v>
      </c>
    </row>
    <row r="9791" spans="1:4" ht="15.75" customHeight="1">
      <c r="A9791" s="55">
        <v>38063</v>
      </c>
      <c r="B9791" s="24" t="s">
        <v>31720</v>
      </c>
      <c r="C9791" s="36" t="s">
        <v>29409</v>
      </c>
      <c r="D9791" s="36">
        <v>9.07</v>
      </c>
    </row>
    <row r="9792" spans="1:4" ht="15.75" customHeight="1">
      <c r="A9792" s="55">
        <v>38080</v>
      </c>
      <c r="B9792" s="24" t="s">
        <v>31721</v>
      </c>
      <c r="C9792" s="36" t="s">
        <v>29409</v>
      </c>
      <c r="D9792" s="36">
        <v>27.03</v>
      </c>
    </row>
    <row r="9793" spans="1:4" ht="15.75" customHeight="1">
      <c r="A9793" s="55">
        <v>38069</v>
      </c>
      <c r="B9793" s="24" t="s">
        <v>31722</v>
      </c>
      <c r="C9793" s="36" t="s">
        <v>29409</v>
      </c>
      <c r="D9793" s="36">
        <v>14.78</v>
      </c>
    </row>
    <row r="9794" spans="1:4" ht="15.75" customHeight="1">
      <c r="A9794" s="55">
        <v>38077</v>
      </c>
      <c r="B9794" s="24" t="s">
        <v>31723</v>
      </c>
      <c r="C9794" s="36" t="s">
        <v>29409</v>
      </c>
      <c r="D9794" s="56">
        <v>14.45</v>
      </c>
    </row>
    <row r="9795" spans="1:4" ht="15.75" customHeight="1">
      <c r="A9795" s="55">
        <v>38073</v>
      </c>
      <c r="B9795" s="24" t="s">
        <v>31724</v>
      </c>
      <c r="C9795" s="36" t="s">
        <v>29409</v>
      </c>
      <c r="D9795" s="56">
        <v>22.01</v>
      </c>
    </row>
    <row r="9796" spans="1:4" ht="15.75" customHeight="1">
      <c r="A9796" s="55">
        <v>38112</v>
      </c>
      <c r="B9796" s="24" t="s">
        <v>31725</v>
      </c>
      <c r="C9796" s="36" t="s">
        <v>29409</v>
      </c>
      <c r="D9796" s="56">
        <v>6.49</v>
      </c>
    </row>
    <row r="9797" spans="1:4" ht="15.75" customHeight="1">
      <c r="A9797" s="55">
        <v>38062</v>
      </c>
      <c r="B9797" s="24" t="s">
        <v>31726</v>
      </c>
      <c r="C9797" s="36" t="s">
        <v>29409</v>
      </c>
      <c r="D9797" s="56">
        <v>6.66</v>
      </c>
    </row>
    <row r="9798" spans="1:4" ht="15.75" customHeight="1">
      <c r="A9798" s="55">
        <v>12128</v>
      </c>
      <c r="B9798" s="24" t="s">
        <v>31727</v>
      </c>
      <c r="C9798" s="36" t="s">
        <v>29409</v>
      </c>
      <c r="D9798" s="56">
        <v>8.91</v>
      </c>
    </row>
    <row r="9799" spans="1:4" ht="15.75" customHeight="1">
      <c r="A9799" s="55">
        <v>12129</v>
      </c>
      <c r="B9799" s="24" t="s">
        <v>31728</v>
      </c>
      <c r="C9799" s="36" t="s">
        <v>29409</v>
      </c>
      <c r="D9799" s="56">
        <v>11.77</v>
      </c>
    </row>
    <row r="9800" spans="1:4" ht="15.75" customHeight="1">
      <c r="A9800" s="55">
        <v>38081</v>
      </c>
      <c r="B9800" s="24" t="s">
        <v>31729</v>
      </c>
      <c r="C9800" s="36" t="s">
        <v>29409</v>
      </c>
      <c r="D9800" s="56">
        <v>22.93</v>
      </c>
    </row>
    <row r="9801" spans="1:4" ht="15.75" customHeight="1">
      <c r="A9801" s="55">
        <v>38070</v>
      </c>
      <c r="B9801" s="24" t="s">
        <v>31730</v>
      </c>
      <c r="C9801" s="36" t="s">
        <v>29409</v>
      </c>
      <c r="D9801" s="36">
        <v>15.8</v>
      </c>
    </row>
    <row r="9802" spans="1:4" ht="15.75" customHeight="1">
      <c r="A9802" s="55">
        <v>38074</v>
      </c>
      <c r="B9802" s="24" t="s">
        <v>31731</v>
      </c>
      <c r="C9802" s="36" t="s">
        <v>29409</v>
      </c>
      <c r="D9802" s="36">
        <v>24.02</v>
      </c>
    </row>
    <row r="9803" spans="1:4" ht="15.75" customHeight="1">
      <c r="A9803" s="55">
        <v>38079</v>
      </c>
      <c r="B9803" s="24" t="s">
        <v>31732</v>
      </c>
      <c r="C9803" s="36" t="s">
        <v>29409</v>
      </c>
      <c r="D9803" s="56">
        <v>20.62</v>
      </c>
    </row>
    <row r="9804" spans="1:4" ht="15.75" customHeight="1">
      <c r="A9804" s="55">
        <v>38072</v>
      </c>
      <c r="B9804" s="24" t="s">
        <v>31733</v>
      </c>
      <c r="C9804" s="36" t="s">
        <v>29409</v>
      </c>
      <c r="D9804" s="36">
        <v>19.809999999999999</v>
      </c>
    </row>
    <row r="9805" spans="1:4" ht="15.75" customHeight="1">
      <c r="A9805" s="55">
        <v>38068</v>
      </c>
      <c r="B9805" s="24" t="s">
        <v>31734</v>
      </c>
      <c r="C9805" s="36" t="s">
        <v>29409</v>
      </c>
      <c r="D9805" s="36">
        <v>13.68</v>
      </c>
    </row>
    <row r="9806" spans="1:4" ht="15.75" customHeight="1">
      <c r="A9806" s="55">
        <v>38071</v>
      </c>
      <c r="B9806" s="24" t="s">
        <v>31735</v>
      </c>
      <c r="C9806" s="36" t="s">
        <v>29409</v>
      </c>
      <c r="D9806" s="36">
        <v>16.350000000000001</v>
      </c>
    </row>
    <row r="9807" spans="1:4" ht="15.75" customHeight="1">
      <c r="A9807" s="55">
        <v>38412</v>
      </c>
      <c r="B9807" s="24" t="s">
        <v>31736</v>
      </c>
      <c r="C9807" s="36" t="s">
        <v>29409</v>
      </c>
      <c r="D9807" s="56">
        <v>1012.95</v>
      </c>
    </row>
    <row r="9808" spans="1:4" ht="15.75" customHeight="1">
      <c r="A9808" s="55">
        <v>3405</v>
      </c>
      <c r="B9808" s="24" t="s">
        <v>31737</v>
      </c>
      <c r="C9808" s="36" t="s">
        <v>29409</v>
      </c>
      <c r="D9808" s="56">
        <v>136.49</v>
      </c>
    </row>
    <row r="9809" spans="1:4" ht="15.75" customHeight="1">
      <c r="A9809" s="55">
        <v>3394</v>
      </c>
      <c r="B9809" s="24" t="s">
        <v>31738</v>
      </c>
      <c r="C9809" s="36" t="s">
        <v>29409</v>
      </c>
      <c r="D9809" s="36">
        <v>720.51</v>
      </c>
    </row>
    <row r="9810" spans="1:4" ht="15.75" customHeight="1">
      <c r="A9810" s="55">
        <v>3393</v>
      </c>
      <c r="B9810" s="24" t="s">
        <v>31739</v>
      </c>
      <c r="C9810" s="36" t="s">
        <v>29409</v>
      </c>
      <c r="D9810" s="36">
        <v>1226.75</v>
      </c>
    </row>
    <row r="9811" spans="1:4" ht="15.75" customHeight="1">
      <c r="A9811" s="55">
        <v>3406</v>
      </c>
      <c r="B9811" s="24" t="s">
        <v>31740</v>
      </c>
      <c r="C9811" s="36" t="s">
        <v>29409</v>
      </c>
      <c r="D9811" s="36">
        <v>41.78</v>
      </c>
    </row>
    <row r="9812" spans="1:4" ht="15.75" customHeight="1">
      <c r="A9812" s="55">
        <v>3395</v>
      </c>
      <c r="B9812" s="24" t="s">
        <v>31741</v>
      </c>
      <c r="C9812" s="36" t="s">
        <v>29409</v>
      </c>
      <c r="D9812" s="36">
        <v>176.25</v>
      </c>
    </row>
    <row r="9813" spans="1:4" ht="15.75" customHeight="1">
      <c r="A9813" s="55">
        <v>3398</v>
      </c>
      <c r="B9813" s="24" t="s">
        <v>31742</v>
      </c>
      <c r="C9813" s="36" t="s">
        <v>29409</v>
      </c>
      <c r="D9813" s="56">
        <v>8.3800000000000008</v>
      </c>
    </row>
    <row r="9814" spans="1:4" ht="15.75" customHeight="1">
      <c r="A9814" s="55">
        <v>40662</v>
      </c>
      <c r="B9814" s="24" t="s">
        <v>31743</v>
      </c>
      <c r="C9814" s="36" t="s">
        <v>29409</v>
      </c>
      <c r="D9814" s="36">
        <v>319.83</v>
      </c>
    </row>
    <row r="9815" spans="1:4" ht="15.75" customHeight="1">
      <c r="A9815" s="55">
        <v>3437</v>
      </c>
      <c r="B9815" s="24" t="s">
        <v>31744</v>
      </c>
      <c r="C9815" s="36" t="s">
        <v>29818</v>
      </c>
      <c r="D9815" s="36">
        <v>888.43</v>
      </c>
    </row>
    <row r="9816" spans="1:4" ht="15.75" customHeight="1">
      <c r="A9816" s="55">
        <v>11190</v>
      </c>
      <c r="B9816" s="24" t="s">
        <v>31745</v>
      </c>
      <c r="C9816" s="36" t="s">
        <v>29409</v>
      </c>
      <c r="D9816" s="36">
        <v>175.63</v>
      </c>
    </row>
    <row r="9817" spans="1:4" ht="15.75" customHeight="1">
      <c r="A9817" s="55">
        <v>34377</v>
      </c>
      <c r="B9817" s="24" t="s">
        <v>31746</v>
      </c>
      <c r="C9817" s="36" t="s">
        <v>29409</v>
      </c>
      <c r="D9817" s="36">
        <v>205.18</v>
      </c>
    </row>
    <row r="9818" spans="1:4" ht="15.75" customHeight="1">
      <c r="A9818" s="55">
        <v>3428</v>
      </c>
      <c r="B9818" s="24" t="s">
        <v>31747</v>
      </c>
      <c r="C9818" s="36" t="s">
        <v>29818</v>
      </c>
      <c r="D9818" s="56">
        <v>1317.84</v>
      </c>
    </row>
    <row r="9819" spans="1:4" ht="15.75" customHeight="1">
      <c r="A9819" s="55">
        <v>3429</v>
      </c>
      <c r="B9819" s="24" t="s">
        <v>31748</v>
      </c>
      <c r="C9819" s="36" t="s">
        <v>29818</v>
      </c>
      <c r="D9819" s="36">
        <v>752.94</v>
      </c>
    </row>
    <row r="9820" spans="1:4" ht="15.75" customHeight="1">
      <c r="A9820" s="55">
        <v>11199</v>
      </c>
      <c r="B9820" s="24" t="s">
        <v>31749</v>
      </c>
      <c r="C9820" s="36" t="s">
        <v>29409</v>
      </c>
      <c r="D9820" s="36">
        <v>969.97</v>
      </c>
    </row>
    <row r="9821" spans="1:4" ht="15.75" customHeight="1">
      <c r="A9821" s="55">
        <v>34369</v>
      </c>
      <c r="B9821" s="24" t="s">
        <v>31750</v>
      </c>
      <c r="C9821" s="36" t="s">
        <v>29409</v>
      </c>
      <c r="D9821" s="36">
        <v>713.66</v>
      </c>
    </row>
    <row r="9822" spans="1:4" ht="15.75" customHeight="1">
      <c r="A9822" s="55">
        <v>36896</v>
      </c>
      <c r="B9822" s="24" t="s">
        <v>31751</v>
      </c>
      <c r="C9822" s="36" t="s">
        <v>29409</v>
      </c>
      <c r="D9822" s="36">
        <v>397.4</v>
      </c>
    </row>
    <row r="9823" spans="1:4" ht="15.75" customHeight="1">
      <c r="A9823" s="55">
        <v>34367</v>
      </c>
      <c r="B9823" s="24" t="s">
        <v>31752</v>
      </c>
      <c r="C9823" s="36" t="s">
        <v>29409</v>
      </c>
      <c r="D9823" s="36">
        <v>512.19000000000005</v>
      </c>
    </row>
    <row r="9824" spans="1:4" ht="15.75" customHeight="1">
      <c r="A9824" s="55">
        <v>36897</v>
      </c>
      <c r="B9824" s="24" t="s">
        <v>31753</v>
      </c>
      <c r="C9824" s="36" t="s">
        <v>29409</v>
      </c>
      <c r="D9824" s="36">
        <v>620.13</v>
      </c>
    </row>
    <row r="9825" spans="1:4" ht="15.75" customHeight="1">
      <c r="A9825" s="55">
        <v>34364</v>
      </c>
      <c r="B9825" s="24" t="s">
        <v>31754</v>
      </c>
      <c r="C9825" s="36" t="s">
        <v>29409</v>
      </c>
      <c r="D9825" s="36">
        <v>673.25</v>
      </c>
    </row>
    <row r="9826" spans="1:4" ht="15.75" customHeight="1">
      <c r="A9826" s="55">
        <v>40659</v>
      </c>
      <c r="B9826" s="24" t="s">
        <v>31755</v>
      </c>
      <c r="C9826" s="36" t="s">
        <v>29818</v>
      </c>
      <c r="D9826" s="36">
        <v>1257.01</v>
      </c>
    </row>
    <row r="9827" spans="1:4" ht="15.75" customHeight="1">
      <c r="A9827" s="55">
        <v>40660</v>
      </c>
      <c r="B9827" s="24" t="s">
        <v>31756</v>
      </c>
      <c r="C9827" s="36" t="s">
        <v>29818</v>
      </c>
      <c r="D9827" s="36">
        <v>1593.11</v>
      </c>
    </row>
    <row r="9828" spans="1:4" ht="15.75" customHeight="1">
      <c r="A9828" s="55">
        <v>40661</v>
      </c>
      <c r="B9828" s="24" t="s">
        <v>31757</v>
      </c>
      <c r="C9828" s="36" t="s">
        <v>29818</v>
      </c>
      <c r="D9828" s="36">
        <v>979.49</v>
      </c>
    </row>
    <row r="9829" spans="1:4" ht="15.75" customHeight="1">
      <c r="A9829" s="55">
        <v>3421</v>
      </c>
      <c r="B9829" s="24" t="s">
        <v>31758</v>
      </c>
      <c r="C9829" s="36" t="s">
        <v>29818</v>
      </c>
      <c r="D9829" s="36">
        <v>986.98</v>
      </c>
    </row>
    <row r="9830" spans="1:4" ht="15.75" customHeight="1">
      <c r="A9830" s="55">
        <v>599</v>
      </c>
      <c r="B9830" s="24" t="s">
        <v>31759</v>
      </c>
      <c r="C9830" s="36" t="s">
        <v>29818</v>
      </c>
      <c r="D9830" s="36">
        <v>724.77</v>
      </c>
    </row>
    <row r="9831" spans="1:4" ht="15.75" customHeight="1">
      <c r="A9831" s="55">
        <v>44053</v>
      </c>
      <c r="B9831" s="24" t="s">
        <v>31760</v>
      </c>
      <c r="C9831" s="36" t="s">
        <v>29409</v>
      </c>
      <c r="D9831" s="36">
        <v>1608.65</v>
      </c>
    </row>
    <row r="9832" spans="1:4" ht="15.75" customHeight="1">
      <c r="A9832" s="55">
        <v>3423</v>
      </c>
      <c r="B9832" s="24" t="s">
        <v>31761</v>
      </c>
      <c r="C9832" s="36" t="s">
        <v>29818</v>
      </c>
      <c r="D9832" s="36">
        <v>1391.88</v>
      </c>
    </row>
    <row r="9833" spans="1:4" ht="15.75" customHeight="1">
      <c r="A9833" s="55">
        <v>34381</v>
      </c>
      <c r="B9833" s="24" t="s">
        <v>31762</v>
      </c>
      <c r="C9833" s="36" t="s">
        <v>29409</v>
      </c>
      <c r="D9833" s="36">
        <v>292.64999999999998</v>
      </c>
    </row>
    <row r="9834" spans="1:4" ht="15.75" customHeight="1">
      <c r="A9834" s="55">
        <v>34797</v>
      </c>
      <c r="B9834" s="24" t="s">
        <v>31763</v>
      </c>
      <c r="C9834" s="36" t="s">
        <v>29409</v>
      </c>
      <c r="D9834" s="36">
        <v>382.55</v>
      </c>
    </row>
    <row r="9835" spans="1:4" ht="15.75" customHeight="1">
      <c r="A9835" s="55">
        <v>44054</v>
      </c>
      <c r="B9835" s="24" t="s">
        <v>31764</v>
      </c>
      <c r="C9835" s="36" t="s">
        <v>29409</v>
      </c>
      <c r="D9835" s="36">
        <v>577.09</v>
      </c>
    </row>
    <row r="9836" spans="1:4" ht="15.75" customHeight="1">
      <c r="A9836" s="55">
        <v>44399</v>
      </c>
      <c r="B9836" s="24" t="s">
        <v>31765</v>
      </c>
      <c r="C9836" s="36" t="s">
        <v>29409</v>
      </c>
      <c r="D9836" s="36">
        <v>788.49</v>
      </c>
    </row>
    <row r="9837" spans="1:4" ht="15.75" customHeight="1">
      <c r="A9837" s="55">
        <v>44503</v>
      </c>
      <c r="B9837" s="24" t="s">
        <v>31766</v>
      </c>
      <c r="C9837" s="36" t="s">
        <v>29557</v>
      </c>
      <c r="D9837" s="36">
        <v>18.52</v>
      </c>
    </row>
    <row r="9838" spans="1:4" ht="15.75" customHeight="1">
      <c r="A9838" s="55">
        <v>41077</v>
      </c>
      <c r="B9838" s="24" t="s">
        <v>31767</v>
      </c>
      <c r="C9838" s="36" t="s">
        <v>29559</v>
      </c>
      <c r="D9838" s="36">
        <v>3269.19</v>
      </c>
    </row>
    <row r="9839" spans="1:4" ht="15.75" customHeight="1">
      <c r="A9839" s="55">
        <v>37963</v>
      </c>
      <c r="B9839" s="24" t="s">
        <v>31768</v>
      </c>
      <c r="C9839" s="36" t="s">
        <v>29409</v>
      </c>
      <c r="D9839" s="36">
        <v>4.6500000000000004</v>
      </c>
    </row>
    <row r="9840" spans="1:4" ht="15.75" customHeight="1">
      <c r="A9840" s="55">
        <v>37964</v>
      </c>
      <c r="B9840" s="24" t="s">
        <v>31769</v>
      </c>
      <c r="C9840" s="36" t="s">
        <v>29409</v>
      </c>
      <c r="D9840" s="36">
        <v>6.22</v>
      </c>
    </row>
    <row r="9841" spans="1:4" ht="15.75" customHeight="1">
      <c r="A9841" s="55">
        <v>37965</v>
      </c>
      <c r="B9841" s="24" t="s">
        <v>31770</v>
      </c>
      <c r="C9841" s="36" t="s">
        <v>29409</v>
      </c>
      <c r="D9841" s="56">
        <v>8.9700000000000006</v>
      </c>
    </row>
    <row r="9842" spans="1:4" ht="15.75" customHeight="1">
      <c r="A9842" s="55">
        <v>37966</v>
      </c>
      <c r="B9842" s="24" t="s">
        <v>31771</v>
      </c>
      <c r="C9842" s="36" t="s">
        <v>29409</v>
      </c>
      <c r="D9842" s="36">
        <v>15.75</v>
      </c>
    </row>
    <row r="9843" spans="1:4" ht="15.75" customHeight="1">
      <c r="A9843" s="55">
        <v>37967</v>
      </c>
      <c r="B9843" s="24" t="s">
        <v>31772</v>
      </c>
      <c r="C9843" s="36" t="s">
        <v>29409</v>
      </c>
      <c r="D9843" s="36">
        <v>26.47</v>
      </c>
    </row>
    <row r="9844" spans="1:4" ht="15.75" customHeight="1">
      <c r="A9844" s="55">
        <v>37968</v>
      </c>
      <c r="B9844" s="24" t="s">
        <v>31773</v>
      </c>
      <c r="C9844" s="36" t="s">
        <v>29409</v>
      </c>
      <c r="D9844" s="56">
        <v>56.2</v>
      </c>
    </row>
    <row r="9845" spans="1:4" ht="15.75" customHeight="1">
      <c r="A9845" s="55">
        <v>37969</v>
      </c>
      <c r="B9845" s="24" t="s">
        <v>31774</v>
      </c>
      <c r="C9845" s="36" t="s">
        <v>29409</v>
      </c>
      <c r="D9845" s="36">
        <v>142</v>
      </c>
    </row>
    <row r="9846" spans="1:4" ht="15.75" customHeight="1">
      <c r="A9846" s="55">
        <v>37970</v>
      </c>
      <c r="B9846" s="24" t="s">
        <v>31775</v>
      </c>
      <c r="C9846" s="36" t="s">
        <v>29409</v>
      </c>
      <c r="D9846" s="36">
        <v>205.45</v>
      </c>
    </row>
    <row r="9847" spans="1:4" ht="15.75" customHeight="1">
      <c r="A9847" s="55">
        <v>44251</v>
      </c>
      <c r="B9847" s="24" t="s">
        <v>31776</v>
      </c>
      <c r="C9847" s="36" t="s">
        <v>29409</v>
      </c>
      <c r="D9847" s="36">
        <v>237.3</v>
      </c>
    </row>
    <row r="9848" spans="1:4" ht="15.75" customHeight="1">
      <c r="A9848" s="55">
        <v>21118</v>
      </c>
      <c r="B9848" s="24" t="s">
        <v>31777</v>
      </c>
      <c r="C9848" s="36" t="s">
        <v>29409</v>
      </c>
      <c r="D9848" s="36">
        <v>3.7</v>
      </c>
    </row>
    <row r="9849" spans="1:4" ht="15.75" customHeight="1">
      <c r="A9849" s="55">
        <v>37956</v>
      </c>
      <c r="B9849" s="24" t="s">
        <v>31778</v>
      </c>
      <c r="C9849" s="36" t="s">
        <v>29409</v>
      </c>
      <c r="D9849" s="36">
        <v>4.54</v>
      </c>
    </row>
    <row r="9850" spans="1:4" ht="15.75" customHeight="1">
      <c r="A9850" s="55">
        <v>37957</v>
      </c>
      <c r="B9850" s="24" t="s">
        <v>31779</v>
      </c>
      <c r="C9850" s="36" t="s">
        <v>29409</v>
      </c>
      <c r="D9850" s="36">
        <v>9.66</v>
      </c>
    </row>
    <row r="9851" spans="1:4" ht="15.75" customHeight="1">
      <c r="A9851" s="55">
        <v>37958</v>
      </c>
      <c r="B9851" s="24" t="s">
        <v>31780</v>
      </c>
      <c r="C9851" s="36" t="s">
        <v>29409</v>
      </c>
      <c r="D9851" s="36">
        <v>17.47</v>
      </c>
    </row>
    <row r="9852" spans="1:4" ht="15.75" customHeight="1">
      <c r="A9852" s="55">
        <v>37959</v>
      </c>
      <c r="B9852" s="24" t="s">
        <v>31781</v>
      </c>
      <c r="C9852" s="36" t="s">
        <v>29409</v>
      </c>
      <c r="D9852" s="56">
        <v>26.89</v>
      </c>
    </row>
    <row r="9853" spans="1:4" ht="15.75" customHeight="1">
      <c r="A9853" s="55">
        <v>37960</v>
      </c>
      <c r="B9853" s="24" t="s">
        <v>31782</v>
      </c>
      <c r="C9853" s="36" t="s">
        <v>29409</v>
      </c>
      <c r="D9853" s="36">
        <v>68.709999999999994</v>
      </c>
    </row>
    <row r="9854" spans="1:4" ht="15.75" customHeight="1">
      <c r="A9854" s="55">
        <v>37961</v>
      </c>
      <c r="B9854" s="24" t="s">
        <v>31783</v>
      </c>
      <c r="C9854" s="36" t="s">
        <v>29409</v>
      </c>
      <c r="D9854" s="36">
        <v>147.66</v>
      </c>
    </row>
    <row r="9855" spans="1:4" ht="15.75" customHeight="1">
      <c r="A9855" s="55">
        <v>37962</v>
      </c>
      <c r="B9855" s="24" t="s">
        <v>31784</v>
      </c>
      <c r="C9855" s="36" t="s">
        <v>29409</v>
      </c>
      <c r="D9855" s="56">
        <v>170.23</v>
      </c>
    </row>
    <row r="9856" spans="1:4" ht="15.75" customHeight="1">
      <c r="A9856" s="55">
        <v>3533</v>
      </c>
      <c r="B9856" s="24" t="s">
        <v>31785</v>
      </c>
      <c r="C9856" s="36" t="s">
        <v>29409</v>
      </c>
      <c r="D9856" s="36">
        <v>3.26</v>
      </c>
    </row>
    <row r="9857" spans="1:4" ht="15.75" customHeight="1">
      <c r="A9857" s="55">
        <v>3538</v>
      </c>
      <c r="B9857" s="24" t="s">
        <v>31786</v>
      </c>
      <c r="C9857" s="36" t="s">
        <v>29409</v>
      </c>
      <c r="D9857" s="36">
        <v>6.17</v>
      </c>
    </row>
    <row r="9858" spans="1:4" ht="15.75" customHeight="1">
      <c r="A9858" s="55">
        <v>3498</v>
      </c>
      <c r="B9858" s="24" t="s">
        <v>31787</v>
      </c>
      <c r="C9858" s="36" t="s">
        <v>29409</v>
      </c>
      <c r="D9858" s="36">
        <v>5.99</v>
      </c>
    </row>
    <row r="9859" spans="1:4" ht="15.75" customHeight="1">
      <c r="A9859" s="55">
        <v>3496</v>
      </c>
      <c r="B9859" s="24" t="s">
        <v>31788</v>
      </c>
      <c r="C9859" s="36" t="s">
        <v>29409</v>
      </c>
      <c r="D9859" s="36">
        <v>4.01</v>
      </c>
    </row>
    <row r="9860" spans="1:4" ht="15.75" customHeight="1">
      <c r="A9860" s="55">
        <v>38429</v>
      </c>
      <c r="B9860" s="24" t="s">
        <v>31789</v>
      </c>
      <c r="C9860" s="36" t="s">
        <v>29409</v>
      </c>
      <c r="D9860" s="56">
        <v>12.57</v>
      </c>
    </row>
    <row r="9861" spans="1:4" ht="15.75" customHeight="1">
      <c r="A9861" s="55">
        <v>38431</v>
      </c>
      <c r="B9861" s="24" t="s">
        <v>31790</v>
      </c>
      <c r="C9861" s="36" t="s">
        <v>29409</v>
      </c>
      <c r="D9861" s="56">
        <v>15.77</v>
      </c>
    </row>
    <row r="9862" spans="1:4" ht="15.75" customHeight="1">
      <c r="A9862" s="55">
        <v>38430</v>
      </c>
      <c r="B9862" s="24" t="s">
        <v>31791</v>
      </c>
      <c r="C9862" s="36" t="s">
        <v>29409</v>
      </c>
      <c r="D9862" s="36">
        <v>24.45</v>
      </c>
    </row>
    <row r="9863" spans="1:4" ht="15.75" customHeight="1">
      <c r="A9863" s="55">
        <v>36348</v>
      </c>
      <c r="B9863" s="24" t="s">
        <v>31792</v>
      </c>
      <c r="C9863" s="36" t="s">
        <v>29409</v>
      </c>
      <c r="D9863" s="36">
        <v>1.96</v>
      </c>
    </row>
    <row r="9864" spans="1:4" ht="15.75" customHeight="1">
      <c r="A9864" s="55">
        <v>36349</v>
      </c>
      <c r="B9864" s="24" t="s">
        <v>31793</v>
      </c>
      <c r="C9864" s="36" t="s">
        <v>29409</v>
      </c>
      <c r="D9864" s="36">
        <v>2.7</v>
      </c>
    </row>
    <row r="9865" spans="1:4" ht="15.75" customHeight="1">
      <c r="A9865" s="55">
        <v>38987</v>
      </c>
      <c r="B9865" s="24" t="s">
        <v>31794</v>
      </c>
      <c r="C9865" s="36" t="s">
        <v>29409</v>
      </c>
      <c r="D9865" s="56">
        <v>12.98</v>
      </c>
    </row>
    <row r="9866" spans="1:4" ht="15.75" customHeight="1">
      <c r="A9866" s="55">
        <v>38988</v>
      </c>
      <c r="B9866" s="24" t="s">
        <v>31795</v>
      </c>
      <c r="C9866" s="36" t="s">
        <v>29409</v>
      </c>
      <c r="D9866" s="56">
        <v>21.15</v>
      </c>
    </row>
    <row r="9867" spans="1:4" ht="15.75" customHeight="1">
      <c r="A9867" s="55">
        <v>38989</v>
      </c>
      <c r="B9867" s="24" t="s">
        <v>31796</v>
      </c>
      <c r="C9867" s="36" t="s">
        <v>29409</v>
      </c>
      <c r="D9867" s="36">
        <v>35.590000000000003</v>
      </c>
    </row>
    <row r="9868" spans="1:4" ht="15.75" customHeight="1">
      <c r="A9868" s="55">
        <v>38990</v>
      </c>
      <c r="B9868" s="24" t="s">
        <v>31797</v>
      </c>
      <c r="C9868" s="36" t="s">
        <v>29409</v>
      </c>
      <c r="D9868" s="36">
        <v>71.12</v>
      </c>
    </row>
    <row r="9869" spans="1:4" ht="15.75" customHeight="1">
      <c r="A9869" s="55">
        <v>38991</v>
      </c>
      <c r="B9869" s="24" t="s">
        <v>31798</v>
      </c>
      <c r="C9869" s="36" t="s">
        <v>29409</v>
      </c>
      <c r="D9869" s="36">
        <v>127.97</v>
      </c>
    </row>
    <row r="9870" spans="1:4" ht="15.75" customHeight="1">
      <c r="A9870" s="55">
        <v>38433</v>
      </c>
      <c r="B9870" s="24" t="s">
        <v>31799</v>
      </c>
      <c r="C9870" s="36" t="s">
        <v>29409</v>
      </c>
      <c r="D9870" s="36">
        <v>6.61</v>
      </c>
    </row>
    <row r="9871" spans="1:4" ht="15.75" customHeight="1">
      <c r="A9871" s="55">
        <v>38440</v>
      </c>
      <c r="B9871" s="24" t="s">
        <v>31800</v>
      </c>
      <c r="C9871" s="36" t="s">
        <v>29409</v>
      </c>
      <c r="D9871" s="36">
        <v>278.89999999999998</v>
      </c>
    </row>
    <row r="9872" spans="1:4" ht="15.75" customHeight="1">
      <c r="A9872" s="55">
        <v>36359</v>
      </c>
      <c r="B9872" s="24" t="s">
        <v>31801</v>
      </c>
      <c r="C9872" s="36" t="s">
        <v>29409</v>
      </c>
      <c r="D9872" s="56">
        <v>1.74</v>
      </c>
    </row>
    <row r="9873" spans="1:4" ht="15.75" customHeight="1">
      <c r="A9873" s="55">
        <v>36360</v>
      </c>
      <c r="B9873" s="24" t="s">
        <v>31802</v>
      </c>
      <c r="C9873" s="36" t="s">
        <v>29409</v>
      </c>
      <c r="D9873" s="36">
        <v>2.34</v>
      </c>
    </row>
    <row r="9874" spans="1:4" ht="15.75" customHeight="1">
      <c r="A9874" s="55">
        <v>38434</v>
      </c>
      <c r="B9874" s="24" t="s">
        <v>31803</v>
      </c>
      <c r="C9874" s="36" t="s">
        <v>29409</v>
      </c>
      <c r="D9874" s="36">
        <v>3.56</v>
      </c>
    </row>
    <row r="9875" spans="1:4" ht="15.75" customHeight="1">
      <c r="A9875" s="55">
        <v>38435</v>
      </c>
      <c r="B9875" s="24" t="s">
        <v>31804</v>
      </c>
      <c r="C9875" s="36" t="s">
        <v>29409</v>
      </c>
      <c r="D9875" s="36">
        <v>8.02</v>
      </c>
    </row>
    <row r="9876" spans="1:4" ht="15.75" customHeight="1">
      <c r="A9876" s="55">
        <v>38436</v>
      </c>
      <c r="B9876" s="24" t="s">
        <v>31805</v>
      </c>
      <c r="C9876" s="36" t="s">
        <v>29409</v>
      </c>
      <c r="D9876" s="36">
        <v>13.3</v>
      </c>
    </row>
    <row r="9877" spans="1:4" ht="15.75" customHeight="1">
      <c r="A9877" s="55">
        <v>38437</v>
      </c>
      <c r="B9877" s="24" t="s">
        <v>31806</v>
      </c>
      <c r="C9877" s="36" t="s">
        <v>29409</v>
      </c>
      <c r="D9877" s="36">
        <v>21.57</v>
      </c>
    </row>
    <row r="9878" spans="1:4" ht="15.75" customHeight="1">
      <c r="A9878" s="55">
        <v>38438</v>
      </c>
      <c r="B9878" s="24" t="s">
        <v>31807</v>
      </c>
      <c r="C9878" s="36" t="s">
        <v>29409</v>
      </c>
      <c r="D9878" s="36">
        <v>62.57</v>
      </c>
    </row>
    <row r="9879" spans="1:4" ht="15.75" customHeight="1">
      <c r="A9879" s="55">
        <v>38439</v>
      </c>
      <c r="B9879" s="24" t="s">
        <v>31808</v>
      </c>
      <c r="C9879" s="36" t="s">
        <v>29409</v>
      </c>
      <c r="D9879" s="36">
        <v>79.5</v>
      </c>
    </row>
    <row r="9880" spans="1:4" ht="15.75" customHeight="1">
      <c r="A9880" s="55">
        <v>10836</v>
      </c>
      <c r="B9880" s="24" t="s">
        <v>31809</v>
      </c>
      <c r="C9880" s="36" t="s">
        <v>29409</v>
      </c>
      <c r="D9880" s="36">
        <v>21.51</v>
      </c>
    </row>
    <row r="9881" spans="1:4" ht="15.75" customHeight="1">
      <c r="A9881" s="55">
        <v>10835</v>
      </c>
      <c r="B9881" s="24" t="s">
        <v>31810</v>
      </c>
      <c r="C9881" s="36" t="s">
        <v>29409</v>
      </c>
      <c r="D9881" s="36">
        <v>6</v>
      </c>
    </row>
    <row r="9882" spans="1:4" ht="15.75" customHeight="1">
      <c r="A9882" s="55">
        <v>3475</v>
      </c>
      <c r="B9882" s="24" t="s">
        <v>31811</v>
      </c>
      <c r="C9882" s="36" t="s">
        <v>29409</v>
      </c>
      <c r="D9882" s="36">
        <v>5.72</v>
      </c>
    </row>
    <row r="9883" spans="1:4" ht="15.75" customHeight="1">
      <c r="A9883" s="55">
        <v>3485</v>
      </c>
      <c r="B9883" s="24" t="s">
        <v>31812</v>
      </c>
      <c r="C9883" s="36" t="s">
        <v>29409</v>
      </c>
      <c r="D9883" s="36">
        <v>15.8</v>
      </c>
    </row>
    <row r="9884" spans="1:4" ht="15.75" customHeight="1">
      <c r="A9884" s="55">
        <v>3534</v>
      </c>
      <c r="B9884" s="24" t="s">
        <v>31813</v>
      </c>
      <c r="C9884" s="36" t="s">
        <v>29409</v>
      </c>
      <c r="D9884" s="36">
        <v>9.06</v>
      </c>
    </row>
    <row r="9885" spans="1:4" ht="15.75" customHeight="1">
      <c r="A9885" s="55">
        <v>3543</v>
      </c>
      <c r="B9885" s="24" t="s">
        <v>31814</v>
      </c>
      <c r="C9885" s="36" t="s">
        <v>29409</v>
      </c>
      <c r="D9885" s="36">
        <v>2.1</v>
      </c>
    </row>
    <row r="9886" spans="1:4" ht="15.75" customHeight="1">
      <c r="A9886" s="55">
        <v>3482</v>
      </c>
      <c r="B9886" s="24" t="s">
        <v>31815</v>
      </c>
      <c r="C9886" s="36" t="s">
        <v>29409</v>
      </c>
      <c r="D9886" s="36">
        <v>6.48</v>
      </c>
    </row>
    <row r="9887" spans="1:4" ht="15.75" customHeight="1">
      <c r="A9887" s="55">
        <v>3505</v>
      </c>
      <c r="B9887" s="24" t="s">
        <v>31816</v>
      </c>
      <c r="C9887" s="36" t="s">
        <v>29409</v>
      </c>
      <c r="D9887" s="36">
        <v>3.13</v>
      </c>
    </row>
    <row r="9888" spans="1:4" ht="15.75" customHeight="1">
      <c r="A9888" s="55">
        <v>3521</v>
      </c>
      <c r="B9888" s="24" t="s">
        <v>31817</v>
      </c>
      <c r="C9888" s="36" t="s">
        <v>29409</v>
      </c>
      <c r="D9888" s="36">
        <v>2.36</v>
      </c>
    </row>
    <row r="9889" spans="1:4" ht="15.75" customHeight="1">
      <c r="A9889" s="55">
        <v>3531</v>
      </c>
      <c r="B9889" s="24" t="s">
        <v>31818</v>
      </c>
      <c r="C9889" s="36" t="s">
        <v>29409</v>
      </c>
      <c r="D9889" s="36">
        <v>4.49</v>
      </c>
    </row>
    <row r="9890" spans="1:4" ht="15.75" customHeight="1">
      <c r="A9890" s="55">
        <v>3522</v>
      </c>
      <c r="B9890" s="24" t="s">
        <v>31819</v>
      </c>
      <c r="C9890" s="36" t="s">
        <v>29409</v>
      </c>
      <c r="D9890" s="36">
        <v>2.89</v>
      </c>
    </row>
    <row r="9891" spans="1:4" ht="15.75" customHeight="1">
      <c r="A9891" s="55">
        <v>3527</v>
      </c>
      <c r="B9891" s="24" t="s">
        <v>31820</v>
      </c>
      <c r="C9891" s="36" t="s">
        <v>29409</v>
      </c>
      <c r="D9891" s="36">
        <v>15.22</v>
      </c>
    </row>
    <row r="9892" spans="1:4" ht="15.75" customHeight="1">
      <c r="A9892" s="55">
        <v>3516</v>
      </c>
      <c r="B9892" s="24" t="s">
        <v>31821</v>
      </c>
      <c r="C9892" s="36" t="s">
        <v>29409</v>
      </c>
      <c r="D9892" s="36">
        <v>2.48</v>
      </c>
    </row>
    <row r="9893" spans="1:4" ht="15.75" customHeight="1">
      <c r="A9893" s="55">
        <v>3517</v>
      </c>
      <c r="B9893" s="24" t="s">
        <v>31822</v>
      </c>
      <c r="C9893" s="36" t="s">
        <v>29409</v>
      </c>
      <c r="D9893" s="36">
        <v>2.2400000000000002</v>
      </c>
    </row>
    <row r="9894" spans="1:4" ht="15.75" customHeight="1">
      <c r="A9894" s="55">
        <v>3515</v>
      </c>
      <c r="B9894" s="24" t="s">
        <v>31823</v>
      </c>
      <c r="C9894" s="36" t="s">
        <v>29409</v>
      </c>
      <c r="D9894" s="36">
        <v>7.76</v>
      </c>
    </row>
    <row r="9895" spans="1:4" ht="15.75" customHeight="1">
      <c r="A9895" s="55">
        <v>20147</v>
      </c>
      <c r="B9895" s="24" t="s">
        <v>31824</v>
      </c>
      <c r="C9895" s="36" t="s">
        <v>29409</v>
      </c>
      <c r="D9895" s="36">
        <v>6.38</v>
      </c>
    </row>
    <row r="9896" spans="1:4" ht="15.75" customHeight="1">
      <c r="A9896" s="55">
        <v>3524</v>
      </c>
      <c r="B9896" s="24" t="s">
        <v>31825</v>
      </c>
      <c r="C9896" s="36" t="s">
        <v>29409</v>
      </c>
      <c r="D9896" s="36">
        <v>9.61</v>
      </c>
    </row>
    <row r="9897" spans="1:4" ht="15.75" customHeight="1">
      <c r="A9897" s="55">
        <v>3532</v>
      </c>
      <c r="B9897" s="24" t="s">
        <v>31826</v>
      </c>
      <c r="C9897" s="36" t="s">
        <v>29409</v>
      </c>
      <c r="D9897" s="36">
        <v>22.2</v>
      </c>
    </row>
    <row r="9898" spans="1:4" ht="15.75" customHeight="1">
      <c r="A9898" s="55">
        <v>3528</v>
      </c>
      <c r="B9898" s="24" t="s">
        <v>31827</v>
      </c>
      <c r="C9898" s="36" t="s">
        <v>29409</v>
      </c>
      <c r="D9898" s="36">
        <v>9.69</v>
      </c>
    </row>
    <row r="9899" spans="1:4" ht="15.75" customHeight="1">
      <c r="A9899" s="55">
        <v>37952</v>
      </c>
      <c r="B9899" s="24" t="s">
        <v>31828</v>
      </c>
      <c r="C9899" s="36" t="s">
        <v>29409</v>
      </c>
      <c r="D9899" s="36">
        <v>69.42</v>
      </c>
    </row>
    <row r="9900" spans="1:4" ht="15.75" customHeight="1">
      <c r="A9900" s="55">
        <v>37951</v>
      </c>
      <c r="B9900" s="24" t="s">
        <v>31829</v>
      </c>
      <c r="C9900" s="36" t="s">
        <v>29409</v>
      </c>
      <c r="D9900" s="36">
        <v>2.61</v>
      </c>
    </row>
    <row r="9901" spans="1:4" ht="15.75" customHeight="1">
      <c r="A9901" s="55">
        <v>3518</v>
      </c>
      <c r="B9901" s="24" t="s">
        <v>31830</v>
      </c>
      <c r="C9901" s="36" t="s">
        <v>29409</v>
      </c>
      <c r="D9901" s="36">
        <v>4.01</v>
      </c>
    </row>
    <row r="9902" spans="1:4" ht="15.75" customHeight="1">
      <c r="A9902" s="55">
        <v>3519</v>
      </c>
      <c r="B9902" s="24" t="s">
        <v>31831</v>
      </c>
      <c r="C9902" s="36" t="s">
        <v>29409</v>
      </c>
      <c r="D9902" s="36">
        <v>8.4</v>
      </c>
    </row>
    <row r="9903" spans="1:4" ht="15.75" customHeight="1">
      <c r="A9903" s="55">
        <v>3520</v>
      </c>
      <c r="B9903" s="24" t="s">
        <v>31832</v>
      </c>
      <c r="C9903" s="36" t="s">
        <v>29409</v>
      </c>
      <c r="D9903" s="36">
        <v>8.8000000000000007</v>
      </c>
    </row>
    <row r="9904" spans="1:4" ht="15.75" customHeight="1">
      <c r="A9904" s="55">
        <v>37950</v>
      </c>
      <c r="B9904" s="24" t="s">
        <v>31833</v>
      </c>
      <c r="C9904" s="36" t="s">
        <v>29409</v>
      </c>
      <c r="D9904" s="36">
        <v>63.9</v>
      </c>
    </row>
    <row r="9905" spans="1:4" ht="15.75" customHeight="1">
      <c r="A9905" s="55">
        <v>37949</v>
      </c>
      <c r="B9905" s="24" t="s">
        <v>31834</v>
      </c>
      <c r="C9905" s="36" t="s">
        <v>29409</v>
      </c>
      <c r="D9905" s="36">
        <v>2.35</v>
      </c>
    </row>
    <row r="9906" spans="1:4" ht="15.75" customHeight="1">
      <c r="A9906" s="55">
        <v>3526</v>
      </c>
      <c r="B9906" s="24" t="s">
        <v>31835</v>
      </c>
      <c r="C9906" s="36" t="s">
        <v>29409</v>
      </c>
      <c r="D9906" s="36">
        <v>3.24</v>
      </c>
    </row>
    <row r="9907" spans="1:4" ht="15.75" customHeight="1">
      <c r="A9907" s="55">
        <v>3509</v>
      </c>
      <c r="B9907" s="24" t="s">
        <v>31836</v>
      </c>
      <c r="C9907" s="36" t="s">
        <v>29409</v>
      </c>
      <c r="D9907" s="36">
        <v>7.37</v>
      </c>
    </row>
    <row r="9908" spans="1:4" ht="15.75" customHeight="1">
      <c r="A9908" s="55">
        <v>3530</v>
      </c>
      <c r="B9908" s="24" t="s">
        <v>31837</v>
      </c>
      <c r="C9908" s="36" t="s">
        <v>29409</v>
      </c>
      <c r="D9908" s="36">
        <v>246.51</v>
      </c>
    </row>
    <row r="9909" spans="1:4" ht="15.75" customHeight="1">
      <c r="A9909" s="55">
        <v>3542</v>
      </c>
      <c r="B9909" s="24" t="s">
        <v>31838</v>
      </c>
      <c r="C9909" s="36" t="s">
        <v>29409</v>
      </c>
      <c r="D9909" s="36">
        <v>0.71</v>
      </c>
    </row>
    <row r="9910" spans="1:4" ht="15.75" customHeight="1">
      <c r="A9910" s="55">
        <v>3529</v>
      </c>
      <c r="B9910" s="24" t="s">
        <v>31839</v>
      </c>
      <c r="C9910" s="36" t="s">
        <v>29409</v>
      </c>
      <c r="D9910" s="36">
        <v>0.87</v>
      </c>
    </row>
    <row r="9911" spans="1:4" ht="15.75" customHeight="1">
      <c r="A9911" s="55">
        <v>3536</v>
      </c>
      <c r="B9911" s="24" t="s">
        <v>31840</v>
      </c>
      <c r="C9911" s="36" t="s">
        <v>29409</v>
      </c>
      <c r="D9911" s="36">
        <v>2.89</v>
      </c>
    </row>
    <row r="9912" spans="1:4" ht="15.75" customHeight="1">
      <c r="A9912" s="55">
        <v>3535</v>
      </c>
      <c r="B9912" s="24" t="s">
        <v>31841</v>
      </c>
      <c r="C9912" s="36" t="s">
        <v>29409</v>
      </c>
      <c r="D9912" s="36">
        <v>7.03</v>
      </c>
    </row>
    <row r="9913" spans="1:4" ht="15.75" customHeight="1">
      <c r="A9913" s="55">
        <v>3540</v>
      </c>
      <c r="B9913" s="24" t="s">
        <v>31842</v>
      </c>
      <c r="C9913" s="36" t="s">
        <v>29409</v>
      </c>
      <c r="D9913" s="36">
        <v>5.95</v>
      </c>
    </row>
    <row r="9914" spans="1:4" ht="15.75" customHeight="1">
      <c r="A9914" s="55">
        <v>3539</v>
      </c>
      <c r="B9914" s="24" t="s">
        <v>31843</v>
      </c>
      <c r="C9914" s="36" t="s">
        <v>29409</v>
      </c>
      <c r="D9914" s="36">
        <v>34.5</v>
      </c>
    </row>
    <row r="9915" spans="1:4" ht="15.75" customHeight="1">
      <c r="A9915" s="55">
        <v>3513</v>
      </c>
      <c r="B9915" s="24" t="s">
        <v>31844</v>
      </c>
      <c r="C9915" s="36" t="s">
        <v>29409</v>
      </c>
      <c r="D9915" s="36">
        <v>121.66</v>
      </c>
    </row>
    <row r="9916" spans="1:4" ht="15.75" customHeight="1">
      <c r="A9916" s="55">
        <v>3510</v>
      </c>
      <c r="B9916" s="24" t="s">
        <v>31845</v>
      </c>
      <c r="C9916" s="36" t="s">
        <v>29409</v>
      </c>
      <c r="D9916" s="36">
        <v>15.02</v>
      </c>
    </row>
    <row r="9917" spans="1:4" ht="15.75" customHeight="1">
      <c r="A9917" s="55">
        <v>38913</v>
      </c>
      <c r="B9917" s="24" t="s">
        <v>31846</v>
      </c>
      <c r="C9917" s="36" t="s">
        <v>29409</v>
      </c>
      <c r="D9917" s="36">
        <v>8.93</v>
      </c>
    </row>
    <row r="9918" spans="1:4" ht="15.75" customHeight="1">
      <c r="A9918" s="55">
        <v>38914</v>
      </c>
      <c r="B9918" s="24" t="s">
        <v>31847</v>
      </c>
      <c r="C9918" s="36" t="s">
        <v>29409</v>
      </c>
      <c r="D9918" s="36">
        <v>10.96</v>
      </c>
    </row>
    <row r="9919" spans="1:4" ht="15.75" customHeight="1">
      <c r="A9919" s="55">
        <v>38915</v>
      </c>
      <c r="B9919" s="24" t="s">
        <v>31848</v>
      </c>
      <c r="C9919" s="36" t="s">
        <v>29409</v>
      </c>
      <c r="D9919" s="36">
        <v>21.13</v>
      </c>
    </row>
    <row r="9920" spans="1:4" ht="15.75" customHeight="1">
      <c r="A9920" s="55">
        <v>38916</v>
      </c>
      <c r="B9920" s="24" t="s">
        <v>31849</v>
      </c>
      <c r="C9920" s="36" t="s">
        <v>29409</v>
      </c>
      <c r="D9920" s="36">
        <v>29.25</v>
      </c>
    </row>
    <row r="9921" spans="1:4" ht="15.75" customHeight="1">
      <c r="A9921" s="55">
        <v>39300</v>
      </c>
      <c r="B9921" s="24" t="s">
        <v>31850</v>
      </c>
      <c r="C9921" s="36" t="s">
        <v>29409</v>
      </c>
      <c r="D9921" s="36">
        <v>7.97</v>
      </c>
    </row>
    <row r="9922" spans="1:4" ht="15.75" customHeight="1">
      <c r="A9922" s="55">
        <v>39301</v>
      </c>
      <c r="B9922" s="24" t="s">
        <v>31851</v>
      </c>
      <c r="C9922" s="36" t="s">
        <v>29409</v>
      </c>
      <c r="D9922" s="36">
        <v>10.68</v>
      </c>
    </row>
    <row r="9923" spans="1:4" ht="15.75" customHeight="1">
      <c r="A9923" s="55">
        <v>39302</v>
      </c>
      <c r="B9923" s="24" t="s">
        <v>31852</v>
      </c>
      <c r="C9923" s="36" t="s">
        <v>29409</v>
      </c>
      <c r="D9923" s="36">
        <v>19.41</v>
      </c>
    </row>
    <row r="9924" spans="1:4" ht="15.75" customHeight="1">
      <c r="A9924" s="55">
        <v>38923</v>
      </c>
      <c r="B9924" s="24" t="s">
        <v>31853</v>
      </c>
      <c r="C9924" s="36" t="s">
        <v>29409</v>
      </c>
      <c r="D9924" s="36">
        <v>9.56</v>
      </c>
    </row>
    <row r="9925" spans="1:4" ht="15.75" customHeight="1">
      <c r="A9925" s="55">
        <v>38925</v>
      </c>
      <c r="B9925" s="24" t="s">
        <v>31854</v>
      </c>
      <c r="C9925" s="36" t="s">
        <v>29409</v>
      </c>
      <c r="D9925" s="36">
        <v>11.09</v>
      </c>
    </row>
    <row r="9926" spans="1:4" ht="15.75" customHeight="1">
      <c r="A9926" s="55">
        <v>38926</v>
      </c>
      <c r="B9926" s="24" t="s">
        <v>31855</v>
      </c>
      <c r="C9926" s="36" t="s">
        <v>29409</v>
      </c>
      <c r="D9926" s="36">
        <v>13.15</v>
      </c>
    </row>
    <row r="9927" spans="1:4" ht="15.75" customHeight="1">
      <c r="A9927" s="55">
        <v>38927</v>
      </c>
      <c r="B9927" s="24" t="s">
        <v>31856</v>
      </c>
      <c r="C9927" s="36" t="s">
        <v>29409</v>
      </c>
      <c r="D9927" s="36">
        <v>16.61</v>
      </c>
    </row>
    <row r="9928" spans="1:4" ht="15.75" customHeight="1">
      <c r="A9928" s="55">
        <v>39304</v>
      </c>
      <c r="B9928" s="24" t="s">
        <v>31857</v>
      </c>
      <c r="C9928" s="36" t="s">
        <v>29409</v>
      </c>
      <c r="D9928" s="36">
        <v>9.44</v>
      </c>
    </row>
    <row r="9929" spans="1:4" ht="15.75" customHeight="1">
      <c r="A9929" s="55">
        <v>39305</v>
      </c>
      <c r="B9929" s="24" t="s">
        <v>31858</v>
      </c>
      <c r="C9929" s="36" t="s">
        <v>29409</v>
      </c>
      <c r="D9929" s="36">
        <v>10.35</v>
      </c>
    </row>
    <row r="9930" spans="1:4" ht="15.75" customHeight="1">
      <c r="A9930" s="55">
        <v>39306</v>
      </c>
      <c r="B9930" s="24" t="s">
        <v>31859</v>
      </c>
      <c r="C9930" s="36" t="s">
        <v>29409</v>
      </c>
      <c r="D9930" s="36">
        <v>13.91</v>
      </c>
    </row>
    <row r="9931" spans="1:4" ht="15.75" customHeight="1">
      <c r="A9931" s="55">
        <v>38928</v>
      </c>
      <c r="B9931" s="24" t="s">
        <v>31860</v>
      </c>
      <c r="C9931" s="36" t="s">
        <v>29409</v>
      </c>
      <c r="D9931" s="36">
        <v>18.39</v>
      </c>
    </row>
    <row r="9932" spans="1:4" ht="15.75" customHeight="1">
      <c r="A9932" s="55">
        <v>38941</v>
      </c>
      <c r="B9932" s="24" t="s">
        <v>31861</v>
      </c>
      <c r="C9932" s="36" t="s">
        <v>29409</v>
      </c>
      <c r="D9932" s="36">
        <v>14.41</v>
      </c>
    </row>
    <row r="9933" spans="1:4" ht="15.75" customHeight="1">
      <c r="A9933" s="55">
        <v>38917</v>
      </c>
      <c r="B9933" s="24" t="s">
        <v>31862</v>
      </c>
      <c r="C9933" s="36" t="s">
        <v>29409</v>
      </c>
      <c r="D9933" s="36">
        <v>10.27</v>
      </c>
    </row>
    <row r="9934" spans="1:4" ht="15.75" customHeight="1">
      <c r="A9934" s="55">
        <v>38919</v>
      </c>
      <c r="B9934" s="24" t="s">
        <v>31863</v>
      </c>
      <c r="C9934" s="36" t="s">
        <v>29409</v>
      </c>
      <c r="D9934" s="36">
        <v>12.06</v>
      </c>
    </row>
    <row r="9935" spans="1:4" ht="15.75" customHeight="1">
      <c r="A9935" s="55">
        <v>38922</v>
      </c>
      <c r="B9935" s="24" t="s">
        <v>31864</v>
      </c>
      <c r="C9935" s="36" t="s">
        <v>29409</v>
      </c>
      <c r="D9935" s="36">
        <v>16.18</v>
      </c>
    </row>
    <row r="9936" spans="1:4" ht="15.75" customHeight="1">
      <c r="A9936" s="55">
        <v>20151</v>
      </c>
      <c r="B9936" s="24" t="s">
        <v>31865</v>
      </c>
      <c r="C9936" s="36" t="s">
        <v>29409</v>
      </c>
      <c r="D9936" s="36">
        <v>21.65</v>
      </c>
    </row>
    <row r="9937" spans="1:4" ht="15.75" customHeight="1">
      <c r="A9937" s="55">
        <v>20152</v>
      </c>
      <c r="B9937" s="24" t="s">
        <v>31866</v>
      </c>
      <c r="C9937" s="36" t="s">
        <v>29409</v>
      </c>
      <c r="D9937" s="36">
        <v>78.33</v>
      </c>
    </row>
    <row r="9938" spans="1:4" ht="15.75" customHeight="1">
      <c r="A9938" s="55">
        <v>20148</v>
      </c>
      <c r="B9938" s="24" t="s">
        <v>31867</v>
      </c>
      <c r="C9938" s="36" t="s">
        <v>29409</v>
      </c>
      <c r="D9938" s="36">
        <v>4.26</v>
      </c>
    </row>
    <row r="9939" spans="1:4" ht="15.75" customHeight="1">
      <c r="A9939" s="55">
        <v>20149</v>
      </c>
      <c r="B9939" s="24" t="s">
        <v>31868</v>
      </c>
      <c r="C9939" s="36" t="s">
        <v>29409</v>
      </c>
      <c r="D9939" s="36">
        <v>7.11</v>
      </c>
    </row>
    <row r="9940" spans="1:4" ht="15.75" customHeight="1">
      <c r="A9940" s="55">
        <v>20150</v>
      </c>
      <c r="B9940" s="24" t="s">
        <v>31869</v>
      </c>
      <c r="C9940" s="36" t="s">
        <v>29409</v>
      </c>
      <c r="D9940" s="36">
        <v>18.32</v>
      </c>
    </row>
    <row r="9941" spans="1:4" ht="15.75" customHeight="1">
      <c r="A9941" s="55">
        <v>20157</v>
      </c>
      <c r="B9941" s="24" t="s">
        <v>31870</v>
      </c>
      <c r="C9941" s="36" t="s">
        <v>29409</v>
      </c>
      <c r="D9941" s="36">
        <v>20.56</v>
      </c>
    </row>
    <row r="9942" spans="1:4" ht="15.75" customHeight="1">
      <c r="A9942" s="55">
        <v>20158</v>
      </c>
      <c r="B9942" s="24" t="s">
        <v>31871</v>
      </c>
      <c r="C9942" s="36" t="s">
        <v>29409</v>
      </c>
      <c r="D9942" s="36">
        <v>81.650000000000006</v>
      </c>
    </row>
    <row r="9943" spans="1:4" ht="15.75" customHeight="1">
      <c r="A9943" s="55">
        <v>20154</v>
      </c>
      <c r="B9943" s="24" t="s">
        <v>31872</v>
      </c>
      <c r="C9943" s="36" t="s">
        <v>29409</v>
      </c>
      <c r="D9943" s="36">
        <v>4.17</v>
      </c>
    </row>
    <row r="9944" spans="1:4" ht="15.75" customHeight="1">
      <c r="A9944" s="55">
        <v>20155</v>
      </c>
      <c r="B9944" s="24" t="s">
        <v>31873</v>
      </c>
      <c r="C9944" s="36" t="s">
        <v>29409</v>
      </c>
      <c r="D9944" s="36">
        <v>6.35</v>
      </c>
    </row>
    <row r="9945" spans="1:4" ht="15.75" customHeight="1">
      <c r="A9945" s="55">
        <v>20156</v>
      </c>
      <c r="B9945" s="24" t="s">
        <v>31874</v>
      </c>
      <c r="C9945" s="36" t="s">
        <v>29409</v>
      </c>
      <c r="D9945" s="36">
        <v>17.829999999999998</v>
      </c>
    </row>
    <row r="9946" spans="1:4" ht="15.75" customHeight="1">
      <c r="A9946" s="55">
        <v>3499</v>
      </c>
      <c r="B9946" s="24" t="s">
        <v>31875</v>
      </c>
      <c r="C9946" s="36" t="s">
        <v>29409</v>
      </c>
      <c r="D9946" s="36">
        <v>1.35</v>
      </c>
    </row>
    <row r="9947" spans="1:4" ht="15.75" customHeight="1">
      <c r="A9947" s="55">
        <v>3500</v>
      </c>
      <c r="B9947" s="24" t="s">
        <v>31876</v>
      </c>
      <c r="C9947" s="36" t="s">
        <v>29409</v>
      </c>
      <c r="D9947" s="36">
        <v>1.79</v>
      </c>
    </row>
    <row r="9948" spans="1:4" ht="15.75" customHeight="1">
      <c r="A9948" s="55">
        <v>3501</v>
      </c>
      <c r="B9948" s="24" t="s">
        <v>31877</v>
      </c>
      <c r="C9948" s="36" t="s">
        <v>29409</v>
      </c>
      <c r="D9948" s="36">
        <v>4.9400000000000004</v>
      </c>
    </row>
    <row r="9949" spans="1:4" ht="15.75" customHeight="1">
      <c r="A9949" s="55">
        <v>3502</v>
      </c>
      <c r="B9949" s="24" t="s">
        <v>31878</v>
      </c>
      <c r="C9949" s="36" t="s">
        <v>29409</v>
      </c>
      <c r="D9949" s="36">
        <v>7.1</v>
      </c>
    </row>
    <row r="9950" spans="1:4" ht="15.75" customHeight="1">
      <c r="A9950" s="55">
        <v>3503</v>
      </c>
      <c r="B9950" s="24" t="s">
        <v>31879</v>
      </c>
      <c r="C9950" s="36" t="s">
        <v>29409</v>
      </c>
      <c r="D9950" s="36">
        <v>8.92</v>
      </c>
    </row>
    <row r="9951" spans="1:4" ht="15.75" customHeight="1">
      <c r="A9951" s="55">
        <v>3477</v>
      </c>
      <c r="B9951" s="24" t="s">
        <v>31880</v>
      </c>
      <c r="C9951" s="36" t="s">
        <v>29409</v>
      </c>
      <c r="D9951" s="36">
        <v>32.42</v>
      </c>
    </row>
    <row r="9952" spans="1:4" ht="15.75" customHeight="1">
      <c r="A9952" s="55">
        <v>3478</v>
      </c>
      <c r="B9952" s="24" t="s">
        <v>31881</v>
      </c>
      <c r="C9952" s="36" t="s">
        <v>29409</v>
      </c>
      <c r="D9952" s="36">
        <v>77.73</v>
      </c>
    </row>
    <row r="9953" spans="1:4" ht="15.75" customHeight="1">
      <c r="A9953" s="55">
        <v>3525</v>
      </c>
      <c r="B9953" s="24" t="s">
        <v>31882</v>
      </c>
      <c r="C9953" s="36" t="s">
        <v>29409</v>
      </c>
      <c r="D9953" s="36">
        <v>95.93</v>
      </c>
    </row>
    <row r="9954" spans="1:4" ht="15.75" customHeight="1">
      <c r="A9954" s="55">
        <v>3511</v>
      </c>
      <c r="B9954" s="24" t="s">
        <v>31883</v>
      </c>
      <c r="C9954" s="36" t="s">
        <v>29409</v>
      </c>
      <c r="D9954" s="36">
        <v>101.75</v>
      </c>
    </row>
    <row r="9955" spans="1:4" ht="15.75" customHeight="1">
      <c r="A9955" s="55">
        <v>12032</v>
      </c>
      <c r="B9955" s="24" t="s">
        <v>31884</v>
      </c>
      <c r="C9955" s="36" t="s">
        <v>29867</v>
      </c>
      <c r="D9955" s="36">
        <v>57.07</v>
      </c>
    </row>
    <row r="9956" spans="1:4" ht="15.75" customHeight="1">
      <c r="A9956" s="55">
        <v>12030</v>
      </c>
      <c r="B9956" s="24" t="s">
        <v>31885</v>
      </c>
      <c r="C9956" s="36" t="s">
        <v>29867</v>
      </c>
      <c r="D9956" s="36">
        <v>53.62</v>
      </c>
    </row>
    <row r="9957" spans="1:4" ht="15.75" customHeight="1">
      <c r="A9957" s="55">
        <v>10908</v>
      </c>
      <c r="B9957" s="24" t="s">
        <v>31886</v>
      </c>
      <c r="C9957" s="36" t="s">
        <v>29409</v>
      </c>
      <c r="D9957" s="36">
        <v>20.21</v>
      </c>
    </row>
    <row r="9958" spans="1:4" ht="15.75" customHeight="1">
      <c r="A9958" s="55">
        <v>10909</v>
      </c>
      <c r="B9958" s="24" t="s">
        <v>31887</v>
      </c>
      <c r="C9958" s="36" t="s">
        <v>29409</v>
      </c>
      <c r="D9958" s="36">
        <v>23.51</v>
      </c>
    </row>
    <row r="9959" spans="1:4" ht="15.75" customHeight="1">
      <c r="A9959" s="55">
        <v>3669</v>
      </c>
      <c r="B9959" s="24" t="s">
        <v>31888</v>
      </c>
      <c r="C9959" s="36" t="s">
        <v>29409</v>
      </c>
      <c r="D9959" s="36">
        <v>14.44</v>
      </c>
    </row>
    <row r="9960" spans="1:4" ht="15.75" customHeight="1">
      <c r="A9960" s="55">
        <v>20139</v>
      </c>
      <c r="B9960" s="24" t="s">
        <v>31889</v>
      </c>
      <c r="C9960" s="36" t="s">
        <v>29409</v>
      </c>
      <c r="D9960" s="36">
        <v>124.22</v>
      </c>
    </row>
    <row r="9961" spans="1:4" ht="15.75" customHeight="1">
      <c r="A9961" s="55">
        <v>3668</v>
      </c>
      <c r="B9961" s="24" t="s">
        <v>31890</v>
      </c>
      <c r="C9961" s="36" t="s">
        <v>29409</v>
      </c>
      <c r="D9961" s="36">
        <v>44.37</v>
      </c>
    </row>
    <row r="9962" spans="1:4" ht="15.75" customHeight="1">
      <c r="A9962" s="55">
        <v>10911</v>
      </c>
      <c r="B9962" s="24" t="s">
        <v>31891</v>
      </c>
      <c r="C9962" s="36" t="s">
        <v>29409</v>
      </c>
      <c r="D9962" s="36">
        <v>19.45</v>
      </c>
    </row>
    <row r="9963" spans="1:4" ht="15.75" customHeight="1">
      <c r="A9963" s="55">
        <v>3659</v>
      </c>
      <c r="B9963" s="24" t="s">
        <v>31892</v>
      </c>
      <c r="C9963" s="36" t="s">
        <v>29409</v>
      </c>
      <c r="D9963" s="36">
        <v>19.82</v>
      </c>
    </row>
    <row r="9964" spans="1:4" ht="15.75" customHeight="1">
      <c r="A9964" s="55">
        <v>3660</v>
      </c>
      <c r="B9964" s="24" t="s">
        <v>31893</v>
      </c>
      <c r="C9964" s="36" t="s">
        <v>29409</v>
      </c>
      <c r="D9964" s="36">
        <v>25.63</v>
      </c>
    </row>
    <row r="9965" spans="1:4" ht="15.75" customHeight="1">
      <c r="A9965" s="55">
        <v>20144</v>
      </c>
      <c r="B9965" s="24" t="s">
        <v>31894</v>
      </c>
      <c r="C9965" s="36" t="s">
        <v>29409</v>
      </c>
      <c r="D9965" s="36">
        <v>57.4</v>
      </c>
    </row>
    <row r="9966" spans="1:4" ht="15.75" customHeight="1">
      <c r="A9966" s="55">
        <v>20143</v>
      </c>
      <c r="B9966" s="24" t="s">
        <v>31895</v>
      </c>
      <c r="C9966" s="36" t="s">
        <v>29409</v>
      </c>
      <c r="D9966" s="36">
        <v>73.430000000000007</v>
      </c>
    </row>
    <row r="9967" spans="1:4" ht="15.75" customHeight="1">
      <c r="A9967" s="55">
        <v>20145</v>
      </c>
      <c r="B9967" s="24" t="s">
        <v>31896</v>
      </c>
      <c r="C9967" s="36" t="s">
        <v>29409</v>
      </c>
      <c r="D9967" s="36">
        <v>141.65</v>
      </c>
    </row>
    <row r="9968" spans="1:4" ht="15.75" customHeight="1">
      <c r="A9968" s="55">
        <v>20146</v>
      </c>
      <c r="B9968" s="24" t="s">
        <v>31897</v>
      </c>
      <c r="C9968" s="36" t="s">
        <v>29409</v>
      </c>
      <c r="D9968" s="36">
        <v>193.64</v>
      </c>
    </row>
    <row r="9969" spans="1:4" ht="15.75" customHeight="1">
      <c r="A9969" s="55">
        <v>20140</v>
      </c>
      <c r="B9969" s="24" t="s">
        <v>31898</v>
      </c>
      <c r="C9969" s="36" t="s">
        <v>29409</v>
      </c>
      <c r="D9969" s="36">
        <v>9.08</v>
      </c>
    </row>
    <row r="9970" spans="1:4" ht="15.75" customHeight="1">
      <c r="A9970" s="55">
        <v>20141</v>
      </c>
      <c r="B9970" s="24" t="s">
        <v>31899</v>
      </c>
      <c r="C9970" s="36" t="s">
        <v>29409</v>
      </c>
      <c r="D9970" s="36">
        <v>22.25</v>
      </c>
    </row>
    <row r="9971" spans="1:4" ht="15.75" customHeight="1">
      <c r="A9971" s="55">
        <v>20142</v>
      </c>
      <c r="B9971" s="24" t="s">
        <v>31900</v>
      </c>
      <c r="C9971" s="36" t="s">
        <v>29409</v>
      </c>
      <c r="D9971" s="36">
        <v>39.14</v>
      </c>
    </row>
    <row r="9972" spans="1:4" ht="15.75" customHeight="1">
      <c r="A9972" s="55">
        <v>3670</v>
      </c>
      <c r="B9972" s="24" t="s">
        <v>31901</v>
      </c>
      <c r="C9972" s="36" t="s">
        <v>29409</v>
      </c>
      <c r="D9972" s="36">
        <v>25.45</v>
      </c>
    </row>
    <row r="9973" spans="1:4" ht="15.75" customHeight="1">
      <c r="A9973" s="55">
        <v>3666</v>
      </c>
      <c r="B9973" s="24" t="s">
        <v>31902</v>
      </c>
      <c r="C9973" s="36" t="s">
        <v>29409</v>
      </c>
      <c r="D9973" s="36">
        <v>4</v>
      </c>
    </row>
    <row r="9974" spans="1:4" ht="15.75" customHeight="1">
      <c r="A9974" s="55">
        <v>3662</v>
      </c>
      <c r="B9974" s="24" t="s">
        <v>31903</v>
      </c>
      <c r="C9974" s="36" t="s">
        <v>29409</v>
      </c>
      <c r="D9974" s="36">
        <v>10.44</v>
      </c>
    </row>
    <row r="9975" spans="1:4" ht="15.75" customHeight="1">
      <c r="A9975" s="55">
        <v>3658</v>
      </c>
      <c r="B9975" s="24" t="s">
        <v>31904</v>
      </c>
      <c r="C9975" s="36" t="s">
        <v>29409</v>
      </c>
      <c r="D9975" s="36">
        <v>19.79</v>
      </c>
    </row>
    <row r="9976" spans="1:4" ht="15.75" customHeight="1">
      <c r="A9976" s="55">
        <v>14157</v>
      </c>
      <c r="B9976" s="24" t="s">
        <v>31905</v>
      </c>
      <c r="C9976" s="36" t="s">
        <v>29409</v>
      </c>
      <c r="D9976" s="36">
        <v>2.34</v>
      </c>
    </row>
    <row r="9977" spans="1:4" ht="15.75" customHeight="1">
      <c r="A9977" s="55">
        <v>42696</v>
      </c>
      <c r="B9977" s="24" t="s">
        <v>31906</v>
      </c>
      <c r="C9977" s="36" t="s">
        <v>29409</v>
      </c>
      <c r="D9977" s="36">
        <v>156.91</v>
      </c>
    </row>
    <row r="9978" spans="1:4" ht="15.75" customHeight="1">
      <c r="A9978" s="55">
        <v>39875</v>
      </c>
      <c r="B9978" s="24" t="s">
        <v>31907</v>
      </c>
      <c r="C9978" s="36" t="s">
        <v>29409</v>
      </c>
      <c r="D9978" s="36">
        <v>636.32000000000005</v>
      </c>
    </row>
    <row r="9979" spans="1:4" ht="15.75" customHeight="1">
      <c r="A9979" s="55">
        <v>39876</v>
      </c>
      <c r="B9979" s="24" t="s">
        <v>31908</v>
      </c>
      <c r="C9979" s="36" t="s">
        <v>29409</v>
      </c>
      <c r="D9979" s="36">
        <v>796.67</v>
      </c>
    </row>
    <row r="9980" spans="1:4" ht="15.75" customHeight="1">
      <c r="A9980" s="55">
        <v>39877</v>
      </c>
      <c r="B9980" s="24" t="s">
        <v>31909</v>
      </c>
      <c r="C9980" s="36" t="s">
        <v>29409</v>
      </c>
      <c r="D9980" s="36">
        <v>1104.95</v>
      </c>
    </row>
    <row r="9981" spans="1:4" ht="15.75" customHeight="1">
      <c r="A9981" s="55">
        <v>39878</v>
      </c>
      <c r="B9981" s="24" t="s">
        <v>31910</v>
      </c>
      <c r="C9981" s="36" t="s">
        <v>29409</v>
      </c>
      <c r="D9981" s="36">
        <v>1459.46</v>
      </c>
    </row>
    <row r="9982" spans="1:4" ht="15.75" customHeight="1">
      <c r="A9982" s="55">
        <v>39872</v>
      </c>
      <c r="B9982" s="24" t="s">
        <v>31911</v>
      </c>
      <c r="C9982" s="36" t="s">
        <v>29409</v>
      </c>
      <c r="D9982" s="36">
        <v>436.37</v>
      </c>
    </row>
    <row r="9983" spans="1:4" ht="15.75" customHeight="1">
      <c r="A9983" s="55">
        <v>39873</v>
      </c>
      <c r="B9983" s="24" t="s">
        <v>31912</v>
      </c>
      <c r="C9983" s="36" t="s">
        <v>29409</v>
      </c>
      <c r="D9983" s="36">
        <v>506.17</v>
      </c>
    </row>
    <row r="9984" spans="1:4" ht="15.75" customHeight="1">
      <c r="A9984" s="55">
        <v>39874</v>
      </c>
      <c r="B9984" s="24" t="s">
        <v>31913</v>
      </c>
      <c r="C9984" s="36" t="s">
        <v>29409</v>
      </c>
      <c r="D9984" s="36">
        <v>555.96</v>
      </c>
    </row>
    <row r="9985" spans="1:4" ht="15.75" customHeight="1">
      <c r="A9985" s="55">
        <v>3674</v>
      </c>
      <c r="B9985" s="24" t="s">
        <v>31914</v>
      </c>
      <c r="C9985" s="36" t="s">
        <v>29453</v>
      </c>
      <c r="D9985" s="36">
        <v>86.56</v>
      </c>
    </row>
    <row r="9986" spans="1:4" ht="15.75" customHeight="1">
      <c r="A9986" s="55">
        <v>3681</v>
      </c>
      <c r="B9986" s="24" t="s">
        <v>31915</v>
      </c>
      <c r="C9986" s="36" t="s">
        <v>29453</v>
      </c>
      <c r="D9986" s="36">
        <v>128.78</v>
      </c>
    </row>
    <row r="9987" spans="1:4" ht="15.75" customHeight="1">
      <c r="A9987" s="55">
        <v>3676</v>
      </c>
      <c r="B9987" s="24" t="s">
        <v>31916</v>
      </c>
      <c r="C9987" s="36" t="s">
        <v>29453</v>
      </c>
      <c r="D9987" s="36">
        <v>484.67</v>
      </c>
    </row>
    <row r="9988" spans="1:4" ht="15.75" customHeight="1">
      <c r="A9988" s="55">
        <v>3679</v>
      </c>
      <c r="B9988" s="24" t="s">
        <v>31917</v>
      </c>
      <c r="C9988" s="36" t="s">
        <v>29453</v>
      </c>
      <c r="D9988" s="36">
        <v>400.97</v>
      </c>
    </row>
    <row r="9989" spans="1:4" ht="15.75" customHeight="1">
      <c r="A9989" s="55">
        <v>3672</v>
      </c>
      <c r="B9989" s="24" t="s">
        <v>31918</v>
      </c>
      <c r="C9989" s="36" t="s">
        <v>29453</v>
      </c>
      <c r="D9989" s="36">
        <v>1.36</v>
      </c>
    </row>
    <row r="9990" spans="1:4" ht="15.75" customHeight="1">
      <c r="A9990" s="55">
        <v>3671</v>
      </c>
      <c r="B9990" s="24" t="s">
        <v>31919</v>
      </c>
      <c r="C9990" s="36" t="s">
        <v>29453</v>
      </c>
      <c r="D9990" s="36">
        <v>1.29</v>
      </c>
    </row>
    <row r="9991" spans="1:4" ht="15.75" customHeight="1">
      <c r="A9991" s="55">
        <v>3673</v>
      </c>
      <c r="B9991" s="24" t="s">
        <v>31920</v>
      </c>
      <c r="C9991" s="36" t="s">
        <v>29453</v>
      </c>
      <c r="D9991" s="36">
        <v>2.02</v>
      </c>
    </row>
    <row r="9992" spans="1:4" ht="15.75" customHeight="1">
      <c r="A9992" s="55">
        <v>38394</v>
      </c>
      <c r="B9992" s="24" t="s">
        <v>31921</v>
      </c>
      <c r="C9992" s="36" t="s">
        <v>29409</v>
      </c>
      <c r="D9992" s="36">
        <v>353.93</v>
      </c>
    </row>
    <row r="9993" spans="1:4" ht="15.75" customHeight="1">
      <c r="A9993" s="55">
        <v>3729</v>
      </c>
      <c r="B9993" s="24" t="s">
        <v>31922</v>
      </c>
      <c r="C9993" s="36" t="s">
        <v>29409</v>
      </c>
      <c r="D9993" s="36">
        <v>165.29</v>
      </c>
    </row>
    <row r="9994" spans="1:4" ht="15.75" customHeight="1">
      <c r="A9994" s="55">
        <v>39357</v>
      </c>
      <c r="B9994" s="24" t="s">
        <v>31923</v>
      </c>
      <c r="C9994" s="36" t="s">
        <v>29409</v>
      </c>
      <c r="D9994" s="36">
        <v>96.59</v>
      </c>
    </row>
    <row r="9995" spans="1:4" ht="15.75" customHeight="1">
      <c r="A9995" s="55">
        <v>39358</v>
      </c>
      <c r="B9995" s="24" t="s">
        <v>31924</v>
      </c>
      <c r="C9995" s="36" t="s">
        <v>29409</v>
      </c>
      <c r="D9995" s="36">
        <v>105.92</v>
      </c>
    </row>
    <row r="9996" spans="1:4" ht="15.75" customHeight="1">
      <c r="A9996" s="55">
        <v>39356</v>
      </c>
      <c r="B9996" s="24" t="s">
        <v>31925</v>
      </c>
      <c r="C9996" s="36" t="s">
        <v>29409</v>
      </c>
      <c r="D9996" s="36">
        <v>180.7</v>
      </c>
    </row>
    <row r="9997" spans="1:4" ht="15.75" customHeight="1">
      <c r="A9997" s="55">
        <v>39355</v>
      </c>
      <c r="B9997" s="24" t="s">
        <v>31926</v>
      </c>
      <c r="C9997" s="36" t="s">
        <v>29409</v>
      </c>
      <c r="D9997" s="36">
        <v>155.5</v>
      </c>
    </row>
    <row r="9998" spans="1:4" ht="15.75" customHeight="1">
      <c r="A9998" s="55">
        <v>39353</v>
      </c>
      <c r="B9998" s="24" t="s">
        <v>31927</v>
      </c>
      <c r="C9998" s="36" t="s">
        <v>29409</v>
      </c>
      <c r="D9998" s="36">
        <v>213.24</v>
      </c>
    </row>
    <row r="9999" spans="1:4" ht="15.75" customHeight="1">
      <c r="A9999" s="55">
        <v>39354</v>
      </c>
      <c r="B9999" s="24" t="s">
        <v>31928</v>
      </c>
      <c r="C9999" s="36" t="s">
        <v>29409</v>
      </c>
      <c r="D9999" s="36">
        <v>212.53</v>
      </c>
    </row>
    <row r="10000" spans="1:4" ht="15.75" customHeight="1">
      <c r="A10000" s="55">
        <v>39398</v>
      </c>
      <c r="B10000" s="24" t="s">
        <v>31929</v>
      </c>
      <c r="C10000" s="36" t="s">
        <v>29409</v>
      </c>
      <c r="D10000" s="36">
        <v>73.08</v>
      </c>
    </row>
    <row r="10001" spans="1:4" ht="15.75" customHeight="1">
      <c r="A10001" s="55">
        <v>13343</v>
      </c>
      <c r="B10001" s="24" t="s">
        <v>31930</v>
      </c>
      <c r="C10001" s="36" t="s">
        <v>29409</v>
      </c>
      <c r="D10001" s="36">
        <v>57.7</v>
      </c>
    </row>
    <row r="10002" spans="1:4" ht="15.75" customHeight="1">
      <c r="A10002" s="55">
        <v>12118</v>
      </c>
      <c r="B10002" s="24" t="s">
        <v>31931</v>
      </c>
      <c r="C10002" s="36" t="s">
        <v>29409</v>
      </c>
      <c r="D10002" s="36">
        <v>21.37</v>
      </c>
    </row>
    <row r="10003" spans="1:4" ht="15.75" customHeight="1">
      <c r="A10003" s="55">
        <v>39482</v>
      </c>
      <c r="B10003" s="24" t="s">
        <v>31932</v>
      </c>
      <c r="C10003" s="36" t="s">
        <v>29409</v>
      </c>
      <c r="D10003" s="36">
        <v>586.82000000000005</v>
      </c>
    </row>
    <row r="10004" spans="1:4" ht="15.75" customHeight="1">
      <c r="A10004" s="55">
        <v>39486</v>
      </c>
      <c r="B10004" s="24" t="s">
        <v>31933</v>
      </c>
      <c r="C10004" s="36" t="s">
        <v>29409</v>
      </c>
      <c r="D10004" s="36">
        <v>478.93</v>
      </c>
    </row>
    <row r="10005" spans="1:4" ht="15.75" customHeight="1">
      <c r="A10005" s="55">
        <v>39484</v>
      </c>
      <c r="B10005" s="24" t="s">
        <v>31934</v>
      </c>
      <c r="C10005" s="36" t="s">
        <v>29409</v>
      </c>
      <c r="D10005" s="36">
        <v>586.82000000000005</v>
      </c>
    </row>
    <row r="10006" spans="1:4" ht="15.75" customHeight="1">
      <c r="A10006" s="55">
        <v>39488</v>
      </c>
      <c r="B10006" s="24" t="s">
        <v>31935</v>
      </c>
      <c r="C10006" s="36" t="s">
        <v>29409</v>
      </c>
      <c r="D10006" s="36">
        <v>486.77</v>
      </c>
    </row>
    <row r="10007" spans="1:4" ht="15.75" customHeight="1">
      <c r="A10007" s="55">
        <v>39485</v>
      </c>
      <c r="B10007" s="24" t="s">
        <v>31936</v>
      </c>
      <c r="C10007" s="36" t="s">
        <v>29409</v>
      </c>
      <c r="D10007" s="36">
        <v>586.82000000000005</v>
      </c>
    </row>
    <row r="10008" spans="1:4" ht="15.75" customHeight="1">
      <c r="A10008" s="55">
        <v>39489</v>
      </c>
      <c r="B10008" s="24" t="s">
        <v>31937</v>
      </c>
      <c r="C10008" s="36" t="s">
        <v>29409</v>
      </c>
      <c r="D10008" s="36">
        <v>495.02</v>
      </c>
    </row>
    <row r="10009" spans="1:4" ht="15.75" customHeight="1">
      <c r="A10009" s="55">
        <v>39490</v>
      </c>
      <c r="B10009" s="24" t="s">
        <v>31938</v>
      </c>
      <c r="C10009" s="36" t="s">
        <v>29409</v>
      </c>
      <c r="D10009" s="36">
        <v>737.64</v>
      </c>
    </row>
    <row r="10010" spans="1:4" ht="15.75" customHeight="1">
      <c r="A10010" s="55">
        <v>39494</v>
      </c>
      <c r="B10010" s="24" t="s">
        <v>31939</v>
      </c>
      <c r="C10010" s="36" t="s">
        <v>29409</v>
      </c>
      <c r="D10010" s="36">
        <v>529.69000000000005</v>
      </c>
    </row>
    <row r="10011" spans="1:4" ht="15.75" customHeight="1">
      <c r="A10011" s="55">
        <v>39495</v>
      </c>
      <c r="B10011" s="24" t="s">
        <v>31940</v>
      </c>
      <c r="C10011" s="36" t="s">
        <v>29409</v>
      </c>
      <c r="D10011" s="36">
        <v>596.89</v>
      </c>
    </row>
    <row r="10012" spans="1:4" ht="15.75" customHeight="1">
      <c r="A10012" s="55">
        <v>39496</v>
      </c>
      <c r="B10012" s="24" t="s">
        <v>31941</v>
      </c>
      <c r="C10012" s="36" t="s">
        <v>29409</v>
      </c>
      <c r="D10012" s="36">
        <v>656.58</v>
      </c>
    </row>
    <row r="10013" spans="1:4" ht="15.75" customHeight="1">
      <c r="A10013" s="55">
        <v>39492</v>
      </c>
      <c r="B10013" s="24" t="s">
        <v>31942</v>
      </c>
      <c r="C10013" s="36" t="s">
        <v>29409</v>
      </c>
      <c r="D10013" s="36">
        <v>760.14</v>
      </c>
    </row>
    <row r="10014" spans="1:4" ht="15.75" customHeight="1">
      <c r="A10014" s="55">
        <v>39497</v>
      </c>
      <c r="B10014" s="24" t="s">
        <v>31943</v>
      </c>
      <c r="C10014" s="36" t="s">
        <v>29409</v>
      </c>
      <c r="D10014" s="36">
        <v>686.6</v>
      </c>
    </row>
    <row r="10015" spans="1:4" ht="15.75" customHeight="1">
      <c r="A10015" s="55">
        <v>39493</v>
      </c>
      <c r="B10015" s="24" t="s">
        <v>31944</v>
      </c>
      <c r="C10015" s="36" t="s">
        <v>29409</v>
      </c>
      <c r="D10015" s="36">
        <v>815.32</v>
      </c>
    </row>
    <row r="10016" spans="1:4" ht="15.75" customHeight="1">
      <c r="A10016" s="55">
        <v>39500</v>
      </c>
      <c r="B10016" s="24" t="s">
        <v>31945</v>
      </c>
      <c r="C10016" s="36" t="s">
        <v>29409</v>
      </c>
      <c r="D10016" s="36">
        <v>889.58</v>
      </c>
    </row>
    <row r="10017" spans="1:4" ht="15.75" customHeight="1">
      <c r="A10017" s="55">
        <v>39498</v>
      </c>
      <c r="B10017" s="24" t="s">
        <v>31946</v>
      </c>
      <c r="C10017" s="36" t="s">
        <v>29409</v>
      </c>
      <c r="D10017" s="36">
        <v>1097.1500000000001</v>
      </c>
    </row>
    <row r="10018" spans="1:4" ht="15.75" customHeight="1">
      <c r="A10018" s="55">
        <v>43628</v>
      </c>
      <c r="B10018" s="24" t="s">
        <v>31947</v>
      </c>
      <c r="C10018" s="36" t="s">
        <v>29409</v>
      </c>
      <c r="D10018" s="36">
        <v>864.79</v>
      </c>
    </row>
    <row r="10019" spans="1:4" ht="15.75" customHeight="1">
      <c r="A10019" s="55">
        <v>39501</v>
      </c>
      <c r="B10019" s="24" t="s">
        <v>31948</v>
      </c>
      <c r="C10019" s="36" t="s">
        <v>29409</v>
      </c>
      <c r="D10019" s="36">
        <v>913.67</v>
      </c>
    </row>
    <row r="10020" spans="1:4" ht="15.75" customHeight="1">
      <c r="A10020" s="55">
        <v>39499</v>
      </c>
      <c r="B10020" s="24" t="s">
        <v>31949</v>
      </c>
      <c r="C10020" s="36" t="s">
        <v>29409</v>
      </c>
      <c r="D10020" s="36">
        <v>1112.73</v>
      </c>
    </row>
    <row r="10021" spans="1:4" ht="15.75" customHeight="1">
      <c r="A10021" s="55">
        <v>43621</v>
      </c>
      <c r="B10021" s="24" t="s">
        <v>31950</v>
      </c>
      <c r="C10021" s="36" t="s">
        <v>29409</v>
      </c>
      <c r="D10021" s="36">
        <v>918.84</v>
      </c>
    </row>
    <row r="10022" spans="1:4" ht="15.75" customHeight="1">
      <c r="A10022" s="55">
        <v>3733</v>
      </c>
      <c r="B10022" s="24" t="s">
        <v>31951</v>
      </c>
      <c r="C10022" s="36" t="s">
        <v>29818</v>
      </c>
      <c r="D10022" s="36">
        <v>53.86</v>
      </c>
    </row>
    <row r="10023" spans="1:4" ht="15.75" customHeight="1">
      <c r="A10023" s="55">
        <v>3731</v>
      </c>
      <c r="B10023" s="24" t="s">
        <v>31952</v>
      </c>
      <c r="C10023" s="36" t="s">
        <v>29818</v>
      </c>
      <c r="D10023" s="36">
        <v>50</v>
      </c>
    </row>
    <row r="10024" spans="1:4" ht="15.75" customHeight="1">
      <c r="A10024" s="55">
        <v>38137</v>
      </c>
      <c r="B10024" s="24" t="s">
        <v>31953</v>
      </c>
      <c r="C10024" s="36" t="s">
        <v>29818</v>
      </c>
      <c r="D10024" s="36">
        <v>50.29</v>
      </c>
    </row>
    <row r="10025" spans="1:4" ht="15.75" customHeight="1">
      <c r="A10025" s="55">
        <v>38135</v>
      </c>
      <c r="B10025" s="24" t="s">
        <v>31954</v>
      </c>
      <c r="C10025" s="36" t="s">
        <v>29818</v>
      </c>
      <c r="D10025" s="36">
        <v>63.75</v>
      </c>
    </row>
    <row r="10026" spans="1:4" ht="15.75" customHeight="1">
      <c r="A10026" s="55">
        <v>38138</v>
      </c>
      <c r="B10026" s="24" t="s">
        <v>31955</v>
      </c>
      <c r="C10026" s="36" t="s">
        <v>29818</v>
      </c>
      <c r="D10026" s="36">
        <v>49.39</v>
      </c>
    </row>
    <row r="10027" spans="1:4" ht="15.75" customHeight="1">
      <c r="A10027" s="55">
        <v>3736</v>
      </c>
      <c r="B10027" s="24" t="s">
        <v>31956</v>
      </c>
      <c r="C10027" s="36" t="s">
        <v>29818</v>
      </c>
      <c r="D10027" s="36">
        <v>79.59</v>
      </c>
    </row>
    <row r="10028" spans="1:4" ht="15.75" customHeight="1">
      <c r="A10028" s="55">
        <v>3741</v>
      </c>
      <c r="B10028" s="24" t="s">
        <v>31957</v>
      </c>
      <c r="C10028" s="36" t="s">
        <v>29818</v>
      </c>
      <c r="D10028" s="36">
        <v>82.96</v>
      </c>
    </row>
    <row r="10029" spans="1:4" ht="15.75" customHeight="1">
      <c r="A10029" s="55">
        <v>3745</v>
      </c>
      <c r="B10029" s="24" t="s">
        <v>31958</v>
      </c>
      <c r="C10029" s="36" t="s">
        <v>29818</v>
      </c>
      <c r="D10029" s="36">
        <v>89.46</v>
      </c>
    </row>
    <row r="10030" spans="1:4" ht="15.75" customHeight="1">
      <c r="A10030" s="55">
        <v>3743</v>
      </c>
      <c r="B10030" s="24" t="s">
        <v>31959</v>
      </c>
      <c r="C10030" s="36" t="s">
        <v>29818</v>
      </c>
      <c r="D10030" s="36">
        <v>82.67</v>
      </c>
    </row>
    <row r="10031" spans="1:4" ht="15.75" customHeight="1">
      <c r="A10031" s="55">
        <v>3744</v>
      </c>
      <c r="B10031" s="24" t="s">
        <v>31960</v>
      </c>
      <c r="C10031" s="36" t="s">
        <v>29818</v>
      </c>
      <c r="D10031" s="36">
        <v>91</v>
      </c>
    </row>
    <row r="10032" spans="1:4" ht="15.75" customHeight="1">
      <c r="A10032" s="55">
        <v>3739</v>
      </c>
      <c r="B10032" s="24" t="s">
        <v>31961</v>
      </c>
      <c r="C10032" s="36" t="s">
        <v>29818</v>
      </c>
      <c r="D10032" s="56">
        <v>95.63</v>
      </c>
    </row>
    <row r="10033" spans="1:4" ht="15.75" customHeight="1">
      <c r="A10033" s="55">
        <v>3737</v>
      </c>
      <c r="B10033" s="24" t="s">
        <v>31962</v>
      </c>
      <c r="C10033" s="36" t="s">
        <v>29818</v>
      </c>
      <c r="D10033" s="56">
        <v>100.25</v>
      </c>
    </row>
    <row r="10034" spans="1:4" ht="15.75" customHeight="1">
      <c r="A10034" s="55">
        <v>3738</v>
      </c>
      <c r="B10034" s="24" t="s">
        <v>31963</v>
      </c>
      <c r="C10034" s="36" t="s">
        <v>29818</v>
      </c>
      <c r="D10034" s="36">
        <v>115.68</v>
      </c>
    </row>
    <row r="10035" spans="1:4" ht="15.75" customHeight="1">
      <c r="A10035" s="55">
        <v>3747</v>
      </c>
      <c r="B10035" s="24" t="s">
        <v>31964</v>
      </c>
      <c r="C10035" s="36" t="s">
        <v>29818</v>
      </c>
      <c r="D10035" s="36">
        <v>91</v>
      </c>
    </row>
    <row r="10036" spans="1:4" ht="15.75" customHeight="1">
      <c r="A10036" s="55">
        <v>11649</v>
      </c>
      <c r="B10036" s="24" t="s">
        <v>31965</v>
      </c>
      <c r="C10036" s="36" t="s">
        <v>29409</v>
      </c>
      <c r="D10036" s="36">
        <v>660.16</v>
      </c>
    </row>
    <row r="10037" spans="1:4" ht="15.75" customHeight="1">
      <c r="A10037" s="55">
        <v>11650</v>
      </c>
      <c r="B10037" s="24" t="s">
        <v>31966</v>
      </c>
      <c r="C10037" s="36" t="s">
        <v>29409</v>
      </c>
      <c r="D10037" s="36">
        <v>1125.21</v>
      </c>
    </row>
    <row r="10038" spans="1:4" ht="15.75" customHeight="1">
      <c r="A10038" s="55">
        <v>3742</v>
      </c>
      <c r="B10038" s="24" t="s">
        <v>31967</v>
      </c>
      <c r="C10038" s="36" t="s">
        <v>29818</v>
      </c>
      <c r="D10038" s="36">
        <v>120</v>
      </c>
    </row>
    <row r="10039" spans="1:4" ht="15.75" customHeight="1">
      <c r="A10039" s="55">
        <v>3746</v>
      </c>
      <c r="B10039" s="24" t="s">
        <v>31968</v>
      </c>
      <c r="C10039" s="36" t="s">
        <v>29818</v>
      </c>
      <c r="D10039" s="36">
        <v>140.11000000000001</v>
      </c>
    </row>
    <row r="10040" spans="1:4" ht="15.75" customHeight="1">
      <c r="A10040" s="55">
        <v>21106</v>
      </c>
      <c r="B10040" s="24" t="s">
        <v>31969</v>
      </c>
      <c r="C10040" s="36" t="s">
        <v>29457</v>
      </c>
      <c r="D10040" s="36">
        <v>59.31</v>
      </c>
    </row>
    <row r="10041" spans="1:4" ht="15.75" customHeight="1">
      <c r="A10041" s="55">
        <v>3755</v>
      </c>
      <c r="B10041" s="24" t="s">
        <v>31970</v>
      </c>
      <c r="C10041" s="36" t="s">
        <v>29409</v>
      </c>
      <c r="D10041" s="36">
        <v>20.13</v>
      </c>
    </row>
    <row r="10042" spans="1:4" ht="15.75" customHeight="1">
      <c r="A10042" s="55">
        <v>3750</v>
      </c>
      <c r="B10042" s="24" t="s">
        <v>31971</v>
      </c>
      <c r="C10042" s="36" t="s">
        <v>29409</v>
      </c>
      <c r="D10042" s="36">
        <v>27.07</v>
      </c>
    </row>
    <row r="10043" spans="1:4" ht="15.75" customHeight="1">
      <c r="A10043" s="55">
        <v>3756</v>
      </c>
      <c r="B10043" s="24" t="s">
        <v>31972</v>
      </c>
      <c r="C10043" s="36" t="s">
        <v>29409</v>
      </c>
      <c r="D10043" s="36">
        <v>50.58</v>
      </c>
    </row>
    <row r="10044" spans="1:4" ht="15.75" customHeight="1">
      <c r="A10044" s="55">
        <v>39377</v>
      </c>
      <c r="B10044" s="24" t="s">
        <v>31973</v>
      </c>
      <c r="C10044" s="36" t="s">
        <v>29409</v>
      </c>
      <c r="D10044" s="36">
        <v>149.84</v>
      </c>
    </row>
    <row r="10045" spans="1:4" ht="15.75" customHeight="1">
      <c r="A10045" s="55">
        <v>38191</v>
      </c>
      <c r="B10045" s="24" t="s">
        <v>31974</v>
      </c>
      <c r="C10045" s="36" t="s">
        <v>29409</v>
      </c>
      <c r="D10045" s="36">
        <v>11.15</v>
      </c>
    </row>
    <row r="10046" spans="1:4" ht="15.75" customHeight="1">
      <c r="A10046" s="55">
        <v>39381</v>
      </c>
      <c r="B10046" s="24" t="s">
        <v>31975</v>
      </c>
      <c r="C10046" s="36" t="s">
        <v>29409</v>
      </c>
      <c r="D10046" s="36">
        <v>10.4</v>
      </c>
    </row>
    <row r="10047" spans="1:4" ht="15.75" customHeight="1">
      <c r="A10047" s="55">
        <v>38780</v>
      </c>
      <c r="B10047" s="24" t="s">
        <v>31976</v>
      </c>
      <c r="C10047" s="36" t="s">
        <v>29409</v>
      </c>
      <c r="D10047" s="36">
        <v>12.73</v>
      </c>
    </row>
    <row r="10048" spans="1:4" ht="15.75" customHeight="1">
      <c r="A10048" s="55">
        <v>38781</v>
      </c>
      <c r="B10048" s="24" t="s">
        <v>31977</v>
      </c>
      <c r="C10048" s="36" t="s">
        <v>29409</v>
      </c>
      <c r="D10048" s="36">
        <v>42.97</v>
      </c>
    </row>
    <row r="10049" spans="1:4" ht="15.75" customHeight="1">
      <c r="A10049" s="55">
        <v>38192</v>
      </c>
      <c r="B10049" s="24" t="s">
        <v>31978</v>
      </c>
      <c r="C10049" s="36" t="s">
        <v>29409</v>
      </c>
      <c r="D10049" s="36">
        <v>77.760000000000005</v>
      </c>
    </row>
    <row r="10050" spans="1:4" ht="15.75" customHeight="1">
      <c r="A10050" s="55">
        <v>3753</v>
      </c>
      <c r="B10050" s="24" t="s">
        <v>31979</v>
      </c>
      <c r="C10050" s="36" t="s">
        <v>29409</v>
      </c>
      <c r="D10050" s="36">
        <v>6.8</v>
      </c>
    </row>
    <row r="10051" spans="1:4" ht="15.75" customHeight="1">
      <c r="A10051" s="55">
        <v>38782</v>
      </c>
      <c r="B10051" s="24" t="s">
        <v>31980</v>
      </c>
      <c r="C10051" s="36" t="s">
        <v>29409</v>
      </c>
      <c r="D10051" s="36">
        <v>8.86</v>
      </c>
    </row>
    <row r="10052" spans="1:4" ht="15.75" customHeight="1">
      <c r="A10052" s="55">
        <v>38778</v>
      </c>
      <c r="B10052" s="24" t="s">
        <v>31981</v>
      </c>
      <c r="C10052" s="36" t="s">
        <v>29409</v>
      </c>
      <c r="D10052" s="36">
        <v>6.65</v>
      </c>
    </row>
    <row r="10053" spans="1:4" ht="15.75" customHeight="1">
      <c r="A10053" s="55">
        <v>38779</v>
      </c>
      <c r="B10053" s="24" t="s">
        <v>31982</v>
      </c>
      <c r="C10053" s="36" t="s">
        <v>29409</v>
      </c>
      <c r="D10053" s="36">
        <v>7.05</v>
      </c>
    </row>
    <row r="10054" spans="1:4" ht="15.75" customHeight="1">
      <c r="A10054" s="55">
        <v>39388</v>
      </c>
      <c r="B10054" s="24" t="s">
        <v>31983</v>
      </c>
      <c r="C10054" s="36" t="s">
        <v>29409</v>
      </c>
      <c r="D10054" s="36">
        <v>11.47</v>
      </c>
    </row>
    <row r="10055" spans="1:4" ht="15.75" customHeight="1">
      <c r="A10055" s="55">
        <v>39387</v>
      </c>
      <c r="B10055" s="24" t="s">
        <v>31984</v>
      </c>
      <c r="C10055" s="36" t="s">
        <v>29409</v>
      </c>
      <c r="D10055" s="36">
        <v>17.89</v>
      </c>
    </row>
    <row r="10056" spans="1:4" ht="15.75" customHeight="1">
      <c r="A10056" s="55">
        <v>39386</v>
      </c>
      <c r="B10056" s="24" t="s">
        <v>31985</v>
      </c>
      <c r="C10056" s="36" t="s">
        <v>29409</v>
      </c>
      <c r="D10056" s="36">
        <v>12.47</v>
      </c>
    </row>
    <row r="10057" spans="1:4" ht="15.75" customHeight="1">
      <c r="A10057" s="55">
        <v>38194</v>
      </c>
      <c r="B10057" s="24" t="s">
        <v>31986</v>
      </c>
      <c r="C10057" s="36" t="s">
        <v>29409</v>
      </c>
      <c r="D10057" s="36">
        <v>9.33</v>
      </c>
    </row>
    <row r="10058" spans="1:4" ht="15.75" customHeight="1">
      <c r="A10058" s="55">
        <v>38193</v>
      </c>
      <c r="B10058" s="24" t="s">
        <v>31987</v>
      </c>
      <c r="C10058" s="36" t="s">
        <v>29409</v>
      </c>
      <c r="D10058" s="36">
        <v>8.11</v>
      </c>
    </row>
    <row r="10059" spans="1:4" ht="15.75" customHeight="1">
      <c r="A10059" s="55">
        <v>12216</v>
      </c>
      <c r="B10059" s="24" t="s">
        <v>31988</v>
      </c>
      <c r="C10059" s="36" t="s">
        <v>29409</v>
      </c>
      <c r="D10059" s="36">
        <v>38.89</v>
      </c>
    </row>
    <row r="10060" spans="1:4" ht="15.75" customHeight="1">
      <c r="A10060" s="55">
        <v>3757</v>
      </c>
      <c r="B10060" s="24" t="s">
        <v>31989</v>
      </c>
      <c r="C10060" s="36" t="s">
        <v>29409</v>
      </c>
      <c r="D10060" s="36">
        <v>44.97</v>
      </c>
    </row>
    <row r="10061" spans="1:4" ht="15.75" customHeight="1">
      <c r="A10061" s="55">
        <v>3758</v>
      </c>
      <c r="B10061" s="24" t="s">
        <v>31990</v>
      </c>
      <c r="C10061" s="36" t="s">
        <v>29409</v>
      </c>
      <c r="D10061" s="36">
        <v>52.43</v>
      </c>
    </row>
    <row r="10062" spans="1:4" ht="15.75" customHeight="1">
      <c r="A10062" s="55">
        <v>12214</v>
      </c>
      <c r="B10062" s="24" t="s">
        <v>31991</v>
      </c>
      <c r="C10062" s="36" t="s">
        <v>29409</v>
      </c>
      <c r="D10062" s="36">
        <v>17.95</v>
      </c>
    </row>
    <row r="10063" spans="1:4" ht="15.75" customHeight="1">
      <c r="A10063" s="55">
        <v>3749</v>
      </c>
      <c r="B10063" s="24" t="s">
        <v>31992</v>
      </c>
      <c r="C10063" s="36" t="s">
        <v>29409</v>
      </c>
      <c r="D10063" s="36">
        <v>32</v>
      </c>
    </row>
    <row r="10064" spans="1:4" ht="15.75" customHeight="1">
      <c r="A10064" s="55">
        <v>3751</v>
      </c>
      <c r="B10064" s="24" t="s">
        <v>31993</v>
      </c>
      <c r="C10064" s="36" t="s">
        <v>29409</v>
      </c>
      <c r="D10064" s="36">
        <v>43.67</v>
      </c>
    </row>
    <row r="10065" spans="1:4" ht="15.75" customHeight="1">
      <c r="A10065" s="55">
        <v>39376</v>
      </c>
      <c r="B10065" s="24" t="s">
        <v>31994</v>
      </c>
      <c r="C10065" s="36" t="s">
        <v>29409</v>
      </c>
      <c r="D10065" s="36">
        <v>36.81</v>
      </c>
    </row>
    <row r="10066" spans="1:4" ht="15.75" customHeight="1">
      <c r="A10066" s="55">
        <v>3752</v>
      </c>
      <c r="B10066" s="24" t="s">
        <v>31995</v>
      </c>
      <c r="C10066" s="36" t="s">
        <v>29409</v>
      </c>
      <c r="D10066" s="36">
        <v>72.040000000000006</v>
      </c>
    </row>
    <row r="10067" spans="1:4" ht="15.75" customHeight="1">
      <c r="A10067" s="55">
        <v>746</v>
      </c>
      <c r="B10067" s="24" t="s">
        <v>31996</v>
      </c>
      <c r="C10067" s="36" t="s">
        <v>29409</v>
      </c>
      <c r="D10067" s="36">
        <v>2639.64</v>
      </c>
    </row>
    <row r="10068" spans="1:4" ht="15.75" customHeight="1">
      <c r="A10068" s="55">
        <v>20269</v>
      </c>
      <c r="B10068" s="24" t="s">
        <v>31997</v>
      </c>
      <c r="C10068" s="36" t="s">
        <v>29409</v>
      </c>
      <c r="D10068" s="36">
        <v>93.94</v>
      </c>
    </row>
    <row r="10069" spans="1:4" ht="15.75" customHeight="1">
      <c r="A10069" s="55">
        <v>20270</v>
      </c>
      <c r="B10069" s="24" t="s">
        <v>31998</v>
      </c>
      <c r="C10069" s="36" t="s">
        <v>29409</v>
      </c>
      <c r="D10069" s="56">
        <v>103.81</v>
      </c>
    </row>
    <row r="10070" spans="1:4" ht="15.75" customHeight="1">
      <c r="A10070" s="55">
        <v>11696</v>
      </c>
      <c r="B10070" s="24" t="s">
        <v>31999</v>
      </c>
      <c r="C10070" s="36" t="s">
        <v>29409</v>
      </c>
      <c r="D10070" s="36">
        <v>166.17</v>
      </c>
    </row>
    <row r="10071" spans="1:4" ht="15.75" customHeight="1">
      <c r="A10071" s="55">
        <v>10427</v>
      </c>
      <c r="B10071" s="24" t="s">
        <v>32000</v>
      </c>
      <c r="C10071" s="36" t="s">
        <v>29409</v>
      </c>
      <c r="D10071" s="36">
        <v>465.01</v>
      </c>
    </row>
    <row r="10072" spans="1:4" ht="15.75" customHeight="1">
      <c r="A10072" s="55">
        <v>10428</v>
      </c>
      <c r="B10072" s="24" t="s">
        <v>32001</v>
      </c>
      <c r="C10072" s="36" t="s">
        <v>29409</v>
      </c>
      <c r="D10072" s="56">
        <v>479.11</v>
      </c>
    </row>
    <row r="10073" spans="1:4" ht="15.75" customHeight="1">
      <c r="A10073" s="55">
        <v>36521</v>
      </c>
      <c r="B10073" s="24" t="s">
        <v>32002</v>
      </c>
      <c r="C10073" s="36" t="s">
        <v>29409</v>
      </c>
      <c r="D10073" s="36">
        <v>149.49</v>
      </c>
    </row>
    <row r="10074" spans="1:4" ht="15.75" customHeight="1">
      <c r="A10074" s="55">
        <v>36794</v>
      </c>
      <c r="B10074" s="24" t="s">
        <v>32003</v>
      </c>
      <c r="C10074" s="36" t="s">
        <v>29409</v>
      </c>
      <c r="D10074" s="36">
        <v>159.13999999999999</v>
      </c>
    </row>
    <row r="10075" spans="1:4" ht="15.75" customHeight="1">
      <c r="A10075" s="55">
        <v>10426</v>
      </c>
      <c r="B10075" s="24" t="s">
        <v>32004</v>
      </c>
      <c r="C10075" s="36" t="s">
        <v>29409</v>
      </c>
      <c r="D10075" s="36">
        <v>178.21</v>
      </c>
    </row>
    <row r="10076" spans="1:4" ht="15.75" customHeight="1">
      <c r="A10076" s="55">
        <v>10425</v>
      </c>
      <c r="B10076" s="24" t="s">
        <v>32005</v>
      </c>
      <c r="C10076" s="36" t="s">
        <v>29409</v>
      </c>
      <c r="D10076" s="36">
        <v>90.41</v>
      </c>
    </row>
    <row r="10077" spans="1:4" ht="15.75" customHeight="1">
      <c r="A10077" s="55">
        <v>10431</v>
      </c>
      <c r="B10077" s="24" t="s">
        <v>32006</v>
      </c>
      <c r="C10077" s="36" t="s">
        <v>29409</v>
      </c>
      <c r="D10077" s="36">
        <v>309.52</v>
      </c>
    </row>
    <row r="10078" spans="1:4" ht="15.75" customHeight="1">
      <c r="A10078" s="55">
        <v>10429</v>
      </c>
      <c r="B10078" s="24" t="s">
        <v>32007</v>
      </c>
      <c r="C10078" s="36" t="s">
        <v>29409</v>
      </c>
      <c r="D10078" s="36">
        <v>152.69</v>
      </c>
    </row>
    <row r="10079" spans="1:4" ht="15.75" customHeight="1">
      <c r="A10079" s="55">
        <v>2354</v>
      </c>
      <c r="B10079" s="24" t="s">
        <v>32008</v>
      </c>
      <c r="C10079" s="36" t="s">
        <v>29557</v>
      </c>
      <c r="D10079" s="36">
        <v>19.95</v>
      </c>
    </row>
    <row r="10080" spans="1:4" ht="15.75" customHeight="1">
      <c r="A10080" s="55">
        <v>40932</v>
      </c>
      <c r="B10080" s="24" t="s">
        <v>32009</v>
      </c>
      <c r="C10080" s="36" t="s">
        <v>29559</v>
      </c>
      <c r="D10080" s="36">
        <v>3519.64</v>
      </c>
    </row>
    <row r="10081" spans="1:4" ht="15.75" customHeight="1">
      <c r="A10081" s="55">
        <v>10853</v>
      </c>
      <c r="B10081" s="24" t="s">
        <v>32010</v>
      </c>
      <c r="C10081" s="36" t="s">
        <v>29409</v>
      </c>
      <c r="D10081" s="36">
        <v>98.57</v>
      </c>
    </row>
    <row r="10082" spans="1:4" ht="15.75" customHeight="1">
      <c r="A10082" s="55">
        <v>5093</v>
      </c>
      <c r="B10082" s="24" t="s">
        <v>32011</v>
      </c>
      <c r="C10082" s="36" t="s">
        <v>29832</v>
      </c>
      <c r="D10082" s="36">
        <v>18.14</v>
      </c>
    </row>
    <row r="10083" spans="1:4" ht="15.75" customHeight="1">
      <c r="A10083" s="55">
        <v>44331</v>
      </c>
      <c r="B10083" s="24" t="s">
        <v>32012</v>
      </c>
      <c r="C10083" s="36" t="s">
        <v>29459</v>
      </c>
      <c r="D10083" s="36">
        <v>66.19</v>
      </c>
    </row>
    <row r="10084" spans="1:4" ht="15.75" customHeight="1">
      <c r="A10084" s="55">
        <v>37768</v>
      </c>
      <c r="B10084" s="24" t="s">
        <v>32013</v>
      </c>
      <c r="C10084" s="36" t="s">
        <v>29409</v>
      </c>
      <c r="D10084" s="36">
        <v>235000</v>
      </c>
    </row>
    <row r="10085" spans="1:4" ht="15.75" customHeight="1">
      <c r="A10085" s="55">
        <v>37773</v>
      </c>
      <c r="B10085" s="24" t="s">
        <v>32014</v>
      </c>
      <c r="C10085" s="36" t="s">
        <v>29409</v>
      </c>
      <c r="D10085" s="36">
        <v>199554.62</v>
      </c>
    </row>
    <row r="10086" spans="1:4" ht="15.75" customHeight="1">
      <c r="A10086" s="55">
        <v>37769</v>
      </c>
      <c r="B10086" s="24" t="s">
        <v>32015</v>
      </c>
      <c r="C10086" s="36" t="s">
        <v>29409</v>
      </c>
      <c r="D10086" s="36">
        <v>334079.57</v>
      </c>
    </row>
    <row r="10087" spans="1:4" ht="15.75" customHeight="1">
      <c r="A10087" s="55">
        <v>37770</v>
      </c>
      <c r="B10087" s="24" t="s">
        <v>32016</v>
      </c>
      <c r="C10087" s="36" t="s">
        <v>29409</v>
      </c>
      <c r="D10087" s="36">
        <v>566986.32999999996</v>
      </c>
    </row>
    <row r="10088" spans="1:4" ht="15.75" customHeight="1">
      <c r="A10088" s="55">
        <v>38382</v>
      </c>
      <c r="B10088" s="24" t="s">
        <v>32017</v>
      </c>
      <c r="C10088" s="36" t="s">
        <v>29409</v>
      </c>
      <c r="D10088" s="36">
        <v>12.88</v>
      </c>
    </row>
    <row r="10089" spans="1:4" ht="15.75" customHeight="1">
      <c r="A10089" s="55">
        <v>38383</v>
      </c>
      <c r="B10089" s="24" t="s">
        <v>32018</v>
      </c>
      <c r="C10089" s="36" t="s">
        <v>29409</v>
      </c>
      <c r="D10089" s="56">
        <v>2.41</v>
      </c>
    </row>
    <row r="10090" spans="1:4" ht="15.75" customHeight="1">
      <c r="A10090" s="55">
        <v>3768</v>
      </c>
      <c r="B10090" s="24" t="s">
        <v>32019</v>
      </c>
      <c r="C10090" s="36" t="s">
        <v>29409</v>
      </c>
      <c r="D10090" s="36">
        <v>4.01</v>
      </c>
    </row>
    <row r="10091" spans="1:4" ht="15.75" customHeight="1">
      <c r="A10091" s="55">
        <v>3767</v>
      </c>
      <c r="B10091" s="24" t="s">
        <v>32020</v>
      </c>
      <c r="C10091" s="36" t="s">
        <v>29409</v>
      </c>
      <c r="D10091" s="36">
        <v>1.34</v>
      </c>
    </row>
    <row r="10092" spans="1:4" ht="15.75" customHeight="1">
      <c r="A10092" s="55">
        <v>13192</v>
      </c>
      <c r="B10092" s="24" t="s">
        <v>32021</v>
      </c>
      <c r="C10092" s="36" t="s">
        <v>29409</v>
      </c>
      <c r="D10092" s="36">
        <v>4858.49</v>
      </c>
    </row>
    <row r="10093" spans="1:4" ht="15.75" customHeight="1">
      <c r="A10093" s="55">
        <v>38413</v>
      </c>
      <c r="B10093" s="24" t="s">
        <v>32022</v>
      </c>
      <c r="C10093" s="36" t="s">
        <v>29409</v>
      </c>
      <c r="D10093" s="36">
        <v>803.52</v>
      </c>
    </row>
    <row r="10094" spans="1:4" ht="15.75" customHeight="1">
      <c r="A10094" s="55">
        <v>42440</v>
      </c>
      <c r="B10094" s="24" t="s">
        <v>32023</v>
      </c>
      <c r="C10094" s="36" t="s">
        <v>29409</v>
      </c>
      <c r="D10094" s="36">
        <v>1235.9100000000001</v>
      </c>
    </row>
    <row r="10095" spans="1:4" ht="15.75" customHeight="1">
      <c r="A10095" s="55">
        <v>20193</v>
      </c>
      <c r="B10095" s="24" t="s">
        <v>32024</v>
      </c>
      <c r="C10095" s="36" t="s">
        <v>32025</v>
      </c>
      <c r="D10095" s="36">
        <v>6.66</v>
      </c>
    </row>
    <row r="10096" spans="1:4" ht="15.75" customHeight="1">
      <c r="A10096" s="55">
        <v>10527</v>
      </c>
      <c r="B10096" s="24" t="s">
        <v>32026</v>
      </c>
      <c r="C10096" s="36" t="s">
        <v>32027</v>
      </c>
      <c r="D10096" s="36">
        <v>20</v>
      </c>
    </row>
    <row r="10097" spans="1:4" ht="15.75" customHeight="1">
      <c r="A10097" s="55">
        <v>41805</v>
      </c>
      <c r="B10097" s="24" t="s">
        <v>32028</v>
      </c>
      <c r="C10097" s="36" t="s">
        <v>29559</v>
      </c>
      <c r="D10097" s="36">
        <v>615</v>
      </c>
    </row>
    <row r="10098" spans="1:4" ht="15.75" customHeight="1">
      <c r="A10098" s="55">
        <v>40271</v>
      </c>
      <c r="B10098" s="24" t="s">
        <v>32029</v>
      </c>
      <c r="C10098" s="36" t="s">
        <v>29559</v>
      </c>
      <c r="D10098" s="36">
        <v>13</v>
      </c>
    </row>
    <row r="10099" spans="1:4" ht="15.75" customHeight="1">
      <c r="A10099" s="55">
        <v>40287</v>
      </c>
      <c r="B10099" s="24" t="s">
        <v>32030</v>
      </c>
      <c r="C10099" s="36" t="s">
        <v>29559</v>
      </c>
      <c r="D10099" s="36">
        <v>5</v>
      </c>
    </row>
    <row r="10100" spans="1:4" ht="15.75" customHeight="1">
      <c r="A10100" s="55">
        <v>4084</v>
      </c>
      <c r="B10100" s="24" t="s">
        <v>32031</v>
      </c>
      <c r="C10100" s="36" t="s">
        <v>29557</v>
      </c>
      <c r="D10100" s="36">
        <v>1.6</v>
      </c>
    </row>
    <row r="10101" spans="1:4" ht="15.75" customHeight="1">
      <c r="A10101" s="55">
        <v>743</v>
      </c>
      <c r="B10101" s="24" t="s">
        <v>32032</v>
      </c>
      <c r="C10101" s="36" t="s">
        <v>29557</v>
      </c>
      <c r="D10101" s="36">
        <v>1.6</v>
      </c>
    </row>
    <row r="10102" spans="1:4" ht="15.75" customHeight="1">
      <c r="A10102" s="55">
        <v>40293</v>
      </c>
      <c r="B10102" s="24" t="s">
        <v>32033</v>
      </c>
      <c r="C10102" s="36" t="s">
        <v>29557</v>
      </c>
      <c r="D10102" s="36">
        <v>1.92</v>
      </c>
    </row>
    <row r="10103" spans="1:4" ht="15.75" customHeight="1">
      <c r="A10103" s="55">
        <v>40294</v>
      </c>
      <c r="B10103" s="24" t="s">
        <v>32034</v>
      </c>
      <c r="C10103" s="36" t="s">
        <v>29557</v>
      </c>
      <c r="D10103" s="36">
        <v>1.6</v>
      </c>
    </row>
    <row r="10104" spans="1:4" ht="15.75" customHeight="1">
      <c r="A10104" s="55">
        <v>4085</v>
      </c>
      <c r="B10104" s="24" t="s">
        <v>32035</v>
      </c>
      <c r="C10104" s="36" t="s">
        <v>29557</v>
      </c>
      <c r="D10104" s="36">
        <v>2.2400000000000002</v>
      </c>
    </row>
    <row r="10105" spans="1:4" ht="15.75" customHeight="1">
      <c r="A10105" s="55">
        <v>10779</v>
      </c>
      <c r="B10105" s="24" t="s">
        <v>32036</v>
      </c>
      <c r="C10105" s="36" t="s">
        <v>29559</v>
      </c>
      <c r="D10105" s="36">
        <v>1156.25</v>
      </c>
    </row>
    <row r="10106" spans="1:4" ht="15.75" customHeight="1">
      <c r="A10106" s="55">
        <v>10777</v>
      </c>
      <c r="B10106" s="24" t="s">
        <v>32037</v>
      </c>
      <c r="C10106" s="36" t="s">
        <v>29559</v>
      </c>
      <c r="D10106" s="36">
        <v>1050.26</v>
      </c>
    </row>
    <row r="10107" spans="1:4" ht="15.75" customHeight="1">
      <c r="A10107" s="55">
        <v>10775</v>
      </c>
      <c r="B10107" s="24" t="s">
        <v>32038</v>
      </c>
      <c r="C10107" s="36" t="s">
        <v>29559</v>
      </c>
      <c r="D10107" s="36">
        <v>925</v>
      </c>
    </row>
    <row r="10108" spans="1:4" ht="15.75" customHeight="1">
      <c r="A10108" s="55">
        <v>10776</v>
      </c>
      <c r="B10108" s="24" t="s">
        <v>32039</v>
      </c>
      <c r="C10108" s="36" t="s">
        <v>29559</v>
      </c>
      <c r="D10108" s="36">
        <v>722.65</v>
      </c>
    </row>
    <row r="10109" spans="1:4" ht="15.75" customHeight="1">
      <c r="A10109" s="55">
        <v>10778</v>
      </c>
      <c r="B10109" s="24" t="s">
        <v>32040</v>
      </c>
      <c r="C10109" s="36" t="s">
        <v>29559</v>
      </c>
      <c r="D10109" s="36">
        <v>1156.25</v>
      </c>
    </row>
    <row r="10110" spans="1:4" ht="15.75" customHeight="1">
      <c r="A10110" s="55">
        <v>40339</v>
      </c>
      <c r="B10110" s="24" t="s">
        <v>32041</v>
      </c>
      <c r="C10110" s="36" t="s">
        <v>29559</v>
      </c>
      <c r="D10110" s="36">
        <v>5</v>
      </c>
    </row>
    <row r="10111" spans="1:4" ht="15.75" customHeight="1">
      <c r="A10111" s="55">
        <v>10749</v>
      </c>
      <c r="B10111" s="24" t="s">
        <v>32042</v>
      </c>
      <c r="C10111" s="36" t="s">
        <v>29559</v>
      </c>
      <c r="D10111" s="36">
        <v>9.16</v>
      </c>
    </row>
    <row r="10112" spans="1:4" ht="15.75" customHeight="1">
      <c r="A10112" s="55">
        <v>40290</v>
      </c>
      <c r="B10112" s="24" t="s">
        <v>32043</v>
      </c>
      <c r="C10112" s="36" t="s">
        <v>32044</v>
      </c>
      <c r="D10112" s="36">
        <v>13.2</v>
      </c>
    </row>
    <row r="10113" spans="1:4" ht="15.75" customHeight="1">
      <c r="A10113" s="55">
        <v>3346</v>
      </c>
      <c r="B10113" s="24" t="s">
        <v>32045</v>
      </c>
      <c r="C10113" s="36" t="s">
        <v>29557</v>
      </c>
      <c r="D10113" s="36">
        <v>18.95</v>
      </c>
    </row>
    <row r="10114" spans="1:4" ht="15.75" customHeight="1">
      <c r="A10114" s="55">
        <v>3348</v>
      </c>
      <c r="B10114" s="24" t="s">
        <v>32046</v>
      </c>
      <c r="C10114" s="36" t="s">
        <v>29557</v>
      </c>
      <c r="D10114" s="36">
        <v>22.67</v>
      </c>
    </row>
    <row r="10115" spans="1:4" ht="15.75" customHeight="1">
      <c r="A10115" s="55">
        <v>39833</v>
      </c>
      <c r="B10115" s="24" t="s">
        <v>32047</v>
      </c>
      <c r="C10115" s="36" t="s">
        <v>29557</v>
      </c>
      <c r="D10115" s="36">
        <v>31.05</v>
      </c>
    </row>
    <row r="10116" spans="1:4" ht="15.75" customHeight="1">
      <c r="A10116" s="55">
        <v>7252</v>
      </c>
      <c r="B10116" s="24" t="s">
        <v>32048</v>
      </c>
      <c r="C10116" s="36" t="s">
        <v>29557</v>
      </c>
      <c r="D10116" s="36">
        <v>2.0299999999999998</v>
      </c>
    </row>
    <row r="10117" spans="1:4" ht="15.75" customHeight="1">
      <c r="A10117" s="55">
        <v>7247</v>
      </c>
      <c r="B10117" s="24" t="s">
        <v>32049</v>
      </c>
      <c r="C10117" s="36" t="s">
        <v>29557</v>
      </c>
      <c r="D10117" s="36">
        <v>2.0299999999999998</v>
      </c>
    </row>
    <row r="10118" spans="1:4" ht="15.75" customHeight="1">
      <c r="A10118" s="55">
        <v>40291</v>
      </c>
      <c r="B10118" s="24" t="s">
        <v>32050</v>
      </c>
      <c r="C10118" s="36" t="s">
        <v>29559</v>
      </c>
      <c r="D10118" s="36">
        <v>697.69</v>
      </c>
    </row>
    <row r="10119" spans="1:4" ht="15.75" customHeight="1">
      <c r="A10119" s="55">
        <v>40275</v>
      </c>
      <c r="B10119" s="24" t="s">
        <v>32051</v>
      </c>
      <c r="C10119" s="36" t="s">
        <v>29559</v>
      </c>
      <c r="D10119" s="56">
        <v>20</v>
      </c>
    </row>
    <row r="10120" spans="1:4" ht="15.75" customHeight="1">
      <c r="A10120" s="55">
        <v>42408</v>
      </c>
      <c r="B10120" s="24" t="s">
        <v>32052</v>
      </c>
      <c r="C10120" s="36" t="s">
        <v>29818</v>
      </c>
      <c r="D10120" s="36">
        <v>2.08</v>
      </c>
    </row>
    <row r="10121" spans="1:4" ht="15.75" customHeight="1">
      <c r="A10121" s="55">
        <v>3777</v>
      </c>
      <c r="B10121" s="24" t="s">
        <v>32053</v>
      </c>
      <c r="C10121" s="36" t="s">
        <v>29818</v>
      </c>
      <c r="D10121" s="36">
        <v>1.5</v>
      </c>
    </row>
    <row r="10122" spans="1:4" ht="15.75" customHeight="1">
      <c r="A10122" s="55">
        <v>3798</v>
      </c>
      <c r="B10122" s="24" t="s">
        <v>32054</v>
      </c>
      <c r="C10122" s="36" t="s">
        <v>29409</v>
      </c>
      <c r="D10122" s="36">
        <v>83.81</v>
      </c>
    </row>
    <row r="10123" spans="1:4" ht="15.75" customHeight="1">
      <c r="A10123" s="55">
        <v>38769</v>
      </c>
      <c r="B10123" s="24" t="s">
        <v>32055</v>
      </c>
      <c r="C10123" s="36" t="s">
        <v>29409</v>
      </c>
      <c r="D10123" s="36">
        <v>65.45</v>
      </c>
    </row>
    <row r="10124" spans="1:4" ht="15.75" customHeight="1">
      <c r="A10124" s="55">
        <v>39510</v>
      </c>
      <c r="B10124" s="24" t="s">
        <v>32056</v>
      </c>
      <c r="C10124" s="36" t="s">
        <v>29409</v>
      </c>
      <c r="D10124" s="36">
        <v>264.89</v>
      </c>
    </row>
    <row r="10125" spans="1:4" ht="15.75" customHeight="1">
      <c r="A10125" s="55">
        <v>38776</v>
      </c>
      <c r="B10125" s="24" t="s">
        <v>32057</v>
      </c>
      <c r="C10125" s="36" t="s">
        <v>29409</v>
      </c>
      <c r="D10125" s="36">
        <v>281.12</v>
      </c>
    </row>
    <row r="10126" spans="1:4" ht="15.75" customHeight="1">
      <c r="A10126" s="55">
        <v>38774</v>
      </c>
      <c r="B10126" s="24" t="s">
        <v>32058</v>
      </c>
      <c r="C10126" s="36" t="s">
        <v>29409</v>
      </c>
      <c r="D10126" s="36">
        <v>23.44</v>
      </c>
    </row>
    <row r="10127" spans="1:4" ht="15.75" customHeight="1">
      <c r="A10127" s="55">
        <v>42247</v>
      </c>
      <c r="B10127" s="24" t="s">
        <v>32059</v>
      </c>
      <c r="C10127" s="36" t="s">
        <v>29409</v>
      </c>
      <c r="D10127" s="36">
        <v>800.04</v>
      </c>
    </row>
    <row r="10128" spans="1:4" ht="15.75" customHeight="1">
      <c r="A10128" s="55">
        <v>42248</v>
      </c>
      <c r="B10128" s="24" t="s">
        <v>32060</v>
      </c>
      <c r="C10128" s="36" t="s">
        <v>29409</v>
      </c>
      <c r="D10128" s="36">
        <v>929.3</v>
      </c>
    </row>
    <row r="10129" spans="1:4" ht="15.75" customHeight="1">
      <c r="A10129" s="55">
        <v>42249</v>
      </c>
      <c r="B10129" s="24" t="s">
        <v>32061</v>
      </c>
      <c r="C10129" s="36" t="s">
        <v>29409</v>
      </c>
      <c r="D10129" s="36">
        <v>1539.52</v>
      </c>
    </row>
    <row r="10130" spans="1:4" ht="15.75" customHeight="1">
      <c r="A10130" s="55">
        <v>42244</v>
      </c>
      <c r="B10130" s="24" t="s">
        <v>32062</v>
      </c>
      <c r="C10130" s="36" t="s">
        <v>29409</v>
      </c>
      <c r="D10130" s="36">
        <v>240.43</v>
      </c>
    </row>
    <row r="10131" spans="1:4" ht="15.75" customHeight="1">
      <c r="A10131" s="55">
        <v>42245</v>
      </c>
      <c r="B10131" s="24" t="s">
        <v>32063</v>
      </c>
      <c r="C10131" s="36" t="s">
        <v>29409</v>
      </c>
      <c r="D10131" s="36">
        <v>443.66</v>
      </c>
    </row>
    <row r="10132" spans="1:4" ht="15.75" customHeight="1">
      <c r="A10132" s="55">
        <v>42246</v>
      </c>
      <c r="B10132" s="24" t="s">
        <v>32064</v>
      </c>
      <c r="C10132" s="36" t="s">
        <v>29409</v>
      </c>
      <c r="D10132" s="56">
        <v>491.11</v>
      </c>
    </row>
    <row r="10133" spans="1:4" ht="15.75" customHeight="1">
      <c r="A10133" s="55">
        <v>42243</v>
      </c>
      <c r="B10133" s="24" t="s">
        <v>32065</v>
      </c>
      <c r="C10133" s="36" t="s">
        <v>29409</v>
      </c>
      <c r="D10133" s="36">
        <v>592.19000000000005</v>
      </c>
    </row>
    <row r="10134" spans="1:4" ht="15.75" customHeight="1">
      <c r="A10134" s="55">
        <v>38889</v>
      </c>
      <c r="B10134" s="24" t="s">
        <v>32066</v>
      </c>
      <c r="C10134" s="36" t="s">
        <v>29409</v>
      </c>
      <c r="D10134" s="36">
        <v>50.17</v>
      </c>
    </row>
    <row r="10135" spans="1:4" ht="15.75" customHeight="1">
      <c r="A10135" s="55">
        <v>38784</v>
      </c>
      <c r="B10135" s="24" t="s">
        <v>32067</v>
      </c>
      <c r="C10135" s="36" t="s">
        <v>29409</v>
      </c>
      <c r="D10135" s="36">
        <v>67.11</v>
      </c>
    </row>
    <row r="10136" spans="1:4" ht="15.75" customHeight="1">
      <c r="A10136" s="55">
        <v>3788</v>
      </c>
      <c r="B10136" s="24" t="s">
        <v>32068</v>
      </c>
      <c r="C10136" s="36" t="s">
        <v>29409</v>
      </c>
      <c r="D10136" s="56">
        <v>69.94</v>
      </c>
    </row>
    <row r="10137" spans="1:4" ht="15.75" customHeight="1">
      <c r="A10137" s="55">
        <v>12230</v>
      </c>
      <c r="B10137" s="24" t="s">
        <v>32069</v>
      </c>
      <c r="C10137" s="36" t="s">
        <v>29409</v>
      </c>
      <c r="D10137" s="56">
        <v>17.989999999999998</v>
      </c>
    </row>
    <row r="10138" spans="1:4" ht="15.75" customHeight="1">
      <c r="A10138" s="55">
        <v>3780</v>
      </c>
      <c r="B10138" s="24" t="s">
        <v>32070</v>
      </c>
      <c r="C10138" s="36" t="s">
        <v>29409</v>
      </c>
      <c r="D10138" s="56">
        <v>103.19</v>
      </c>
    </row>
    <row r="10139" spans="1:4" ht="15.75" customHeight="1">
      <c r="A10139" s="55">
        <v>12231</v>
      </c>
      <c r="B10139" s="24" t="s">
        <v>32071</v>
      </c>
      <c r="C10139" s="36" t="s">
        <v>29409</v>
      </c>
      <c r="D10139" s="56">
        <v>29.92</v>
      </c>
    </row>
    <row r="10140" spans="1:4" ht="15.75" customHeight="1">
      <c r="A10140" s="55">
        <v>3811</v>
      </c>
      <c r="B10140" s="24" t="s">
        <v>32072</v>
      </c>
      <c r="C10140" s="36" t="s">
        <v>29409</v>
      </c>
      <c r="D10140" s="36">
        <v>96.92</v>
      </c>
    </row>
    <row r="10141" spans="1:4" ht="15.75" customHeight="1">
      <c r="A10141" s="55">
        <v>12232</v>
      </c>
      <c r="B10141" s="24" t="s">
        <v>32073</v>
      </c>
      <c r="C10141" s="36" t="s">
        <v>29409</v>
      </c>
      <c r="D10141" s="36">
        <v>31.34</v>
      </c>
    </row>
    <row r="10142" spans="1:4" ht="15.75" customHeight="1">
      <c r="A10142" s="55">
        <v>3799</v>
      </c>
      <c r="B10142" s="24" t="s">
        <v>32074</v>
      </c>
      <c r="C10142" s="36" t="s">
        <v>29409</v>
      </c>
      <c r="D10142" s="36">
        <v>137.08000000000001</v>
      </c>
    </row>
    <row r="10143" spans="1:4" ht="15.75" customHeight="1">
      <c r="A10143" s="55">
        <v>12239</v>
      </c>
      <c r="B10143" s="24" t="s">
        <v>32075</v>
      </c>
      <c r="C10143" s="36" t="s">
        <v>29409</v>
      </c>
      <c r="D10143" s="36">
        <v>41.03</v>
      </c>
    </row>
    <row r="10144" spans="1:4" ht="15.75" customHeight="1">
      <c r="A10144" s="55">
        <v>38773</v>
      </c>
      <c r="B10144" s="24" t="s">
        <v>32076</v>
      </c>
      <c r="C10144" s="36" t="s">
        <v>29409</v>
      </c>
      <c r="D10144" s="56">
        <v>6.58</v>
      </c>
    </row>
    <row r="10145" spans="1:4" ht="15.75" customHeight="1">
      <c r="A10145" s="55">
        <v>12271</v>
      </c>
      <c r="B10145" s="24" t="s">
        <v>32077</v>
      </c>
      <c r="C10145" s="36" t="s">
        <v>29409</v>
      </c>
      <c r="D10145" s="36">
        <v>367.03</v>
      </c>
    </row>
    <row r="10146" spans="1:4" ht="15.75" customHeight="1">
      <c r="A10146" s="55">
        <v>13382</v>
      </c>
      <c r="B10146" s="24" t="s">
        <v>32078</v>
      </c>
      <c r="C10146" s="36" t="s">
        <v>29409</v>
      </c>
      <c r="D10146" s="56">
        <v>391.09</v>
      </c>
    </row>
    <row r="10147" spans="1:4" ht="15.75" customHeight="1">
      <c r="A10147" s="55">
        <v>38785</v>
      </c>
      <c r="B10147" s="24" t="s">
        <v>32079</v>
      </c>
      <c r="C10147" s="36" t="s">
        <v>29409</v>
      </c>
      <c r="D10147" s="36">
        <v>173.77</v>
      </c>
    </row>
    <row r="10148" spans="1:4" ht="15.75" customHeight="1">
      <c r="A10148" s="55">
        <v>38786</v>
      </c>
      <c r="B10148" s="24" t="s">
        <v>32080</v>
      </c>
      <c r="C10148" s="36" t="s">
        <v>29409</v>
      </c>
      <c r="D10148" s="36">
        <v>214.04</v>
      </c>
    </row>
    <row r="10149" spans="1:4" ht="15.75" customHeight="1">
      <c r="A10149" s="55">
        <v>39385</v>
      </c>
      <c r="B10149" s="24" t="s">
        <v>32081</v>
      </c>
      <c r="C10149" s="36" t="s">
        <v>29409</v>
      </c>
      <c r="D10149" s="36">
        <v>21.44</v>
      </c>
    </row>
    <row r="10150" spans="1:4" ht="15.75" customHeight="1">
      <c r="A10150" s="55">
        <v>39389</v>
      </c>
      <c r="B10150" s="24" t="s">
        <v>32082</v>
      </c>
      <c r="C10150" s="36" t="s">
        <v>29409</v>
      </c>
      <c r="D10150" s="36">
        <v>23.26</v>
      </c>
    </row>
    <row r="10151" spans="1:4" ht="15.75" customHeight="1">
      <c r="A10151" s="55">
        <v>39390</v>
      </c>
      <c r="B10151" s="24" t="s">
        <v>32083</v>
      </c>
      <c r="C10151" s="36" t="s">
        <v>29409</v>
      </c>
      <c r="D10151" s="36">
        <v>48.75</v>
      </c>
    </row>
    <row r="10152" spans="1:4" ht="15.75" customHeight="1">
      <c r="A10152" s="55">
        <v>39391</v>
      </c>
      <c r="B10152" s="24" t="s">
        <v>32084</v>
      </c>
      <c r="C10152" s="36" t="s">
        <v>29409</v>
      </c>
      <c r="D10152" s="36">
        <v>54.74</v>
      </c>
    </row>
    <row r="10153" spans="1:4" ht="15.75" customHeight="1">
      <c r="A10153" s="55">
        <v>3803</v>
      </c>
      <c r="B10153" s="24" t="s">
        <v>32085</v>
      </c>
      <c r="C10153" s="36" t="s">
        <v>29409</v>
      </c>
      <c r="D10153" s="36">
        <v>62.06</v>
      </c>
    </row>
    <row r="10154" spans="1:4" ht="15.75" customHeight="1">
      <c r="A10154" s="55">
        <v>38770</v>
      </c>
      <c r="B10154" s="24" t="s">
        <v>32086</v>
      </c>
      <c r="C10154" s="36" t="s">
        <v>29409</v>
      </c>
      <c r="D10154" s="36">
        <v>71.86</v>
      </c>
    </row>
    <row r="10155" spans="1:4" ht="15.75" customHeight="1">
      <c r="A10155" s="55">
        <v>12267</v>
      </c>
      <c r="B10155" s="24" t="s">
        <v>32087</v>
      </c>
      <c r="C10155" s="36" t="s">
        <v>29409</v>
      </c>
      <c r="D10155" s="36">
        <v>210.59</v>
      </c>
    </row>
    <row r="10156" spans="1:4" ht="15.75" customHeight="1">
      <c r="A10156" s="55">
        <v>43265</v>
      </c>
      <c r="B10156" s="24" t="s">
        <v>32088</v>
      </c>
      <c r="C10156" s="36" t="s">
        <v>29409</v>
      </c>
      <c r="D10156" s="36">
        <v>67.040000000000006</v>
      </c>
    </row>
    <row r="10157" spans="1:4" ht="15.75" customHeight="1">
      <c r="A10157" s="55">
        <v>12266</v>
      </c>
      <c r="B10157" s="24" t="s">
        <v>32089</v>
      </c>
      <c r="C10157" s="36" t="s">
        <v>29409</v>
      </c>
      <c r="D10157" s="56">
        <v>107.78</v>
      </c>
    </row>
    <row r="10158" spans="1:4" ht="15.75" customHeight="1">
      <c r="A10158" s="55">
        <v>39378</v>
      </c>
      <c r="B10158" s="24" t="s">
        <v>32090</v>
      </c>
      <c r="C10158" s="36" t="s">
        <v>29409</v>
      </c>
      <c r="D10158" s="56">
        <v>76.42</v>
      </c>
    </row>
    <row r="10159" spans="1:4" ht="15.75" customHeight="1">
      <c r="A10159" s="55">
        <v>43543</v>
      </c>
      <c r="B10159" s="24" t="s">
        <v>32091</v>
      </c>
      <c r="C10159" s="36" t="s">
        <v>29409</v>
      </c>
      <c r="D10159" s="36">
        <v>159.19999999999999</v>
      </c>
    </row>
    <row r="10160" spans="1:4" ht="15.75" customHeight="1">
      <c r="A10160" s="55">
        <v>38775</v>
      </c>
      <c r="B10160" s="24" t="s">
        <v>32092</v>
      </c>
      <c r="C10160" s="36" t="s">
        <v>29409</v>
      </c>
      <c r="D10160" s="36">
        <v>81.010000000000005</v>
      </c>
    </row>
    <row r="10161" spans="1:4" ht="15.75" customHeight="1">
      <c r="A10161" s="55">
        <v>44252</v>
      </c>
      <c r="B10161" s="24" t="s">
        <v>32093</v>
      </c>
      <c r="C10161" s="36" t="s">
        <v>29409</v>
      </c>
      <c r="D10161" s="56">
        <v>194.21</v>
      </c>
    </row>
    <row r="10162" spans="1:4" ht="15.75" customHeight="1">
      <c r="A10162" s="55">
        <v>21119</v>
      </c>
      <c r="B10162" s="24" t="s">
        <v>32094</v>
      </c>
      <c r="C10162" s="36" t="s">
        <v>29409</v>
      </c>
      <c r="D10162" s="36">
        <v>1.95</v>
      </c>
    </row>
    <row r="10163" spans="1:4" ht="15.75" customHeight="1">
      <c r="A10163" s="55">
        <v>37974</v>
      </c>
      <c r="B10163" s="24" t="s">
        <v>32095</v>
      </c>
      <c r="C10163" s="36" t="s">
        <v>29409</v>
      </c>
      <c r="D10163" s="36">
        <v>2.52</v>
      </c>
    </row>
    <row r="10164" spans="1:4" ht="15.75" customHeight="1">
      <c r="A10164" s="55">
        <v>37975</v>
      </c>
      <c r="B10164" s="24" t="s">
        <v>32096</v>
      </c>
      <c r="C10164" s="36" t="s">
        <v>29409</v>
      </c>
      <c r="D10164" s="36">
        <v>5.61</v>
      </c>
    </row>
    <row r="10165" spans="1:4" ht="15.75" customHeight="1">
      <c r="A10165" s="55">
        <v>37976</v>
      </c>
      <c r="B10165" s="24" t="s">
        <v>32097</v>
      </c>
      <c r="C10165" s="36" t="s">
        <v>29409</v>
      </c>
      <c r="D10165" s="36">
        <v>12.49</v>
      </c>
    </row>
    <row r="10166" spans="1:4" ht="15.75" customHeight="1">
      <c r="A10166" s="55">
        <v>37977</v>
      </c>
      <c r="B10166" s="24" t="s">
        <v>32098</v>
      </c>
      <c r="C10166" s="36" t="s">
        <v>29409</v>
      </c>
      <c r="D10166" s="36">
        <v>17.28</v>
      </c>
    </row>
    <row r="10167" spans="1:4" ht="15.75" customHeight="1">
      <c r="A10167" s="55">
        <v>37978</v>
      </c>
      <c r="B10167" s="24" t="s">
        <v>32099</v>
      </c>
      <c r="C10167" s="36" t="s">
        <v>29409</v>
      </c>
      <c r="D10167" s="36">
        <v>34.26</v>
      </c>
    </row>
    <row r="10168" spans="1:4" ht="15.75" customHeight="1">
      <c r="A10168" s="55">
        <v>37979</v>
      </c>
      <c r="B10168" s="24" t="s">
        <v>32100</v>
      </c>
      <c r="C10168" s="36" t="s">
        <v>29409</v>
      </c>
      <c r="D10168" s="36">
        <v>145.4</v>
      </c>
    </row>
    <row r="10169" spans="1:4" ht="15.75" customHeight="1">
      <c r="A10169" s="55">
        <v>37980</v>
      </c>
      <c r="B10169" s="24" t="s">
        <v>32101</v>
      </c>
      <c r="C10169" s="36" t="s">
        <v>29409</v>
      </c>
      <c r="D10169" s="36">
        <v>167.02</v>
      </c>
    </row>
    <row r="10170" spans="1:4" ht="15.75" customHeight="1">
      <c r="A10170" s="55">
        <v>36147</v>
      </c>
      <c r="B10170" s="24" t="s">
        <v>32102</v>
      </c>
      <c r="C10170" s="36" t="s">
        <v>29832</v>
      </c>
      <c r="D10170" s="36">
        <v>336.39</v>
      </c>
    </row>
    <row r="10171" spans="1:4" ht="15.75" customHeight="1">
      <c r="A10171" s="55">
        <v>12731</v>
      </c>
      <c r="B10171" s="24" t="s">
        <v>32103</v>
      </c>
      <c r="C10171" s="36" t="s">
        <v>29409</v>
      </c>
      <c r="D10171" s="36">
        <v>363.14</v>
      </c>
    </row>
    <row r="10172" spans="1:4" ht="15.75" customHeight="1">
      <c r="A10172" s="55">
        <v>12723</v>
      </c>
      <c r="B10172" s="24" t="s">
        <v>32104</v>
      </c>
      <c r="C10172" s="36" t="s">
        <v>29409</v>
      </c>
      <c r="D10172" s="36">
        <v>2.81</v>
      </c>
    </row>
    <row r="10173" spans="1:4" ht="15.75" customHeight="1">
      <c r="A10173" s="55">
        <v>12724</v>
      </c>
      <c r="B10173" s="24" t="s">
        <v>32105</v>
      </c>
      <c r="C10173" s="36" t="s">
        <v>29409</v>
      </c>
      <c r="D10173" s="36">
        <v>5.41</v>
      </c>
    </row>
    <row r="10174" spans="1:4" ht="15.75" customHeight="1">
      <c r="A10174" s="55">
        <v>12725</v>
      </c>
      <c r="B10174" s="24" t="s">
        <v>32106</v>
      </c>
      <c r="C10174" s="36" t="s">
        <v>29409</v>
      </c>
      <c r="D10174" s="36">
        <v>10.85</v>
      </c>
    </row>
    <row r="10175" spans="1:4" ht="15.75" customHeight="1">
      <c r="A10175" s="55">
        <v>12726</v>
      </c>
      <c r="B10175" s="24" t="s">
        <v>32107</v>
      </c>
      <c r="C10175" s="36" t="s">
        <v>29409</v>
      </c>
      <c r="D10175" s="36">
        <v>23.96</v>
      </c>
    </row>
    <row r="10176" spans="1:4" ht="15.75" customHeight="1">
      <c r="A10176" s="55">
        <v>12727</v>
      </c>
      <c r="B10176" s="24" t="s">
        <v>32108</v>
      </c>
      <c r="C10176" s="36" t="s">
        <v>29409</v>
      </c>
      <c r="D10176" s="36">
        <v>30.38</v>
      </c>
    </row>
    <row r="10177" spans="1:4" ht="15.75" customHeight="1">
      <c r="A10177" s="55">
        <v>12728</v>
      </c>
      <c r="B10177" s="24" t="s">
        <v>32109</v>
      </c>
      <c r="C10177" s="36" t="s">
        <v>29409</v>
      </c>
      <c r="D10177" s="36">
        <v>49.63</v>
      </c>
    </row>
    <row r="10178" spans="1:4" ht="15.75" customHeight="1">
      <c r="A10178" s="55">
        <v>12729</v>
      </c>
      <c r="B10178" s="24" t="s">
        <v>32110</v>
      </c>
      <c r="C10178" s="36" t="s">
        <v>29409</v>
      </c>
      <c r="D10178" s="36">
        <v>162.66</v>
      </c>
    </row>
    <row r="10179" spans="1:4" ht="15.75" customHeight="1">
      <c r="A10179" s="55">
        <v>12730</v>
      </c>
      <c r="B10179" s="24" t="s">
        <v>32111</v>
      </c>
      <c r="C10179" s="36" t="s">
        <v>29409</v>
      </c>
      <c r="D10179" s="36">
        <v>249.04</v>
      </c>
    </row>
    <row r="10180" spans="1:4" ht="15.75" customHeight="1">
      <c r="A10180" s="55">
        <v>3840</v>
      </c>
      <c r="B10180" s="24" t="s">
        <v>32112</v>
      </c>
      <c r="C10180" s="36" t="s">
        <v>29409</v>
      </c>
      <c r="D10180" s="36">
        <v>60.77</v>
      </c>
    </row>
    <row r="10181" spans="1:4" ht="15.75" customHeight="1">
      <c r="A10181" s="55">
        <v>3838</v>
      </c>
      <c r="B10181" s="24" t="s">
        <v>32113</v>
      </c>
      <c r="C10181" s="36" t="s">
        <v>29409</v>
      </c>
      <c r="D10181" s="56">
        <v>134.12</v>
      </c>
    </row>
    <row r="10182" spans="1:4" ht="15.75" customHeight="1">
      <c r="A10182" s="55">
        <v>3844</v>
      </c>
      <c r="B10182" s="24" t="s">
        <v>32114</v>
      </c>
      <c r="C10182" s="36" t="s">
        <v>29409</v>
      </c>
      <c r="D10182" s="36">
        <v>239.24</v>
      </c>
    </row>
    <row r="10183" spans="1:4" ht="15.75" customHeight="1">
      <c r="A10183" s="55">
        <v>3839</v>
      </c>
      <c r="B10183" s="24" t="s">
        <v>32115</v>
      </c>
      <c r="C10183" s="36" t="s">
        <v>29409</v>
      </c>
      <c r="D10183" s="36">
        <v>435.76</v>
      </c>
    </row>
    <row r="10184" spans="1:4" ht="15.75" customHeight="1">
      <c r="A10184" s="55">
        <v>3843</v>
      </c>
      <c r="B10184" s="24" t="s">
        <v>32116</v>
      </c>
      <c r="C10184" s="36" t="s">
        <v>29409</v>
      </c>
      <c r="D10184" s="36">
        <v>598.08000000000004</v>
      </c>
    </row>
    <row r="10185" spans="1:4" ht="15.75" customHeight="1">
      <c r="A10185" s="55">
        <v>3900</v>
      </c>
      <c r="B10185" s="24" t="s">
        <v>32117</v>
      </c>
      <c r="C10185" s="36" t="s">
        <v>29409</v>
      </c>
      <c r="D10185" s="36">
        <v>55.57</v>
      </c>
    </row>
    <row r="10186" spans="1:4" ht="15.75" customHeight="1">
      <c r="A10186" s="55">
        <v>3846</v>
      </c>
      <c r="B10186" s="24" t="s">
        <v>32118</v>
      </c>
      <c r="C10186" s="36" t="s">
        <v>29409</v>
      </c>
      <c r="D10186" s="36">
        <v>16.7</v>
      </c>
    </row>
    <row r="10187" spans="1:4" ht="15.75" customHeight="1">
      <c r="A10187" s="55">
        <v>3886</v>
      </c>
      <c r="B10187" s="24" t="s">
        <v>32119</v>
      </c>
      <c r="C10187" s="36" t="s">
        <v>29409</v>
      </c>
      <c r="D10187" s="36">
        <v>22.17</v>
      </c>
    </row>
    <row r="10188" spans="1:4" ht="15.75" customHeight="1">
      <c r="A10188" s="55">
        <v>3854</v>
      </c>
      <c r="B10188" s="24" t="s">
        <v>32120</v>
      </c>
      <c r="C10188" s="36" t="s">
        <v>29409</v>
      </c>
      <c r="D10188" s="36">
        <v>12.64</v>
      </c>
    </row>
    <row r="10189" spans="1:4" ht="15.75" customHeight="1">
      <c r="A10189" s="55">
        <v>3873</v>
      </c>
      <c r="B10189" s="24" t="s">
        <v>32121</v>
      </c>
      <c r="C10189" s="36" t="s">
        <v>29409</v>
      </c>
      <c r="D10189" s="36">
        <v>14.71</v>
      </c>
    </row>
    <row r="10190" spans="1:4" ht="15.75" customHeight="1">
      <c r="A10190" s="55">
        <v>38021</v>
      </c>
      <c r="B10190" s="24" t="s">
        <v>32122</v>
      </c>
      <c r="C10190" s="36" t="s">
        <v>29409</v>
      </c>
      <c r="D10190" s="36">
        <v>26.12</v>
      </c>
    </row>
    <row r="10191" spans="1:4" ht="15.75" customHeight="1">
      <c r="A10191" s="55">
        <v>43838</v>
      </c>
      <c r="B10191" s="24" t="s">
        <v>32123</v>
      </c>
      <c r="C10191" s="36" t="s">
        <v>29409</v>
      </c>
      <c r="D10191" s="36">
        <v>33.76</v>
      </c>
    </row>
    <row r="10192" spans="1:4" ht="15.75" customHeight="1">
      <c r="A10192" s="55">
        <v>3847</v>
      </c>
      <c r="B10192" s="24" t="s">
        <v>32124</v>
      </c>
      <c r="C10192" s="36" t="s">
        <v>29409</v>
      </c>
      <c r="D10192" s="36">
        <v>34.04</v>
      </c>
    </row>
    <row r="10193" spans="1:4" ht="15.75" customHeight="1">
      <c r="A10193" s="55">
        <v>38022</v>
      </c>
      <c r="B10193" s="24" t="s">
        <v>32125</v>
      </c>
      <c r="C10193" s="36" t="s">
        <v>29409</v>
      </c>
      <c r="D10193" s="36">
        <v>46.79</v>
      </c>
    </row>
    <row r="10194" spans="1:4" ht="15.75" customHeight="1">
      <c r="A10194" s="55">
        <v>3830</v>
      </c>
      <c r="B10194" s="24" t="s">
        <v>32126</v>
      </c>
      <c r="C10194" s="36" t="s">
        <v>29409</v>
      </c>
      <c r="D10194" s="36">
        <v>209.43</v>
      </c>
    </row>
    <row r="10195" spans="1:4" ht="15.75" customHeight="1">
      <c r="A10195" s="55">
        <v>37981</v>
      </c>
      <c r="B10195" s="24" t="s">
        <v>32127</v>
      </c>
      <c r="C10195" s="36" t="s">
        <v>29409</v>
      </c>
      <c r="D10195" s="36">
        <v>7.27</v>
      </c>
    </row>
    <row r="10196" spans="1:4" ht="15.75" customHeight="1">
      <c r="A10196" s="55">
        <v>37982</v>
      </c>
      <c r="B10196" s="24" t="s">
        <v>32128</v>
      </c>
      <c r="C10196" s="36" t="s">
        <v>29409</v>
      </c>
      <c r="D10196" s="36">
        <v>10.56</v>
      </c>
    </row>
    <row r="10197" spans="1:4" ht="15.75" customHeight="1">
      <c r="A10197" s="55">
        <v>37983</v>
      </c>
      <c r="B10197" s="24" t="s">
        <v>32129</v>
      </c>
      <c r="C10197" s="36" t="s">
        <v>29409</v>
      </c>
      <c r="D10197" s="36">
        <v>15.6</v>
      </c>
    </row>
    <row r="10198" spans="1:4" ht="15.75" customHeight="1">
      <c r="A10198" s="55">
        <v>37984</v>
      </c>
      <c r="B10198" s="24" t="s">
        <v>32130</v>
      </c>
      <c r="C10198" s="36" t="s">
        <v>29409</v>
      </c>
      <c r="D10198" s="36">
        <v>21.92</v>
      </c>
    </row>
    <row r="10199" spans="1:4" ht="15.75" customHeight="1">
      <c r="A10199" s="55">
        <v>37985</v>
      </c>
      <c r="B10199" s="24" t="s">
        <v>32131</v>
      </c>
      <c r="C10199" s="36" t="s">
        <v>29409</v>
      </c>
      <c r="D10199" s="36">
        <v>31.15</v>
      </c>
    </row>
    <row r="10200" spans="1:4" ht="15.75" customHeight="1">
      <c r="A10200" s="55">
        <v>3826</v>
      </c>
      <c r="B10200" s="24" t="s">
        <v>32132</v>
      </c>
      <c r="C10200" s="36" t="s">
        <v>29409</v>
      </c>
      <c r="D10200" s="36">
        <v>60.3</v>
      </c>
    </row>
    <row r="10201" spans="1:4" ht="15.75" customHeight="1">
      <c r="A10201" s="55">
        <v>3825</v>
      </c>
      <c r="B10201" s="24" t="s">
        <v>32133</v>
      </c>
      <c r="C10201" s="36" t="s">
        <v>29409</v>
      </c>
      <c r="D10201" s="36">
        <v>17.34</v>
      </c>
    </row>
    <row r="10202" spans="1:4" ht="15.75" customHeight="1">
      <c r="A10202" s="55">
        <v>3827</v>
      </c>
      <c r="B10202" s="24" t="s">
        <v>32134</v>
      </c>
      <c r="C10202" s="36" t="s">
        <v>29409</v>
      </c>
      <c r="D10202" s="36">
        <v>37.89</v>
      </c>
    </row>
    <row r="10203" spans="1:4" ht="15.75" customHeight="1">
      <c r="A10203" s="55">
        <v>20165</v>
      </c>
      <c r="B10203" s="24" t="s">
        <v>32135</v>
      </c>
      <c r="C10203" s="36" t="s">
        <v>29409</v>
      </c>
      <c r="D10203" s="36">
        <v>25.96</v>
      </c>
    </row>
    <row r="10204" spans="1:4" ht="15.75" customHeight="1">
      <c r="A10204" s="55">
        <v>20166</v>
      </c>
      <c r="B10204" s="24" t="s">
        <v>32136</v>
      </c>
      <c r="C10204" s="36" t="s">
        <v>29409</v>
      </c>
      <c r="D10204" s="36">
        <v>79.290000000000006</v>
      </c>
    </row>
    <row r="10205" spans="1:4" ht="15.75" customHeight="1">
      <c r="A10205" s="55">
        <v>20164</v>
      </c>
      <c r="B10205" s="24" t="s">
        <v>32137</v>
      </c>
      <c r="C10205" s="36" t="s">
        <v>29409</v>
      </c>
      <c r="D10205" s="36">
        <v>12.47</v>
      </c>
    </row>
    <row r="10206" spans="1:4" ht="15.75" customHeight="1">
      <c r="A10206" s="55">
        <v>3893</v>
      </c>
      <c r="B10206" s="24" t="s">
        <v>32138</v>
      </c>
      <c r="C10206" s="36" t="s">
        <v>29409</v>
      </c>
      <c r="D10206" s="36">
        <v>19.55</v>
      </c>
    </row>
    <row r="10207" spans="1:4" ht="15.75" customHeight="1">
      <c r="A10207" s="55">
        <v>3848</v>
      </c>
      <c r="B10207" s="24" t="s">
        <v>32139</v>
      </c>
      <c r="C10207" s="36" t="s">
        <v>29409</v>
      </c>
      <c r="D10207" s="36">
        <v>11.92</v>
      </c>
    </row>
    <row r="10208" spans="1:4" ht="15.75" customHeight="1">
      <c r="A10208" s="55">
        <v>3895</v>
      </c>
      <c r="B10208" s="24" t="s">
        <v>32140</v>
      </c>
      <c r="C10208" s="36" t="s">
        <v>29409</v>
      </c>
      <c r="D10208" s="36">
        <v>13.24</v>
      </c>
    </row>
    <row r="10209" spans="1:4" ht="15.75" customHeight="1">
      <c r="A10209" s="55">
        <v>12404</v>
      </c>
      <c r="B10209" s="24" t="s">
        <v>32141</v>
      </c>
      <c r="C10209" s="36" t="s">
        <v>29409</v>
      </c>
      <c r="D10209" s="36">
        <v>11.12</v>
      </c>
    </row>
    <row r="10210" spans="1:4" ht="15.75" customHeight="1">
      <c r="A10210" s="55">
        <v>3939</v>
      </c>
      <c r="B10210" s="24" t="s">
        <v>32142</v>
      </c>
      <c r="C10210" s="36" t="s">
        <v>29409</v>
      </c>
      <c r="D10210" s="36">
        <v>22.92</v>
      </c>
    </row>
    <row r="10211" spans="1:4" ht="15.75" customHeight="1">
      <c r="A10211" s="55">
        <v>3911</v>
      </c>
      <c r="B10211" s="24" t="s">
        <v>32143</v>
      </c>
      <c r="C10211" s="36" t="s">
        <v>29409</v>
      </c>
      <c r="D10211" s="36">
        <v>18.72</v>
      </c>
    </row>
    <row r="10212" spans="1:4" ht="15.75" customHeight="1">
      <c r="A10212" s="55">
        <v>3908</v>
      </c>
      <c r="B10212" s="24" t="s">
        <v>32144</v>
      </c>
      <c r="C10212" s="36" t="s">
        <v>29409</v>
      </c>
      <c r="D10212" s="36">
        <v>6.05</v>
      </c>
    </row>
    <row r="10213" spans="1:4" ht="15.75" customHeight="1">
      <c r="A10213" s="55">
        <v>3910</v>
      </c>
      <c r="B10213" s="24" t="s">
        <v>32145</v>
      </c>
      <c r="C10213" s="36" t="s">
        <v>29409</v>
      </c>
      <c r="D10213" s="36">
        <v>13.4</v>
      </c>
    </row>
    <row r="10214" spans="1:4" ht="15.75" customHeight="1">
      <c r="A10214" s="55">
        <v>3913</v>
      </c>
      <c r="B10214" s="24" t="s">
        <v>32146</v>
      </c>
      <c r="C10214" s="36" t="s">
        <v>29409</v>
      </c>
      <c r="D10214" s="36">
        <v>64.040000000000006</v>
      </c>
    </row>
    <row r="10215" spans="1:4" ht="15.75" customHeight="1">
      <c r="A10215" s="55">
        <v>3912</v>
      </c>
      <c r="B10215" s="24" t="s">
        <v>32147</v>
      </c>
      <c r="C10215" s="36" t="s">
        <v>29409</v>
      </c>
      <c r="D10215" s="36">
        <v>35.1</v>
      </c>
    </row>
    <row r="10216" spans="1:4" ht="15.75" customHeight="1">
      <c r="A10216" s="55">
        <v>3909</v>
      </c>
      <c r="B10216" s="24" t="s">
        <v>32148</v>
      </c>
      <c r="C10216" s="36" t="s">
        <v>29409</v>
      </c>
      <c r="D10216" s="36">
        <v>8.24</v>
      </c>
    </row>
    <row r="10217" spans="1:4" ht="15.75" customHeight="1">
      <c r="A10217" s="55">
        <v>3914</v>
      </c>
      <c r="B10217" s="24" t="s">
        <v>32149</v>
      </c>
      <c r="C10217" s="36" t="s">
        <v>29409</v>
      </c>
      <c r="D10217" s="36">
        <v>96.61</v>
      </c>
    </row>
    <row r="10218" spans="1:4" ht="15.75" customHeight="1">
      <c r="A10218" s="55">
        <v>3915</v>
      </c>
      <c r="B10218" s="24" t="s">
        <v>32150</v>
      </c>
      <c r="C10218" s="36" t="s">
        <v>29409</v>
      </c>
      <c r="D10218" s="36">
        <v>152.34</v>
      </c>
    </row>
    <row r="10219" spans="1:4" ht="15.75" customHeight="1">
      <c r="A10219" s="55">
        <v>3916</v>
      </c>
      <c r="B10219" s="24" t="s">
        <v>32151</v>
      </c>
      <c r="C10219" s="36" t="s">
        <v>29409</v>
      </c>
      <c r="D10219" s="36">
        <v>277.54000000000002</v>
      </c>
    </row>
    <row r="10220" spans="1:4" ht="15.75" customHeight="1">
      <c r="A10220" s="55">
        <v>3917</v>
      </c>
      <c r="B10220" s="24" t="s">
        <v>32152</v>
      </c>
      <c r="C10220" s="36" t="s">
        <v>29409</v>
      </c>
      <c r="D10220" s="36">
        <v>457.77</v>
      </c>
    </row>
    <row r="10221" spans="1:4" ht="15.75" customHeight="1">
      <c r="A10221" s="55">
        <v>1904</v>
      </c>
      <c r="B10221" s="24" t="s">
        <v>32153</v>
      </c>
      <c r="C10221" s="36" t="s">
        <v>29409</v>
      </c>
      <c r="D10221" s="36">
        <v>1</v>
      </c>
    </row>
    <row r="10222" spans="1:4" ht="15.75" customHeight="1">
      <c r="A10222" s="55">
        <v>1899</v>
      </c>
      <c r="B10222" s="24" t="s">
        <v>32154</v>
      </c>
      <c r="C10222" s="36" t="s">
        <v>29409</v>
      </c>
      <c r="D10222" s="36">
        <v>1.1299999999999999</v>
      </c>
    </row>
    <row r="10223" spans="1:4" ht="15.75" customHeight="1">
      <c r="A10223" s="55">
        <v>1900</v>
      </c>
      <c r="B10223" s="24" t="s">
        <v>32155</v>
      </c>
      <c r="C10223" s="36" t="s">
        <v>29409</v>
      </c>
      <c r="D10223" s="36">
        <v>1.83</v>
      </c>
    </row>
    <row r="10224" spans="1:4" ht="15.75" customHeight="1">
      <c r="A10224" s="55">
        <v>12407</v>
      </c>
      <c r="B10224" s="24" t="s">
        <v>32156</v>
      </c>
      <c r="C10224" s="36" t="s">
        <v>29409</v>
      </c>
      <c r="D10224" s="36">
        <v>34.65</v>
      </c>
    </row>
    <row r="10225" spans="1:4" ht="15.75" customHeight="1">
      <c r="A10225" s="55">
        <v>12408</v>
      </c>
      <c r="B10225" s="24" t="s">
        <v>32157</v>
      </c>
      <c r="C10225" s="36" t="s">
        <v>29409</v>
      </c>
      <c r="D10225" s="36">
        <v>19.559999999999999</v>
      </c>
    </row>
    <row r="10226" spans="1:4" ht="15.75" customHeight="1">
      <c r="A10226" s="55">
        <v>12409</v>
      </c>
      <c r="B10226" s="24" t="s">
        <v>32158</v>
      </c>
      <c r="C10226" s="36" t="s">
        <v>29409</v>
      </c>
      <c r="D10226" s="36">
        <v>19.559999999999999</v>
      </c>
    </row>
    <row r="10227" spans="1:4" ht="15.75" customHeight="1">
      <c r="A10227" s="55">
        <v>12410</v>
      </c>
      <c r="B10227" s="24" t="s">
        <v>32159</v>
      </c>
      <c r="C10227" s="36" t="s">
        <v>29409</v>
      </c>
      <c r="D10227" s="36">
        <v>13.47</v>
      </c>
    </row>
    <row r="10228" spans="1:4" ht="15.75" customHeight="1">
      <c r="A10228" s="55">
        <v>3936</v>
      </c>
      <c r="B10228" s="24" t="s">
        <v>32160</v>
      </c>
      <c r="C10228" s="36" t="s">
        <v>29409</v>
      </c>
      <c r="D10228" s="36">
        <v>24.35</v>
      </c>
    </row>
    <row r="10229" spans="1:4" ht="15.75" customHeight="1">
      <c r="A10229" s="55">
        <v>3922</v>
      </c>
      <c r="B10229" s="24" t="s">
        <v>32161</v>
      </c>
      <c r="C10229" s="36" t="s">
        <v>29409</v>
      </c>
      <c r="D10229" s="36">
        <v>22.4</v>
      </c>
    </row>
    <row r="10230" spans="1:4" ht="15.75" customHeight="1">
      <c r="A10230" s="55">
        <v>3924</v>
      </c>
      <c r="B10230" s="24" t="s">
        <v>32162</v>
      </c>
      <c r="C10230" s="36" t="s">
        <v>29409</v>
      </c>
      <c r="D10230" s="36">
        <v>24.35</v>
      </c>
    </row>
    <row r="10231" spans="1:4" ht="15.75" customHeight="1">
      <c r="A10231" s="55">
        <v>3923</v>
      </c>
      <c r="B10231" s="24" t="s">
        <v>32163</v>
      </c>
      <c r="C10231" s="36" t="s">
        <v>29409</v>
      </c>
      <c r="D10231" s="36">
        <v>24.35</v>
      </c>
    </row>
    <row r="10232" spans="1:4" ht="15.75" customHeight="1">
      <c r="A10232" s="55">
        <v>3937</v>
      </c>
      <c r="B10232" s="24" t="s">
        <v>32164</v>
      </c>
      <c r="C10232" s="36" t="s">
        <v>29409</v>
      </c>
      <c r="D10232" s="36">
        <v>20.079999999999998</v>
      </c>
    </row>
    <row r="10233" spans="1:4" ht="15.75" customHeight="1">
      <c r="A10233" s="55">
        <v>3921</v>
      </c>
      <c r="B10233" s="24" t="s">
        <v>32165</v>
      </c>
      <c r="C10233" s="36" t="s">
        <v>29409</v>
      </c>
      <c r="D10233" s="36">
        <v>20.100000000000001</v>
      </c>
    </row>
    <row r="10234" spans="1:4" ht="15.75" customHeight="1">
      <c r="A10234" s="55">
        <v>3920</v>
      </c>
      <c r="B10234" s="24" t="s">
        <v>32166</v>
      </c>
      <c r="C10234" s="36" t="s">
        <v>29409</v>
      </c>
      <c r="D10234" s="36">
        <v>20.079999999999998</v>
      </c>
    </row>
    <row r="10235" spans="1:4" ht="15.75" customHeight="1">
      <c r="A10235" s="55">
        <v>3938</v>
      </c>
      <c r="B10235" s="24" t="s">
        <v>32167</v>
      </c>
      <c r="C10235" s="36" t="s">
        <v>29409</v>
      </c>
      <c r="D10235" s="36">
        <v>13.24</v>
      </c>
    </row>
    <row r="10236" spans="1:4" ht="15.75" customHeight="1">
      <c r="A10236" s="55">
        <v>3919</v>
      </c>
      <c r="B10236" s="24" t="s">
        <v>32168</v>
      </c>
      <c r="C10236" s="36" t="s">
        <v>29409</v>
      </c>
      <c r="D10236" s="36">
        <v>13.5</v>
      </c>
    </row>
    <row r="10237" spans="1:4" ht="15.75" customHeight="1">
      <c r="A10237" s="55">
        <v>3927</v>
      </c>
      <c r="B10237" s="24" t="s">
        <v>32169</v>
      </c>
      <c r="C10237" s="36" t="s">
        <v>29409</v>
      </c>
      <c r="D10237" s="36">
        <v>68.38</v>
      </c>
    </row>
    <row r="10238" spans="1:4" ht="15.75" customHeight="1">
      <c r="A10238" s="55">
        <v>3928</v>
      </c>
      <c r="B10238" s="24" t="s">
        <v>32170</v>
      </c>
      <c r="C10238" s="36" t="s">
        <v>29409</v>
      </c>
      <c r="D10238" s="36">
        <v>68.38</v>
      </c>
    </row>
    <row r="10239" spans="1:4" ht="15.75" customHeight="1">
      <c r="A10239" s="55">
        <v>3926</v>
      </c>
      <c r="B10239" s="24" t="s">
        <v>32171</v>
      </c>
      <c r="C10239" s="36" t="s">
        <v>29409</v>
      </c>
      <c r="D10239" s="36">
        <v>38.979999999999997</v>
      </c>
    </row>
    <row r="10240" spans="1:4" ht="15.75" customHeight="1">
      <c r="A10240" s="55">
        <v>3935</v>
      </c>
      <c r="B10240" s="24" t="s">
        <v>32172</v>
      </c>
      <c r="C10240" s="36" t="s">
        <v>29409</v>
      </c>
      <c r="D10240" s="36">
        <v>38.979999999999997</v>
      </c>
    </row>
    <row r="10241" spans="1:4" ht="15.75" customHeight="1">
      <c r="A10241" s="55">
        <v>3925</v>
      </c>
      <c r="B10241" s="24" t="s">
        <v>32173</v>
      </c>
      <c r="C10241" s="36" t="s">
        <v>29409</v>
      </c>
      <c r="D10241" s="36">
        <v>38.979999999999997</v>
      </c>
    </row>
    <row r="10242" spans="1:4" ht="15.75" customHeight="1">
      <c r="A10242" s="55">
        <v>12406</v>
      </c>
      <c r="B10242" s="24" t="s">
        <v>32174</v>
      </c>
      <c r="C10242" s="36" t="s">
        <v>29409</v>
      </c>
      <c r="D10242" s="36">
        <v>9.57</v>
      </c>
    </row>
    <row r="10243" spans="1:4" ht="15.75" customHeight="1">
      <c r="A10243" s="55">
        <v>3929</v>
      </c>
      <c r="B10243" s="24" t="s">
        <v>32175</v>
      </c>
      <c r="C10243" s="36" t="s">
        <v>29409</v>
      </c>
      <c r="D10243" s="36">
        <v>104.18</v>
      </c>
    </row>
    <row r="10244" spans="1:4" ht="15.75" customHeight="1">
      <c r="A10244" s="55">
        <v>3931</v>
      </c>
      <c r="B10244" s="24" t="s">
        <v>32176</v>
      </c>
      <c r="C10244" s="36" t="s">
        <v>29409</v>
      </c>
      <c r="D10244" s="36">
        <v>104.18</v>
      </c>
    </row>
    <row r="10245" spans="1:4" ht="15.75" customHeight="1">
      <c r="A10245" s="55">
        <v>3930</v>
      </c>
      <c r="B10245" s="24" t="s">
        <v>32177</v>
      </c>
      <c r="C10245" s="36" t="s">
        <v>29409</v>
      </c>
      <c r="D10245" s="36">
        <v>104.18</v>
      </c>
    </row>
    <row r="10246" spans="1:4" ht="15.75" customHeight="1">
      <c r="A10246" s="55">
        <v>3932</v>
      </c>
      <c r="B10246" s="24" t="s">
        <v>32178</v>
      </c>
      <c r="C10246" s="36" t="s">
        <v>29409</v>
      </c>
      <c r="D10246" s="36">
        <v>179.89</v>
      </c>
    </row>
    <row r="10247" spans="1:4" ht="15.75" customHeight="1">
      <c r="A10247" s="55">
        <v>3933</v>
      </c>
      <c r="B10247" s="24" t="s">
        <v>32179</v>
      </c>
      <c r="C10247" s="36" t="s">
        <v>29409</v>
      </c>
      <c r="D10247" s="36">
        <v>179.89</v>
      </c>
    </row>
    <row r="10248" spans="1:4" ht="15.75" customHeight="1">
      <c r="A10248" s="55">
        <v>3934</v>
      </c>
      <c r="B10248" s="24" t="s">
        <v>32180</v>
      </c>
      <c r="C10248" s="36" t="s">
        <v>29409</v>
      </c>
      <c r="D10248" s="36">
        <v>179.89</v>
      </c>
    </row>
    <row r="10249" spans="1:4" ht="15.75" customHeight="1">
      <c r="A10249" s="55">
        <v>40355</v>
      </c>
      <c r="B10249" s="24" t="s">
        <v>32181</v>
      </c>
      <c r="C10249" s="36" t="s">
        <v>29409</v>
      </c>
      <c r="D10249" s="36">
        <v>12.72</v>
      </c>
    </row>
    <row r="10250" spans="1:4" ht="15.75" customHeight="1">
      <c r="A10250" s="55">
        <v>40364</v>
      </c>
      <c r="B10250" s="24" t="s">
        <v>32182</v>
      </c>
      <c r="C10250" s="36" t="s">
        <v>29409</v>
      </c>
      <c r="D10250" s="36">
        <v>59.6</v>
      </c>
    </row>
    <row r="10251" spans="1:4" ht="15.75" customHeight="1">
      <c r="A10251" s="55">
        <v>40361</v>
      </c>
      <c r="B10251" s="24" t="s">
        <v>32183</v>
      </c>
      <c r="C10251" s="36" t="s">
        <v>29409</v>
      </c>
      <c r="D10251" s="36">
        <v>46.6</v>
      </c>
    </row>
    <row r="10252" spans="1:4" ht="15.75" customHeight="1">
      <c r="A10252" s="55">
        <v>40358</v>
      </c>
      <c r="B10252" s="24" t="s">
        <v>32184</v>
      </c>
      <c r="C10252" s="36" t="s">
        <v>29409</v>
      </c>
      <c r="D10252" s="36">
        <v>17.760000000000002</v>
      </c>
    </row>
    <row r="10253" spans="1:4" ht="15.75" customHeight="1">
      <c r="A10253" s="55">
        <v>40370</v>
      </c>
      <c r="B10253" s="24" t="s">
        <v>32185</v>
      </c>
      <c r="C10253" s="36" t="s">
        <v>29409</v>
      </c>
      <c r="D10253" s="36">
        <v>189.1</v>
      </c>
    </row>
    <row r="10254" spans="1:4" ht="15.75" customHeight="1">
      <c r="A10254" s="55">
        <v>40367</v>
      </c>
      <c r="B10254" s="24" t="s">
        <v>32186</v>
      </c>
      <c r="C10254" s="36" t="s">
        <v>29409</v>
      </c>
      <c r="D10254" s="36">
        <v>93.99</v>
      </c>
    </row>
    <row r="10255" spans="1:4" ht="15.75" customHeight="1">
      <c r="A10255" s="55">
        <v>40373</v>
      </c>
      <c r="B10255" s="24" t="s">
        <v>32187</v>
      </c>
      <c r="C10255" s="36" t="s">
        <v>29409</v>
      </c>
      <c r="D10255" s="36">
        <v>255.72</v>
      </c>
    </row>
    <row r="10256" spans="1:4" ht="15.75" customHeight="1">
      <c r="A10256" s="55">
        <v>39312</v>
      </c>
      <c r="B10256" s="24" t="s">
        <v>32188</v>
      </c>
      <c r="C10256" s="36" t="s">
        <v>29409</v>
      </c>
      <c r="D10256" s="36">
        <v>13.58</v>
      </c>
    </row>
    <row r="10257" spans="1:4" ht="15.75" customHeight="1">
      <c r="A10257" s="55">
        <v>39313</v>
      </c>
      <c r="B10257" s="24" t="s">
        <v>32189</v>
      </c>
      <c r="C10257" s="36" t="s">
        <v>29409</v>
      </c>
      <c r="D10257" s="36">
        <v>17.73</v>
      </c>
    </row>
    <row r="10258" spans="1:4" ht="15.75" customHeight="1">
      <c r="A10258" s="55">
        <v>39314</v>
      </c>
      <c r="B10258" s="24" t="s">
        <v>32190</v>
      </c>
      <c r="C10258" s="36" t="s">
        <v>29409</v>
      </c>
      <c r="D10258" s="36">
        <v>28.15</v>
      </c>
    </row>
    <row r="10259" spans="1:4" ht="15.75" customHeight="1">
      <c r="A10259" s="55">
        <v>3907</v>
      </c>
      <c r="B10259" s="24" t="s">
        <v>32191</v>
      </c>
      <c r="C10259" s="36" t="s">
        <v>29409</v>
      </c>
      <c r="D10259" s="36">
        <v>6.4</v>
      </c>
    </row>
    <row r="10260" spans="1:4" ht="15.75" customHeight="1">
      <c r="A10260" s="55">
        <v>3889</v>
      </c>
      <c r="B10260" s="24" t="s">
        <v>32192</v>
      </c>
      <c r="C10260" s="36" t="s">
        <v>29409</v>
      </c>
      <c r="D10260" s="36">
        <v>4.55</v>
      </c>
    </row>
    <row r="10261" spans="1:4" ht="15.75" customHeight="1">
      <c r="A10261" s="55">
        <v>3868</v>
      </c>
      <c r="B10261" s="24" t="s">
        <v>32193</v>
      </c>
      <c r="C10261" s="36" t="s">
        <v>29409</v>
      </c>
      <c r="D10261" s="36">
        <v>1.67</v>
      </c>
    </row>
    <row r="10262" spans="1:4" ht="15.75" customHeight="1">
      <c r="A10262" s="55">
        <v>3869</v>
      </c>
      <c r="B10262" s="24" t="s">
        <v>32194</v>
      </c>
      <c r="C10262" s="36" t="s">
        <v>29409</v>
      </c>
      <c r="D10262" s="36">
        <v>3.7</v>
      </c>
    </row>
    <row r="10263" spans="1:4" ht="15.75" customHeight="1">
      <c r="A10263" s="55">
        <v>3872</v>
      </c>
      <c r="B10263" s="24" t="s">
        <v>32195</v>
      </c>
      <c r="C10263" s="36" t="s">
        <v>29409</v>
      </c>
      <c r="D10263" s="36">
        <v>6.32</v>
      </c>
    </row>
    <row r="10264" spans="1:4" ht="15.75" customHeight="1">
      <c r="A10264" s="55">
        <v>3850</v>
      </c>
      <c r="B10264" s="24" t="s">
        <v>32196</v>
      </c>
      <c r="C10264" s="36" t="s">
        <v>29409</v>
      </c>
      <c r="D10264" s="36">
        <v>14.57</v>
      </c>
    </row>
    <row r="10265" spans="1:4" ht="15.75" customHeight="1">
      <c r="A10265" s="55">
        <v>38023</v>
      </c>
      <c r="B10265" s="24" t="s">
        <v>32197</v>
      </c>
      <c r="C10265" s="36" t="s">
        <v>29409</v>
      </c>
      <c r="D10265" s="36">
        <v>7.42</v>
      </c>
    </row>
    <row r="10266" spans="1:4" ht="15.75" customHeight="1">
      <c r="A10266" s="55">
        <v>37986</v>
      </c>
      <c r="B10266" s="24" t="s">
        <v>32198</v>
      </c>
      <c r="C10266" s="36" t="s">
        <v>29409</v>
      </c>
      <c r="D10266" s="36">
        <v>2.48</v>
      </c>
    </row>
    <row r="10267" spans="1:4" ht="15.75" customHeight="1">
      <c r="A10267" s="55">
        <v>37987</v>
      </c>
      <c r="B10267" s="24" t="s">
        <v>32199</v>
      </c>
      <c r="C10267" s="36" t="s">
        <v>29409</v>
      </c>
      <c r="D10267" s="36">
        <v>123.89</v>
      </c>
    </row>
    <row r="10268" spans="1:4" ht="15.75" customHeight="1">
      <c r="A10268" s="55">
        <v>37988</v>
      </c>
      <c r="B10268" s="24" t="s">
        <v>32200</v>
      </c>
      <c r="C10268" s="36" t="s">
        <v>29409</v>
      </c>
      <c r="D10268" s="36">
        <v>196.87</v>
      </c>
    </row>
    <row r="10269" spans="1:4" ht="15.75" customHeight="1">
      <c r="A10269" s="55">
        <v>21120</v>
      </c>
      <c r="B10269" s="24" t="s">
        <v>32201</v>
      </c>
      <c r="C10269" s="36" t="s">
        <v>29409</v>
      </c>
      <c r="D10269" s="36">
        <v>12.67</v>
      </c>
    </row>
    <row r="10270" spans="1:4" ht="15.75" customHeight="1">
      <c r="A10270" s="55">
        <v>39318</v>
      </c>
      <c r="B10270" s="24" t="s">
        <v>32202</v>
      </c>
      <c r="C10270" s="36" t="s">
        <v>29409</v>
      </c>
      <c r="D10270" s="36">
        <v>11.78</v>
      </c>
    </row>
    <row r="10271" spans="1:4" ht="15.75" customHeight="1">
      <c r="A10271" s="55">
        <v>40366</v>
      </c>
      <c r="B10271" s="24" t="s">
        <v>32203</v>
      </c>
      <c r="C10271" s="36" t="s">
        <v>29409</v>
      </c>
      <c r="D10271" s="36">
        <v>46.49</v>
      </c>
    </row>
    <row r="10272" spans="1:4" ht="15.75" customHeight="1">
      <c r="A10272" s="55">
        <v>40363</v>
      </c>
      <c r="B10272" s="24" t="s">
        <v>32204</v>
      </c>
      <c r="C10272" s="36" t="s">
        <v>29409</v>
      </c>
      <c r="D10272" s="36">
        <v>36.36</v>
      </c>
    </row>
    <row r="10273" spans="1:4" ht="15.75" customHeight="1">
      <c r="A10273" s="55">
        <v>40354</v>
      </c>
      <c r="B10273" s="24" t="s">
        <v>32205</v>
      </c>
      <c r="C10273" s="36" t="s">
        <v>29409</v>
      </c>
      <c r="D10273" s="36">
        <v>15.83</v>
      </c>
    </row>
    <row r="10274" spans="1:4" ht="15.75" customHeight="1">
      <c r="A10274" s="55">
        <v>40360</v>
      </c>
      <c r="B10274" s="24" t="s">
        <v>32206</v>
      </c>
      <c r="C10274" s="36" t="s">
        <v>29409</v>
      </c>
      <c r="D10274" s="36">
        <v>23.84</v>
      </c>
    </row>
    <row r="10275" spans="1:4" ht="15.75" customHeight="1">
      <c r="A10275" s="55">
        <v>40372</v>
      </c>
      <c r="B10275" s="24" t="s">
        <v>32207</v>
      </c>
      <c r="C10275" s="36" t="s">
        <v>29409</v>
      </c>
      <c r="D10275" s="36">
        <v>147.19999999999999</v>
      </c>
    </row>
    <row r="10276" spans="1:4" ht="15.75" customHeight="1">
      <c r="A10276" s="55">
        <v>40369</v>
      </c>
      <c r="B10276" s="24" t="s">
        <v>32208</v>
      </c>
      <c r="C10276" s="36" t="s">
        <v>29409</v>
      </c>
      <c r="D10276" s="36">
        <v>73.260000000000005</v>
      </c>
    </row>
    <row r="10277" spans="1:4" ht="15.75" customHeight="1">
      <c r="A10277" s="55">
        <v>40357</v>
      </c>
      <c r="B10277" s="24" t="s">
        <v>32209</v>
      </c>
      <c r="C10277" s="36" t="s">
        <v>29409</v>
      </c>
      <c r="D10277" s="36">
        <v>17.760000000000002</v>
      </c>
    </row>
    <row r="10278" spans="1:4" ht="15.75" customHeight="1">
      <c r="A10278" s="55">
        <v>40375</v>
      </c>
      <c r="B10278" s="24" t="s">
        <v>32210</v>
      </c>
      <c r="C10278" s="36" t="s">
        <v>29409</v>
      </c>
      <c r="D10278" s="36">
        <v>199.28</v>
      </c>
    </row>
    <row r="10279" spans="1:4" ht="15.75" customHeight="1">
      <c r="A10279" s="55">
        <v>1893</v>
      </c>
      <c r="B10279" s="24" t="s">
        <v>32211</v>
      </c>
      <c r="C10279" s="36" t="s">
        <v>29409</v>
      </c>
      <c r="D10279" s="36">
        <v>3.77</v>
      </c>
    </row>
    <row r="10280" spans="1:4" ht="15.75" customHeight="1">
      <c r="A10280" s="55">
        <v>1902</v>
      </c>
      <c r="B10280" s="24" t="s">
        <v>32212</v>
      </c>
      <c r="C10280" s="36" t="s">
        <v>29409</v>
      </c>
      <c r="D10280" s="36">
        <v>2.74</v>
      </c>
    </row>
    <row r="10281" spans="1:4" ht="15.75" customHeight="1">
      <c r="A10281" s="55">
        <v>1901</v>
      </c>
      <c r="B10281" s="24" t="s">
        <v>32213</v>
      </c>
      <c r="C10281" s="36" t="s">
        <v>29409</v>
      </c>
      <c r="D10281" s="36">
        <v>0.85</v>
      </c>
    </row>
    <row r="10282" spans="1:4" ht="15.75" customHeight="1">
      <c r="A10282" s="55">
        <v>1892</v>
      </c>
      <c r="B10282" s="24" t="s">
        <v>32214</v>
      </c>
      <c r="C10282" s="36" t="s">
        <v>29409</v>
      </c>
      <c r="D10282" s="36">
        <v>1.76</v>
      </c>
    </row>
    <row r="10283" spans="1:4" ht="15.75" customHeight="1">
      <c r="A10283" s="55">
        <v>1907</v>
      </c>
      <c r="B10283" s="24" t="s">
        <v>32215</v>
      </c>
      <c r="C10283" s="36" t="s">
        <v>29409</v>
      </c>
      <c r="D10283" s="36">
        <v>12.13</v>
      </c>
    </row>
    <row r="10284" spans="1:4" ht="15.75" customHeight="1">
      <c r="A10284" s="55">
        <v>1894</v>
      </c>
      <c r="B10284" s="24" t="s">
        <v>32216</v>
      </c>
      <c r="C10284" s="36" t="s">
        <v>29409</v>
      </c>
      <c r="D10284" s="36">
        <v>5.45</v>
      </c>
    </row>
    <row r="10285" spans="1:4" ht="15.75" customHeight="1">
      <c r="A10285" s="55">
        <v>1891</v>
      </c>
      <c r="B10285" s="24" t="s">
        <v>32217</v>
      </c>
      <c r="C10285" s="36" t="s">
        <v>29409</v>
      </c>
      <c r="D10285" s="36">
        <v>1.26</v>
      </c>
    </row>
    <row r="10286" spans="1:4" ht="15.75" customHeight="1">
      <c r="A10286" s="55">
        <v>1896</v>
      </c>
      <c r="B10286" s="24" t="s">
        <v>32218</v>
      </c>
      <c r="C10286" s="36" t="s">
        <v>29409</v>
      </c>
      <c r="D10286" s="36">
        <v>16.29</v>
      </c>
    </row>
    <row r="10287" spans="1:4" ht="15.75" customHeight="1">
      <c r="A10287" s="55">
        <v>1895</v>
      </c>
      <c r="B10287" s="24" t="s">
        <v>32219</v>
      </c>
      <c r="C10287" s="36" t="s">
        <v>29409</v>
      </c>
      <c r="D10287" s="36">
        <v>28.63</v>
      </c>
    </row>
    <row r="10288" spans="1:4" ht="15.75" customHeight="1">
      <c r="A10288" s="55">
        <v>2641</v>
      </c>
      <c r="B10288" s="24" t="s">
        <v>32220</v>
      </c>
      <c r="C10288" s="36" t="s">
        <v>29409</v>
      </c>
      <c r="D10288" s="36">
        <v>28.59</v>
      </c>
    </row>
    <row r="10289" spans="1:4" ht="15.75" customHeight="1">
      <c r="A10289" s="55">
        <v>2636</v>
      </c>
      <c r="B10289" s="24" t="s">
        <v>32221</v>
      </c>
      <c r="C10289" s="36" t="s">
        <v>29409</v>
      </c>
      <c r="D10289" s="36">
        <v>1.84</v>
      </c>
    </row>
    <row r="10290" spans="1:4" ht="15.75" customHeight="1">
      <c r="A10290" s="55">
        <v>2637</v>
      </c>
      <c r="B10290" s="24" t="s">
        <v>32222</v>
      </c>
      <c r="C10290" s="36" t="s">
        <v>29409</v>
      </c>
      <c r="D10290" s="36">
        <v>1.96</v>
      </c>
    </row>
    <row r="10291" spans="1:4" ht="15.75" customHeight="1">
      <c r="A10291" s="55">
        <v>2638</v>
      </c>
      <c r="B10291" s="24" t="s">
        <v>32223</v>
      </c>
      <c r="C10291" s="36" t="s">
        <v>29409</v>
      </c>
      <c r="D10291" s="36">
        <v>2.2799999999999998</v>
      </c>
    </row>
    <row r="10292" spans="1:4" ht="15.75" customHeight="1">
      <c r="A10292" s="55">
        <v>2639</v>
      </c>
      <c r="B10292" s="24" t="s">
        <v>32224</v>
      </c>
      <c r="C10292" s="36" t="s">
        <v>29409</v>
      </c>
      <c r="D10292" s="36">
        <v>4.04</v>
      </c>
    </row>
    <row r="10293" spans="1:4" ht="15.75" customHeight="1">
      <c r="A10293" s="55">
        <v>2644</v>
      </c>
      <c r="B10293" s="24" t="s">
        <v>32225</v>
      </c>
      <c r="C10293" s="36" t="s">
        <v>29409</v>
      </c>
      <c r="D10293" s="36">
        <v>5.85</v>
      </c>
    </row>
    <row r="10294" spans="1:4" ht="15.75" customHeight="1">
      <c r="A10294" s="55">
        <v>2643</v>
      </c>
      <c r="B10294" s="24" t="s">
        <v>32226</v>
      </c>
      <c r="C10294" s="36" t="s">
        <v>29409</v>
      </c>
      <c r="D10294" s="36">
        <v>8.15</v>
      </c>
    </row>
    <row r="10295" spans="1:4" ht="15.75" customHeight="1">
      <c r="A10295" s="55">
        <v>2640</v>
      </c>
      <c r="B10295" s="24" t="s">
        <v>32227</v>
      </c>
      <c r="C10295" s="36" t="s">
        <v>29409</v>
      </c>
      <c r="D10295" s="36">
        <v>11.9</v>
      </c>
    </row>
    <row r="10296" spans="1:4" ht="15.75" customHeight="1">
      <c r="A10296" s="55">
        <v>2642</v>
      </c>
      <c r="B10296" s="24" t="s">
        <v>32228</v>
      </c>
      <c r="C10296" s="36" t="s">
        <v>29409</v>
      </c>
      <c r="D10296" s="36">
        <v>18.12</v>
      </c>
    </row>
    <row r="10297" spans="1:4" ht="15.75" customHeight="1">
      <c r="A10297" s="55">
        <v>39310</v>
      </c>
      <c r="B10297" s="24" t="s">
        <v>32229</v>
      </c>
      <c r="C10297" s="36" t="s">
        <v>29409</v>
      </c>
      <c r="D10297" s="36">
        <v>20.63</v>
      </c>
    </row>
    <row r="10298" spans="1:4" ht="15.75" customHeight="1">
      <c r="A10298" s="55">
        <v>39311</v>
      </c>
      <c r="B10298" s="24" t="s">
        <v>32230</v>
      </c>
      <c r="C10298" s="36" t="s">
        <v>29409</v>
      </c>
      <c r="D10298" s="36">
        <v>31</v>
      </c>
    </row>
    <row r="10299" spans="1:4" ht="15.75" customHeight="1">
      <c r="A10299" s="55">
        <v>39855</v>
      </c>
      <c r="B10299" s="24" t="s">
        <v>32231</v>
      </c>
      <c r="C10299" s="36" t="s">
        <v>29409</v>
      </c>
      <c r="D10299" s="36">
        <v>2.84</v>
      </c>
    </row>
    <row r="10300" spans="1:4" ht="15.75" customHeight="1">
      <c r="A10300" s="55">
        <v>39856</v>
      </c>
      <c r="B10300" s="24" t="s">
        <v>32232</v>
      </c>
      <c r="C10300" s="36" t="s">
        <v>29409</v>
      </c>
      <c r="D10300" s="36">
        <v>6.71</v>
      </c>
    </row>
    <row r="10301" spans="1:4" ht="15.75" customHeight="1">
      <c r="A10301" s="55">
        <v>39857</v>
      </c>
      <c r="B10301" s="24" t="s">
        <v>32233</v>
      </c>
      <c r="C10301" s="36" t="s">
        <v>29409</v>
      </c>
      <c r="D10301" s="36">
        <v>10.85</v>
      </c>
    </row>
    <row r="10302" spans="1:4" ht="15.75" customHeight="1">
      <c r="A10302" s="55">
        <v>39858</v>
      </c>
      <c r="B10302" s="24" t="s">
        <v>32234</v>
      </c>
      <c r="C10302" s="36" t="s">
        <v>29409</v>
      </c>
      <c r="D10302" s="36">
        <v>24.08</v>
      </c>
    </row>
    <row r="10303" spans="1:4" ht="15.75" customHeight="1">
      <c r="A10303" s="55">
        <v>39859</v>
      </c>
      <c r="B10303" s="24" t="s">
        <v>32235</v>
      </c>
      <c r="C10303" s="36" t="s">
        <v>29409</v>
      </c>
      <c r="D10303" s="36">
        <v>37.119999999999997</v>
      </c>
    </row>
    <row r="10304" spans="1:4" ht="15.75" customHeight="1">
      <c r="A10304" s="55">
        <v>39860</v>
      </c>
      <c r="B10304" s="24" t="s">
        <v>32236</v>
      </c>
      <c r="C10304" s="36" t="s">
        <v>29409</v>
      </c>
      <c r="D10304" s="36">
        <v>56.97</v>
      </c>
    </row>
    <row r="10305" spans="1:4" ht="15.75" customHeight="1">
      <c r="A10305" s="55">
        <v>39861</v>
      </c>
      <c r="B10305" s="24" t="s">
        <v>32237</v>
      </c>
      <c r="C10305" s="36" t="s">
        <v>29409</v>
      </c>
      <c r="D10305" s="36">
        <v>162.66</v>
      </c>
    </row>
    <row r="10306" spans="1:4" ht="15.75" customHeight="1">
      <c r="A10306" s="55">
        <v>3867</v>
      </c>
      <c r="B10306" s="24" t="s">
        <v>32238</v>
      </c>
      <c r="C10306" s="36" t="s">
        <v>29409</v>
      </c>
      <c r="D10306" s="36">
        <v>88.76</v>
      </c>
    </row>
    <row r="10307" spans="1:4" ht="15.75" customHeight="1">
      <c r="A10307" s="55">
        <v>3861</v>
      </c>
      <c r="B10307" s="24" t="s">
        <v>32239</v>
      </c>
      <c r="C10307" s="36" t="s">
        <v>29409</v>
      </c>
      <c r="D10307" s="36">
        <v>0.92</v>
      </c>
    </row>
    <row r="10308" spans="1:4" ht="15.75" customHeight="1">
      <c r="A10308" s="55">
        <v>3904</v>
      </c>
      <c r="B10308" s="24" t="s">
        <v>32240</v>
      </c>
      <c r="C10308" s="36" t="s">
        <v>29409</v>
      </c>
      <c r="D10308" s="36">
        <v>0.98</v>
      </c>
    </row>
    <row r="10309" spans="1:4" ht="15.75" customHeight="1">
      <c r="A10309" s="55">
        <v>3903</v>
      </c>
      <c r="B10309" s="24" t="s">
        <v>32241</v>
      </c>
      <c r="C10309" s="36" t="s">
        <v>29409</v>
      </c>
      <c r="D10309" s="36">
        <v>2.38</v>
      </c>
    </row>
    <row r="10310" spans="1:4" ht="15.75" customHeight="1">
      <c r="A10310" s="55">
        <v>3862</v>
      </c>
      <c r="B10310" s="24" t="s">
        <v>32242</v>
      </c>
      <c r="C10310" s="36" t="s">
        <v>29409</v>
      </c>
      <c r="D10310" s="36">
        <v>5.07</v>
      </c>
    </row>
    <row r="10311" spans="1:4" ht="15.75" customHeight="1">
      <c r="A10311" s="55">
        <v>3863</v>
      </c>
      <c r="B10311" s="24" t="s">
        <v>32243</v>
      </c>
      <c r="C10311" s="36" t="s">
        <v>29409</v>
      </c>
      <c r="D10311" s="36">
        <v>5.2</v>
      </c>
    </row>
    <row r="10312" spans="1:4" ht="15.75" customHeight="1">
      <c r="A10312" s="55">
        <v>3864</v>
      </c>
      <c r="B10312" s="24" t="s">
        <v>32244</v>
      </c>
      <c r="C10312" s="36" t="s">
        <v>29409</v>
      </c>
      <c r="D10312" s="36">
        <v>15.92</v>
      </c>
    </row>
    <row r="10313" spans="1:4" ht="15.75" customHeight="1">
      <c r="A10313" s="55">
        <v>3865</v>
      </c>
      <c r="B10313" s="24" t="s">
        <v>32245</v>
      </c>
      <c r="C10313" s="36" t="s">
        <v>29409</v>
      </c>
      <c r="D10313" s="36">
        <v>23.28</v>
      </c>
    </row>
    <row r="10314" spans="1:4" ht="15.75" customHeight="1">
      <c r="A10314" s="55">
        <v>3866</v>
      </c>
      <c r="B10314" s="24" t="s">
        <v>32246</v>
      </c>
      <c r="C10314" s="36" t="s">
        <v>29409</v>
      </c>
      <c r="D10314" s="36">
        <v>52.27</v>
      </c>
    </row>
    <row r="10315" spans="1:4" ht="15.75" customHeight="1">
      <c r="A10315" s="55">
        <v>3878</v>
      </c>
      <c r="B10315" s="24" t="s">
        <v>32247</v>
      </c>
      <c r="C10315" s="36" t="s">
        <v>29409</v>
      </c>
      <c r="D10315" s="36">
        <v>14.25</v>
      </c>
    </row>
    <row r="10316" spans="1:4" ht="15.75" customHeight="1">
      <c r="A10316" s="55">
        <v>3883</v>
      </c>
      <c r="B10316" s="24" t="s">
        <v>32248</v>
      </c>
      <c r="C10316" s="36" t="s">
        <v>29409</v>
      </c>
      <c r="D10316" s="36">
        <v>1.82</v>
      </c>
    </row>
    <row r="10317" spans="1:4" ht="15.75" customHeight="1">
      <c r="A10317" s="55">
        <v>3876</v>
      </c>
      <c r="B10317" s="24" t="s">
        <v>32249</v>
      </c>
      <c r="C10317" s="36" t="s">
        <v>29409</v>
      </c>
      <c r="D10317" s="36">
        <v>5.67</v>
      </c>
    </row>
    <row r="10318" spans="1:4" ht="15.75" customHeight="1">
      <c r="A10318" s="55">
        <v>3884</v>
      </c>
      <c r="B10318" s="24" t="s">
        <v>32250</v>
      </c>
      <c r="C10318" s="36" t="s">
        <v>29409</v>
      </c>
      <c r="D10318" s="36">
        <v>2.88</v>
      </c>
    </row>
    <row r="10319" spans="1:4" ht="15.75" customHeight="1">
      <c r="A10319" s="55">
        <v>12892</v>
      </c>
      <c r="B10319" s="24" t="s">
        <v>32251</v>
      </c>
      <c r="C10319" s="36" t="s">
        <v>29832</v>
      </c>
      <c r="D10319" s="36">
        <v>11.7</v>
      </c>
    </row>
    <row r="10320" spans="1:4" ht="15.75" customHeight="1">
      <c r="A10320" s="55">
        <v>38447</v>
      </c>
      <c r="B10320" s="24" t="s">
        <v>32252</v>
      </c>
      <c r="C10320" s="36" t="s">
        <v>29409</v>
      </c>
      <c r="D10320" s="36">
        <v>81.650000000000006</v>
      </c>
    </row>
    <row r="10321" spans="1:4" ht="15.75" customHeight="1">
      <c r="A10321" s="55">
        <v>36320</v>
      </c>
      <c r="B10321" s="24" t="s">
        <v>32253</v>
      </c>
      <c r="C10321" s="36" t="s">
        <v>29409</v>
      </c>
      <c r="D10321" s="36">
        <v>2.19</v>
      </c>
    </row>
    <row r="10322" spans="1:4" ht="15.75" customHeight="1">
      <c r="A10322" s="55">
        <v>36324</v>
      </c>
      <c r="B10322" s="24" t="s">
        <v>32254</v>
      </c>
      <c r="C10322" s="36" t="s">
        <v>29409</v>
      </c>
      <c r="D10322" s="36">
        <v>2</v>
      </c>
    </row>
    <row r="10323" spans="1:4" ht="15.75" customHeight="1">
      <c r="A10323" s="55">
        <v>38441</v>
      </c>
      <c r="B10323" s="24" t="s">
        <v>32255</v>
      </c>
      <c r="C10323" s="36" t="s">
        <v>29409</v>
      </c>
      <c r="D10323" s="36">
        <v>3.59</v>
      </c>
    </row>
    <row r="10324" spans="1:4" ht="15.75" customHeight="1">
      <c r="A10324" s="55">
        <v>38442</v>
      </c>
      <c r="B10324" s="24" t="s">
        <v>32256</v>
      </c>
      <c r="C10324" s="36" t="s">
        <v>29409</v>
      </c>
      <c r="D10324" s="36">
        <v>10.199999999999999</v>
      </c>
    </row>
    <row r="10325" spans="1:4" ht="15.75" customHeight="1">
      <c r="A10325" s="55">
        <v>38443</v>
      </c>
      <c r="B10325" s="24" t="s">
        <v>32257</v>
      </c>
      <c r="C10325" s="36" t="s">
        <v>29409</v>
      </c>
      <c r="D10325" s="36">
        <v>12.38</v>
      </c>
    </row>
    <row r="10326" spans="1:4" ht="15.75" customHeight="1">
      <c r="A10326" s="55">
        <v>38444</v>
      </c>
      <c r="B10326" s="24" t="s">
        <v>32258</v>
      </c>
      <c r="C10326" s="36" t="s">
        <v>29409</v>
      </c>
      <c r="D10326" s="36">
        <v>20.79</v>
      </c>
    </row>
    <row r="10327" spans="1:4" ht="15.75" customHeight="1">
      <c r="A10327" s="55">
        <v>38445</v>
      </c>
      <c r="B10327" s="24" t="s">
        <v>32259</v>
      </c>
      <c r="C10327" s="36" t="s">
        <v>29409</v>
      </c>
      <c r="D10327" s="36">
        <v>38.54</v>
      </c>
    </row>
    <row r="10328" spans="1:4" ht="15.75" customHeight="1">
      <c r="A10328" s="55">
        <v>38446</v>
      </c>
      <c r="B10328" s="24" t="s">
        <v>32260</v>
      </c>
      <c r="C10328" s="36" t="s">
        <v>29409</v>
      </c>
      <c r="D10328" s="36">
        <v>63.08</v>
      </c>
    </row>
    <row r="10329" spans="1:4" ht="15.75" customHeight="1">
      <c r="A10329" s="55">
        <v>3837</v>
      </c>
      <c r="B10329" s="24" t="s">
        <v>32261</v>
      </c>
      <c r="C10329" s="36" t="s">
        <v>29409</v>
      </c>
      <c r="D10329" s="36">
        <v>52.34</v>
      </c>
    </row>
    <row r="10330" spans="1:4" ht="15.75" customHeight="1">
      <c r="A10330" s="55">
        <v>3845</v>
      </c>
      <c r="B10330" s="24" t="s">
        <v>32262</v>
      </c>
      <c r="C10330" s="36" t="s">
        <v>29409</v>
      </c>
      <c r="D10330" s="36">
        <v>19.12</v>
      </c>
    </row>
    <row r="10331" spans="1:4" ht="15.75" customHeight="1">
      <c r="A10331" s="55">
        <v>11045</v>
      </c>
      <c r="B10331" s="24" t="s">
        <v>32263</v>
      </c>
      <c r="C10331" s="36" t="s">
        <v>29409</v>
      </c>
      <c r="D10331" s="36">
        <v>36.89</v>
      </c>
    </row>
    <row r="10332" spans="1:4" ht="15.75" customHeight="1">
      <c r="A10332" s="55">
        <v>20170</v>
      </c>
      <c r="B10332" s="24" t="s">
        <v>32264</v>
      </c>
      <c r="C10332" s="36" t="s">
        <v>29409</v>
      </c>
      <c r="D10332" s="36">
        <v>14.38</v>
      </c>
    </row>
    <row r="10333" spans="1:4" ht="15.75" customHeight="1">
      <c r="A10333" s="55">
        <v>20171</v>
      </c>
      <c r="B10333" s="24" t="s">
        <v>32265</v>
      </c>
      <c r="C10333" s="36" t="s">
        <v>29409</v>
      </c>
      <c r="D10333" s="36">
        <v>41.47</v>
      </c>
    </row>
    <row r="10334" spans="1:4" ht="15.75" customHeight="1">
      <c r="A10334" s="55">
        <v>20167</v>
      </c>
      <c r="B10334" s="24" t="s">
        <v>32266</v>
      </c>
      <c r="C10334" s="36" t="s">
        <v>29409</v>
      </c>
      <c r="D10334" s="36">
        <v>5.21</v>
      </c>
    </row>
    <row r="10335" spans="1:4" ht="15.75" customHeight="1">
      <c r="A10335" s="55">
        <v>20168</v>
      </c>
      <c r="B10335" s="24" t="s">
        <v>32267</v>
      </c>
      <c r="C10335" s="36" t="s">
        <v>29409</v>
      </c>
      <c r="D10335" s="36">
        <v>10.73</v>
      </c>
    </row>
    <row r="10336" spans="1:4" ht="15.75" customHeight="1">
      <c r="A10336" s="55">
        <v>20169</v>
      </c>
      <c r="B10336" s="24" t="s">
        <v>32268</v>
      </c>
      <c r="C10336" s="36" t="s">
        <v>29409</v>
      </c>
      <c r="D10336" s="36">
        <v>12.52</v>
      </c>
    </row>
    <row r="10337" spans="1:4" ht="15.75" customHeight="1">
      <c r="A10337" s="55">
        <v>3899</v>
      </c>
      <c r="B10337" s="24" t="s">
        <v>32269</v>
      </c>
      <c r="C10337" s="36" t="s">
        <v>29409</v>
      </c>
      <c r="D10337" s="36">
        <v>6.95</v>
      </c>
    </row>
    <row r="10338" spans="1:4" ht="15.75" customHeight="1">
      <c r="A10338" s="55">
        <v>38676</v>
      </c>
      <c r="B10338" s="24" t="s">
        <v>32270</v>
      </c>
      <c r="C10338" s="36" t="s">
        <v>29409</v>
      </c>
      <c r="D10338" s="36">
        <v>34.75</v>
      </c>
    </row>
    <row r="10339" spans="1:4" ht="15.75" customHeight="1">
      <c r="A10339" s="55">
        <v>3897</v>
      </c>
      <c r="B10339" s="24" t="s">
        <v>32271</v>
      </c>
      <c r="C10339" s="36" t="s">
        <v>29409</v>
      </c>
      <c r="D10339" s="36">
        <v>1.69</v>
      </c>
    </row>
    <row r="10340" spans="1:4" ht="15.75" customHeight="1">
      <c r="A10340" s="55">
        <v>3875</v>
      </c>
      <c r="B10340" s="24" t="s">
        <v>32272</v>
      </c>
      <c r="C10340" s="36" t="s">
        <v>29409</v>
      </c>
      <c r="D10340" s="36">
        <v>3.5</v>
      </c>
    </row>
    <row r="10341" spans="1:4" ht="15.75" customHeight="1">
      <c r="A10341" s="55">
        <v>3898</v>
      </c>
      <c r="B10341" s="24" t="s">
        <v>32273</v>
      </c>
      <c r="C10341" s="36" t="s">
        <v>29409</v>
      </c>
      <c r="D10341" s="36">
        <v>7.11</v>
      </c>
    </row>
    <row r="10342" spans="1:4" ht="15.75" customHeight="1">
      <c r="A10342" s="55">
        <v>3855</v>
      </c>
      <c r="B10342" s="24" t="s">
        <v>32274</v>
      </c>
      <c r="C10342" s="36" t="s">
        <v>29409</v>
      </c>
      <c r="D10342" s="36">
        <v>6.15</v>
      </c>
    </row>
    <row r="10343" spans="1:4" ht="15.75" customHeight="1">
      <c r="A10343" s="55">
        <v>3874</v>
      </c>
      <c r="B10343" s="24" t="s">
        <v>32275</v>
      </c>
      <c r="C10343" s="36" t="s">
        <v>29409</v>
      </c>
      <c r="D10343" s="36">
        <v>7.13</v>
      </c>
    </row>
    <row r="10344" spans="1:4" ht="15.75" customHeight="1">
      <c r="A10344" s="55">
        <v>3870</v>
      </c>
      <c r="B10344" s="24" t="s">
        <v>32276</v>
      </c>
      <c r="C10344" s="36" t="s">
        <v>29409</v>
      </c>
      <c r="D10344" s="36">
        <v>7.83</v>
      </c>
    </row>
    <row r="10345" spans="1:4" ht="15.75" customHeight="1">
      <c r="A10345" s="55">
        <v>38678</v>
      </c>
      <c r="B10345" s="24" t="s">
        <v>32277</v>
      </c>
      <c r="C10345" s="36" t="s">
        <v>29409</v>
      </c>
      <c r="D10345" s="36">
        <v>20.71</v>
      </c>
    </row>
    <row r="10346" spans="1:4" ht="15.75" customHeight="1">
      <c r="A10346" s="55">
        <v>3859</v>
      </c>
      <c r="B10346" s="24" t="s">
        <v>32278</v>
      </c>
      <c r="C10346" s="36" t="s">
        <v>29409</v>
      </c>
      <c r="D10346" s="36">
        <v>1.58</v>
      </c>
    </row>
    <row r="10347" spans="1:4" ht="15.75" customHeight="1">
      <c r="A10347" s="55">
        <v>3856</v>
      </c>
      <c r="B10347" s="24" t="s">
        <v>32279</v>
      </c>
      <c r="C10347" s="36" t="s">
        <v>29409</v>
      </c>
      <c r="D10347" s="36">
        <v>2.19</v>
      </c>
    </row>
    <row r="10348" spans="1:4" ht="15.75" customHeight="1">
      <c r="A10348" s="55">
        <v>3906</v>
      </c>
      <c r="B10348" s="24" t="s">
        <v>32280</v>
      </c>
      <c r="C10348" s="36" t="s">
        <v>29409</v>
      </c>
      <c r="D10348" s="36">
        <v>1.81</v>
      </c>
    </row>
    <row r="10349" spans="1:4" ht="15.75" customHeight="1">
      <c r="A10349" s="55">
        <v>3860</v>
      </c>
      <c r="B10349" s="24" t="s">
        <v>32281</v>
      </c>
      <c r="C10349" s="36" t="s">
        <v>29409</v>
      </c>
      <c r="D10349" s="36">
        <v>5.37</v>
      </c>
    </row>
    <row r="10350" spans="1:4" ht="15.75" customHeight="1">
      <c r="A10350" s="55">
        <v>3905</v>
      </c>
      <c r="B10350" s="24" t="s">
        <v>32282</v>
      </c>
      <c r="C10350" s="36" t="s">
        <v>29409</v>
      </c>
      <c r="D10350" s="36">
        <v>12.31</v>
      </c>
    </row>
    <row r="10351" spans="1:4" ht="15.75" customHeight="1">
      <c r="A10351" s="55">
        <v>3871</v>
      </c>
      <c r="B10351" s="24" t="s">
        <v>32283</v>
      </c>
      <c r="C10351" s="36" t="s">
        <v>29409</v>
      </c>
      <c r="D10351" s="36">
        <v>21.78</v>
      </c>
    </row>
    <row r="10352" spans="1:4" ht="15.75" customHeight="1">
      <c r="A10352" s="55">
        <v>39292</v>
      </c>
      <c r="B10352" s="24" t="s">
        <v>32284</v>
      </c>
      <c r="C10352" s="36" t="s">
        <v>29409</v>
      </c>
      <c r="D10352" s="36">
        <v>7.19</v>
      </c>
    </row>
    <row r="10353" spans="1:4" ht="15.75" customHeight="1">
      <c r="A10353" s="55">
        <v>39293</v>
      </c>
      <c r="B10353" s="24" t="s">
        <v>32285</v>
      </c>
      <c r="C10353" s="36" t="s">
        <v>29409</v>
      </c>
      <c r="D10353" s="36">
        <v>11.17</v>
      </c>
    </row>
    <row r="10354" spans="1:4" ht="15.75" customHeight="1">
      <c r="A10354" s="55">
        <v>39294</v>
      </c>
      <c r="B10354" s="24" t="s">
        <v>32286</v>
      </c>
      <c r="C10354" s="36" t="s">
        <v>29409</v>
      </c>
      <c r="D10354" s="36">
        <v>11.94</v>
      </c>
    </row>
    <row r="10355" spans="1:4" ht="15.75" customHeight="1">
      <c r="A10355" s="55">
        <v>39295</v>
      </c>
      <c r="B10355" s="24" t="s">
        <v>32287</v>
      </c>
      <c r="C10355" s="36" t="s">
        <v>29409</v>
      </c>
      <c r="D10355" s="36">
        <v>16.420000000000002</v>
      </c>
    </row>
    <row r="10356" spans="1:4" ht="15.75" customHeight="1">
      <c r="A10356" s="55">
        <v>39296</v>
      </c>
      <c r="B10356" s="24" t="s">
        <v>32288</v>
      </c>
      <c r="C10356" s="36" t="s">
        <v>29409</v>
      </c>
      <c r="D10356" s="36">
        <v>6.55</v>
      </c>
    </row>
    <row r="10357" spans="1:4" ht="15.75" customHeight="1">
      <c r="A10357" s="55">
        <v>39297</v>
      </c>
      <c r="B10357" s="24" t="s">
        <v>32289</v>
      </c>
      <c r="C10357" s="36" t="s">
        <v>29409</v>
      </c>
      <c r="D10357" s="36">
        <v>8.8800000000000008</v>
      </c>
    </row>
    <row r="10358" spans="1:4" ht="15.75" customHeight="1">
      <c r="A10358" s="55">
        <v>39298</v>
      </c>
      <c r="B10358" s="24" t="s">
        <v>32290</v>
      </c>
      <c r="C10358" s="36" t="s">
        <v>29409</v>
      </c>
      <c r="D10358" s="36">
        <v>17.059999999999999</v>
      </c>
    </row>
    <row r="10359" spans="1:4" ht="15.75" customHeight="1">
      <c r="A10359" s="55">
        <v>39299</v>
      </c>
      <c r="B10359" s="24" t="s">
        <v>32291</v>
      </c>
      <c r="C10359" s="36" t="s">
        <v>29409</v>
      </c>
      <c r="D10359" s="36">
        <v>20.22</v>
      </c>
    </row>
    <row r="10360" spans="1:4" ht="15.75" customHeight="1">
      <c r="A10360" s="55">
        <v>39308</v>
      </c>
      <c r="B10360" s="24" t="s">
        <v>32292</v>
      </c>
      <c r="C10360" s="36" t="s">
        <v>29409</v>
      </c>
      <c r="D10360" s="36">
        <v>5.46</v>
      </c>
    </row>
    <row r="10361" spans="1:4" ht="15.75" customHeight="1">
      <c r="A10361" s="55">
        <v>39309</v>
      </c>
      <c r="B10361" s="24" t="s">
        <v>32293</v>
      </c>
      <c r="C10361" s="36" t="s">
        <v>29409</v>
      </c>
      <c r="D10361" s="36">
        <v>6.23</v>
      </c>
    </row>
    <row r="10362" spans="1:4" ht="15.75" customHeight="1">
      <c r="A10362" s="55">
        <v>37429</v>
      </c>
      <c r="B10362" s="24" t="s">
        <v>32294</v>
      </c>
      <c r="C10362" s="36" t="s">
        <v>29409</v>
      </c>
      <c r="D10362" s="36">
        <v>2850.53</v>
      </c>
    </row>
    <row r="10363" spans="1:4" ht="15.75" customHeight="1">
      <c r="A10363" s="55">
        <v>37426</v>
      </c>
      <c r="B10363" s="24" t="s">
        <v>32295</v>
      </c>
      <c r="C10363" s="36" t="s">
        <v>29409</v>
      </c>
      <c r="D10363" s="36">
        <v>27.42</v>
      </c>
    </row>
    <row r="10364" spans="1:4" ht="15.75" customHeight="1">
      <c r="A10364" s="55">
        <v>37427</v>
      </c>
      <c r="B10364" s="24" t="s">
        <v>32296</v>
      </c>
      <c r="C10364" s="36" t="s">
        <v>29409</v>
      </c>
      <c r="D10364" s="36">
        <v>65.41</v>
      </c>
    </row>
    <row r="10365" spans="1:4" ht="15.75" customHeight="1">
      <c r="A10365" s="55">
        <v>37424</v>
      </c>
      <c r="B10365" s="24" t="s">
        <v>32297</v>
      </c>
      <c r="C10365" s="36" t="s">
        <v>29409</v>
      </c>
      <c r="D10365" s="36">
        <v>12.6</v>
      </c>
    </row>
    <row r="10366" spans="1:4" ht="15.75" customHeight="1">
      <c r="A10366" s="55">
        <v>37428</v>
      </c>
      <c r="B10366" s="24" t="s">
        <v>32298</v>
      </c>
      <c r="C10366" s="36" t="s">
        <v>29409</v>
      </c>
      <c r="D10366" s="36">
        <v>225.41</v>
      </c>
    </row>
    <row r="10367" spans="1:4" ht="15.75" customHeight="1">
      <c r="A10367" s="55">
        <v>37425</v>
      </c>
      <c r="B10367" s="24" t="s">
        <v>32299</v>
      </c>
      <c r="C10367" s="36" t="s">
        <v>29409</v>
      </c>
      <c r="D10367" s="36">
        <v>13.58</v>
      </c>
    </row>
    <row r="10368" spans="1:4" ht="15.75" customHeight="1">
      <c r="A10368" s="55">
        <v>11519</v>
      </c>
      <c r="B10368" s="24" t="s">
        <v>32300</v>
      </c>
      <c r="C10368" s="36" t="s">
        <v>29832</v>
      </c>
      <c r="D10368" s="36">
        <v>48.98</v>
      </c>
    </row>
    <row r="10369" spans="1:4" ht="15.75" customHeight="1">
      <c r="A10369" s="55">
        <v>11520</v>
      </c>
      <c r="B10369" s="24" t="s">
        <v>32301</v>
      </c>
      <c r="C10369" s="36" t="s">
        <v>29832</v>
      </c>
      <c r="D10369" s="36">
        <v>22.64</v>
      </c>
    </row>
    <row r="10370" spans="1:4" ht="15.75" customHeight="1">
      <c r="A10370" s="55">
        <v>11518</v>
      </c>
      <c r="B10370" s="24" t="s">
        <v>32302</v>
      </c>
      <c r="C10370" s="36" t="s">
        <v>29832</v>
      </c>
      <c r="D10370" s="36">
        <v>82.34</v>
      </c>
    </row>
    <row r="10371" spans="1:4" ht="15.75" customHeight="1">
      <c r="A10371" s="55">
        <v>38473</v>
      </c>
      <c r="B10371" s="24" t="s">
        <v>32303</v>
      </c>
      <c r="C10371" s="36" t="s">
        <v>29409</v>
      </c>
      <c r="D10371" s="36">
        <v>103.67</v>
      </c>
    </row>
    <row r="10372" spans="1:4" ht="15.75" customHeight="1">
      <c r="A10372" s="55">
        <v>4244</v>
      </c>
      <c r="B10372" s="24" t="s">
        <v>32304</v>
      </c>
      <c r="C10372" s="36" t="s">
        <v>29557</v>
      </c>
      <c r="D10372" s="36">
        <v>19.12</v>
      </c>
    </row>
    <row r="10373" spans="1:4" ht="15.75" customHeight="1">
      <c r="A10373" s="55">
        <v>40977</v>
      </c>
      <c r="B10373" s="24" t="s">
        <v>32305</v>
      </c>
      <c r="C10373" s="36" t="s">
        <v>29559</v>
      </c>
      <c r="D10373" s="36">
        <v>3377.1</v>
      </c>
    </row>
    <row r="10374" spans="1:4" ht="15.75" customHeight="1">
      <c r="A10374" s="55">
        <v>4115</v>
      </c>
      <c r="B10374" s="24" t="s">
        <v>32306</v>
      </c>
      <c r="C10374" s="36" t="s">
        <v>29453</v>
      </c>
      <c r="D10374" s="36">
        <v>21.43</v>
      </c>
    </row>
    <row r="10375" spans="1:4" ht="15.75" customHeight="1">
      <c r="A10375" s="55">
        <v>4119</v>
      </c>
      <c r="B10375" s="24" t="s">
        <v>32307</v>
      </c>
      <c r="C10375" s="36" t="s">
        <v>29453</v>
      </c>
      <c r="D10375" s="36">
        <v>43.28</v>
      </c>
    </row>
    <row r="10376" spans="1:4" ht="15.75" customHeight="1">
      <c r="A10376" s="55">
        <v>2794</v>
      </c>
      <c r="B10376" s="24" t="s">
        <v>32308</v>
      </c>
      <c r="C10376" s="36" t="s">
        <v>29453</v>
      </c>
      <c r="D10376" s="36">
        <v>114.82</v>
      </c>
    </row>
    <row r="10377" spans="1:4" ht="15.75" customHeight="1">
      <c r="A10377" s="55">
        <v>2788</v>
      </c>
      <c r="B10377" s="24" t="s">
        <v>32309</v>
      </c>
      <c r="C10377" s="36" t="s">
        <v>29453</v>
      </c>
      <c r="D10377" s="36">
        <v>167.27</v>
      </c>
    </row>
    <row r="10378" spans="1:4" ht="15.75" customHeight="1">
      <c r="A10378" s="55">
        <v>4006</v>
      </c>
      <c r="B10378" s="24" t="s">
        <v>32310</v>
      </c>
      <c r="C10378" s="36" t="s">
        <v>29555</v>
      </c>
      <c r="D10378" s="36">
        <v>1912.6</v>
      </c>
    </row>
    <row r="10379" spans="1:4" ht="15.75" customHeight="1">
      <c r="A10379" s="55">
        <v>36151</v>
      </c>
      <c r="B10379" s="24" t="s">
        <v>32311</v>
      </c>
      <c r="C10379" s="36" t="s">
        <v>29409</v>
      </c>
      <c r="D10379" s="36">
        <v>26</v>
      </c>
    </row>
    <row r="10380" spans="1:4" ht="15.75" customHeight="1">
      <c r="A10380" s="55">
        <v>37457</v>
      </c>
      <c r="B10380" s="24" t="s">
        <v>32312</v>
      </c>
      <c r="C10380" s="36" t="s">
        <v>29453</v>
      </c>
      <c r="D10380" s="36">
        <v>3.36</v>
      </c>
    </row>
    <row r="10381" spans="1:4" ht="15.75" customHeight="1">
      <c r="A10381" s="55">
        <v>37456</v>
      </c>
      <c r="B10381" s="24" t="s">
        <v>32313</v>
      </c>
      <c r="C10381" s="36" t="s">
        <v>29453</v>
      </c>
      <c r="D10381" s="36">
        <v>1.77</v>
      </c>
    </row>
    <row r="10382" spans="1:4" ht="15.75" customHeight="1">
      <c r="A10382" s="55">
        <v>37461</v>
      </c>
      <c r="B10382" s="24" t="s">
        <v>32314</v>
      </c>
      <c r="C10382" s="36" t="s">
        <v>29453</v>
      </c>
      <c r="D10382" s="36">
        <v>12.49</v>
      </c>
    </row>
    <row r="10383" spans="1:4" ht="15.75" customHeight="1">
      <c r="A10383" s="55">
        <v>37460</v>
      </c>
      <c r="B10383" s="24" t="s">
        <v>32315</v>
      </c>
      <c r="C10383" s="36" t="s">
        <v>29453</v>
      </c>
      <c r="D10383" s="36">
        <v>17.059999999999999</v>
      </c>
    </row>
    <row r="10384" spans="1:4" ht="15.75" customHeight="1">
      <c r="A10384" s="55">
        <v>37458</v>
      </c>
      <c r="B10384" s="24" t="s">
        <v>32316</v>
      </c>
      <c r="C10384" s="36" t="s">
        <v>29453</v>
      </c>
      <c r="D10384" s="36">
        <v>5</v>
      </c>
    </row>
    <row r="10385" spans="1:4" ht="15.75" customHeight="1">
      <c r="A10385" s="55">
        <v>37454</v>
      </c>
      <c r="B10385" s="24" t="s">
        <v>32317</v>
      </c>
      <c r="C10385" s="36" t="s">
        <v>29453</v>
      </c>
      <c r="D10385" s="36">
        <v>1.31</v>
      </c>
    </row>
    <row r="10386" spans="1:4" ht="15.75" customHeight="1">
      <c r="A10386" s="55">
        <v>37455</v>
      </c>
      <c r="B10386" s="24" t="s">
        <v>32318</v>
      </c>
      <c r="C10386" s="36" t="s">
        <v>29453</v>
      </c>
      <c r="D10386" s="36">
        <v>2.2000000000000002</v>
      </c>
    </row>
    <row r="10387" spans="1:4" ht="15.75" customHeight="1">
      <c r="A10387" s="55">
        <v>37459</v>
      </c>
      <c r="B10387" s="24" t="s">
        <v>32319</v>
      </c>
      <c r="C10387" s="36" t="s">
        <v>29453</v>
      </c>
      <c r="D10387" s="36">
        <v>7.02</v>
      </c>
    </row>
    <row r="10388" spans="1:4" ht="15.75" customHeight="1">
      <c r="A10388" s="55">
        <v>21029</v>
      </c>
      <c r="B10388" s="24" t="s">
        <v>32320</v>
      </c>
      <c r="C10388" s="36" t="s">
        <v>29409</v>
      </c>
      <c r="D10388" s="36">
        <v>366</v>
      </c>
    </row>
    <row r="10389" spans="1:4" ht="15.75" customHeight="1">
      <c r="A10389" s="55">
        <v>21030</v>
      </c>
      <c r="B10389" s="24" t="s">
        <v>32321</v>
      </c>
      <c r="C10389" s="36" t="s">
        <v>29409</v>
      </c>
      <c r="D10389" s="36">
        <v>451.15</v>
      </c>
    </row>
    <row r="10390" spans="1:4" ht="15.75" customHeight="1">
      <c r="A10390" s="55">
        <v>21031</v>
      </c>
      <c r="B10390" s="24" t="s">
        <v>32322</v>
      </c>
      <c r="C10390" s="36" t="s">
        <v>29409</v>
      </c>
      <c r="D10390" s="36">
        <v>561.67999999999995</v>
      </c>
    </row>
    <row r="10391" spans="1:4" ht="15.75" customHeight="1">
      <c r="A10391" s="55">
        <v>21032</v>
      </c>
      <c r="B10391" s="24" t="s">
        <v>32323</v>
      </c>
      <c r="C10391" s="36" t="s">
        <v>29409</v>
      </c>
      <c r="D10391" s="36">
        <v>599.73</v>
      </c>
    </row>
    <row r="10392" spans="1:4" ht="15.75" customHeight="1">
      <c r="A10392" s="55">
        <v>37527</v>
      </c>
      <c r="B10392" s="24" t="s">
        <v>32324</v>
      </c>
      <c r="C10392" s="36" t="s">
        <v>29409</v>
      </c>
      <c r="D10392" s="36">
        <v>541.75</v>
      </c>
    </row>
    <row r="10393" spans="1:4" ht="15.75" customHeight="1">
      <c r="A10393" s="55">
        <v>37528</v>
      </c>
      <c r="B10393" s="24" t="s">
        <v>32325</v>
      </c>
      <c r="C10393" s="36" t="s">
        <v>29409</v>
      </c>
      <c r="D10393" s="36">
        <v>645.92999999999995</v>
      </c>
    </row>
    <row r="10394" spans="1:4" ht="15.75" customHeight="1">
      <c r="A10394" s="55">
        <v>37529</v>
      </c>
      <c r="B10394" s="24" t="s">
        <v>32326</v>
      </c>
      <c r="C10394" s="36" t="s">
        <v>29409</v>
      </c>
      <c r="D10394" s="36">
        <v>652.27</v>
      </c>
    </row>
    <row r="10395" spans="1:4" ht="15.75" customHeight="1">
      <c r="A10395" s="55">
        <v>37530</v>
      </c>
      <c r="B10395" s="24" t="s">
        <v>32327</v>
      </c>
      <c r="C10395" s="36" t="s">
        <v>29409</v>
      </c>
      <c r="D10395" s="36">
        <v>851.58</v>
      </c>
    </row>
    <row r="10396" spans="1:4" ht="15.75" customHeight="1">
      <c r="A10396" s="55">
        <v>21034</v>
      </c>
      <c r="B10396" s="24" t="s">
        <v>32328</v>
      </c>
      <c r="C10396" s="36" t="s">
        <v>29409</v>
      </c>
      <c r="D10396" s="36">
        <v>726.56</v>
      </c>
    </row>
    <row r="10397" spans="1:4" ht="15.75" customHeight="1">
      <c r="A10397" s="55">
        <v>37531</v>
      </c>
      <c r="B10397" s="24" t="s">
        <v>32329</v>
      </c>
      <c r="C10397" s="36" t="s">
        <v>29409</v>
      </c>
      <c r="D10397" s="36">
        <v>915</v>
      </c>
    </row>
    <row r="10398" spans="1:4" ht="15.75" customHeight="1">
      <c r="A10398" s="55">
        <v>21036</v>
      </c>
      <c r="B10398" s="24" t="s">
        <v>32330</v>
      </c>
      <c r="C10398" s="36" t="s">
        <v>29409</v>
      </c>
      <c r="D10398" s="36">
        <v>1112.49</v>
      </c>
    </row>
    <row r="10399" spans="1:4" ht="15.75" customHeight="1">
      <c r="A10399" s="55">
        <v>21037</v>
      </c>
      <c r="B10399" s="24" t="s">
        <v>32331</v>
      </c>
      <c r="C10399" s="36" t="s">
        <v>29409</v>
      </c>
      <c r="D10399" s="36">
        <v>1268.31</v>
      </c>
    </row>
    <row r="10400" spans="1:4" ht="15.75" customHeight="1">
      <c r="A10400" s="55">
        <v>20185</v>
      </c>
      <c r="B10400" s="24" t="s">
        <v>32332</v>
      </c>
      <c r="C10400" s="36" t="s">
        <v>29453</v>
      </c>
      <c r="D10400" s="36">
        <v>20.309999999999999</v>
      </c>
    </row>
    <row r="10401" spans="1:4" ht="15.75" customHeight="1">
      <c r="A10401" s="55">
        <v>20260</v>
      </c>
      <c r="B10401" s="24" t="s">
        <v>32333</v>
      </c>
      <c r="C10401" s="36" t="s">
        <v>29409</v>
      </c>
      <c r="D10401" s="36">
        <v>16.329999999999998</v>
      </c>
    </row>
    <row r="10402" spans="1:4" ht="15.75" customHeight="1">
      <c r="A10402" s="55">
        <v>37523</v>
      </c>
      <c r="B10402" s="24" t="s">
        <v>32334</v>
      </c>
      <c r="C10402" s="36" t="s">
        <v>29409</v>
      </c>
      <c r="D10402" s="36">
        <v>584893.24</v>
      </c>
    </row>
    <row r="10403" spans="1:4" ht="15.75" customHeight="1">
      <c r="A10403" s="55">
        <v>37515</v>
      </c>
      <c r="B10403" s="24" t="s">
        <v>32335</v>
      </c>
      <c r="C10403" s="36" t="s">
        <v>29409</v>
      </c>
      <c r="D10403" s="36">
        <v>520000</v>
      </c>
    </row>
    <row r="10404" spans="1:4" ht="15.75" customHeight="1">
      <c r="A10404" s="55">
        <v>12899</v>
      </c>
      <c r="B10404" s="24" t="s">
        <v>32336</v>
      </c>
      <c r="C10404" s="36" t="s">
        <v>29409</v>
      </c>
      <c r="D10404" s="36">
        <v>114.55</v>
      </c>
    </row>
    <row r="10405" spans="1:4" ht="15.75" customHeight="1">
      <c r="A10405" s="55">
        <v>12898</v>
      </c>
      <c r="B10405" s="24" t="s">
        <v>32337</v>
      </c>
      <c r="C10405" s="36" t="s">
        <v>29409</v>
      </c>
      <c r="D10405" s="36">
        <v>181.71</v>
      </c>
    </row>
    <row r="10406" spans="1:4" ht="15.75" customHeight="1">
      <c r="A10406" s="55">
        <v>39699</v>
      </c>
      <c r="B10406" s="24" t="s">
        <v>32338</v>
      </c>
      <c r="C10406" s="36" t="s">
        <v>29818</v>
      </c>
      <c r="D10406" s="36">
        <v>16.16</v>
      </c>
    </row>
    <row r="10407" spans="1:4" ht="15.75" customHeight="1">
      <c r="A10407" s="55">
        <v>42528</v>
      </c>
      <c r="B10407" s="24" t="s">
        <v>32339</v>
      </c>
      <c r="C10407" s="36" t="s">
        <v>29818</v>
      </c>
      <c r="D10407" s="36">
        <v>9.74</v>
      </c>
    </row>
    <row r="10408" spans="1:4" ht="15.75" customHeight="1">
      <c r="A10408" s="55">
        <v>39696</v>
      </c>
      <c r="B10408" s="24" t="s">
        <v>32340</v>
      </c>
      <c r="C10408" s="36" t="s">
        <v>29818</v>
      </c>
      <c r="D10408" s="36">
        <v>6.85</v>
      </c>
    </row>
    <row r="10409" spans="1:4" ht="15.75" customHeight="1">
      <c r="A10409" s="55">
        <v>39700</v>
      </c>
      <c r="B10409" s="24" t="s">
        <v>32341</v>
      </c>
      <c r="C10409" s="36" t="s">
        <v>29818</v>
      </c>
      <c r="D10409" s="36">
        <v>24.43</v>
      </c>
    </row>
    <row r="10410" spans="1:4" ht="15.75" customHeight="1">
      <c r="A10410" s="55">
        <v>11621</v>
      </c>
      <c r="B10410" s="24" t="s">
        <v>32342</v>
      </c>
      <c r="C10410" s="36" t="s">
        <v>29818</v>
      </c>
      <c r="D10410" s="36">
        <v>48.62</v>
      </c>
    </row>
    <row r="10411" spans="1:4" ht="15.75" customHeight="1">
      <c r="A10411" s="55">
        <v>4014</v>
      </c>
      <c r="B10411" s="24" t="s">
        <v>32343</v>
      </c>
      <c r="C10411" s="36" t="s">
        <v>29818</v>
      </c>
      <c r="D10411" s="36">
        <v>50.3</v>
      </c>
    </row>
    <row r="10412" spans="1:4" ht="15.75" customHeight="1">
      <c r="A10412" s="55">
        <v>4015</v>
      </c>
      <c r="B10412" s="24" t="s">
        <v>32344</v>
      </c>
      <c r="C10412" s="36" t="s">
        <v>29818</v>
      </c>
      <c r="D10412" s="36">
        <v>61.77</v>
      </c>
    </row>
    <row r="10413" spans="1:4" ht="15.75" customHeight="1">
      <c r="A10413" s="55">
        <v>4017</v>
      </c>
      <c r="B10413" s="24" t="s">
        <v>32345</v>
      </c>
      <c r="C10413" s="36" t="s">
        <v>29818</v>
      </c>
      <c r="D10413" s="36">
        <v>89.88</v>
      </c>
    </row>
    <row r="10414" spans="1:4" ht="15.75" customHeight="1">
      <c r="A10414" s="55">
        <v>4016</v>
      </c>
      <c r="B10414" s="24" t="s">
        <v>32346</v>
      </c>
      <c r="C10414" s="36" t="s">
        <v>29818</v>
      </c>
      <c r="D10414" s="36">
        <v>35.5</v>
      </c>
    </row>
    <row r="10415" spans="1:4" ht="15.75" customHeight="1">
      <c r="A10415" s="55">
        <v>38544</v>
      </c>
      <c r="B10415" s="24" t="s">
        <v>32347</v>
      </c>
      <c r="C10415" s="36" t="s">
        <v>29818</v>
      </c>
      <c r="D10415" s="56">
        <v>9.11</v>
      </c>
    </row>
    <row r="10416" spans="1:4" ht="15.75" customHeight="1">
      <c r="A10416" s="55">
        <v>38545</v>
      </c>
      <c r="B10416" s="24" t="s">
        <v>32348</v>
      </c>
      <c r="C10416" s="36" t="s">
        <v>29818</v>
      </c>
      <c r="D10416" s="36">
        <v>5.85</v>
      </c>
    </row>
    <row r="10417" spans="1:4" ht="15.75" customHeight="1">
      <c r="A10417" s="55">
        <v>42527</v>
      </c>
      <c r="B10417" s="24" t="s">
        <v>32349</v>
      </c>
      <c r="C10417" s="36" t="s">
        <v>29818</v>
      </c>
      <c r="D10417" s="36">
        <v>25.74</v>
      </c>
    </row>
    <row r="10418" spans="1:4" ht="15.75" customHeight="1">
      <c r="A10418" s="55">
        <v>39323</v>
      </c>
      <c r="B10418" s="24" t="s">
        <v>32350</v>
      </c>
      <c r="C10418" s="36" t="s">
        <v>29818</v>
      </c>
      <c r="D10418" s="36">
        <v>22.33</v>
      </c>
    </row>
    <row r="10419" spans="1:4" ht="15.75" customHeight="1">
      <c r="A10419" s="55">
        <v>626</v>
      </c>
      <c r="B10419" s="24" t="s">
        <v>32351</v>
      </c>
      <c r="C10419" s="36" t="s">
        <v>29457</v>
      </c>
      <c r="D10419" s="36">
        <v>18.73</v>
      </c>
    </row>
    <row r="10420" spans="1:4" ht="15.75" customHeight="1">
      <c r="A10420" s="55">
        <v>44504</v>
      </c>
      <c r="B10420" s="24" t="s">
        <v>32352</v>
      </c>
      <c r="C10420" s="36" t="s">
        <v>29818</v>
      </c>
      <c r="D10420" s="36">
        <v>14.39</v>
      </c>
    </row>
    <row r="10421" spans="1:4" ht="15.75" customHeight="1">
      <c r="A10421" s="55">
        <v>44505</v>
      </c>
      <c r="B10421" s="24" t="s">
        <v>32353</v>
      </c>
      <c r="C10421" s="36" t="s">
        <v>29818</v>
      </c>
      <c r="D10421" s="36">
        <v>21.71</v>
      </c>
    </row>
    <row r="10422" spans="1:4" ht="15.75" customHeight="1">
      <c r="A10422" s="55">
        <v>44506</v>
      </c>
      <c r="B10422" s="24" t="s">
        <v>32354</v>
      </c>
      <c r="C10422" s="36" t="s">
        <v>29818</v>
      </c>
      <c r="D10422" s="36">
        <v>23.04</v>
      </c>
    </row>
    <row r="10423" spans="1:4" ht="15.75" customHeight="1">
      <c r="A10423" s="55">
        <v>44507</v>
      </c>
      <c r="B10423" s="24" t="s">
        <v>32355</v>
      </c>
      <c r="C10423" s="36" t="s">
        <v>29818</v>
      </c>
      <c r="D10423" s="36">
        <v>28.8</v>
      </c>
    </row>
    <row r="10424" spans="1:4" ht="15.75" customHeight="1">
      <c r="A10424" s="55">
        <v>44508</v>
      </c>
      <c r="B10424" s="24" t="s">
        <v>32356</v>
      </c>
      <c r="C10424" s="36" t="s">
        <v>29818</v>
      </c>
      <c r="D10424" s="36">
        <v>43.19</v>
      </c>
    </row>
    <row r="10425" spans="1:4" ht="15.75" customHeight="1">
      <c r="A10425" s="55">
        <v>44509</v>
      </c>
      <c r="B10425" s="24" t="s">
        <v>32357</v>
      </c>
      <c r="C10425" s="36" t="s">
        <v>29818</v>
      </c>
      <c r="D10425" s="36">
        <v>57.86</v>
      </c>
    </row>
    <row r="10426" spans="1:4" ht="15.75" customHeight="1">
      <c r="A10426" s="55">
        <v>44510</v>
      </c>
      <c r="B10426" s="24" t="s">
        <v>32358</v>
      </c>
      <c r="C10426" s="36" t="s">
        <v>29818</v>
      </c>
      <c r="D10426" s="56">
        <v>71.849999999999994</v>
      </c>
    </row>
    <row r="10427" spans="1:4" ht="15.75" customHeight="1">
      <c r="A10427" s="55">
        <v>44512</v>
      </c>
      <c r="B10427" s="24" t="s">
        <v>32359</v>
      </c>
      <c r="C10427" s="36" t="s">
        <v>29818</v>
      </c>
      <c r="D10427" s="36">
        <v>16.03</v>
      </c>
    </row>
    <row r="10428" spans="1:4" ht="15.75" customHeight="1">
      <c r="A10428" s="55">
        <v>44513</v>
      </c>
      <c r="B10428" s="24" t="s">
        <v>32360</v>
      </c>
      <c r="C10428" s="36" t="s">
        <v>29818</v>
      </c>
      <c r="D10428" s="36">
        <v>22.64</v>
      </c>
    </row>
    <row r="10429" spans="1:4" ht="15.75" customHeight="1">
      <c r="A10429" s="55">
        <v>44514</v>
      </c>
      <c r="B10429" s="24" t="s">
        <v>32361</v>
      </c>
      <c r="C10429" s="36" t="s">
        <v>29818</v>
      </c>
      <c r="D10429" s="36">
        <v>25.66</v>
      </c>
    </row>
    <row r="10430" spans="1:4" ht="15.75" customHeight="1">
      <c r="A10430" s="55">
        <v>44515</v>
      </c>
      <c r="B10430" s="24" t="s">
        <v>32362</v>
      </c>
      <c r="C10430" s="36" t="s">
        <v>29818</v>
      </c>
      <c r="D10430" s="36">
        <v>31.51</v>
      </c>
    </row>
    <row r="10431" spans="1:4" ht="15.75" customHeight="1">
      <c r="A10431" s="55">
        <v>44511</v>
      </c>
      <c r="B10431" s="24" t="s">
        <v>32363</v>
      </c>
      <c r="C10431" s="36" t="s">
        <v>29818</v>
      </c>
      <c r="D10431" s="56">
        <v>46.64</v>
      </c>
    </row>
    <row r="10432" spans="1:4" ht="15.75" customHeight="1">
      <c r="A10432" s="55">
        <v>44516</v>
      </c>
      <c r="B10432" s="24" t="s">
        <v>32364</v>
      </c>
      <c r="C10432" s="36" t="s">
        <v>29818</v>
      </c>
      <c r="D10432" s="36">
        <v>63.03</v>
      </c>
    </row>
    <row r="10433" spans="1:4" ht="15.75" customHeight="1">
      <c r="A10433" s="55">
        <v>44517</v>
      </c>
      <c r="B10433" s="24" t="s">
        <v>32365</v>
      </c>
      <c r="C10433" s="36" t="s">
        <v>29818</v>
      </c>
      <c r="D10433" s="36">
        <v>78.61</v>
      </c>
    </row>
    <row r="10434" spans="1:4" ht="15.75" customHeight="1">
      <c r="A10434" s="55">
        <v>11479</v>
      </c>
      <c r="B10434" s="24" t="s">
        <v>32366</v>
      </c>
      <c r="C10434" s="36" t="s">
        <v>29409</v>
      </c>
      <c r="D10434" s="36">
        <v>34.39</v>
      </c>
    </row>
    <row r="10435" spans="1:4" ht="15.75" customHeight="1">
      <c r="A10435" s="55">
        <v>11481</v>
      </c>
      <c r="B10435" s="24" t="s">
        <v>32367</v>
      </c>
      <c r="C10435" s="36" t="s">
        <v>29409</v>
      </c>
      <c r="D10435" s="36">
        <v>31.11</v>
      </c>
    </row>
    <row r="10436" spans="1:4" ht="15.75" customHeight="1">
      <c r="A10436" s="55">
        <v>43609</v>
      </c>
      <c r="B10436" s="24" t="s">
        <v>32368</v>
      </c>
      <c r="C10436" s="36" t="s">
        <v>29409</v>
      </c>
      <c r="D10436" s="36">
        <v>31.11</v>
      </c>
    </row>
    <row r="10437" spans="1:4" ht="15.75" customHeight="1">
      <c r="A10437" s="55">
        <v>11478</v>
      </c>
      <c r="B10437" s="24" t="s">
        <v>32369</v>
      </c>
      <c r="C10437" s="36" t="s">
        <v>29409</v>
      </c>
      <c r="D10437" s="36">
        <v>59.01</v>
      </c>
    </row>
    <row r="10438" spans="1:4" ht="15.75" customHeight="1">
      <c r="A10438" s="55">
        <v>43608</v>
      </c>
      <c r="B10438" s="24" t="s">
        <v>32370</v>
      </c>
      <c r="C10438" s="36" t="s">
        <v>29409</v>
      </c>
      <c r="D10438" s="36">
        <v>45.03</v>
      </c>
    </row>
    <row r="10439" spans="1:4" ht="15.75" customHeight="1">
      <c r="A10439" s="55">
        <v>11476</v>
      </c>
      <c r="B10439" s="24" t="s">
        <v>32371</v>
      </c>
      <c r="C10439" s="36" t="s">
        <v>29409</v>
      </c>
      <c r="D10439" s="36">
        <v>45.03</v>
      </c>
    </row>
    <row r="10440" spans="1:4" ht="15.75" customHeight="1">
      <c r="A10440" s="55">
        <v>40637</v>
      </c>
      <c r="B10440" s="24" t="s">
        <v>32372</v>
      </c>
      <c r="C10440" s="36" t="s">
        <v>29409</v>
      </c>
      <c r="D10440" s="36">
        <v>725729.26</v>
      </c>
    </row>
    <row r="10441" spans="1:4" ht="15.75" customHeight="1">
      <c r="A10441" s="55">
        <v>13836</v>
      </c>
      <c r="B10441" s="24" t="s">
        <v>32373</v>
      </c>
      <c r="C10441" s="36" t="s">
        <v>29409</v>
      </c>
      <c r="D10441" s="36">
        <v>82486.19</v>
      </c>
    </row>
    <row r="10442" spans="1:4" ht="15.75" customHeight="1">
      <c r="A10442" s="55">
        <v>14534</v>
      </c>
      <c r="B10442" s="24" t="s">
        <v>32374</v>
      </c>
      <c r="C10442" s="36" t="s">
        <v>29409</v>
      </c>
      <c r="D10442" s="36">
        <v>34530.9</v>
      </c>
    </row>
    <row r="10443" spans="1:4" ht="15.75" customHeight="1">
      <c r="A10443" s="55">
        <v>14619</v>
      </c>
      <c r="B10443" s="24" t="s">
        <v>32375</v>
      </c>
      <c r="C10443" s="36" t="s">
        <v>29409</v>
      </c>
      <c r="D10443" s="36">
        <v>13733.63</v>
      </c>
    </row>
    <row r="10444" spans="1:4" ht="15.75" customHeight="1">
      <c r="A10444" s="55">
        <v>14535</v>
      </c>
      <c r="B10444" s="24" t="s">
        <v>32376</v>
      </c>
      <c r="C10444" s="36" t="s">
        <v>29409</v>
      </c>
      <c r="D10444" s="36">
        <v>342722.48</v>
      </c>
    </row>
    <row r="10445" spans="1:4" ht="15.75" customHeight="1">
      <c r="A10445" s="55">
        <v>39813</v>
      </c>
      <c r="B10445" s="24" t="s">
        <v>32377</v>
      </c>
      <c r="C10445" s="36" t="s">
        <v>29409</v>
      </c>
      <c r="D10445" s="36">
        <v>39665.65</v>
      </c>
    </row>
    <row r="10446" spans="1:4" ht="15.75" customHeight="1">
      <c r="A10446" s="55">
        <v>40403</v>
      </c>
      <c r="B10446" s="24" t="s">
        <v>32378</v>
      </c>
      <c r="C10446" s="36" t="s">
        <v>29409</v>
      </c>
      <c r="D10446" s="36">
        <v>491.62</v>
      </c>
    </row>
    <row r="10447" spans="1:4" ht="15.75" customHeight="1">
      <c r="A10447" s="55">
        <v>12868</v>
      </c>
      <c r="B10447" s="24" t="s">
        <v>32379</v>
      </c>
      <c r="C10447" s="36" t="s">
        <v>29557</v>
      </c>
      <c r="D10447" s="36">
        <v>21.38</v>
      </c>
    </row>
    <row r="10448" spans="1:4" ht="15.75" customHeight="1">
      <c r="A10448" s="55">
        <v>40916</v>
      </c>
      <c r="B10448" s="24" t="s">
        <v>32380</v>
      </c>
      <c r="C10448" s="36" t="s">
        <v>29559</v>
      </c>
      <c r="D10448" s="36">
        <v>3772.34</v>
      </c>
    </row>
    <row r="10449" spans="1:4" ht="15.75" customHeight="1">
      <c r="A10449" s="55">
        <v>4755</v>
      </c>
      <c r="B10449" s="24" t="s">
        <v>32381</v>
      </c>
      <c r="C10449" s="36" t="s">
        <v>29557</v>
      </c>
      <c r="D10449" s="36">
        <v>22.61</v>
      </c>
    </row>
    <row r="10450" spans="1:4" ht="15.75" customHeight="1">
      <c r="A10450" s="55">
        <v>41067</v>
      </c>
      <c r="B10450" s="24" t="s">
        <v>32382</v>
      </c>
      <c r="C10450" s="36" t="s">
        <v>29559</v>
      </c>
      <c r="D10450" s="36">
        <v>3992.83</v>
      </c>
    </row>
    <row r="10451" spans="1:4" ht="15.75" customHeight="1">
      <c r="A10451" s="55">
        <v>38463</v>
      </c>
      <c r="B10451" s="24" t="s">
        <v>32383</v>
      </c>
      <c r="C10451" s="36" t="s">
        <v>29409</v>
      </c>
      <c r="D10451" s="56">
        <v>25.18</v>
      </c>
    </row>
    <row r="10452" spans="1:4" ht="15.75" customHeight="1">
      <c r="A10452" s="55">
        <v>40703</v>
      </c>
      <c r="B10452" s="24" t="s">
        <v>32384</v>
      </c>
      <c r="C10452" s="36" t="s">
        <v>29409</v>
      </c>
      <c r="D10452" s="56">
        <v>11205.99</v>
      </c>
    </row>
    <row r="10453" spans="1:4" ht="15.75" customHeight="1">
      <c r="A10453" s="55">
        <v>14531</v>
      </c>
      <c r="B10453" s="24" t="s">
        <v>32385</v>
      </c>
      <c r="C10453" s="36" t="s">
        <v>29409</v>
      </c>
      <c r="D10453" s="36">
        <v>20892.189999999999</v>
      </c>
    </row>
    <row r="10454" spans="1:4" ht="15.75" customHeight="1">
      <c r="A10454" s="55">
        <v>36533</v>
      </c>
      <c r="B10454" s="24" t="s">
        <v>32386</v>
      </c>
      <c r="C10454" s="36" t="s">
        <v>29409</v>
      </c>
      <c r="D10454" s="36">
        <v>24041.57</v>
      </c>
    </row>
    <row r="10455" spans="1:4" ht="15.75" customHeight="1">
      <c r="A10455" s="55">
        <v>11616</v>
      </c>
      <c r="B10455" s="24" t="s">
        <v>32387</v>
      </c>
      <c r="C10455" s="36" t="s">
        <v>29409</v>
      </c>
      <c r="D10455" s="56">
        <v>22706.9</v>
      </c>
    </row>
    <row r="10456" spans="1:4" ht="15.75" customHeight="1">
      <c r="A10456" s="55">
        <v>41898</v>
      </c>
      <c r="B10456" s="24" t="s">
        <v>32388</v>
      </c>
      <c r="C10456" s="36" t="s">
        <v>29409</v>
      </c>
      <c r="D10456" s="56">
        <v>25548.35</v>
      </c>
    </row>
    <row r="10457" spans="1:4" ht="15.75" customHeight="1">
      <c r="A10457" s="55">
        <v>13447</v>
      </c>
      <c r="B10457" s="24" t="s">
        <v>32389</v>
      </c>
      <c r="C10457" s="36" t="s">
        <v>29409</v>
      </c>
      <c r="D10457" s="36">
        <v>47010.720000000001</v>
      </c>
    </row>
    <row r="10458" spans="1:4" ht="15.75" customHeight="1">
      <c r="A10458" s="55">
        <v>14529</v>
      </c>
      <c r="B10458" s="24" t="s">
        <v>32390</v>
      </c>
      <c r="C10458" s="36" t="s">
        <v>29409</v>
      </c>
      <c r="D10458" s="36">
        <v>26291.9</v>
      </c>
    </row>
    <row r="10459" spans="1:4" ht="15.75" customHeight="1">
      <c r="A10459" s="55">
        <v>10747</v>
      </c>
      <c r="B10459" s="24" t="s">
        <v>32391</v>
      </c>
      <c r="C10459" s="36" t="s">
        <v>29409</v>
      </c>
      <c r="D10459" s="36">
        <v>25796.38</v>
      </c>
    </row>
    <row r="10460" spans="1:4" ht="15.75" customHeight="1">
      <c r="A10460" s="55">
        <v>36141</v>
      </c>
      <c r="B10460" s="24" t="s">
        <v>32392</v>
      </c>
      <c r="C10460" s="36" t="s">
        <v>29409</v>
      </c>
      <c r="D10460" s="36">
        <v>35.1</v>
      </c>
    </row>
    <row r="10461" spans="1:4" ht="15.75" customHeight="1">
      <c r="A10461" s="55">
        <v>43651</v>
      </c>
      <c r="B10461" s="24" t="s">
        <v>32393</v>
      </c>
      <c r="C10461" s="36" t="s">
        <v>29457</v>
      </c>
      <c r="D10461" s="36">
        <v>7.14</v>
      </c>
    </row>
    <row r="10462" spans="1:4" ht="15.75" customHeight="1">
      <c r="A10462" s="55">
        <v>43626</v>
      </c>
      <c r="B10462" s="24" t="s">
        <v>32394</v>
      </c>
      <c r="C10462" s="36" t="s">
        <v>29457</v>
      </c>
      <c r="D10462" s="36">
        <v>3.97</v>
      </c>
    </row>
    <row r="10463" spans="1:4" ht="15.75" customHeight="1">
      <c r="A10463" s="55">
        <v>39434</v>
      </c>
      <c r="B10463" s="24" t="s">
        <v>32395</v>
      </c>
      <c r="C10463" s="36" t="s">
        <v>29457</v>
      </c>
      <c r="D10463" s="36">
        <v>3.64</v>
      </c>
    </row>
    <row r="10464" spans="1:4" ht="15.75" customHeight="1">
      <c r="A10464" s="55">
        <v>39433</v>
      </c>
      <c r="B10464" s="24" t="s">
        <v>32396</v>
      </c>
      <c r="C10464" s="36" t="s">
        <v>29457</v>
      </c>
      <c r="D10464" s="36">
        <v>2.89</v>
      </c>
    </row>
    <row r="10465" spans="1:4" ht="15.75" customHeight="1">
      <c r="A10465" s="55">
        <v>4049</v>
      </c>
      <c r="B10465" s="24" t="s">
        <v>32397</v>
      </c>
      <c r="C10465" s="36" t="s">
        <v>29459</v>
      </c>
      <c r="D10465" s="36">
        <v>79.680000000000007</v>
      </c>
    </row>
    <row r="10466" spans="1:4" ht="15.75" customHeight="1">
      <c r="A10466" s="55">
        <v>38120</v>
      </c>
      <c r="B10466" s="24" t="s">
        <v>32398</v>
      </c>
      <c r="C10466" s="36" t="s">
        <v>29457</v>
      </c>
      <c r="D10466" s="36">
        <v>133.29</v>
      </c>
    </row>
    <row r="10467" spans="1:4" ht="15.75" customHeight="1">
      <c r="A10467" s="55">
        <v>43652</v>
      </c>
      <c r="B10467" s="24" t="s">
        <v>32399</v>
      </c>
      <c r="C10467" s="36" t="s">
        <v>29457</v>
      </c>
      <c r="D10467" s="36">
        <v>16</v>
      </c>
    </row>
    <row r="10468" spans="1:4" ht="15.75" customHeight="1">
      <c r="A10468" s="55">
        <v>10498</v>
      </c>
      <c r="B10468" s="24" t="s">
        <v>32400</v>
      </c>
      <c r="C10468" s="36" t="s">
        <v>29457</v>
      </c>
      <c r="D10468" s="36">
        <v>7</v>
      </c>
    </row>
    <row r="10469" spans="1:4" ht="15.75" customHeight="1">
      <c r="A10469" s="55">
        <v>4823</v>
      </c>
      <c r="B10469" s="24" t="s">
        <v>32401</v>
      </c>
      <c r="C10469" s="36" t="s">
        <v>29457</v>
      </c>
      <c r="D10469" s="36">
        <v>43.29</v>
      </c>
    </row>
    <row r="10470" spans="1:4" ht="15.75" customHeight="1">
      <c r="A10470" s="55">
        <v>38877</v>
      </c>
      <c r="B10470" s="24" t="s">
        <v>32402</v>
      </c>
      <c r="C10470" s="36" t="s">
        <v>29457</v>
      </c>
      <c r="D10470" s="36">
        <v>5.55</v>
      </c>
    </row>
    <row r="10471" spans="1:4" ht="15.75" customHeight="1">
      <c r="A10471" s="55">
        <v>34546</v>
      </c>
      <c r="B10471" s="24" t="s">
        <v>32403</v>
      </c>
      <c r="C10471" s="36" t="s">
        <v>29457</v>
      </c>
      <c r="D10471" s="36">
        <v>5.7</v>
      </c>
    </row>
    <row r="10472" spans="1:4" ht="15.75" customHeight="1">
      <c r="A10472" s="55">
        <v>41387</v>
      </c>
      <c r="B10472" s="24" t="s">
        <v>32404</v>
      </c>
      <c r="C10472" s="36" t="s">
        <v>29453</v>
      </c>
      <c r="D10472" s="36">
        <v>51.8</v>
      </c>
    </row>
    <row r="10473" spans="1:4" ht="15.75" customHeight="1">
      <c r="A10473" s="55">
        <v>41388</v>
      </c>
      <c r="B10473" s="24" t="s">
        <v>32405</v>
      </c>
      <c r="C10473" s="36" t="s">
        <v>29453</v>
      </c>
      <c r="D10473" s="36">
        <v>62.15</v>
      </c>
    </row>
    <row r="10474" spans="1:4" ht="15.75" customHeight="1">
      <c r="A10474" s="55">
        <v>41380</v>
      </c>
      <c r="B10474" s="24" t="s">
        <v>32406</v>
      </c>
      <c r="C10474" s="36" t="s">
        <v>29409</v>
      </c>
      <c r="D10474" s="36">
        <v>413.55</v>
      </c>
    </row>
    <row r="10475" spans="1:4" ht="15.75" customHeight="1">
      <c r="A10475" s="55">
        <v>41381</v>
      </c>
      <c r="B10475" s="24" t="s">
        <v>32407</v>
      </c>
      <c r="C10475" s="36" t="s">
        <v>29409</v>
      </c>
      <c r="D10475" s="36">
        <v>433.24</v>
      </c>
    </row>
    <row r="10476" spans="1:4" ht="15.75" customHeight="1">
      <c r="A10476" s="55">
        <v>41382</v>
      </c>
      <c r="B10476" s="24" t="s">
        <v>32408</v>
      </c>
      <c r="C10476" s="36" t="s">
        <v>29409</v>
      </c>
      <c r="D10476" s="36">
        <v>419.35</v>
      </c>
    </row>
    <row r="10477" spans="1:4" ht="15.75" customHeight="1">
      <c r="A10477" s="55">
        <v>41383</v>
      </c>
      <c r="B10477" s="24" t="s">
        <v>32409</v>
      </c>
      <c r="C10477" s="36" t="s">
        <v>29409</v>
      </c>
      <c r="D10477" s="36">
        <v>569.17999999999995</v>
      </c>
    </row>
    <row r="10478" spans="1:4" ht="15.75" customHeight="1">
      <c r="A10478" s="55">
        <v>41385</v>
      </c>
      <c r="B10478" s="24" t="s">
        <v>32410</v>
      </c>
      <c r="C10478" s="36" t="s">
        <v>29409</v>
      </c>
      <c r="D10478" s="36">
        <v>708.28</v>
      </c>
    </row>
    <row r="10479" spans="1:4" ht="15.75" customHeight="1">
      <c r="A10479" s="55">
        <v>11079</v>
      </c>
      <c r="B10479" s="24" t="s">
        <v>32411</v>
      </c>
      <c r="C10479" s="36" t="s">
        <v>29555</v>
      </c>
      <c r="D10479" s="36">
        <v>2256.7399999999998</v>
      </c>
    </row>
    <row r="10480" spans="1:4" ht="15.75" customHeight="1">
      <c r="A10480" s="55">
        <v>11082</v>
      </c>
      <c r="B10480" s="24" t="s">
        <v>32412</v>
      </c>
      <c r="C10480" s="36" t="s">
        <v>29555</v>
      </c>
      <c r="D10480" s="36">
        <v>2256.7399999999998</v>
      </c>
    </row>
    <row r="10481" spans="1:4" ht="15.75" customHeight="1">
      <c r="A10481" s="55">
        <v>4058</v>
      </c>
      <c r="B10481" s="24" t="s">
        <v>32413</v>
      </c>
      <c r="C10481" s="36" t="s">
        <v>29557</v>
      </c>
      <c r="D10481" s="36">
        <v>32.25</v>
      </c>
    </row>
    <row r="10482" spans="1:4" ht="15.75" customHeight="1">
      <c r="A10482" s="55">
        <v>40974</v>
      </c>
      <c r="B10482" s="24" t="s">
        <v>32414</v>
      </c>
      <c r="C10482" s="36" t="s">
        <v>29559</v>
      </c>
      <c r="D10482" s="36">
        <v>5689.99</v>
      </c>
    </row>
    <row r="10483" spans="1:4" ht="15.75" customHeight="1">
      <c r="A10483" s="55">
        <v>34794</v>
      </c>
      <c r="B10483" s="24" t="s">
        <v>32415</v>
      </c>
      <c r="C10483" s="36" t="s">
        <v>29557</v>
      </c>
      <c r="D10483" s="36">
        <v>23.07</v>
      </c>
    </row>
    <row r="10484" spans="1:4" ht="15.75" customHeight="1">
      <c r="A10484" s="55">
        <v>40925</v>
      </c>
      <c r="B10484" s="24" t="s">
        <v>32416</v>
      </c>
      <c r="C10484" s="36" t="s">
        <v>29559</v>
      </c>
      <c r="D10484" s="36">
        <v>4070.71</v>
      </c>
    </row>
    <row r="10485" spans="1:4" ht="15.75" customHeight="1">
      <c r="A10485" s="55">
        <v>13741</v>
      </c>
      <c r="B10485" s="24" t="s">
        <v>32417</v>
      </c>
      <c r="C10485" s="36" t="s">
        <v>29409</v>
      </c>
      <c r="D10485" s="36">
        <v>2797.99</v>
      </c>
    </row>
    <row r="10486" spans="1:4" ht="15.75" customHeight="1">
      <c r="A10486" s="55">
        <v>3288</v>
      </c>
      <c r="B10486" s="24" t="s">
        <v>32418</v>
      </c>
      <c r="C10486" s="36" t="s">
        <v>29453</v>
      </c>
      <c r="D10486" s="36">
        <v>7.07</v>
      </c>
    </row>
    <row r="10487" spans="1:4" ht="15.75" customHeight="1">
      <c r="A10487" s="55">
        <v>13587</v>
      </c>
      <c r="B10487" s="24" t="s">
        <v>32419</v>
      </c>
      <c r="C10487" s="36" t="s">
        <v>29453</v>
      </c>
      <c r="D10487" s="36">
        <v>4.2699999999999996</v>
      </c>
    </row>
    <row r="10488" spans="1:4" ht="15.75" customHeight="1">
      <c r="A10488" s="55">
        <v>38598</v>
      </c>
      <c r="B10488" s="24" t="s">
        <v>32420</v>
      </c>
      <c r="C10488" s="36" t="s">
        <v>29409</v>
      </c>
      <c r="D10488" s="36">
        <v>3.1</v>
      </c>
    </row>
    <row r="10489" spans="1:4" ht="15.75" customHeight="1">
      <c r="A10489" s="55">
        <v>38595</v>
      </c>
      <c r="B10489" s="24" t="s">
        <v>32421</v>
      </c>
      <c r="C10489" s="36" t="s">
        <v>29409</v>
      </c>
      <c r="D10489" s="36">
        <v>2.62</v>
      </c>
    </row>
    <row r="10490" spans="1:4" ht="15.75" customHeight="1">
      <c r="A10490" s="55">
        <v>38592</v>
      </c>
      <c r="B10490" s="24" t="s">
        <v>32422</v>
      </c>
      <c r="C10490" s="36" t="s">
        <v>29409</v>
      </c>
      <c r="D10490" s="36">
        <v>2.65</v>
      </c>
    </row>
    <row r="10491" spans="1:4" ht="15.75" customHeight="1">
      <c r="A10491" s="55">
        <v>38588</v>
      </c>
      <c r="B10491" s="24" t="s">
        <v>32423</v>
      </c>
      <c r="C10491" s="36" t="s">
        <v>29409</v>
      </c>
      <c r="D10491" s="36">
        <v>2.12</v>
      </c>
    </row>
    <row r="10492" spans="1:4" ht="15.75" customHeight="1">
      <c r="A10492" s="55">
        <v>38593</v>
      </c>
      <c r="B10492" s="24" t="s">
        <v>32424</v>
      </c>
      <c r="C10492" s="36" t="s">
        <v>29409</v>
      </c>
      <c r="D10492" s="36">
        <v>2.93</v>
      </c>
    </row>
    <row r="10493" spans="1:4" ht="15.75" customHeight="1">
      <c r="A10493" s="55">
        <v>38589</v>
      </c>
      <c r="B10493" s="24" t="s">
        <v>32425</v>
      </c>
      <c r="C10493" s="36" t="s">
        <v>29409</v>
      </c>
      <c r="D10493" s="56">
        <v>2.2200000000000002</v>
      </c>
    </row>
    <row r="10494" spans="1:4" ht="15.75" customHeight="1">
      <c r="A10494" s="55">
        <v>38594</v>
      </c>
      <c r="B10494" s="24" t="s">
        <v>32426</v>
      </c>
      <c r="C10494" s="36" t="s">
        <v>29409</v>
      </c>
      <c r="D10494" s="56">
        <v>4.62</v>
      </c>
    </row>
    <row r="10495" spans="1:4" ht="15.75" customHeight="1">
      <c r="A10495" s="55">
        <v>34773</v>
      </c>
      <c r="B10495" s="24" t="s">
        <v>32427</v>
      </c>
      <c r="C10495" s="36" t="s">
        <v>29409</v>
      </c>
      <c r="D10495" s="56">
        <v>2.19</v>
      </c>
    </row>
    <row r="10496" spans="1:4" ht="15.75" customHeight="1">
      <c r="A10496" s="55">
        <v>34769</v>
      </c>
      <c r="B10496" s="24" t="s">
        <v>32428</v>
      </c>
      <c r="C10496" s="36" t="s">
        <v>29409</v>
      </c>
      <c r="D10496" s="56">
        <v>2.71</v>
      </c>
    </row>
    <row r="10497" spans="1:4" ht="15.75" customHeight="1">
      <c r="A10497" s="55">
        <v>34763</v>
      </c>
      <c r="B10497" s="24" t="s">
        <v>32429</v>
      </c>
      <c r="C10497" s="36" t="s">
        <v>29409</v>
      </c>
      <c r="D10497" s="56">
        <v>1.67</v>
      </c>
    </row>
    <row r="10498" spans="1:4" ht="15.75" customHeight="1">
      <c r="A10498" s="55">
        <v>34774</v>
      </c>
      <c r="B10498" s="24" t="s">
        <v>32430</v>
      </c>
      <c r="C10498" s="36" t="s">
        <v>29409</v>
      </c>
      <c r="D10498" s="56">
        <v>2.08</v>
      </c>
    </row>
    <row r="10499" spans="1:4" ht="15.75" customHeight="1">
      <c r="A10499" s="55">
        <v>34771</v>
      </c>
      <c r="B10499" s="24" t="s">
        <v>32431</v>
      </c>
      <c r="C10499" s="36" t="s">
        <v>29409</v>
      </c>
      <c r="D10499" s="36">
        <v>2.5</v>
      </c>
    </row>
    <row r="10500" spans="1:4" ht="15.75" customHeight="1">
      <c r="A10500" s="55">
        <v>34764</v>
      </c>
      <c r="B10500" s="24" t="s">
        <v>32432</v>
      </c>
      <c r="C10500" s="36" t="s">
        <v>29409</v>
      </c>
      <c r="D10500" s="36">
        <v>1.64</v>
      </c>
    </row>
    <row r="10501" spans="1:4" ht="15.75" customHeight="1">
      <c r="A10501" s="55">
        <v>34788</v>
      </c>
      <c r="B10501" s="24" t="s">
        <v>32433</v>
      </c>
      <c r="C10501" s="36" t="s">
        <v>29409</v>
      </c>
      <c r="D10501" s="56">
        <v>1.38</v>
      </c>
    </row>
    <row r="10502" spans="1:4" ht="15.75" customHeight="1">
      <c r="A10502" s="55">
        <v>34781</v>
      </c>
      <c r="B10502" s="24" t="s">
        <v>32434</v>
      </c>
      <c r="C10502" s="36" t="s">
        <v>29409</v>
      </c>
      <c r="D10502" s="36">
        <v>1.57</v>
      </c>
    </row>
    <row r="10503" spans="1:4" ht="15.75" customHeight="1">
      <c r="A10503" s="55">
        <v>41682</v>
      </c>
      <c r="B10503" s="24" t="s">
        <v>32435</v>
      </c>
      <c r="C10503" s="36" t="s">
        <v>29409</v>
      </c>
      <c r="D10503" s="56">
        <v>50.26</v>
      </c>
    </row>
    <row r="10504" spans="1:4" ht="15.75" customHeight="1">
      <c r="A10504" s="55">
        <v>41683</v>
      </c>
      <c r="B10504" s="24" t="s">
        <v>32436</v>
      </c>
      <c r="C10504" s="36" t="s">
        <v>29409</v>
      </c>
      <c r="D10504" s="36">
        <v>36.97</v>
      </c>
    </row>
    <row r="10505" spans="1:4" ht="15.75" customHeight="1">
      <c r="A10505" s="55">
        <v>41680</v>
      </c>
      <c r="B10505" s="24" t="s">
        <v>32437</v>
      </c>
      <c r="C10505" s="36" t="s">
        <v>29409</v>
      </c>
      <c r="D10505" s="56">
        <v>19.91</v>
      </c>
    </row>
    <row r="10506" spans="1:4" ht="15.75" customHeight="1">
      <c r="A10506" s="55">
        <v>41679</v>
      </c>
      <c r="B10506" s="24" t="s">
        <v>32438</v>
      </c>
      <c r="C10506" s="36" t="s">
        <v>29409</v>
      </c>
      <c r="D10506" s="56">
        <v>45.51</v>
      </c>
    </row>
    <row r="10507" spans="1:4" ht="15.75" customHeight="1">
      <c r="A10507" s="55">
        <v>41681</v>
      </c>
      <c r="B10507" s="24" t="s">
        <v>32439</v>
      </c>
      <c r="C10507" s="36" t="s">
        <v>29409</v>
      </c>
      <c r="D10507" s="56">
        <v>31.14</v>
      </c>
    </row>
    <row r="10508" spans="1:4" ht="15.75" customHeight="1">
      <c r="A10508" s="55">
        <v>43386</v>
      </c>
      <c r="B10508" s="24" t="s">
        <v>32440</v>
      </c>
      <c r="C10508" s="36" t="s">
        <v>29409</v>
      </c>
      <c r="D10508" s="56">
        <v>71.11</v>
      </c>
    </row>
    <row r="10509" spans="1:4" ht="15.75" customHeight="1">
      <c r="A10509" s="55">
        <v>4059</v>
      </c>
      <c r="B10509" s="24" t="s">
        <v>32441</v>
      </c>
      <c r="C10509" s="36" t="s">
        <v>29453</v>
      </c>
      <c r="D10509" s="56">
        <v>50.26</v>
      </c>
    </row>
    <row r="10510" spans="1:4" ht="15.75" customHeight="1">
      <c r="A10510" s="55">
        <v>4062</v>
      </c>
      <c r="B10510" s="24" t="s">
        <v>32442</v>
      </c>
      <c r="C10510" s="36" t="s">
        <v>29409</v>
      </c>
      <c r="D10510" s="56">
        <v>50.26</v>
      </c>
    </row>
    <row r="10511" spans="1:4" ht="15.75" customHeight="1">
      <c r="A10511" s="55">
        <v>4061</v>
      </c>
      <c r="B10511" s="24" t="s">
        <v>32443</v>
      </c>
      <c r="C10511" s="36" t="s">
        <v>29409</v>
      </c>
      <c r="D10511" s="56">
        <v>62.58</v>
      </c>
    </row>
    <row r="10512" spans="1:4" ht="15.75" customHeight="1">
      <c r="A10512" s="55">
        <v>41315</v>
      </c>
      <c r="B10512" s="24" t="s">
        <v>32444</v>
      </c>
      <c r="C10512" s="36" t="s">
        <v>29457</v>
      </c>
      <c r="D10512" s="56">
        <v>75.48</v>
      </c>
    </row>
    <row r="10513" spans="1:4" ht="15.75" customHeight="1">
      <c r="A10513" s="55">
        <v>43148</v>
      </c>
      <c r="B10513" s="24" t="s">
        <v>32445</v>
      </c>
      <c r="C10513" s="36" t="s">
        <v>29457</v>
      </c>
      <c r="D10513" s="36">
        <v>51.24</v>
      </c>
    </row>
    <row r="10514" spans="1:4" ht="15.75" customHeight="1">
      <c r="A10514" s="55">
        <v>43147</v>
      </c>
      <c r="B10514" s="24" t="s">
        <v>32446</v>
      </c>
      <c r="C10514" s="36" t="s">
        <v>29457</v>
      </c>
      <c r="D10514" s="36">
        <v>19.84</v>
      </c>
    </row>
    <row r="10515" spans="1:4" ht="15.75" customHeight="1">
      <c r="A10515" s="55">
        <v>10608</v>
      </c>
      <c r="B10515" s="24" t="s">
        <v>32447</v>
      </c>
      <c r="C10515" s="36" t="s">
        <v>29409</v>
      </c>
      <c r="D10515" s="36">
        <v>11800</v>
      </c>
    </row>
    <row r="10516" spans="1:4" ht="15.75" customHeight="1">
      <c r="A10516" s="55">
        <v>4069</v>
      </c>
      <c r="B10516" s="24" t="s">
        <v>32448</v>
      </c>
      <c r="C10516" s="36" t="s">
        <v>29557</v>
      </c>
      <c r="D10516" s="36">
        <v>76.14</v>
      </c>
    </row>
    <row r="10517" spans="1:4" ht="15.75" customHeight="1">
      <c r="A10517" s="55">
        <v>40819</v>
      </c>
      <c r="B10517" s="24" t="s">
        <v>32449</v>
      </c>
      <c r="C10517" s="36" t="s">
        <v>29559</v>
      </c>
      <c r="D10517" s="36">
        <v>13431.92</v>
      </c>
    </row>
    <row r="10518" spans="1:4" ht="15.75" customHeight="1">
      <c r="A10518" s="55">
        <v>34361</v>
      </c>
      <c r="B10518" s="24" t="s">
        <v>32450</v>
      </c>
      <c r="C10518" s="36" t="s">
        <v>29457</v>
      </c>
      <c r="D10518" s="36">
        <v>14.44</v>
      </c>
    </row>
    <row r="10519" spans="1:4" ht="15.75" customHeight="1">
      <c r="A10519" s="55">
        <v>36512</v>
      </c>
      <c r="B10519" s="24" t="s">
        <v>32451</v>
      </c>
      <c r="C10519" s="36" t="s">
        <v>29409</v>
      </c>
      <c r="D10519" s="36">
        <v>23801.37</v>
      </c>
    </row>
    <row r="10520" spans="1:4" ht="15.75" customHeight="1">
      <c r="A10520" s="55">
        <v>44478</v>
      </c>
      <c r="B10520" s="24" t="s">
        <v>32452</v>
      </c>
      <c r="C10520" s="36" t="s">
        <v>29457</v>
      </c>
      <c r="D10520" s="36">
        <v>9.16</v>
      </c>
    </row>
    <row r="10521" spans="1:4" ht="15.75" customHeight="1">
      <c r="A10521" s="55">
        <v>44477</v>
      </c>
      <c r="B10521" s="24" t="s">
        <v>32453</v>
      </c>
      <c r="C10521" s="36" t="s">
        <v>29457</v>
      </c>
      <c r="D10521" s="36">
        <v>9.16</v>
      </c>
    </row>
    <row r="10522" spans="1:4" ht="15.75" customHeight="1">
      <c r="A10522" s="55">
        <v>11697</v>
      </c>
      <c r="B10522" s="24" t="s">
        <v>32454</v>
      </c>
      <c r="C10522" s="36" t="s">
        <v>29409</v>
      </c>
      <c r="D10522" s="36">
        <v>674.43</v>
      </c>
    </row>
    <row r="10523" spans="1:4" ht="15.75" customHeight="1">
      <c r="A10523" s="55">
        <v>11698</v>
      </c>
      <c r="B10523" s="24" t="s">
        <v>32455</v>
      </c>
      <c r="C10523" s="36" t="s">
        <v>29409</v>
      </c>
      <c r="D10523" s="36">
        <v>804.56</v>
      </c>
    </row>
    <row r="10524" spans="1:4" ht="15.75" customHeight="1">
      <c r="A10524" s="55">
        <v>10432</v>
      </c>
      <c r="B10524" s="24" t="s">
        <v>32456</v>
      </c>
      <c r="C10524" s="36" t="s">
        <v>29409</v>
      </c>
      <c r="D10524" s="36">
        <v>347.67</v>
      </c>
    </row>
    <row r="10525" spans="1:4" ht="15.75" customHeight="1">
      <c r="A10525" s="55">
        <v>11699</v>
      </c>
      <c r="B10525" s="24" t="s">
        <v>32457</v>
      </c>
      <c r="C10525" s="36" t="s">
        <v>29409</v>
      </c>
      <c r="D10525" s="36">
        <v>889.22</v>
      </c>
    </row>
    <row r="10526" spans="1:4" ht="15.75" customHeight="1">
      <c r="A10526" s="55">
        <v>44020</v>
      </c>
      <c r="B10526" s="24" t="s">
        <v>32458</v>
      </c>
      <c r="C10526" s="36" t="s">
        <v>29409</v>
      </c>
      <c r="D10526" s="36">
        <v>857.75</v>
      </c>
    </row>
    <row r="10527" spans="1:4" ht="15.75" customHeight="1">
      <c r="A10527" s="55">
        <v>41420</v>
      </c>
      <c r="B10527" s="24" t="s">
        <v>32459</v>
      </c>
      <c r="C10527" s="36" t="s">
        <v>29409</v>
      </c>
      <c r="D10527" s="36">
        <v>10.54</v>
      </c>
    </row>
    <row r="10528" spans="1:4" ht="15.75" customHeight="1">
      <c r="A10528" s="55">
        <v>41422</v>
      </c>
      <c r="B10528" s="24" t="s">
        <v>32460</v>
      </c>
      <c r="C10528" s="36" t="s">
        <v>29409</v>
      </c>
      <c r="D10528" s="36">
        <v>14.4</v>
      </c>
    </row>
    <row r="10529" spans="1:4" ht="15.75" customHeight="1">
      <c r="A10529" s="55">
        <v>41425</v>
      </c>
      <c r="B10529" s="24" t="s">
        <v>32461</v>
      </c>
      <c r="C10529" s="36" t="s">
        <v>29409</v>
      </c>
      <c r="D10529" s="36">
        <v>7.37</v>
      </c>
    </row>
    <row r="10530" spans="1:4" ht="15.75" customHeight="1">
      <c r="A10530" s="55">
        <v>41426</v>
      </c>
      <c r="B10530" s="24" t="s">
        <v>32462</v>
      </c>
      <c r="C10530" s="36" t="s">
        <v>29409</v>
      </c>
      <c r="D10530" s="36">
        <v>13.28</v>
      </c>
    </row>
    <row r="10531" spans="1:4" ht="15.75" customHeight="1">
      <c r="A10531" s="55">
        <v>41419</v>
      </c>
      <c r="B10531" s="24" t="s">
        <v>32463</v>
      </c>
      <c r="C10531" s="36" t="s">
        <v>29409</v>
      </c>
      <c r="D10531" s="36">
        <v>7.75</v>
      </c>
    </row>
    <row r="10532" spans="1:4" ht="15.75" customHeight="1">
      <c r="A10532" s="55">
        <v>41421</v>
      </c>
      <c r="B10532" s="24" t="s">
        <v>32464</v>
      </c>
      <c r="C10532" s="36" t="s">
        <v>29409</v>
      </c>
      <c r="D10532" s="56">
        <v>10.52</v>
      </c>
    </row>
    <row r="10533" spans="1:4" ht="15.75" customHeight="1">
      <c r="A10533" s="55">
        <v>41414</v>
      </c>
      <c r="B10533" s="24" t="s">
        <v>32465</v>
      </c>
      <c r="C10533" s="36" t="s">
        <v>29409</v>
      </c>
      <c r="D10533" s="56">
        <v>24.38</v>
      </c>
    </row>
    <row r="10534" spans="1:4" ht="15.75" customHeight="1">
      <c r="A10534" s="55">
        <v>41415</v>
      </c>
      <c r="B10534" s="24" t="s">
        <v>32466</v>
      </c>
      <c r="C10534" s="36" t="s">
        <v>29409</v>
      </c>
      <c r="D10534" s="36">
        <v>28.4</v>
      </c>
    </row>
    <row r="10535" spans="1:4" ht="15.75" customHeight="1">
      <c r="A10535" s="55">
        <v>37514</v>
      </c>
      <c r="B10535" s="24" t="s">
        <v>32467</v>
      </c>
      <c r="C10535" s="36" t="s">
        <v>29409</v>
      </c>
      <c r="D10535" s="56">
        <v>275000</v>
      </c>
    </row>
    <row r="10536" spans="1:4" ht="15.75" customHeight="1">
      <c r="A10536" s="55">
        <v>37519</v>
      </c>
      <c r="B10536" s="24" t="s">
        <v>32468</v>
      </c>
      <c r="C10536" s="36" t="s">
        <v>29409</v>
      </c>
      <c r="D10536" s="36">
        <v>424405.68</v>
      </c>
    </row>
    <row r="10537" spans="1:4" ht="15.75" customHeight="1">
      <c r="A10537" s="55">
        <v>37520</v>
      </c>
      <c r="B10537" s="24" t="s">
        <v>32469</v>
      </c>
      <c r="C10537" s="36" t="s">
        <v>29409</v>
      </c>
      <c r="D10537" s="56">
        <v>417448.21</v>
      </c>
    </row>
    <row r="10538" spans="1:4" ht="15.75" customHeight="1">
      <c r="A10538" s="55">
        <v>37521</v>
      </c>
      <c r="B10538" s="24" t="s">
        <v>32470</v>
      </c>
      <c r="C10538" s="36" t="s">
        <v>29409</v>
      </c>
      <c r="D10538" s="56">
        <v>509286.82</v>
      </c>
    </row>
    <row r="10539" spans="1:4" ht="15.75" customHeight="1">
      <c r="A10539" s="55">
        <v>37522</v>
      </c>
      <c r="B10539" s="24" t="s">
        <v>32471</v>
      </c>
      <c r="C10539" s="36" t="s">
        <v>29409</v>
      </c>
      <c r="D10539" s="36">
        <v>524609.11</v>
      </c>
    </row>
    <row r="10540" spans="1:4" ht="15.75" customHeight="1">
      <c r="A10540" s="55">
        <v>21109</v>
      </c>
      <c r="B10540" s="24" t="s">
        <v>32472</v>
      </c>
      <c r="C10540" s="36" t="s">
        <v>29409</v>
      </c>
      <c r="D10540" s="36">
        <v>75.38</v>
      </c>
    </row>
    <row r="10541" spans="1:4" ht="15.75" customHeight="1">
      <c r="A10541" s="55">
        <v>37546</v>
      </c>
      <c r="B10541" s="24" t="s">
        <v>32473</v>
      </c>
      <c r="C10541" s="36" t="s">
        <v>29409</v>
      </c>
      <c r="D10541" s="36">
        <v>15411.72</v>
      </c>
    </row>
    <row r="10542" spans="1:4" ht="15.75" customHeight="1">
      <c r="A10542" s="55">
        <v>37544</v>
      </c>
      <c r="B10542" s="24" t="s">
        <v>32474</v>
      </c>
      <c r="C10542" s="36" t="s">
        <v>29409</v>
      </c>
      <c r="D10542" s="36">
        <v>16300.48</v>
      </c>
    </row>
    <row r="10543" spans="1:4" ht="15.75" customHeight="1">
      <c r="A10543" s="55">
        <v>37545</v>
      </c>
      <c r="B10543" s="24" t="s">
        <v>32475</v>
      </c>
      <c r="C10543" s="36" t="s">
        <v>29409</v>
      </c>
      <c r="D10543" s="36">
        <v>19395.38</v>
      </c>
    </row>
    <row r="10544" spans="1:4" ht="15.75" customHeight="1">
      <c r="A10544" s="55">
        <v>36793</v>
      </c>
      <c r="B10544" s="24" t="s">
        <v>32476</v>
      </c>
      <c r="C10544" s="36" t="s">
        <v>29409</v>
      </c>
      <c r="D10544" s="36">
        <v>688.56</v>
      </c>
    </row>
    <row r="10545" spans="1:4" ht="15.75" customHeight="1">
      <c r="A10545" s="55">
        <v>11769</v>
      </c>
      <c r="B10545" s="24" t="s">
        <v>32477</v>
      </c>
      <c r="C10545" s="36" t="s">
        <v>29409</v>
      </c>
      <c r="D10545" s="36">
        <v>304.29000000000002</v>
      </c>
    </row>
    <row r="10546" spans="1:4" ht="15.75" customHeight="1">
      <c r="A10546" s="55">
        <v>11771</v>
      </c>
      <c r="B10546" s="24" t="s">
        <v>32478</v>
      </c>
      <c r="C10546" s="36" t="s">
        <v>29409</v>
      </c>
      <c r="D10546" s="36">
        <v>372.71</v>
      </c>
    </row>
    <row r="10547" spans="1:4" ht="15.75" customHeight="1">
      <c r="A10547" s="55">
        <v>39919</v>
      </c>
      <c r="B10547" s="24" t="s">
        <v>32479</v>
      </c>
      <c r="C10547" s="36" t="s">
        <v>29409</v>
      </c>
      <c r="D10547" s="36">
        <v>77144.160000000003</v>
      </c>
    </row>
    <row r="10548" spans="1:4" ht="15.75" customHeight="1">
      <c r="A10548" s="55">
        <v>38385</v>
      </c>
      <c r="B10548" s="24" t="s">
        <v>32480</v>
      </c>
      <c r="C10548" s="36" t="s">
        <v>29409</v>
      </c>
      <c r="D10548" s="36">
        <v>52.78</v>
      </c>
    </row>
    <row r="10549" spans="1:4" ht="15.75" customHeight="1">
      <c r="A10549" s="55">
        <v>36800</v>
      </c>
      <c r="B10549" s="24" t="s">
        <v>32481</v>
      </c>
      <c r="C10549" s="36" t="s">
        <v>29409</v>
      </c>
      <c r="D10549" s="36">
        <v>182.84</v>
      </c>
    </row>
    <row r="10550" spans="1:4" ht="15.75" customHeight="1">
      <c r="A10550" s="55">
        <v>37587</v>
      </c>
      <c r="B10550" s="24" t="s">
        <v>32482</v>
      </c>
      <c r="C10550" s="36" t="s">
        <v>29409</v>
      </c>
      <c r="D10550" s="36">
        <v>401.7</v>
      </c>
    </row>
    <row r="10551" spans="1:4" ht="15.75" customHeight="1">
      <c r="A10551" s="55">
        <v>11561</v>
      </c>
      <c r="B10551" s="24" t="s">
        <v>32483</v>
      </c>
      <c r="C10551" s="36" t="s">
        <v>29409</v>
      </c>
      <c r="D10551" s="36">
        <v>242.01</v>
      </c>
    </row>
    <row r="10552" spans="1:4" ht="15.75" customHeight="1">
      <c r="A10552" s="55">
        <v>43604</v>
      </c>
      <c r="B10552" s="24" t="s">
        <v>32484</v>
      </c>
      <c r="C10552" s="36" t="s">
        <v>29409</v>
      </c>
      <c r="D10552" s="36">
        <v>129.02000000000001</v>
      </c>
    </row>
    <row r="10553" spans="1:4" ht="15.75" customHeight="1">
      <c r="A10553" s="55">
        <v>11560</v>
      </c>
      <c r="B10553" s="24" t="s">
        <v>32485</v>
      </c>
      <c r="C10553" s="36" t="s">
        <v>29409</v>
      </c>
      <c r="D10553" s="36">
        <v>186.8</v>
      </c>
    </row>
    <row r="10554" spans="1:4" ht="15.75" customHeight="1">
      <c r="A10554" s="55">
        <v>11499</v>
      </c>
      <c r="B10554" s="24" t="s">
        <v>32486</v>
      </c>
      <c r="C10554" s="36" t="s">
        <v>29409</v>
      </c>
      <c r="D10554" s="36">
        <v>812.96</v>
      </c>
    </row>
    <row r="10555" spans="1:4" ht="15.75" customHeight="1">
      <c r="A10555" s="55">
        <v>34761</v>
      </c>
      <c r="B10555" s="24" t="s">
        <v>32487</v>
      </c>
      <c r="C10555" s="36" t="s">
        <v>29557</v>
      </c>
      <c r="D10555" s="36">
        <v>16.829999999999998</v>
      </c>
    </row>
    <row r="10556" spans="1:4" ht="15.75" customHeight="1">
      <c r="A10556" s="55">
        <v>40924</v>
      </c>
      <c r="B10556" s="24" t="s">
        <v>32488</v>
      </c>
      <c r="C10556" s="36" t="s">
        <v>29559</v>
      </c>
      <c r="D10556" s="36">
        <v>2970.93</v>
      </c>
    </row>
    <row r="10557" spans="1:4" ht="15.75" customHeight="1">
      <c r="A10557" s="55">
        <v>40983</v>
      </c>
      <c r="B10557" s="24" t="s">
        <v>32489</v>
      </c>
      <c r="C10557" s="36" t="s">
        <v>29559</v>
      </c>
      <c r="D10557" s="36">
        <v>4052.38</v>
      </c>
    </row>
    <row r="10558" spans="1:4" ht="15.75" customHeight="1">
      <c r="A10558" s="55">
        <v>44497</v>
      </c>
      <c r="B10558" s="24" t="s">
        <v>32490</v>
      </c>
      <c r="C10558" s="36" t="s">
        <v>29557</v>
      </c>
      <c r="D10558" s="36">
        <v>22.96</v>
      </c>
    </row>
    <row r="10559" spans="1:4" ht="15.75" customHeight="1">
      <c r="A10559" s="55">
        <v>2437</v>
      </c>
      <c r="B10559" s="24" t="s">
        <v>32491</v>
      </c>
      <c r="C10559" s="36" t="s">
        <v>29557</v>
      </c>
      <c r="D10559" s="36">
        <v>24.67</v>
      </c>
    </row>
    <row r="10560" spans="1:4" ht="15.75" customHeight="1">
      <c r="A10560" s="55">
        <v>40921</v>
      </c>
      <c r="B10560" s="24" t="s">
        <v>32492</v>
      </c>
      <c r="C10560" s="36" t="s">
        <v>29559</v>
      </c>
      <c r="D10560" s="36">
        <v>4354.1899999999996</v>
      </c>
    </row>
    <row r="10561" spans="1:4" ht="15.75" customHeight="1">
      <c r="A10561" s="55">
        <v>14252</v>
      </c>
      <c r="B10561" s="24" t="s">
        <v>32493</v>
      </c>
      <c r="C10561" s="36" t="s">
        <v>29409</v>
      </c>
      <c r="D10561" s="36">
        <v>3391.68</v>
      </c>
    </row>
    <row r="10562" spans="1:4" ht="15.75" customHeight="1">
      <c r="A10562" s="55">
        <v>730</v>
      </c>
      <c r="B10562" s="24" t="s">
        <v>32494</v>
      </c>
      <c r="C10562" s="36" t="s">
        <v>29409</v>
      </c>
      <c r="D10562" s="36">
        <v>9061.93</v>
      </c>
    </row>
    <row r="10563" spans="1:4" ht="15.75" customHeight="1">
      <c r="A10563" s="55">
        <v>723</v>
      </c>
      <c r="B10563" s="24" t="s">
        <v>32495</v>
      </c>
      <c r="C10563" s="36" t="s">
        <v>29409</v>
      </c>
      <c r="D10563" s="36">
        <v>4504.1000000000004</v>
      </c>
    </row>
    <row r="10564" spans="1:4" ht="15.75" customHeight="1">
      <c r="A10564" s="55">
        <v>36502</v>
      </c>
      <c r="B10564" s="24" t="s">
        <v>32496</v>
      </c>
      <c r="C10564" s="36" t="s">
        <v>29409</v>
      </c>
      <c r="D10564" s="36">
        <v>4233.3100000000004</v>
      </c>
    </row>
    <row r="10565" spans="1:4" ht="15.75" customHeight="1">
      <c r="A10565" s="55">
        <v>36503</v>
      </c>
      <c r="B10565" s="24" t="s">
        <v>32497</v>
      </c>
      <c r="C10565" s="36" t="s">
        <v>29409</v>
      </c>
      <c r="D10565" s="36">
        <v>5220.18</v>
      </c>
    </row>
    <row r="10566" spans="1:4" ht="15.75" customHeight="1">
      <c r="A10566" s="55">
        <v>4090</v>
      </c>
      <c r="B10566" s="24" t="s">
        <v>32498</v>
      </c>
      <c r="C10566" s="36" t="s">
        <v>29409</v>
      </c>
      <c r="D10566" s="36">
        <v>1234000</v>
      </c>
    </row>
    <row r="10567" spans="1:4" ht="15.75" customHeight="1">
      <c r="A10567" s="55">
        <v>13227</v>
      </c>
      <c r="B10567" s="24" t="s">
        <v>32499</v>
      </c>
      <c r="C10567" s="36" t="s">
        <v>29409</v>
      </c>
      <c r="D10567" s="36">
        <v>1533398.87</v>
      </c>
    </row>
    <row r="10568" spans="1:4" ht="15.75" customHeight="1">
      <c r="A10568" s="55">
        <v>10597</v>
      </c>
      <c r="B10568" s="24" t="s">
        <v>32500</v>
      </c>
      <c r="C10568" s="36" t="s">
        <v>29409</v>
      </c>
      <c r="D10568" s="56">
        <v>1614100.13</v>
      </c>
    </row>
    <row r="10569" spans="1:4" ht="15.75" customHeight="1">
      <c r="A10569" s="55">
        <v>39628</v>
      </c>
      <c r="B10569" s="24" t="s">
        <v>32501</v>
      </c>
      <c r="C10569" s="36" t="s">
        <v>29409</v>
      </c>
      <c r="D10569" s="36">
        <v>4585.96</v>
      </c>
    </row>
    <row r="10570" spans="1:4" ht="15.75" customHeight="1">
      <c r="A10570" s="55">
        <v>39404</v>
      </c>
      <c r="B10570" s="24" t="s">
        <v>32502</v>
      </c>
      <c r="C10570" s="36" t="s">
        <v>29409</v>
      </c>
      <c r="D10570" s="56">
        <v>2274.0300000000002</v>
      </c>
    </row>
    <row r="10571" spans="1:4" ht="15.75" customHeight="1">
      <c r="A10571" s="55">
        <v>39402</v>
      </c>
      <c r="B10571" s="24" t="s">
        <v>32503</v>
      </c>
      <c r="C10571" s="36" t="s">
        <v>29409</v>
      </c>
      <c r="D10571" s="36">
        <v>1873.37</v>
      </c>
    </row>
    <row r="10572" spans="1:4" ht="15.75" customHeight="1">
      <c r="A10572" s="55">
        <v>39403</v>
      </c>
      <c r="B10572" s="24" t="s">
        <v>32504</v>
      </c>
      <c r="C10572" s="36" t="s">
        <v>29409</v>
      </c>
      <c r="D10572" s="56">
        <v>1832.62</v>
      </c>
    </row>
    <row r="10573" spans="1:4" ht="15.75" customHeight="1">
      <c r="A10573" s="55">
        <v>4093</v>
      </c>
      <c r="B10573" s="24" t="s">
        <v>32505</v>
      </c>
      <c r="C10573" s="36" t="s">
        <v>29557</v>
      </c>
      <c r="D10573" s="36">
        <v>23.39</v>
      </c>
    </row>
    <row r="10574" spans="1:4" ht="15.75" customHeight="1">
      <c r="A10574" s="55">
        <v>10512</v>
      </c>
      <c r="B10574" s="24" t="s">
        <v>32506</v>
      </c>
      <c r="C10574" s="36" t="s">
        <v>29559</v>
      </c>
      <c r="D10574" s="36">
        <v>4130.12</v>
      </c>
    </row>
    <row r="10575" spans="1:4" ht="15.75" customHeight="1">
      <c r="A10575" s="55">
        <v>20020</v>
      </c>
      <c r="B10575" s="24" t="s">
        <v>32507</v>
      </c>
      <c r="C10575" s="36" t="s">
        <v>29557</v>
      </c>
      <c r="D10575" s="36">
        <v>22.07</v>
      </c>
    </row>
    <row r="10576" spans="1:4" ht="15.75" customHeight="1">
      <c r="A10576" s="55">
        <v>41038</v>
      </c>
      <c r="B10576" s="24" t="s">
        <v>32508</v>
      </c>
      <c r="C10576" s="36" t="s">
        <v>29559</v>
      </c>
      <c r="D10576" s="36">
        <v>3895.74</v>
      </c>
    </row>
    <row r="10577" spans="1:4" ht="15.75" customHeight="1">
      <c r="A10577" s="55">
        <v>4094</v>
      </c>
      <c r="B10577" s="24" t="s">
        <v>32509</v>
      </c>
      <c r="C10577" s="36" t="s">
        <v>29557</v>
      </c>
      <c r="D10577" s="36">
        <v>31.25</v>
      </c>
    </row>
    <row r="10578" spans="1:4" ht="15.75" customHeight="1">
      <c r="A10578" s="55">
        <v>40988</v>
      </c>
      <c r="B10578" s="24" t="s">
        <v>32510</v>
      </c>
      <c r="C10578" s="36" t="s">
        <v>29559</v>
      </c>
      <c r="D10578" s="36">
        <v>5515.52</v>
      </c>
    </row>
    <row r="10579" spans="1:4" ht="15.75" customHeight="1">
      <c r="A10579" s="55">
        <v>4095</v>
      </c>
      <c r="B10579" s="24" t="s">
        <v>32511</v>
      </c>
      <c r="C10579" s="36" t="s">
        <v>29557</v>
      </c>
      <c r="D10579" s="36">
        <v>21.16</v>
      </c>
    </row>
    <row r="10580" spans="1:4" ht="15.75" customHeight="1">
      <c r="A10580" s="55">
        <v>40990</v>
      </c>
      <c r="B10580" s="24" t="s">
        <v>32512</v>
      </c>
      <c r="C10580" s="36" t="s">
        <v>29559</v>
      </c>
      <c r="D10580" s="36">
        <v>3735.4</v>
      </c>
    </row>
    <row r="10581" spans="1:4" ht="15.75" customHeight="1">
      <c r="A10581" s="55">
        <v>4097</v>
      </c>
      <c r="B10581" s="24" t="s">
        <v>32513</v>
      </c>
      <c r="C10581" s="36" t="s">
        <v>29557</v>
      </c>
      <c r="D10581" s="36">
        <v>27.62</v>
      </c>
    </row>
    <row r="10582" spans="1:4" ht="15.75" customHeight="1">
      <c r="A10582" s="55">
        <v>40994</v>
      </c>
      <c r="B10582" s="24" t="s">
        <v>32514</v>
      </c>
      <c r="C10582" s="36" t="s">
        <v>29559</v>
      </c>
      <c r="D10582" s="36">
        <v>4871.88</v>
      </c>
    </row>
    <row r="10583" spans="1:4" ht="15.75" customHeight="1">
      <c r="A10583" s="55">
        <v>4096</v>
      </c>
      <c r="B10583" s="24" t="s">
        <v>32515</v>
      </c>
      <c r="C10583" s="36" t="s">
        <v>29557</v>
      </c>
      <c r="D10583" s="36">
        <v>24.15</v>
      </c>
    </row>
    <row r="10584" spans="1:4" ht="15.75" customHeight="1">
      <c r="A10584" s="55">
        <v>40992</v>
      </c>
      <c r="B10584" s="24" t="s">
        <v>32516</v>
      </c>
      <c r="C10584" s="36" t="s">
        <v>29559</v>
      </c>
      <c r="D10584" s="36">
        <v>4260.5200000000004</v>
      </c>
    </row>
    <row r="10585" spans="1:4" ht="15.75" customHeight="1">
      <c r="A10585" s="55">
        <v>4114</v>
      </c>
      <c r="B10585" s="24" t="s">
        <v>32517</v>
      </c>
      <c r="C10585" s="36" t="s">
        <v>29409</v>
      </c>
      <c r="D10585" s="36">
        <v>115.2</v>
      </c>
    </row>
    <row r="10586" spans="1:4" ht="15.75" customHeight="1">
      <c r="A10586" s="55">
        <v>36797</v>
      </c>
      <c r="B10586" s="24" t="s">
        <v>32518</v>
      </c>
      <c r="C10586" s="36" t="s">
        <v>29409</v>
      </c>
      <c r="D10586" s="36">
        <v>102.57</v>
      </c>
    </row>
    <row r="10587" spans="1:4" ht="15.75" customHeight="1">
      <c r="A10587" s="55">
        <v>4107</v>
      </c>
      <c r="B10587" s="24" t="s">
        <v>32519</v>
      </c>
      <c r="C10587" s="36" t="s">
        <v>29409</v>
      </c>
      <c r="D10587" s="36">
        <v>96.71</v>
      </c>
    </row>
    <row r="10588" spans="1:4" ht="15.75" customHeight="1">
      <c r="A10588" s="55">
        <v>4102</v>
      </c>
      <c r="B10588" s="24" t="s">
        <v>32520</v>
      </c>
      <c r="C10588" s="36" t="s">
        <v>29409</v>
      </c>
      <c r="D10588" s="56">
        <v>118.05</v>
      </c>
    </row>
    <row r="10589" spans="1:4" ht="15.75" customHeight="1">
      <c r="A10589" s="55">
        <v>36799</v>
      </c>
      <c r="B10589" s="24" t="s">
        <v>32521</v>
      </c>
      <c r="C10589" s="36" t="s">
        <v>29409</v>
      </c>
      <c r="D10589" s="56">
        <v>99.56</v>
      </c>
    </row>
    <row r="10590" spans="1:4" ht="15.75" customHeight="1">
      <c r="A10590" s="55">
        <v>2747</v>
      </c>
      <c r="B10590" s="24" t="s">
        <v>32522</v>
      </c>
      <c r="C10590" s="36" t="s">
        <v>29453</v>
      </c>
      <c r="D10590" s="56">
        <v>24.29</v>
      </c>
    </row>
    <row r="10591" spans="1:4" ht="15.75" customHeight="1">
      <c r="A10591" s="55">
        <v>21138</v>
      </c>
      <c r="B10591" s="24" t="s">
        <v>32523</v>
      </c>
      <c r="C10591" s="36" t="s">
        <v>29453</v>
      </c>
      <c r="D10591" s="56">
        <v>7.7</v>
      </c>
    </row>
    <row r="10592" spans="1:4" ht="15.75" customHeight="1">
      <c r="A10592" s="55">
        <v>10826</v>
      </c>
      <c r="B10592" s="24" t="s">
        <v>32524</v>
      </c>
      <c r="C10592" s="36" t="s">
        <v>29409</v>
      </c>
      <c r="D10592" s="56">
        <v>74.709999999999994</v>
      </c>
    </row>
    <row r="10593" spans="1:4" ht="15.75" customHeight="1">
      <c r="A10593" s="55">
        <v>365</v>
      </c>
      <c r="B10593" s="24" t="s">
        <v>32525</v>
      </c>
      <c r="C10593" s="36" t="s">
        <v>29409</v>
      </c>
      <c r="D10593" s="36">
        <v>46.32</v>
      </c>
    </row>
    <row r="10594" spans="1:4" ht="15.75" customHeight="1">
      <c r="A10594" s="55">
        <v>38639</v>
      </c>
      <c r="B10594" s="24" t="s">
        <v>32526</v>
      </c>
      <c r="C10594" s="36" t="s">
        <v>29409</v>
      </c>
      <c r="D10594" s="56">
        <v>179.31</v>
      </c>
    </row>
    <row r="10595" spans="1:4" ht="15.75" customHeight="1">
      <c r="A10595" s="55">
        <v>38640</v>
      </c>
      <c r="B10595" s="24" t="s">
        <v>32527</v>
      </c>
      <c r="C10595" s="36" t="s">
        <v>29409</v>
      </c>
      <c r="D10595" s="56">
        <v>2.68</v>
      </c>
    </row>
    <row r="10596" spans="1:4" ht="15.75" customHeight="1">
      <c r="A10596" s="55">
        <v>358</v>
      </c>
      <c r="B10596" s="24" t="s">
        <v>32528</v>
      </c>
      <c r="C10596" s="36" t="s">
        <v>29409</v>
      </c>
      <c r="D10596" s="56">
        <v>55.28</v>
      </c>
    </row>
    <row r="10597" spans="1:4" ht="15.75" customHeight="1">
      <c r="A10597" s="55">
        <v>359</v>
      </c>
      <c r="B10597" s="24" t="s">
        <v>32529</v>
      </c>
      <c r="C10597" s="36" t="s">
        <v>29409</v>
      </c>
      <c r="D10597" s="36">
        <v>113.56</v>
      </c>
    </row>
    <row r="10598" spans="1:4" ht="15.75" customHeight="1">
      <c r="A10598" s="55">
        <v>38641</v>
      </c>
      <c r="B10598" s="24" t="s">
        <v>32530</v>
      </c>
      <c r="C10598" s="36" t="s">
        <v>29409</v>
      </c>
      <c r="D10598" s="36">
        <v>112.06</v>
      </c>
    </row>
    <row r="10599" spans="1:4" ht="15.75" customHeight="1">
      <c r="A10599" s="55">
        <v>360</v>
      </c>
      <c r="B10599" s="24" t="s">
        <v>32531</v>
      </c>
      <c r="C10599" s="36" t="s">
        <v>29409</v>
      </c>
      <c r="D10599" s="36">
        <v>2.6</v>
      </c>
    </row>
    <row r="10600" spans="1:4" ht="15.75" customHeight="1">
      <c r="A10600" s="55">
        <v>42430</v>
      </c>
      <c r="B10600" s="24" t="s">
        <v>32532</v>
      </c>
      <c r="C10600" s="36" t="s">
        <v>29409</v>
      </c>
      <c r="D10600" s="56">
        <v>6434.22</v>
      </c>
    </row>
    <row r="10601" spans="1:4" ht="15.75" customHeight="1">
      <c r="A10601" s="55">
        <v>4209</v>
      </c>
      <c r="B10601" s="24" t="s">
        <v>32533</v>
      </c>
      <c r="C10601" s="36" t="s">
        <v>29409</v>
      </c>
      <c r="D10601" s="36">
        <v>22.59</v>
      </c>
    </row>
    <row r="10602" spans="1:4" ht="15.75" customHeight="1">
      <c r="A10602" s="55">
        <v>4180</v>
      </c>
      <c r="B10602" s="24" t="s">
        <v>32534</v>
      </c>
      <c r="C10602" s="36" t="s">
        <v>29409</v>
      </c>
      <c r="D10602" s="36">
        <v>17</v>
      </c>
    </row>
    <row r="10603" spans="1:4" ht="15.75" customHeight="1">
      <c r="A10603" s="55">
        <v>4177</v>
      </c>
      <c r="B10603" s="24" t="s">
        <v>32535</v>
      </c>
      <c r="C10603" s="36" t="s">
        <v>29409</v>
      </c>
      <c r="D10603" s="36">
        <v>5.64</v>
      </c>
    </row>
    <row r="10604" spans="1:4" ht="15.75" customHeight="1">
      <c r="A10604" s="55">
        <v>4179</v>
      </c>
      <c r="B10604" s="24" t="s">
        <v>32536</v>
      </c>
      <c r="C10604" s="36" t="s">
        <v>29409</v>
      </c>
      <c r="D10604" s="36">
        <v>11.55</v>
      </c>
    </row>
    <row r="10605" spans="1:4" ht="15.75" customHeight="1">
      <c r="A10605" s="55">
        <v>4208</v>
      </c>
      <c r="B10605" s="24" t="s">
        <v>32537</v>
      </c>
      <c r="C10605" s="36" t="s">
        <v>29409</v>
      </c>
      <c r="D10605" s="36">
        <v>53.77</v>
      </c>
    </row>
    <row r="10606" spans="1:4" ht="15.75" customHeight="1">
      <c r="A10606" s="55">
        <v>4181</v>
      </c>
      <c r="B10606" s="24" t="s">
        <v>32538</v>
      </c>
      <c r="C10606" s="36" t="s">
        <v>29409</v>
      </c>
      <c r="D10606" s="36">
        <v>35.130000000000003</v>
      </c>
    </row>
    <row r="10607" spans="1:4" ht="15.75" customHeight="1">
      <c r="A10607" s="55">
        <v>4178</v>
      </c>
      <c r="B10607" s="24" t="s">
        <v>32539</v>
      </c>
      <c r="C10607" s="36" t="s">
        <v>29409</v>
      </c>
      <c r="D10607" s="36">
        <v>7.83</v>
      </c>
    </row>
    <row r="10608" spans="1:4" ht="15.75" customHeight="1">
      <c r="A10608" s="55">
        <v>4182</v>
      </c>
      <c r="B10608" s="24" t="s">
        <v>32540</v>
      </c>
      <c r="C10608" s="36" t="s">
        <v>29409</v>
      </c>
      <c r="D10608" s="36">
        <v>87.47</v>
      </c>
    </row>
    <row r="10609" spans="1:4" ht="15.75" customHeight="1">
      <c r="A10609" s="55">
        <v>4183</v>
      </c>
      <c r="B10609" s="24" t="s">
        <v>32541</v>
      </c>
      <c r="C10609" s="36" t="s">
        <v>29409</v>
      </c>
      <c r="D10609" s="56">
        <v>140.82</v>
      </c>
    </row>
    <row r="10610" spans="1:4" ht="15.75" customHeight="1">
      <c r="A10610" s="55">
        <v>4184</v>
      </c>
      <c r="B10610" s="24" t="s">
        <v>32542</v>
      </c>
      <c r="C10610" s="36" t="s">
        <v>29409</v>
      </c>
      <c r="D10610" s="56">
        <v>310.83999999999997</v>
      </c>
    </row>
    <row r="10611" spans="1:4" ht="15.75" customHeight="1">
      <c r="A10611" s="55">
        <v>4185</v>
      </c>
      <c r="B10611" s="24" t="s">
        <v>32543</v>
      </c>
      <c r="C10611" s="36" t="s">
        <v>29409</v>
      </c>
      <c r="D10611" s="36">
        <v>516.48</v>
      </c>
    </row>
    <row r="10612" spans="1:4" ht="15.75" customHeight="1">
      <c r="A10612" s="55">
        <v>4205</v>
      </c>
      <c r="B10612" s="24" t="s">
        <v>32544</v>
      </c>
      <c r="C10612" s="36" t="s">
        <v>29409</v>
      </c>
      <c r="D10612" s="36">
        <v>29.83</v>
      </c>
    </row>
    <row r="10613" spans="1:4" ht="15.75" customHeight="1">
      <c r="A10613" s="55">
        <v>4192</v>
      </c>
      <c r="B10613" s="24" t="s">
        <v>32545</v>
      </c>
      <c r="C10613" s="36" t="s">
        <v>29409</v>
      </c>
      <c r="D10613" s="56">
        <v>29.83</v>
      </c>
    </row>
    <row r="10614" spans="1:4" ht="15.75" customHeight="1">
      <c r="A10614" s="55">
        <v>4191</v>
      </c>
      <c r="B10614" s="24" t="s">
        <v>32546</v>
      </c>
      <c r="C10614" s="36" t="s">
        <v>29409</v>
      </c>
      <c r="D10614" s="56">
        <v>29.83</v>
      </c>
    </row>
    <row r="10615" spans="1:4" ht="15.75" customHeight="1">
      <c r="A10615" s="55">
        <v>4207</v>
      </c>
      <c r="B10615" s="24" t="s">
        <v>32547</v>
      </c>
      <c r="C10615" s="36" t="s">
        <v>29409</v>
      </c>
      <c r="D10615" s="56">
        <v>24</v>
      </c>
    </row>
    <row r="10616" spans="1:4" ht="15.75" customHeight="1">
      <c r="A10616" s="55">
        <v>4206</v>
      </c>
      <c r="B10616" s="24" t="s">
        <v>32548</v>
      </c>
      <c r="C10616" s="36" t="s">
        <v>29409</v>
      </c>
      <c r="D10616" s="56">
        <v>23.31</v>
      </c>
    </row>
    <row r="10617" spans="1:4" ht="15.75" customHeight="1">
      <c r="A10617" s="55">
        <v>4190</v>
      </c>
      <c r="B10617" s="24" t="s">
        <v>32549</v>
      </c>
      <c r="C10617" s="36" t="s">
        <v>29409</v>
      </c>
      <c r="D10617" s="56">
        <v>23.31</v>
      </c>
    </row>
    <row r="10618" spans="1:4" ht="15.75" customHeight="1">
      <c r="A10618" s="55">
        <v>4186</v>
      </c>
      <c r="B10618" s="24" t="s">
        <v>32550</v>
      </c>
      <c r="C10618" s="36" t="s">
        <v>29409</v>
      </c>
      <c r="D10618" s="56">
        <v>6.89</v>
      </c>
    </row>
    <row r="10619" spans="1:4" ht="15.75" customHeight="1">
      <c r="A10619" s="55">
        <v>4188</v>
      </c>
      <c r="B10619" s="24" t="s">
        <v>32551</v>
      </c>
      <c r="C10619" s="36" t="s">
        <v>29409</v>
      </c>
      <c r="D10619" s="56">
        <v>14.06</v>
      </c>
    </row>
    <row r="10620" spans="1:4" ht="15.75" customHeight="1">
      <c r="A10620" s="55">
        <v>4189</v>
      </c>
      <c r="B10620" s="24" t="s">
        <v>32552</v>
      </c>
      <c r="C10620" s="36" t="s">
        <v>29409</v>
      </c>
      <c r="D10620" s="56">
        <v>14.06</v>
      </c>
    </row>
    <row r="10621" spans="1:4" ht="15.75" customHeight="1">
      <c r="A10621" s="55">
        <v>4197</v>
      </c>
      <c r="B10621" s="24" t="s">
        <v>32553</v>
      </c>
      <c r="C10621" s="36" t="s">
        <v>29409</v>
      </c>
      <c r="D10621" s="56">
        <v>74.48</v>
      </c>
    </row>
    <row r="10622" spans="1:4" ht="15.75" customHeight="1">
      <c r="A10622" s="55">
        <v>4194</v>
      </c>
      <c r="B10622" s="24" t="s">
        <v>32554</v>
      </c>
      <c r="C10622" s="36" t="s">
        <v>29409</v>
      </c>
      <c r="D10622" s="56">
        <v>45</v>
      </c>
    </row>
    <row r="10623" spans="1:4" ht="15.75" customHeight="1">
      <c r="A10623" s="55">
        <v>4193</v>
      </c>
      <c r="B10623" s="24" t="s">
        <v>32555</v>
      </c>
      <c r="C10623" s="36" t="s">
        <v>29409</v>
      </c>
      <c r="D10623" s="56">
        <v>45</v>
      </c>
    </row>
    <row r="10624" spans="1:4" ht="15.75" customHeight="1">
      <c r="A10624" s="55">
        <v>4204</v>
      </c>
      <c r="B10624" s="24" t="s">
        <v>32556</v>
      </c>
      <c r="C10624" s="36" t="s">
        <v>29409</v>
      </c>
      <c r="D10624" s="56">
        <v>45</v>
      </c>
    </row>
    <row r="10625" spans="1:4" ht="15.75" customHeight="1">
      <c r="A10625" s="55">
        <v>4187</v>
      </c>
      <c r="B10625" s="24" t="s">
        <v>32557</v>
      </c>
      <c r="C10625" s="36" t="s">
        <v>29409</v>
      </c>
      <c r="D10625" s="56">
        <v>8.9700000000000006</v>
      </c>
    </row>
    <row r="10626" spans="1:4" ht="15.75" customHeight="1">
      <c r="A10626" s="55">
        <v>4202</v>
      </c>
      <c r="B10626" s="24" t="s">
        <v>32558</v>
      </c>
      <c r="C10626" s="36" t="s">
        <v>29409</v>
      </c>
      <c r="D10626" s="36">
        <v>136.02000000000001</v>
      </c>
    </row>
    <row r="10627" spans="1:4" ht="15.75" customHeight="1">
      <c r="A10627" s="55">
        <v>4203</v>
      </c>
      <c r="B10627" s="24" t="s">
        <v>32559</v>
      </c>
      <c r="C10627" s="36" t="s">
        <v>29409</v>
      </c>
      <c r="D10627" s="56">
        <v>120.12</v>
      </c>
    </row>
    <row r="10628" spans="1:4" ht="15.75" customHeight="1">
      <c r="A10628" s="55">
        <v>40368</v>
      </c>
      <c r="B10628" s="24" t="s">
        <v>32560</v>
      </c>
      <c r="C10628" s="36" t="s">
        <v>29409</v>
      </c>
      <c r="D10628" s="36">
        <v>56.95</v>
      </c>
    </row>
    <row r="10629" spans="1:4" ht="15.75" customHeight="1">
      <c r="A10629" s="55">
        <v>40365</v>
      </c>
      <c r="B10629" s="24" t="s">
        <v>32561</v>
      </c>
      <c r="C10629" s="36" t="s">
        <v>29409</v>
      </c>
      <c r="D10629" s="56">
        <v>38.42</v>
      </c>
    </row>
    <row r="10630" spans="1:4" ht="15.75" customHeight="1">
      <c r="A10630" s="55">
        <v>40356</v>
      </c>
      <c r="B10630" s="24" t="s">
        <v>32562</v>
      </c>
      <c r="C10630" s="36" t="s">
        <v>29409</v>
      </c>
      <c r="D10630" s="36">
        <v>13.13</v>
      </c>
    </row>
    <row r="10631" spans="1:4" ht="15.75" customHeight="1">
      <c r="A10631" s="55">
        <v>40362</v>
      </c>
      <c r="B10631" s="24" t="s">
        <v>32563</v>
      </c>
      <c r="C10631" s="36" t="s">
        <v>29409</v>
      </c>
      <c r="D10631" s="56">
        <v>25.45</v>
      </c>
    </row>
    <row r="10632" spans="1:4" ht="15.75" customHeight="1">
      <c r="A10632" s="55">
        <v>40374</v>
      </c>
      <c r="B10632" s="24" t="s">
        <v>32564</v>
      </c>
      <c r="C10632" s="36" t="s">
        <v>29409</v>
      </c>
      <c r="D10632" s="36">
        <v>148.85</v>
      </c>
    </row>
    <row r="10633" spans="1:4" ht="15.75" customHeight="1">
      <c r="A10633" s="55">
        <v>40371</v>
      </c>
      <c r="B10633" s="24" t="s">
        <v>32565</v>
      </c>
      <c r="C10633" s="36" t="s">
        <v>29409</v>
      </c>
      <c r="D10633" s="56">
        <v>93.7</v>
      </c>
    </row>
    <row r="10634" spans="1:4" ht="15.75" customHeight="1">
      <c r="A10634" s="55">
        <v>40359</v>
      </c>
      <c r="B10634" s="24" t="s">
        <v>32566</v>
      </c>
      <c r="C10634" s="36" t="s">
        <v>29409</v>
      </c>
      <c r="D10634" s="36">
        <v>16.96</v>
      </c>
    </row>
    <row r="10635" spans="1:4" ht="15.75" customHeight="1">
      <c r="A10635" s="55">
        <v>7595</v>
      </c>
      <c r="B10635" s="24" t="s">
        <v>32567</v>
      </c>
      <c r="C10635" s="36" t="s">
        <v>29557</v>
      </c>
      <c r="D10635" s="56">
        <v>23.24</v>
      </c>
    </row>
    <row r="10636" spans="1:4" ht="15.75" customHeight="1">
      <c r="A10636" s="55">
        <v>41094</v>
      </c>
      <c r="B10636" s="24" t="s">
        <v>32568</v>
      </c>
      <c r="C10636" s="36" t="s">
        <v>29559</v>
      </c>
      <c r="D10636" s="36">
        <v>4102.7299999999996</v>
      </c>
    </row>
    <row r="10637" spans="1:4" ht="15.75" customHeight="1">
      <c r="A10637" s="55">
        <v>39609</v>
      </c>
      <c r="B10637" s="24" t="s">
        <v>32569</v>
      </c>
      <c r="C10637" s="36" t="s">
        <v>29409</v>
      </c>
      <c r="D10637" s="56">
        <v>71190.7</v>
      </c>
    </row>
    <row r="10638" spans="1:4" ht="15.75" customHeight="1">
      <c r="A10638" s="55">
        <v>39610</v>
      </c>
      <c r="B10638" s="24" t="s">
        <v>32570</v>
      </c>
      <c r="C10638" s="36" t="s">
        <v>29409</v>
      </c>
      <c r="D10638" s="36">
        <v>103916.21</v>
      </c>
    </row>
    <row r="10639" spans="1:4" ht="15.75" customHeight="1">
      <c r="A10639" s="55">
        <v>39611</v>
      </c>
      <c r="B10639" s="24" t="s">
        <v>32571</v>
      </c>
      <c r="C10639" s="36" t="s">
        <v>29409</v>
      </c>
      <c r="D10639" s="36">
        <v>125755.63</v>
      </c>
    </row>
    <row r="10640" spans="1:4" ht="15.75" customHeight="1">
      <c r="A10640" s="55">
        <v>39612</v>
      </c>
      <c r="B10640" s="24" t="s">
        <v>32572</v>
      </c>
      <c r="C10640" s="36" t="s">
        <v>29409</v>
      </c>
      <c r="D10640" s="36">
        <v>196999.02</v>
      </c>
    </row>
    <row r="10641" spans="1:4" ht="15.75" customHeight="1">
      <c r="A10641" s="55">
        <v>39608</v>
      </c>
      <c r="B10641" s="24" t="s">
        <v>32573</v>
      </c>
      <c r="C10641" s="36" t="s">
        <v>29409</v>
      </c>
      <c r="D10641" s="36">
        <v>56923.33</v>
      </c>
    </row>
    <row r="10642" spans="1:4" ht="15.75" customHeight="1">
      <c r="A10642" s="55">
        <v>38175</v>
      </c>
      <c r="B10642" s="24" t="s">
        <v>32574</v>
      </c>
      <c r="C10642" s="36" t="s">
        <v>29409</v>
      </c>
      <c r="D10642" s="36">
        <v>4.8499999999999996</v>
      </c>
    </row>
    <row r="10643" spans="1:4" ht="15.75" customHeight="1">
      <c r="A10643" s="55">
        <v>38176</v>
      </c>
      <c r="B10643" s="24" t="s">
        <v>32575</v>
      </c>
      <c r="C10643" s="36" t="s">
        <v>29409</v>
      </c>
      <c r="D10643" s="36">
        <v>14.27</v>
      </c>
    </row>
    <row r="10644" spans="1:4" ht="15.75" customHeight="1">
      <c r="A10644" s="55">
        <v>36152</v>
      </c>
      <c r="B10644" s="24" t="s">
        <v>32576</v>
      </c>
      <c r="C10644" s="36" t="s">
        <v>29409</v>
      </c>
      <c r="D10644" s="36">
        <v>5.07</v>
      </c>
    </row>
    <row r="10645" spans="1:4" ht="15.75" customHeight="1">
      <c r="A10645" s="55">
        <v>11138</v>
      </c>
      <c r="B10645" s="24" t="s">
        <v>32577</v>
      </c>
      <c r="C10645" s="36" t="s">
        <v>29459</v>
      </c>
      <c r="D10645" s="36">
        <v>3.51</v>
      </c>
    </row>
    <row r="10646" spans="1:4" ht="15.75" customHeight="1">
      <c r="A10646" s="55">
        <v>4221</v>
      </c>
      <c r="B10646" s="24" t="s">
        <v>32578</v>
      </c>
      <c r="C10646" s="36" t="s">
        <v>29459</v>
      </c>
      <c r="D10646" s="36">
        <v>5.46</v>
      </c>
    </row>
    <row r="10647" spans="1:4" ht="15.75" customHeight="1">
      <c r="A10647" s="55">
        <v>4227</v>
      </c>
      <c r="B10647" s="24" t="s">
        <v>32579</v>
      </c>
      <c r="C10647" s="36" t="s">
        <v>29459</v>
      </c>
      <c r="D10647" s="36">
        <v>26.95</v>
      </c>
    </row>
    <row r="10648" spans="1:4" ht="15.75" customHeight="1">
      <c r="A10648" s="55">
        <v>38170</v>
      </c>
      <c r="B10648" s="24" t="s">
        <v>32580</v>
      </c>
      <c r="C10648" s="36" t="s">
        <v>29409</v>
      </c>
      <c r="D10648" s="36">
        <v>21.21</v>
      </c>
    </row>
    <row r="10649" spans="1:4" ht="15.75" customHeight="1">
      <c r="A10649" s="55">
        <v>4252</v>
      </c>
      <c r="B10649" s="24" t="s">
        <v>32581</v>
      </c>
      <c r="C10649" s="36" t="s">
        <v>29557</v>
      </c>
      <c r="D10649" s="36">
        <v>29.02</v>
      </c>
    </row>
    <row r="10650" spans="1:4" ht="15.75" customHeight="1">
      <c r="A10650" s="55">
        <v>40980</v>
      </c>
      <c r="B10650" s="24" t="s">
        <v>32582</v>
      </c>
      <c r="C10650" s="36" t="s">
        <v>29559</v>
      </c>
      <c r="D10650" s="36">
        <v>5121.75</v>
      </c>
    </row>
    <row r="10651" spans="1:4" ht="15.75" customHeight="1">
      <c r="A10651" s="55">
        <v>4243</v>
      </c>
      <c r="B10651" s="24" t="s">
        <v>32583</v>
      </c>
      <c r="C10651" s="36" t="s">
        <v>29557</v>
      </c>
      <c r="D10651" s="36">
        <v>21.09</v>
      </c>
    </row>
    <row r="10652" spans="1:4" ht="15.75" customHeight="1">
      <c r="A10652" s="55">
        <v>41031</v>
      </c>
      <c r="B10652" s="24" t="s">
        <v>32584</v>
      </c>
      <c r="C10652" s="36" t="s">
        <v>29559</v>
      </c>
      <c r="D10652" s="36">
        <v>3723.87</v>
      </c>
    </row>
    <row r="10653" spans="1:4" ht="15.75" customHeight="1">
      <c r="A10653" s="55">
        <v>37666</v>
      </c>
      <c r="B10653" s="24" t="s">
        <v>32585</v>
      </c>
      <c r="C10653" s="36" t="s">
        <v>29557</v>
      </c>
      <c r="D10653" s="56">
        <v>20.36</v>
      </c>
    </row>
    <row r="10654" spans="1:4" ht="15.75" customHeight="1">
      <c r="A10654" s="55">
        <v>40986</v>
      </c>
      <c r="B10654" s="24" t="s">
        <v>32586</v>
      </c>
      <c r="C10654" s="36" t="s">
        <v>29559</v>
      </c>
      <c r="D10654" s="36">
        <v>3593.68</v>
      </c>
    </row>
    <row r="10655" spans="1:4" ht="15.75" customHeight="1">
      <c r="A10655" s="55">
        <v>4250</v>
      </c>
      <c r="B10655" s="24" t="s">
        <v>32587</v>
      </c>
      <c r="C10655" s="36" t="s">
        <v>29557</v>
      </c>
      <c r="D10655" s="36">
        <v>22.55</v>
      </c>
    </row>
    <row r="10656" spans="1:4" ht="15.75" customHeight="1">
      <c r="A10656" s="55">
        <v>40978</v>
      </c>
      <c r="B10656" s="24" t="s">
        <v>32588</v>
      </c>
      <c r="C10656" s="36" t="s">
        <v>29559</v>
      </c>
      <c r="D10656" s="36">
        <v>3979.21</v>
      </c>
    </row>
    <row r="10657" spans="1:4" ht="15.75" customHeight="1">
      <c r="A10657" s="55">
        <v>41043</v>
      </c>
      <c r="B10657" s="24" t="s">
        <v>32589</v>
      </c>
      <c r="C10657" s="36" t="s">
        <v>29559</v>
      </c>
      <c r="D10657" s="36">
        <v>4583.24</v>
      </c>
    </row>
    <row r="10658" spans="1:4" ht="15.75" customHeight="1">
      <c r="A10658" s="55">
        <v>44501</v>
      </c>
      <c r="B10658" s="24" t="s">
        <v>32590</v>
      </c>
      <c r="C10658" s="36" t="s">
        <v>29557</v>
      </c>
      <c r="D10658" s="36">
        <v>25.97</v>
      </c>
    </row>
    <row r="10659" spans="1:4" ht="15.75" customHeight="1">
      <c r="A10659" s="55">
        <v>4234</v>
      </c>
      <c r="B10659" s="24" t="s">
        <v>32591</v>
      </c>
      <c r="C10659" s="36" t="s">
        <v>29557</v>
      </c>
      <c r="D10659" s="36">
        <v>28.46</v>
      </c>
    </row>
    <row r="10660" spans="1:4" ht="15.75" customHeight="1">
      <c r="A10660" s="55">
        <v>40987</v>
      </c>
      <c r="B10660" s="24" t="s">
        <v>32592</v>
      </c>
      <c r="C10660" s="36" t="s">
        <v>29559</v>
      </c>
      <c r="D10660" s="36">
        <v>5020.74</v>
      </c>
    </row>
    <row r="10661" spans="1:4" ht="15.75" customHeight="1">
      <c r="A10661" s="55">
        <v>4253</v>
      </c>
      <c r="B10661" s="24" t="s">
        <v>32593</v>
      </c>
      <c r="C10661" s="36" t="s">
        <v>29557</v>
      </c>
      <c r="D10661" s="36">
        <v>22.96</v>
      </c>
    </row>
    <row r="10662" spans="1:4" ht="15.75" customHeight="1">
      <c r="A10662" s="55">
        <v>40981</v>
      </c>
      <c r="B10662" s="24" t="s">
        <v>32594</v>
      </c>
      <c r="C10662" s="36" t="s">
        <v>29559</v>
      </c>
      <c r="D10662" s="36">
        <v>4052.38</v>
      </c>
    </row>
    <row r="10663" spans="1:4" ht="15.75" customHeight="1">
      <c r="A10663" s="55">
        <v>4254</v>
      </c>
      <c r="B10663" s="24" t="s">
        <v>32595</v>
      </c>
      <c r="C10663" s="36" t="s">
        <v>29557</v>
      </c>
      <c r="D10663" s="36">
        <v>21.42</v>
      </c>
    </row>
    <row r="10664" spans="1:4" ht="15.75" customHeight="1">
      <c r="A10664" s="55">
        <v>41036</v>
      </c>
      <c r="B10664" s="24" t="s">
        <v>32596</v>
      </c>
      <c r="C10664" s="36" t="s">
        <v>29559</v>
      </c>
      <c r="D10664" s="36">
        <v>3782.22</v>
      </c>
    </row>
    <row r="10665" spans="1:4" ht="15.75" customHeight="1">
      <c r="A10665" s="55">
        <v>4251</v>
      </c>
      <c r="B10665" s="24" t="s">
        <v>32597</v>
      </c>
      <c r="C10665" s="36" t="s">
        <v>29557</v>
      </c>
      <c r="D10665" s="36">
        <v>25.47</v>
      </c>
    </row>
    <row r="10666" spans="1:4" ht="15.75" customHeight="1">
      <c r="A10666" s="55">
        <v>40979</v>
      </c>
      <c r="B10666" s="24" t="s">
        <v>32598</v>
      </c>
      <c r="C10666" s="36" t="s">
        <v>29559</v>
      </c>
      <c r="D10666" s="36">
        <v>4494.6899999999996</v>
      </c>
    </row>
    <row r="10667" spans="1:4" ht="15.75" customHeight="1">
      <c r="A10667" s="55">
        <v>4230</v>
      </c>
      <c r="B10667" s="24" t="s">
        <v>32599</v>
      </c>
      <c r="C10667" s="36" t="s">
        <v>29557</v>
      </c>
      <c r="D10667" s="36">
        <v>24.26</v>
      </c>
    </row>
    <row r="10668" spans="1:4" ht="15.75" customHeight="1">
      <c r="A10668" s="55">
        <v>40998</v>
      </c>
      <c r="B10668" s="24" t="s">
        <v>32600</v>
      </c>
      <c r="C10668" s="36" t="s">
        <v>29559</v>
      </c>
      <c r="D10668" s="36">
        <v>4283.13</v>
      </c>
    </row>
    <row r="10669" spans="1:4" ht="15.75" customHeight="1">
      <c r="A10669" s="55">
        <v>4257</v>
      </c>
      <c r="B10669" s="24" t="s">
        <v>32601</v>
      </c>
      <c r="C10669" s="36" t="s">
        <v>29557</v>
      </c>
      <c r="D10669" s="36">
        <v>20.14</v>
      </c>
    </row>
    <row r="10670" spans="1:4" ht="15.75" customHeight="1">
      <c r="A10670" s="55">
        <v>40982</v>
      </c>
      <c r="B10670" s="24" t="s">
        <v>32602</v>
      </c>
      <c r="C10670" s="36" t="s">
        <v>29559</v>
      </c>
      <c r="D10670" s="36">
        <v>3557.08</v>
      </c>
    </row>
    <row r="10671" spans="1:4" ht="15.75" customHeight="1">
      <c r="A10671" s="55">
        <v>4240</v>
      </c>
      <c r="B10671" s="24" t="s">
        <v>32603</v>
      </c>
      <c r="C10671" s="36" t="s">
        <v>29557</v>
      </c>
      <c r="D10671" s="36">
        <v>26.4</v>
      </c>
    </row>
    <row r="10672" spans="1:4" ht="15.75" customHeight="1">
      <c r="A10672" s="55">
        <v>41026</v>
      </c>
      <c r="B10672" s="24" t="s">
        <v>32604</v>
      </c>
      <c r="C10672" s="36" t="s">
        <v>29559</v>
      </c>
      <c r="D10672" s="36">
        <v>4661.3599999999997</v>
      </c>
    </row>
    <row r="10673" spans="1:4" ht="15.75" customHeight="1">
      <c r="A10673" s="55">
        <v>4239</v>
      </c>
      <c r="B10673" s="24" t="s">
        <v>32605</v>
      </c>
      <c r="C10673" s="36" t="s">
        <v>29557</v>
      </c>
      <c r="D10673" s="36">
        <v>32.4</v>
      </c>
    </row>
    <row r="10674" spans="1:4" ht="15.75" customHeight="1">
      <c r="A10674" s="55">
        <v>41024</v>
      </c>
      <c r="B10674" s="24" t="s">
        <v>32606</v>
      </c>
      <c r="C10674" s="36" t="s">
        <v>29559</v>
      </c>
      <c r="D10674" s="36">
        <v>5718.63</v>
      </c>
    </row>
    <row r="10675" spans="1:4" ht="15.75" customHeight="1">
      <c r="A10675" s="55">
        <v>4248</v>
      </c>
      <c r="B10675" s="24" t="s">
        <v>32607</v>
      </c>
      <c r="C10675" s="36" t="s">
        <v>29557</v>
      </c>
      <c r="D10675" s="36">
        <v>28.33</v>
      </c>
    </row>
    <row r="10676" spans="1:4" ht="15.75" customHeight="1">
      <c r="A10676" s="55">
        <v>41033</v>
      </c>
      <c r="B10676" s="24" t="s">
        <v>32608</v>
      </c>
      <c r="C10676" s="36" t="s">
        <v>29559</v>
      </c>
      <c r="D10676" s="36">
        <v>5001.51</v>
      </c>
    </row>
    <row r="10677" spans="1:4" ht="15.75" customHeight="1">
      <c r="A10677" s="55">
        <v>41040</v>
      </c>
      <c r="B10677" s="24" t="s">
        <v>32609</v>
      </c>
      <c r="C10677" s="36" t="s">
        <v>29559</v>
      </c>
      <c r="D10677" s="36">
        <v>4812.3900000000003</v>
      </c>
    </row>
    <row r="10678" spans="1:4" ht="15.75" customHeight="1">
      <c r="A10678" s="55">
        <v>44500</v>
      </c>
      <c r="B10678" s="24" t="s">
        <v>32610</v>
      </c>
      <c r="C10678" s="36" t="s">
        <v>29557</v>
      </c>
      <c r="D10678" s="36">
        <v>27.27</v>
      </c>
    </row>
    <row r="10679" spans="1:4" ht="15.75" customHeight="1">
      <c r="A10679" s="55">
        <v>4238</v>
      </c>
      <c r="B10679" s="24" t="s">
        <v>32611</v>
      </c>
      <c r="C10679" s="36" t="s">
        <v>29557</v>
      </c>
      <c r="D10679" s="36">
        <v>20.96</v>
      </c>
    </row>
    <row r="10680" spans="1:4" ht="15.75" customHeight="1">
      <c r="A10680" s="55">
        <v>41012</v>
      </c>
      <c r="B10680" s="24" t="s">
        <v>32612</v>
      </c>
      <c r="C10680" s="36" t="s">
        <v>29559</v>
      </c>
      <c r="D10680" s="36">
        <v>3702.4</v>
      </c>
    </row>
    <row r="10681" spans="1:4" ht="15.75" customHeight="1">
      <c r="A10681" s="55">
        <v>4237</v>
      </c>
      <c r="B10681" s="24" t="s">
        <v>32613</v>
      </c>
      <c r="C10681" s="36" t="s">
        <v>29557</v>
      </c>
      <c r="D10681" s="36">
        <v>25.51</v>
      </c>
    </row>
    <row r="10682" spans="1:4" ht="15.75" customHeight="1">
      <c r="A10682" s="55">
        <v>41002</v>
      </c>
      <c r="B10682" s="24" t="s">
        <v>32614</v>
      </c>
      <c r="C10682" s="36" t="s">
        <v>29559</v>
      </c>
      <c r="D10682" s="36">
        <v>4502.6499999999996</v>
      </c>
    </row>
    <row r="10683" spans="1:4" ht="15.75" customHeight="1">
      <c r="A10683" s="55">
        <v>4233</v>
      </c>
      <c r="B10683" s="24" t="s">
        <v>32615</v>
      </c>
      <c r="C10683" s="36" t="s">
        <v>29557</v>
      </c>
      <c r="D10683" s="36">
        <v>23.41</v>
      </c>
    </row>
    <row r="10684" spans="1:4" ht="15.75" customHeight="1">
      <c r="A10684" s="55">
        <v>41001</v>
      </c>
      <c r="B10684" s="24" t="s">
        <v>32616</v>
      </c>
      <c r="C10684" s="36" t="s">
        <v>29559</v>
      </c>
      <c r="D10684" s="36">
        <v>4132.7299999999996</v>
      </c>
    </row>
    <row r="10685" spans="1:4" ht="15.75" customHeight="1">
      <c r="A10685" s="55">
        <v>2</v>
      </c>
      <c r="B10685" s="24" t="s">
        <v>32617</v>
      </c>
      <c r="C10685" s="36" t="s">
        <v>29555</v>
      </c>
      <c r="D10685" s="36">
        <v>21.01</v>
      </c>
    </row>
    <row r="10686" spans="1:4" ht="15.75" customHeight="1">
      <c r="A10686" s="55">
        <v>36517</v>
      </c>
      <c r="B10686" s="24" t="s">
        <v>32618</v>
      </c>
      <c r="C10686" s="36" t="s">
        <v>29409</v>
      </c>
      <c r="D10686" s="36">
        <v>725940</v>
      </c>
    </row>
    <row r="10687" spans="1:4" ht="15.75" customHeight="1">
      <c r="A10687" s="55">
        <v>4262</v>
      </c>
      <c r="B10687" s="24" t="s">
        <v>32619</v>
      </c>
      <c r="C10687" s="36" t="s">
        <v>29409</v>
      </c>
      <c r="D10687" s="36">
        <v>817500</v>
      </c>
    </row>
    <row r="10688" spans="1:4" ht="15.75" customHeight="1">
      <c r="A10688" s="55">
        <v>4263</v>
      </c>
      <c r="B10688" s="24" t="s">
        <v>32620</v>
      </c>
      <c r="C10688" s="36" t="s">
        <v>29409</v>
      </c>
      <c r="D10688" s="36">
        <v>1133599.94</v>
      </c>
    </row>
    <row r="10689" spans="1:4" ht="15.75" customHeight="1">
      <c r="A10689" s="55">
        <v>36518</v>
      </c>
      <c r="B10689" s="24" t="s">
        <v>32621</v>
      </c>
      <c r="C10689" s="36" t="s">
        <v>29409</v>
      </c>
      <c r="D10689" s="56">
        <v>1290559.94</v>
      </c>
    </row>
    <row r="10690" spans="1:4" ht="15.75" customHeight="1">
      <c r="A10690" s="55">
        <v>14221</v>
      </c>
      <c r="B10690" s="24" t="s">
        <v>32622</v>
      </c>
      <c r="C10690" s="36" t="s">
        <v>29409</v>
      </c>
      <c r="D10690" s="56">
        <v>753189.97</v>
      </c>
    </row>
    <row r="10691" spans="1:4" ht="15.75" customHeight="1">
      <c r="A10691" s="55">
        <v>38402</v>
      </c>
      <c r="B10691" s="24" t="s">
        <v>32623</v>
      </c>
      <c r="C10691" s="36" t="s">
        <v>29409</v>
      </c>
      <c r="D10691" s="56">
        <v>13.26</v>
      </c>
    </row>
    <row r="10692" spans="1:4" ht="15.75" customHeight="1">
      <c r="A10692" s="55">
        <v>3412</v>
      </c>
      <c r="B10692" s="24" t="s">
        <v>32624</v>
      </c>
      <c r="C10692" s="36" t="s">
        <v>29818</v>
      </c>
      <c r="D10692" s="56">
        <v>13.96</v>
      </c>
    </row>
    <row r="10693" spans="1:4" ht="15.75" customHeight="1">
      <c r="A10693" s="55">
        <v>3413</v>
      </c>
      <c r="B10693" s="24" t="s">
        <v>32625</v>
      </c>
      <c r="C10693" s="36" t="s">
        <v>29818</v>
      </c>
      <c r="D10693" s="56">
        <v>31.42</v>
      </c>
    </row>
    <row r="10694" spans="1:4" ht="15.75" customHeight="1">
      <c r="A10694" s="55">
        <v>39744</v>
      </c>
      <c r="B10694" s="24" t="s">
        <v>32626</v>
      </c>
      <c r="C10694" s="36" t="s">
        <v>29818</v>
      </c>
      <c r="D10694" s="56">
        <v>24.39</v>
      </c>
    </row>
    <row r="10695" spans="1:4" ht="15.75" customHeight="1">
      <c r="A10695" s="55">
        <v>39745</v>
      </c>
      <c r="B10695" s="24" t="s">
        <v>32627</v>
      </c>
      <c r="C10695" s="36" t="s">
        <v>29818</v>
      </c>
      <c r="D10695" s="36">
        <v>51.49</v>
      </c>
    </row>
    <row r="10696" spans="1:4" ht="15.75" customHeight="1">
      <c r="A10696" s="55">
        <v>39637</v>
      </c>
      <c r="B10696" s="24" t="s">
        <v>32628</v>
      </c>
      <c r="C10696" s="36" t="s">
        <v>29818</v>
      </c>
      <c r="D10696" s="36">
        <v>80.34</v>
      </c>
    </row>
    <row r="10697" spans="1:4" ht="15.75" customHeight="1">
      <c r="A10697" s="55">
        <v>39638</v>
      </c>
      <c r="B10697" s="24" t="s">
        <v>32629</v>
      </c>
      <c r="C10697" s="36" t="s">
        <v>29818</v>
      </c>
      <c r="D10697" s="36">
        <v>90.91</v>
      </c>
    </row>
    <row r="10698" spans="1:4" ht="15.75" customHeight="1">
      <c r="A10698" s="55">
        <v>39639</v>
      </c>
      <c r="B10698" s="24" t="s">
        <v>32630</v>
      </c>
      <c r="C10698" s="36" t="s">
        <v>29818</v>
      </c>
      <c r="D10698" s="36">
        <v>137.16</v>
      </c>
    </row>
    <row r="10699" spans="1:4" ht="15.75" customHeight="1">
      <c r="A10699" s="55">
        <v>39517</v>
      </c>
      <c r="B10699" s="24" t="s">
        <v>32631</v>
      </c>
      <c r="C10699" s="36" t="s">
        <v>29818</v>
      </c>
      <c r="D10699" s="36">
        <v>206.2</v>
      </c>
    </row>
    <row r="10700" spans="1:4" ht="15.75" customHeight="1">
      <c r="A10700" s="55">
        <v>39518</v>
      </c>
      <c r="B10700" s="24" t="s">
        <v>32632</v>
      </c>
      <c r="C10700" s="36" t="s">
        <v>29818</v>
      </c>
      <c r="D10700" s="36">
        <v>244.46</v>
      </c>
    </row>
    <row r="10701" spans="1:4" ht="15.75" customHeight="1">
      <c r="A10701" s="55">
        <v>38366</v>
      </c>
      <c r="B10701" s="24" t="s">
        <v>32633</v>
      </c>
      <c r="C10701" s="36" t="s">
        <v>29818</v>
      </c>
      <c r="D10701" s="36">
        <v>5.16</v>
      </c>
    </row>
    <row r="10702" spans="1:4" ht="15.75" customHeight="1">
      <c r="A10702" s="55">
        <v>11703</v>
      </c>
      <c r="B10702" s="24" t="s">
        <v>32634</v>
      </c>
      <c r="C10702" s="36" t="s">
        <v>29409</v>
      </c>
      <c r="D10702" s="36">
        <v>28.43</v>
      </c>
    </row>
    <row r="10703" spans="1:4" ht="15.75" customHeight="1">
      <c r="A10703" s="55">
        <v>37400</v>
      </c>
      <c r="B10703" s="24" t="s">
        <v>32635</v>
      </c>
      <c r="C10703" s="36" t="s">
        <v>29409</v>
      </c>
      <c r="D10703" s="56">
        <v>35.71</v>
      </c>
    </row>
    <row r="10704" spans="1:4" ht="15.75" customHeight="1">
      <c r="A10704" s="55">
        <v>25400</v>
      </c>
      <c r="B10704" s="24" t="s">
        <v>32636</v>
      </c>
      <c r="C10704" s="36" t="s">
        <v>29409</v>
      </c>
      <c r="D10704" s="36">
        <v>2840.57</v>
      </c>
    </row>
    <row r="10705" spans="1:4" ht="15.75" customHeight="1">
      <c r="A10705" s="55">
        <v>4276</v>
      </c>
      <c r="B10705" s="24" t="s">
        <v>32637</v>
      </c>
      <c r="C10705" s="36" t="s">
        <v>29409</v>
      </c>
      <c r="D10705" s="56">
        <v>196.24</v>
      </c>
    </row>
    <row r="10706" spans="1:4" ht="15.75" customHeight="1">
      <c r="A10706" s="55">
        <v>4273</v>
      </c>
      <c r="B10706" s="24" t="s">
        <v>32638</v>
      </c>
      <c r="C10706" s="36" t="s">
        <v>29409</v>
      </c>
      <c r="D10706" s="36">
        <v>356.3</v>
      </c>
    </row>
    <row r="10707" spans="1:4" ht="15.75" customHeight="1">
      <c r="A10707" s="55">
        <v>4274</v>
      </c>
      <c r="B10707" s="24" t="s">
        <v>32639</v>
      </c>
      <c r="C10707" s="36" t="s">
        <v>29409</v>
      </c>
      <c r="D10707" s="56">
        <v>130.35</v>
      </c>
    </row>
    <row r="10708" spans="1:4" ht="15.75" customHeight="1">
      <c r="A10708" s="55">
        <v>39438</v>
      </c>
      <c r="B10708" s="24" t="s">
        <v>32640</v>
      </c>
      <c r="C10708" s="36" t="s">
        <v>29409</v>
      </c>
      <c r="D10708" s="36">
        <v>0.33</v>
      </c>
    </row>
    <row r="10709" spans="1:4" ht="15.75" customHeight="1">
      <c r="A10709" s="55">
        <v>11963</v>
      </c>
      <c r="B10709" s="24" t="s">
        <v>32641</v>
      </c>
      <c r="C10709" s="36" t="s">
        <v>29409</v>
      </c>
      <c r="D10709" s="56">
        <v>12.24</v>
      </c>
    </row>
    <row r="10710" spans="1:4" ht="15.75" customHeight="1">
      <c r="A10710" s="55">
        <v>11964</v>
      </c>
      <c r="B10710" s="24" t="s">
        <v>32642</v>
      </c>
      <c r="C10710" s="36" t="s">
        <v>29409</v>
      </c>
      <c r="D10710" s="56">
        <v>3.09</v>
      </c>
    </row>
    <row r="10711" spans="1:4" ht="15.75" customHeight="1">
      <c r="A10711" s="55">
        <v>4379</v>
      </c>
      <c r="B10711" s="24" t="s">
        <v>32643</v>
      </c>
      <c r="C10711" s="36" t="s">
        <v>29409</v>
      </c>
      <c r="D10711" s="36">
        <v>0.06</v>
      </c>
    </row>
    <row r="10712" spans="1:4" ht="15.75" customHeight="1">
      <c r="A10712" s="55">
        <v>4377</v>
      </c>
      <c r="B10712" s="24" t="s">
        <v>32644</v>
      </c>
      <c r="C10712" s="36" t="s">
        <v>29409</v>
      </c>
      <c r="D10712" s="36">
        <v>0.24</v>
      </c>
    </row>
    <row r="10713" spans="1:4" ht="15.75" customHeight="1">
      <c r="A10713" s="55">
        <v>4356</v>
      </c>
      <c r="B10713" s="24" t="s">
        <v>32645</v>
      </c>
      <c r="C10713" s="36" t="s">
        <v>29409</v>
      </c>
      <c r="D10713" s="56">
        <v>0.34</v>
      </c>
    </row>
    <row r="10714" spans="1:4" ht="15.75" customHeight="1">
      <c r="A10714" s="55">
        <v>13246</v>
      </c>
      <c r="B10714" s="24" t="s">
        <v>32646</v>
      </c>
      <c r="C10714" s="36" t="s">
        <v>29409</v>
      </c>
      <c r="D10714" s="36">
        <v>0.57999999999999996</v>
      </c>
    </row>
    <row r="10715" spans="1:4" ht="15.75" customHeight="1">
      <c r="A10715" s="55">
        <v>4346</v>
      </c>
      <c r="B10715" s="24" t="s">
        <v>32647</v>
      </c>
      <c r="C10715" s="36" t="s">
        <v>29409</v>
      </c>
      <c r="D10715" s="56">
        <v>13.12</v>
      </c>
    </row>
    <row r="10716" spans="1:4" ht="15.75" customHeight="1">
      <c r="A10716" s="55">
        <v>11955</v>
      </c>
      <c r="B10716" s="24" t="s">
        <v>32648</v>
      </c>
      <c r="C10716" s="36" t="s">
        <v>29409</v>
      </c>
      <c r="D10716" s="36">
        <v>5.74</v>
      </c>
    </row>
    <row r="10717" spans="1:4" ht="15.75" customHeight="1">
      <c r="A10717" s="55">
        <v>11960</v>
      </c>
      <c r="B10717" s="24" t="s">
        <v>32649</v>
      </c>
      <c r="C10717" s="36" t="s">
        <v>29409</v>
      </c>
      <c r="D10717" s="56">
        <v>0.19</v>
      </c>
    </row>
    <row r="10718" spans="1:4" ht="15.75" customHeight="1">
      <c r="A10718" s="55">
        <v>4333</v>
      </c>
      <c r="B10718" s="24" t="s">
        <v>32650</v>
      </c>
      <c r="C10718" s="36" t="s">
        <v>29409</v>
      </c>
      <c r="D10718" s="36">
        <v>0.34</v>
      </c>
    </row>
    <row r="10719" spans="1:4" ht="15.75" customHeight="1">
      <c r="A10719" s="55">
        <v>4358</v>
      </c>
      <c r="B10719" s="24" t="s">
        <v>32651</v>
      </c>
      <c r="C10719" s="36" t="s">
        <v>29409</v>
      </c>
      <c r="D10719" s="56">
        <v>2.62</v>
      </c>
    </row>
    <row r="10720" spans="1:4" ht="15.75" customHeight="1">
      <c r="A10720" s="55">
        <v>39435</v>
      </c>
      <c r="B10720" s="24" t="s">
        <v>32652</v>
      </c>
      <c r="C10720" s="36" t="s">
        <v>29409</v>
      </c>
      <c r="D10720" s="36">
        <v>0.13</v>
      </c>
    </row>
    <row r="10721" spans="1:4" ht="15.75" customHeight="1">
      <c r="A10721" s="55">
        <v>39436</v>
      </c>
      <c r="B10721" s="24" t="s">
        <v>32653</v>
      </c>
      <c r="C10721" s="36" t="s">
        <v>29409</v>
      </c>
      <c r="D10721" s="56">
        <v>0.22</v>
      </c>
    </row>
    <row r="10722" spans="1:4" ht="15.75" customHeight="1">
      <c r="A10722" s="55">
        <v>39437</v>
      </c>
      <c r="B10722" s="24" t="s">
        <v>32654</v>
      </c>
      <c r="C10722" s="36" t="s">
        <v>29409</v>
      </c>
      <c r="D10722" s="36">
        <v>0.28999999999999998</v>
      </c>
    </row>
    <row r="10723" spans="1:4" ht="15.75" customHeight="1">
      <c r="A10723" s="55">
        <v>39439</v>
      </c>
      <c r="B10723" s="24" t="s">
        <v>32655</v>
      </c>
      <c r="C10723" s="36" t="s">
        <v>29409</v>
      </c>
      <c r="D10723" s="56">
        <v>0.2</v>
      </c>
    </row>
    <row r="10724" spans="1:4" ht="15.75" customHeight="1">
      <c r="A10724" s="55">
        <v>39440</v>
      </c>
      <c r="B10724" s="24" t="s">
        <v>32656</v>
      </c>
      <c r="C10724" s="36" t="s">
        <v>29409</v>
      </c>
      <c r="D10724" s="36">
        <v>0.26</v>
      </c>
    </row>
    <row r="10725" spans="1:4" ht="15.75" customHeight="1">
      <c r="A10725" s="55">
        <v>39441</v>
      </c>
      <c r="B10725" s="24" t="s">
        <v>32657</v>
      </c>
      <c r="C10725" s="36" t="s">
        <v>29409</v>
      </c>
      <c r="D10725" s="56">
        <v>0.33</v>
      </c>
    </row>
    <row r="10726" spans="1:4" ht="15.75" customHeight="1">
      <c r="A10726" s="55">
        <v>39442</v>
      </c>
      <c r="B10726" s="24" t="s">
        <v>32658</v>
      </c>
      <c r="C10726" s="36" t="s">
        <v>29409</v>
      </c>
      <c r="D10726" s="36">
        <v>0.24</v>
      </c>
    </row>
    <row r="10727" spans="1:4" ht="15.75" customHeight="1">
      <c r="A10727" s="55">
        <v>39443</v>
      </c>
      <c r="B10727" s="24" t="s">
        <v>32659</v>
      </c>
      <c r="C10727" s="36" t="s">
        <v>29409</v>
      </c>
      <c r="D10727" s="56">
        <v>0.31</v>
      </c>
    </row>
    <row r="10728" spans="1:4" ht="15.75" customHeight="1">
      <c r="A10728" s="55">
        <v>4329</v>
      </c>
      <c r="B10728" s="24" t="s">
        <v>32660</v>
      </c>
      <c r="C10728" s="36" t="s">
        <v>29409</v>
      </c>
      <c r="D10728" s="36">
        <v>2.8</v>
      </c>
    </row>
    <row r="10729" spans="1:4" ht="15.75" customHeight="1">
      <c r="A10729" s="55">
        <v>4383</v>
      </c>
      <c r="B10729" s="24" t="s">
        <v>32661</v>
      </c>
      <c r="C10729" s="36" t="s">
        <v>29409</v>
      </c>
      <c r="D10729" s="56">
        <v>25.32</v>
      </c>
    </row>
    <row r="10730" spans="1:4" ht="15.75" customHeight="1">
      <c r="A10730" s="55">
        <v>4344</v>
      </c>
      <c r="B10730" s="24" t="s">
        <v>32662</v>
      </c>
      <c r="C10730" s="36" t="s">
        <v>29409</v>
      </c>
      <c r="D10730" s="56">
        <v>26.53</v>
      </c>
    </row>
    <row r="10731" spans="1:4" ht="15.75" customHeight="1">
      <c r="A10731" s="55">
        <v>436</v>
      </c>
      <c r="B10731" s="24" t="s">
        <v>32663</v>
      </c>
      <c r="C10731" s="36" t="s">
        <v>29409</v>
      </c>
      <c r="D10731" s="36">
        <v>13.25</v>
      </c>
    </row>
    <row r="10732" spans="1:4" ht="15.75" customHeight="1">
      <c r="A10732" s="55">
        <v>442</v>
      </c>
      <c r="B10732" s="24" t="s">
        <v>32664</v>
      </c>
      <c r="C10732" s="36" t="s">
        <v>29409</v>
      </c>
      <c r="D10732" s="36">
        <v>7.83</v>
      </c>
    </row>
    <row r="10733" spans="1:4" ht="15.75" customHeight="1">
      <c r="A10733" s="55">
        <v>11953</v>
      </c>
      <c r="B10733" s="24" t="s">
        <v>32665</v>
      </c>
      <c r="C10733" s="36" t="s">
        <v>29409</v>
      </c>
      <c r="D10733" s="56">
        <v>4.21</v>
      </c>
    </row>
    <row r="10734" spans="1:4" ht="15.75" customHeight="1">
      <c r="A10734" s="55">
        <v>4335</v>
      </c>
      <c r="B10734" s="24" t="s">
        <v>32666</v>
      </c>
      <c r="C10734" s="36" t="s">
        <v>29409</v>
      </c>
      <c r="D10734" s="36">
        <v>17.82</v>
      </c>
    </row>
    <row r="10735" spans="1:4" ht="15.75" customHeight="1">
      <c r="A10735" s="55">
        <v>4334</v>
      </c>
      <c r="B10735" s="24" t="s">
        <v>32667</v>
      </c>
      <c r="C10735" s="36" t="s">
        <v>29409</v>
      </c>
      <c r="D10735" s="56">
        <v>24.44</v>
      </c>
    </row>
    <row r="10736" spans="1:4" ht="15.75" customHeight="1">
      <c r="A10736" s="55">
        <v>4343</v>
      </c>
      <c r="B10736" s="24" t="s">
        <v>32668</v>
      </c>
      <c r="C10736" s="36" t="s">
        <v>29409</v>
      </c>
      <c r="D10736" s="36">
        <v>6.01</v>
      </c>
    </row>
    <row r="10737" spans="1:4" ht="15.75" customHeight="1">
      <c r="A10737" s="55">
        <v>430</v>
      </c>
      <c r="B10737" s="24" t="s">
        <v>32669</v>
      </c>
      <c r="C10737" s="36" t="s">
        <v>29409</v>
      </c>
      <c r="D10737" s="56">
        <v>11.85</v>
      </c>
    </row>
    <row r="10738" spans="1:4" ht="15.75" customHeight="1">
      <c r="A10738" s="55">
        <v>441</v>
      </c>
      <c r="B10738" s="24" t="s">
        <v>32670</v>
      </c>
      <c r="C10738" s="36" t="s">
        <v>29409</v>
      </c>
      <c r="D10738" s="36">
        <v>13.05</v>
      </c>
    </row>
    <row r="10739" spans="1:4" ht="15.75" customHeight="1">
      <c r="A10739" s="55">
        <v>431</v>
      </c>
      <c r="B10739" s="24" t="s">
        <v>32671</v>
      </c>
      <c r="C10739" s="36" t="s">
        <v>29409</v>
      </c>
      <c r="D10739" s="56">
        <v>15.75</v>
      </c>
    </row>
    <row r="10740" spans="1:4" ht="15.75" customHeight="1">
      <c r="A10740" s="55">
        <v>432</v>
      </c>
      <c r="B10740" s="24" t="s">
        <v>32672</v>
      </c>
      <c r="C10740" s="36" t="s">
        <v>29409</v>
      </c>
      <c r="D10740" s="56">
        <v>17.38</v>
      </c>
    </row>
    <row r="10741" spans="1:4" ht="15.75" customHeight="1">
      <c r="A10741" s="55">
        <v>429</v>
      </c>
      <c r="B10741" s="24" t="s">
        <v>32673</v>
      </c>
      <c r="C10741" s="36" t="s">
        <v>29409</v>
      </c>
      <c r="D10741" s="56">
        <v>23.43</v>
      </c>
    </row>
    <row r="10742" spans="1:4" ht="15.75" customHeight="1">
      <c r="A10742" s="55">
        <v>439</v>
      </c>
      <c r="B10742" s="24" t="s">
        <v>32674</v>
      </c>
      <c r="C10742" s="36" t="s">
        <v>29409</v>
      </c>
      <c r="D10742" s="56">
        <v>19.97</v>
      </c>
    </row>
    <row r="10743" spans="1:4" ht="15.75" customHeight="1">
      <c r="A10743" s="55">
        <v>433</v>
      </c>
      <c r="B10743" s="24" t="s">
        <v>32675</v>
      </c>
      <c r="C10743" s="36" t="s">
        <v>29409</v>
      </c>
      <c r="D10743" s="56">
        <v>23.31</v>
      </c>
    </row>
    <row r="10744" spans="1:4" ht="15.75" customHeight="1">
      <c r="A10744" s="55">
        <v>437</v>
      </c>
      <c r="B10744" s="24" t="s">
        <v>32676</v>
      </c>
      <c r="C10744" s="36" t="s">
        <v>29409</v>
      </c>
      <c r="D10744" s="36">
        <v>30.97</v>
      </c>
    </row>
    <row r="10745" spans="1:4" ht="15.75" customHeight="1">
      <c r="A10745" s="55">
        <v>11790</v>
      </c>
      <c r="B10745" s="24" t="s">
        <v>32677</v>
      </c>
      <c r="C10745" s="36" t="s">
        <v>29409</v>
      </c>
      <c r="D10745" s="36">
        <v>35.130000000000003</v>
      </c>
    </row>
    <row r="10746" spans="1:4" ht="15.75" customHeight="1">
      <c r="A10746" s="55">
        <v>428</v>
      </c>
      <c r="B10746" s="24" t="s">
        <v>32678</v>
      </c>
      <c r="C10746" s="36" t="s">
        <v>29409</v>
      </c>
      <c r="D10746" s="36">
        <v>38.200000000000003</v>
      </c>
    </row>
    <row r="10747" spans="1:4" ht="15.75" customHeight="1">
      <c r="A10747" s="55">
        <v>4384</v>
      </c>
      <c r="B10747" s="24" t="s">
        <v>32679</v>
      </c>
      <c r="C10747" s="36" t="s">
        <v>29409</v>
      </c>
      <c r="D10747" s="36">
        <v>29.09</v>
      </c>
    </row>
    <row r="10748" spans="1:4" ht="15.75" customHeight="1">
      <c r="A10748" s="55">
        <v>4351</v>
      </c>
      <c r="B10748" s="24" t="s">
        <v>32680</v>
      </c>
      <c r="C10748" s="36" t="s">
        <v>29409</v>
      </c>
      <c r="D10748" s="36">
        <v>21.57</v>
      </c>
    </row>
    <row r="10749" spans="1:4" ht="15.75" customHeight="1">
      <c r="A10749" s="55">
        <v>11054</v>
      </c>
      <c r="B10749" s="24" t="s">
        <v>32681</v>
      </c>
      <c r="C10749" s="36" t="s">
        <v>29409</v>
      </c>
      <c r="D10749" s="36">
        <v>0.06</v>
      </c>
    </row>
    <row r="10750" spans="1:4" ht="15.75" customHeight="1">
      <c r="A10750" s="55">
        <v>11055</v>
      </c>
      <c r="B10750" s="24" t="s">
        <v>32682</v>
      </c>
      <c r="C10750" s="36" t="s">
        <v>29409</v>
      </c>
      <c r="D10750" s="36">
        <v>0.1</v>
      </c>
    </row>
    <row r="10751" spans="1:4" ht="15.75" customHeight="1">
      <c r="A10751" s="55">
        <v>11056</v>
      </c>
      <c r="B10751" s="24" t="s">
        <v>32683</v>
      </c>
      <c r="C10751" s="36" t="s">
        <v>29409</v>
      </c>
      <c r="D10751" s="36">
        <v>0.11</v>
      </c>
    </row>
    <row r="10752" spans="1:4" ht="15.75" customHeight="1">
      <c r="A10752" s="55">
        <v>11057</v>
      </c>
      <c r="B10752" s="24" t="s">
        <v>32684</v>
      </c>
      <c r="C10752" s="36" t="s">
        <v>29409</v>
      </c>
      <c r="D10752" s="36">
        <v>0.23</v>
      </c>
    </row>
    <row r="10753" spans="1:4" ht="15.75" customHeight="1">
      <c r="A10753" s="55">
        <v>11059</v>
      </c>
      <c r="B10753" s="24" t="s">
        <v>32685</v>
      </c>
      <c r="C10753" s="36" t="s">
        <v>29409</v>
      </c>
      <c r="D10753" s="36">
        <v>0.45</v>
      </c>
    </row>
    <row r="10754" spans="1:4" ht="15.75" customHeight="1">
      <c r="A10754" s="55">
        <v>11058</v>
      </c>
      <c r="B10754" s="24" t="s">
        <v>32686</v>
      </c>
      <c r="C10754" s="36" t="s">
        <v>29409</v>
      </c>
      <c r="D10754" s="36">
        <v>0.57999999999999996</v>
      </c>
    </row>
    <row r="10755" spans="1:4" ht="15.75" customHeight="1">
      <c r="A10755" s="55">
        <v>4380</v>
      </c>
      <c r="B10755" s="24" t="s">
        <v>32687</v>
      </c>
      <c r="C10755" s="36" t="s">
        <v>29409</v>
      </c>
      <c r="D10755" s="36">
        <v>1.96</v>
      </c>
    </row>
    <row r="10756" spans="1:4" ht="15.75" customHeight="1">
      <c r="A10756" s="55">
        <v>4299</v>
      </c>
      <c r="B10756" s="24" t="s">
        <v>32688</v>
      </c>
      <c r="C10756" s="36" t="s">
        <v>29409</v>
      </c>
      <c r="D10756" s="36">
        <v>1.85</v>
      </c>
    </row>
    <row r="10757" spans="1:4" ht="15.75" customHeight="1">
      <c r="A10757" s="55">
        <v>4304</v>
      </c>
      <c r="B10757" s="24" t="s">
        <v>32689</v>
      </c>
      <c r="C10757" s="36" t="s">
        <v>29409</v>
      </c>
      <c r="D10757" s="56">
        <v>2.52</v>
      </c>
    </row>
    <row r="10758" spans="1:4" ht="15.75" customHeight="1">
      <c r="A10758" s="55">
        <v>4305</v>
      </c>
      <c r="B10758" s="24" t="s">
        <v>32690</v>
      </c>
      <c r="C10758" s="36" t="s">
        <v>29409</v>
      </c>
      <c r="D10758" s="36">
        <v>2.93</v>
      </c>
    </row>
    <row r="10759" spans="1:4" ht="15.75" customHeight="1">
      <c r="A10759" s="55">
        <v>4306</v>
      </c>
      <c r="B10759" s="24" t="s">
        <v>32691</v>
      </c>
      <c r="C10759" s="36" t="s">
        <v>29409</v>
      </c>
      <c r="D10759" s="36">
        <v>3.4</v>
      </c>
    </row>
    <row r="10760" spans="1:4" ht="15.75" customHeight="1">
      <c r="A10760" s="55">
        <v>4308</v>
      </c>
      <c r="B10760" s="24" t="s">
        <v>32692</v>
      </c>
      <c r="C10760" s="36" t="s">
        <v>29409</v>
      </c>
      <c r="D10760" s="36">
        <v>7.04</v>
      </c>
    </row>
    <row r="10761" spans="1:4" ht="15.75" customHeight="1">
      <c r="A10761" s="55">
        <v>4302</v>
      </c>
      <c r="B10761" s="24" t="s">
        <v>32693</v>
      </c>
      <c r="C10761" s="36" t="s">
        <v>29409</v>
      </c>
      <c r="D10761" s="36">
        <v>5.28</v>
      </c>
    </row>
    <row r="10762" spans="1:4" ht="15.75" customHeight="1">
      <c r="A10762" s="55">
        <v>4300</v>
      </c>
      <c r="B10762" s="24" t="s">
        <v>32694</v>
      </c>
      <c r="C10762" s="36" t="s">
        <v>29409</v>
      </c>
      <c r="D10762" s="36">
        <v>1.26</v>
      </c>
    </row>
    <row r="10763" spans="1:4" ht="15.75" customHeight="1">
      <c r="A10763" s="55">
        <v>4301</v>
      </c>
      <c r="B10763" s="24" t="s">
        <v>32695</v>
      </c>
      <c r="C10763" s="36" t="s">
        <v>29409</v>
      </c>
      <c r="D10763" s="36">
        <v>1.54</v>
      </c>
    </row>
    <row r="10764" spans="1:4" ht="15.75" customHeight="1">
      <c r="A10764" s="55">
        <v>4320</v>
      </c>
      <c r="B10764" s="24" t="s">
        <v>32696</v>
      </c>
      <c r="C10764" s="36" t="s">
        <v>29409</v>
      </c>
      <c r="D10764" s="36">
        <v>4.66</v>
      </c>
    </row>
    <row r="10765" spans="1:4" ht="15.75" customHeight="1">
      <c r="A10765" s="55">
        <v>4318</v>
      </c>
      <c r="B10765" s="24" t="s">
        <v>32697</v>
      </c>
      <c r="C10765" s="36" t="s">
        <v>29409</v>
      </c>
      <c r="D10765" s="36">
        <v>2.27</v>
      </c>
    </row>
    <row r="10766" spans="1:4" ht="15.75" customHeight="1">
      <c r="A10766" s="55">
        <v>40547</v>
      </c>
      <c r="B10766" s="24" t="s">
        <v>32698</v>
      </c>
      <c r="C10766" s="36" t="s">
        <v>31497</v>
      </c>
      <c r="D10766" s="36">
        <v>35.35</v>
      </c>
    </row>
    <row r="10767" spans="1:4" ht="15.75" customHeight="1">
      <c r="A10767" s="55">
        <v>11962</v>
      </c>
      <c r="B10767" s="24" t="s">
        <v>32699</v>
      </c>
      <c r="C10767" s="36" t="s">
        <v>29409</v>
      </c>
      <c r="D10767" s="36">
        <v>0.28999999999999998</v>
      </c>
    </row>
    <row r="10768" spans="1:4" ht="15.75" customHeight="1">
      <c r="A10768" s="55">
        <v>4332</v>
      </c>
      <c r="B10768" s="24" t="s">
        <v>32700</v>
      </c>
      <c r="C10768" s="36" t="s">
        <v>29409</v>
      </c>
      <c r="D10768" s="36">
        <v>1.41</v>
      </c>
    </row>
    <row r="10769" spans="1:4" ht="15.75" customHeight="1">
      <c r="A10769" s="55">
        <v>4331</v>
      </c>
      <c r="B10769" s="24" t="s">
        <v>32701</v>
      </c>
      <c r="C10769" s="36" t="s">
        <v>29409</v>
      </c>
      <c r="D10769" s="36">
        <v>5.3</v>
      </c>
    </row>
    <row r="10770" spans="1:4" ht="15.75" customHeight="1">
      <c r="A10770" s="55">
        <v>4336</v>
      </c>
      <c r="B10770" s="24" t="s">
        <v>32702</v>
      </c>
      <c r="C10770" s="36" t="s">
        <v>29409</v>
      </c>
      <c r="D10770" s="36">
        <v>6.79</v>
      </c>
    </row>
    <row r="10771" spans="1:4" ht="15.75" customHeight="1">
      <c r="A10771" s="55">
        <v>13294</v>
      </c>
      <c r="B10771" s="24" t="s">
        <v>32703</v>
      </c>
      <c r="C10771" s="36" t="s">
        <v>29409</v>
      </c>
      <c r="D10771" s="36">
        <v>1.94</v>
      </c>
    </row>
    <row r="10772" spans="1:4" ht="15.75" customHeight="1">
      <c r="A10772" s="55">
        <v>11948</v>
      </c>
      <c r="B10772" s="24" t="s">
        <v>32704</v>
      </c>
      <c r="C10772" s="36" t="s">
        <v>29409</v>
      </c>
      <c r="D10772" s="36">
        <v>0.87</v>
      </c>
    </row>
    <row r="10773" spans="1:4" ht="15.75" customHeight="1">
      <c r="A10773" s="55">
        <v>4382</v>
      </c>
      <c r="B10773" s="24" t="s">
        <v>32705</v>
      </c>
      <c r="C10773" s="36" t="s">
        <v>29409</v>
      </c>
      <c r="D10773" s="36">
        <v>1.46</v>
      </c>
    </row>
    <row r="10774" spans="1:4" ht="15.75" customHeight="1">
      <c r="A10774" s="55">
        <v>4354</v>
      </c>
      <c r="B10774" s="24" t="s">
        <v>32706</v>
      </c>
      <c r="C10774" s="36" t="s">
        <v>29409</v>
      </c>
      <c r="D10774" s="36">
        <v>60.86</v>
      </c>
    </row>
    <row r="10775" spans="1:4" ht="15.75" customHeight="1">
      <c r="A10775" s="55">
        <v>40839</v>
      </c>
      <c r="B10775" s="24" t="s">
        <v>32707</v>
      </c>
      <c r="C10775" s="36" t="s">
        <v>31497</v>
      </c>
      <c r="D10775" s="36">
        <v>146.46</v>
      </c>
    </row>
    <row r="10776" spans="1:4" ht="15.75" customHeight="1">
      <c r="A10776" s="55">
        <v>40552</v>
      </c>
      <c r="B10776" s="24" t="s">
        <v>32708</v>
      </c>
      <c r="C10776" s="36" t="s">
        <v>31497</v>
      </c>
      <c r="D10776" s="36">
        <v>60.6</v>
      </c>
    </row>
    <row r="10777" spans="1:4" ht="15.75" customHeight="1">
      <c r="A10777" s="55">
        <v>40549</v>
      </c>
      <c r="B10777" s="24" t="s">
        <v>32709</v>
      </c>
      <c r="C10777" s="36" t="s">
        <v>31497</v>
      </c>
      <c r="D10777" s="36">
        <v>239.89</v>
      </c>
    </row>
    <row r="10778" spans="1:4" ht="15.75" customHeight="1">
      <c r="A10778" s="55">
        <v>4385</v>
      </c>
      <c r="B10778" s="24" t="s">
        <v>32710</v>
      </c>
      <c r="C10778" s="36" t="s">
        <v>32711</v>
      </c>
      <c r="D10778" s="36">
        <v>4043.43</v>
      </c>
    </row>
    <row r="10779" spans="1:4" ht="15.75" customHeight="1">
      <c r="A10779" s="55">
        <v>20078</v>
      </c>
      <c r="B10779" s="24" t="s">
        <v>32712</v>
      </c>
      <c r="C10779" s="36" t="s">
        <v>29409</v>
      </c>
      <c r="D10779" s="36">
        <v>23.81</v>
      </c>
    </row>
    <row r="10780" spans="1:4" ht="15.75" customHeight="1">
      <c r="A10780" s="55">
        <v>39897</v>
      </c>
      <c r="B10780" s="24" t="s">
        <v>32713</v>
      </c>
      <c r="C10780" s="36" t="s">
        <v>29409</v>
      </c>
      <c r="D10780" s="36">
        <v>52.22</v>
      </c>
    </row>
    <row r="10781" spans="1:4" ht="15.75" customHeight="1">
      <c r="A10781" s="55">
        <v>118</v>
      </c>
      <c r="B10781" s="24" t="s">
        <v>32714</v>
      </c>
      <c r="C10781" s="36" t="s">
        <v>29409</v>
      </c>
      <c r="D10781" s="36">
        <v>50.35</v>
      </c>
    </row>
    <row r="10782" spans="1:4" ht="15.75" customHeight="1">
      <c r="A10782" s="55">
        <v>4396</v>
      </c>
      <c r="B10782" s="24" t="s">
        <v>32715</v>
      </c>
      <c r="C10782" s="36" t="s">
        <v>29818</v>
      </c>
      <c r="D10782" s="36">
        <v>193.17</v>
      </c>
    </row>
    <row r="10783" spans="1:4" ht="15.75" customHeight="1">
      <c r="A10783" s="55">
        <v>36881</v>
      </c>
      <c r="B10783" s="24" t="s">
        <v>32716</v>
      </c>
      <c r="C10783" s="36" t="s">
        <v>29818</v>
      </c>
      <c r="D10783" s="36">
        <v>124.41</v>
      </c>
    </row>
    <row r="10784" spans="1:4" ht="15.75" customHeight="1">
      <c r="A10784" s="55">
        <v>4397</v>
      </c>
      <c r="B10784" s="24" t="s">
        <v>32717</v>
      </c>
      <c r="C10784" s="36" t="s">
        <v>29818</v>
      </c>
      <c r="D10784" s="36">
        <v>210.13</v>
      </c>
    </row>
    <row r="10785" spans="1:4" ht="15.75" customHeight="1">
      <c r="A10785" s="55">
        <v>36882</v>
      </c>
      <c r="B10785" s="24" t="s">
        <v>32718</v>
      </c>
      <c r="C10785" s="36" t="s">
        <v>29818</v>
      </c>
      <c r="D10785" s="36">
        <v>148.76</v>
      </c>
    </row>
    <row r="10786" spans="1:4" ht="15.75" customHeight="1">
      <c r="A10786" s="55">
        <v>4751</v>
      </c>
      <c r="B10786" s="24" t="s">
        <v>32719</v>
      </c>
      <c r="C10786" s="36" t="s">
        <v>29557</v>
      </c>
      <c r="D10786" s="36">
        <v>21.35</v>
      </c>
    </row>
    <row r="10787" spans="1:4" ht="15.75" customHeight="1">
      <c r="A10787" s="55">
        <v>41066</v>
      </c>
      <c r="B10787" s="24" t="s">
        <v>32720</v>
      </c>
      <c r="C10787" s="36" t="s">
        <v>29559</v>
      </c>
      <c r="D10787" s="36">
        <v>3768</v>
      </c>
    </row>
    <row r="10788" spans="1:4" ht="15.75" customHeight="1">
      <c r="A10788" s="55">
        <v>39604</v>
      </c>
      <c r="B10788" s="24" t="s">
        <v>32721</v>
      </c>
      <c r="C10788" s="36" t="s">
        <v>29409</v>
      </c>
      <c r="D10788" s="36">
        <v>11.25</v>
      </c>
    </row>
    <row r="10789" spans="1:4" ht="15.75" customHeight="1">
      <c r="A10789" s="55">
        <v>39605</v>
      </c>
      <c r="B10789" s="24" t="s">
        <v>32722</v>
      </c>
      <c r="C10789" s="36" t="s">
        <v>29409</v>
      </c>
      <c r="D10789" s="36">
        <v>12.23</v>
      </c>
    </row>
    <row r="10790" spans="1:4" ht="15.75" customHeight="1">
      <c r="A10790" s="55">
        <v>39606</v>
      </c>
      <c r="B10790" s="24" t="s">
        <v>32723</v>
      </c>
      <c r="C10790" s="36" t="s">
        <v>29409</v>
      </c>
      <c r="D10790" s="36">
        <v>21.41</v>
      </c>
    </row>
    <row r="10791" spans="1:4" ht="15.75" customHeight="1">
      <c r="A10791" s="55">
        <v>39607</v>
      </c>
      <c r="B10791" s="24" t="s">
        <v>32724</v>
      </c>
      <c r="C10791" s="36" t="s">
        <v>29409</v>
      </c>
      <c r="D10791" s="36">
        <v>28.97</v>
      </c>
    </row>
    <row r="10792" spans="1:4" ht="15.75" customHeight="1">
      <c r="A10792" s="55">
        <v>39594</v>
      </c>
      <c r="B10792" s="24" t="s">
        <v>32725</v>
      </c>
      <c r="C10792" s="36" t="s">
        <v>29409</v>
      </c>
      <c r="D10792" s="36">
        <v>272.14</v>
      </c>
    </row>
    <row r="10793" spans="1:4" ht="15.75" customHeight="1">
      <c r="A10793" s="55">
        <v>39596</v>
      </c>
      <c r="B10793" s="24" t="s">
        <v>32726</v>
      </c>
      <c r="C10793" s="36" t="s">
        <v>29409</v>
      </c>
      <c r="D10793" s="36">
        <v>728.81</v>
      </c>
    </row>
    <row r="10794" spans="1:4" ht="15.75" customHeight="1">
      <c r="A10794" s="55">
        <v>39595</v>
      </c>
      <c r="B10794" s="24" t="s">
        <v>32727</v>
      </c>
      <c r="C10794" s="36" t="s">
        <v>29409</v>
      </c>
      <c r="D10794" s="36">
        <v>1637.54</v>
      </c>
    </row>
    <row r="10795" spans="1:4" ht="15.75" customHeight="1">
      <c r="A10795" s="55">
        <v>39597</v>
      </c>
      <c r="B10795" s="24" t="s">
        <v>32728</v>
      </c>
      <c r="C10795" s="36" t="s">
        <v>29409</v>
      </c>
      <c r="D10795" s="36">
        <v>2568.6999999999998</v>
      </c>
    </row>
    <row r="10796" spans="1:4" ht="15.75" customHeight="1">
      <c r="A10796" s="55">
        <v>10731</v>
      </c>
      <c r="B10796" s="24" t="s">
        <v>32729</v>
      </c>
      <c r="C10796" s="36" t="s">
        <v>29818</v>
      </c>
      <c r="D10796" s="36">
        <v>45</v>
      </c>
    </row>
    <row r="10797" spans="1:4" ht="15.75" customHeight="1">
      <c r="A10797" s="55">
        <v>4704</v>
      </c>
      <c r="B10797" s="24" t="s">
        <v>32730</v>
      </c>
      <c r="C10797" s="36" t="s">
        <v>29818</v>
      </c>
      <c r="D10797" s="36">
        <v>40.61</v>
      </c>
    </row>
    <row r="10798" spans="1:4" ht="15.75" customHeight="1">
      <c r="A10798" s="55">
        <v>10730</v>
      </c>
      <c r="B10798" s="24" t="s">
        <v>32731</v>
      </c>
      <c r="C10798" s="36" t="s">
        <v>29818</v>
      </c>
      <c r="D10798" s="36">
        <v>43.51</v>
      </c>
    </row>
    <row r="10799" spans="1:4" ht="15.75" customHeight="1">
      <c r="A10799" s="55">
        <v>4729</v>
      </c>
      <c r="B10799" s="24" t="s">
        <v>32732</v>
      </c>
      <c r="C10799" s="36" t="s">
        <v>29555</v>
      </c>
      <c r="D10799" s="36">
        <v>109.17</v>
      </c>
    </row>
    <row r="10800" spans="1:4" ht="15.75" customHeight="1">
      <c r="A10800" s="55">
        <v>4720</v>
      </c>
      <c r="B10800" s="24" t="s">
        <v>32733</v>
      </c>
      <c r="C10800" s="36" t="s">
        <v>29555</v>
      </c>
      <c r="D10800" s="36">
        <v>125.09</v>
      </c>
    </row>
    <row r="10801" spans="1:4" ht="15.75" customHeight="1">
      <c r="A10801" s="55">
        <v>4721</v>
      </c>
      <c r="B10801" s="24" t="s">
        <v>32734</v>
      </c>
      <c r="C10801" s="36" t="s">
        <v>29555</v>
      </c>
      <c r="D10801" s="36">
        <v>108.35</v>
      </c>
    </row>
    <row r="10802" spans="1:4" ht="15.75" customHeight="1">
      <c r="A10802" s="55">
        <v>4718</v>
      </c>
      <c r="B10802" s="24" t="s">
        <v>32735</v>
      </c>
      <c r="C10802" s="36" t="s">
        <v>29555</v>
      </c>
      <c r="D10802" s="36">
        <v>108.92</v>
      </c>
    </row>
    <row r="10803" spans="1:4" ht="15.75" customHeight="1">
      <c r="A10803" s="55">
        <v>4722</v>
      </c>
      <c r="B10803" s="24" t="s">
        <v>32736</v>
      </c>
      <c r="C10803" s="36" t="s">
        <v>29555</v>
      </c>
      <c r="D10803" s="36">
        <v>102.34</v>
      </c>
    </row>
    <row r="10804" spans="1:4" ht="15.75" customHeight="1">
      <c r="A10804" s="55">
        <v>4723</v>
      </c>
      <c r="B10804" s="24" t="s">
        <v>32737</v>
      </c>
      <c r="C10804" s="36" t="s">
        <v>29555</v>
      </c>
      <c r="D10804" s="36">
        <v>101.46</v>
      </c>
    </row>
    <row r="10805" spans="1:4" ht="15.75" customHeight="1">
      <c r="A10805" s="55">
        <v>4727</v>
      </c>
      <c r="B10805" s="24" t="s">
        <v>32738</v>
      </c>
      <c r="C10805" s="36" t="s">
        <v>29555</v>
      </c>
      <c r="D10805" s="36">
        <v>92.87</v>
      </c>
    </row>
    <row r="10806" spans="1:4" ht="15.75" customHeight="1">
      <c r="A10806" s="55">
        <v>4748</v>
      </c>
      <c r="B10806" s="24" t="s">
        <v>32739</v>
      </c>
      <c r="C10806" s="36" t="s">
        <v>29555</v>
      </c>
      <c r="D10806" s="36">
        <v>100.07</v>
      </c>
    </row>
    <row r="10807" spans="1:4" ht="15.75" customHeight="1">
      <c r="A10807" s="55">
        <v>4730</v>
      </c>
      <c r="B10807" s="24" t="s">
        <v>32740</v>
      </c>
      <c r="C10807" s="36" t="s">
        <v>29555</v>
      </c>
      <c r="D10807" s="36">
        <v>101.84</v>
      </c>
    </row>
    <row r="10808" spans="1:4" ht="15.75" customHeight="1">
      <c r="A10808" s="55">
        <v>13186</v>
      </c>
      <c r="B10808" s="24" t="s">
        <v>32741</v>
      </c>
      <c r="C10808" s="36" t="s">
        <v>29555</v>
      </c>
      <c r="D10808" s="36">
        <v>117.51</v>
      </c>
    </row>
    <row r="10809" spans="1:4" ht="15.75" customHeight="1">
      <c r="A10809" s="55">
        <v>10737</v>
      </c>
      <c r="B10809" s="24" t="s">
        <v>32742</v>
      </c>
      <c r="C10809" s="36" t="s">
        <v>29818</v>
      </c>
      <c r="D10809" s="36">
        <v>141.41</v>
      </c>
    </row>
    <row r="10810" spans="1:4" ht="15.75" customHeight="1">
      <c r="A10810" s="55">
        <v>10734</v>
      </c>
      <c r="B10810" s="24" t="s">
        <v>32743</v>
      </c>
      <c r="C10810" s="36" t="s">
        <v>29818</v>
      </c>
      <c r="D10810" s="36">
        <v>84.12</v>
      </c>
    </row>
    <row r="10811" spans="1:4" ht="15.75" customHeight="1">
      <c r="A10811" s="55">
        <v>4708</v>
      </c>
      <c r="B10811" s="24" t="s">
        <v>32744</v>
      </c>
      <c r="C10811" s="36" t="s">
        <v>29818</v>
      </c>
      <c r="D10811" s="36">
        <v>163.16999999999999</v>
      </c>
    </row>
    <row r="10812" spans="1:4" ht="15.75" customHeight="1">
      <c r="A10812" s="55">
        <v>4712</v>
      </c>
      <c r="B10812" s="24" t="s">
        <v>32745</v>
      </c>
      <c r="C10812" s="36" t="s">
        <v>29818</v>
      </c>
      <c r="D10812" s="36">
        <v>79.77</v>
      </c>
    </row>
    <row r="10813" spans="1:4" ht="15.75" customHeight="1">
      <c r="A10813" s="55">
        <v>4710</v>
      </c>
      <c r="B10813" s="24" t="s">
        <v>32746</v>
      </c>
      <c r="C10813" s="36" t="s">
        <v>29818</v>
      </c>
      <c r="D10813" s="36">
        <v>255.82</v>
      </c>
    </row>
    <row r="10814" spans="1:4" ht="15.75" customHeight="1">
      <c r="A10814" s="55">
        <v>4746</v>
      </c>
      <c r="B10814" s="24" t="s">
        <v>32747</v>
      </c>
      <c r="C10814" s="36" t="s">
        <v>29555</v>
      </c>
      <c r="D10814" s="36">
        <v>76.06</v>
      </c>
    </row>
    <row r="10815" spans="1:4" ht="15.75" customHeight="1">
      <c r="A10815" s="55">
        <v>4750</v>
      </c>
      <c r="B10815" s="24" t="s">
        <v>32748</v>
      </c>
      <c r="C10815" s="36" t="s">
        <v>29557</v>
      </c>
      <c r="D10815" s="36">
        <v>21.35</v>
      </c>
    </row>
    <row r="10816" spans="1:4" ht="15.75" customHeight="1">
      <c r="A10816" s="55">
        <v>41065</v>
      </c>
      <c r="B10816" s="24" t="s">
        <v>32749</v>
      </c>
      <c r="C10816" s="36" t="s">
        <v>29559</v>
      </c>
      <c r="D10816" s="36">
        <v>3767.46</v>
      </c>
    </row>
    <row r="10817" spans="1:4" ht="15.75" customHeight="1">
      <c r="A10817" s="55">
        <v>34747</v>
      </c>
      <c r="B10817" s="24" t="s">
        <v>32750</v>
      </c>
      <c r="C10817" s="36" t="s">
        <v>29453</v>
      </c>
      <c r="D10817" s="36">
        <v>72.61</v>
      </c>
    </row>
    <row r="10818" spans="1:4" ht="15.75" customHeight="1">
      <c r="A10818" s="55">
        <v>4826</v>
      </c>
      <c r="B10818" s="24" t="s">
        <v>32751</v>
      </c>
      <c r="C10818" s="36" t="s">
        <v>29453</v>
      </c>
      <c r="D10818" s="36">
        <v>78.08</v>
      </c>
    </row>
    <row r="10819" spans="1:4" ht="15.75" customHeight="1">
      <c r="A10819" s="55">
        <v>41975</v>
      </c>
      <c r="B10819" s="24" t="s">
        <v>32752</v>
      </c>
      <c r="C10819" s="36" t="s">
        <v>29818</v>
      </c>
      <c r="D10819" s="36">
        <v>104.34</v>
      </c>
    </row>
    <row r="10820" spans="1:4" ht="15.75" customHeight="1">
      <c r="A10820" s="55">
        <v>4825</v>
      </c>
      <c r="B10820" s="24" t="s">
        <v>32753</v>
      </c>
      <c r="C10820" s="36" t="s">
        <v>29453</v>
      </c>
      <c r="D10820" s="36">
        <v>108.07</v>
      </c>
    </row>
    <row r="10821" spans="1:4" ht="15.75" customHeight="1">
      <c r="A10821" s="55">
        <v>34744</v>
      </c>
      <c r="B10821" s="24" t="s">
        <v>32754</v>
      </c>
      <c r="C10821" s="36" t="s">
        <v>29818</v>
      </c>
      <c r="D10821" s="36">
        <v>23.25</v>
      </c>
    </row>
    <row r="10822" spans="1:4" ht="15.75" customHeight="1">
      <c r="A10822" s="55">
        <v>39430</v>
      </c>
      <c r="B10822" s="24" t="s">
        <v>32755</v>
      </c>
      <c r="C10822" s="36" t="s">
        <v>29409</v>
      </c>
      <c r="D10822" s="36">
        <v>2.0699999999999998</v>
      </c>
    </row>
    <row r="10823" spans="1:4" ht="15.75" customHeight="1">
      <c r="A10823" s="55">
        <v>39573</v>
      </c>
      <c r="B10823" s="24" t="s">
        <v>32756</v>
      </c>
      <c r="C10823" s="36" t="s">
        <v>29409</v>
      </c>
      <c r="D10823" s="36">
        <v>2.04</v>
      </c>
    </row>
    <row r="10824" spans="1:4" ht="15.75" customHeight="1">
      <c r="A10824" s="55">
        <v>38410</v>
      </c>
      <c r="B10824" s="24" t="s">
        <v>32757</v>
      </c>
      <c r="C10824" s="36" t="s">
        <v>29409</v>
      </c>
      <c r="D10824" s="36">
        <v>18046.900000000001</v>
      </c>
    </row>
    <row r="10825" spans="1:4" ht="15.75" customHeight="1">
      <c r="A10825" s="55">
        <v>41596</v>
      </c>
      <c r="B10825" s="24" t="s">
        <v>32758</v>
      </c>
      <c r="C10825" s="36" t="s">
        <v>29457</v>
      </c>
      <c r="D10825" s="36">
        <v>12.76</v>
      </c>
    </row>
    <row r="10826" spans="1:4" ht="15.75" customHeight="1">
      <c r="A10826" s="55">
        <v>41598</v>
      </c>
      <c r="B10826" s="24" t="s">
        <v>32759</v>
      </c>
      <c r="C10826" s="36" t="s">
        <v>29457</v>
      </c>
      <c r="D10826" s="36">
        <v>12.76</v>
      </c>
    </row>
    <row r="10827" spans="1:4" ht="15.75" customHeight="1">
      <c r="A10827" s="55">
        <v>41594</v>
      </c>
      <c r="B10827" s="24" t="s">
        <v>32760</v>
      </c>
      <c r="C10827" s="36" t="s">
        <v>29457</v>
      </c>
      <c r="D10827" s="36">
        <v>12.96</v>
      </c>
    </row>
    <row r="10828" spans="1:4" ht="15.75" customHeight="1">
      <c r="A10828" s="55">
        <v>43663</v>
      </c>
      <c r="B10828" s="24" t="s">
        <v>32761</v>
      </c>
      <c r="C10828" s="36" t="s">
        <v>29457</v>
      </c>
      <c r="D10828" s="36">
        <v>10.68</v>
      </c>
    </row>
    <row r="10829" spans="1:4" ht="15.75" customHeight="1">
      <c r="A10829" s="55">
        <v>4766</v>
      </c>
      <c r="B10829" s="24" t="s">
        <v>32762</v>
      </c>
      <c r="C10829" s="36" t="s">
        <v>29457</v>
      </c>
      <c r="D10829" s="36">
        <v>10.050000000000001</v>
      </c>
    </row>
    <row r="10830" spans="1:4" ht="15.75" customHeight="1">
      <c r="A10830" s="55">
        <v>43664</v>
      </c>
      <c r="B10830" s="24" t="s">
        <v>32763</v>
      </c>
      <c r="C10830" s="36" t="s">
        <v>29457</v>
      </c>
      <c r="D10830" s="36">
        <v>10.73</v>
      </c>
    </row>
    <row r="10831" spans="1:4" ht="15.75" customHeight="1">
      <c r="A10831" s="55">
        <v>43082</v>
      </c>
      <c r="B10831" s="24" t="s">
        <v>32764</v>
      </c>
      <c r="C10831" s="36" t="s">
        <v>29457</v>
      </c>
      <c r="D10831" s="56">
        <v>11.7</v>
      </c>
    </row>
    <row r="10832" spans="1:4" ht="15.75" customHeight="1">
      <c r="A10832" s="55">
        <v>43665</v>
      </c>
      <c r="B10832" s="24" t="s">
        <v>32765</v>
      </c>
      <c r="C10832" s="36" t="s">
        <v>29457</v>
      </c>
      <c r="D10832" s="36">
        <v>10.050000000000001</v>
      </c>
    </row>
    <row r="10833" spans="1:4" ht="15.75" customHeight="1">
      <c r="A10833" s="55">
        <v>10966</v>
      </c>
      <c r="B10833" s="24" t="s">
        <v>32766</v>
      </c>
      <c r="C10833" s="36" t="s">
        <v>29457</v>
      </c>
      <c r="D10833" s="36">
        <v>10.68</v>
      </c>
    </row>
    <row r="10834" spans="1:4" ht="15.75" customHeight="1">
      <c r="A10834" s="55">
        <v>43692</v>
      </c>
      <c r="B10834" s="24" t="s">
        <v>32767</v>
      </c>
      <c r="C10834" s="36" t="s">
        <v>29457</v>
      </c>
      <c r="D10834" s="36">
        <v>10.68</v>
      </c>
    </row>
    <row r="10835" spans="1:4" ht="15.75" customHeight="1">
      <c r="A10835" s="55">
        <v>43083</v>
      </c>
      <c r="B10835" s="24" t="s">
        <v>32768</v>
      </c>
      <c r="C10835" s="36" t="s">
        <v>29457</v>
      </c>
      <c r="D10835" s="36">
        <v>10.130000000000001</v>
      </c>
    </row>
    <row r="10836" spans="1:4" ht="15.75" customHeight="1">
      <c r="A10836" s="55">
        <v>40535</v>
      </c>
      <c r="B10836" s="24" t="s">
        <v>32769</v>
      </c>
      <c r="C10836" s="36" t="s">
        <v>29457</v>
      </c>
      <c r="D10836" s="36">
        <v>10.130000000000001</v>
      </c>
    </row>
    <row r="10837" spans="1:4" ht="15.75" customHeight="1">
      <c r="A10837" s="55">
        <v>39427</v>
      </c>
      <c r="B10837" s="24" t="s">
        <v>32770</v>
      </c>
      <c r="C10837" s="36" t="s">
        <v>29453</v>
      </c>
      <c r="D10837" s="36">
        <v>5.49</v>
      </c>
    </row>
    <row r="10838" spans="1:4" ht="15.75" customHeight="1">
      <c r="A10838" s="55">
        <v>39424</v>
      </c>
      <c r="B10838" s="24" t="s">
        <v>32771</v>
      </c>
      <c r="C10838" s="36" t="s">
        <v>29453</v>
      </c>
      <c r="D10838" s="36">
        <v>3.26</v>
      </c>
    </row>
    <row r="10839" spans="1:4" ht="15.75" customHeight="1">
      <c r="A10839" s="55">
        <v>39425</v>
      </c>
      <c r="B10839" s="24" t="s">
        <v>32772</v>
      </c>
      <c r="C10839" s="36" t="s">
        <v>29453</v>
      </c>
      <c r="D10839" s="36">
        <v>3.22</v>
      </c>
    </row>
    <row r="10840" spans="1:4" ht="15.75" customHeight="1">
      <c r="A10840" s="55">
        <v>40664</v>
      </c>
      <c r="B10840" s="24" t="s">
        <v>32773</v>
      </c>
      <c r="C10840" s="36" t="s">
        <v>29457</v>
      </c>
      <c r="D10840" s="56">
        <v>20.79</v>
      </c>
    </row>
    <row r="10841" spans="1:4" ht="15.75" customHeight="1">
      <c r="A10841" s="55">
        <v>34360</v>
      </c>
      <c r="B10841" s="24" t="s">
        <v>32774</v>
      </c>
      <c r="C10841" s="36" t="s">
        <v>29457</v>
      </c>
      <c r="D10841" s="36">
        <v>67.61</v>
      </c>
    </row>
    <row r="10842" spans="1:4" ht="15.75" customHeight="1">
      <c r="A10842" s="55">
        <v>20259</v>
      </c>
      <c r="B10842" s="24" t="s">
        <v>32775</v>
      </c>
      <c r="C10842" s="36" t="s">
        <v>29453</v>
      </c>
      <c r="D10842" s="36">
        <v>12.9</v>
      </c>
    </row>
    <row r="10843" spans="1:4" ht="15.75" customHeight="1">
      <c r="A10843" s="55">
        <v>14077</v>
      </c>
      <c r="B10843" s="24" t="s">
        <v>32776</v>
      </c>
      <c r="C10843" s="36" t="s">
        <v>29453</v>
      </c>
      <c r="D10843" s="36">
        <v>197.44</v>
      </c>
    </row>
    <row r="10844" spans="1:4" ht="15.75" customHeight="1">
      <c r="A10844" s="55">
        <v>3678</v>
      </c>
      <c r="B10844" s="24" t="s">
        <v>32777</v>
      </c>
      <c r="C10844" s="36" t="s">
        <v>29453</v>
      </c>
      <c r="D10844" s="36">
        <v>89.24</v>
      </c>
    </row>
    <row r="10845" spans="1:4" ht="15.75" customHeight="1">
      <c r="A10845" s="55">
        <v>39418</v>
      </c>
      <c r="B10845" s="24" t="s">
        <v>32778</v>
      </c>
      <c r="C10845" s="36" t="s">
        <v>29453</v>
      </c>
      <c r="D10845" s="36">
        <v>6.13</v>
      </c>
    </row>
    <row r="10846" spans="1:4" ht="15.75" customHeight="1">
      <c r="A10846" s="55">
        <v>39419</v>
      </c>
      <c r="B10846" s="24" t="s">
        <v>32779</v>
      </c>
      <c r="C10846" s="36" t="s">
        <v>29453</v>
      </c>
      <c r="D10846" s="36">
        <v>7.46</v>
      </c>
    </row>
    <row r="10847" spans="1:4" ht="15.75" customHeight="1">
      <c r="A10847" s="55">
        <v>39420</v>
      </c>
      <c r="B10847" s="24" t="s">
        <v>32780</v>
      </c>
      <c r="C10847" s="36" t="s">
        <v>29453</v>
      </c>
      <c r="D10847" s="56">
        <v>8.24</v>
      </c>
    </row>
    <row r="10848" spans="1:4" ht="15.75" customHeight="1">
      <c r="A10848" s="55">
        <v>39571</v>
      </c>
      <c r="B10848" s="24" t="s">
        <v>32781</v>
      </c>
      <c r="C10848" s="36" t="s">
        <v>29453</v>
      </c>
      <c r="D10848" s="56">
        <v>4.9800000000000004</v>
      </c>
    </row>
    <row r="10849" spans="1:4" ht="15.75" customHeight="1">
      <c r="A10849" s="55">
        <v>39421</v>
      </c>
      <c r="B10849" s="24" t="s">
        <v>32782</v>
      </c>
      <c r="C10849" s="36" t="s">
        <v>29453</v>
      </c>
      <c r="D10849" s="36">
        <v>7.25</v>
      </c>
    </row>
    <row r="10850" spans="1:4" ht="15.75" customHeight="1">
      <c r="A10850" s="55">
        <v>39422</v>
      </c>
      <c r="B10850" s="24" t="s">
        <v>32783</v>
      </c>
      <c r="C10850" s="36" t="s">
        <v>29453</v>
      </c>
      <c r="D10850" s="36">
        <v>8.4700000000000006</v>
      </c>
    </row>
    <row r="10851" spans="1:4" ht="15.75" customHeight="1">
      <c r="A10851" s="55">
        <v>39423</v>
      </c>
      <c r="B10851" s="24" t="s">
        <v>32784</v>
      </c>
      <c r="C10851" s="36" t="s">
        <v>29453</v>
      </c>
      <c r="D10851" s="36">
        <v>9.83</v>
      </c>
    </row>
    <row r="10852" spans="1:4" ht="15.75" customHeight="1">
      <c r="A10852" s="55">
        <v>39426</v>
      </c>
      <c r="B10852" s="24" t="s">
        <v>32785</v>
      </c>
      <c r="C10852" s="36" t="s">
        <v>29453</v>
      </c>
      <c r="D10852" s="36">
        <v>22.11</v>
      </c>
    </row>
    <row r="10853" spans="1:4" ht="15.75" customHeight="1">
      <c r="A10853" s="55">
        <v>39429</v>
      </c>
      <c r="B10853" s="24" t="s">
        <v>32786</v>
      </c>
      <c r="C10853" s="36" t="s">
        <v>29453</v>
      </c>
      <c r="D10853" s="36">
        <v>6.97</v>
      </c>
    </row>
    <row r="10854" spans="1:4" ht="15.75" customHeight="1">
      <c r="A10854" s="55">
        <v>39428</v>
      </c>
      <c r="B10854" s="24" t="s">
        <v>32787</v>
      </c>
      <c r="C10854" s="36" t="s">
        <v>29453</v>
      </c>
      <c r="D10854" s="36">
        <v>5.33</v>
      </c>
    </row>
    <row r="10855" spans="1:4" ht="15.75" customHeight="1">
      <c r="A10855" s="55">
        <v>39572</v>
      </c>
      <c r="B10855" s="24" t="s">
        <v>32788</v>
      </c>
      <c r="C10855" s="36" t="s">
        <v>29453</v>
      </c>
      <c r="D10855" s="36">
        <v>4.6100000000000003</v>
      </c>
    </row>
    <row r="10856" spans="1:4" ht="15.75" customHeight="1">
      <c r="A10856" s="55">
        <v>39570</v>
      </c>
      <c r="B10856" s="24" t="s">
        <v>32789</v>
      </c>
      <c r="C10856" s="36" t="s">
        <v>29453</v>
      </c>
      <c r="D10856" s="36">
        <v>4.8899999999999997</v>
      </c>
    </row>
    <row r="10857" spans="1:4" ht="15.75" customHeight="1">
      <c r="A10857" s="55">
        <v>39569</v>
      </c>
      <c r="B10857" s="24" t="s">
        <v>32790</v>
      </c>
      <c r="C10857" s="36" t="s">
        <v>29453</v>
      </c>
      <c r="D10857" s="36">
        <v>4.83</v>
      </c>
    </row>
    <row r="10858" spans="1:4" ht="15.75" customHeight="1">
      <c r="A10858" s="55">
        <v>11552</v>
      </c>
      <c r="B10858" s="24" t="s">
        <v>32791</v>
      </c>
      <c r="C10858" s="36" t="s">
        <v>29453</v>
      </c>
      <c r="D10858" s="36">
        <v>7.48</v>
      </c>
    </row>
    <row r="10859" spans="1:4" ht="15.75" customHeight="1">
      <c r="A10859" s="55">
        <v>40598</v>
      </c>
      <c r="B10859" s="24" t="s">
        <v>32792</v>
      </c>
      <c r="C10859" s="36" t="s">
        <v>29457</v>
      </c>
      <c r="D10859" s="36">
        <v>9.8800000000000008</v>
      </c>
    </row>
    <row r="10860" spans="1:4" ht="15.75" customHeight="1">
      <c r="A10860" s="55">
        <v>39029</v>
      </c>
      <c r="B10860" s="24" t="s">
        <v>32793</v>
      </c>
      <c r="C10860" s="36" t="s">
        <v>29453</v>
      </c>
      <c r="D10860" s="36">
        <v>15.61</v>
      </c>
    </row>
    <row r="10861" spans="1:4" ht="15.75" customHeight="1">
      <c r="A10861" s="55">
        <v>39028</v>
      </c>
      <c r="B10861" s="24" t="s">
        <v>32794</v>
      </c>
      <c r="C10861" s="36" t="s">
        <v>29453</v>
      </c>
      <c r="D10861" s="36">
        <v>9.08</v>
      </c>
    </row>
    <row r="10862" spans="1:4" ht="15.75" customHeight="1">
      <c r="A10862" s="55">
        <v>39328</v>
      </c>
      <c r="B10862" s="24" t="s">
        <v>32795</v>
      </c>
      <c r="C10862" s="36" t="s">
        <v>29453</v>
      </c>
      <c r="D10862" s="36">
        <v>4.99</v>
      </c>
    </row>
    <row r="10863" spans="1:4" ht="15.75" customHeight="1">
      <c r="A10863" s="55">
        <v>38541</v>
      </c>
      <c r="B10863" s="24" t="s">
        <v>32796</v>
      </c>
      <c r="C10863" s="36" t="s">
        <v>29409</v>
      </c>
      <c r="D10863" s="36">
        <v>4296125.62</v>
      </c>
    </row>
    <row r="10864" spans="1:4" ht="15.75" customHeight="1">
      <c r="A10864" s="55">
        <v>38542</v>
      </c>
      <c r="B10864" s="24" t="s">
        <v>32797</v>
      </c>
      <c r="C10864" s="36" t="s">
        <v>29409</v>
      </c>
      <c r="D10864" s="36">
        <v>6680302.5899999999</v>
      </c>
    </row>
    <row r="10865" spans="1:4" ht="15.75" customHeight="1">
      <c r="A10865" s="55">
        <v>38543</v>
      </c>
      <c r="B10865" s="24" t="s">
        <v>32798</v>
      </c>
      <c r="C10865" s="36" t="s">
        <v>29409</v>
      </c>
      <c r="D10865" s="36">
        <v>1635522.4</v>
      </c>
    </row>
    <row r="10866" spans="1:4" ht="15.75" customHeight="1">
      <c r="A10866" s="55">
        <v>40406</v>
      </c>
      <c r="B10866" s="24" t="s">
        <v>32799</v>
      </c>
      <c r="C10866" s="36" t="s">
        <v>29409</v>
      </c>
      <c r="D10866" s="36">
        <v>75463.75</v>
      </c>
    </row>
    <row r="10867" spans="1:4" ht="15.75" customHeight="1">
      <c r="A10867" s="55">
        <v>40789</v>
      </c>
      <c r="B10867" s="24" t="s">
        <v>32800</v>
      </c>
      <c r="C10867" s="36" t="s">
        <v>29409</v>
      </c>
      <c r="D10867" s="36">
        <v>10875.1</v>
      </c>
    </row>
    <row r="10868" spans="1:4" ht="15.75" customHeight="1">
      <c r="A10868" s="55">
        <v>40791</v>
      </c>
      <c r="B10868" s="24" t="s">
        <v>32801</v>
      </c>
      <c r="C10868" s="36" t="s">
        <v>29409</v>
      </c>
      <c r="D10868" s="36">
        <v>34043.800000000003</v>
      </c>
    </row>
    <row r="10869" spans="1:4" ht="15.75" customHeight="1">
      <c r="A10869" s="55">
        <v>11651</v>
      </c>
      <c r="B10869" s="24" t="s">
        <v>32802</v>
      </c>
      <c r="C10869" s="36" t="s">
        <v>29409</v>
      </c>
      <c r="D10869" s="56">
        <v>18619.04</v>
      </c>
    </row>
    <row r="10870" spans="1:4" ht="15.75" customHeight="1">
      <c r="A10870" s="55">
        <v>40435</v>
      </c>
      <c r="B10870" s="24" t="s">
        <v>32803</v>
      </c>
      <c r="C10870" s="36" t="s">
        <v>29409</v>
      </c>
      <c r="D10870" s="36">
        <v>897233.75</v>
      </c>
    </row>
    <row r="10871" spans="1:4" ht="15.75" customHeight="1">
      <c r="A10871" s="55">
        <v>39012</v>
      </c>
      <c r="B10871" s="24" t="s">
        <v>32804</v>
      </c>
      <c r="C10871" s="36" t="s">
        <v>29409</v>
      </c>
      <c r="D10871" s="36">
        <v>936139.38</v>
      </c>
    </row>
    <row r="10872" spans="1:4" ht="15.75" customHeight="1">
      <c r="A10872" s="55">
        <v>13617</v>
      </c>
      <c r="B10872" s="24" t="s">
        <v>32805</v>
      </c>
      <c r="C10872" s="36" t="s">
        <v>29409</v>
      </c>
      <c r="D10872" s="36">
        <v>99534.13</v>
      </c>
    </row>
    <row r="10873" spans="1:4" ht="15.75" customHeight="1">
      <c r="A10873" s="55">
        <v>35274</v>
      </c>
      <c r="B10873" s="24" t="s">
        <v>32806</v>
      </c>
      <c r="C10873" s="36" t="s">
        <v>29453</v>
      </c>
      <c r="D10873" s="36">
        <v>83.16</v>
      </c>
    </row>
    <row r="10874" spans="1:4" ht="15.75" customHeight="1">
      <c r="A10874" s="55">
        <v>35275</v>
      </c>
      <c r="B10874" s="24" t="s">
        <v>32807</v>
      </c>
      <c r="C10874" s="36" t="s">
        <v>29453</v>
      </c>
      <c r="D10874" s="36">
        <v>176.51</v>
      </c>
    </row>
    <row r="10875" spans="1:4" ht="15.75" customHeight="1">
      <c r="A10875" s="55">
        <v>35276</v>
      </c>
      <c r="B10875" s="24" t="s">
        <v>32808</v>
      </c>
      <c r="C10875" s="36" t="s">
        <v>29453</v>
      </c>
      <c r="D10875" s="36">
        <v>307.13</v>
      </c>
    </row>
    <row r="10876" spans="1:4" ht="15.75" customHeight="1">
      <c r="A10876" s="55">
        <v>38386</v>
      </c>
      <c r="B10876" s="24" t="s">
        <v>32809</v>
      </c>
      <c r="C10876" s="36" t="s">
        <v>29409</v>
      </c>
      <c r="D10876" s="36">
        <v>5.66</v>
      </c>
    </row>
    <row r="10877" spans="1:4" ht="15.75" customHeight="1">
      <c r="A10877" s="55">
        <v>11091</v>
      </c>
      <c r="B10877" s="24" t="s">
        <v>32810</v>
      </c>
      <c r="C10877" s="36" t="s">
        <v>29409</v>
      </c>
      <c r="D10877" s="56">
        <v>2.2599999999999998</v>
      </c>
    </row>
    <row r="10878" spans="1:4" ht="15.75" customHeight="1">
      <c r="A10878" s="55">
        <v>37586</v>
      </c>
      <c r="B10878" s="24" t="s">
        <v>32811</v>
      </c>
      <c r="C10878" s="36" t="s">
        <v>31497</v>
      </c>
      <c r="D10878" s="36">
        <v>86.51</v>
      </c>
    </row>
    <row r="10879" spans="1:4" ht="15.75" customHeight="1">
      <c r="A10879" s="55">
        <v>37395</v>
      </c>
      <c r="B10879" s="24" t="s">
        <v>32812</v>
      </c>
      <c r="C10879" s="36" t="s">
        <v>31497</v>
      </c>
      <c r="D10879" s="36">
        <v>74.38</v>
      </c>
    </row>
    <row r="10880" spans="1:4" ht="15.75" customHeight="1">
      <c r="A10880" s="55">
        <v>14147</v>
      </c>
      <c r="B10880" s="24" t="s">
        <v>32813</v>
      </c>
      <c r="C10880" s="36" t="s">
        <v>31497</v>
      </c>
      <c r="D10880" s="36">
        <v>98.67</v>
      </c>
    </row>
    <row r="10881" spans="1:4" ht="15.75" customHeight="1">
      <c r="A10881" s="55">
        <v>37396</v>
      </c>
      <c r="B10881" s="24" t="s">
        <v>32814</v>
      </c>
      <c r="C10881" s="36" t="s">
        <v>31497</v>
      </c>
      <c r="D10881" s="36">
        <v>60.86</v>
      </c>
    </row>
    <row r="10882" spans="1:4" ht="15.75" customHeight="1">
      <c r="A10882" s="55">
        <v>37397</v>
      </c>
      <c r="B10882" s="24" t="s">
        <v>32815</v>
      </c>
      <c r="C10882" s="36" t="s">
        <v>31497</v>
      </c>
      <c r="D10882" s="36">
        <v>63.76</v>
      </c>
    </row>
    <row r="10883" spans="1:4" ht="15.75" customHeight="1">
      <c r="A10883" s="55">
        <v>43606</v>
      </c>
      <c r="B10883" s="24" t="s">
        <v>32816</v>
      </c>
      <c r="C10883" s="36" t="s">
        <v>29409</v>
      </c>
      <c r="D10883" s="36">
        <v>8.9700000000000006</v>
      </c>
    </row>
    <row r="10884" spans="1:4" ht="15.75" customHeight="1">
      <c r="A10884" s="55">
        <v>444</v>
      </c>
      <c r="B10884" s="24" t="s">
        <v>32817</v>
      </c>
      <c r="C10884" s="36" t="s">
        <v>29409</v>
      </c>
      <c r="D10884" s="36">
        <v>29.06</v>
      </c>
    </row>
    <row r="10885" spans="1:4" ht="15.75" customHeight="1">
      <c r="A10885" s="55">
        <v>445</v>
      </c>
      <c r="B10885" s="24" t="s">
        <v>32818</v>
      </c>
      <c r="C10885" s="36" t="s">
        <v>29409</v>
      </c>
      <c r="D10885" s="36">
        <v>39.78</v>
      </c>
    </row>
    <row r="10886" spans="1:4" ht="15.75" customHeight="1">
      <c r="A10886" s="55">
        <v>4783</v>
      </c>
      <c r="B10886" s="24" t="s">
        <v>32819</v>
      </c>
      <c r="C10886" s="36" t="s">
        <v>29557</v>
      </c>
      <c r="D10886" s="36">
        <v>21.35</v>
      </c>
    </row>
    <row r="10887" spans="1:4" ht="15.75" customHeight="1">
      <c r="A10887" s="55">
        <v>41079</v>
      </c>
      <c r="B10887" s="24" t="s">
        <v>32820</v>
      </c>
      <c r="C10887" s="36" t="s">
        <v>29559</v>
      </c>
      <c r="D10887" s="36">
        <v>3767.46</v>
      </c>
    </row>
    <row r="10888" spans="1:4" ht="15.75" customHeight="1">
      <c r="A10888" s="55">
        <v>12874</v>
      </c>
      <c r="B10888" s="24" t="s">
        <v>32821</v>
      </c>
      <c r="C10888" s="36" t="s">
        <v>29557</v>
      </c>
      <c r="D10888" s="36">
        <v>20.73</v>
      </c>
    </row>
    <row r="10889" spans="1:4" ht="15.75" customHeight="1">
      <c r="A10889" s="55">
        <v>41082</v>
      </c>
      <c r="B10889" s="24" t="s">
        <v>32822</v>
      </c>
      <c r="C10889" s="36" t="s">
        <v>29559</v>
      </c>
      <c r="D10889" s="36">
        <v>3658.46</v>
      </c>
    </row>
    <row r="10890" spans="1:4" ht="15.75" customHeight="1">
      <c r="A10890" s="55">
        <v>4785</v>
      </c>
      <c r="B10890" s="24" t="s">
        <v>32823</v>
      </c>
      <c r="C10890" s="36" t="s">
        <v>29557</v>
      </c>
      <c r="D10890" s="36">
        <v>21.35</v>
      </c>
    </row>
    <row r="10891" spans="1:4" ht="15.75" customHeight="1">
      <c r="A10891" s="55">
        <v>41081</v>
      </c>
      <c r="B10891" s="24" t="s">
        <v>32824</v>
      </c>
      <c r="C10891" s="36" t="s">
        <v>29559</v>
      </c>
      <c r="D10891" s="36">
        <v>3767.46</v>
      </c>
    </row>
    <row r="10892" spans="1:4" ht="15.75" customHeight="1">
      <c r="A10892" s="55">
        <v>4801</v>
      </c>
      <c r="B10892" s="24" t="s">
        <v>32825</v>
      </c>
      <c r="C10892" s="36" t="s">
        <v>29818</v>
      </c>
      <c r="D10892" s="36">
        <v>77.010000000000005</v>
      </c>
    </row>
    <row r="10893" spans="1:4" ht="15.75" customHeight="1">
      <c r="A10893" s="55">
        <v>4794</v>
      </c>
      <c r="B10893" s="24" t="s">
        <v>32826</v>
      </c>
      <c r="C10893" s="36" t="s">
        <v>29818</v>
      </c>
      <c r="D10893" s="36">
        <v>350.72</v>
      </c>
    </row>
    <row r="10894" spans="1:4" ht="15.75" customHeight="1">
      <c r="A10894" s="55">
        <v>4796</v>
      </c>
      <c r="B10894" s="24" t="s">
        <v>32827</v>
      </c>
      <c r="C10894" s="36" t="s">
        <v>29818</v>
      </c>
      <c r="D10894" s="36">
        <v>213.03</v>
      </c>
    </row>
    <row r="10895" spans="1:4" ht="15.75" customHeight="1">
      <c r="A10895" s="55">
        <v>4800</v>
      </c>
      <c r="B10895" s="24" t="s">
        <v>32828</v>
      </c>
      <c r="C10895" s="36" t="s">
        <v>29818</v>
      </c>
      <c r="D10895" s="36">
        <v>58.58</v>
      </c>
    </row>
    <row r="10896" spans="1:4" ht="15.75" customHeight="1">
      <c r="A10896" s="55">
        <v>4795</v>
      </c>
      <c r="B10896" s="24" t="s">
        <v>32829</v>
      </c>
      <c r="C10896" s="36" t="s">
        <v>29818</v>
      </c>
      <c r="D10896" s="36">
        <v>341.41</v>
      </c>
    </row>
    <row r="10897" spans="1:4" ht="15.75" customHeight="1">
      <c r="A10897" s="55">
        <v>39694</v>
      </c>
      <c r="B10897" s="24" t="s">
        <v>32830</v>
      </c>
      <c r="C10897" s="36" t="s">
        <v>29818</v>
      </c>
      <c r="D10897" s="36">
        <v>386.38</v>
      </c>
    </row>
    <row r="10898" spans="1:4" ht="15.75" customHeight="1">
      <c r="A10898" s="55">
        <v>1292</v>
      </c>
      <c r="B10898" s="24" t="s">
        <v>32831</v>
      </c>
      <c r="C10898" s="36" t="s">
        <v>29818</v>
      </c>
      <c r="D10898" s="36">
        <v>65.23</v>
      </c>
    </row>
    <row r="10899" spans="1:4" ht="15.75" customHeight="1">
      <c r="A10899" s="55">
        <v>1287</v>
      </c>
      <c r="B10899" s="24" t="s">
        <v>32832</v>
      </c>
      <c r="C10899" s="36" t="s">
        <v>29818</v>
      </c>
      <c r="D10899" s="36">
        <v>32</v>
      </c>
    </row>
    <row r="10900" spans="1:4" ht="15.75" customHeight="1">
      <c r="A10900" s="55">
        <v>1297</v>
      </c>
      <c r="B10900" s="24" t="s">
        <v>32833</v>
      </c>
      <c r="C10900" s="36" t="s">
        <v>29818</v>
      </c>
      <c r="D10900" s="36">
        <v>26.54</v>
      </c>
    </row>
    <row r="10901" spans="1:4" ht="15.75" customHeight="1">
      <c r="A10901" s="55">
        <v>4786</v>
      </c>
      <c r="B10901" s="24" t="s">
        <v>32834</v>
      </c>
      <c r="C10901" s="36" t="s">
        <v>29818</v>
      </c>
      <c r="D10901" s="36">
        <v>120</v>
      </c>
    </row>
    <row r="10902" spans="1:4" ht="15.75" customHeight="1">
      <c r="A10902" s="55">
        <v>10840</v>
      </c>
      <c r="B10902" s="24" t="s">
        <v>32835</v>
      </c>
      <c r="C10902" s="36" t="s">
        <v>29818</v>
      </c>
      <c r="D10902" s="36">
        <v>295</v>
      </c>
    </row>
    <row r="10903" spans="1:4" ht="15.75" customHeight="1">
      <c r="A10903" s="55">
        <v>10841</v>
      </c>
      <c r="B10903" s="24" t="s">
        <v>32836</v>
      </c>
      <c r="C10903" s="36" t="s">
        <v>29818</v>
      </c>
      <c r="D10903" s="36">
        <v>222.64</v>
      </c>
    </row>
    <row r="10904" spans="1:4" ht="15.75" customHeight="1">
      <c r="A10904" s="55">
        <v>44540</v>
      </c>
      <c r="B10904" s="24" t="s">
        <v>32837</v>
      </c>
      <c r="C10904" s="36" t="s">
        <v>29818</v>
      </c>
      <c r="D10904" s="36">
        <v>284.48</v>
      </c>
    </row>
    <row r="10905" spans="1:4" ht="15.75" customHeight="1">
      <c r="A10905" s="55">
        <v>10842</v>
      </c>
      <c r="B10905" s="24" t="s">
        <v>32838</v>
      </c>
      <c r="C10905" s="36" t="s">
        <v>29818</v>
      </c>
      <c r="D10905" s="36">
        <v>321.58999999999997</v>
      </c>
    </row>
    <row r="10906" spans="1:4" ht="15.75" customHeight="1">
      <c r="A10906" s="55">
        <v>21108</v>
      </c>
      <c r="B10906" s="24" t="s">
        <v>32839</v>
      </c>
      <c r="C10906" s="36" t="s">
        <v>29818</v>
      </c>
      <c r="D10906" s="36">
        <v>86.94</v>
      </c>
    </row>
    <row r="10907" spans="1:4" ht="15.75" customHeight="1">
      <c r="A10907" s="55">
        <v>38180</v>
      </c>
      <c r="B10907" s="24" t="s">
        <v>32840</v>
      </c>
      <c r="C10907" s="36" t="s">
        <v>29818</v>
      </c>
      <c r="D10907" s="36">
        <v>171.51</v>
      </c>
    </row>
    <row r="10908" spans="1:4" ht="15.75" customHeight="1">
      <c r="A10908" s="55">
        <v>40648</v>
      </c>
      <c r="B10908" s="24" t="s">
        <v>32841</v>
      </c>
      <c r="C10908" s="36" t="s">
        <v>29818</v>
      </c>
      <c r="D10908" s="36">
        <v>230.4</v>
      </c>
    </row>
    <row r="10909" spans="1:4" ht="15.75" customHeight="1">
      <c r="A10909" s="55">
        <v>40649</v>
      </c>
      <c r="B10909" s="24" t="s">
        <v>32842</v>
      </c>
      <c r="C10909" s="36" t="s">
        <v>29818</v>
      </c>
      <c r="D10909" s="36">
        <v>134.19999999999999</v>
      </c>
    </row>
    <row r="10910" spans="1:4" ht="15.75" customHeight="1">
      <c r="A10910" s="55">
        <v>40650</v>
      </c>
      <c r="B10910" s="24" t="s">
        <v>32843</v>
      </c>
      <c r="C10910" s="36" t="s">
        <v>29818</v>
      </c>
      <c r="D10910" s="36">
        <v>172.8</v>
      </c>
    </row>
    <row r="10911" spans="1:4" ht="15.75" customHeight="1">
      <c r="A10911" s="55">
        <v>40651</v>
      </c>
      <c r="B10911" s="24" t="s">
        <v>32844</v>
      </c>
      <c r="C10911" s="36" t="s">
        <v>29818</v>
      </c>
      <c r="D10911" s="36">
        <v>318.72000000000003</v>
      </c>
    </row>
    <row r="10912" spans="1:4" ht="15.75" customHeight="1">
      <c r="A10912" s="55">
        <v>40652</v>
      </c>
      <c r="B10912" s="24" t="s">
        <v>32845</v>
      </c>
      <c r="C10912" s="36" t="s">
        <v>29818</v>
      </c>
      <c r="D10912" s="36">
        <v>170.88</v>
      </c>
    </row>
    <row r="10913" spans="1:4" ht="15.75" customHeight="1">
      <c r="A10913" s="55">
        <v>40647</v>
      </c>
      <c r="B10913" s="24" t="s">
        <v>32846</v>
      </c>
      <c r="C10913" s="36" t="s">
        <v>29818</v>
      </c>
      <c r="D10913" s="36">
        <v>188.16</v>
      </c>
    </row>
    <row r="10914" spans="1:4" ht="15.75" customHeight="1">
      <c r="A10914" s="55">
        <v>40653</v>
      </c>
      <c r="B10914" s="24" t="s">
        <v>32847</v>
      </c>
      <c r="C10914" s="36" t="s">
        <v>29818</v>
      </c>
      <c r="D10914" s="36">
        <v>144</v>
      </c>
    </row>
    <row r="10915" spans="1:4" ht="15.75" customHeight="1">
      <c r="A10915" s="55">
        <v>36178</v>
      </c>
      <c r="B10915" s="24" t="s">
        <v>32848</v>
      </c>
      <c r="C10915" s="36" t="s">
        <v>29409</v>
      </c>
      <c r="D10915" s="36">
        <v>12.57</v>
      </c>
    </row>
    <row r="10916" spans="1:4" ht="15.75" customHeight="1">
      <c r="A10916" s="55">
        <v>38195</v>
      </c>
      <c r="B10916" s="24" t="s">
        <v>32849</v>
      </c>
      <c r="C10916" s="36" t="s">
        <v>29818</v>
      </c>
      <c r="D10916" s="56">
        <v>102.68</v>
      </c>
    </row>
    <row r="10917" spans="1:4" ht="15.75" customHeight="1">
      <c r="A10917" s="55">
        <v>38181</v>
      </c>
      <c r="B10917" s="24" t="s">
        <v>32850</v>
      </c>
      <c r="C10917" s="36" t="s">
        <v>29818</v>
      </c>
      <c r="D10917" s="56">
        <v>234.14</v>
      </c>
    </row>
    <row r="10918" spans="1:4" ht="15.75" customHeight="1">
      <c r="A10918" s="55">
        <v>38182</v>
      </c>
      <c r="B10918" s="24" t="s">
        <v>32851</v>
      </c>
      <c r="C10918" s="36" t="s">
        <v>29818</v>
      </c>
      <c r="D10918" s="56">
        <v>223.03</v>
      </c>
    </row>
    <row r="10919" spans="1:4" ht="15.75" customHeight="1">
      <c r="A10919" s="55">
        <v>38186</v>
      </c>
      <c r="B10919" s="24" t="s">
        <v>32852</v>
      </c>
      <c r="C10919" s="36" t="s">
        <v>29818</v>
      </c>
      <c r="D10919" s="56">
        <v>579.72</v>
      </c>
    </row>
    <row r="10920" spans="1:4" ht="15.75" customHeight="1">
      <c r="A10920" s="55">
        <v>38185</v>
      </c>
      <c r="B10920" s="24" t="s">
        <v>32853</v>
      </c>
      <c r="C10920" s="36" t="s">
        <v>29818</v>
      </c>
      <c r="D10920" s="56">
        <v>516.16</v>
      </c>
    </row>
    <row r="10921" spans="1:4" ht="15.75" customHeight="1">
      <c r="A10921" s="55">
        <v>40654</v>
      </c>
      <c r="B10921" s="24" t="s">
        <v>32854</v>
      </c>
      <c r="C10921" s="36" t="s">
        <v>29818</v>
      </c>
      <c r="D10921" s="56">
        <v>223.68</v>
      </c>
    </row>
    <row r="10922" spans="1:4" ht="15.75" customHeight="1">
      <c r="A10922" s="55">
        <v>44541</v>
      </c>
      <c r="B10922" s="24" t="s">
        <v>32855</v>
      </c>
      <c r="C10922" s="36" t="s">
        <v>29818</v>
      </c>
      <c r="D10922" s="56">
        <v>235.01</v>
      </c>
    </row>
    <row r="10923" spans="1:4" ht="15.75" customHeight="1">
      <c r="A10923" s="55">
        <v>4822</v>
      </c>
      <c r="B10923" s="24" t="s">
        <v>32856</v>
      </c>
      <c r="C10923" s="36" t="s">
        <v>29818</v>
      </c>
      <c r="D10923" s="56">
        <v>299.14999999999998</v>
      </c>
    </row>
    <row r="10924" spans="1:4" ht="15.75" customHeight="1">
      <c r="A10924" s="55">
        <v>4818</v>
      </c>
      <c r="B10924" s="24" t="s">
        <v>32857</v>
      </c>
      <c r="C10924" s="36" t="s">
        <v>29818</v>
      </c>
      <c r="D10924" s="56">
        <v>307.49</v>
      </c>
    </row>
    <row r="10925" spans="1:4" ht="15.75" customHeight="1">
      <c r="A10925" s="55">
        <v>39567</v>
      </c>
      <c r="B10925" s="24" t="s">
        <v>32858</v>
      </c>
      <c r="C10925" s="36" t="s">
        <v>29818</v>
      </c>
      <c r="D10925" s="56">
        <v>44.08</v>
      </c>
    </row>
    <row r="10926" spans="1:4" ht="15.75" customHeight="1">
      <c r="A10926" s="55">
        <v>39566</v>
      </c>
      <c r="B10926" s="24" t="s">
        <v>32859</v>
      </c>
      <c r="C10926" s="36" t="s">
        <v>29818</v>
      </c>
      <c r="D10926" s="36">
        <v>46.65</v>
      </c>
    </row>
    <row r="10927" spans="1:4" ht="15.75" customHeight="1">
      <c r="A10927" s="55">
        <v>39416</v>
      </c>
      <c r="B10927" s="24" t="s">
        <v>32860</v>
      </c>
      <c r="C10927" s="36" t="s">
        <v>29818</v>
      </c>
      <c r="D10927" s="36">
        <v>28.43</v>
      </c>
    </row>
    <row r="10928" spans="1:4" ht="15.75" customHeight="1">
      <c r="A10928" s="55">
        <v>39417</v>
      </c>
      <c r="B10928" s="24" t="s">
        <v>32861</v>
      </c>
      <c r="C10928" s="36" t="s">
        <v>29818</v>
      </c>
      <c r="D10928" s="36">
        <v>27.73</v>
      </c>
    </row>
    <row r="10929" spans="1:4" ht="15.75" customHeight="1">
      <c r="A10929" s="55">
        <v>43742</v>
      </c>
      <c r="B10929" s="24" t="s">
        <v>32862</v>
      </c>
      <c r="C10929" s="36" t="s">
        <v>29818</v>
      </c>
      <c r="D10929" s="36">
        <v>29.91</v>
      </c>
    </row>
    <row r="10930" spans="1:4" ht="15.75" customHeight="1">
      <c r="A10930" s="55">
        <v>39414</v>
      </c>
      <c r="B10930" s="24" t="s">
        <v>32863</v>
      </c>
      <c r="C10930" s="36" t="s">
        <v>29818</v>
      </c>
      <c r="D10930" s="36">
        <v>26.93</v>
      </c>
    </row>
    <row r="10931" spans="1:4" ht="15.75" customHeight="1">
      <c r="A10931" s="55">
        <v>39415</v>
      </c>
      <c r="B10931" s="24" t="s">
        <v>32864</v>
      </c>
      <c r="C10931" s="36" t="s">
        <v>29818</v>
      </c>
      <c r="D10931" s="36">
        <v>23.21</v>
      </c>
    </row>
    <row r="10932" spans="1:4" ht="15.75" customHeight="1">
      <c r="A10932" s="55">
        <v>43740</v>
      </c>
      <c r="B10932" s="24" t="s">
        <v>32865</v>
      </c>
      <c r="C10932" s="36" t="s">
        <v>29818</v>
      </c>
      <c r="D10932" s="36">
        <v>28.34</v>
      </c>
    </row>
    <row r="10933" spans="1:4" ht="15.75" customHeight="1">
      <c r="A10933" s="55">
        <v>39412</v>
      </c>
      <c r="B10933" s="24" t="s">
        <v>32866</v>
      </c>
      <c r="C10933" s="36" t="s">
        <v>29818</v>
      </c>
      <c r="D10933" s="36">
        <v>19.440000000000001</v>
      </c>
    </row>
    <row r="10934" spans="1:4" ht="15.75" customHeight="1">
      <c r="A10934" s="55">
        <v>39413</v>
      </c>
      <c r="B10934" s="24" t="s">
        <v>32867</v>
      </c>
      <c r="C10934" s="36" t="s">
        <v>29818</v>
      </c>
      <c r="D10934" s="36">
        <v>21.02</v>
      </c>
    </row>
    <row r="10935" spans="1:4" ht="15.75" customHeight="1">
      <c r="A10935" s="55">
        <v>43741</v>
      </c>
      <c r="B10935" s="24" t="s">
        <v>32868</v>
      </c>
      <c r="C10935" s="36" t="s">
        <v>29818</v>
      </c>
      <c r="D10935" s="36">
        <v>22.41</v>
      </c>
    </row>
    <row r="10936" spans="1:4" ht="15.75" customHeight="1">
      <c r="A10936" s="55">
        <v>11062</v>
      </c>
      <c r="B10936" s="24" t="s">
        <v>32869</v>
      </c>
      <c r="C10936" s="36" t="s">
        <v>29818</v>
      </c>
      <c r="D10936" s="36">
        <v>41.81</v>
      </c>
    </row>
    <row r="10937" spans="1:4" ht="15.75" customHeight="1">
      <c r="A10937" s="55">
        <v>11063</v>
      </c>
      <c r="B10937" s="24" t="s">
        <v>32870</v>
      </c>
      <c r="C10937" s="36" t="s">
        <v>29818</v>
      </c>
      <c r="D10937" s="36">
        <v>25.59</v>
      </c>
    </row>
    <row r="10938" spans="1:4" ht="15.75" customHeight="1">
      <c r="A10938" s="55">
        <v>13521</v>
      </c>
      <c r="B10938" s="24" t="s">
        <v>32871</v>
      </c>
      <c r="C10938" s="36" t="s">
        <v>29409</v>
      </c>
      <c r="D10938" s="36">
        <v>82.5</v>
      </c>
    </row>
    <row r="10939" spans="1:4" ht="15.75" customHeight="1">
      <c r="A10939" s="55">
        <v>10851</v>
      </c>
      <c r="B10939" s="24" t="s">
        <v>32872</v>
      </c>
      <c r="C10939" s="36" t="s">
        <v>29409</v>
      </c>
      <c r="D10939" s="36">
        <v>94.28</v>
      </c>
    </row>
    <row r="10940" spans="1:4" ht="15.75" customHeight="1">
      <c r="A10940" s="55">
        <v>39515</v>
      </c>
      <c r="B10940" s="24" t="s">
        <v>32873</v>
      </c>
      <c r="C10940" s="36" t="s">
        <v>29409</v>
      </c>
      <c r="D10940" s="56">
        <v>61.45</v>
      </c>
    </row>
    <row r="10941" spans="1:4" ht="15.75" customHeight="1">
      <c r="A10941" s="55">
        <v>39516</v>
      </c>
      <c r="B10941" s="24" t="s">
        <v>32874</v>
      </c>
      <c r="C10941" s="36" t="s">
        <v>29409</v>
      </c>
      <c r="D10941" s="36">
        <v>51.8</v>
      </c>
    </row>
    <row r="10942" spans="1:4" ht="15.75" customHeight="1">
      <c r="A10942" s="55">
        <v>39514</v>
      </c>
      <c r="B10942" s="24" t="s">
        <v>32875</v>
      </c>
      <c r="C10942" s="36" t="s">
        <v>29409</v>
      </c>
      <c r="D10942" s="56">
        <v>32.229999999999997</v>
      </c>
    </row>
    <row r="10943" spans="1:4" ht="15.75" customHeight="1">
      <c r="A10943" s="55">
        <v>4812</v>
      </c>
      <c r="B10943" s="24" t="s">
        <v>32876</v>
      </c>
      <c r="C10943" s="36" t="s">
        <v>29818</v>
      </c>
      <c r="D10943" s="36">
        <v>11.66</v>
      </c>
    </row>
    <row r="10944" spans="1:4" ht="15.75" customHeight="1">
      <c r="A10944" s="55">
        <v>10849</v>
      </c>
      <c r="B10944" s="24" t="s">
        <v>32877</v>
      </c>
      <c r="C10944" s="36" t="s">
        <v>29409</v>
      </c>
      <c r="D10944" s="56">
        <v>1200.01</v>
      </c>
    </row>
    <row r="10945" spans="1:4" ht="15.75" customHeight="1">
      <c r="A10945" s="55">
        <v>10848</v>
      </c>
      <c r="B10945" s="24" t="s">
        <v>32878</v>
      </c>
      <c r="C10945" s="36" t="s">
        <v>29409</v>
      </c>
      <c r="D10945" s="36">
        <v>753.75</v>
      </c>
    </row>
    <row r="10946" spans="1:4" ht="15.75" customHeight="1">
      <c r="A10946" s="55">
        <v>4813</v>
      </c>
      <c r="B10946" s="24" t="s">
        <v>32879</v>
      </c>
      <c r="C10946" s="36" t="s">
        <v>29818</v>
      </c>
      <c r="D10946" s="36">
        <v>250</v>
      </c>
    </row>
    <row r="10947" spans="1:4" ht="15.75" customHeight="1">
      <c r="A10947" s="55">
        <v>37560</v>
      </c>
      <c r="B10947" s="24" t="s">
        <v>32880</v>
      </c>
      <c r="C10947" s="36" t="s">
        <v>29409</v>
      </c>
      <c r="D10947" s="36">
        <v>51.79</v>
      </c>
    </row>
    <row r="10948" spans="1:4" ht="15.75" customHeight="1">
      <c r="A10948" s="55">
        <v>37557</v>
      </c>
      <c r="B10948" s="24" t="s">
        <v>32881</v>
      </c>
      <c r="C10948" s="36" t="s">
        <v>29409</v>
      </c>
      <c r="D10948" s="36">
        <v>15.73</v>
      </c>
    </row>
    <row r="10949" spans="1:4" ht="15.75" customHeight="1">
      <c r="A10949" s="55">
        <v>37556</v>
      </c>
      <c r="B10949" s="24" t="s">
        <v>32882</v>
      </c>
      <c r="C10949" s="36" t="s">
        <v>29409</v>
      </c>
      <c r="D10949" s="36">
        <v>30.43</v>
      </c>
    </row>
    <row r="10950" spans="1:4" ht="15.75" customHeight="1">
      <c r="A10950" s="55">
        <v>37559</v>
      </c>
      <c r="B10950" s="24" t="s">
        <v>32883</v>
      </c>
      <c r="C10950" s="36" t="s">
        <v>29409</v>
      </c>
      <c r="D10950" s="36">
        <v>37.33</v>
      </c>
    </row>
    <row r="10951" spans="1:4" ht="15.75" customHeight="1">
      <c r="A10951" s="55">
        <v>37539</v>
      </c>
      <c r="B10951" s="24" t="s">
        <v>32884</v>
      </c>
      <c r="C10951" s="36" t="s">
        <v>29409</v>
      </c>
      <c r="D10951" s="36">
        <v>26.31</v>
      </c>
    </row>
    <row r="10952" spans="1:4" ht="15.75" customHeight="1">
      <c r="A10952" s="55">
        <v>37558</v>
      </c>
      <c r="B10952" s="24" t="s">
        <v>32885</v>
      </c>
      <c r="C10952" s="36" t="s">
        <v>29409</v>
      </c>
      <c r="D10952" s="36">
        <v>49.05</v>
      </c>
    </row>
    <row r="10953" spans="1:4" ht="15.75" customHeight="1">
      <c r="A10953" s="55">
        <v>34723</v>
      </c>
      <c r="B10953" s="24" t="s">
        <v>32886</v>
      </c>
      <c r="C10953" s="36" t="s">
        <v>29818</v>
      </c>
      <c r="D10953" s="36">
        <v>577.5</v>
      </c>
    </row>
    <row r="10954" spans="1:4" ht="15.75" customHeight="1">
      <c r="A10954" s="55">
        <v>34721</v>
      </c>
      <c r="B10954" s="24" t="s">
        <v>32887</v>
      </c>
      <c r="C10954" s="36" t="s">
        <v>29818</v>
      </c>
      <c r="D10954" s="36">
        <v>720</v>
      </c>
    </row>
    <row r="10955" spans="1:4" ht="15.75" customHeight="1">
      <c r="A10955" s="55">
        <v>4309</v>
      </c>
      <c r="B10955" s="24" t="s">
        <v>32888</v>
      </c>
      <c r="C10955" s="36" t="s">
        <v>29409</v>
      </c>
      <c r="D10955" s="36">
        <v>10.130000000000001</v>
      </c>
    </row>
    <row r="10956" spans="1:4" ht="15.75" customHeight="1">
      <c r="A10956" s="55">
        <v>4307</v>
      </c>
      <c r="B10956" s="24" t="s">
        <v>32889</v>
      </c>
      <c r="C10956" s="36" t="s">
        <v>29409</v>
      </c>
      <c r="D10956" s="36">
        <v>17.32</v>
      </c>
    </row>
    <row r="10957" spans="1:4" ht="15.75" customHeight="1">
      <c r="A10957" s="55">
        <v>10850</v>
      </c>
      <c r="B10957" s="24" t="s">
        <v>32890</v>
      </c>
      <c r="C10957" s="36" t="s">
        <v>29409</v>
      </c>
      <c r="D10957" s="36">
        <v>37.5</v>
      </c>
    </row>
    <row r="10958" spans="1:4" ht="15.75" customHeight="1">
      <c r="A10958" s="55">
        <v>42438</v>
      </c>
      <c r="B10958" s="24" t="s">
        <v>32891</v>
      </c>
      <c r="C10958" s="36" t="s">
        <v>29409</v>
      </c>
      <c r="D10958" s="36">
        <v>2090.75</v>
      </c>
    </row>
    <row r="10959" spans="1:4" ht="15.75" customHeight="1">
      <c r="A10959" s="55">
        <v>4792</v>
      </c>
      <c r="B10959" s="24" t="s">
        <v>32892</v>
      </c>
      <c r="C10959" s="36" t="s">
        <v>29818</v>
      </c>
      <c r="D10959" s="36">
        <v>164.64</v>
      </c>
    </row>
    <row r="10960" spans="1:4" ht="15.75" customHeight="1">
      <c r="A10960" s="55">
        <v>4790</v>
      </c>
      <c r="B10960" s="24" t="s">
        <v>32893</v>
      </c>
      <c r="C10960" s="36" t="s">
        <v>29818</v>
      </c>
      <c r="D10960" s="36">
        <v>98.99</v>
      </c>
    </row>
    <row r="10961" spans="1:4" ht="15.75" customHeight="1">
      <c r="A10961" s="55">
        <v>40671</v>
      </c>
      <c r="B10961" s="24" t="s">
        <v>32894</v>
      </c>
      <c r="C10961" s="36" t="s">
        <v>29818</v>
      </c>
      <c r="D10961" s="36">
        <v>82.53</v>
      </c>
    </row>
    <row r="10962" spans="1:4" ht="15.75" customHeight="1">
      <c r="A10962" s="55">
        <v>7552</v>
      </c>
      <c r="B10962" s="24" t="s">
        <v>32895</v>
      </c>
      <c r="C10962" s="36" t="s">
        <v>29409</v>
      </c>
      <c r="D10962" s="36">
        <v>26.6</v>
      </c>
    </row>
    <row r="10963" spans="1:4" ht="15.75" customHeight="1">
      <c r="A10963" s="55">
        <v>4893</v>
      </c>
      <c r="B10963" s="24" t="s">
        <v>32896</v>
      </c>
      <c r="C10963" s="36" t="s">
        <v>29409</v>
      </c>
      <c r="D10963" s="36">
        <v>14.09</v>
      </c>
    </row>
    <row r="10964" spans="1:4" ht="15.75" customHeight="1">
      <c r="A10964" s="55">
        <v>4894</v>
      </c>
      <c r="B10964" s="24" t="s">
        <v>32897</v>
      </c>
      <c r="C10964" s="36" t="s">
        <v>29409</v>
      </c>
      <c r="D10964" s="36">
        <v>12.09</v>
      </c>
    </row>
    <row r="10965" spans="1:4" ht="15.75" customHeight="1">
      <c r="A10965" s="55">
        <v>4888</v>
      </c>
      <c r="B10965" s="24" t="s">
        <v>32898</v>
      </c>
      <c r="C10965" s="36" t="s">
        <v>29409</v>
      </c>
      <c r="D10965" s="36">
        <v>4.12</v>
      </c>
    </row>
    <row r="10966" spans="1:4" ht="15.75" customHeight="1">
      <c r="A10966" s="55">
        <v>4890</v>
      </c>
      <c r="B10966" s="24" t="s">
        <v>32899</v>
      </c>
      <c r="C10966" s="36" t="s">
        <v>29409</v>
      </c>
      <c r="D10966" s="36">
        <v>7.74</v>
      </c>
    </row>
    <row r="10967" spans="1:4" ht="15.75" customHeight="1">
      <c r="A10967" s="55">
        <v>12411</v>
      </c>
      <c r="B10967" s="24" t="s">
        <v>32900</v>
      </c>
      <c r="C10967" s="36" t="s">
        <v>29409</v>
      </c>
      <c r="D10967" s="36">
        <v>41.66</v>
      </c>
    </row>
    <row r="10968" spans="1:4" ht="15.75" customHeight="1">
      <c r="A10968" s="55">
        <v>4891</v>
      </c>
      <c r="B10968" s="24" t="s">
        <v>32901</v>
      </c>
      <c r="C10968" s="36" t="s">
        <v>29409</v>
      </c>
      <c r="D10968" s="36">
        <v>20.83</v>
      </c>
    </row>
    <row r="10969" spans="1:4" ht="15.75" customHeight="1">
      <c r="A10969" s="55">
        <v>4889</v>
      </c>
      <c r="B10969" s="24" t="s">
        <v>32902</v>
      </c>
      <c r="C10969" s="36" t="s">
        <v>29409</v>
      </c>
      <c r="D10969" s="36">
        <v>5.57</v>
      </c>
    </row>
    <row r="10970" spans="1:4" ht="15.75" customHeight="1">
      <c r="A10970" s="55">
        <v>4892</v>
      </c>
      <c r="B10970" s="24" t="s">
        <v>32903</v>
      </c>
      <c r="C10970" s="36" t="s">
        <v>29409</v>
      </c>
      <c r="D10970" s="36">
        <v>58.34</v>
      </c>
    </row>
    <row r="10971" spans="1:4" ht="15.75" customHeight="1">
      <c r="A10971" s="55">
        <v>12412</v>
      </c>
      <c r="B10971" s="24" t="s">
        <v>32904</v>
      </c>
      <c r="C10971" s="36" t="s">
        <v>29409</v>
      </c>
      <c r="D10971" s="36">
        <v>108.43</v>
      </c>
    </row>
    <row r="10972" spans="1:4" ht="15.75" customHeight="1">
      <c r="A10972" s="55">
        <v>4907</v>
      </c>
      <c r="B10972" s="24" t="s">
        <v>32905</v>
      </c>
      <c r="C10972" s="36" t="s">
        <v>29409</v>
      </c>
      <c r="D10972" s="36">
        <v>22.57</v>
      </c>
    </row>
    <row r="10973" spans="1:4" ht="15.75" customHeight="1">
      <c r="A10973" s="55">
        <v>4902</v>
      </c>
      <c r="B10973" s="24" t="s">
        <v>32906</v>
      </c>
      <c r="C10973" s="36" t="s">
        <v>29409</v>
      </c>
      <c r="D10973" s="36">
        <v>58.56</v>
      </c>
    </row>
    <row r="10974" spans="1:4" ht="15.75" customHeight="1">
      <c r="A10974" s="55">
        <v>11096</v>
      </c>
      <c r="B10974" s="24" t="s">
        <v>32907</v>
      </c>
      <c r="C10974" s="36" t="s">
        <v>29457</v>
      </c>
      <c r="D10974" s="36">
        <v>1.49</v>
      </c>
    </row>
    <row r="10975" spans="1:4" ht="15.75" customHeight="1">
      <c r="A10975" s="55">
        <v>4741</v>
      </c>
      <c r="B10975" s="24" t="s">
        <v>32908</v>
      </c>
      <c r="C10975" s="36" t="s">
        <v>29555</v>
      </c>
      <c r="D10975" s="36">
        <v>102.34</v>
      </c>
    </row>
    <row r="10976" spans="1:4" ht="15.75" customHeight="1">
      <c r="A10976" s="55">
        <v>4752</v>
      </c>
      <c r="B10976" s="24" t="s">
        <v>32909</v>
      </c>
      <c r="C10976" s="36" t="s">
        <v>29557</v>
      </c>
      <c r="D10976" s="36">
        <v>21.42</v>
      </c>
    </row>
    <row r="10977" spans="1:4" ht="15.75" customHeight="1">
      <c r="A10977" s="55">
        <v>41091</v>
      </c>
      <c r="B10977" s="24" t="s">
        <v>32910</v>
      </c>
      <c r="C10977" s="36" t="s">
        <v>29559</v>
      </c>
      <c r="D10977" s="36">
        <v>3782.22</v>
      </c>
    </row>
    <row r="10978" spans="1:4" ht="15.75" customHeight="1">
      <c r="A10978" s="55">
        <v>13954</v>
      </c>
      <c r="B10978" s="24" t="s">
        <v>32911</v>
      </c>
      <c r="C10978" s="36" t="s">
        <v>29409</v>
      </c>
      <c r="D10978" s="36">
        <v>7693.61</v>
      </c>
    </row>
    <row r="10979" spans="1:4" ht="15.75" customHeight="1">
      <c r="A10979" s="55">
        <v>3411</v>
      </c>
      <c r="B10979" s="24" t="s">
        <v>32912</v>
      </c>
      <c r="C10979" s="36" t="s">
        <v>29457</v>
      </c>
      <c r="D10979" s="36">
        <v>39.18</v>
      </c>
    </row>
    <row r="10980" spans="1:4" ht="15.75" customHeight="1">
      <c r="A10980" s="55">
        <v>39995</v>
      </c>
      <c r="B10980" s="24" t="s">
        <v>32913</v>
      </c>
      <c r="C10980" s="36" t="s">
        <v>29555</v>
      </c>
      <c r="D10980" s="36">
        <v>301.42</v>
      </c>
    </row>
    <row r="10981" spans="1:4" ht="15.75" customHeight="1">
      <c r="A10981" s="55">
        <v>11615</v>
      </c>
      <c r="B10981" s="24" t="s">
        <v>32914</v>
      </c>
      <c r="C10981" s="36" t="s">
        <v>29818</v>
      </c>
      <c r="D10981" s="36">
        <v>2.5499999999999998</v>
      </c>
    </row>
    <row r="10982" spans="1:4" ht="15.75" customHeight="1">
      <c r="A10982" s="55">
        <v>3408</v>
      </c>
      <c r="B10982" s="24" t="s">
        <v>32915</v>
      </c>
      <c r="C10982" s="36" t="s">
        <v>29818</v>
      </c>
      <c r="D10982" s="36">
        <v>6.79</v>
      </c>
    </row>
    <row r="10983" spans="1:4" ht="15.75" customHeight="1">
      <c r="A10983" s="55">
        <v>3409</v>
      </c>
      <c r="B10983" s="24" t="s">
        <v>32916</v>
      </c>
      <c r="C10983" s="36" t="s">
        <v>29818</v>
      </c>
      <c r="D10983" s="36">
        <v>16.97</v>
      </c>
    </row>
    <row r="10984" spans="1:4" ht="15.75" customHeight="1">
      <c r="A10984" s="55">
        <v>11427</v>
      </c>
      <c r="B10984" s="24" t="s">
        <v>32917</v>
      </c>
      <c r="C10984" s="36" t="s">
        <v>29457</v>
      </c>
      <c r="D10984" s="36">
        <v>98.06</v>
      </c>
    </row>
    <row r="10985" spans="1:4" ht="15.75" customHeight="1">
      <c r="A10985" s="55">
        <v>4491</v>
      </c>
      <c r="B10985" s="24" t="s">
        <v>32918</v>
      </c>
      <c r="C10985" s="36" t="s">
        <v>29453</v>
      </c>
      <c r="D10985" s="36">
        <v>8.5</v>
      </c>
    </row>
    <row r="10986" spans="1:4" ht="15.75" customHeight="1">
      <c r="A10986" s="55">
        <v>2745</v>
      </c>
      <c r="B10986" s="24" t="s">
        <v>32919</v>
      </c>
      <c r="C10986" s="36" t="s">
        <v>29453</v>
      </c>
      <c r="D10986" s="36">
        <v>2.83</v>
      </c>
    </row>
    <row r="10987" spans="1:4" ht="15.75" customHeight="1">
      <c r="A10987" s="55">
        <v>14439</v>
      </c>
      <c r="B10987" s="24" t="s">
        <v>32920</v>
      </c>
      <c r="C10987" s="36" t="s">
        <v>29453</v>
      </c>
      <c r="D10987" s="36">
        <v>3.51</v>
      </c>
    </row>
    <row r="10988" spans="1:4" ht="15.75" customHeight="1">
      <c r="A10988" s="55">
        <v>44496</v>
      </c>
      <c r="B10988" s="24" t="s">
        <v>32921</v>
      </c>
      <c r="C10988" s="36" t="s">
        <v>29409</v>
      </c>
      <c r="D10988" s="36">
        <v>212.05</v>
      </c>
    </row>
    <row r="10989" spans="1:4" ht="15.75" customHeight="1">
      <c r="A10989" s="55">
        <v>12362</v>
      </c>
      <c r="B10989" s="24" t="s">
        <v>32922</v>
      </c>
      <c r="C10989" s="36" t="s">
        <v>29409</v>
      </c>
      <c r="D10989" s="36">
        <v>15.79</v>
      </c>
    </row>
    <row r="10990" spans="1:4" ht="15.75" customHeight="1">
      <c r="A10990" s="55">
        <v>421</v>
      </c>
      <c r="B10990" s="24" t="s">
        <v>32923</v>
      </c>
      <c r="C10990" s="36" t="s">
        <v>29409</v>
      </c>
      <c r="D10990" s="36">
        <v>23.07</v>
      </c>
    </row>
    <row r="10991" spans="1:4" ht="15.75" customHeight="1">
      <c r="A10991" s="55">
        <v>14148</v>
      </c>
      <c r="B10991" s="24" t="s">
        <v>32924</v>
      </c>
      <c r="C10991" s="36" t="s">
        <v>29409</v>
      </c>
      <c r="D10991" s="36">
        <v>1.68</v>
      </c>
    </row>
    <row r="10992" spans="1:4" ht="15.75" customHeight="1">
      <c r="A10992" s="55">
        <v>4341</v>
      </c>
      <c r="B10992" s="24" t="s">
        <v>32925</v>
      </c>
      <c r="C10992" s="36" t="s">
        <v>29409</v>
      </c>
      <c r="D10992" s="36">
        <v>1.31</v>
      </c>
    </row>
    <row r="10993" spans="1:4" ht="15.75" customHeight="1">
      <c r="A10993" s="55">
        <v>4337</v>
      </c>
      <c r="B10993" s="24" t="s">
        <v>32926</v>
      </c>
      <c r="C10993" s="36" t="s">
        <v>29409</v>
      </c>
      <c r="D10993" s="36">
        <v>3.31</v>
      </c>
    </row>
    <row r="10994" spans="1:4" ht="15.75" customHeight="1">
      <c r="A10994" s="55">
        <v>4339</v>
      </c>
      <c r="B10994" s="24" t="s">
        <v>32927</v>
      </c>
      <c r="C10994" s="36" t="s">
        <v>29409</v>
      </c>
      <c r="D10994" s="36">
        <v>0.7</v>
      </c>
    </row>
    <row r="10995" spans="1:4" ht="15.75" customHeight="1">
      <c r="A10995" s="55">
        <v>39997</v>
      </c>
      <c r="B10995" s="24" t="s">
        <v>32928</v>
      </c>
      <c r="C10995" s="36" t="s">
        <v>29409</v>
      </c>
      <c r="D10995" s="36">
        <v>0.39</v>
      </c>
    </row>
    <row r="10996" spans="1:4" ht="15.75" customHeight="1">
      <c r="A10996" s="55">
        <v>11971</v>
      </c>
      <c r="B10996" s="24" t="s">
        <v>32929</v>
      </c>
      <c r="C10996" s="36" t="s">
        <v>29409</v>
      </c>
      <c r="D10996" s="36">
        <v>5.47</v>
      </c>
    </row>
    <row r="10997" spans="1:4" ht="15.75" customHeight="1">
      <c r="A10997" s="55">
        <v>4342</v>
      </c>
      <c r="B10997" s="24" t="s">
        <v>32930</v>
      </c>
      <c r="C10997" s="36" t="s">
        <v>29409</v>
      </c>
      <c r="D10997" s="56">
        <v>0.28999999999999998</v>
      </c>
    </row>
    <row r="10998" spans="1:4" ht="15.75" customHeight="1">
      <c r="A10998" s="55">
        <v>4330</v>
      </c>
      <c r="B10998" s="24" t="s">
        <v>32931</v>
      </c>
      <c r="C10998" s="36" t="s">
        <v>29409</v>
      </c>
      <c r="D10998" s="36">
        <v>0.19</v>
      </c>
    </row>
    <row r="10999" spans="1:4" ht="15.75" customHeight="1">
      <c r="A10999" s="55">
        <v>4340</v>
      </c>
      <c r="B10999" s="24" t="s">
        <v>32932</v>
      </c>
      <c r="C10999" s="36" t="s">
        <v>29409</v>
      </c>
      <c r="D10999" s="36">
        <v>1.53</v>
      </c>
    </row>
    <row r="11000" spans="1:4" ht="15.75" customHeight="1">
      <c r="A11000" s="55">
        <v>5088</v>
      </c>
      <c r="B11000" s="24" t="s">
        <v>32933</v>
      </c>
      <c r="C11000" s="36" t="s">
        <v>29409</v>
      </c>
      <c r="D11000" s="36">
        <v>7</v>
      </c>
    </row>
    <row r="11001" spans="1:4" ht="15.75" customHeight="1">
      <c r="A11001" s="55">
        <v>11154</v>
      </c>
      <c r="B11001" s="24" t="s">
        <v>32934</v>
      </c>
      <c r="C11001" s="36" t="s">
        <v>29409</v>
      </c>
      <c r="D11001" s="36">
        <v>1646.02</v>
      </c>
    </row>
    <row r="11002" spans="1:4" ht="15.75" customHeight="1">
      <c r="A11002" s="55">
        <v>4989</v>
      </c>
      <c r="B11002" s="24" t="s">
        <v>32935</v>
      </c>
      <c r="C11002" s="36" t="s">
        <v>29409</v>
      </c>
      <c r="D11002" s="36">
        <v>310.14</v>
      </c>
    </row>
    <row r="11003" spans="1:4" ht="15.75" customHeight="1">
      <c r="A11003" s="55">
        <v>4982</v>
      </c>
      <c r="B11003" s="24" t="s">
        <v>32936</v>
      </c>
      <c r="C11003" s="36" t="s">
        <v>29409</v>
      </c>
      <c r="D11003" s="36">
        <v>290.89</v>
      </c>
    </row>
    <row r="11004" spans="1:4" ht="15.75" customHeight="1">
      <c r="A11004" s="55">
        <v>4962</v>
      </c>
      <c r="B11004" s="24" t="s">
        <v>32937</v>
      </c>
      <c r="C11004" s="36" t="s">
        <v>29409</v>
      </c>
      <c r="D11004" s="36">
        <v>229.41</v>
      </c>
    </row>
    <row r="11005" spans="1:4" ht="15.75" customHeight="1">
      <c r="A11005" s="55">
        <v>4981</v>
      </c>
      <c r="B11005" s="24" t="s">
        <v>32938</v>
      </c>
      <c r="C11005" s="36" t="s">
        <v>29409</v>
      </c>
      <c r="D11005" s="36">
        <v>204.23</v>
      </c>
    </row>
    <row r="11006" spans="1:4" ht="15.75" customHeight="1">
      <c r="A11006" s="55">
        <v>4964</v>
      </c>
      <c r="B11006" s="24" t="s">
        <v>32939</v>
      </c>
      <c r="C11006" s="36" t="s">
        <v>29409</v>
      </c>
      <c r="D11006" s="36">
        <v>259.08999999999997</v>
      </c>
    </row>
    <row r="11007" spans="1:4" ht="15.75" customHeight="1">
      <c r="A11007" s="55">
        <v>4992</v>
      </c>
      <c r="B11007" s="24" t="s">
        <v>32940</v>
      </c>
      <c r="C11007" s="36" t="s">
        <v>29409</v>
      </c>
      <c r="D11007" s="36">
        <v>253.08</v>
      </c>
    </row>
    <row r="11008" spans="1:4" ht="15.75" customHeight="1">
      <c r="A11008" s="55">
        <v>4987</v>
      </c>
      <c r="B11008" s="24" t="s">
        <v>32941</v>
      </c>
      <c r="C11008" s="36" t="s">
        <v>29409</v>
      </c>
      <c r="D11008" s="36">
        <v>289.55</v>
      </c>
    </row>
    <row r="11009" spans="1:4" ht="15.75" customHeight="1">
      <c r="A11009" s="55">
        <v>4930</v>
      </c>
      <c r="B11009" s="24" t="s">
        <v>32942</v>
      </c>
      <c r="C11009" s="36" t="s">
        <v>29818</v>
      </c>
      <c r="D11009" s="36">
        <v>697.2</v>
      </c>
    </row>
    <row r="11010" spans="1:4" ht="15.75" customHeight="1">
      <c r="A11010" s="55">
        <v>39021</v>
      </c>
      <c r="B11010" s="24" t="s">
        <v>32943</v>
      </c>
      <c r="C11010" s="36" t="s">
        <v>29409</v>
      </c>
      <c r="D11010" s="36">
        <v>741.3</v>
      </c>
    </row>
    <row r="11011" spans="1:4" ht="15.75" customHeight="1">
      <c r="A11011" s="55">
        <v>39022</v>
      </c>
      <c r="B11011" s="24" t="s">
        <v>32944</v>
      </c>
      <c r="C11011" s="36" t="s">
        <v>29409</v>
      </c>
      <c r="D11011" s="56">
        <v>664</v>
      </c>
    </row>
    <row r="11012" spans="1:4" ht="15.75" customHeight="1">
      <c r="A11012" s="55">
        <v>39024</v>
      </c>
      <c r="B11012" s="24" t="s">
        <v>32945</v>
      </c>
      <c r="C11012" s="36" t="s">
        <v>29409</v>
      </c>
      <c r="D11012" s="36">
        <v>760.66</v>
      </c>
    </row>
    <row r="11013" spans="1:4" ht="15.75" customHeight="1">
      <c r="A11013" s="55">
        <v>4914</v>
      </c>
      <c r="B11013" s="24" t="s">
        <v>32946</v>
      </c>
      <c r="C11013" s="36" t="s">
        <v>29818</v>
      </c>
      <c r="D11013" s="36">
        <v>616.76</v>
      </c>
    </row>
    <row r="11014" spans="1:4" ht="15.75" customHeight="1">
      <c r="A11014" s="55">
        <v>4917</v>
      </c>
      <c r="B11014" s="24" t="s">
        <v>32947</v>
      </c>
      <c r="C11014" s="36" t="s">
        <v>29818</v>
      </c>
      <c r="D11014" s="36">
        <v>425.94</v>
      </c>
    </row>
    <row r="11015" spans="1:4" ht="15.75" customHeight="1">
      <c r="A11015" s="55">
        <v>39025</v>
      </c>
      <c r="B11015" s="24" t="s">
        <v>32948</v>
      </c>
      <c r="C11015" s="36" t="s">
        <v>29409</v>
      </c>
      <c r="D11015" s="36">
        <v>779.97</v>
      </c>
    </row>
    <row r="11016" spans="1:4" ht="15.75" customHeight="1">
      <c r="A11016" s="55">
        <v>4922</v>
      </c>
      <c r="B11016" s="24" t="s">
        <v>32949</v>
      </c>
      <c r="C11016" s="36" t="s">
        <v>29818</v>
      </c>
      <c r="D11016" s="36">
        <v>395.1</v>
      </c>
    </row>
    <row r="11017" spans="1:4" ht="15.75" customHeight="1">
      <c r="A11017" s="55">
        <v>4911</v>
      </c>
      <c r="B11017" s="24" t="s">
        <v>32950</v>
      </c>
      <c r="C11017" s="36" t="s">
        <v>29818</v>
      </c>
      <c r="D11017" s="36">
        <v>409.08</v>
      </c>
    </row>
    <row r="11018" spans="1:4" ht="15.75" customHeight="1">
      <c r="A11018" s="55">
        <v>37518</v>
      </c>
      <c r="B11018" s="24" t="s">
        <v>32951</v>
      </c>
      <c r="C11018" s="36" t="s">
        <v>29818</v>
      </c>
      <c r="D11018" s="36">
        <v>664.75</v>
      </c>
    </row>
    <row r="11019" spans="1:4" ht="15.75" customHeight="1">
      <c r="A11019" s="55">
        <v>4910</v>
      </c>
      <c r="B11019" s="24" t="s">
        <v>32952</v>
      </c>
      <c r="C11019" s="36" t="s">
        <v>29818</v>
      </c>
      <c r="D11019" s="36">
        <v>560.39</v>
      </c>
    </row>
    <row r="11020" spans="1:4" ht="15.75" customHeight="1">
      <c r="A11020" s="55">
        <v>4943</v>
      </c>
      <c r="B11020" s="24" t="s">
        <v>32953</v>
      </c>
      <c r="C11020" s="36" t="s">
        <v>29818</v>
      </c>
      <c r="D11020" s="36">
        <v>834.85</v>
      </c>
    </row>
    <row r="11021" spans="1:4" ht="15.75" customHeight="1">
      <c r="A11021" s="55">
        <v>5002</v>
      </c>
      <c r="B11021" s="24" t="s">
        <v>32954</v>
      </c>
      <c r="C11021" s="36" t="s">
        <v>29818</v>
      </c>
      <c r="D11021" s="36">
        <v>622.42999999999995</v>
      </c>
    </row>
    <row r="11022" spans="1:4" ht="15.75" customHeight="1">
      <c r="A11022" s="55">
        <v>4977</v>
      </c>
      <c r="B11022" s="24" t="s">
        <v>32955</v>
      </c>
      <c r="C11022" s="36" t="s">
        <v>29818</v>
      </c>
      <c r="D11022" s="36">
        <v>420.16</v>
      </c>
    </row>
    <row r="11023" spans="1:4" ht="15.75" customHeight="1">
      <c r="A11023" s="55">
        <v>5028</v>
      </c>
      <c r="B11023" s="24" t="s">
        <v>32956</v>
      </c>
      <c r="C11023" s="36" t="s">
        <v>29818</v>
      </c>
      <c r="D11023" s="36">
        <v>1028.08</v>
      </c>
    </row>
    <row r="11024" spans="1:4" ht="15.75" customHeight="1">
      <c r="A11024" s="55">
        <v>4998</v>
      </c>
      <c r="B11024" s="24" t="s">
        <v>32957</v>
      </c>
      <c r="C11024" s="36" t="s">
        <v>29818</v>
      </c>
      <c r="D11024" s="36">
        <v>853.84</v>
      </c>
    </row>
    <row r="11025" spans="1:4" ht="15.75" customHeight="1">
      <c r="A11025" s="55">
        <v>4969</v>
      </c>
      <c r="B11025" s="24" t="s">
        <v>32958</v>
      </c>
      <c r="C11025" s="36" t="s">
        <v>29818</v>
      </c>
      <c r="D11025" s="36">
        <v>594.24</v>
      </c>
    </row>
    <row r="11026" spans="1:4" ht="15.75" customHeight="1">
      <c r="A11026" s="55">
        <v>11364</v>
      </c>
      <c r="B11026" s="24" t="s">
        <v>32959</v>
      </c>
      <c r="C11026" s="36" t="s">
        <v>29409</v>
      </c>
      <c r="D11026" s="36">
        <v>175.45</v>
      </c>
    </row>
    <row r="11027" spans="1:4" ht="15.75" customHeight="1">
      <c r="A11027" s="55">
        <v>11365</v>
      </c>
      <c r="B11027" s="24" t="s">
        <v>32960</v>
      </c>
      <c r="C11027" s="36" t="s">
        <v>29409</v>
      </c>
      <c r="D11027" s="36">
        <v>182.07</v>
      </c>
    </row>
    <row r="11028" spans="1:4" ht="15.75" customHeight="1">
      <c r="A11028" s="55">
        <v>11366</v>
      </c>
      <c r="B11028" s="24" t="s">
        <v>32961</v>
      </c>
      <c r="C11028" s="36" t="s">
        <v>29409</v>
      </c>
      <c r="D11028" s="36">
        <v>193.54</v>
      </c>
    </row>
    <row r="11029" spans="1:4" ht="15.75" customHeight="1">
      <c r="A11029" s="55">
        <v>43777</v>
      </c>
      <c r="B11029" s="24" t="s">
        <v>32962</v>
      </c>
      <c r="C11029" s="36" t="s">
        <v>29409</v>
      </c>
      <c r="D11029" s="36">
        <v>227.35</v>
      </c>
    </row>
    <row r="11030" spans="1:4" ht="15.75" customHeight="1">
      <c r="A11030" s="55">
        <v>20322</v>
      </c>
      <c r="B11030" s="24" t="s">
        <v>32963</v>
      </c>
      <c r="C11030" s="36" t="s">
        <v>29409</v>
      </c>
      <c r="D11030" s="56">
        <v>211.05</v>
      </c>
    </row>
    <row r="11031" spans="1:4" ht="15.75" customHeight="1">
      <c r="A11031" s="55">
        <v>10553</v>
      </c>
      <c r="B11031" s="24" t="s">
        <v>32964</v>
      </c>
      <c r="C11031" s="36" t="s">
        <v>29409</v>
      </c>
      <c r="D11031" s="56">
        <v>191.63</v>
      </c>
    </row>
    <row r="11032" spans="1:4" ht="15.75" customHeight="1">
      <c r="A11032" s="55">
        <v>5020</v>
      </c>
      <c r="B11032" s="24" t="s">
        <v>32965</v>
      </c>
      <c r="C11032" s="36" t="s">
        <v>29409</v>
      </c>
      <c r="D11032" s="36">
        <v>202.04</v>
      </c>
    </row>
    <row r="11033" spans="1:4" ht="15.75" customHeight="1">
      <c r="A11033" s="55">
        <v>10554</v>
      </c>
      <c r="B11033" s="24" t="s">
        <v>32966</v>
      </c>
      <c r="C11033" s="36" t="s">
        <v>29409</v>
      </c>
      <c r="D11033" s="36">
        <v>193.33</v>
      </c>
    </row>
    <row r="11034" spans="1:4" ht="15.75" customHeight="1">
      <c r="A11034" s="55">
        <v>10555</v>
      </c>
      <c r="B11034" s="24" t="s">
        <v>32967</v>
      </c>
      <c r="C11034" s="36" t="s">
        <v>29409</v>
      </c>
      <c r="D11034" s="36">
        <v>210.83</v>
      </c>
    </row>
    <row r="11035" spans="1:4" ht="15.75" customHeight="1">
      <c r="A11035" s="55">
        <v>10556</v>
      </c>
      <c r="B11035" s="24" t="s">
        <v>32968</v>
      </c>
      <c r="C11035" s="36" t="s">
        <v>29409</v>
      </c>
      <c r="D11035" s="36">
        <v>280.32</v>
      </c>
    </row>
    <row r="11036" spans="1:4" ht="15.75" customHeight="1">
      <c r="A11036" s="55">
        <v>39502</v>
      </c>
      <c r="B11036" s="24" t="s">
        <v>32969</v>
      </c>
      <c r="C11036" s="36" t="s">
        <v>29409</v>
      </c>
      <c r="D11036" s="36">
        <v>393.64</v>
      </c>
    </row>
    <row r="11037" spans="1:4" ht="15.75" customHeight="1">
      <c r="A11037" s="55">
        <v>39504</v>
      </c>
      <c r="B11037" s="24" t="s">
        <v>32970</v>
      </c>
      <c r="C11037" s="36" t="s">
        <v>29409</v>
      </c>
      <c r="D11037" s="36">
        <v>435.29</v>
      </c>
    </row>
    <row r="11038" spans="1:4" ht="15.75" customHeight="1">
      <c r="A11038" s="55">
        <v>39503</v>
      </c>
      <c r="B11038" s="24" t="s">
        <v>32971</v>
      </c>
      <c r="C11038" s="36" t="s">
        <v>29409</v>
      </c>
      <c r="D11038" s="36">
        <v>458.13</v>
      </c>
    </row>
    <row r="11039" spans="1:4" ht="15.75" customHeight="1">
      <c r="A11039" s="55">
        <v>39505</v>
      </c>
      <c r="B11039" s="24" t="s">
        <v>32972</v>
      </c>
      <c r="C11039" s="36" t="s">
        <v>29409</v>
      </c>
      <c r="D11039" s="36">
        <v>493.7</v>
      </c>
    </row>
    <row r="11040" spans="1:4" ht="15.75" customHeight="1">
      <c r="A11040" s="55">
        <v>44471</v>
      </c>
      <c r="B11040" s="24" t="s">
        <v>32973</v>
      </c>
      <c r="C11040" s="36" t="s">
        <v>29409</v>
      </c>
      <c r="D11040" s="36">
        <v>583.80999999999995</v>
      </c>
    </row>
    <row r="11041" spans="1:4" ht="15.75" customHeight="1">
      <c r="A11041" s="55">
        <v>4944</v>
      </c>
      <c r="B11041" s="24" t="s">
        <v>32974</v>
      </c>
      <c r="C11041" s="36" t="s">
        <v>29818</v>
      </c>
      <c r="D11041" s="36">
        <v>1248.1099999999999</v>
      </c>
    </row>
    <row r="11042" spans="1:4" ht="15.75" customHeight="1">
      <c r="A11042" s="55">
        <v>21102</v>
      </c>
      <c r="B11042" s="24" t="s">
        <v>32975</v>
      </c>
      <c r="C11042" s="36" t="s">
        <v>29409</v>
      </c>
      <c r="D11042" s="36">
        <v>33.83</v>
      </c>
    </row>
    <row r="11043" spans="1:4" ht="15.75" customHeight="1">
      <c r="A11043" s="55">
        <v>21101</v>
      </c>
      <c r="B11043" s="24" t="s">
        <v>32976</v>
      </c>
      <c r="C11043" s="36" t="s">
        <v>29409</v>
      </c>
      <c r="D11043" s="36">
        <v>21.72</v>
      </c>
    </row>
    <row r="11044" spans="1:4" ht="15.75" customHeight="1">
      <c r="A11044" s="55">
        <v>34713</v>
      </c>
      <c r="B11044" s="24" t="s">
        <v>32977</v>
      </c>
      <c r="C11044" s="36" t="s">
        <v>29818</v>
      </c>
      <c r="D11044" s="36">
        <v>355.49</v>
      </c>
    </row>
    <row r="11045" spans="1:4" ht="15.75" customHeight="1">
      <c r="A11045" s="55">
        <v>37563</v>
      </c>
      <c r="B11045" s="24" t="s">
        <v>32978</v>
      </c>
      <c r="C11045" s="36" t="s">
        <v>29818</v>
      </c>
      <c r="D11045" s="36">
        <v>767.17</v>
      </c>
    </row>
    <row r="11046" spans="1:4" ht="15.75" customHeight="1">
      <c r="A11046" s="55">
        <v>4948</v>
      </c>
      <c r="B11046" s="24" t="s">
        <v>32979</v>
      </c>
      <c r="C11046" s="36" t="s">
        <v>29818</v>
      </c>
      <c r="D11046" s="36">
        <v>667.45</v>
      </c>
    </row>
    <row r="11047" spans="1:4" ht="15.75" customHeight="1">
      <c r="A11047" s="55">
        <v>37561</v>
      </c>
      <c r="B11047" s="24" t="s">
        <v>32980</v>
      </c>
      <c r="C11047" s="36" t="s">
        <v>29818</v>
      </c>
      <c r="D11047" s="36">
        <v>622.5</v>
      </c>
    </row>
    <row r="11048" spans="1:4" ht="15.75" customHeight="1">
      <c r="A11048" s="55">
        <v>37562</v>
      </c>
      <c r="B11048" s="24" t="s">
        <v>32981</v>
      </c>
      <c r="C11048" s="36" t="s">
        <v>29818</v>
      </c>
      <c r="D11048" s="36">
        <v>816.16</v>
      </c>
    </row>
    <row r="11049" spans="1:4" ht="15.75" customHeight="1">
      <c r="A11049" s="55">
        <v>14164</v>
      </c>
      <c r="B11049" s="24" t="s">
        <v>32982</v>
      </c>
      <c r="C11049" s="36" t="s">
        <v>29409</v>
      </c>
      <c r="D11049" s="36">
        <v>2009.86</v>
      </c>
    </row>
    <row r="11050" spans="1:4" ht="15.75" customHeight="1">
      <c r="A11050" s="55">
        <v>14163</v>
      </c>
      <c r="B11050" s="24" t="s">
        <v>32983</v>
      </c>
      <c r="C11050" s="36" t="s">
        <v>29409</v>
      </c>
      <c r="D11050" s="36">
        <v>2284.34</v>
      </c>
    </row>
    <row r="11051" spans="1:4" ht="15.75" customHeight="1">
      <c r="A11051" s="55">
        <v>5051</v>
      </c>
      <c r="B11051" s="24" t="s">
        <v>32984</v>
      </c>
      <c r="C11051" s="36" t="s">
        <v>29409</v>
      </c>
      <c r="D11051" s="36">
        <v>1942.8</v>
      </c>
    </row>
    <row r="11052" spans="1:4" ht="15.75" customHeight="1">
      <c r="A11052" s="55">
        <v>14162</v>
      </c>
      <c r="B11052" s="24" t="s">
        <v>32985</v>
      </c>
      <c r="C11052" s="36" t="s">
        <v>29409</v>
      </c>
      <c r="D11052" s="36">
        <v>1939.98</v>
      </c>
    </row>
    <row r="11053" spans="1:4" ht="15.75" customHeight="1">
      <c r="A11053" s="55">
        <v>5052</v>
      </c>
      <c r="B11053" s="24" t="s">
        <v>32986</v>
      </c>
      <c r="C11053" s="36" t="s">
        <v>29409</v>
      </c>
      <c r="D11053" s="36">
        <v>1447.5</v>
      </c>
    </row>
    <row r="11054" spans="1:4" ht="15.75" customHeight="1">
      <c r="A11054" s="55">
        <v>14166</v>
      </c>
      <c r="B11054" s="24" t="s">
        <v>32987</v>
      </c>
      <c r="C11054" s="36" t="s">
        <v>29409</v>
      </c>
      <c r="D11054" s="56">
        <v>1465.88</v>
      </c>
    </row>
    <row r="11055" spans="1:4" ht="15.75" customHeight="1">
      <c r="A11055" s="55">
        <v>14165</v>
      </c>
      <c r="B11055" s="24" t="s">
        <v>32988</v>
      </c>
      <c r="C11055" s="36" t="s">
        <v>29409</v>
      </c>
      <c r="D11055" s="36">
        <v>2030.77</v>
      </c>
    </row>
    <row r="11056" spans="1:4" ht="15.75" customHeight="1">
      <c r="A11056" s="55">
        <v>5050</v>
      </c>
      <c r="B11056" s="24" t="s">
        <v>32989</v>
      </c>
      <c r="C11056" s="36" t="s">
        <v>29409</v>
      </c>
      <c r="D11056" s="36">
        <v>499.82</v>
      </c>
    </row>
    <row r="11057" spans="1:4" ht="15.75" customHeight="1">
      <c r="A11057" s="55">
        <v>12366</v>
      </c>
      <c r="B11057" s="24" t="s">
        <v>32990</v>
      </c>
      <c r="C11057" s="36" t="s">
        <v>29409</v>
      </c>
      <c r="D11057" s="36">
        <v>1440.99</v>
      </c>
    </row>
    <row r="11058" spans="1:4" ht="15.75" customHeight="1">
      <c r="A11058" s="55">
        <v>5045</v>
      </c>
      <c r="B11058" s="24" t="s">
        <v>32991</v>
      </c>
      <c r="C11058" s="36" t="s">
        <v>29409</v>
      </c>
      <c r="D11058" s="36">
        <v>1990.64</v>
      </c>
    </row>
    <row r="11059" spans="1:4" ht="15.75" customHeight="1">
      <c r="A11059" s="55">
        <v>5035</v>
      </c>
      <c r="B11059" s="24" t="s">
        <v>32992</v>
      </c>
      <c r="C11059" s="36" t="s">
        <v>29409</v>
      </c>
      <c r="D11059" s="36">
        <v>2288.7600000000002</v>
      </c>
    </row>
    <row r="11060" spans="1:4" ht="15.75" customHeight="1">
      <c r="A11060" s="55">
        <v>41180</v>
      </c>
      <c r="B11060" s="24" t="s">
        <v>32993</v>
      </c>
      <c r="C11060" s="36" t="s">
        <v>29409</v>
      </c>
      <c r="D11060" s="36">
        <v>5145.1099999999997</v>
      </c>
    </row>
    <row r="11061" spans="1:4" ht="15.75" customHeight="1">
      <c r="A11061" s="55">
        <v>41181</v>
      </c>
      <c r="B11061" s="24" t="s">
        <v>32994</v>
      </c>
      <c r="C11061" s="36" t="s">
        <v>29409</v>
      </c>
      <c r="D11061" s="36">
        <v>6811.96</v>
      </c>
    </row>
    <row r="11062" spans="1:4" ht="15.75" customHeight="1">
      <c r="A11062" s="55">
        <v>41182</v>
      </c>
      <c r="B11062" s="24" t="s">
        <v>32995</v>
      </c>
      <c r="C11062" s="36" t="s">
        <v>29409</v>
      </c>
      <c r="D11062" s="36">
        <v>9772.32</v>
      </c>
    </row>
    <row r="11063" spans="1:4" ht="15.75" customHeight="1">
      <c r="A11063" s="55">
        <v>41183</v>
      </c>
      <c r="B11063" s="24" t="s">
        <v>32996</v>
      </c>
      <c r="C11063" s="36" t="s">
        <v>29409</v>
      </c>
      <c r="D11063" s="36">
        <v>12200.94</v>
      </c>
    </row>
    <row r="11064" spans="1:4" ht="15.75" customHeight="1">
      <c r="A11064" s="55">
        <v>41184</v>
      </c>
      <c r="B11064" s="24" t="s">
        <v>32997</v>
      </c>
      <c r="C11064" s="36" t="s">
        <v>29409</v>
      </c>
      <c r="D11064" s="36">
        <v>18576.68</v>
      </c>
    </row>
    <row r="11065" spans="1:4" ht="15.75" customHeight="1">
      <c r="A11065" s="55">
        <v>41185</v>
      </c>
      <c r="B11065" s="24" t="s">
        <v>32998</v>
      </c>
      <c r="C11065" s="36" t="s">
        <v>29409</v>
      </c>
      <c r="D11065" s="36">
        <v>6889.07</v>
      </c>
    </row>
    <row r="11066" spans="1:4" ht="15.75" customHeight="1">
      <c r="A11066" s="55">
        <v>41186</v>
      </c>
      <c r="B11066" s="24" t="s">
        <v>32999</v>
      </c>
      <c r="C11066" s="36" t="s">
        <v>29409</v>
      </c>
      <c r="D11066" s="36">
        <v>9654.23</v>
      </c>
    </row>
    <row r="11067" spans="1:4" ht="15.75" customHeight="1">
      <c r="A11067" s="55">
        <v>41187</v>
      </c>
      <c r="B11067" s="24" t="s">
        <v>33000</v>
      </c>
      <c r="C11067" s="36" t="s">
        <v>29409</v>
      </c>
      <c r="D11067" s="36">
        <v>12947.13</v>
      </c>
    </row>
    <row r="11068" spans="1:4" ht="15.75" customHeight="1">
      <c r="A11068" s="55">
        <v>41188</v>
      </c>
      <c r="B11068" s="24" t="s">
        <v>33001</v>
      </c>
      <c r="C11068" s="36" t="s">
        <v>29409</v>
      </c>
      <c r="D11068" s="36">
        <v>16556.490000000002</v>
      </c>
    </row>
    <row r="11069" spans="1:4" ht="15.75" customHeight="1">
      <c r="A11069" s="55">
        <v>5036</v>
      </c>
      <c r="B11069" s="24" t="s">
        <v>33002</v>
      </c>
      <c r="C11069" s="36" t="s">
        <v>29409</v>
      </c>
      <c r="D11069" s="36">
        <v>3511.38</v>
      </c>
    </row>
    <row r="11070" spans="1:4" ht="15.75" customHeight="1">
      <c r="A11070" s="55">
        <v>41189</v>
      </c>
      <c r="B11070" s="24" t="s">
        <v>33003</v>
      </c>
      <c r="C11070" s="36" t="s">
        <v>29409</v>
      </c>
      <c r="D11070" s="36">
        <v>21285.1</v>
      </c>
    </row>
    <row r="11071" spans="1:4" ht="15.75" customHeight="1">
      <c r="A11071" s="55">
        <v>41190</v>
      </c>
      <c r="B11071" s="24" t="s">
        <v>33004</v>
      </c>
      <c r="C11071" s="36" t="s">
        <v>29409</v>
      </c>
      <c r="D11071" s="36">
        <v>7402.21</v>
      </c>
    </row>
    <row r="11072" spans="1:4" ht="15.75" customHeight="1">
      <c r="A11072" s="55">
        <v>41191</v>
      </c>
      <c r="B11072" s="24" t="s">
        <v>33005</v>
      </c>
      <c r="C11072" s="36" t="s">
        <v>29409</v>
      </c>
      <c r="D11072" s="36">
        <v>11351.01</v>
      </c>
    </row>
    <row r="11073" spans="1:4" ht="15.75" customHeight="1">
      <c r="A11073" s="55">
        <v>41192</v>
      </c>
      <c r="B11073" s="24" t="s">
        <v>33006</v>
      </c>
      <c r="C11073" s="36" t="s">
        <v>29409</v>
      </c>
      <c r="D11073" s="36">
        <v>11833.34</v>
      </c>
    </row>
    <row r="11074" spans="1:4" ht="15.75" customHeight="1">
      <c r="A11074" s="55">
        <v>41193</v>
      </c>
      <c r="B11074" s="24" t="s">
        <v>33007</v>
      </c>
      <c r="C11074" s="36" t="s">
        <v>29409</v>
      </c>
      <c r="D11074" s="36">
        <v>19335.29</v>
      </c>
    </row>
    <row r="11075" spans="1:4" ht="15.75" customHeight="1">
      <c r="A11075" s="55">
        <v>41194</v>
      </c>
      <c r="B11075" s="24" t="s">
        <v>33008</v>
      </c>
      <c r="C11075" s="36" t="s">
        <v>29409</v>
      </c>
      <c r="D11075" s="36">
        <v>23071.39</v>
      </c>
    </row>
    <row r="11076" spans="1:4" ht="15.75" customHeight="1">
      <c r="A11076" s="55">
        <v>5044</v>
      </c>
      <c r="B11076" s="24" t="s">
        <v>33009</v>
      </c>
      <c r="C11076" s="36" t="s">
        <v>29409</v>
      </c>
      <c r="D11076" s="56">
        <v>1241.48</v>
      </c>
    </row>
    <row r="11077" spans="1:4" ht="15.75" customHeight="1">
      <c r="A11077" s="55">
        <v>5059</v>
      </c>
      <c r="B11077" s="24" t="s">
        <v>33010</v>
      </c>
      <c r="C11077" s="36" t="s">
        <v>29409</v>
      </c>
      <c r="D11077" s="36">
        <v>1484.65</v>
      </c>
    </row>
    <row r="11078" spans="1:4" ht="15.75" customHeight="1">
      <c r="A11078" s="55">
        <v>41201</v>
      </c>
      <c r="B11078" s="24" t="s">
        <v>33011</v>
      </c>
      <c r="C11078" s="36" t="s">
        <v>29409</v>
      </c>
      <c r="D11078" s="36">
        <v>3012.98</v>
      </c>
    </row>
    <row r="11079" spans="1:4" ht="15.75" customHeight="1">
      <c r="A11079" s="55">
        <v>41199</v>
      </c>
      <c r="B11079" s="24" t="s">
        <v>33012</v>
      </c>
      <c r="C11079" s="36" t="s">
        <v>29409</v>
      </c>
      <c r="D11079" s="36">
        <v>968.19</v>
      </c>
    </row>
    <row r="11080" spans="1:4" ht="15.75" customHeight="1">
      <c r="A11080" s="55">
        <v>5057</v>
      </c>
      <c r="B11080" s="24" t="s">
        <v>33013</v>
      </c>
      <c r="C11080" s="36" t="s">
        <v>29409</v>
      </c>
      <c r="D11080" s="36">
        <v>1310.74</v>
      </c>
    </row>
    <row r="11081" spans="1:4" ht="15.75" customHeight="1">
      <c r="A11081" s="55">
        <v>41200</v>
      </c>
      <c r="B11081" s="24" t="s">
        <v>33014</v>
      </c>
      <c r="C11081" s="36" t="s">
        <v>29409</v>
      </c>
      <c r="D11081" s="36">
        <v>1884.43</v>
      </c>
    </row>
    <row r="11082" spans="1:4" ht="15.75" customHeight="1">
      <c r="A11082" s="55">
        <v>41205</v>
      </c>
      <c r="B11082" s="24" t="s">
        <v>33015</v>
      </c>
      <c r="C11082" s="36" t="s">
        <v>29409</v>
      </c>
      <c r="D11082" s="36">
        <v>3491.8</v>
      </c>
    </row>
    <row r="11083" spans="1:4" ht="15.75" customHeight="1">
      <c r="A11083" s="55">
        <v>41202</v>
      </c>
      <c r="B11083" s="24" t="s">
        <v>33016</v>
      </c>
      <c r="C11083" s="36" t="s">
        <v>29409</v>
      </c>
      <c r="D11083" s="36">
        <v>1018.93</v>
      </c>
    </row>
    <row r="11084" spans="1:4" ht="15.75" customHeight="1">
      <c r="A11084" s="55">
        <v>41206</v>
      </c>
      <c r="B11084" s="24" t="s">
        <v>33017</v>
      </c>
      <c r="C11084" s="36" t="s">
        <v>29409</v>
      </c>
      <c r="D11084" s="36">
        <v>4603.79</v>
      </c>
    </row>
    <row r="11085" spans="1:4" ht="15.75" customHeight="1">
      <c r="A11085" s="55">
        <v>12372</v>
      </c>
      <c r="B11085" s="24" t="s">
        <v>33018</v>
      </c>
      <c r="C11085" s="36" t="s">
        <v>29409</v>
      </c>
      <c r="D11085" s="36">
        <v>1069.8800000000001</v>
      </c>
    </row>
    <row r="11086" spans="1:4" ht="15.75" customHeight="1">
      <c r="A11086" s="55">
        <v>41207</v>
      </c>
      <c r="B11086" s="24" t="s">
        <v>33019</v>
      </c>
      <c r="C11086" s="36" t="s">
        <v>29409</v>
      </c>
      <c r="D11086" s="36">
        <v>6197.62</v>
      </c>
    </row>
    <row r="11087" spans="1:4" ht="15.75" customHeight="1">
      <c r="A11087" s="55">
        <v>41203</v>
      </c>
      <c r="B11087" s="24" t="s">
        <v>33020</v>
      </c>
      <c r="C11087" s="36" t="s">
        <v>29409</v>
      </c>
      <c r="D11087" s="36">
        <v>1632.22</v>
      </c>
    </row>
    <row r="11088" spans="1:4" ht="15.75" customHeight="1">
      <c r="A11088" s="55">
        <v>41204</v>
      </c>
      <c r="B11088" s="24" t="s">
        <v>33021</v>
      </c>
      <c r="C11088" s="36" t="s">
        <v>29409</v>
      </c>
      <c r="D11088" s="36">
        <v>2307.54</v>
      </c>
    </row>
    <row r="11089" spans="1:4" ht="15.75" customHeight="1">
      <c r="A11089" s="55">
        <v>41210</v>
      </c>
      <c r="B11089" s="24" t="s">
        <v>33022</v>
      </c>
      <c r="C11089" s="36" t="s">
        <v>29409</v>
      </c>
      <c r="D11089" s="36">
        <v>3854.69</v>
      </c>
    </row>
    <row r="11090" spans="1:4" ht="15.75" customHeight="1">
      <c r="A11090" s="55">
        <v>41208</v>
      </c>
      <c r="B11090" s="24" t="s">
        <v>33023</v>
      </c>
      <c r="C11090" s="36" t="s">
        <v>29409</v>
      </c>
      <c r="D11090" s="36">
        <v>1349.36</v>
      </c>
    </row>
    <row r="11091" spans="1:4" ht="15.75" customHeight="1">
      <c r="A11091" s="55">
        <v>41211</v>
      </c>
      <c r="B11091" s="24" t="s">
        <v>33024</v>
      </c>
      <c r="C11091" s="36" t="s">
        <v>29409</v>
      </c>
      <c r="D11091" s="36">
        <v>5431.2</v>
      </c>
    </row>
    <row r="11092" spans="1:4" ht="15.75" customHeight="1">
      <c r="A11092" s="55">
        <v>13339</v>
      </c>
      <c r="B11092" s="24" t="s">
        <v>33025</v>
      </c>
      <c r="C11092" s="36" t="s">
        <v>29409</v>
      </c>
      <c r="D11092" s="36">
        <v>1828.72</v>
      </c>
    </row>
    <row r="11093" spans="1:4" ht="15.75" customHeight="1">
      <c r="A11093" s="55">
        <v>41213</v>
      </c>
      <c r="B11093" s="24" t="s">
        <v>33026</v>
      </c>
      <c r="C11093" s="36" t="s">
        <v>29409</v>
      </c>
      <c r="D11093" s="36">
        <v>11257.54</v>
      </c>
    </row>
    <row r="11094" spans="1:4" ht="15.75" customHeight="1">
      <c r="A11094" s="55">
        <v>41209</v>
      </c>
      <c r="B11094" s="24" t="s">
        <v>33027</v>
      </c>
      <c r="C11094" s="36" t="s">
        <v>29409</v>
      </c>
      <c r="D11094" s="56">
        <v>2516.09</v>
      </c>
    </row>
    <row r="11095" spans="1:4" ht="15.75" customHeight="1">
      <c r="A11095" s="55">
        <v>41216</v>
      </c>
      <c r="B11095" s="24" t="s">
        <v>33028</v>
      </c>
      <c r="C11095" s="36" t="s">
        <v>29409</v>
      </c>
      <c r="D11095" s="36">
        <v>4712.96</v>
      </c>
    </row>
    <row r="11096" spans="1:4" ht="15.75" customHeight="1">
      <c r="A11096" s="55">
        <v>41217</v>
      </c>
      <c r="B11096" s="24" t="s">
        <v>33029</v>
      </c>
      <c r="C11096" s="36" t="s">
        <v>29409</v>
      </c>
      <c r="D11096" s="36">
        <v>7556.55</v>
      </c>
    </row>
    <row r="11097" spans="1:4" ht="15.75" customHeight="1">
      <c r="A11097" s="55">
        <v>41218</v>
      </c>
      <c r="B11097" s="24" t="s">
        <v>33030</v>
      </c>
      <c r="C11097" s="36" t="s">
        <v>29409</v>
      </c>
      <c r="D11097" s="36">
        <v>10133.56</v>
      </c>
    </row>
    <row r="11098" spans="1:4" ht="15.75" customHeight="1">
      <c r="A11098" s="55">
        <v>41214</v>
      </c>
      <c r="B11098" s="24" t="s">
        <v>33031</v>
      </c>
      <c r="C11098" s="36" t="s">
        <v>29409</v>
      </c>
      <c r="D11098" s="36">
        <v>2136.64</v>
      </c>
    </row>
    <row r="11099" spans="1:4" ht="15.75" customHeight="1">
      <c r="A11099" s="55">
        <v>41215</v>
      </c>
      <c r="B11099" s="24" t="s">
        <v>33032</v>
      </c>
      <c r="C11099" s="36" t="s">
        <v>29409</v>
      </c>
      <c r="D11099" s="36">
        <v>3217.01</v>
      </c>
    </row>
    <row r="11100" spans="1:4" ht="15.75" customHeight="1">
      <c r="A11100" s="55">
        <v>41221</v>
      </c>
      <c r="B11100" s="24" t="s">
        <v>33033</v>
      </c>
      <c r="C11100" s="36" t="s">
        <v>29409</v>
      </c>
      <c r="D11100" s="36">
        <v>9314.89</v>
      </c>
    </row>
    <row r="11101" spans="1:4" ht="15.75" customHeight="1">
      <c r="A11101" s="55">
        <v>41222</v>
      </c>
      <c r="B11101" s="24" t="s">
        <v>33034</v>
      </c>
      <c r="C11101" s="36" t="s">
        <v>29409</v>
      </c>
      <c r="D11101" s="36">
        <v>13329.72</v>
      </c>
    </row>
    <row r="11102" spans="1:4" ht="15.75" customHeight="1">
      <c r="A11102" s="55">
        <v>41195</v>
      </c>
      <c r="B11102" s="24" t="s">
        <v>33035</v>
      </c>
      <c r="C11102" s="36" t="s">
        <v>29409</v>
      </c>
      <c r="D11102" s="56">
        <v>685.11</v>
      </c>
    </row>
    <row r="11103" spans="1:4" ht="15.75" customHeight="1">
      <c r="A11103" s="55">
        <v>41198</v>
      </c>
      <c r="B11103" s="24" t="s">
        <v>33036</v>
      </c>
      <c r="C11103" s="36" t="s">
        <v>29409</v>
      </c>
      <c r="D11103" s="56">
        <v>2677.24</v>
      </c>
    </row>
    <row r="11104" spans="1:4" ht="15.75" customHeight="1">
      <c r="A11104" s="55">
        <v>41196</v>
      </c>
      <c r="B11104" s="24" t="s">
        <v>33037</v>
      </c>
      <c r="C11104" s="36" t="s">
        <v>29409</v>
      </c>
      <c r="D11104" s="56">
        <v>849.23</v>
      </c>
    </row>
    <row r="11105" spans="1:4" ht="15.75" customHeight="1">
      <c r="A11105" s="55">
        <v>5033</v>
      </c>
      <c r="B11105" s="24" t="s">
        <v>33038</v>
      </c>
      <c r="C11105" s="36" t="s">
        <v>29409</v>
      </c>
      <c r="D11105" s="56">
        <v>1115</v>
      </c>
    </row>
    <row r="11106" spans="1:4" ht="15.75" customHeight="1">
      <c r="A11106" s="55">
        <v>41197</v>
      </c>
      <c r="B11106" s="24" t="s">
        <v>33039</v>
      </c>
      <c r="C11106" s="36" t="s">
        <v>29409</v>
      </c>
      <c r="D11106" s="56">
        <v>1656.19</v>
      </c>
    </row>
    <row r="11107" spans="1:4" ht="15.75" customHeight="1">
      <c r="A11107" s="55">
        <v>12388</v>
      </c>
      <c r="B11107" s="24" t="s">
        <v>33040</v>
      </c>
      <c r="C11107" s="36" t="s">
        <v>29409</v>
      </c>
      <c r="D11107" s="56">
        <v>295.85000000000002</v>
      </c>
    </row>
    <row r="11108" spans="1:4" ht="15.75" customHeight="1">
      <c r="A11108" s="55">
        <v>2731</v>
      </c>
      <c r="B11108" s="24" t="s">
        <v>33041</v>
      </c>
      <c r="C11108" s="36" t="s">
        <v>29453</v>
      </c>
      <c r="D11108" s="56">
        <v>80.91</v>
      </c>
    </row>
    <row r="11109" spans="1:4" ht="15.75" customHeight="1">
      <c r="A11109" s="55">
        <v>41457</v>
      </c>
      <c r="B11109" s="24" t="s">
        <v>33042</v>
      </c>
      <c r="C11109" s="36" t="s">
        <v>29409</v>
      </c>
      <c r="D11109" s="36">
        <v>1536.97</v>
      </c>
    </row>
    <row r="11110" spans="1:4" ht="15.75" customHeight="1">
      <c r="A11110" s="55">
        <v>41458</v>
      </c>
      <c r="B11110" s="24" t="s">
        <v>33043</v>
      </c>
      <c r="C11110" s="36" t="s">
        <v>29409</v>
      </c>
      <c r="D11110" s="56">
        <v>2145.69</v>
      </c>
    </row>
    <row r="11111" spans="1:4" ht="15.75" customHeight="1">
      <c r="A11111" s="55">
        <v>41459</v>
      </c>
      <c r="B11111" s="24" t="s">
        <v>33044</v>
      </c>
      <c r="C11111" s="36" t="s">
        <v>29409</v>
      </c>
      <c r="D11111" s="56">
        <v>2993.07</v>
      </c>
    </row>
    <row r="11112" spans="1:4" ht="15.75" customHeight="1">
      <c r="A11112" s="55">
        <v>41461</v>
      </c>
      <c r="B11112" s="24" t="s">
        <v>33045</v>
      </c>
      <c r="C11112" s="36" t="s">
        <v>29409</v>
      </c>
      <c r="D11112" s="56">
        <v>4080.9</v>
      </c>
    </row>
    <row r="11113" spans="1:4" ht="15.75" customHeight="1">
      <c r="A11113" s="55">
        <v>44537</v>
      </c>
      <c r="B11113" s="24" t="s">
        <v>33046</v>
      </c>
      <c r="C11113" s="36" t="s">
        <v>30473</v>
      </c>
      <c r="D11113" s="56">
        <v>300</v>
      </c>
    </row>
    <row r="11114" spans="1:4" ht="15.75" customHeight="1">
      <c r="A11114" s="55">
        <v>11844</v>
      </c>
      <c r="B11114" s="24" t="s">
        <v>33047</v>
      </c>
      <c r="C11114" s="36" t="s">
        <v>29453</v>
      </c>
      <c r="D11114" s="56">
        <v>87.09</v>
      </c>
    </row>
    <row r="11115" spans="1:4" ht="15.75" customHeight="1">
      <c r="A11115" s="55">
        <v>4465</v>
      </c>
      <c r="B11115" s="24" t="s">
        <v>33048</v>
      </c>
      <c r="C11115" s="36" t="s">
        <v>29453</v>
      </c>
      <c r="D11115" s="56">
        <v>72.37</v>
      </c>
    </row>
    <row r="11116" spans="1:4" ht="15.75" customHeight="1">
      <c r="A11116" s="55">
        <v>35273</v>
      </c>
      <c r="B11116" s="24" t="s">
        <v>33049</v>
      </c>
      <c r="C11116" s="36" t="s">
        <v>29453</v>
      </c>
      <c r="D11116" s="56">
        <v>86.79</v>
      </c>
    </row>
    <row r="11117" spans="1:4" ht="15.75" customHeight="1">
      <c r="A11117" s="55">
        <v>4470</v>
      </c>
      <c r="B11117" s="24" t="s">
        <v>33050</v>
      </c>
      <c r="C11117" s="36" t="s">
        <v>29453</v>
      </c>
      <c r="D11117" s="56">
        <v>200.3</v>
      </c>
    </row>
    <row r="11118" spans="1:4" ht="15.75" customHeight="1">
      <c r="A11118" s="55">
        <v>20208</v>
      </c>
      <c r="B11118" s="24" t="s">
        <v>33051</v>
      </c>
      <c r="C11118" s="36" t="s">
        <v>29453</v>
      </c>
      <c r="D11118" s="56">
        <v>180.27</v>
      </c>
    </row>
    <row r="11119" spans="1:4" ht="15.75" customHeight="1">
      <c r="A11119" s="55">
        <v>20204</v>
      </c>
      <c r="B11119" s="24" t="s">
        <v>33052</v>
      </c>
      <c r="C11119" s="36" t="s">
        <v>29453</v>
      </c>
      <c r="D11119" s="56">
        <v>133.53</v>
      </c>
    </row>
    <row r="11120" spans="1:4" ht="15.75" customHeight="1">
      <c r="A11120" s="55">
        <v>4437</v>
      </c>
      <c r="B11120" s="24" t="s">
        <v>33053</v>
      </c>
      <c r="C11120" s="36" t="s">
        <v>29453</v>
      </c>
      <c r="D11120" s="56">
        <v>150.22</v>
      </c>
    </row>
    <row r="11121" spans="1:4" ht="15.75" customHeight="1">
      <c r="A11121" s="55">
        <v>14580</v>
      </c>
      <c r="B11121" s="24" t="s">
        <v>33054</v>
      </c>
      <c r="C11121" s="36" t="s">
        <v>29453</v>
      </c>
      <c r="D11121" s="56">
        <v>150.22</v>
      </c>
    </row>
    <row r="11122" spans="1:4" ht="15.75" customHeight="1">
      <c r="A11122" s="55">
        <v>40304</v>
      </c>
      <c r="B11122" s="24" t="s">
        <v>33055</v>
      </c>
      <c r="C11122" s="36" t="s">
        <v>29457</v>
      </c>
      <c r="D11122" s="56">
        <v>26.93</v>
      </c>
    </row>
    <row r="11123" spans="1:4" ht="15.75" customHeight="1">
      <c r="A11123" s="55">
        <v>5065</v>
      </c>
      <c r="B11123" s="24" t="s">
        <v>33056</v>
      </c>
      <c r="C11123" s="36" t="s">
        <v>29457</v>
      </c>
      <c r="D11123" s="56">
        <v>41.5</v>
      </c>
    </row>
    <row r="11124" spans="1:4" ht="15.75" customHeight="1">
      <c r="A11124" s="55">
        <v>5072</v>
      </c>
      <c r="B11124" s="24" t="s">
        <v>33057</v>
      </c>
      <c r="C11124" s="36" t="s">
        <v>29457</v>
      </c>
      <c r="D11124" s="56">
        <v>38.39</v>
      </c>
    </row>
    <row r="11125" spans="1:4" ht="15.75" customHeight="1">
      <c r="A11125" s="55">
        <v>5066</v>
      </c>
      <c r="B11125" s="24" t="s">
        <v>33058</v>
      </c>
      <c r="C11125" s="36" t="s">
        <v>29457</v>
      </c>
      <c r="D11125" s="56">
        <v>28.75</v>
      </c>
    </row>
    <row r="11126" spans="1:4" ht="15.75" customHeight="1">
      <c r="A11126" s="55">
        <v>5063</v>
      </c>
      <c r="B11126" s="24" t="s">
        <v>33059</v>
      </c>
      <c r="C11126" s="36" t="s">
        <v>29457</v>
      </c>
      <c r="D11126" s="56">
        <v>26.04</v>
      </c>
    </row>
    <row r="11127" spans="1:4" ht="15.75" customHeight="1">
      <c r="A11127" s="55">
        <v>20247</v>
      </c>
      <c r="B11127" s="24" t="s">
        <v>33060</v>
      </c>
      <c r="C11127" s="36" t="s">
        <v>29457</v>
      </c>
      <c r="D11127" s="56">
        <v>24.16</v>
      </c>
    </row>
    <row r="11128" spans="1:4" ht="15.75" customHeight="1">
      <c r="A11128" s="55">
        <v>5074</v>
      </c>
      <c r="B11128" s="24" t="s">
        <v>33061</v>
      </c>
      <c r="C11128" s="36" t="s">
        <v>29457</v>
      </c>
      <c r="D11128" s="56">
        <v>24.45</v>
      </c>
    </row>
    <row r="11129" spans="1:4" ht="15.75" customHeight="1">
      <c r="A11129" s="55">
        <v>5067</v>
      </c>
      <c r="B11129" s="24" t="s">
        <v>33062</v>
      </c>
      <c r="C11129" s="36" t="s">
        <v>29457</v>
      </c>
      <c r="D11129" s="56">
        <v>23.25</v>
      </c>
    </row>
    <row r="11130" spans="1:4" ht="15.75" customHeight="1">
      <c r="A11130" s="55">
        <v>5078</v>
      </c>
      <c r="B11130" s="24" t="s">
        <v>33063</v>
      </c>
      <c r="C11130" s="36" t="s">
        <v>29457</v>
      </c>
      <c r="D11130" s="56">
        <v>22.99</v>
      </c>
    </row>
    <row r="11131" spans="1:4" ht="15.75" customHeight="1">
      <c r="A11131" s="55">
        <v>5068</v>
      </c>
      <c r="B11131" s="24" t="s">
        <v>33064</v>
      </c>
      <c r="C11131" s="36" t="s">
        <v>29457</v>
      </c>
      <c r="D11131" s="56">
        <v>21.82</v>
      </c>
    </row>
    <row r="11132" spans="1:4" ht="15.75" customHeight="1">
      <c r="A11132" s="55">
        <v>5073</v>
      </c>
      <c r="B11132" s="24" t="s">
        <v>33065</v>
      </c>
      <c r="C11132" s="36" t="s">
        <v>29457</v>
      </c>
      <c r="D11132" s="56">
        <v>22.24</v>
      </c>
    </row>
    <row r="11133" spans="1:4" ht="15.75" customHeight="1">
      <c r="A11133" s="55">
        <v>5069</v>
      </c>
      <c r="B11133" s="24" t="s">
        <v>33066</v>
      </c>
      <c r="C11133" s="36" t="s">
        <v>29457</v>
      </c>
      <c r="D11133" s="56">
        <v>22.24</v>
      </c>
    </row>
    <row r="11134" spans="1:4" ht="15.75" customHeight="1">
      <c r="A11134" s="55">
        <v>5070</v>
      </c>
      <c r="B11134" s="24" t="s">
        <v>33067</v>
      </c>
      <c r="C11134" s="36" t="s">
        <v>29457</v>
      </c>
      <c r="D11134" s="56">
        <v>22.48</v>
      </c>
    </row>
    <row r="11135" spans="1:4" ht="15.75" customHeight="1">
      <c r="A11135" s="55">
        <v>5071</v>
      </c>
      <c r="B11135" s="24" t="s">
        <v>33068</v>
      </c>
      <c r="C11135" s="36" t="s">
        <v>29457</v>
      </c>
      <c r="D11135" s="56">
        <v>21.82</v>
      </c>
    </row>
    <row r="11136" spans="1:4" ht="15.75" customHeight="1">
      <c r="A11136" s="55">
        <v>5061</v>
      </c>
      <c r="B11136" s="24" t="s">
        <v>33069</v>
      </c>
      <c r="C11136" s="36" t="s">
        <v>29457</v>
      </c>
      <c r="D11136" s="56">
        <v>21.45</v>
      </c>
    </row>
    <row r="11137" spans="1:4" ht="15.75" customHeight="1">
      <c r="A11137" s="55">
        <v>5075</v>
      </c>
      <c r="B11137" s="24" t="s">
        <v>33070</v>
      </c>
      <c r="C11137" s="36" t="s">
        <v>29457</v>
      </c>
      <c r="D11137" s="56">
        <v>21.82</v>
      </c>
    </row>
    <row r="11138" spans="1:4" ht="15.75" customHeight="1">
      <c r="A11138" s="55">
        <v>39027</v>
      </c>
      <c r="B11138" s="24" t="s">
        <v>33071</v>
      </c>
      <c r="C11138" s="36" t="s">
        <v>29457</v>
      </c>
      <c r="D11138" s="56">
        <v>21.8</v>
      </c>
    </row>
    <row r="11139" spans="1:4" ht="15.75" customHeight="1">
      <c r="A11139" s="55">
        <v>5062</v>
      </c>
      <c r="B11139" s="24" t="s">
        <v>33072</v>
      </c>
      <c r="C11139" s="36" t="s">
        <v>29457</v>
      </c>
      <c r="D11139" s="56">
        <v>22.11</v>
      </c>
    </row>
    <row r="11140" spans="1:4" ht="15.75" customHeight="1">
      <c r="A11140" s="55">
        <v>40568</v>
      </c>
      <c r="B11140" s="24" t="s">
        <v>33073</v>
      </c>
      <c r="C11140" s="36" t="s">
        <v>29457</v>
      </c>
      <c r="D11140" s="56">
        <v>21.98</v>
      </c>
    </row>
    <row r="11141" spans="1:4" ht="15.75" customHeight="1">
      <c r="A11141" s="55">
        <v>39026</v>
      </c>
      <c r="B11141" s="24" t="s">
        <v>33074</v>
      </c>
      <c r="C11141" s="36" t="s">
        <v>29457</v>
      </c>
      <c r="D11141" s="56">
        <v>24.53</v>
      </c>
    </row>
    <row r="11142" spans="1:4" ht="15.75" customHeight="1">
      <c r="A11142" s="55">
        <v>42431</v>
      </c>
      <c r="B11142" s="24" t="s">
        <v>33075</v>
      </c>
      <c r="C11142" s="36" t="s">
        <v>29409</v>
      </c>
      <c r="D11142" s="56">
        <v>3957.85</v>
      </c>
    </row>
    <row r="11143" spans="1:4" ht="15.75" customHeight="1">
      <c r="A11143" s="55">
        <v>44074</v>
      </c>
      <c r="B11143" s="24" t="s">
        <v>33076</v>
      </c>
      <c r="C11143" s="36" t="s">
        <v>29459</v>
      </c>
      <c r="D11143" s="56">
        <v>479.19</v>
      </c>
    </row>
    <row r="11144" spans="1:4" ht="15.75" customHeight="1">
      <c r="A11144" s="55">
        <v>44072</v>
      </c>
      <c r="B11144" s="24" t="s">
        <v>33077</v>
      </c>
      <c r="C11144" s="36" t="s">
        <v>29459</v>
      </c>
      <c r="D11144" s="56">
        <v>129.35</v>
      </c>
    </row>
    <row r="11145" spans="1:4" ht="15.75" customHeight="1">
      <c r="A11145" s="55">
        <v>511</v>
      </c>
      <c r="B11145" s="24" t="s">
        <v>33078</v>
      </c>
      <c r="C11145" s="36" t="s">
        <v>29459</v>
      </c>
      <c r="D11145" s="56">
        <v>17</v>
      </c>
    </row>
    <row r="11146" spans="1:4" ht="15.75" customHeight="1">
      <c r="A11146" s="55">
        <v>37540</v>
      </c>
      <c r="B11146" s="24" t="s">
        <v>33079</v>
      </c>
      <c r="C11146" s="36" t="s">
        <v>29409</v>
      </c>
      <c r="D11146" s="56">
        <v>100277.83</v>
      </c>
    </row>
    <row r="11147" spans="1:4" ht="15.75" customHeight="1">
      <c r="A11147" s="55">
        <v>37548</v>
      </c>
      <c r="B11147" s="24" t="s">
        <v>33080</v>
      </c>
      <c r="C11147" s="36" t="s">
        <v>29409</v>
      </c>
      <c r="D11147" s="56">
        <v>132917.76999999999</v>
      </c>
    </row>
    <row r="11148" spans="1:4" ht="15.75" customHeight="1">
      <c r="A11148" s="55">
        <v>39828</v>
      </c>
      <c r="B11148" s="24" t="s">
        <v>33081</v>
      </c>
      <c r="C11148" s="36" t="s">
        <v>29409</v>
      </c>
      <c r="D11148" s="56">
        <v>797.38</v>
      </c>
    </row>
    <row r="11149" spans="1:4" ht="15.75" customHeight="1">
      <c r="A11149" s="55">
        <v>12273</v>
      </c>
      <c r="B11149" s="24" t="s">
        <v>33082</v>
      </c>
      <c r="C11149" s="36" t="s">
        <v>29409</v>
      </c>
      <c r="D11149" s="56">
        <v>108.3</v>
      </c>
    </row>
    <row r="11150" spans="1:4" ht="15.75" customHeight="1">
      <c r="A11150" s="55">
        <v>38392</v>
      </c>
      <c r="B11150" s="24" t="s">
        <v>33083</v>
      </c>
      <c r="C11150" s="36" t="s">
        <v>29409</v>
      </c>
      <c r="D11150" s="56">
        <v>62.48</v>
      </c>
    </row>
    <row r="11151" spans="1:4" ht="15.75" customHeight="1">
      <c r="A11151" s="55">
        <v>11735</v>
      </c>
      <c r="B11151" s="24" t="s">
        <v>33084</v>
      </c>
      <c r="C11151" s="36" t="s">
        <v>29409</v>
      </c>
      <c r="D11151" s="56">
        <v>7.86</v>
      </c>
    </row>
    <row r="11152" spans="1:4" ht="15.75" customHeight="1">
      <c r="A11152" s="55">
        <v>11737</v>
      </c>
      <c r="B11152" s="24" t="s">
        <v>33085</v>
      </c>
      <c r="C11152" s="36" t="s">
        <v>29409</v>
      </c>
      <c r="D11152" s="56">
        <v>11.15</v>
      </c>
    </row>
    <row r="11153" spans="1:4" ht="15.75" customHeight="1">
      <c r="A11153" s="55">
        <v>11738</v>
      </c>
      <c r="B11153" s="24" t="s">
        <v>33086</v>
      </c>
      <c r="C11153" s="36" t="s">
        <v>29409</v>
      </c>
      <c r="D11153" s="56">
        <v>14.06</v>
      </c>
    </row>
    <row r="11154" spans="1:4" ht="15.75" customHeight="1">
      <c r="A11154" s="55">
        <v>36143</v>
      </c>
      <c r="B11154" s="24" t="s">
        <v>33087</v>
      </c>
      <c r="C11154" s="36" t="s">
        <v>29409</v>
      </c>
      <c r="D11154" s="56">
        <v>26.65</v>
      </c>
    </row>
    <row r="11155" spans="1:4" ht="15.75" customHeight="1">
      <c r="A11155" s="55">
        <v>36142</v>
      </c>
      <c r="B11155" s="24" t="s">
        <v>33088</v>
      </c>
      <c r="C11155" s="36" t="s">
        <v>29409</v>
      </c>
      <c r="D11155" s="36">
        <v>1.95</v>
      </c>
    </row>
    <row r="11156" spans="1:4" ht="15.75" customHeight="1">
      <c r="A11156" s="55">
        <v>36146</v>
      </c>
      <c r="B11156" s="24" t="s">
        <v>33089</v>
      </c>
      <c r="C11156" s="36" t="s">
        <v>29409</v>
      </c>
      <c r="D11156" s="56">
        <v>221</v>
      </c>
    </row>
    <row r="11157" spans="1:4" ht="15.75" customHeight="1">
      <c r="A11157" s="55">
        <v>39015</v>
      </c>
      <c r="B11157" s="24" t="s">
        <v>33090</v>
      </c>
      <c r="C11157" s="36" t="s">
        <v>29409</v>
      </c>
      <c r="D11157" s="36">
        <v>0.88</v>
      </c>
    </row>
    <row r="11158" spans="1:4" ht="15.75" customHeight="1">
      <c r="A11158" s="55">
        <v>38377</v>
      </c>
      <c r="B11158" s="24" t="s">
        <v>33091</v>
      </c>
      <c r="C11158" s="36" t="s">
        <v>29409</v>
      </c>
      <c r="D11158" s="56">
        <v>46.22</v>
      </c>
    </row>
    <row r="11159" spans="1:4" ht="15.75" customHeight="1">
      <c r="A11159" s="55">
        <v>38376</v>
      </c>
      <c r="B11159" s="24" t="s">
        <v>33092</v>
      </c>
      <c r="C11159" s="36" t="s">
        <v>29409</v>
      </c>
      <c r="D11159" s="56">
        <v>52.69</v>
      </c>
    </row>
    <row r="11160" spans="1:4" ht="15.75" customHeight="1">
      <c r="A11160" s="55">
        <v>38116</v>
      </c>
      <c r="B11160" s="24" t="s">
        <v>33093</v>
      </c>
      <c r="C11160" s="36" t="s">
        <v>29409</v>
      </c>
      <c r="D11160" s="36">
        <v>5.44</v>
      </c>
    </row>
    <row r="11161" spans="1:4" ht="15.75" customHeight="1">
      <c r="A11161" s="55">
        <v>38066</v>
      </c>
      <c r="B11161" s="24" t="s">
        <v>33094</v>
      </c>
      <c r="C11161" s="36" t="s">
        <v>29409</v>
      </c>
      <c r="D11161" s="36">
        <v>8.98</v>
      </c>
    </row>
    <row r="11162" spans="1:4" ht="15.75" customHeight="1">
      <c r="A11162" s="55">
        <v>38117</v>
      </c>
      <c r="B11162" s="24" t="s">
        <v>33095</v>
      </c>
      <c r="C11162" s="36" t="s">
        <v>29409</v>
      </c>
      <c r="D11162" s="56">
        <v>9.26</v>
      </c>
    </row>
    <row r="11163" spans="1:4" ht="15.75" customHeight="1">
      <c r="A11163" s="55">
        <v>38067</v>
      </c>
      <c r="B11163" s="24" t="s">
        <v>33096</v>
      </c>
      <c r="C11163" s="36" t="s">
        <v>29409</v>
      </c>
      <c r="D11163" s="56">
        <v>12.64</v>
      </c>
    </row>
    <row r="11164" spans="1:4" ht="15.75" customHeight="1">
      <c r="A11164" s="55">
        <v>11522</v>
      </c>
      <c r="B11164" s="24" t="s">
        <v>33097</v>
      </c>
      <c r="C11164" s="36" t="s">
        <v>29409</v>
      </c>
      <c r="D11164" s="56">
        <v>13.56</v>
      </c>
    </row>
    <row r="11165" spans="1:4" ht="15.75" customHeight="1">
      <c r="A11165" s="55">
        <v>43600</v>
      </c>
      <c r="B11165" s="24" t="s">
        <v>33098</v>
      </c>
      <c r="C11165" s="36" t="s">
        <v>29409</v>
      </c>
      <c r="D11165" s="56">
        <v>54.36</v>
      </c>
    </row>
    <row r="11166" spans="1:4" ht="15.75" customHeight="1">
      <c r="A11166" s="55">
        <v>5080</v>
      </c>
      <c r="B11166" s="24" t="s">
        <v>33099</v>
      </c>
      <c r="C11166" s="36" t="s">
        <v>29409</v>
      </c>
      <c r="D11166" s="36">
        <v>21.2</v>
      </c>
    </row>
    <row r="11167" spans="1:4" ht="15.75" customHeight="1">
      <c r="A11167" s="55">
        <v>38168</v>
      </c>
      <c r="B11167" s="24" t="s">
        <v>33100</v>
      </c>
      <c r="C11167" s="36" t="s">
        <v>29409</v>
      </c>
      <c r="D11167" s="36">
        <v>147.99</v>
      </c>
    </row>
    <row r="11168" spans="1:4" ht="15.75" customHeight="1">
      <c r="A11168" s="55">
        <v>43601</v>
      </c>
      <c r="B11168" s="24" t="s">
        <v>33101</v>
      </c>
      <c r="C11168" s="36" t="s">
        <v>29409</v>
      </c>
      <c r="D11168" s="36">
        <v>73.989999999999995</v>
      </c>
    </row>
    <row r="11169" spans="1:4" ht="15.75" customHeight="1">
      <c r="A11169" s="55">
        <v>13393</v>
      </c>
      <c r="B11169" s="24" t="s">
        <v>33102</v>
      </c>
      <c r="C11169" s="36" t="s">
        <v>29409</v>
      </c>
      <c r="D11169" s="36">
        <v>424.46</v>
      </c>
    </row>
    <row r="11170" spans="1:4" ht="15.75" customHeight="1">
      <c r="A11170" s="55">
        <v>13395</v>
      </c>
      <c r="B11170" s="24" t="s">
        <v>33103</v>
      </c>
      <c r="C11170" s="36" t="s">
        <v>29409</v>
      </c>
      <c r="D11170" s="36">
        <v>594.83000000000004</v>
      </c>
    </row>
    <row r="11171" spans="1:4" ht="15.75" customHeight="1">
      <c r="A11171" s="55">
        <v>12039</v>
      </c>
      <c r="B11171" s="24" t="s">
        <v>33104</v>
      </c>
      <c r="C11171" s="36" t="s">
        <v>29409</v>
      </c>
      <c r="D11171" s="36">
        <v>625.1</v>
      </c>
    </row>
    <row r="11172" spans="1:4" ht="15.75" customHeight="1">
      <c r="A11172" s="55">
        <v>13396</v>
      </c>
      <c r="B11172" s="24" t="s">
        <v>33105</v>
      </c>
      <c r="C11172" s="36" t="s">
        <v>29409</v>
      </c>
      <c r="D11172" s="36">
        <v>877.92</v>
      </c>
    </row>
    <row r="11173" spans="1:4" ht="15.75" customHeight="1">
      <c r="A11173" s="55">
        <v>12041</v>
      </c>
      <c r="B11173" s="24" t="s">
        <v>33106</v>
      </c>
      <c r="C11173" s="36" t="s">
        <v>29409</v>
      </c>
      <c r="D11173" s="36">
        <v>716.88</v>
      </c>
    </row>
    <row r="11174" spans="1:4" ht="15.75" customHeight="1">
      <c r="A11174" s="55">
        <v>12043</v>
      </c>
      <c r="B11174" s="24" t="s">
        <v>33107</v>
      </c>
      <c r="C11174" s="36" t="s">
        <v>29409</v>
      </c>
      <c r="D11174" s="36">
        <v>1513.57</v>
      </c>
    </row>
    <row r="11175" spans="1:4" ht="15.75" customHeight="1">
      <c r="A11175" s="55">
        <v>39762</v>
      </c>
      <c r="B11175" s="24" t="s">
        <v>33108</v>
      </c>
      <c r="C11175" s="36" t="s">
        <v>29409</v>
      </c>
      <c r="D11175" s="36">
        <v>720.5</v>
      </c>
    </row>
    <row r="11176" spans="1:4" ht="15.75" customHeight="1">
      <c r="A11176" s="55">
        <v>12042</v>
      </c>
      <c r="B11176" s="24" t="s">
        <v>33109</v>
      </c>
      <c r="C11176" s="36" t="s">
        <v>29409</v>
      </c>
      <c r="D11176" s="36">
        <v>1051.9000000000001</v>
      </c>
    </row>
    <row r="11177" spans="1:4" ht="15.75" customHeight="1">
      <c r="A11177" s="55">
        <v>39763</v>
      </c>
      <c r="B11177" s="24" t="s">
        <v>33110</v>
      </c>
      <c r="C11177" s="36" t="s">
        <v>29409</v>
      </c>
      <c r="D11177" s="36">
        <v>1231.1199999999999</v>
      </c>
    </row>
    <row r="11178" spans="1:4" ht="15.75" customHeight="1">
      <c r="A11178" s="55">
        <v>39760</v>
      </c>
      <c r="B11178" s="24" t="s">
        <v>33111</v>
      </c>
      <c r="C11178" s="36" t="s">
        <v>29409</v>
      </c>
      <c r="D11178" s="36">
        <v>1227.07</v>
      </c>
    </row>
    <row r="11179" spans="1:4" ht="15.75" customHeight="1">
      <c r="A11179" s="55">
        <v>39756</v>
      </c>
      <c r="B11179" s="24" t="s">
        <v>33112</v>
      </c>
      <c r="C11179" s="36" t="s">
        <v>29409</v>
      </c>
      <c r="D11179" s="36">
        <v>440.59</v>
      </c>
    </row>
    <row r="11180" spans="1:4" ht="15.75" customHeight="1">
      <c r="A11180" s="55">
        <v>12038</v>
      </c>
      <c r="B11180" s="24" t="s">
        <v>33113</v>
      </c>
      <c r="C11180" s="36" t="s">
        <v>29409</v>
      </c>
      <c r="D11180" s="36">
        <v>550.53</v>
      </c>
    </row>
    <row r="11181" spans="1:4" ht="15.75" customHeight="1">
      <c r="A11181" s="55">
        <v>39757</v>
      </c>
      <c r="B11181" s="24" t="s">
        <v>33114</v>
      </c>
      <c r="C11181" s="36" t="s">
        <v>29409</v>
      </c>
      <c r="D11181" s="36">
        <v>509.07</v>
      </c>
    </row>
    <row r="11182" spans="1:4" ht="15.75" customHeight="1">
      <c r="A11182" s="55">
        <v>39758</v>
      </c>
      <c r="B11182" s="24" t="s">
        <v>33115</v>
      </c>
      <c r="C11182" s="36" t="s">
        <v>29409</v>
      </c>
      <c r="D11182" s="36">
        <v>741.9</v>
      </c>
    </row>
    <row r="11183" spans="1:4" ht="15.75" customHeight="1">
      <c r="A11183" s="55">
        <v>39759</v>
      </c>
      <c r="B11183" s="24" t="s">
        <v>33116</v>
      </c>
      <c r="C11183" s="36" t="s">
        <v>29409</v>
      </c>
      <c r="D11183" s="36">
        <v>916.25</v>
      </c>
    </row>
    <row r="11184" spans="1:4" ht="15.75" customHeight="1">
      <c r="A11184" s="55">
        <v>39761</v>
      </c>
      <c r="B11184" s="24" t="s">
        <v>33117</v>
      </c>
      <c r="C11184" s="36" t="s">
        <v>29409</v>
      </c>
      <c r="D11184" s="36">
        <v>1101.3599999999999</v>
      </c>
    </row>
    <row r="11185" spans="1:4" ht="15.75" customHeight="1">
      <c r="A11185" s="55">
        <v>39805</v>
      </c>
      <c r="B11185" s="24" t="s">
        <v>33118</v>
      </c>
      <c r="C11185" s="36" t="s">
        <v>29409</v>
      </c>
      <c r="D11185" s="36">
        <v>141.77000000000001</v>
      </c>
    </row>
    <row r="11186" spans="1:4" ht="15.75" customHeight="1">
      <c r="A11186" s="55">
        <v>39806</v>
      </c>
      <c r="B11186" s="24" t="s">
        <v>33119</v>
      </c>
      <c r="C11186" s="36" t="s">
        <v>29409</v>
      </c>
      <c r="D11186" s="36">
        <v>262.66000000000003</v>
      </c>
    </row>
    <row r="11187" spans="1:4" ht="15.75" customHeight="1">
      <c r="A11187" s="55">
        <v>39807</v>
      </c>
      <c r="B11187" s="24" t="s">
        <v>33120</v>
      </c>
      <c r="C11187" s="36" t="s">
        <v>29409</v>
      </c>
      <c r="D11187" s="36">
        <v>569.24</v>
      </c>
    </row>
    <row r="11188" spans="1:4" ht="15.75" customHeight="1">
      <c r="A11188" s="55">
        <v>43100</v>
      </c>
      <c r="B11188" s="24" t="s">
        <v>33121</v>
      </c>
      <c r="C11188" s="36" t="s">
        <v>29409</v>
      </c>
      <c r="D11188" s="36">
        <v>445.02</v>
      </c>
    </row>
    <row r="11189" spans="1:4" ht="15.75" customHeight="1">
      <c r="A11189" s="55">
        <v>39804</v>
      </c>
      <c r="B11189" s="24" t="s">
        <v>33122</v>
      </c>
      <c r="C11189" s="36" t="s">
        <v>29409</v>
      </c>
      <c r="D11189" s="36">
        <v>83.24</v>
      </c>
    </row>
    <row r="11190" spans="1:4" ht="15.75" customHeight="1">
      <c r="A11190" s="55">
        <v>39796</v>
      </c>
      <c r="B11190" s="24" t="s">
        <v>33123</v>
      </c>
      <c r="C11190" s="36" t="s">
        <v>29409</v>
      </c>
      <c r="D11190" s="36">
        <v>86.22</v>
      </c>
    </row>
    <row r="11191" spans="1:4" ht="15.75" customHeight="1">
      <c r="A11191" s="55">
        <v>39797</v>
      </c>
      <c r="B11191" s="24" t="s">
        <v>33124</v>
      </c>
      <c r="C11191" s="36" t="s">
        <v>29409</v>
      </c>
      <c r="D11191" s="36">
        <v>135.35</v>
      </c>
    </row>
    <row r="11192" spans="1:4" ht="15.75" customHeight="1">
      <c r="A11192" s="55">
        <v>39798</v>
      </c>
      <c r="B11192" s="24" t="s">
        <v>33125</v>
      </c>
      <c r="C11192" s="36" t="s">
        <v>29409</v>
      </c>
      <c r="D11192" s="36">
        <v>232.17</v>
      </c>
    </row>
    <row r="11193" spans="1:4" ht="15.75" customHeight="1">
      <c r="A11193" s="55">
        <v>39794</v>
      </c>
      <c r="B11193" s="24" t="s">
        <v>33126</v>
      </c>
      <c r="C11193" s="36" t="s">
        <v>29409</v>
      </c>
      <c r="D11193" s="36">
        <v>36.6</v>
      </c>
    </row>
    <row r="11194" spans="1:4" ht="15.75" customHeight="1">
      <c r="A11194" s="55">
        <v>39795</v>
      </c>
      <c r="B11194" s="24" t="s">
        <v>33127</v>
      </c>
      <c r="C11194" s="36" t="s">
        <v>29409</v>
      </c>
      <c r="D11194" s="36">
        <v>57.82</v>
      </c>
    </row>
    <row r="11195" spans="1:4" ht="15.75" customHeight="1">
      <c r="A11195" s="55">
        <v>39799</v>
      </c>
      <c r="B11195" s="24" t="s">
        <v>33128</v>
      </c>
      <c r="C11195" s="36" t="s">
        <v>29409</v>
      </c>
      <c r="D11195" s="56">
        <v>42.66</v>
      </c>
    </row>
    <row r="11196" spans="1:4" ht="15.75" customHeight="1">
      <c r="A11196" s="55">
        <v>39801</v>
      </c>
      <c r="B11196" s="24" t="s">
        <v>33129</v>
      </c>
      <c r="C11196" s="36" t="s">
        <v>29409</v>
      </c>
      <c r="D11196" s="36">
        <v>122.09</v>
      </c>
    </row>
    <row r="11197" spans="1:4" ht="15.75" customHeight="1">
      <c r="A11197" s="55">
        <v>39802</v>
      </c>
      <c r="B11197" s="24" t="s">
        <v>33130</v>
      </c>
      <c r="C11197" s="36" t="s">
        <v>29409</v>
      </c>
      <c r="D11197" s="36">
        <v>178.97</v>
      </c>
    </row>
    <row r="11198" spans="1:4" ht="15.75" customHeight="1">
      <c r="A11198" s="55">
        <v>39803</v>
      </c>
      <c r="B11198" s="24" t="s">
        <v>33131</v>
      </c>
      <c r="C11198" s="36" t="s">
        <v>29409</v>
      </c>
      <c r="D11198" s="36">
        <v>249.66</v>
      </c>
    </row>
    <row r="11199" spans="1:4" ht="15.75" customHeight="1">
      <c r="A11199" s="55">
        <v>39800</v>
      </c>
      <c r="B11199" s="24" t="s">
        <v>33132</v>
      </c>
      <c r="C11199" s="36" t="s">
        <v>29409</v>
      </c>
      <c r="D11199" s="56">
        <v>72.67</v>
      </c>
    </row>
    <row r="11200" spans="1:4" ht="15.75" customHeight="1">
      <c r="A11200" s="55">
        <v>43837</v>
      </c>
      <c r="B11200" s="24" t="s">
        <v>33133</v>
      </c>
      <c r="C11200" s="36" t="s">
        <v>29409</v>
      </c>
      <c r="D11200" s="56">
        <v>1088.3599999999999</v>
      </c>
    </row>
    <row r="11201" spans="1:4" ht="15.75" customHeight="1">
      <c r="A11201" s="55">
        <v>43836</v>
      </c>
      <c r="B11201" s="24" t="s">
        <v>33134</v>
      </c>
      <c r="C11201" s="36" t="s">
        <v>29409</v>
      </c>
      <c r="D11201" s="36">
        <v>2214.62</v>
      </c>
    </row>
    <row r="11202" spans="1:4" ht="15.75" customHeight="1">
      <c r="A11202" s="55">
        <v>21059</v>
      </c>
      <c r="B11202" s="24" t="s">
        <v>33135</v>
      </c>
      <c r="C11202" s="36" t="s">
        <v>29409</v>
      </c>
      <c r="D11202" s="36">
        <v>42.91</v>
      </c>
    </row>
    <row r="11203" spans="1:4" ht="15.75" customHeight="1">
      <c r="A11203" s="55">
        <v>11234</v>
      </c>
      <c r="B11203" s="24" t="s">
        <v>33136</v>
      </c>
      <c r="C11203" s="36" t="s">
        <v>29409</v>
      </c>
      <c r="D11203" s="36">
        <v>64.680000000000007</v>
      </c>
    </row>
    <row r="11204" spans="1:4" ht="15.75" customHeight="1">
      <c r="A11204" s="55">
        <v>21060</v>
      </c>
      <c r="B11204" s="24" t="s">
        <v>33137</v>
      </c>
      <c r="C11204" s="36" t="s">
        <v>29409</v>
      </c>
      <c r="D11204" s="36">
        <v>79.61</v>
      </c>
    </row>
    <row r="11205" spans="1:4" ht="15.75" customHeight="1">
      <c r="A11205" s="55">
        <v>21061</v>
      </c>
      <c r="B11205" s="24" t="s">
        <v>33138</v>
      </c>
      <c r="C11205" s="36" t="s">
        <v>29409</v>
      </c>
      <c r="D11205" s="36">
        <v>99.51</v>
      </c>
    </row>
    <row r="11206" spans="1:4" ht="15.75" customHeight="1">
      <c r="A11206" s="55">
        <v>21062</v>
      </c>
      <c r="B11206" s="24" t="s">
        <v>33139</v>
      </c>
      <c r="C11206" s="36" t="s">
        <v>29409</v>
      </c>
      <c r="D11206" s="36">
        <v>156.74</v>
      </c>
    </row>
    <row r="11207" spans="1:4" ht="15.75" customHeight="1">
      <c r="A11207" s="55">
        <v>11708</v>
      </c>
      <c r="B11207" s="24" t="s">
        <v>33140</v>
      </c>
      <c r="C11207" s="36" t="s">
        <v>29409</v>
      </c>
      <c r="D11207" s="36">
        <v>17.100000000000001</v>
      </c>
    </row>
    <row r="11208" spans="1:4" ht="15.75" customHeight="1">
      <c r="A11208" s="55">
        <v>11709</v>
      </c>
      <c r="B11208" s="24" t="s">
        <v>33141</v>
      </c>
      <c r="C11208" s="36" t="s">
        <v>29409</v>
      </c>
      <c r="D11208" s="36">
        <v>40.18</v>
      </c>
    </row>
    <row r="11209" spans="1:4" ht="15.75" customHeight="1">
      <c r="A11209" s="55">
        <v>11710</v>
      </c>
      <c r="B11209" s="24" t="s">
        <v>33142</v>
      </c>
      <c r="C11209" s="36" t="s">
        <v>29409</v>
      </c>
      <c r="D11209" s="36">
        <v>92.36</v>
      </c>
    </row>
    <row r="11210" spans="1:4" ht="15.75" customHeight="1">
      <c r="A11210" s="55">
        <v>11707</v>
      </c>
      <c r="B11210" s="24" t="s">
        <v>33143</v>
      </c>
      <c r="C11210" s="36" t="s">
        <v>29409</v>
      </c>
      <c r="D11210" s="36">
        <v>12.81</v>
      </c>
    </row>
    <row r="11211" spans="1:4" ht="15.75" customHeight="1">
      <c r="A11211" s="55">
        <v>5102</v>
      </c>
      <c r="B11211" s="24" t="s">
        <v>33144</v>
      </c>
      <c r="C11211" s="36" t="s">
        <v>29409</v>
      </c>
      <c r="D11211" s="36">
        <v>11.05</v>
      </c>
    </row>
    <row r="11212" spans="1:4" ht="15.75" customHeight="1">
      <c r="A11212" s="55">
        <v>11739</v>
      </c>
      <c r="B11212" s="24" t="s">
        <v>33145</v>
      </c>
      <c r="C11212" s="36" t="s">
        <v>29409</v>
      </c>
      <c r="D11212" s="36">
        <v>7.87</v>
      </c>
    </row>
    <row r="11213" spans="1:4" ht="15.75" customHeight="1">
      <c r="A11213" s="55">
        <v>11711</v>
      </c>
      <c r="B11213" s="24" t="s">
        <v>33146</v>
      </c>
      <c r="C11213" s="36" t="s">
        <v>29409</v>
      </c>
      <c r="D11213" s="36">
        <v>9.1999999999999993</v>
      </c>
    </row>
    <row r="11214" spans="1:4" ht="15.75" customHeight="1">
      <c r="A11214" s="55">
        <v>11741</v>
      </c>
      <c r="B11214" s="24" t="s">
        <v>33147</v>
      </c>
      <c r="C11214" s="36" t="s">
        <v>29409</v>
      </c>
      <c r="D11214" s="36">
        <v>10.02</v>
      </c>
    </row>
    <row r="11215" spans="1:4" ht="15.75" customHeight="1">
      <c r="A11215" s="55">
        <v>11745</v>
      </c>
      <c r="B11215" s="24" t="s">
        <v>33148</v>
      </c>
      <c r="C11215" s="36" t="s">
        <v>29409</v>
      </c>
      <c r="D11215" s="36">
        <v>13.21</v>
      </c>
    </row>
    <row r="11216" spans="1:4" ht="15.75" customHeight="1">
      <c r="A11216" s="55">
        <v>11743</v>
      </c>
      <c r="B11216" s="24" t="s">
        <v>33149</v>
      </c>
      <c r="C11216" s="36" t="s">
        <v>29409</v>
      </c>
      <c r="D11216" s="36">
        <v>8.42</v>
      </c>
    </row>
    <row r="11217" spans="1:4" ht="15.75" customHeight="1">
      <c r="A11217" s="55">
        <v>40985</v>
      </c>
      <c r="B11217" s="24" t="s">
        <v>33150</v>
      </c>
      <c r="C11217" s="36" t="s">
        <v>29559</v>
      </c>
      <c r="D11217" s="36">
        <v>3255.14</v>
      </c>
    </row>
    <row r="11218" spans="1:4" ht="15.75" customHeight="1">
      <c r="A11218" s="55">
        <v>44502</v>
      </c>
      <c r="B11218" s="24" t="s">
        <v>33151</v>
      </c>
      <c r="C11218" s="36" t="s">
        <v>29557</v>
      </c>
      <c r="D11218" s="36">
        <v>18.43</v>
      </c>
    </row>
    <row r="11219" spans="1:4" ht="15.75" customHeight="1">
      <c r="A11219" s="55">
        <v>1088</v>
      </c>
      <c r="B11219" s="24" t="s">
        <v>33152</v>
      </c>
      <c r="C11219" s="36" t="s">
        <v>29409</v>
      </c>
      <c r="D11219" s="36">
        <v>28.77</v>
      </c>
    </row>
    <row r="11220" spans="1:4" ht="15.75" customHeight="1">
      <c r="A11220" s="55">
        <v>1087</v>
      </c>
      <c r="B11220" s="24" t="s">
        <v>33153</v>
      </c>
      <c r="C11220" s="36" t="s">
        <v>29409</v>
      </c>
      <c r="D11220" s="36">
        <v>35.94</v>
      </c>
    </row>
    <row r="11221" spans="1:4" ht="15.75" customHeight="1">
      <c r="A11221" s="55">
        <v>38777</v>
      </c>
      <c r="B11221" s="24" t="s">
        <v>33154</v>
      </c>
      <c r="C11221" s="36" t="s">
        <v>29409</v>
      </c>
      <c r="D11221" s="36">
        <v>71.58</v>
      </c>
    </row>
    <row r="11222" spans="1:4" ht="15.75" customHeight="1">
      <c r="A11222" s="55">
        <v>1086</v>
      </c>
      <c r="B11222" s="24" t="s">
        <v>33155</v>
      </c>
      <c r="C11222" s="36" t="s">
        <v>29409</v>
      </c>
      <c r="D11222" s="36">
        <v>37.770000000000003</v>
      </c>
    </row>
    <row r="11223" spans="1:4" ht="15.75" customHeight="1">
      <c r="A11223" s="55">
        <v>1079</v>
      </c>
      <c r="B11223" s="24" t="s">
        <v>33156</v>
      </c>
      <c r="C11223" s="36" t="s">
        <v>29409</v>
      </c>
      <c r="D11223" s="36">
        <v>39.049999999999997</v>
      </c>
    </row>
    <row r="11224" spans="1:4" ht="15.75" customHeight="1">
      <c r="A11224" s="55">
        <v>39374</v>
      </c>
      <c r="B11224" s="24" t="s">
        <v>33157</v>
      </c>
      <c r="C11224" s="36" t="s">
        <v>29409</v>
      </c>
      <c r="D11224" s="36">
        <v>161.77000000000001</v>
      </c>
    </row>
    <row r="11225" spans="1:4" ht="15.75" customHeight="1">
      <c r="A11225" s="55">
        <v>1082</v>
      </c>
      <c r="B11225" s="24" t="s">
        <v>33158</v>
      </c>
      <c r="C11225" s="36" t="s">
        <v>29409</v>
      </c>
      <c r="D11225" s="36">
        <v>245.49</v>
      </c>
    </row>
    <row r="11226" spans="1:4" ht="15.75" customHeight="1">
      <c r="A11226" s="55">
        <v>12316</v>
      </c>
      <c r="B11226" s="24" t="s">
        <v>33159</v>
      </c>
      <c r="C11226" s="36" t="s">
        <v>29409</v>
      </c>
      <c r="D11226" s="36">
        <v>112.51</v>
      </c>
    </row>
    <row r="11227" spans="1:4" ht="15.75" customHeight="1">
      <c r="A11227" s="55">
        <v>12317</v>
      </c>
      <c r="B11227" s="24" t="s">
        <v>33160</v>
      </c>
      <c r="C11227" s="36" t="s">
        <v>29409</v>
      </c>
      <c r="D11227" s="56">
        <v>134.16999999999999</v>
      </c>
    </row>
    <row r="11228" spans="1:4" ht="15.75" customHeight="1">
      <c r="A11228" s="55">
        <v>12318</v>
      </c>
      <c r="B11228" s="24" t="s">
        <v>33161</v>
      </c>
      <c r="C11228" s="36" t="s">
        <v>29409</v>
      </c>
      <c r="D11228" s="36">
        <v>154.57</v>
      </c>
    </row>
    <row r="11229" spans="1:4" ht="15.75" customHeight="1">
      <c r="A11229" s="55">
        <v>5104</v>
      </c>
      <c r="B11229" s="24" t="s">
        <v>33162</v>
      </c>
      <c r="C11229" s="36" t="s">
        <v>29457</v>
      </c>
      <c r="D11229" s="56">
        <v>110.23</v>
      </c>
    </row>
    <row r="11230" spans="1:4" ht="15.75" customHeight="1">
      <c r="A11230" s="55">
        <v>44530</v>
      </c>
      <c r="B11230" s="24" t="s">
        <v>33163</v>
      </c>
      <c r="C11230" s="36" t="s">
        <v>29409</v>
      </c>
      <c r="D11230" s="56">
        <v>75.33</v>
      </c>
    </row>
    <row r="11231" spans="1:4" ht="15.75" customHeight="1">
      <c r="A11231" s="55">
        <v>2710</v>
      </c>
      <c r="B11231" s="24" t="s">
        <v>33164</v>
      </c>
      <c r="C11231" s="36" t="s">
        <v>29409</v>
      </c>
      <c r="D11231" s="56">
        <v>60.16</v>
      </c>
    </row>
    <row r="11232" spans="1:4" ht="15.75" customHeight="1">
      <c r="A11232" s="55">
        <v>14575</v>
      </c>
      <c r="B11232" s="24" t="s">
        <v>33165</v>
      </c>
      <c r="C11232" s="36" t="s">
        <v>29409</v>
      </c>
      <c r="D11232" s="36">
        <v>5896973.3300000001</v>
      </c>
    </row>
    <row r="11233" spans="1:4" ht="15.75" customHeight="1">
      <c r="A11233" s="55">
        <v>20043</v>
      </c>
      <c r="B11233" s="24" t="s">
        <v>33166</v>
      </c>
      <c r="C11233" s="36" t="s">
        <v>29409</v>
      </c>
      <c r="D11233" s="36">
        <v>9.51</v>
      </c>
    </row>
    <row r="11234" spans="1:4" ht="15.75" customHeight="1">
      <c r="A11234" s="55">
        <v>20044</v>
      </c>
      <c r="B11234" s="24" t="s">
        <v>33167</v>
      </c>
      <c r="C11234" s="36" t="s">
        <v>29409</v>
      </c>
      <c r="D11234" s="36">
        <v>11.02</v>
      </c>
    </row>
    <row r="11235" spans="1:4" ht="15.75" customHeight="1">
      <c r="A11235" s="55">
        <v>20042</v>
      </c>
      <c r="B11235" s="24" t="s">
        <v>33168</v>
      </c>
      <c r="C11235" s="36" t="s">
        <v>29409</v>
      </c>
      <c r="D11235" s="36">
        <v>8.25</v>
      </c>
    </row>
    <row r="11236" spans="1:4" ht="15.75" customHeight="1">
      <c r="A11236" s="55">
        <v>20046</v>
      </c>
      <c r="B11236" s="24" t="s">
        <v>33169</v>
      </c>
      <c r="C11236" s="36" t="s">
        <v>29409</v>
      </c>
      <c r="D11236" s="36">
        <v>19.52</v>
      </c>
    </row>
    <row r="11237" spans="1:4" ht="15.75" customHeight="1">
      <c r="A11237" s="55">
        <v>20047</v>
      </c>
      <c r="B11237" s="24" t="s">
        <v>33170</v>
      </c>
      <c r="C11237" s="36" t="s">
        <v>29409</v>
      </c>
      <c r="D11237" s="56">
        <v>58.54</v>
      </c>
    </row>
    <row r="11238" spans="1:4" ht="15.75" customHeight="1">
      <c r="A11238" s="55">
        <v>20045</v>
      </c>
      <c r="B11238" s="24" t="s">
        <v>33171</v>
      </c>
      <c r="C11238" s="36" t="s">
        <v>29409</v>
      </c>
      <c r="D11238" s="36">
        <v>9.8699999999999992</v>
      </c>
    </row>
    <row r="11239" spans="1:4" ht="15.75" customHeight="1">
      <c r="A11239" s="55">
        <v>20972</v>
      </c>
      <c r="B11239" s="24" t="s">
        <v>33172</v>
      </c>
      <c r="C11239" s="36" t="s">
        <v>29409</v>
      </c>
      <c r="D11239" s="36">
        <v>142.85</v>
      </c>
    </row>
    <row r="11240" spans="1:4" ht="15.75" customHeight="1">
      <c r="A11240" s="55">
        <v>11321</v>
      </c>
      <c r="B11240" s="24" t="s">
        <v>33173</v>
      </c>
      <c r="C11240" s="36" t="s">
        <v>29409</v>
      </c>
      <c r="D11240" s="36">
        <v>34.020000000000003</v>
      </c>
    </row>
    <row r="11241" spans="1:4" ht="15.75" customHeight="1">
      <c r="A11241" s="55">
        <v>11323</v>
      </c>
      <c r="B11241" s="24" t="s">
        <v>33174</v>
      </c>
      <c r="C11241" s="36" t="s">
        <v>29409</v>
      </c>
      <c r="D11241" s="36">
        <v>39.130000000000003</v>
      </c>
    </row>
    <row r="11242" spans="1:4" ht="15.75" customHeight="1">
      <c r="A11242" s="55">
        <v>20327</v>
      </c>
      <c r="B11242" s="24" t="s">
        <v>33175</v>
      </c>
      <c r="C11242" s="36" t="s">
        <v>29409</v>
      </c>
      <c r="D11242" s="36">
        <v>22.2</v>
      </c>
    </row>
    <row r="11243" spans="1:4" ht="15.75" customHeight="1">
      <c r="A11243" s="55">
        <v>13390</v>
      </c>
      <c r="B11243" s="24" t="s">
        <v>33176</v>
      </c>
      <c r="C11243" s="36" t="s">
        <v>29409</v>
      </c>
      <c r="D11243" s="36">
        <v>141.99</v>
      </c>
    </row>
    <row r="11244" spans="1:4" ht="15.75" customHeight="1">
      <c r="A11244" s="55">
        <v>6034</v>
      </c>
      <c r="B11244" s="24" t="s">
        <v>33177</v>
      </c>
      <c r="C11244" s="36" t="s">
        <v>29409</v>
      </c>
      <c r="D11244" s="36">
        <v>8.68</v>
      </c>
    </row>
    <row r="11245" spans="1:4" ht="15.75" customHeight="1">
      <c r="A11245" s="55">
        <v>6036</v>
      </c>
      <c r="B11245" s="24" t="s">
        <v>33178</v>
      </c>
      <c r="C11245" s="36" t="s">
        <v>29409</v>
      </c>
      <c r="D11245" s="36">
        <v>11.83</v>
      </c>
    </row>
    <row r="11246" spans="1:4" ht="15.75" customHeight="1">
      <c r="A11246" s="55">
        <v>6031</v>
      </c>
      <c r="B11246" s="24" t="s">
        <v>33179</v>
      </c>
      <c r="C11246" s="36" t="s">
        <v>29409</v>
      </c>
      <c r="D11246" s="36">
        <v>13.9</v>
      </c>
    </row>
    <row r="11247" spans="1:4" ht="15.75" customHeight="1">
      <c r="A11247" s="55">
        <v>6029</v>
      </c>
      <c r="B11247" s="24" t="s">
        <v>33180</v>
      </c>
      <c r="C11247" s="36" t="s">
        <v>29409</v>
      </c>
      <c r="D11247" s="36">
        <v>14.04</v>
      </c>
    </row>
    <row r="11248" spans="1:4" ht="15.75" customHeight="1">
      <c r="A11248" s="55">
        <v>6033</v>
      </c>
      <c r="B11248" s="24" t="s">
        <v>33181</v>
      </c>
      <c r="C11248" s="36" t="s">
        <v>29409</v>
      </c>
      <c r="D11248" s="36">
        <v>18.510000000000002</v>
      </c>
    </row>
    <row r="11249" spans="1:4" ht="15.75" customHeight="1">
      <c r="A11249" s="55">
        <v>11672</v>
      </c>
      <c r="B11249" s="24" t="s">
        <v>33182</v>
      </c>
      <c r="C11249" s="36" t="s">
        <v>29409</v>
      </c>
      <c r="D11249" s="36">
        <v>40.270000000000003</v>
      </c>
    </row>
    <row r="11250" spans="1:4" ht="15.75" customHeight="1">
      <c r="A11250" s="55">
        <v>11669</v>
      </c>
      <c r="B11250" s="24" t="s">
        <v>33183</v>
      </c>
      <c r="C11250" s="36" t="s">
        <v>29409</v>
      </c>
      <c r="D11250" s="36">
        <v>38.35</v>
      </c>
    </row>
    <row r="11251" spans="1:4" ht="15.75" customHeight="1">
      <c r="A11251" s="55">
        <v>11670</v>
      </c>
      <c r="B11251" s="24" t="s">
        <v>33184</v>
      </c>
      <c r="C11251" s="36" t="s">
        <v>29409</v>
      </c>
      <c r="D11251" s="36">
        <v>14.69</v>
      </c>
    </row>
    <row r="11252" spans="1:4" ht="15.75" customHeight="1">
      <c r="A11252" s="55">
        <v>20055</v>
      </c>
      <c r="B11252" s="24" t="s">
        <v>33185</v>
      </c>
      <c r="C11252" s="36" t="s">
        <v>29409</v>
      </c>
      <c r="D11252" s="36">
        <v>28.72</v>
      </c>
    </row>
    <row r="11253" spans="1:4" ht="15.75" customHeight="1">
      <c r="A11253" s="55">
        <v>11671</v>
      </c>
      <c r="B11253" s="24" t="s">
        <v>33186</v>
      </c>
      <c r="C11253" s="36" t="s">
        <v>29409</v>
      </c>
      <c r="D11253" s="56">
        <v>61.63</v>
      </c>
    </row>
    <row r="11254" spans="1:4" ht="15.75" customHeight="1">
      <c r="A11254" s="55">
        <v>6032</v>
      </c>
      <c r="B11254" s="24" t="s">
        <v>33187</v>
      </c>
      <c r="C11254" s="36" t="s">
        <v>29409</v>
      </c>
      <c r="D11254" s="56">
        <v>17.600000000000001</v>
      </c>
    </row>
    <row r="11255" spans="1:4" ht="15.75" customHeight="1">
      <c r="A11255" s="55">
        <v>11673</v>
      </c>
      <c r="B11255" s="24" t="s">
        <v>33188</v>
      </c>
      <c r="C11255" s="36" t="s">
        <v>29409</v>
      </c>
      <c r="D11255" s="36">
        <v>13.86</v>
      </c>
    </row>
    <row r="11256" spans="1:4" ht="15.75" customHeight="1">
      <c r="A11256" s="55">
        <v>11674</v>
      </c>
      <c r="B11256" s="24" t="s">
        <v>33189</v>
      </c>
      <c r="C11256" s="36" t="s">
        <v>29409</v>
      </c>
      <c r="D11256" s="36">
        <v>17.850000000000001</v>
      </c>
    </row>
    <row r="11257" spans="1:4" ht="15.75" customHeight="1">
      <c r="A11257" s="55">
        <v>11675</v>
      </c>
      <c r="B11257" s="24" t="s">
        <v>33190</v>
      </c>
      <c r="C11257" s="36" t="s">
        <v>29409</v>
      </c>
      <c r="D11257" s="36">
        <v>28.34</v>
      </c>
    </row>
    <row r="11258" spans="1:4" ht="15.75" customHeight="1">
      <c r="A11258" s="55">
        <v>11676</v>
      </c>
      <c r="B11258" s="24" t="s">
        <v>33191</v>
      </c>
      <c r="C11258" s="36" t="s">
        <v>29409</v>
      </c>
      <c r="D11258" s="36">
        <v>37.909999999999997</v>
      </c>
    </row>
    <row r="11259" spans="1:4" ht="15.75" customHeight="1">
      <c r="A11259" s="55">
        <v>11677</v>
      </c>
      <c r="B11259" s="24" t="s">
        <v>33192</v>
      </c>
      <c r="C11259" s="36" t="s">
        <v>29409</v>
      </c>
      <c r="D11259" s="36">
        <v>39.15</v>
      </c>
    </row>
    <row r="11260" spans="1:4" ht="15.75" customHeight="1">
      <c r="A11260" s="55">
        <v>11678</v>
      </c>
      <c r="B11260" s="24" t="s">
        <v>33193</v>
      </c>
      <c r="C11260" s="36" t="s">
        <v>29409</v>
      </c>
      <c r="D11260" s="36">
        <v>71.7</v>
      </c>
    </row>
    <row r="11261" spans="1:4" ht="15.75" customHeight="1">
      <c r="A11261" s="55">
        <v>6038</v>
      </c>
      <c r="B11261" s="24" t="s">
        <v>33194</v>
      </c>
      <c r="C11261" s="36" t="s">
        <v>29409</v>
      </c>
      <c r="D11261" s="36">
        <v>4.55</v>
      </c>
    </row>
    <row r="11262" spans="1:4" ht="15.75" customHeight="1">
      <c r="A11262" s="55">
        <v>11718</v>
      </c>
      <c r="B11262" s="24" t="s">
        <v>33195</v>
      </c>
      <c r="C11262" s="36" t="s">
        <v>29409</v>
      </c>
      <c r="D11262" s="36">
        <v>12.97</v>
      </c>
    </row>
    <row r="11263" spans="1:4" ht="15.75" customHeight="1">
      <c r="A11263" s="55">
        <v>6037</v>
      </c>
      <c r="B11263" s="24" t="s">
        <v>33196</v>
      </c>
      <c r="C11263" s="36" t="s">
        <v>29409</v>
      </c>
      <c r="D11263" s="36">
        <v>9.4600000000000009</v>
      </c>
    </row>
    <row r="11264" spans="1:4" ht="15.75" customHeight="1">
      <c r="A11264" s="55">
        <v>11719</v>
      </c>
      <c r="B11264" s="24" t="s">
        <v>33197</v>
      </c>
      <c r="C11264" s="36" t="s">
        <v>29409</v>
      </c>
      <c r="D11264" s="36">
        <v>10.52</v>
      </c>
    </row>
    <row r="11265" spans="1:4" ht="15.75" customHeight="1">
      <c r="A11265" s="55">
        <v>6019</v>
      </c>
      <c r="B11265" s="24" t="s">
        <v>33198</v>
      </c>
      <c r="C11265" s="36" t="s">
        <v>29409</v>
      </c>
      <c r="D11265" s="36">
        <v>75.25</v>
      </c>
    </row>
    <row r="11266" spans="1:4" ht="15.75" customHeight="1">
      <c r="A11266" s="55">
        <v>6010</v>
      </c>
      <c r="B11266" s="24" t="s">
        <v>33199</v>
      </c>
      <c r="C11266" s="36" t="s">
        <v>29409</v>
      </c>
      <c r="D11266" s="36">
        <v>129.47</v>
      </c>
    </row>
    <row r="11267" spans="1:4" ht="15.75" customHeight="1">
      <c r="A11267" s="55">
        <v>6017</v>
      </c>
      <c r="B11267" s="24" t="s">
        <v>33200</v>
      </c>
      <c r="C11267" s="36" t="s">
        <v>29409</v>
      </c>
      <c r="D11267" s="36">
        <v>102.55</v>
      </c>
    </row>
    <row r="11268" spans="1:4" ht="15.75" customHeight="1">
      <c r="A11268" s="55">
        <v>6020</v>
      </c>
      <c r="B11268" s="24" t="s">
        <v>33201</v>
      </c>
      <c r="C11268" s="36" t="s">
        <v>29409</v>
      </c>
      <c r="D11268" s="36">
        <v>45.19</v>
      </c>
    </row>
    <row r="11269" spans="1:4" ht="15.75" customHeight="1">
      <c r="A11269" s="55">
        <v>6028</v>
      </c>
      <c r="B11269" s="24" t="s">
        <v>33202</v>
      </c>
      <c r="C11269" s="36" t="s">
        <v>29409</v>
      </c>
      <c r="D11269" s="36">
        <v>180.34</v>
      </c>
    </row>
    <row r="11270" spans="1:4" ht="15.75" customHeight="1">
      <c r="A11270" s="55">
        <v>6011</v>
      </c>
      <c r="B11270" s="24" t="s">
        <v>33203</v>
      </c>
      <c r="C11270" s="36" t="s">
        <v>29409</v>
      </c>
      <c r="D11270" s="56">
        <v>374.01</v>
      </c>
    </row>
    <row r="11271" spans="1:4" ht="15.75" customHeight="1">
      <c r="A11271" s="55">
        <v>6012</v>
      </c>
      <c r="B11271" s="24" t="s">
        <v>33204</v>
      </c>
      <c r="C11271" s="36" t="s">
        <v>29409</v>
      </c>
      <c r="D11271" s="36">
        <v>452.8</v>
      </c>
    </row>
    <row r="11272" spans="1:4" ht="15.75" customHeight="1">
      <c r="A11272" s="55">
        <v>6016</v>
      </c>
      <c r="B11272" s="24" t="s">
        <v>33205</v>
      </c>
      <c r="C11272" s="36" t="s">
        <v>29409</v>
      </c>
      <c r="D11272" s="36">
        <v>47.67</v>
      </c>
    </row>
    <row r="11273" spans="1:4" ht="15.75" customHeight="1">
      <c r="A11273" s="55">
        <v>6027</v>
      </c>
      <c r="B11273" s="24" t="s">
        <v>33206</v>
      </c>
      <c r="C11273" s="36" t="s">
        <v>29409</v>
      </c>
      <c r="D11273" s="36">
        <v>943.47</v>
      </c>
    </row>
    <row r="11274" spans="1:4" ht="15.75" customHeight="1">
      <c r="A11274" s="55">
        <v>6013</v>
      </c>
      <c r="B11274" s="24" t="s">
        <v>33207</v>
      </c>
      <c r="C11274" s="36" t="s">
        <v>29409</v>
      </c>
      <c r="D11274" s="36">
        <v>142.37</v>
      </c>
    </row>
    <row r="11275" spans="1:4" ht="15.75" customHeight="1">
      <c r="A11275" s="55">
        <v>6015</v>
      </c>
      <c r="B11275" s="24" t="s">
        <v>33208</v>
      </c>
      <c r="C11275" s="36" t="s">
        <v>29409</v>
      </c>
      <c r="D11275" s="36">
        <v>207.03</v>
      </c>
    </row>
    <row r="11276" spans="1:4" ht="15.75" customHeight="1">
      <c r="A11276" s="55">
        <v>6014</v>
      </c>
      <c r="B11276" s="24" t="s">
        <v>33209</v>
      </c>
      <c r="C11276" s="36" t="s">
        <v>29409</v>
      </c>
      <c r="D11276" s="36">
        <v>197.94</v>
      </c>
    </row>
    <row r="11277" spans="1:4" ht="15.75" customHeight="1">
      <c r="A11277" s="55">
        <v>6006</v>
      </c>
      <c r="B11277" s="24" t="s">
        <v>33210</v>
      </c>
      <c r="C11277" s="36" t="s">
        <v>29409</v>
      </c>
      <c r="D11277" s="36">
        <v>103.1</v>
      </c>
    </row>
    <row r="11278" spans="1:4" ht="15.75" customHeight="1">
      <c r="A11278" s="55">
        <v>6005</v>
      </c>
      <c r="B11278" s="24" t="s">
        <v>33211</v>
      </c>
      <c r="C11278" s="36" t="s">
        <v>29409</v>
      </c>
      <c r="D11278" s="36">
        <v>116.3</v>
      </c>
    </row>
    <row r="11279" spans="1:4" ht="15.75" customHeight="1">
      <c r="A11279" s="55">
        <v>11756</v>
      </c>
      <c r="B11279" s="24" t="s">
        <v>33212</v>
      </c>
      <c r="C11279" s="36" t="s">
        <v>29409</v>
      </c>
      <c r="D11279" s="36">
        <v>55.54</v>
      </c>
    </row>
    <row r="11280" spans="1:4" ht="15.75" customHeight="1">
      <c r="A11280" s="55">
        <v>10904</v>
      </c>
      <c r="B11280" s="24" t="s">
        <v>33213</v>
      </c>
      <c r="C11280" s="36" t="s">
        <v>29409</v>
      </c>
      <c r="D11280" s="36">
        <v>200</v>
      </c>
    </row>
    <row r="11281" spans="1:4" ht="15.75" customHeight="1">
      <c r="A11281" s="55">
        <v>11752</v>
      </c>
      <c r="B11281" s="24" t="s">
        <v>33214</v>
      </c>
      <c r="C11281" s="36" t="s">
        <v>29409</v>
      </c>
      <c r="D11281" s="36">
        <v>32.03</v>
      </c>
    </row>
    <row r="11282" spans="1:4" ht="15.75" customHeight="1">
      <c r="A11282" s="55">
        <v>11753</v>
      </c>
      <c r="B11282" s="24" t="s">
        <v>33215</v>
      </c>
      <c r="C11282" s="36" t="s">
        <v>29409</v>
      </c>
      <c r="D11282" s="36">
        <v>38.24</v>
      </c>
    </row>
    <row r="11283" spans="1:4" ht="15.75" customHeight="1">
      <c r="A11283" s="55">
        <v>6021</v>
      </c>
      <c r="B11283" s="24" t="s">
        <v>33216</v>
      </c>
      <c r="C11283" s="36" t="s">
        <v>29409</v>
      </c>
      <c r="D11283" s="36">
        <v>106.12</v>
      </c>
    </row>
    <row r="11284" spans="1:4" ht="15.75" customHeight="1">
      <c r="A11284" s="55">
        <v>6024</v>
      </c>
      <c r="B11284" s="24" t="s">
        <v>33217</v>
      </c>
      <c r="C11284" s="36" t="s">
        <v>29409</v>
      </c>
      <c r="D11284" s="36">
        <v>109.69</v>
      </c>
    </row>
    <row r="11285" spans="1:4" ht="15.75" customHeight="1">
      <c r="A11285" s="55">
        <v>38379</v>
      </c>
      <c r="B11285" s="24" t="s">
        <v>33218</v>
      </c>
      <c r="C11285" s="36" t="s">
        <v>29453</v>
      </c>
      <c r="D11285" s="56">
        <v>61.83</v>
      </c>
    </row>
    <row r="11286" spans="1:4" ht="15.75" customHeight="1">
      <c r="A11286" s="55">
        <v>13897</v>
      </c>
      <c r="B11286" s="24" t="s">
        <v>33219</v>
      </c>
      <c r="C11286" s="36" t="s">
        <v>29409</v>
      </c>
      <c r="D11286" s="36">
        <v>7016.57</v>
      </c>
    </row>
    <row r="11287" spans="1:4" ht="15.75" customHeight="1">
      <c r="A11287" s="55">
        <v>10640</v>
      </c>
      <c r="B11287" s="24" t="s">
        <v>33220</v>
      </c>
      <c r="C11287" s="36" t="s">
        <v>29409</v>
      </c>
      <c r="D11287" s="36">
        <v>15196.43</v>
      </c>
    </row>
    <row r="11288" spans="1:4" ht="15.75" customHeight="1">
      <c r="A11288" s="55">
        <v>34357</v>
      </c>
      <c r="B11288" s="24" t="s">
        <v>33221</v>
      </c>
      <c r="C11288" s="36" t="s">
        <v>29457</v>
      </c>
      <c r="D11288" s="36">
        <v>4.1100000000000003</v>
      </c>
    </row>
    <row r="11289" spans="1:4" ht="15.75" customHeight="1">
      <c r="A11289" s="55">
        <v>37329</v>
      </c>
      <c r="B11289" s="24" t="s">
        <v>33222</v>
      </c>
      <c r="C11289" s="36" t="s">
        <v>29457</v>
      </c>
      <c r="D11289" s="36">
        <v>86.57</v>
      </c>
    </row>
    <row r="11290" spans="1:4" ht="15.75" customHeight="1">
      <c r="A11290" s="55">
        <v>2510</v>
      </c>
      <c r="B11290" s="24" t="s">
        <v>33223</v>
      </c>
      <c r="C11290" s="36" t="s">
        <v>29409</v>
      </c>
      <c r="D11290" s="36">
        <v>35.56</v>
      </c>
    </row>
    <row r="11291" spans="1:4" ht="15.75" customHeight="1">
      <c r="A11291" s="55">
        <v>12359</v>
      </c>
      <c r="B11291" s="24" t="s">
        <v>33224</v>
      </c>
      <c r="C11291" s="36" t="s">
        <v>29409</v>
      </c>
      <c r="D11291" s="36">
        <v>150.82</v>
      </c>
    </row>
    <row r="11292" spans="1:4" ht="15.75" customHeight="1">
      <c r="A11292" s="55">
        <v>7353</v>
      </c>
      <c r="B11292" s="24" t="s">
        <v>33225</v>
      </c>
      <c r="C11292" s="36" t="s">
        <v>29459</v>
      </c>
      <c r="D11292" s="36">
        <v>25.76</v>
      </c>
    </row>
    <row r="11293" spans="1:4" ht="15.75" customHeight="1">
      <c r="A11293" s="55">
        <v>36144</v>
      </c>
      <c r="B11293" s="24" t="s">
        <v>33226</v>
      </c>
      <c r="C11293" s="36" t="s">
        <v>29409</v>
      </c>
      <c r="D11293" s="36">
        <v>1.45</v>
      </c>
    </row>
    <row r="11294" spans="1:4" ht="15.75" customHeight="1">
      <c r="A11294" s="55">
        <v>10518</v>
      </c>
      <c r="B11294" s="24" t="s">
        <v>33227</v>
      </c>
      <c r="C11294" s="36" t="s">
        <v>29409</v>
      </c>
      <c r="D11294" s="36">
        <v>135.09</v>
      </c>
    </row>
    <row r="11295" spans="1:4" ht="15.75" customHeight="1">
      <c r="A11295" s="55">
        <v>36530</v>
      </c>
      <c r="B11295" s="24" t="s">
        <v>33228</v>
      </c>
      <c r="C11295" s="36" t="s">
        <v>29409</v>
      </c>
      <c r="D11295" s="36">
        <v>442536.57</v>
      </c>
    </row>
    <row r="11296" spans="1:4" ht="15.75" customHeight="1">
      <c r="A11296" s="55">
        <v>6046</v>
      </c>
      <c r="B11296" s="24" t="s">
        <v>33229</v>
      </c>
      <c r="C11296" s="36" t="s">
        <v>29409</v>
      </c>
      <c r="D11296" s="36">
        <v>480000</v>
      </c>
    </row>
    <row r="11297" spans="1:4" ht="15.75" customHeight="1">
      <c r="A11297" s="55">
        <v>36531</v>
      </c>
      <c r="B11297" s="24" t="s">
        <v>33230</v>
      </c>
      <c r="C11297" s="36" t="s">
        <v>29409</v>
      </c>
      <c r="D11297" s="36">
        <v>497560.94</v>
      </c>
    </row>
    <row r="11298" spans="1:4" ht="15.75" customHeight="1">
      <c r="A11298" s="55">
        <v>34684</v>
      </c>
      <c r="B11298" s="24" t="s">
        <v>33231</v>
      </c>
      <c r="C11298" s="36" t="s">
        <v>29818</v>
      </c>
      <c r="D11298" s="36">
        <v>283.82</v>
      </c>
    </row>
    <row r="11299" spans="1:4" ht="15.75" customHeight="1">
      <c r="A11299" s="55">
        <v>34683</v>
      </c>
      <c r="B11299" s="24" t="s">
        <v>33232</v>
      </c>
      <c r="C11299" s="36" t="s">
        <v>29818</v>
      </c>
      <c r="D11299" s="36">
        <v>177.39</v>
      </c>
    </row>
    <row r="11300" spans="1:4" ht="15.75" customHeight="1">
      <c r="A11300" s="55">
        <v>533</v>
      </c>
      <c r="B11300" s="24" t="s">
        <v>33233</v>
      </c>
      <c r="C11300" s="36" t="s">
        <v>29818</v>
      </c>
      <c r="D11300" s="36">
        <v>23.03</v>
      </c>
    </row>
    <row r="11301" spans="1:4" ht="15.75" customHeight="1">
      <c r="A11301" s="55">
        <v>10515</v>
      </c>
      <c r="B11301" s="24" t="s">
        <v>33234</v>
      </c>
      <c r="C11301" s="36" t="s">
        <v>29818</v>
      </c>
      <c r="D11301" s="36">
        <v>43.46</v>
      </c>
    </row>
    <row r="11302" spans="1:4" ht="15.75" customHeight="1">
      <c r="A11302" s="55">
        <v>536</v>
      </c>
      <c r="B11302" s="24" t="s">
        <v>33235</v>
      </c>
      <c r="C11302" s="36" t="s">
        <v>29818</v>
      </c>
      <c r="D11302" s="36">
        <v>31.44</v>
      </c>
    </row>
    <row r="11303" spans="1:4" ht="15.75" customHeight="1">
      <c r="A11303" s="55">
        <v>153</v>
      </c>
      <c r="B11303" s="24" t="s">
        <v>33236</v>
      </c>
      <c r="C11303" s="36" t="s">
        <v>29459</v>
      </c>
      <c r="D11303" s="36">
        <v>83.08</v>
      </c>
    </row>
    <row r="11304" spans="1:4" ht="15.75" customHeight="1">
      <c r="A11304" s="55">
        <v>34682</v>
      </c>
      <c r="B11304" s="24" t="s">
        <v>33237</v>
      </c>
      <c r="C11304" s="36" t="s">
        <v>29818</v>
      </c>
      <c r="D11304" s="36">
        <v>135.65</v>
      </c>
    </row>
    <row r="11305" spans="1:4" ht="15.75" customHeight="1">
      <c r="A11305" s="55">
        <v>20205</v>
      </c>
      <c r="B11305" s="24" t="s">
        <v>33238</v>
      </c>
      <c r="C11305" s="36" t="s">
        <v>29453</v>
      </c>
      <c r="D11305" s="36">
        <v>5.56</v>
      </c>
    </row>
    <row r="11306" spans="1:4" ht="15.75" customHeight="1">
      <c r="A11306" s="55">
        <v>4412</v>
      </c>
      <c r="B11306" s="24" t="s">
        <v>33239</v>
      </c>
      <c r="C11306" s="36" t="s">
        <v>29453</v>
      </c>
      <c r="D11306" s="36">
        <v>3.33</v>
      </c>
    </row>
    <row r="11307" spans="1:4" ht="15.75" customHeight="1">
      <c r="A11307" s="55">
        <v>4408</v>
      </c>
      <c r="B11307" s="24" t="s">
        <v>33240</v>
      </c>
      <c r="C11307" s="36" t="s">
        <v>29453</v>
      </c>
      <c r="D11307" s="36">
        <v>4.16</v>
      </c>
    </row>
    <row r="11308" spans="1:4" ht="15.75" customHeight="1">
      <c r="A11308" s="55">
        <v>36250</v>
      </c>
      <c r="B11308" s="24" t="s">
        <v>33241</v>
      </c>
      <c r="C11308" s="36" t="s">
        <v>29453</v>
      </c>
      <c r="D11308" s="36">
        <v>4.57</v>
      </c>
    </row>
    <row r="11309" spans="1:4" ht="15.75" customHeight="1">
      <c r="A11309" s="55">
        <v>10857</v>
      </c>
      <c r="B11309" s="24" t="s">
        <v>33242</v>
      </c>
      <c r="C11309" s="36" t="s">
        <v>29453</v>
      </c>
      <c r="D11309" s="36">
        <v>17.53</v>
      </c>
    </row>
    <row r="11310" spans="1:4" ht="15.75" customHeight="1">
      <c r="A11310" s="55">
        <v>4803</v>
      </c>
      <c r="B11310" s="24" t="s">
        <v>33243</v>
      </c>
      <c r="C11310" s="36" t="s">
        <v>29453</v>
      </c>
      <c r="D11310" s="36">
        <v>31.31</v>
      </c>
    </row>
    <row r="11311" spans="1:4" ht="15.75" customHeight="1">
      <c r="A11311" s="55">
        <v>6186</v>
      </c>
      <c r="B11311" s="24" t="s">
        <v>33244</v>
      </c>
      <c r="C11311" s="36" t="s">
        <v>29453</v>
      </c>
      <c r="D11311" s="36">
        <v>18.05</v>
      </c>
    </row>
    <row r="11312" spans="1:4" ht="15.75" customHeight="1">
      <c r="A11312" s="55">
        <v>4829</v>
      </c>
      <c r="B11312" s="24" t="s">
        <v>33245</v>
      </c>
      <c r="C11312" s="36" t="s">
        <v>29453</v>
      </c>
      <c r="D11312" s="36">
        <v>36.6</v>
      </c>
    </row>
    <row r="11313" spans="1:4" ht="15.75" customHeight="1">
      <c r="A11313" s="55">
        <v>39829</v>
      </c>
      <c r="B11313" s="24" t="s">
        <v>33246</v>
      </c>
      <c r="C11313" s="36" t="s">
        <v>29453</v>
      </c>
      <c r="D11313" s="36">
        <v>39.9</v>
      </c>
    </row>
    <row r="11314" spans="1:4" ht="15.75" customHeight="1">
      <c r="A11314" s="55">
        <v>20231</v>
      </c>
      <c r="B11314" s="24" t="s">
        <v>33247</v>
      </c>
      <c r="C11314" s="36" t="s">
        <v>29453</v>
      </c>
      <c r="D11314" s="36">
        <v>43.9</v>
      </c>
    </row>
    <row r="11315" spans="1:4" ht="15.75" customHeight="1">
      <c r="A11315" s="55">
        <v>4804</v>
      </c>
      <c r="B11315" s="24" t="s">
        <v>33248</v>
      </c>
      <c r="C11315" s="36" t="s">
        <v>29453</v>
      </c>
      <c r="D11315" s="36">
        <v>24.04</v>
      </c>
    </row>
    <row r="11316" spans="1:4" ht="15.75" customHeight="1">
      <c r="A11316" s="55">
        <v>34680</v>
      </c>
      <c r="B11316" s="24" t="s">
        <v>33249</v>
      </c>
      <c r="C11316" s="36" t="s">
        <v>29453</v>
      </c>
      <c r="D11316" s="36">
        <v>41.73</v>
      </c>
    </row>
    <row r="11317" spans="1:4" ht="15.75" customHeight="1">
      <c r="A11317" s="55">
        <v>11573</v>
      </c>
      <c r="B11317" s="24" t="s">
        <v>33250</v>
      </c>
      <c r="C11317" s="36" t="s">
        <v>29409</v>
      </c>
      <c r="D11317" s="36">
        <v>6.07</v>
      </c>
    </row>
    <row r="11318" spans="1:4" ht="15.75" customHeight="1">
      <c r="A11318" s="55">
        <v>38401</v>
      </c>
      <c r="B11318" s="24" t="s">
        <v>33251</v>
      </c>
      <c r="C11318" s="36" t="s">
        <v>29409</v>
      </c>
      <c r="D11318" s="36">
        <v>15.78</v>
      </c>
    </row>
    <row r="11319" spans="1:4" ht="15.75" customHeight="1">
      <c r="A11319" s="55">
        <v>11575</v>
      </c>
      <c r="B11319" s="24" t="s">
        <v>33252</v>
      </c>
      <c r="C11319" s="36" t="s">
        <v>29409</v>
      </c>
      <c r="D11319" s="36">
        <v>58.54</v>
      </c>
    </row>
    <row r="11320" spans="1:4" ht="15.75" customHeight="1">
      <c r="A11320" s="55">
        <v>38179</v>
      </c>
      <c r="B11320" s="24" t="s">
        <v>33253</v>
      </c>
      <c r="C11320" s="36" t="s">
        <v>29409</v>
      </c>
      <c r="D11320" s="36">
        <v>48.4</v>
      </c>
    </row>
    <row r="11321" spans="1:4" ht="15.75" customHeight="1">
      <c r="A11321" s="55">
        <v>20256</v>
      </c>
      <c r="B11321" s="24" t="s">
        <v>33254</v>
      </c>
      <c r="C11321" s="36" t="s">
        <v>29409</v>
      </c>
      <c r="D11321" s="36">
        <v>0.34</v>
      </c>
    </row>
    <row r="11322" spans="1:4" ht="15.75" customHeight="1">
      <c r="A11322" s="55">
        <v>14511</v>
      </c>
      <c r="B11322" s="24" t="s">
        <v>33255</v>
      </c>
      <c r="C11322" s="36" t="s">
        <v>29409</v>
      </c>
      <c r="D11322" s="36">
        <v>1058862.6000000001</v>
      </c>
    </row>
    <row r="11323" spans="1:4" ht="15.75" customHeight="1">
      <c r="A11323" s="55">
        <v>10642</v>
      </c>
      <c r="B11323" s="24" t="s">
        <v>33256</v>
      </c>
      <c r="C11323" s="36" t="s">
        <v>29409</v>
      </c>
      <c r="D11323" s="36">
        <v>997500</v>
      </c>
    </row>
    <row r="11324" spans="1:4" ht="15.75" customHeight="1">
      <c r="A11324" s="55">
        <v>14489</v>
      </c>
      <c r="B11324" s="24" t="s">
        <v>33257</v>
      </c>
      <c r="C11324" s="36" t="s">
        <v>29409</v>
      </c>
      <c r="D11324" s="36">
        <v>884763.94</v>
      </c>
    </row>
    <row r="11325" spans="1:4" ht="15.75" customHeight="1">
      <c r="A11325" s="55">
        <v>14513</v>
      </c>
      <c r="B11325" s="24" t="s">
        <v>33258</v>
      </c>
      <c r="C11325" s="36" t="s">
        <v>29409</v>
      </c>
      <c r="D11325" s="36">
        <v>663593.94999999995</v>
      </c>
    </row>
    <row r="11326" spans="1:4" ht="15.75" customHeight="1">
      <c r="A11326" s="55">
        <v>13600</v>
      </c>
      <c r="B11326" s="24" t="s">
        <v>33259</v>
      </c>
      <c r="C11326" s="36" t="s">
        <v>29409</v>
      </c>
      <c r="D11326" s="36">
        <v>856223.07</v>
      </c>
    </row>
    <row r="11327" spans="1:4" ht="15.75" customHeight="1">
      <c r="A11327" s="55">
        <v>10646</v>
      </c>
      <c r="B11327" s="24" t="s">
        <v>33260</v>
      </c>
      <c r="C11327" s="36" t="s">
        <v>29409</v>
      </c>
      <c r="D11327" s="36">
        <v>638257.25</v>
      </c>
    </row>
    <row r="11328" spans="1:4" ht="15.75" customHeight="1">
      <c r="A11328" s="55">
        <v>6070</v>
      </c>
      <c r="B11328" s="24" t="s">
        <v>33261</v>
      </c>
      <c r="C11328" s="36" t="s">
        <v>29409</v>
      </c>
      <c r="D11328" s="36">
        <v>872099.98</v>
      </c>
    </row>
    <row r="11329" spans="1:4" ht="15.75" customHeight="1">
      <c r="A11329" s="55">
        <v>6069</v>
      </c>
      <c r="B11329" s="24" t="s">
        <v>33262</v>
      </c>
      <c r="C11329" s="36" t="s">
        <v>29409</v>
      </c>
      <c r="D11329" s="36">
        <v>192660.04</v>
      </c>
    </row>
    <row r="11330" spans="1:4" ht="15.75" customHeight="1">
      <c r="A11330" s="55">
        <v>14626</v>
      </c>
      <c r="B11330" s="24" t="s">
        <v>33263</v>
      </c>
      <c r="C11330" s="36" t="s">
        <v>29409</v>
      </c>
      <c r="D11330" s="36">
        <v>954750.04</v>
      </c>
    </row>
    <row r="11331" spans="1:4" ht="15.75" customHeight="1">
      <c r="A11331" s="55">
        <v>6067</v>
      </c>
      <c r="B11331" s="24" t="s">
        <v>33264</v>
      </c>
      <c r="C11331" s="36" t="s">
        <v>29409</v>
      </c>
      <c r="D11331" s="36">
        <v>783750.01</v>
      </c>
    </row>
    <row r="11332" spans="1:4" ht="15.75" customHeight="1">
      <c r="A11332" s="55">
        <v>38393</v>
      </c>
      <c r="B11332" s="24" t="s">
        <v>33265</v>
      </c>
      <c r="C11332" s="36" t="s">
        <v>29409</v>
      </c>
      <c r="D11332" s="36">
        <v>17.5</v>
      </c>
    </row>
    <row r="11333" spans="1:4" ht="15.75" customHeight="1">
      <c r="A11333" s="55">
        <v>38390</v>
      </c>
      <c r="B11333" s="24" t="s">
        <v>33266</v>
      </c>
      <c r="C11333" s="36" t="s">
        <v>29409</v>
      </c>
      <c r="D11333" s="36">
        <v>38.81</v>
      </c>
    </row>
    <row r="11334" spans="1:4" ht="15.75" customHeight="1">
      <c r="A11334" s="55">
        <v>36532</v>
      </c>
      <c r="B11334" s="24" t="s">
        <v>33267</v>
      </c>
      <c r="C11334" s="36" t="s">
        <v>29409</v>
      </c>
      <c r="D11334" s="36">
        <v>29117.26</v>
      </c>
    </row>
    <row r="11335" spans="1:4" ht="15.75" customHeight="1">
      <c r="A11335" s="55">
        <v>11578</v>
      </c>
      <c r="B11335" s="24" t="s">
        <v>33268</v>
      </c>
      <c r="C11335" s="36" t="s">
        <v>29409</v>
      </c>
      <c r="D11335" s="36">
        <v>12.64</v>
      </c>
    </row>
    <row r="11336" spans="1:4" ht="15.75" customHeight="1">
      <c r="A11336" s="55">
        <v>11577</v>
      </c>
      <c r="B11336" s="24" t="s">
        <v>33269</v>
      </c>
      <c r="C11336" s="36" t="s">
        <v>29409</v>
      </c>
      <c r="D11336" s="36">
        <v>12.06</v>
      </c>
    </row>
    <row r="11337" spans="1:4" ht="15.75" customHeight="1">
      <c r="A11337" s="55">
        <v>42432</v>
      </c>
      <c r="B11337" s="24" t="s">
        <v>33270</v>
      </c>
      <c r="C11337" s="36" t="s">
        <v>29409</v>
      </c>
      <c r="D11337" s="36">
        <v>2424.64</v>
      </c>
    </row>
    <row r="11338" spans="1:4" ht="15.75" customHeight="1">
      <c r="A11338" s="55">
        <v>42437</v>
      </c>
      <c r="B11338" s="24" t="s">
        <v>33271</v>
      </c>
      <c r="C11338" s="36" t="s">
        <v>29409</v>
      </c>
      <c r="D11338" s="36">
        <v>1843.37</v>
      </c>
    </row>
    <row r="11339" spans="1:4" ht="15.75" customHeight="1">
      <c r="A11339" s="55">
        <v>1116</v>
      </c>
      <c r="B11339" s="24" t="s">
        <v>33272</v>
      </c>
      <c r="C11339" s="36" t="s">
        <v>29453</v>
      </c>
      <c r="D11339" s="56">
        <v>24.39</v>
      </c>
    </row>
    <row r="11340" spans="1:4" ht="15.75" customHeight="1">
      <c r="A11340" s="55">
        <v>1115</v>
      </c>
      <c r="B11340" s="24" t="s">
        <v>33273</v>
      </c>
      <c r="C11340" s="36" t="s">
        <v>29453</v>
      </c>
      <c r="D11340" s="56">
        <v>29.22</v>
      </c>
    </row>
    <row r="11341" spans="1:4" ht="15.75" customHeight="1">
      <c r="A11341" s="55">
        <v>1113</v>
      </c>
      <c r="B11341" s="24" t="s">
        <v>33274</v>
      </c>
      <c r="C11341" s="36" t="s">
        <v>29453</v>
      </c>
      <c r="D11341" s="36">
        <v>34.159999999999997</v>
      </c>
    </row>
    <row r="11342" spans="1:4" ht="15.75" customHeight="1">
      <c r="A11342" s="55">
        <v>1114</v>
      </c>
      <c r="B11342" s="24" t="s">
        <v>33275</v>
      </c>
      <c r="C11342" s="36" t="s">
        <v>29453</v>
      </c>
      <c r="D11342" s="36">
        <v>40.700000000000003</v>
      </c>
    </row>
    <row r="11343" spans="1:4" ht="15.75" customHeight="1">
      <c r="A11343" s="55">
        <v>40873</v>
      </c>
      <c r="B11343" s="24" t="s">
        <v>33276</v>
      </c>
      <c r="C11343" s="36" t="s">
        <v>29453</v>
      </c>
      <c r="D11343" s="36">
        <v>31.84</v>
      </c>
    </row>
    <row r="11344" spans="1:4" ht="15.75" customHeight="1">
      <c r="A11344" s="55">
        <v>20214</v>
      </c>
      <c r="B11344" s="24" t="s">
        <v>33277</v>
      </c>
      <c r="C11344" s="36" t="s">
        <v>29409</v>
      </c>
      <c r="D11344" s="36">
        <v>46.9</v>
      </c>
    </row>
    <row r="11345" spans="1:4" ht="15.75" customHeight="1">
      <c r="A11345" s="55">
        <v>7237</v>
      </c>
      <c r="B11345" s="24" t="s">
        <v>33278</v>
      </c>
      <c r="C11345" s="36" t="s">
        <v>29409</v>
      </c>
      <c r="D11345" s="36">
        <v>45.91</v>
      </c>
    </row>
    <row r="11346" spans="1:4" ht="15.75" customHeight="1">
      <c r="A11346" s="55">
        <v>11757</v>
      </c>
      <c r="B11346" s="24" t="s">
        <v>33279</v>
      </c>
      <c r="C11346" s="36" t="s">
        <v>29409</v>
      </c>
      <c r="D11346" s="36">
        <v>27.72</v>
      </c>
    </row>
    <row r="11347" spans="1:4" ht="15.75" customHeight="1">
      <c r="A11347" s="55">
        <v>11758</v>
      </c>
      <c r="B11347" s="24" t="s">
        <v>33280</v>
      </c>
      <c r="C11347" s="36" t="s">
        <v>29409</v>
      </c>
      <c r="D11347" s="36">
        <v>34.299999999999997</v>
      </c>
    </row>
    <row r="11348" spans="1:4" ht="15.75" customHeight="1">
      <c r="A11348" s="55">
        <v>37526</v>
      </c>
      <c r="B11348" s="24" t="s">
        <v>33281</v>
      </c>
      <c r="C11348" s="36" t="s">
        <v>29409</v>
      </c>
      <c r="D11348" s="56">
        <v>3.11</v>
      </c>
    </row>
    <row r="11349" spans="1:4" ht="15.75" customHeight="1">
      <c r="A11349" s="55">
        <v>6076</v>
      </c>
      <c r="B11349" s="24" t="s">
        <v>33282</v>
      </c>
      <c r="C11349" s="36" t="s">
        <v>29555</v>
      </c>
      <c r="D11349" s="56">
        <v>65</v>
      </c>
    </row>
    <row r="11350" spans="1:4" ht="15.75" customHeight="1">
      <c r="A11350" s="55">
        <v>13109</v>
      </c>
      <c r="B11350" s="24" t="s">
        <v>33283</v>
      </c>
      <c r="C11350" s="36" t="s">
        <v>29409</v>
      </c>
      <c r="D11350" s="56">
        <v>270.93</v>
      </c>
    </row>
    <row r="11351" spans="1:4" ht="15.75" customHeight="1">
      <c r="A11351" s="55">
        <v>13110</v>
      </c>
      <c r="B11351" s="24" t="s">
        <v>33284</v>
      </c>
      <c r="C11351" s="36" t="s">
        <v>29409</v>
      </c>
      <c r="D11351" s="36">
        <v>356.56</v>
      </c>
    </row>
    <row r="11352" spans="1:4" ht="15.75" customHeight="1">
      <c r="A11352" s="55">
        <v>7581</v>
      </c>
      <c r="B11352" s="24" t="s">
        <v>33285</v>
      </c>
      <c r="C11352" s="36" t="s">
        <v>29409</v>
      </c>
      <c r="D11352" s="36">
        <v>4.16</v>
      </c>
    </row>
    <row r="11353" spans="1:4" ht="15.75" customHeight="1">
      <c r="A11353" s="55">
        <v>4509</v>
      </c>
      <c r="B11353" s="24" t="s">
        <v>33286</v>
      </c>
      <c r="C11353" s="36" t="s">
        <v>29453</v>
      </c>
      <c r="D11353" s="36">
        <v>4.3099999999999996</v>
      </c>
    </row>
    <row r="11354" spans="1:4" ht="15.75" customHeight="1">
      <c r="A11354" s="55">
        <v>4512</v>
      </c>
      <c r="B11354" s="24" t="s">
        <v>33287</v>
      </c>
      <c r="C11354" s="36" t="s">
        <v>29453</v>
      </c>
      <c r="D11354" s="36">
        <v>2.06</v>
      </c>
    </row>
    <row r="11355" spans="1:4" ht="15.75" customHeight="1">
      <c r="A11355" s="55">
        <v>4517</v>
      </c>
      <c r="B11355" s="24" t="s">
        <v>33288</v>
      </c>
      <c r="C11355" s="36" t="s">
        <v>29453</v>
      </c>
      <c r="D11355" s="36">
        <v>2.97</v>
      </c>
    </row>
    <row r="11356" spans="1:4" ht="15.75" customHeight="1">
      <c r="A11356" s="55">
        <v>20206</v>
      </c>
      <c r="B11356" s="24" t="s">
        <v>33289</v>
      </c>
      <c r="C11356" s="36" t="s">
        <v>29453</v>
      </c>
      <c r="D11356" s="36">
        <v>15.02</v>
      </c>
    </row>
    <row r="11357" spans="1:4" ht="15.75" customHeight="1">
      <c r="A11357" s="55">
        <v>4460</v>
      </c>
      <c r="B11357" s="24" t="s">
        <v>33290</v>
      </c>
      <c r="C11357" s="36" t="s">
        <v>29453</v>
      </c>
      <c r="D11357" s="36">
        <v>15.42</v>
      </c>
    </row>
    <row r="11358" spans="1:4" ht="15.75" customHeight="1">
      <c r="A11358" s="55">
        <v>4417</v>
      </c>
      <c r="B11358" s="24" t="s">
        <v>33291</v>
      </c>
      <c r="C11358" s="36" t="s">
        <v>29453</v>
      </c>
      <c r="D11358" s="36">
        <v>11.89</v>
      </c>
    </row>
    <row r="11359" spans="1:4" ht="15.75" customHeight="1">
      <c r="A11359" s="55">
        <v>4415</v>
      </c>
      <c r="B11359" s="24" t="s">
        <v>33292</v>
      </c>
      <c r="C11359" s="36" t="s">
        <v>29453</v>
      </c>
      <c r="D11359" s="36">
        <v>8.26</v>
      </c>
    </row>
    <row r="11360" spans="1:4" ht="15.75" customHeight="1">
      <c r="A11360" s="55">
        <v>37373</v>
      </c>
      <c r="B11360" s="24" t="s">
        <v>33293</v>
      </c>
      <c r="C11360" s="36" t="s">
        <v>29557</v>
      </c>
      <c r="D11360" s="36">
        <v>7.0000000000000007E-2</v>
      </c>
    </row>
    <row r="11361" spans="1:4" ht="15.75" customHeight="1">
      <c r="A11361" s="55">
        <v>40864</v>
      </c>
      <c r="B11361" s="24" t="s">
        <v>33294</v>
      </c>
      <c r="C11361" s="36" t="s">
        <v>29559</v>
      </c>
      <c r="D11361" s="36">
        <v>12.89</v>
      </c>
    </row>
    <row r="11362" spans="1:4" ht="15.75" customHeight="1">
      <c r="A11362" s="55">
        <v>4734</v>
      </c>
      <c r="B11362" s="24" t="s">
        <v>33295</v>
      </c>
      <c r="C11362" s="36" t="s">
        <v>29555</v>
      </c>
      <c r="D11362" s="36">
        <v>356.17</v>
      </c>
    </row>
    <row r="11363" spans="1:4" ht="15.75" customHeight="1">
      <c r="A11363" s="55">
        <v>6085</v>
      </c>
      <c r="B11363" s="24" t="s">
        <v>33296</v>
      </c>
      <c r="C11363" s="36" t="s">
        <v>29459</v>
      </c>
      <c r="D11363" s="36">
        <v>11.11</v>
      </c>
    </row>
    <row r="11364" spans="1:4" ht="15.75" customHeight="1">
      <c r="A11364" s="55">
        <v>38396</v>
      </c>
      <c r="B11364" s="24" t="s">
        <v>33297</v>
      </c>
      <c r="C11364" s="36" t="s">
        <v>29409</v>
      </c>
      <c r="D11364" s="36">
        <v>425.26</v>
      </c>
    </row>
    <row r="11365" spans="1:4" ht="15.75" customHeight="1">
      <c r="A11365" s="55">
        <v>11622</v>
      </c>
      <c r="B11365" s="24" t="s">
        <v>33298</v>
      </c>
      <c r="C11365" s="36" t="s">
        <v>29457</v>
      </c>
      <c r="D11365" s="36">
        <v>62.61</v>
      </c>
    </row>
    <row r="11366" spans="1:4" ht="15.75" customHeight="1">
      <c r="A11366" s="55">
        <v>43143</v>
      </c>
      <c r="B11366" s="24" t="s">
        <v>33299</v>
      </c>
      <c r="C11366" s="36" t="s">
        <v>29459</v>
      </c>
      <c r="D11366" s="36">
        <v>23.64</v>
      </c>
    </row>
    <row r="11367" spans="1:4" ht="15.75" customHeight="1">
      <c r="A11367" s="55">
        <v>7317</v>
      </c>
      <c r="B11367" s="24" t="s">
        <v>33300</v>
      </c>
      <c r="C11367" s="36" t="s">
        <v>29457</v>
      </c>
      <c r="D11367" s="36">
        <v>39.47</v>
      </c>
    </row>
    <row r="11368" spans="1:4" ht="15.75" customHeight="1">
      <c r="A11368" s="55">
        <v>142</v>
      </c>
      <c r="B11368" s="24" t="s">
        <v>33301</v>
      </c>
      <c r="C11368" s="36" t="s">
        <v>33302</v>
      </c>
      <c r="D11368" s="36">
        <v>29.54</v>
      </c>
    </row>
    <row r="11369" spans="1:4" ht="15.75" customHeight="1">
      <c r="A11369" s="55">
        <v>43142</v>
      </c>
      <c r="B11369" s="24" t="s">
        <v>33303</v>
      </c>
      <c r="C11369" s="36" t="s">
        <v>29459</v>
      </c>
      <c r="D11369" s="36">
        <v>134.19</v>
      </c>
    </row>
    <row r="11370" spans="1:4" ht="15.75" customHeight="1">
      <c r="A11370" s="55">
        <v>38123</v>
      </c>
      <c r="B11370" s="24" t="s">
        <v>33304</v>
      </c>
      <c r="C11370" s="36" t="s">
        <v>29457</v>
      </c>
      <c r="D11370" s="36">
        <v>70.239999999999995</v>
      </c>
    </row>
    <row r="11371" spans="1:4" ht="15.75" customHeight="1">
      <c r="A11371" s="55">
        <v>42699</v>
      </c>
      <c r="B11371" s="24" t="s">
        <v>33305</v>
      </c>
      <c r="C11371" s="36" t="s">
        <v>29409</v>
      </c>
      <c r="D11371" s="36">
        <v>34.200000000000003</v>
      </c>
    </row>
    <row r="11372" spans="1:4" ht="15.75" customHeight="1">
      <c r="A11372" s="55">
        <v>37743</v>
      </c>
      <c r="B11372" s="24" t="s">
        <v>33306</v>
      </c>
      <c r="C11372" s="36" t="s">
        <v>29409</v>
      </c>
      <c r="D11372" s="36">
        <v>227933.56</v>
      </c>
    </row>
    <row r="11373" spans="1:4" ht="15.75" customHeight="1">
      <c r="A11373" s="55">
        <v>37744</v>
      </c>
      <c r="B11373" s="24" t="s">
        <v>33307</v>
      </c>
      <c r="C11373" s="36" t="s">
        <v>29409</v>
      </c>
      <c r="D11373" s="36">
        <v>268006.99</v>
      </c>
    </row>
    <row r="11374" spans="1:4" ht="15.75" customHeight="1">
      <c r="A11374" s="55">
        <v>37741</v>
      </c>
      <c r="B11374" s="24" t="s">
        <v>33308</v>
      </c>
      <c r="C11374" s="36" t="s">
        <v>29409</v>
      </c>
      <c r="D11374" s="36">
        <v>207258.74</v>
      </c>
    </row>
    <row r="11375" spans="1:4" ht="15.75" customHeight="1">
      <c r="A11375" s="55">
        <v>39396</v>
      </c>
      <c r="B11375" s="24" t="s">
        <v>33309</v>
      </c>
      <c r="C11375" s="36" t="s">
        <v>29409</v>
      </c>
      <c r="D11375" s="56">
        <v>69.64</v>
      </c>
    </row>
    <row r="11376" spans="1:4" ht="15.75" customHeight="1">
      <c r="A11376" s="55">
        <v>39392</v>
      </c>
      <c r="B11376" s="24" t="s">
        <v>33310</v>
      </c>
      <c r="C11376" s="36" t="s">
        <v>29409</v>
      </c>
      <c r="D11376" s="56">
        <v>78.55</v>
      </c>
    </row>
    <row r="11377" spans="1:4" ht="15.75" customHeight="1">
      <c r="A11377" s="55">
        <v>39393</v>
      </c>
      <c r="B11377" s="24" t="s">
        <v>33311</v>
      </c>
      <c r="C11377" s="36" t="s">
        <v>29409</v>
      </c>
      <c r="D11377" s="56">
        <v>48.58</v>
      </c>
    </row>
    <row r="11378" spans="1:4" ht="15.75" customHeight="1">
      <c r="A11378" s="55">
        <v>39394</v>
      </c>
      <c r="B11378" s="24" t="s">
        <v>33312</v>
      </c>
      <c r="C11378" s="36" t="s">
        <v>29409</v>
      </c>
      <c r="D11378" s="56">
        <v>54.68</v>
      </c>
    </row>
    <row r="11379" spans="1:4" ht="15.75" customHeight="1">
      <c r="A11379" s="55">
        <v>39395</v>
      </c>
      <c r="B11379" s="24" t="s">
        <v>33313</v>
      </c>
      <c r="C11379" s="36" t="s">
        <v>29409</v>
      </c>
      <c r="D11379" s="56">
        <v>50.85</v>
      </c>
    </row>
    <row r="11380" spans="1:4" ht="15.75" customHeight="1">
      <c r="A11380" s="55">
        <v>14618</v>
      </c>
      <c r="B11380" s="24" t="s">
        <v>33314</v>
      </c>
      <c r="C11380" s="36" t="s">
        <v>29409</v>
      </c>
      <c r="D11380" s="56">
        <v>1172.74</v>
      </c>
    </row>
    <row r="11381" spans="1:4" ht="15.75" customHeight="1">
      <c r="A11381" s="55">
        <v>40269</v>
      </c>
      <c r="B11381" s="24" t="s">
        <v>33315</v>
      </c>
      <c r="C11381" s="36" t="s">
        <v>29409</v>
      </c>
      <c r="D11381" s="56">
        <v>4724.88</v>
      </c>
    </row>
    <row r="11382" spans="1:4" ht="15.75" customHeight="1">
      <c r="A11382" s="55">
        <v>6110</v>
      </c>
      <c r="B11382" s="24" t="s">
        <v>33316</v>
      </c>
      <c r="C11382" s="36" t="s">
        <v>29557</v>
      </c>
      <c r="D11382" s="56">
        <v>21.35</v>
      </c>
    </row>
    <row r="11383" spans="1:4" ht="15.75" customHeight="1">
      <c r="A11383" s="55">
        <v>40910</v>
      </c>
      <c r="B11383" s="24" t="s">
        <v>33317</v>
      </c>
      <c r="C11383" s="36" t="s">
        <v>29559</v>
      </c>
      <c r="D11383" s="56">
        <v>3767.46</v>
      </c>
    </row>
    <row r="11384" spans="1:4" ht="15.75" customHeight="1">
      <c r="A11384" s="55">
        <v>6111</v>
      </c>
      <c r="B11384" s="24" t="s">
        <v>33318</v>
      </c>
      <c r="C11384" s="36" t="s">
        <v>29557</v>
      </c>
      <c r="D11384" s="56">
        <v>13.99</v>
      </c>
    </row>
    <row r="11385" spans="1:4" ht="15.75" customHeight="1">
      <c r="A11385" s="55">
        <v>41084</v>
      </c>
      <c r="B11385" s="24" t="s">
        <v>33319</v>
      </c>
      <c r="C11385" s="36" t="s">
        <v>29559</v>
      </c>
      <c r="D11385" s="36">
        <v>2468.34</v>
      </c>
    </row>
    <row r="11386" spans="1:4" ht="15.75" customHeight="1">
      <c r="A11386" s="55">
        <v>44535</v>
      </c>
      <c r="B11386" s="24" t="s">
        <v>33320</v>
      </c>
      <c r="C11386" s="36" t="s">
        <v>29555</v>
      </c>
      <c r="D11386" s="36">
        <v>56.55</v>
      </c>
    </row>
    <row r="11387" spans="1:4" ht="15.75" customHeight="1">
      <c r="A11387" s="55">
        <v>44945</v>
      </c>
      <c r="B11387" s="24" t="s">
        <v>33321</v>
      </c>
      <c r="C11387" s="36" t="s">
        <v>29409</v>
      </c>
      <c r="D11387" s="56">
        <v>9.1999999999999993</v>
      </c>
    </row>
    <row r="11388" spans="1:4" ht="15.75" customHeight="1">
      <c r="A11388" s="55">
        <v>38637</v>
      </c>
      <c r="B11388" s="24" t="s">
        <v>33322</v>
      </c>
      <c r="C11388" s="36" t="s">
        <v>29409</v>
      </c>
      <c r="D11388" s="36">
        <v>306.49</v>
      </c>
    </row>
    <row r="11389" spans="1:4" ht="15.75" customHeight="1">
      <c r="A11389" s="55">
        <v>6150</v>
      </c>
      <c r="B11389" s="24" t="s">
        <v>33323</v>
      </c>
      <c r="C11389" s="36" t="s">
        <v>29409</v>
      </c>
      <c r="D11389" s="36">
        <v>310.23</v>
      </c>
    </row>
    <row r="11390" spans="1:4" ht="15.75" customHeight="1">
      <c r="A11390" s="55">
        <v>6136</v>
      </c>
      <c r="B11390" s="24" t="s">
        <v>33324</v>
      </c>
      <c r="C11390" s="36" t="s">
        <v>29409</v>
      </c>
      <c r="D11390" s="56">
        <v>243.86</v>
      </c>
    </row>
    <row r="11391" spans="1:4" ht="15.75" customHeight="1">
      <c r="A11391" s="55">
        <v>38638</v>
      </c>
      <c r="B11391" s="24" t="s">
        <v>33325</v>
      </c>
      <c r="C11391" s="36" t="s">
        <v>29409</v>
      </c>
      <c r="D11391" s="56">
        <v>258.26</v>
      </c>
    </row>
    <row r="11392" spans="1:4" ht="15.75" customHeight="1">
      <c r="A11392" s="55">
        <v>20262</v>
      </c>
      <c r="B11392" s="24" t="s">
        <v>33326</v>
      </c>
      <c r="C11392" s="36" t="s">
        <v>29409</v>
      </c>
      <c r="D11392" s="36">
        <v>16.850000000000001</v>
      </c>
    </row>
    <row r="11393" spans="1:4" ht="15.75" customHeight="1">
      <c r="A11393" s="55">
        <v>6145</v>
      </c>
      <c r="B11393" s="24" t="s">
        <v>33327</v>
      </c>
      <c r="C11393" s="36" t="s">
        <v>29409</v>
      </c>
      <c r="D11393" s="36">
        <v>18.61</v>
      </c>
    </row>
    <row r="11394" spans="1:4" ht="15.75" customHeight="1">
      <c r="A11394" s="55">
        <v>6149</v>
      </c>
      <c r="B11394" s="24" t="s">
        <v>33328</v>
      </c>
      <c r="C11394" s="36" t="s">
        <v>29409</v>
      </c>
      <c r="D11394" s="36">
        <v>12.3</v>
      </c>
    </row>
    <row r="11395" spans="1:4" ht="15.75" customHeight="1">
      <c r="A11395" s="55">
        <v>6146</v>
      </c>
      <c r="B11395" s="24" t="s">
        <v>33329</v>
      </c>
      <c r="C11395" s="36" t="s">
        <v>29409</v>
      </c>
      <c r="D11395" s="36">
        <v>17.68</v>
      </c>
    </row>
    <row r="11396" spans="1:4" ht="15.75" customHeight="1">
      <c r="A11396" s="55">
        <v>44536</v>
      </c>
      <c r="B11396" s="24" t="s">
        <v>33330</v>
      </c>
      <c r="C11396" s="36" t="s">
        <v>29457</v>
      </c>
      <c r="D11396" s="36">
        <v>2.48</v>
      </c>
    </row>
    <row r="11397" spans="1:4" ht="15.75" customHeight="1">
      <c r="A11397" s="55">
        <v>39961</v>
      </c>
      <c r="B11397" s="24" t="s">
        <v>33331</v>
      </c>
      <c r="C11397" s="36" t="s">
        <v>29409</v>
      </c>
      <c r="D11397" s="36">
        <v>19.52</v>
      </c>
    </row>
    <row r="11398" spans="1:4" ht="15.75" customHeight="1">
      <c r="A11398" s="55">
        <v>42433</v>
      </c>
      <c r="B11398" s="24" t="s">
        <v>33332</v>
      </c>
      <c r="C11398" s="36" t="s">
        <v>29409</v>
      </c>
      <c r="D11398" s="36">
        <v>4789.18</v>
      </c>
    </row>
    <row r="11399" spans="1:4" ht="15.75" customHeight="1">
      <c r="A11399" s="55">
        <v>42434</v>
      </c>
      <c r="B11399" s="24" t="s">
        <v>33333</v>
      </c>
      <c r="C11399" s="36" t="s">
        <v>29409</v>
      </c>
      <c r="D11399" s="36">
        <v>5175.3999999999996</v>
      </c>
    </row>
    <row r="11400" spans="1:4" ht="15.75" customHeight="1">
      <c r="A11400" s="55">
        <v>42435</v>
      </c>
      <c r="B11400" s="24" t="s">
        <v>33334</v>
      </c>
      <c r="C11400" s="36" t="s">
        <v>29409</v>
      </c>
      <c r="D11400" s="36">
        <v>2580.7800000000002</v>
      </c>
    </row>
    <row r="11401" spans="1:4" ht="15.75" customHeight="1">
      <c r="A11401" s="55">
        <v>38061</v>
      </c>
      <c r="B11401" s="24" t="s">
        <v>33335</v>
      </c>
      <c r="C11401" s="36" t="s">
        <v>29409</v>
      </c>
      <c r="D11401" s="36">
        <v>46.47</v>
      </c>
    </row>
    <row r="11402" spans="1:4" ht="15.75" customHeight="1">
      <c r="A11402" s="55">
        <v>20250</v>
      </c>
      <c r="B11402" s="24" t="s">
        <v>33336</v>
      </c>
      <c r="C11402" s="36" t="s">
        <v>29457</v>
      </c>
      <c r="D11402" s="36">
        <v>14</v>
      </c>
    </row>
    <row r="11403" spans="1:4" ht="15.75" customHeight="1">
      <c r="A11403" s="55">
        <v>13388</v>
      </c>
      <c r="B11403" s="24" t="s">
        <v>33337</v>
      </c>
      <c r="C11403" s="36" t="s">
        <v>29457</v>
      </c>
      <c r="D11403" s="36">
        <v>274.61</v>
      </c>
    </row>
    <row r="11404" spans="1:4" ht="15.75" customHeight="1">
      <c r="A11404" s="55">
        <v>39914</v>
      </c>
      <c r="B11404" s="24" t="s">
        <v>33338</v>
      </c>
      <c r="C11404" s="36" t="s">
        <v>29457</v>
      </c>
      <c r="D11404" s="36">
        <v>246.88</v>
      </c>
    </row>
    <row r="11405" spans="1:4" ht="15.75" customHeight="1">
      <c r="A11405" s="55">
        <v>12732</v>
      </c>
      <c r="B11405" s="24" t="s">
        <v>33339</v>
      </c>
      <c r="C11405" s="36" t="s">
        <v>29409</v>
      </c>
      <c r="D11405" s="36">
        <v>284.87</v>
      </c>
    </row>
    <row r="11406" spans="1:4" ht="15.75" customHeight="1">
      <c r="A11406" s="55">
        <v>6160</v>
      </c>
      <c r="B11406" s="24" t="s">
        <v>33340</v>
      </c>
      <c r="C11406" s="36" t="s">
        <v>29557</v>
      </c>
      <c r="D11406" s="36">
        <v>21.35</v>
      </c>
    </row>
    <row r="11407" spans="1:4" ht="15.75" customHeight="1">
      <c r="A11407" s="55">
        <v>41087</v>
      </c>
      <c r="B11407" s="24" t="s">
        <v>33341</v>
      </c>
      <c r="C11407" s="36" t="s">
        <v>29559</v>
      </c>
      <c r="D11407" s="36">
        <v>3767.46</v>
      </c>
    </row>
    <row r="11408" spans="1:4" ht="15.75" customHeight="1">
      <c r="A11408" s="55">
        <v>6166</v>
      </c>
      <c r="B11408" s="24" t="s">
        <v>33342</v>
      </c>
      <c r="C11408" s="36" t="s">
        <v>29557</v>
      </c>
      <c r="D11408" s="36">
        <v>29.11</v>
      </c>
    </row>
    <row r="11409" spans="1:4" ht="15.75" customHeight="1">
      <c r="A11409" s="55">
        <v>41088</v>
      </c>
      <c r="B11409" s="24" t="s">
        <v>33343</v>
      </c>
      <c r="C11409" s="36" t="s">
        <v>29559</v>
      </c>
      <c r="D11409" s="36">
        <v>5136.93</v>
      </c>
    </row>
    <row r="11410" spans="1:4" ht="15.75" customHeight="1">
      <c r="A11410" s="55">
        <v>20232</v>
      </c>
      <c r="B11410" s="24" t="s">
        <v>33344</v>
      </c>
      <c r="C11410" s="36" t="s">
        <v>29453</v>
      </c>
      <c r="D11410" s="36">
        <v>62.15</v>
      </c>
    </row>
    <row r="11411" spans="1:4" ht="15.75" customHeight="1">
      <c r="A11411" s="55">
        <v>10856</v>
      </c>
      <c r="B11411" s="24" t="s">
        <v>33345</v>
      </c>
      <c r="C11411" s="36" t="s">
        <v>29453</v>
      </c>
      <c r="D11411" s="36">
        <v>114.78</v>
      </c>
    </row>
    <row r="11412" spans="1:4" ht="15.75" customHeight="1">
      <c r="A11412" s="55">
        <v>4828</v>
      </c>
      <c r="B11412" s="24" t="s">
        <v>33346</v>
      </c>
      <c r="C11412" s="36" t="s">
        <v>29453</v>
      </c>
      <c r="D11412" s="36">
        <v>54.64</v>
      </c>
    </row>
    <row r="11413" spans="1:4" ht="15.75" customHeight="1">
      <c r="A11413" s="55">
        <v>20249</v>
      </c>
      <c r="B11413" s="24" t="s">
        <v>33347</v>
      </c>
      <c r="C11413" s="36" t="s">
        <v>29453</v>
      </c>
      <c r="D11413" s="36">
        <v>29.92</v>
      </c>
    </row>
    <row r="11414" spans="1:4" ht="15.75" customHeight="1">
      <c r="A11414" s="55">
        <v>11609</v>
      </c>
      <c r="B11414" s="24" t="s">
        <v>33348</v>
      </c>
      <c r="C11414" s="36" t="s">
        <v>29459</v>
      </c>
      <c r="D11414" s="36">
        <v>10.4</v>
      </c>
    </row>
    <row r="11415" spans="1:4" ht="15.75" customHeight="1">
      <c r="A11415" s="55">
        <v>20083</v>
      </c>
      <c r="B11415" s="24" t="s">
        <v>33349</v>
      </c>
      <c r="C11415" s="36" t="s">
        <v>29409</v>
      </c>
      <c r="D11415" s="36">
        <v>65.38</v>
      </c>
    </row>
    <row r="11416" spans="1:4" ht="15.75" customHeight="1">
      <c r="A11416" s="55">
        <v>10691</v>
      </c>
      <c r="B11416" s="24" t="s">
        <v>33350</v>
      </c>
      <c r="C11416" s="36" t="s">
        <v>29459</v>
      </c>
      <c r="D11416" s="36">
        <v>78.010000000000005</v>
      </c>
    </row>
    <row r="11417" spans="1:4" ht="15.75" customHeight="1">
      <c r="A11417" s="55">
        <v>12295</v>
      </c>
      <c r="B11417" s="24" t="s">
        <v>33351</v>
      </c>
      <c r="C11417" s="36" t="s">
        <v>29409</v>
      </c>
      <c r="D11417" s="36">
        <v>2.92</v>
      </c>
    </row>
    <row r="11418" spans="1:4" ht="15.75" customHeight="1">
      <c r="A11418" s="55">
        <v>12296</v>
      </c>
      <c r="B11418" s="24" t="s">
        <v>33352</v>
      </c>
      <c r="C11418" s="36" t="s">
        <v>29409</v>
      </c>
      <c r="D11418" s="36">
        <v>3.77</v>
      </c>
    </row>
    <row r="11419" spans="1:4" ht="15.75" customHeight="1">
      <c r="A11419" s="55">
        <v>12294</v>
      </c>
      <c r="B11419" s="24" t="s">
        <v>33353</v>
      </c>
      <c r="C11419" s="36" t="s">
        <v>29409</v>
      </c>
      <c r="D11419" s="36">
        <v>9.07</v>
      </c>
    </row>
    <row r="11420" spans="1:4" ht="15.75" customHeight="1">
      <c r="A11420" s="55">
        <v>14543</v>
      </c>
      <c r="B11420" s="24" t="s">
        <v>33354</v>
      </c>
      <c r="C11420" s="36" t="s">
        <v>29409</v>
      </c>
      <c r="D11420" s="36">
        <v>6.47</v>
      </c>
    </row>
    <row r="11421" spans="1:4" ht="15.75" customHeight="1">
      <c r="A11421" s="55">
        <v>13329</v>
      </c>
      <c r="B11421" s="24" t="s">
        <v>33355</v>
      </c>
      <c r="C11421" s="36" t="s">
        <v>29409</v>
      </c>
      <c r="D11421" s="36">
        <v>3.8</v>
      </c>
    </row>
    <row r="11422" spans="1:4" ht="15.75" customHeight="1">
      <c r="A11422" s="55">
        <v>21047</v>
      </c>
      <c r="B11422" s="24" t="s">
        <v>33356</v>
      </c>
      <c r="C11422" s="36" t="s">
        <v>29409</v>
      </c>
      <c r="D11422" s="36">
        <v>37.96</v>
      </c>
    </row>
    <row r="11423" spans="1:4" ht="15.75" customHeight="1">
      <c r="A11423" s="55">
        <v>21042</v>
      </c>
      <c r="B11423" s="24" t="s">
        <v>33357</v>
      </c>
      <c r="C11423" s="36" t="s">
        <v>29409</v>
      </c>
      <c r="D11423" s="36">
        <v>29.26</v>
      </c>
    </row>
    <row r="11424" spans="1:4" ht="15.75" customHeight="1">
      <c r="A11424" s="55">
        <v>21043</v>
      </c>
      <c r="B11424" s="24" t="s">
        <v>33358</v>
      </c>
      <c r="C11424" s="36" t="s">
        <v>29409</v>
      </c>
      <c r="D11424" s="36">
        <v>36.96</v>
      </c>
    </row>
    <row r="11425" spans="1:4" ht="15.75" customHeight="1">
      <c r="A11425" s="55">
        <v>21044</v>
      </c>
      <c r="B11425" s="24" t="s">
        <v>33359</v>
      </c>
      <c r="C11425" s="36" t="s">
        <v>29409</v>
      </c>
      <c r="D11425" s="56">
        <v>25.75</v>
      </c>
    </row>
    <row r="11426" spans="1:4" ht="15.75" customHeight="1">
      <c r="A11426" s="55">
        <v>21045</v>
      </c>
      <c r="B11426" s="24" t="s">
        <v>33360</v>
      </c>
      <c r="C11426" s="36" t="s">
        <v>29409</v>
      </c>
      <c r="D11426" s="56">
        <v>35.270000000000003</v>
      </c>
    </row>
    <row r="11427" spans="1:4" ht="15.75" customHeight="1">
      <c r="A11427" s="55">
        <v>21041</v>
      </c>
      <c r="B11427" s="24" t="s">
        <v>33361</v>
      </c>
      <c r="C11427" s="36" t="s">
        <v>29409</v>
      </c>
      <c r="D11427" s="56">
        <v>30.42</v>
      </c>
    </row>
    <row r="11428" spans="1:4" ht="15.75" customHeight="1">
      <c r="A11428" s="55">
        <v>21040</v>
      </c>
      <c r="B11428" s="24" t="s">
        <v>33362</v>
      </c>
      <c r="C11428" s="36" t="s">
        <v>29409</v>
      </c>
      <c r="D11428" s="36">
        <v>25.2</v>
      </c>
    </row>
    <row r="11429" spans="1:4" ht="15.75" customHeight="1">
      <c r="A11429" s="55">
        <v>14149</v>
      </c>
      <c r="B11429" s="24" t="s">
        <v>33363</v>
      </c>
      <c r="C11429" s="36" t="s">
        <v>31497</v>
      </c>
      <c r="D11429" s="36">
        <v>351.12</v>
      </c>
    </row>
    <row r="11430" spans="1:4" ht="15.75" customHeight="1">
      <c r="A11430" s="55">
        <v>38099</v>
      </c>
      <c r="B11430" s="24" t="s">
        <v>33364</v>
      </c>
      <c r="C11430" s="36" t="s">
        <v>29409</v>
      </c>
      <c r="D11430" s="36">
        <v>1.43</v>
      </c>
    </row>
    <row r="11431" spans="1:4" ht="15.75" customHeight="1">
      <c r="A11431" s="55">
        <v>38100</v>
      </c>
      <c r="B11431" s="24" t="s">
        <v>33365</v>
      </c>
      <c r="C11431" s="36" t="s">
        <v>29409</v>
      </c>
      <c r="D11431" s="36">
        <v>2.33</v>
      </c>
    </row>
    <row r="11432" spans="1:4" ht="15.75" customHeight="1">
      <c r="A11432" s="55">
        <v>7576</v>
      </c>
      <c r="B11432" s="24" t="s">
        <v>33366</v>
      </c>
      <c r="C11432" s="36" t="s">
        <v>29409</v>
      </c>
      <c r="D11432" s="36">
        <v>171.12</v>
      </c>
    </row>
    <row r="11433" spans="1:4" ht="15.75" customHeight="1">
      <c r="A11433" s="55">
        <v>3384</v>
      </c>
      <c r="B11433" s="24" t="s">
        <v>33367</v>
      </c>
      <c r="C11433" s="36" t="s">
        <v>29409</v>
      </c>
      <c r="D11433" s="56">
        <v>13.35</v>
      </c>
    </row>
    <row r="11434" spans="1:4" ht="15.75" customHeight="1">
      <c r="A11434" s="55">
        <v>7572</v>
      </c>
      <c r="B11434" s="24" t="s">
        <v>33368</v>
      </c>
      <c r="C11434" s="36" t="s">
        <v>29409</v>
      </c>
      <c r="D11434" s="56">
        <v>7.6</v>
      </c>
    </row>
    <row r="11435" spans="1:4" ht="15.75" customHeight="1">
      <c r="A11435" s="55">
        <v>3396</v>
      </c>
      <c r="B11435" s="24" t="s">
        <v>33369</v>
      </c>
      <c r="C11435" s="36" t="s">
        <v>29409</v>
      </c>
      <c r="D11435" s="36">
        <v>5.13</v>
      </c>
    </row>
    <row r="11436" spans="1:4" ht="15.75" customHeight="1">
      <c r="A11436" s="55">
        <v>37590</v>
      </c>
      <c r="B11436" s="24" t="s">
        <v>33370</v>
      </c>
      <c r="C11436" s="36" t="s">
        <v>29409</v>
      </c>
      <c r="D11436" s="56">
        <v>19.73</v>
      </c>
    </row>
    <row r="11437" spans="1:4" ht="15.75" customHeight="1">
      <c r="A11437" s="55">
        <v>37591</v>
      </c>
      <c r="B11437" s="24" t="s">
        <v>33371</v>
      </c>
      <c r="C11437" s="36" t="s">
        <v>29409</v>
      </c>
      <c r="D11437" s="36">
        <v>23.71</v>
      </c>
    </row>
    <row r="11438" spans="1:4" ht="15.75" customHeight="1">
      <c r="A11438" s="55">
        <v>12626</v>
      </c>
      <c r="B11438" s="24" t="s">
        <v>33372</v>
      </c>
      <c r="C11438" s="36" t="s">
        <v>29409</v>
      </c>
      <c r="D11438" s="56">
        <v>43.27</v>
      </c>
    </row>
    <row r="11439" spans="1:4" ht="15.75" customHeight="1">
      <c r="A11439" s="55">
        <v>11033</v>
      </c>
      <c r="B11439" s="24" t="s">
        <v>33373</v>
      </c>
      <c r="C11439" s="36" t="s">
        <v>29409</v>
      </c>
      <c r="D11439" s="36">
        <v>9.69</v>
      </c>
    </row>
    <row r="11440" spans="1:4" ht="15.75" customHeight="1">
      <c r="A11440" s="55">
        <v>390</v>
      </c>
      <c r="B11440" s="24" t="s">
        <v>33374</v>
      </c>
      <c r="C11440" s="36" t="s">
        <v>29409</v>
      </c>
      <c r="D11440" s="36">
        <v>9.2899999999999991</v>
      </c>
    </row>
    <row r="11441" spans="1:4" ht="15.75" customHeight="1">
      <c r="A11441" s="55">
        <v>42436</v>
      </c>
      <c r="B11441" s="24" t="s">
        <v>33375</v>
      </c>
      <c r="C11441" s="36" t="s">
        <v>29409</v>
      </c>
      <c r="D11441" s="36">
        <v>2701.34</v>
      </c>
    </row>
    <row r="11442" spans="1:4" ht="15.75" customHeight="1">
      <c r="A11442" s="55">
        <v>6193</v>
      </c>
      <c r="B11442" s="24" t="s">
        <v>33376</v>
      </c>
      <c r="C11442" s="36" t="s">
        <v>29453</v>
      </c>
      <c r="D11442" s="36">
        <v>30.88</v>
      </c>
    </row>
    <row r="11443" spans="1:4" ht="15.75" customHeight="1">
      <c r="A11443" s="55">
        <v>6194</v>
      </c>
      <c r="B11443" s="24" t="s">
        <v>33377</v>
      </c>
      <c r="C11443" s="36" t="s">
        <v>29453</v>
      </c>
      <c r="D11443" s="36">
        <v>6.06</v>
      </c>
    </row>
    <row r="11444" spans="1:4" ht="15.75" customHeight="1">
      <c r="A11444" s="55">
        <v>10567</v>
      </c>
      <c r="B11444" s="24" t="s">
        <v>33378</v>
      </c>
      <c r="C11444" s="36" t="s">
        <v>29453</v>
      </c>
      <c r="D11444" s="36">
        <v>9.6</v>
      </c>
    </row>
    <row r="11445" spans="1:4" ht="15.75" customHeight="1">
      <c r="A11445" s="55">
        <v>6212</v>
      </c>
      <c r="B11445" s="24" t="s">
        <v>33379</v>
      </c>
      <c r="C11445" s="36" t="s">
        <v>29453</v>
      </c>
      <c r="D11445" s="36">
        <v>14.09</v>
      </c>
    </row>
    <row r="11446" spans="1:4" ht="15.75" customHeight="1">
      <c r="A11446" s="55">
        <v>3993</v>
      </c>
      <c r="B11446" s="24" t="s">
        <v>33380</v>
      </c>
      <c r="C11446" s="36" t="s">
        <v>29818</v>
      </c>
      <c r="D11446" s="36">
        <v>199.58</v>
      </c>
    </row>
    <row r="11447" spans="1:4" ht="15.75" customHeight="1">
      <c r="A11447" s="55">
        <v>3990</v>
      </c>
      <c r="B11447" s="24" t="s">
        <v>33381</v>
      </c>
      <c r="C11447" s="36" t="s">
        <v>29453</v>
      </c>
      <c r="D11447" s="36">
        <v>37.549999999999997</v>
      </c>
    </row>
    <row r="11448" spans="1:4" ht="15.75" customHeight="1">
      <c r="A11448" s="55">
        <v>3992</v>
      </c>
      <c r="B11448" s="24" t="s">
        <v>33382</v>
      </c>
      <c r="C11448" s="36" t="s">
        <v>29453</v>
      </c>
      <c r="D11448" s="36">
        <v>50.7</v>
      </c>
    </row>
    <row r="11449" spans="1:4" ht="15.75" customHeight="1">
      <c r="A11449" s="55">
        <v>6178</v>
      </c>
      <c r="B11449" s="24" t="s">
        <v>33383</v>
      </c>
      <c r="C11449" s="36" t="s">
        <v>29818</v>
      </c>
      <c r="D11449" s="36">
        <v>301.13</v>
      </c>
    </row>
    <row r="11450" spans="1:4" ht="15.75" customHeight="1">
      <c r="A11450" s="55">
        <v>6180</v>
      </c>
      <c r="B11450" s="24" t="s">
        <v>33384</v>
      </c>
      <c r="C11450" s="36" t="s">
        <v>29818</v>
      </c>
      <c r="D11450" s="36">
        <v>325</v>
      </c>
    </row>
    <row r="11451" spans="1:4" ht="15.75" customHeight="1">
      <c r="A11451" s="55">
        <v>6182</v>
      </c>
      <c r="B11451" s="24" t="s">
        <v>33385</v>
      </c>
      <c r="C11451" s="36" t="s">
        <v>29818</v>
      </c>
      <c r="D11451" s="56">
        <v>403.4</v>
      </c>
    </row>
    <row r="11452" spans="1:4" ht="15.75" customHeight="1">
      <c r="A11452" s="55">
        <v>43614</v>
      </c>
      <c r="B11452" s="24" t="s">
        <v>33386</v>
      </c>
      <c r="C11452" s="36" t="s">
        <v>29453</v>
      </c>
      <c r="D11452" s="56">
        <v>25.37</v>
      </c>
    </row>
    <row r="11453" spans="1:4" ht="15.75" customHeight="1">
      <c r="A11453" s="55">
        <v>6189</v>
      </c>
      <c r="B11453" s="24" t="s">
        <v>33387</v>
      </c>
      <c r="C11453" s="36" t="s">
        <v>29453</v>
      </c>
      <c r="D11453" s="56">
        <v>45.06</v>
      </c>
    </row>
    <row r="11454" spans="1:4" ht="15.75" customHeight="1">
      <c r="A11454" s="55">
        <v>6214</v>
      </c>
      <c r="B11454" s="24" t="s">
        <v>33388</v>
      </c>
      <c r="C11454" s="36" t="s">
        <v>29818</v>
      </c>
      <c r="D11454" s="36">
        <v>188.63</v>
      </c>
    </row>
    <row r="11455" spans="1:4" ht="15.75" customHeight="1">
      <c r="A11455" s="55">
        <v>36153</v>
      </c>
      <c r="B11455" s="24" t="s">
        <v>33389</v>
      </c>
      <c r="C11455" s="36" t="s">
        <v>29409</v>
      </c>
      <c r="D11455" s="36">
        <v>173.87</v>
      </c>
    </row>
    <row r="11456" spans="1:4" ht="15.75" customHeight="1">
      <c r="A11456" s="55">
        <v>10740</v>
      </c>
      <c r="B11456" s="24" t="s">
        <v>33390</v>
      </c>
      <c r="C11456" s="36" t="s">
        <v>29409</v>
      </c>
      <c r="D11456" s="36">
        <v>9142.61</v>
      </c>
    </row>
    <row r="11457" spans="1:4" ht="15.75" customHeight="1">
      <c r="A11457" s="55">
        <v>13914</v>
      </c>
      <c r="B11457" s="24" t="s">
        <v>33391</v>
      </c>
      <c r="C11457" s="36" t="s">
        <v>29409</v>
      </c>
      <c r="D11457" s="36">
        <v>661.5</v>
      </c>
    </row>
    <row r="11458" spans="1:4" ht="15.75" customHeight="1">
      <c r="A11458" s="55">
        <v>10742</v>
      </c>
      <c r="B11458" s="24" t="s">
        <v>33392</v>
      </c>
      <c r="C11458" s="36" t="s">
        <v>29409</v>
      </c>
      <c r="D11458" s="36">
        <v>964.81</v>
      </c>
    </row>
    <row r="11459" spans="1:4" ht="15.75" customHeight="1">
      <c r="A11459" s="55">
        <v>38465</v>
      </c>
      <c r="B11459" s="24" t="s">
        <v>33393</v>
      </c>
      <c r="C11459" s="36" t="s">
        <v>29409</v>
      </c>
      <c r="D11459" s="36">
        <v>25.68</v>
      </c>
    </row>
    <row r="11460" spans="1:4" ht="15.75" customHeight="1">
      <c r="A11460" s="55">
        <v>7543</v>
      </c>
      <c r="B11460" s="24" t="s">
        <v>33394</v>
      </c>
      <c r="C11460" s="36" t="s">
        <v>29409</v>
      </c>
      <c r="D11460" s="56">
        <v>5.67</v>
      </c>
    </row>
    <row r="11461" spans="1:4" ht="15.75" customHeight="1">
      <c r="A11461" s="55">
        <v>43427</v>
      </c>
      <c r="B11461" s="24" t="s">
        <v>33395</v>
      </c>
      <c r="C11461" s="36" t="s">
        <v>29409</v>
      </c>
      <c r="D11461" s="36">
        <v>1904.68</v>
      </c>
    </row>
    <row r="11462" spans="1:4" ht="15.75" customHeight="1">
      <c r="A11462" s="55">
        <v>41613</v>
      </c>
      <c r="B11462" s="24" t="s">
        <v>33396</v>
      </c>
      <c r="C11462" s="36" t="s">
        <v>29409</v>
      </c>
      <c r="D11462" s="56">
        <v>122.43</v>
      </c>
    </row>
    <row r="11463" spans="1:4" ht="15.75" customHeight="1">
      <c r="A11463" s="55">
        <v>41614</v>
      </c>
      <c r="B11463" s="24" t="s">
        <v>33397</v>
      </c>
      <c r="C11463" s="36" t="s">
        <v>29409</v>
      </c>
      <c r="D11463" s="36">
        <v>156</v>
      </c>
    </row>
    <row r="11464" spans="1:4" ht="15.75" customHeight="1">
      <c r="A11464" s="55">
        <v>41615</v>
      </c>
      <c r="B11464" s="24" t="s">
        <v>33398</v>
      </c>
      <c r="C11464" s="36" t="s">
        <v>29409</v>
      </c>
      <c r="D11464" s="36">
        <v>241.12</v>
      </c>
    </row>
    <row r="11465" spans="1:4" ht="15.75" customHeight="1">
      <c r="A11465" s="55">
        <v>41616</v>
      </c>
      <c r="B11465" s="24" t="s">
        <v>33399</v>
      </c>
      <c r="C11465" s="36" t="s">
        <v>29409</v>
      </c>
      <c r="D11465" s="36">
        <v>360.27</v>
      </c>
    </row>
    <row r="11466" spans="1:4" ht="15.75" customHeight="1">
      <c r="A11466" s="55">
        <v>41617</v>
      </c>
      <c r="B11466" s="24" t="s">
        <v>33400</v>
      </c>
      <c r="C11466" s="36" t="s">
        <v>29409</v>
      </c>
      <c r="D11466" s="36">
        <v>716.35</v>
      </c>
    </row>
    <row r="11467" spans="1:4" ht="15.75" customHeight="1">
      <c r="A11467" s="55">
        <v>41618</v>
      </c>
      <c r="B11467" s="24" t="s">
        <v>33401</v>
      </c>
      <c r="C11467" s="36" t="s">
        <v>29409</v>
      </c>
      <c r="D11467" s="36">
        <v>1318.76</v>
      </c>
    </row>
    <row r="11468" spans="1:4" ht="15.75" customHeight="1">
      <c r="A11468" s="55">
        <v>43428</v>
      </c>
      <c r="B11468" s="24" t="s">
        <v>33402</v>
      </c>
      <c r="C11468" s="36" t="s">
        <v>29409</v>
      </c>
      <c r="D11468" s="36">
        <v>2316.42</v>
      </c>
    </row>
    <row r="11469" spans="1:4" ht="15.75" customHeight="1">
      <c r="A11469" s="55">
        <v>41619</v>
      </c>
      <c r="B11469" s="24" t="s">
        <v>33403</v>
      </c>
      <c r="C11469" s="36" t="s">
        <v>29409</v>
      </c>
      <c r="D11469" s="36">
        <v>150.08000000000001</v>
      </c>
    </row>
    <row r="11470" spans="1:4" ht="15.75" customHeight="1">
      <c r="A11470" s="55">
        <v>41620</v>
      </c>
      <c r="B11470" s="24" t="s">
        <v>33404</v>
      </c>
      <c r="C11470" s="36" t="s">
        <v>29409</v>
      </c>
      <c r="D11470" s="36">
        <v>189.57</v>
      </c>
    </row>
    <row r="11471" spans="1:4" ht="15.75" customHeight="1">
      <c r="A11471" s="55">
        <v>41622</v>
      </c>
      <c r="B11471" s="24" t="s">
        <v>33405</v>
      </c>
      <c r="C11471" s="36" t="s">
        <v>29409</v>
      </c>
      <c r="D11471" s="36">
        <v>328.8</v>
      </c>
    </row>
    <row r="11472" spans="1:4" ht="15.75" customHeight="1">
      <c r="A11472" s="55">
        <v>41623</v>
      </c>
      <c r="B11472" s="24" t="s">
        <v>33406</v>
      </c>
      <c r="C11472" s="36" t="s">
        <v>29409</v>
      </c>
      <c r="D11472" s="36">
        <v>505.54</v>
      </c>
    </row>
    <row r="11473" spans="1:4" ht="15.75" customHeight="1">
      <c r="A11473" s="55">
        <v>41624</v>
      </c>
      <c r="B11473" s="24" t="s">
        <v>33407</v>
      </c>
      <c r="C11473" s="36" t="s">
        <v>29409</v>
      </c>
      <c r="D11473" s="36">
        <v>947.89</v>
      </c>
    </row>
    <row r="11474" spans="1:4" ht="15.75" customHeight="1">
      <c r="A11474" s="55">
        <v>41625</v>
      </c>
      <c r="B11474" s="24" t="s">
        <v>33408</v>
      </c>
      <c r="C11474" s="36" t="s">
        <v>29409</v>
      </c>
      <c r="D11474" s="36">
        <v>1458.38</v>
      </c>
    </row>
    <row r="11475" spans="1:4" ht="15.75" customHeight="1">
      <c r="A11475" s="55">
        <v>39352</v>
      </c>
      <c r="B11475" s="24" t="s">
        <v>33409</v>
      </c>
      <c r="C11475" s="36" t="s">
        <v>29409</v>
      </c>
      <c r="D11475" s="36">
        <v>3.5</v>
      </c>
    </row>
    <row r="11476" spans="1:4" ht="15.75" customHeight="1">
      <c r="A11476" s="55">
        <v>39346</v>
      </c>
      <c r="B11476" s="24" t="s">
        <v>33410</v>
      </c>
      <c r="C11476" s="36" t="s">
        <v>29409</v>
      </c>
      <c r="D11476" s="36">
        <v>3.5</v>
      </c>
    </row>
    <row r="11477" spans="1:4" ht="15.75" customHeight="1">
      <c r="A11477" s="55">
        <v>39350</v>
      </c>
      <c r="B11477" s="24" t="s">
        <v>33411</v>
      </c>
      <c r="C11477" s="36" t="s">
        <v>29409</v>
      </c>
      <c r="D11477" s="36">
        <v>3.77</v>
      </c>
    </row>
    <row r="11478" spans="1:4" ht="15.75" customHeight="1">
      <c r="A11478" s="55">
        <v>39351</v>
      </c>
      <c r="B11478" s="24" t="s">
        <v>33412</v>
      </c>
      <c r="C11478" s="36" t="s">
        <v>29409</v>
      </c>
      <c r="D11478" s="36">
        <v>4.3600000000000003</v>
      </c>
    </row>
    <row r="11479" spans="1:4" ht="15.75" customHeight="1">
      <c r="A11479" s="55">
        <v>38837</v>
      </c>
      <c r="B11479" s="24" t="s">
        <v>33413</v>
      </c>
      <c r="C11479" s="36" t="s">
        <v>29409</v>
      </c>
      <c r="D11479" s="36">
        <v>7.14</v>
      </c>
    </row>
    <row r="11480" spans="1:4" ht="15.75" customHeight="1">
      <c r="A11480" s="55">
        <v>38836</v>
      </c>
      <c r="B11480" s="24" t="s">
        <v>33414</v>
      </c>
      <c r="C11480" s="36" t="s">
        <v>29409</v>
      </c>
      <c r="D11480" s="36">
        <v>4.99</v>
      </c>
    </row>
    <row r="11481" spans="1:4" ht="15.75" customHeight="1">
      <c r="A11481" s="55">
        <v>2666</v>
      </c>
      <c r="B11481" s="24" t="s">
        <v>33415</v>
      </c>
      <c r="C11481" s="36" t="s">
        <v>29409</v>
      </c>
      <c r="D11481" s="36">
        <v>6.91</v>
      </c>
    </row>
    <row r="11482" spans="1:4" ht="15.75" customHeight="1">
      <c r="A11482" s="55">
        <v>2668</v>
      </c>
      <c r="B11482" s="24" t="s">
        <v>33416</v>
      </c>
      <c r="C11482" s="36" t="s">
        <v>29409</v>
      </c>
      <c r="D11482" s="36">
        <v>7.89</v>
      </c>
    </row>
    <row r="11483" spans="1:4" ht="15.75" customHeight="1">
      <c r="A11483" s="55">
        <v>2664</v>
      </c>
      <c r="B11483" s="24" t="s">
        <v>33417</v>
      </c>
      <c r="C11483" s="36" t="s">
        <v>29409</v>
      </c>
      <c r="D11483" s="36">
        <v>11.64</v>
      </c>
    </row>
    <row r="11484" spans="1:4" ht="15.75" customHeight="1">
      <c r="A11484" s="55">
        <v>2662</v>
      </c>
      <c r="B11484" s="24" t="s">
        <v>33418</v>
      </c>
      <c r="C11484" s="36" t="s">
        <v>29409</v>
      </c>
      <c r="D11484" s="36">
        <v>14.28</v>
      </c>
    </row>
    <row r="11485" spans="1:4" ht="15.75" customHeight="1">
      <c r="A11485" s="55">
        <v>20964</v>
      </c>
      <c r="B11485" s="24" t="s">
        <v>33419</v>
      </c>
      <c r="C11485" s="36" t="s">
        <v>29409</v>
      </c>
      <c r="D11485" s="36">
        <v>78.09</v>
      </c>
    </row>
    <row r="11486" spans="1:4" ht="15.75" customHeight="1">
      <c r="A11486" s="55">
        <v>10905</v>
      </c>
      <c r="B11486" s="24" t="s">
        <v>33420</v>
      </c>
      <c r="C11486" s="36" t="s">
        <v>29409</v>
      </c>
      <c r="D11486" s="36">
        <v>104.76</v>
      </c>
    </row>
    <row r="11487" spans="1:4" ht="15.75" customHeight="1">
      <c r="A11487" s="55">
        <v>11289</v>
      </c>
      <c r="B11487" s="24" t="s">
        <v>33421</v>
      </c>
      <c r="C11487" s="36" t="s">
        <v>29409</v>
      </c>
      <c r="D11487" s="36">
        <v>69.66</v>
      </c>
    </row>
    <row r="11488" spans="1:4" ht="15.75" customHeight="1">
      <c r="A11488" s="55">
        <v>11241</v>
      </c>
      <c r="B11488" s="24" t="s">
        <v>33422</v>
      </c>
      <c r="C11488" s="36" t="s">
        <v>29409</v>
      </c>
      <c r="D11488" s="36">
        <v>174.15</v>
      </c>
    </row>
    <row r="11489" spans="1:4" ht="15.75" customHeight="1">
      <c r="A11489" s="55">
        <v>11301</v>
      </c>
      <c r="B11489" s="24" t="s">
        <v>33423</v>
      </c>
      <c r="C11489" s="36" t="s">
        <v>29409</v>
      </c>
      <c r="D11489" s="36">
        <v>441.61</v>
      </c>
    </row>
    <row r="11490" spans="1:4" ht="15.75" customHeight="1">
      <c r="A11490" s="55">
        <v>21090</v>
      </c>
      <c r="B11490" s="24" t="s">
        <v>33424</v>
      </c>
      <c r="C11490" s="36" t="s">
        <v>29409</v>
      </c>
      <c r="D11490" s="36">
        <v>541.13</v>
      </c>
    </row>
    <row r="11491" spans="1:4" ht="15.75" customHeight="1">
      <c r="A11491" s="55">
        <v>11315</v>
      </c>
      <c r="B11491" s="24" t="s">
        <v>33425</v>
      </c>
      <c r="C11491" s="36" t="s">
        <v>29409</v>
      </c>
      <c r="D11491" s="36">
        <v>105.73</v>
      </c>
    </row>
    <row r="11492" spans="1:4" ht="15.75" customHeight="1">
      <c r="A11492" s="55">
        <v>21071</v>
      </c>
      <c r="B11492" s="24" t="s">
        <v>33426</v>
      </c>
      <c r="C11492" s="36" t="s">
        <v>29409</v>
      </c>
      <c r="D11492" s="36">
        <v>161.71</v>
      </c>
    </row>
    <row r="11493" spans="1:4" ht="15.75" customHeight="1">
      <c r="A11493" s="55">
        <v>14112</v>
      </c>
      <c r="B11493" s="24" t="s">
        <v>33427</v>
      </c>
      <c r="C11493" s="36" t="s">
        <v>29409</v>
      </c>
      <c r="D11493" s="36">
        <v>225.78</v>
      </c>
    </row>
    <row r="11494" spans="1:4" ht="15.75" customHeight="1">
      <c r="A11494" s="55">
        <v>11316</v>
      </c>
      <c r="B11494" s="24" t="s">
        <v>33428</v>
      </c>
      <c r="C11494" s="36" t="s">
        <v>29409</v>
      </c>
      <c r="D11494" s="56">
        <v>348.31</v>
      </c>
    </row>
    <row r="11495" spans="1:4" ht="15.75" customHeight="1">
      <c r="A11495" s="55">
        <v>6243</v>
      </c>
      <c r="B11495" s="24" t="s">
        <v>33429</v>
      </c>
      <c r="C11495" s="36" t="s">
        <v>29409</v>
      </c>
      <c r="D11495" s="36">
        <v>401.19</v>
      </c>
    </row>
    <row r="11496" spans="1:4" ht="15.75" customHeight="1">
      <c r="A11496" s="55">
        <v>6240</v>
      </c>
      <c r="B11496" s="24" t="s">
        <v>33430</v>
      </c>
      <c r="C11496" s="36" t="s">
        <v>29409</v>
      </c>
      <c r="D11496" s="36">
        <v>531.17999999999995</v>
      </c>
    </row>
    <row r="11497" spans="1:4" ht="15.75" customHeight="1">
      <c r="A11497" s="55">
        <v>11296</v>
      </c>
      <c r="B11497" s="24" t="s">
        <v>33431</v>
      </c>
      <c r="C11497" s="36" t="s">
        <v>29409</v>
      </c>
      <c r="D11497" s="36">
        <v>1692.46</v>
      </c>
    </row>
    <row r="11498" spans="1:4" ht="15.75" customHeight="1">
      <c r="A11498" s="55">
        <v>11299</v>
      </c>
      <c r="B11498" s="24" t="s">
        <v>33432</v>
      </c>
      <c r="C11498" s="36" t="s">
        <v>29409</v>
      </c>
      <c r="D11498" s="36">
        <v>572.86</v>
      </c>
    </row>
    <row r="11499" spans="1:4" ht="15.75" customHeight="1">
      <c r="A11499" s="55">
        <v>11688</v>
      </c>
      <c r="B11499" s="24" t="s">
        <v>33433</v>
      </c>
      <c r="C11499" s="36" t="s">
        <v>29409</v>
      </c>
      <c r="D11499" s="36">
        <v>482.89</v>
      </c>
    </row>
    <row r="11500" spans="1:4" ht="15.75" customHeight="1">
      <c r="A11500" s="55">
        <v>37736</v>
      </c>
      <c r="B11500" s="24" t="s">
        <v>33434</v>
      </c>
      <c r="C11500" s="36" t="s">
        <v>29409</v>
      </c>
      <c r="D11500" s="36">
        <v>92450</v>
      </c>
    </row>
    <row r="11501" spans="1:4" ht="15.75" customHeight="1">
      <c r="A11501" s="55">
        <v>37739</v>
      </c>
      <c r="B11501" s="24" t="s">
        <v>33435</v>
      </c>
      <c r="C11501" s="36" t="s">
        <v>29409</v>
      </c>
      <c r="D11501" s="36">
        <v>113784.61</v>
      </c>
    </row>
    <row r="11502" spans="1:4" ht="15.75" customHeight="1">
      <c r="A11502" s="55">
        <v>37740</v>
      </c>
      <c r="B11502" s="24" t="s">
        <v>33436</v>
      </c>
      <c r="C11502" s="36" t="s">
        <v>29409</v>
      </c>
      <c r="D11502" s="36">
        <v>64931.43</v>
      </c>
    </row>
    <row r="11503" spans="1:4" ht="15.75" customHeight="1">
      <c r="A11503" s="55">
        <v>37738</v>
      </c>
      <c r="B11503" s="24" t="s">
        <v>33437</v>
      </c>
      <c r="C11503" s="36" t="s">
        <v>29409</v>
      </c>
      <c r="D11503" s="36">
        <v>77144.73</v>
      </c>
    </row>
    <row r="11504" spans="1:4" ht="15.75" customHeight="1">
      <c r="A11504" s="55">
        <v>37737</v>
      </c>
      <c r="B11504" s="24" t="s">
        <v>33438</v>
      </c>
      <c r="C11504" s="36" t="s">
        <v>29409</v>
      </c>
      <c r="D11504" s="36">
        <v>61375.66</v>
      </c>
    </row>
    <row r="11505" spans="1:4" ht="15.75" customHeight="1">
      <c r="A11505" s="55">
        <v>25014</v>
      </c>
      <c r="B11505" s="24" t="s">
        <v>33439</v>
      </c>
      <c r="C11505" s="36" t="s">
        <v>29409</v>
      </c>
      <c r="D11505" s="36">
        <v>128548.78</v>
      </c>
    </row>
    <row r="11506" spans="1:4" ht="15.75" customHeight="1">
      <c r="A11506" s="55">
        <v>25013</v>
      </c>
      <c r="B11506" s="24" t="s">
        <v>33440</v>
      </c>
      <c r="C11506" s="36" t="s">
        <v>29409</v>
      </c>
      <c r="D11506" s="36">
        <v>134732.73000000001</v>
      </c>
    </row>
    <row r="11507" spans="1:4" ht="15.75" customHeight="1">
      <c r="A11507" s="55">
        <v>14405</v>
      </c>
      <c r="B11507" s="24" t="s">
        <v>33441</v>
      </c>
      <c r="C11507" s="36" t="s">
        <v>29409</v>
      </c>
      <c r="D11507" s="36">
        <v>158154.42000000001</v>
      </c>
    </row>
    <row r="11508" spans="1:4" ht="15.75" customHeight="1">
      <c r="A11508" s="55">
        <v>20271</v>
      </c>
      <c r="B11508" s="24" t="s">
        <v>33442</v>
      </c>
      <c r="C11508" s="36" t="s">
        <v>29409</v>
      </c>
      <c r="D11508" s="36">
        <v>520.91</v>
      </c>
    </row>
    <row r="11509" spans="1:4" ht="15.75" customHeight="1">
      <c r="A11509" s="55">
        <v>10423</v>
      </c>
      <c r="B11509" s="24" t="s">
        <v>33443</v>
      </c>
      <c r="C11509" s="36" t="s">
        <v>29409</v>
      </c>
      <c r="D11509" s="56">
        <v>382.47</v>
      </c>
    </row>
    <row r="11510" spans="1:4" ht="15.75" customHeight="1">
      <c r="A11510" s="55">
        <v>36790</v>
      </c>
      <c r="B11510" s="24" t="s">
        <v>33444</v>
      </c>
      <c r="C11510" s="36" t="s">
        <v>29409</v>
      </c>
      <c r="D11510" s="36">
        <v>286.26</v>
      </c>
    </row>
    <row r="11511" spans="1:4" ht="15.75" customHeight="1">
      <c r="A11511" s="55">
        <v>37589</v>
      </c>
      <c r="B11511" s="24" t="s">
        <v>33445</v>
      </c>
      <c r="C11511" s="36" t="s">
        <v>29409</v>
      </c>
      <c r="D11511" s="36">
        <v>350.74</v>
      </c>
    </row>
    <row r="11512" spans="1:4" ht="15.75" customHeight="1">
      <c r="A11512" s="55">
        <v>11690</v>
      </c>
      <c r="B11512" s="24" t="s">
        <v>33446</v>
      </c>
      <c r="C11512" s="36" t="s">
        <v>29409</v>
      </c>
      <c r="D11512" s="36">
        <v>186.32</v>
      </c>
    </row>
    <row r="11513" spans="1:4" ht="15.75" customHeight="1">
      <c r="A11513" s="55">
        <v>20234</v>
      </c>
      <c r="B11513" s="24" t="s">
        <v>33447</v>
      </c>
      <c r="C11513" s="36" t="s">
        <v>29409</v>
      </c>
      <c r="D11513" s="36">
        <v>235.8</v>
      </c>
    </row>
    <row r="11514" spans="1:4" ht="15.75" customHeight="1">
      <c r="A11514" s="55">
        <v>4763</v>
      </c>
      <c r="B11514" s="24" t="s">
        <v>33448</v>
      </c>
      <c r="C11514" s="36" t="s">
        <v>29557</v>
      </c>
      <c r="D11514" s="56">
        <v>21.35</v>
      </c>
    </row>
    <row r="11515" spans="1:4" ht="15.75" customHeight="1">
      <c r="A11515" s="55">
        <v>41070</v>
      </c>
      <c r="B11515" s="24" t="s">
        <v>33449</v>
      </c>
      <c r="C11515" s="36" t="s">
        <v>29559</v>
      </c>
      <c r="D11515" s="36">
        <v>3767.46</v>
      </c>
    </row>
    <row r="11516" spans="1:4" ht="15.75" customHeight="1">
      <c r="A11516" s="55">
        <v>44480</v>
      </c>
      <c r="B11516" s="24" t="s">
        <v>33450</v>
      </c>
      <c r="C11516" s="36" t="s">
        <v>29555</v>
      </c>
      <c r="D11516" s="36">
        <v>15.7</v>
      </c>
    </row>
    <row r="11517" spans="1:4" ht="15.75" customHeight="1">
      <c r="A11517" s="55">
        <v>11457</v>
      </c>
      <c r="B11517" s="24" t="s">
        <v>33451</v>
      </c>
      <c r="C11517" s="36" t="s">
        <v>29409</v>
      </c>
      <c r="D11517" s="36">
        <v>47.85</v>
      </c>
    </row>
    <row r="11518" spans="1:4" ht="15.75" customHeight="1">
      <c r="A11518" s="55">
        <v>44073</v>
      </c>
      <c r="B11518" s="24" t="s">
        <v>33452</v>
      </c>
      <c r="C11518" s="36" t="s">
        <v>29453</v>
      </c>
      <c r="D11518" s="36">
        <v>0.94</v>
      </c>
    </row>
    <row r="11519" spans="1:4" ht="15.75" customHeight="1">
      <c r="A11519" s="55">
        <v>44253</v>
      </c>
      <c r="B11519" s="24" t="s">
        <v>33453</v>
      </c>
      <c r="C11519" s="36" t="s">
        <v>29409</v>
      </c>
      <c r="D11519" s="36">
        <v>286.89</v>
      </c>
    </row>
    <row r="11520" spans="1:4" ht="15.75" customHeight="1">
      <c r="A11520" s="55">
        <v>21121</v>
      </c>
      <c r="B11520" s="24" t="s">
        <v>33454</v>
      </c>
      <c r="C11520" s="36" t="s">
        <v>29409</v>
      </c>
      <c r="D11520" s="56">
        <v>4.1100000000000003</v>
      </c>
    </row>
    <row r="11521" spans="1:4" ht="15.75" customHeight="1">
      <c r="A11521" s="55">
        <v>38010</v>
      </c>
      <c r="B11521" s="24" t="s">
        <v>33455</v>
      </c>
      <c r="C11521" s="36" t="s">
        <v>29409</v>
      </c>
      <c r="D11521" s="56">
        <v>5.12</v>
      </c>
    </row>
    <row r="11522" spans="1:4" ht="15.75" customHeight="1">
      <c r="A11522" s="55">
        <v>38011</v>
      </c>
      <c r="B11522" s="24" t="s">
        <v>33456</v>
      </c>
      <c r="C11522" s="36" t="s">
        <v>29409</v>
      </c>
      <c r="D11522" s="36">
        <v>10.27</v>
      </c>
    </row>
    <row r="11523" spans="1:4" ht="15.75" customHeight="1">
      <c r="A11523" s="55">
        <v>38012</v>
      </c>
      <c r="B11523" s="24" t="s">
        <v>33457</v>
      </c>
      <c r="C11523" s="36" t="s">
        <v>29409</v>
      </c>
      <c r="D11523" s="36">
        <v>39.159999999999997</v>
      </c>
    </row>
    <row r="11524" spans="1:4" ht="15.75" customHeight="1">
      <c r="A11524" s="55">
        <v>38013</v>
      </c>
      <c r="B11524" s="24" t="s">
        <v>33458</v>
      </c>
      <c r="C11524" s="36" t="s">
        <v>29409</v>
      </c>
      <c r="D11524" s="36">
        <v>50.31</v>
      </c>
    </row>
    <row r="11525" spans="1:4" ht="15.75" customHeight="1">
      <c r="A11525" s="55">
        <v>38014</v>
      </c>
      <c r="B11525" s="24" t="s">
        <v>33459</v>
      </c>
      <c r="C11525" s="36" t="s">
        <v>29409</v>
      </c>
      <c r="D11525" s="36">
        <v>84.02</v>
      </c>
    </row>
    <row r="11526" spans="1:4" ht="15.75" customHeight="1">
      <c r="A11526" s="55">
        <v>38015</v>
      </c>
      <c r="B11526" s="24" t="s">
        <v>33460</v>
      </c>
      <c r="C11526" s="36" t="s">
        <v>29409</v>
      </c>
      <c r="D11526" s="56">
        <v>197.52</v>
      </c>
    </row>
    <row r="11527" spans="1:4" ht="15.75" customHeight="1">
      <c r="A11527" s="55">
        <v>38016</v>
      </c>
      <c r="B11527" s="24" t="s">
        <v>33461</v>
      </c>
      <c r="C11527" s="36" t="s">
        <v>29409</v>
      </c>
      <c r="D11527" s="56">
        <v>229.7</v>
      </c>
    </row>
    <row r="11528" spans="1:4" ht="15.75" customHeight="1">
      <c r="A11528" s="55">
        <v>12741</v>
      </c>
      <c r="B11528" s="24" t="s">
        <v>33462</v>
      </c>
      <c r="C11528" s="36" t="s">
        <v>29409</v>
      </c>
      <c r="D11528" s="36">
        <v>1367.86</v>
      </c>
    </row>
    <row r="11529" spans="1:4" ht="15.75" customHeight="1">
      <c r="A11529" s="55">
        <v>12733</v>
      </c>
      <c r="B11529" s="24" t="s">
        <v>33463</v>
      </c>
      <c r="C11529" s="36" t="s">
        <v>29409</v>
      </c>
      <c r="D11529" s="36">
        <v>6.88</v>
      </c>
    </row>
    <row r="11530" spans="1:4" ht="15.75" customHeight="1">
      <c r="A11530" s="55">
        <v>12734</v>
      </c>
      <c r="B11530" s="24" t="s">
        <v>33464</v>
      </c>
      <c r="C11530" s="36" t="s">
        <v>29409</v>
      </c>
      <c r="D11530" s="36">
        <v>14.67</v>
      </c>
    </row>
    <row r="11531" spans="1:4" ht="15.75" customHeight="1">
      <c r="A11531" s="55">
        <v>12735</v>
      </c>
      <c r="B11531" s="24" t="s">
        <v>33465</v>
      </c>
      <c r="C11531" s="36" t="s">
        <v>29409</v>
      </c>
      <c r="D11531" s="36">
        <v>24.13</v>
      </c>
    </row>
    <row r="11532" spans="1:4" ht="15.75" customHeight="1">
      <c r="A11532" s="55">
        <v>12736</v>
      </c>
      <c r="B11532" s="24" t="s">
        <v>33466</v>
      </c>
      <c r="C11532" s="36" t="s">
        <v>29409</v>
      </c>
      <c r="D11532" s="36">
        <v>55.17</v>
      </c>
    </row>
    <row r="11533" spans="1:4" ht="15.75" customHeight="1">
      <c r="A11533" s="55">
        <v>12737</v>
      </c>
      <c r="B11533" s="24" t="s">
        <v>33467</v>
      </c>
      <c r="C11533" s="36" t="s">
        <v>29409</v>
      </c>
      <c r="D11533" s="36">
        <v>71.069999999999993</v>
      </c>
    </row>
    <row r="11534" spans="1:4" ht="15.75" customHeight="1">
      <c r="A11534" s="55">
        <v>12738</v>
      </c>
      <c r="B11534" s="24" t="s">
        <v>33468</v>
      </c>
      <c r="C11534" s="36" t="s">
        <v>29409</v>
      </c>
      <c r="D11534" s="36">
        <v>140.47</v>
      </c>
    </row>
    <row r="11535" spans="1:4" ht="15.75" customHeight="1">
      <c r="A11535" s="55">
        <v>12739</v>
      </c>
      <c r="B11535" s="24" t="s">
        <v>33469</v>
      </c>
      <c r="C11535" s="36" t="s">
        <v>29409</v>
      </c>
      <c r="D11535" s="36">
        <v>399.86</v>
      </c>
    </row>
    <row r="11536" spans="1:4" ht="15.75" customHeight="1">
      <c r="A11536" s="55">
        <v>12740</v>
      </c>
      <c r="B11536" s="24" t="s">
        <v>33470</v>
      </c>
      <c r="C11536" s="36" t="s">
        <v>29409</v>
      </c>
      <c r="D11536" s="36">
        <v>625.61</v>
      </c>
    </row>
    <row r="11537" spans="1:4" ht="15.75" customHeight="1">
      <c r="A11537" s="55">
        <v>6297</v>
      </c>
      <c r="B11537" s="24" t="s">
        <v>33471</v>
      </c>
      <c r="C11537" s="36" t="s">
        <v>29409</v>
      </c>
      <c r="D11537" s="36">
        <v>41.86</v>
      </c>
    </row>
    <row r="11538" spans="1:4" ht="15.75" customHeight="1">
      <c r="A11538" s="55">
        <v>6296</v>
      </c>
      <c r="B11538" s="24" t="s">
        <v>33472</v>
      </c>
      <c r="C11538" s="36" t="s">
        <v>29409</v>
      </c>
      <c r="D11538" s="36">
        <v>33.04</v>
      </c>
    </row>
    <row r="11539" spans="1:4" ht="15.75" customHeight="1">
      <c r="A11539" s="55">
        <v>6294</v>
      </c>
      <c r="B11539" s="24" t="s">
        <v>33473</v>
      </c>
      <c r="C11539" s="36" t="s">
        <v>29409</v>
      </c>
      <c r="D11539" s="36">
        <v>9.42</v>
      </c>
    </row>
    <row r="11540" spans="1:4" ht="15.75" customHeight="1">
      <c r="A11540" s="55">
        <v>6323</v>
      </c>
      <c r="B11540" s="24" t="s">
        <v>33474</v>
      </c>
      <c r="C11540" s="36" t="s">
        <v>29409</v>
      </c>
      <c r="D11540" s="36">
        <v>21.59</v>
      </c>
    </row>
    <row r="11541" spans="1:4" ht="15.75" customHeight="1">
      <c r="A11541" s="55">
        <v>6299</v>
      </c>
      <c r="B11541" s="24" t="s">
        <v>33475</v>
      </c>
      <c r="C11541" s="36" t="s">
        <v>29409</v>
      </c>
      <c r="D11541" s="36">
        <v>125.89</v>
      </c>
    </row>
    <row r="11542" spans="1:4" ht="15.75" customHeight="1">
      <c r="A11542" s="55">
        <v>6298</v>
      </c>
      <c r="B11542" s="24" t="s">
        <v>33476</v>
      </c>
      <c r="C11542" s="36" t="s">
        <v>29409</v>
      </c>
      <c r="D11542" s="36">
        <v>66.3</v>
      </c>
    </row>
    <row r="11543" spans="1:4" ht="15.75" customHeight="1">
      <c r="A11543" s="55">
        <v>6295</v>
      </c>
      <c r="B11543" s="24" t="s">
        <v>33477</v>
      </c>
      <c r="C11543" s="36" t="s">
        <v>29409</v>
      </c>
      <c r="D11543" s="36">
        <v>13.41</v>
      </c>
    </row>
    <row r="11544" spans="1:4" ht="15.75" customHeight="1">
      <c r="A11544" s="55">
        <v>6322</v>
      </c>
      <c r="B11544" s="24" t="s">
        <v>33478</v>
      </c>
      <c r="C11544" s="36" t="s">
        <v>29409</v>
      </c>
      <c r="D11544" s="36">
        <v>168.61</v>
      </c>
    </row>
    <row r="11545" spans="1:4" ht="15.75" customHeight="1">
      <c r="A11545" s="55">
        <v>6300</v>
      </c>
      <c r="B11545" s="24" t="s">
        <v>33479</v>
      </c>
      <c r="C11545" s="36" t="s">
        <v>29409</v>
      </c>
      <c r="D11545" s="36">
        <v>310.86</v>
      </c>
    </row>
    <row r="11546" spans="1:4" ht="15.75" customHeight="1">
      <c r="A11546" s="55">
        <v>6321</v>
      </c>
      <c r="B11546" s="24" t="s">
        <v>33480</v>
      </c>
      <c r="C11546" s="36" t="s">
        <v>29409</v>
      </c>
      <c r="D11546" s="36">
        <v>444.04</v>
      </c>
    </row>
    <row r="11547" spans="1:4" ht="15.75" customHeight="1">
      <c r="A11547" s="55">
        <v>6301</v>
      </c>
      <c r="B11547" s="24" t="s">
        <v>33481</v>
      </c>
      <c r="C11547" s="36" t="s">
        <v>29409</v>
      </c>
      <c r="D11547" s="36">
        <v>1040.78</v>
      </c>
    </row>
    <row r="11548" spans="1:4" ht="15.75" customHeight="1">
      <c r="A11548" s="55">
        <v>7105</v>
      </c>
      <c r="B11548" s="24" t="s">
        <v>33482</v>
      </c>
      <c r="C11548" s="36" t="s">
        <v>29409</v>
      </c>
      <c r="D11548" s="36">
        <v>43.48</v>
      </c>
    </row>
    <row r="11549" spans="1:4" ht="15.75" customHeight="1">
      <c r="A11549" s="55">
        <v>20183</v>
      </c>
      <c r="B11549" s="24" t="s">
        <v>33483</v>
      </c>
      <c r="C11549" s="36" t="s">
        <v>29409</v>
      </c>
      <c r="D11549" s="36">
        <v>53.57</v>
      </c>
    </row>
    <row r="11550" spans="1:4" ht="15.75" customHeight="1">
      <c r="A11550" s="55">
        <v>38448</v>
      </c>
      <c r="B11550" s="24" t="s">
        <v>33484</v>
      </c>
      <c r="C11550" s="36" t="s">
        <v>29409</v>
      </c>
      <c r="D11550" s="36">
        <v>243.08</v>
      </c>
    </row>
    <row r="11551" spans="1:4" ht="15.75" customHeight="1">
      <c r="A11551" s="55">
        <v>20182</v>
      </c>
      <c r="B11551" s="24" t="s">
        <v>33485</v>
      </c>
      <c r="C11551" s="36" t="s">
        <v>29409</v>
      </c>
      <c r="D11551" s="36">
        <v>31.14</v>
      </c>
    </row>
    <row r="11552" spans="1:4" ht="15.75" customHeight="1">
      <c r="A11552" s="55">
        <v>7119</v>
      </c>
      <c r="B11552" s="24" t="s">
        <v>33486</v>
      </c>
      <c r="C11552" s="36" t="s">
        <v>29409</v>
      </c>
      <c r="D11552" s="36">
        <v>13.44</v>
      </c>
    </row>
    <row r="11553" spans="1:4" ht="15.75" customHeight="1">
      <c r="A11553" s="55">
        <v>7126</v>
      </c>
      <c r="B11553" s="24" t="s">
        <v>33487</v>
      </c>
      <c r="C11553" s="36" t="s">
        <v>29409</v>
      </c>
      <c r="D11553" s="56">
        <v>27.43</v>
      </c>
    </row>
    <row r="11554" spans="1:4" ht="15.75" customHeight="1">
      <c r="A11554" s="55">
        <v>7120</v>
      </c>
      <c r="B11554" s="24" t="s">
        <v>33488</v>
      </c>
      <c r="C11554" s="36" t="s">
        <v>29409</v>
      </c>
      <c r="D11554" s="36">
        <v>10.31</v>
      </c>
    </row>
    <row r="11555" spans="1:4" ht="15.75" customHeight="1">
      <c r="A11555" s="55">
        <v>6319</v>
      </c>
      <c r="B11555" s="24" t="s">
        <v>33489</v>
      </c>
      <c r="C11555" s="36" t="s">
        <v>29409</v>
      </c>
      <c r="D11555" s="36">
        <v>49.17</v>
      </c>
    </row>
    <row r="11556" spans="1:4" ht="15.75" customHeight="1">
      <c r="A11556" s="55">
        <v>6304</v>
      </c>
      <c r="B11556" s="24" t="s">
        <v>33490</v>
      </c>
      <c r="C11556" s="36" t="s">
        <v>29409</v>
      </c>
      <c r="D11556" s="56">
        <v>49.17</v>
      </c>
    </row>
    <row r="11557" spans="1:4" ht="15.75" customHeight="1">
      <c r="A11557" s="55">
        <v>21116</v>
      </c>
      <c r="B11557" s="24" t="s">
        <v>33491</v>
      </c>
      <c r="C11557" s="36" t="s">
        <v>29409</v>
      </c>
      <c r="D11557" s="56">
        <v>37.24</v>
      </c>
    </row>
    <row r="11558" spans="1:4" ht="15.75" customHeight="1">
      <c r="A11558" s="55">
        <v>6320</v>
      </c>
      <c r="B11558" s="24" t="s">
        <v>33492</v>
      </c>
      <c r="C11558" s="36" t="s">
        <v>29409</v>
      </c>
      <c r="D11558" s="56">
        <v>25.32</v>
      </c>
    </row>
    <row r="11559" spans="1:4" ht="15.75" customHeight="1">
      <c r="A11559" s="55">
        <v>6303</v>
      </c>
      <c r="B11559" s="24" t="s">
        <v>33493</v>
      </c>
      <c r="C11559" s="36" t="s">
        <v>29409</v>
      </c>
      <c r="D11559" s="56">
        <v>25.32</v>
      </c>
    </row>
    <row r="11560" spans="1:4" ht="15.75" customHeight="1">
      <c r="A11560" s="55">
        <v>6308</v>
      </c>
      <c r="B11560" s="24" t="s">
        <v>33494</v>
      </c>
      <c r="C11560" s="36" t="s">
        <v>29409</v>
      </c>
      <c r="D11560" s="56">
        <v>136.07</v>
      </c>
    </row>
    <row r="11561" spans="1:4" ht="15.75" customHeight="1">
      <c r="A11561" s="55">
        <v>6317</v>
      </c>
      <c r="B11561" s="24" t="s">
        <v>33495</v>
      </c>
      <c r="C11561" s="36" t="s">
        <v>29409</v>
      </c>
      <c r="D11561" s="56">
        <v>136.07</v>
      </c>
    </row>
    <row r="11562" spans="1:4" ht="15.75" customHeight="1">
      <c r="A11562" s="55">
        <v>6307</v>
      </c>
      <c r="B11562" s="24" t="s">
        <v>33496</v>
      </c>
      <c r="C11562" s="36" t="s">
        <v>29409</v>
      </c>
      <c r="D11562" s="56">
        <v>136.07</v>
      </c>
    </row>
    <row r="11563" spans="1:4" ht="15.75" customHeight="1">
      <c r="A11563" s="55">
        <v>6309</v>
      </c>
      <c r="B11563" s="24" t="s">
        <v>33497</v>
      </c>
      <c r="C11563" s="36" t="s">
        <v>29409</v>
      </c>
      <c r="D11563" s="56">
        <v>140.02000000000001</v>
      </c>
    </row>
    <row r="11564" spans="1:4" ht="15.75" customHeight="1">
      <c r="A11564" s="55">
        <v>6318</v>
      </c>
      <c r="B11564" s="24" t="s">
        <v>33498</v>
      </c>
      <c r="C11564" s="36" t="s">
        <v>29409</v>
      </c>
      <c r="D11564" s="36">
        <v>73.400000000000006</v>
      </c>
    </row>
    <row r="11565" spans="1:4" ht="15.75" customHeight="1">
      <c r="A11565" s="55">
        <v>6306</v>
      </c>
      <c r="B11565" s="24" t="s">
        <v>33499</v>
      </c>
      <c r="C11565" s="36" t="s">
        <v>29409</v>
      </c>
      <c r="D11565" s="36">
        <v>73.400000000000006</v>
      </c>
    </row>
    <row r="11566" spans="1:4" ht="15.75" customHeight="1">
      <c r="A11566" s="55">
        <v>6305</v>
      </c>
      <c r="B11566" s="24" t="s">
        <v>33500</v>
      </c>
      <c r="C11566" s="36" t="s">
        <v>29409</v>
      </c>
      <c r="D11566" s="36">
        <v>73.400000000000006</v>
      </c>
    </row>
    <row r="11567" spans="1:4" ht="15.75" customHeight="1">
      <c r="A11567" s="55">
        <v>6302</v>
      </c>
      <c r="B11567" s="24" t="s">
        <v>33501</v>
      </c>
      <c r="C11567" s="36" t="s">
        <v>29409</v>
      </c>
      <c r="D11567" s="36">
        <v>15.57</v>
      </c>
    </row>
    <row r="11568" spans="1:4" ht="15.75" customHeight="1">
      <c r="A11568" s="55">
        <v>6312</v>
      </c>
      <c r="B11568" s="24" t="s">
        <v>33502</v>
      </c>
      <c r="C11568" s="36" t="s">
        <v>29409</v>
      </c>
      <c r="D11568" s="36">
        <v>195.72</v>
      </c>
    </row>
    <row r="11569" spans="1:4" ht="15.75" customHeight="1">
      <c r="A11569" s="55">
        <v>6311</v>
      </c>
      <c r="B11569" s="24" t="s">
        <v>33503</v>
      </c>
      <c r="C11569" s="36" t="s">
        <v>29409</v>
      </c>
      <c r="D11569" s="36">
        <v>195.72</v>
      </c>
    </row>
    <row r="11570" spans="1:4" ht="15.75" customHeight="1">
      <c r="A11570" s="55">
        <v>6310</v>
      </c>
      <c r="B11570" s="24" t="s">
        <v>33504</v>
      </c>
      <c r="C11570" s="36" t="s">
        <v>29409</v>
      </c>
      <c r="D11570" s="36">
        <v>195.72</v>
      </c>
    </row>
    <row r="11571" spans="1:4" ht="15.75" customHeight="1">
      <c r="A11571" s="55">
        <v>6314</v>
      </c>
      <c r="B11571" s="24" t="s">
        <v>33505</v>
      </c>
      <c r="C11571" s="36" t="s">
        <v>29409</v>
      </c>
      <c r="D11571" s="56">
        <v>195.72</v>
      </c>
    </row>
    <row r="11572" spans="1:4" ht="15.75" customHeight="1">
      <c r="A11572" s="55">
        <v>6313</v>
      </c>
      <c r="B11572" s="24" t="s">
        <v>33506</v>
      </c>
      <c r="C11572" s="36" t="s">
        <v>29409</v>
      </c>
      <c r="D11572" s="36">
        <v>195.72</v>
      </c>
    </row>
    <row r="11573" spans="1:4" ht="15.75" customHeight="1">
      <c r="A11573" s="55">
        <v>6315</v>
      </c>
      <c r="B11573" s="24" t="s">
        <v>33507</v>
      </c>
      <c r="C11573" s="36" t="s">
        <v>29409</v>
      </c>
      <c r="D11573" s="36">
        <v>370.59</v>
      </c>
    </row>
    <row r="11574" spans="1:4" ht="15.75" customHeight="1">
      <c r="A11574" s="55">
        <v>6316</v>
      </c>
      <c r="B11574" s="24" t="s">
        <v>33508</v>
      </c>
      <c r="C11574" s="36" t="s">
        <v>29409</v>
      </c>
      <c r="D11574" s="36">
        <v>370.59</v>
      </c>
    </row>
    <row r="11575" spans="1:4" ht="15.75" customHeight="1">
      <c r="A11575" s="55">
        <v>39324</v>
      </c>
      <c r="B11575" s="24" t="s">
        <v>33509</v>
      </c>
      <c r="C11575" s="36" t="s">
        <v>29409</v>
      </c>
      <c r="D11575" s="36">
        <v>5.36</v>
      </c>
    </row>
    <row r="11576" spans="1:4" ht="15.75" customHeight="1">
      <c r="A11576" s="55">
        <v>39325</v>
      </c>
      <c r="B11576" s="24" t="s">
        <v>33510</v>
      </c>
      <c r="C11576" s="36" t="s">
        <v>29409</v>
      </c>
      <c r="D11576" s="36">
        <v>8.07</v>
      </c>
    </row>
    <row r="11577" spans="1:4" ht="15.75" customHeight="1">
      <c r="A11577" s="55">
        <v>39326</v>
      </c>
      <c r="B11577" s="24" t="s">
        <v>33511</v>
      </c>
      <c r="C11577" s="36" t="s">
        <v>29409</v>
      </c>
      <c r="D11577" s="36">
        <v>28.96</v>
      </c>
    </row>
    <row r="11578" spans="1:4" ht="15.75" customHeight="1">
      <c r="A11578" s="55">
        <v>39327</v>
      </c>
      <c r="B11578" s="24" t="s">
        <v>33512</v>
      </c>
      <c r="C11578" s="36" t="s">
        <v>29409</v>
      </c>
      <c r="D11578" s="36">
        <v>43.69</v>
      </c>
    </row>
    <row r="11579" spans="1:4" ht="15.75" customHeight="1">
      <c r="A11579" s="55">
        <v>11378</v>
      </c>
      <c r="B11579" s="24" t="s">
        <v>33513</v>
      </c>
      <c r="C11579" s="36" t="s">
        <v>29409</v>
      </c>
      <c r="D11579" s="36">
        <v>106.42</v>
      </c>
    </row>
    <row r="11580" spans="1:4" ht="15.75" customHeight="1">
      <c r="A11580" s="55">
        <v>11379</v>
      </c>
      <c r="B11580" s="24" t="s">
        <v>33514</v>
      </c>
      <c r="C11580" s="36" t="s">
        <v>29409</v>
      </c>
      <c r="D11580" s="36">
        <v>89.93</v>
      </c>
    </row>
    <row r="11581" spans="1:4" ht="15.75" customHeight="1">
      <c r="A11581" s="55">
        <v>11493</v>
      </c>
      <c r="B11581" s="24" t="s">
        <v>33515</v>
      </c>
      <c r="C11581" s="36" t="s">
        <v>29409</v>
      </c>
      <c r="D11581" s="36">
        <v>51.87</v>
      </c>
    </row>
    <row r="11582" spans="1:4" ht="15.75" customHeight="1">
      <c r="A11582" s="55">
        <v>7106</v>
      </c>
      <c r="B11582" s="24" t="s">
        <v>33516</v>
      </c>
      <c r="C11582" s="36" t="s">
        <v>29409</v>
      </c>
      <c r="D11582" s="36">
        <v>169.71</v>
      </c>
    </row>
    <row r="11583" spans="1:4" ht="15.75" customHeight="1">
      <c r="A11583" s="55">
        <v>7104</v>
      </c>
      <c r="B11583" s="24" t="s">
        <v>33517</v>
      </c>
      <c r="C11583" s="36" t="s">
        <v>29409</v>
      </c>
      <c r="D11583" s="36">
        <v>4.57</v>
      </c>
    </row>
    <row r="11584" spans="1:4" ht="15.75" customHeight="1">
      <c r="A11584" s="55">
        <v>7136</v>
      </c>
      <c r="B11584" s="24" t="s">
        <v>33518</v>
      </c>
      <c r="C11584" s="36" t="s">
        <v>29409</v>
      </c>
      <c r="D11584" s="56">
        <v>7.97</v>
      </c>
    </row>
    <row r="11585" spans="1:4" ht="15.75" customHeight="1">
      <c r="A11585" s="55">
        <v>7128</v>
      </c>
      <c r="B11585" s="24" t="s">
        <v>33519</v>
      </c>
      <c r="C11585" s="36" t="s">
        <v>29409</v>
      </c>
      <c r="D11585" s="36">
        <v>10.34</v>
      </c>
    </row>
    <row r="11586" spans="1:4" ht="15.75" customHeight="1">
      <c r="A11586" s="55">
        <v>7108</v>
      </c>
      <c r="B11586" s="24" t="s">
        <v>33520</v>
      </c>
      <c r="C11586" s="36" t="s">
        <v>29409</v>
      </c>
      <c r="D11586" s="36">
        <v>10.31</v>
      </c>
    </row>
    <row r="11587" spans="1:4" ht="15.75" customHeight="1">
      <c r="A11587" s="55">
        <v>7129</v>
      </c>
      <c r="B11587" s="24" t="s">
        <v>33521</v>
      </c>
      <c r="C11587" s="36" t="s">
        <v>29409</v>
      </c>
      <c r="D11587" s="36">
        <v>12.13</v>
      </c>
    </row>
    <row r="11588" spans="1:4" ht="15.75" customHeight="1">
      <c r="A11588" s="55">
        <v>7130</v>
      </c>
      <c r="B11588" s="24" t="s">
        <v>33522</v>
      </c>
      <c r="C11588" s="36" t="s">
        <v>29409</v>
      </c>
      <c r="D11588" s="36">
        <v>17.63</v>
      </c>
    </row>
    <row r="11589" spans="1:4" ht="15.75" customHeight="1">
      <c r="A11589" s="55">
        <v>7131</v>
      </c>
      <c r="B11589" s="24" t="s">
        <v>33523</v>
      </c>
      <c r="C11589" s="36" t="s">
        <v>29409</v>
      </c>
      <c r="D11589" s="36">
        <v>21.56</v>
      </c>
    </row>
    <row r="11590" spans="1:4" ht="15.75" customHeight="1">
      <c r="A11590" s="55">
        <v>7132</v>
      </c>
      <c r="B11590" s="24" t="s">
        <v>33524</v>
      </c>
      <c r="C11590" s="36" t="s">
        <v>29409</v>
      </c>
      <c r="D11590" s="36">
        <v>50.76</v>
      </c>
    </row>
    <row r="11591" spans="1:4" ht="15.75" customHeight="1">
      <c r="A11591" s="55">
        <v>7133</v>
      </c>
      <c r="B11591" s="24" t="s">
        <v>33525</v>
      </c>
      <c r="C11591" s="36" t="s">
        <v>29409</v>
      </c>
      <c r="D11591" s="36">
        <v>117.31</v>
      </c>
    </row>
    <row r="11592" spans="1:4" ht="15.75" customHeight="1">
      <c r="A11592" s="55">
        <v>37420</v>
      </c>
      <c r="B11592" s="24" t="s">
        <v>33526</v>
      </c>
      <c r="C11592" s="36" t="s">
        <v>29409</v>
      </c>
      <c r="D11592" s="36">
        <v>43.4</v>
      </c>
    </row>
    <row r="11593" spans="1:4" ht="15.75" customHeight="1">
      <c r="A11593" s="55">
        <v>37421</v>
      </c>
      <c r="B11593" s="24" t="s">
        <v>33527</v>
      </c>
      <c r="C11593" s="36" t="s">
        <v>29409</v>
      </c>
      <c r="D11593" s="36">
        <v>59.32</v>
      </c>
    </row>
    <row r="11594" spans="1:4" ht="15.75" customHeight="1">
      <c r="A11594" s="55">
        <v>37422</v>
      </c>
      <c r="B11594" s="24" t="s">
        <v>33528</v>
      </c>
      <c r="C11594" s="36" t="s">
        <v>29409</v>
      </c>
      <c r="D11594" s="36">
        <v>55.53</v>
      </c>
    </row>
    <row r="11595" spans="1:4" ht="15.75" customHeight="1">
      <c r="A11595" s="55">
        <v>37443</v>
      </c>
      <c r="B11595" s="24" t="s">
        <v>33529</v>
      </c>
      <c r="C11595" s="36" t="s">
        <v>29409</v>
      </c>
      <c r="D11595" s="36">
        <v>204.66</v>
      </c>
    </row>
    <row r="11596" spans="1:4" ht="15.75" customHeight="1">
      <c r="A11596" s="55">
        <v>37444</v>
      </c>
      <c r="B11596" s="24" t="s">
        <v>33530</v>
      </c>
      <c r="C11596" s="36" t="s">
        <v>29409</v>
      </c>
      <c r="D11596" s="36">
        <v>208.13</v>
      </c>
    </row>
    <row r="11597" spans="1:4" ht="15.75" customHeight="1">
      <c r="A11597" s="55">
        <v>37445</v>
      </c>
      <c r="B11597" s="24" t="s">
        <v>33531</v>
      </c>
      <c r="C11597" s="36" t="s">
        <v>29409</v>
      </c>
      <c r="D11597" s="36">
        <v>315.47000000000003</v>
      </c>
    </row>
    <row r="11598" spans="1:4" ht="15.75" customHeight="1">
      <c r="A11598" s="55">
        <v>37446</v>
      </c>
      <c r="B11598" s="24" t="s">
        <v>33532</v>
      </c>
      <c r="C11598" s="36" t="s">
        <v>29409</v>
      </c>
      <c r="D11598" s="36">
        <v>343.91</v>
      </c>
    </row>
    <row r="11599" spans="1:4" ht="15.75" customHeight="1">
      <c r="A11599" s="55">
        <v>37447</v>
      </c>
      <c r="B11599" s="24" t="s">
        <v>33533</v>
      </c>
      <c r="C11599" s="36" t="s">
        <v>29409</v>
      </c>
      <c r="D11599" s="36">
        <v>349.29</v>
      </c>
    </row>
    <row r="11600" spans="1:4" ht="15.75" customHeight="1">
      <c r="A11600" s="55">
        <v>37448</v>
      </c>
      <c r="B11600" s="24" t="s">
        <v>33534</v>
      </c>
      <c r="C11600" s="36" t="s">
        <v>29409</v>
      </c>
      <c r="D11600" s="36">
        <v>479.11</v>
      </c>
    </row>
    <row r="11601" spans="1:4" ht="15.75" customHeight="1">
      <c r="A11601" s="55">
        <v>37440</v>
      </c>
      <c r="B11601" s="24" t="s">
        <v>33535</v>
      </c>
      <c r="C11601" s="36" t="s">
        <v>29409</v>
      </c>
      <c r="D11601" s="36">
        <v>162.44</v>
      </c>
    </row>
    <row r="11602" spans="1:4" ht="15.75" customHeight="1">
      <c r="A11602" s="55">
        <v>37441</v>
      </c>
      <c r="B11602" s="24" t="s">
        <v>33536</v>
      </c>
      <c r="C11602" s="36" t="s">
        <v>29409</v>
      </c>
      <c r="D11602" s="36">
        <v>162.44</v>
      </c>
    </row>
    <row r="11603" spans="1:4" ht="15.75" customHeight="1">
      <c r="A11603" s="55">
        <v>37442</v>
      </c>
      <c r="B11603" s="24" t="s">
        <v>33537</v>
      </c>
      <c r="C11603" s="36" t="s">
        <v>29409</v>
      </c>
      <c r="D11603" s="56">
        <v>195.65</v>
      </c>
    </row>
    <row r="11604" spans="1:4" ht="15.75" customHeight="1">
      <c r="A11604" s="55">
        <v>38017</v>
      </c>
      <c r="B11604" s="24" t="s">
        <v>33538</v>
      </c>
      <c r="C11604" s="36" t="s">
        <v>29409</v>
      </c>
      <c r="D11604" s="36">
        <v>10.95</v>
      </c>
    </row>
    <row r="11605" spans="1:4" ht="15.75" customHeight="1">
      <c r="A11605" s="55">
        <v>38018</v>
      </c>
      <c r="B11605" s="24" t="s">
        <v>33539</v>
      </c>
      <c r="C11605" s="36" t="s">
        <v>29409</v>
      </c>
      <c r="D11605" s="36">
        <v>12.31</v>
      </c>
    </row>
    <row r="11606" spans="1:4" ht="15.75" customHeight="1">
      <c r="A11606" s="55">
        <v>39895</v>
      </c>
      <c r="B11606" s="24" t="s">
        <v>33540</v>
      </c>
      <c r="C11606" s="36" t="s">
        <v>29409</v>
      </c>
      <c r="D11606" s="36">
        <v>49.69</v>
      </c>
    </row>
    <row r="11607" spans="1:4" ht="15.75" customHeight="1">
      <c r="A11607" s="55">
        <v>39896</v>
      </c>
      <c r="B11607" s="24" t="s">
        <v>33541</v>
      </c>
      <c r="C11607" s="36" t="s">
        <v>29409</v>
      </c>
      <c r="D11607" s="36">
        <v>72.83</v>
      </c>
    </row>
    <row r="11608" spans="1:4" ht="15.75" customHeight="1">
      <c r="A11608" s="55">
        <v>38873</v>
      </c>
      <c r="B11608" s="24" t="s">
        <v>33542</v>
      </c>
      <c r="C11608" s="36" t="s">
        <v>29409</v>
      </c>
      <c r="D11608" s="36">
        <v>13.6</v>
      </c>
    </row>
    <row r="11609" spans="1:4" ht="15.75" customHeight="1">
      <c r="A11609" s="55">
        <v>38874</v>
      </c>
      <c r="B11609" s="24" t="s">
        <v>33543</v>
      </c>
      <c r="C11609" s="36" t="s">
        <v>29409</v>
      </c>
      <c r="D11609" s="36">
        <v>17.22</v>
      </c>
    </row>
    <row r="11610" spans="1:4" ht="15.75" customHeight="1">
      <c r="A11610" s="55">
        <v>38875</v>
      </c>
      <c r="B11610" s="24" t="s">
        <v>33544</v>
      </c>
      <c r="C11610" s="36" t="s">
        <v>29409</v>
      </c>
      <c r="D11610" s="36">
        <v>27.3</v>
      </c>
    </row>
    <row r="11611" spans="1:4" ht="15.75" customHeight="1">
      <c r="A11611" s="55">
        <v>38876</v>
      </c>
      <c r="B11611" s="24" t="s">
        <v>33545</v>
      </c>
      <c r="C11611" s="36" t="s">
        <v>29409</v>
      </c>
      <c r="D11611" s="36">
        <v>36.69</v>
      </c>
    </row>
    <row r="11612" spans="1:4" ht="15.75" customHeight="1">
      <c r="A11612" s="55">
        <v>39000</v>
      </c>
      <c r="B11612" s="24" t="s">
        <v>33546</v>
      </c>
      <c r="C11612" s="36" t="s">
        <v>29409</v>
      </c>
      <c r="D11612" s="36">
        <v>29.79</v>
      </c>
    </row>
    <row r="11613" spans="1:4" ht="15.75" customHeight="1">
      <c r="A11613" s="55">
        <v>38674</v>
      </c>
      <c r="B11613" s="24" t="s">
        <v>33547</v>
      </c>
      <c r="C11613" s="36" t="s">
        <v>29409</v>
      </c>
      <c r="D11613" s="36">
        <v>36.840000000000003</v>
      </c>
    </row>
    <row r="11614" spans="1:4" ht="15.75" customHeight="1">
      <c r="A11614" s="55">
        <v>38019</v>
      </c>
      <c r="B11614" s="24" t="s">
        <v>33548</v>
      </c>
      <c r="C11614" s="36" t="s">
        <v>29409</v>
      </c>
      <c r="D11614" s="36">
        <v>7.79</v>
      </c>
    </row>
    <row r="11615" spans="1:4" ht="15.75" customHeight="1">
      <c r="A11615" s="55">
        <v>38020</v>
      </c>
      <c r="B11615" s="24" t="s">
        <v>33549</v>
      </c>
      <c r="C11615" s="36" t="s">
        <v>29409</v>
      </c>
      <c r="D11615" s="36">
        <v>9.6</v>
      </c>
    </row>
    <row r="11616" spans="1:4" ht="15.75" customHeight="1">
      <c r="A11616" s="55">
        <v>38454</v>
      </c>
      <c r="B11616" s="24" t="s">
        <v>33550</v>
      </c>
      <c r="C11616" s="36" t="s">
        <v>29409</v>
      </c>
      <c r="D11616" s="36">
        <v>11.17</v>
      </c>
    </row>
    <row r="11617" spans="1:4" ht="15.75" customHeight="1">
      <c r="A11617" s="55">
        <v>38455</v>
      </c>
      <c r="B11617" s="24" t="s">
        <v>33551</v>
      </c>
      <c r="C11617" s="36" t="s">
        <v>29409</v>
      </c>
      <c r="D11617" s="36">
        <v>14.95</v>
      </c>
    </row>
    <row r="11618" spans="1:4" ht="15.75" customHeight="1">
      <c r="A11618" s="55">
        <v>38462</v>
      </c>
      <c r="B11618" s="24" t="s">
        <v>33552</v>
      </c>
      <c r="C11618" s="36" t="s">
        <v>29409</v>
      </c>
      <c r="D11618" s="36">
        <v>241.08</v>
      </c>
    </row>
    <row r="11619" spans="1:4" ht="15.75" customHeight="1">
      <c r="A11619" s="55">
        <v>36362</v>
      </c>
      <c r="B11619" s="24" t="s">
        <v>33553</v>
      </c>
      <c r="C11619" s="36" t="s">
        <v>29409</v>
      </c>
      <c r="D11619" s="36">
        <v>3.33</v>
      </c>
    </row>
    <row r="11620" spans="1:4" ht="15.75" customHeight="1">
      <c r="A11620" s="55">
        <v>36298</v>
      </c>
      <c r="B11620" s="24" t="s">
        <v>33554</v>
      </c>
      <c r="C11620" s="36" t="s">
        <v>29409</v>
      </c>
      <c r="D11620" s="36">
        <v>2.86</v>
      </c>
    </row>
    <row r="11621" spans="1:4" ht="15.75" customHeight="1">
      <c r="A11621" s="55">
        <v>38456</v>
      </c>
      <c r="B11621" s="24" t="s">
        <v>33555</v>
      </c>
      <c r="C11621" s="36" t="s">
        <v>29409</v>
      </c>
      <c r="D11621" s="36">
        <v>7.13</v>
      </c>
    </row>
    <row r="11622" spans="1:4" ht="15.75" customHeight="1">
      <c r="A11622" s="55">
        <v>38457</v>
      </c>
      <c r="B11622" s="24" t="s">
        <v>33556</v>
      </c>
      <c r="C11622" s="36" t="s">
        <v>29409</v>
      </c>
      <c r="D11622" s="36">
        <v>12.99</v>
      </c>
    </row>
    <row r="11623" spans="1:4" ht="15.75" customHeight="1">
      <c r="A11623" s="55">
        <v>38458</v>
      </c>
      <c r="B11623" s="24" t="s">
        <v>33557</v>
      </c>
      <c r="C11623" s="36" t="s">
        <v>29409</v>
      </c>
      <c r="D11623" s="36">
        <v>25.02</v>
      </c>
    </row>
    <row r="11624" spans="1:4" ht="15.75" customHeight="1">
      <c r="A11624" s="55">
        <v>38459</v>
      </c>
      <c r="B11624" s="24" t="s">
        <v>33558</v>
      </c>
      <c r="C11624" s="36" t="s">
        <v>29409</v>
      </c>
      <c r="D11624" s="36">
        <v>39.340000000000003</v>
      </c>
    </row>
    <row r="11625" spans="1:4" ht="15.75" customHeight="1">
      <c r="A11625" s="55">
        <v>38460</v>
      </c>
      <c r="B11625" s="24" t="s">
        <v>33559</v>
      </c>
      <c r="C11625" s="36" t="s">
        <v>29409</v>
      </c>
      <c r="D11625" s="36">
        <v>84.39</v>
      </c>
    </row>
    <row r="11626" spans="1:4" ht="15.75" customHeight="1">
      <c r="A11626" s="55">
        <v>38461</v>
      </c>
      <c r="B11626" s="24" t="s">
        <v>33560</v>
      </c>
      <c r="C11626" s="36" t="s">
        <v>29409</v>
      </c>
      <c r="D11626" s="36">
        <v>113.25</v>
      </c>
    </row>
    <row r="11627" spans="1:4" ht="15.75" customHeight="1">
      <c r="A11627" s="55">
        <v>7094</v>
      </c>
      <c r="B11627" s="24" t="s">
        <v>33561</v>
      </c>
      <c r="C11627" s="36" t="s">
        <v>29409</v>
      </c>
      <c r="D11627" s="36">
        <v>14.93</v>
      </c>
    </row>
    <row r="11628" spans="1:4" ht="15.75" customHeight="1">
      <c r="A11628" s="55">
        <v>7116</v>
      </c>
      <c r="B11628" s="24" t="s">
        <v>33562</v>
      </c>
      <c r="C11628" s="36" t="s">
        <v>29409</v>
      </c>
      <c r="D11628" s="36">
        <v>3.9</v>
      </c>
    </row>
    <row r="11629" spans="1:4" ht="15.75" customHeight="1">
      <c r="A11629" s="55">
        <v>7118</v>
      </c>
      <c r="B11629" s="24" t="s">
        <v>33563</v>
      </c>
      <c r="C11629" s="36" t="s">
        <v>29409</v>
      </c>
      <c r="D11629" s="36">
        <v>30.71</v>
      </c>
    </row>
    <row r="11630" spans="1:4" ht="15.75" customHeight="1">
      <c r="A11630" s="55">
        <v>7098</v>
      </c>
      <c r="B11630" s="24" t="s">
        <v>33564</v>
      </c>
      <c r="C11630" s="36" t="s">
        <v>29409</v>
      </c>
      <c r="D11630" s="36">
        <v>4.5599999999999996</v>
      </c>
    </row>
    <row r="11631" spans="1:4" ht="15.75" customHeight="1">
      <c r="A11631" s="55">
        <v>7110</v>
      </c>
      <c r="B11631" s="24" t="s">
        <v>33565</v>
      </c>
      <c r="C11631" s="36" t="s">
        <v>29409</v>
      </c>
      <c r="D11631" s="36">
        <v>58.39</v>
      </c>
    </row>
    <row r="11632" spans="1:4" ht="15.75" customHeight="1">
      <c r="A11632" s="55">
        <v>7123</v>
      </c>
      <c r="B11632" s="24" t="s">
        <v>33566</v>
      </c>
      <c r="C11632" s="36" t="s">
        <v>29409</v>
      </c>
      <c r="D11632" s="36">
        <v>5.52</v>
      </c>
    </row>
    <row r="11633" spans="1:4" ht="15.75" customHeight="1">
      <c r="A11633" s="55">
        <v>7121</v>
      </c>
      <c r="B11633" s="24" t="s">
        <v>33567</v>
      </c>
      <c r="C11633" s="36" t="s">
        <v>29409</v>
      </c>
      <c r="D11633" s="36">
        <v>10.92</v>
      </c>
    </row>
    <row r="11634" spans="1:4" ht="15.75" customHeight="1">
      <c r="A11634" s="55">
        <v>7137</v>
      </c>
      <c r="B11634" s="24" t="s">
        <v>33568</v>
      </c>
      <c r="C11634" s="36" t="s">
        <v>29409</v>
      </c>
      <c r="D11634" s="36">
        <v>11.93</v>
      </c>
    </row>
    <row r="11635" spans="1:4" ht="15.75" customHeight="1">
      <c r="A11635" s="55">
        <v>7122</v>
      </c>
      <c r="B11635" s="24" t="s">
        <v>33569</v>
      </c>
      <c r="C11635" s="36" t="s">
        <v>29409</v>
      </c>
      <c r="D11635" s="36">
        <v>13.13</v>
      </c>
    </row>
    <row r="11636" spans="1:4" ht="15.75" customHeight="1">
      <c r="A11636" s="55">
        <v>7114</v>
      </c>
      <c r="B11636" s="24" t="s">
        <v>33570</v>
      </c>
      <c r="C11636" s="36" t="s">
        <v>29409</v>
      </c>
      <c r="D11636" s="36">
        <v>15.27</v>
      </c>
    </row>
    <row r="11637" spans="1:4" ht="15.75" customHeight="1">
      <c r="A11637" s="55">
        <v>7109</v>
      </c>
      <c r="B11637" s="24" t="s">
        <v>33571</v>
      </c>
      <c r="C11637" s="36" t="s">
        <v>29409</v>
      </c>
      <c r="D11637" s="36">
        <v>3.02</v>
      </c>
    </row>
    <row r="11638" spans="1:4" ht="15.75" customHeight="1">
      <c r="A11638" s="55">
        <v>7135</v>
      </c>
      <c r="B11638" s="24" t="s">
        <v>33572</v>
      </c>
      <c r="C11638" s="36" t="s">
        <v>29409</v>
      </c>
      <c r="D11638" s="36">
        <v>6.2</v>
      </c>
    </row>
    <row r="11639" spans="1:4" ht="15.75" customHeight="1">
      <c r="A11639" s="55">
        <v>37947</v>
      </c>
      <c r="B11639" s="24" t="s">
        <v>33573</v>
      </c>
      <c r="C11639" s="36" t="s">
        <v>29409</v>
      </c>
      <c r="D11639" s="36">
        <v>5.04</v>
      </c>
    </row>
    <row r="11640" spans="1:4" ht="15.75" customHeight="1">
      <c r="A11640" s="55">
        <v>7103</v>
      </c>
      <c r="B11640" s="24" t="s">
        <v>33574</v>
      </c>
      <c r="C11640" s="36" t="s">
        <v>29409</v>
      </c>
      <c r="D11640" s="36">
        <v>16.420000000000002</v>
      </c>
    </row>
    <row r="11641" spans="1:4" ht="15.75" customHeight="1">
      <c r="A11641" s="55">
        <v>40419</v>
      </c>
      <c r="B11641" s="24" t="s">
        <v>33575</v>
      </c>
      <c r="C11641" s="36" t="s">
        <v>29409</v>
      </c>
      <c r="D11641" s="36">
        <v>36.93</v>
      </c>
    </row>
    <row r="11642" spans="1:4" ht="15.75" customHeight="1">
      <c r="A11642" s="55">
        <v>40420</v>
      </c>
      <c r="B11642" s="24" t="s">
        <v>33576</v>
      </c>
      <c r="C11642" s="36" t="s">
        <v>29409</v>
      </c>
      <c r="D11642" s="36">
        <v>53.88</v>
      </c>
    </row>
    <row r="11643" spans="1:4" ht="15.75" customHeight="1">
      <c r="A11643" s="55">
        <v>40421</v>
      </c>
      <c r="B11643" s="24" t="s">
        <v>33577</v>
      </c>
      <c r="C11643" s="36" t="s">
        <v>29409</v>
      </c>
      <c r="D11643" s="36">
        <v>57.36</v>
      </c>
    </row>
    <row r="11644" spans="1:4" ht="15.75" customHeight="1">
      <c r="A11644" s="55">
        <v>38905</v>
      </c>
      <c r="B11644" s="24" t="s">
        <v>33578</v>
      </c>
      <c r="C11644" s="36" t="s">
        <v>29409</v>
      </c>
      <c r="D11644" s="36">
        <v>17.600000000000001</v>
      </c>
    </row>
    <row r="11645" spans="1:4" ht="15.75" customHeight="1">
      <c r="A11645" s="55">
        <v>38907</v>
      </c>
      <c r="B11645" s="24" t="s">
        <v>33579</v>
      </c>
      <c r="C11645" s="36" t="s">
        <v>29409</v>
      </c>
      <c r="D11645" s="36">
        <v>16.97</v>
      </c>
    </row>
    <row r="11646" spans="1:4" ht="15.75" customHeight="1">
      <c r="A11646" s="55">
        <v>38910</v>
      </c>
      <c r="B11646" s="24" t="s">
        <v>33580</v>
      </c>
      <c r="C11646" s="36" t="s">
        <v>29409</v>
      </c>
      <c r="D11646" s="36">
        <v>19.850000000000001</v>
      </c>
    </row>
    <row r="11647" spans="1:4" ht="15.75" customHeight="1">
      <c r="A11647" s="55">
        <v>11655</v>
      </c>
      <c r="B11647" s="24" t="s">
        <v>33581</v>
      </c>
      <c r="C11647" s="36" t="s">
        <v>29409</v>
      </c>
      <c r="D11647" s="36">
        <v>18.02</v>
      </c>
    </row>
    <row r="11648" spans="1:4" ht="15.75" customHeight="1">
      <c r="A11648" s="55">
        <v>11656</v>
      </c>
      <c r="B11648" s="24" t="s">
        <v>33582</v>
      </c>
      <c r="C11648" s="36" t="s">
        <v>29409</v>
      </c>
      <c r="D11648" s="36">
        <v>20.69</v>
      </c>
    </row>
    <row r="11649" spans="1:4" ht="15.75" customHeight="1">
      <c r="A11649" s="55">
        <v>7091</v>
      </c>
      <c r="B11649" s="24" t="s">
        <v>33583</v>
      </c>
      <c r="C11649" s="36" t="s">
        <v>29409</v>
      </c>
      <c r="D11649" s="36">
        <v>16.95</v>
      </c>
    </row>
    <row r="11650" spans="1:4" ht="15.75" customHeight="1">
      <c r="A11650" s="55">
        <v>37948</v>
      </c>
      <c r="B11650" s="24" t="s">
        <v>33584</v>
      </c>
      <c r="C11650" s="36" t="s">
        <v>29409</v>
      </c>
      <c r="D11650" s="36">
        <v>3.92</v>
      </c>
    </row>
    <row r="11651" spans="1:4" ht="15.75" customHeight="1">
      <c r="A11651" s="55">
        <v>7097</v>
      </c>
      <c r="B11651" s="24" t="s">
        <v>33585</v>
      </c>
      <c r="C11651" s="36" t="s">
        <v>29409</v>
      </c>
      <c r="D11651" s="36">
        <v>7.96</v>
      </c>
    </row>
    <row r="11652" spans="1:4" ht="15.75" customHeight="1">
      <c r="A11652" s="55">
        <v>11658</v>
      </c>
      <c r="B11652" s="24" t="s">
        <v>33586</v>
      </c>
      <c r="C11652" s="36" t="s">
        <v>29409</v>
      </c>
      <c r="D11652" s="36">
        <v>17.59</v>
      </c>
    </row>
    <row r="11653" spans="1:4" ht="15.75" customHeight="1">
      <c r="A11653" s="55">
        <v>7146</v>
      </c>
      <c r="B11653" s="24" t="s">
        <v>33587</v>
      </c>
      <c r="C11653" s="36" t="s">
        <v>29409</v>
      </c>
      <c r="D11653" s="36">
        <v>199.85</v>
      </c>
    </row>
    <row r="11654" spans="1:4" ht="15.75" customHeight="1">
      <c r="A11654" s="55">
        <v>7138</v>
      </c>
      <c r="B11654" s="24" t="s">
        <v>33588</v>
      </c>
      <c r="C11654" s="36" t="s">
        <v>29409</v>
      </c>
      <c r="D11654" s="36">
        <v>1.26</v>
      </c>
    </row>
    <row r="11655" spans="1:4" ht="15.75" customHeight="1">
      <c r="A11655" s="55">
        <v>7139</v>
      </c>
      <c r="B11655" s="24" t="s">
        <v>33589</v>
      </c>
      <c r="C11655" s="36" t="s">
        <v>29409</v>
      </c>
      <c r="D11655" s="36">
        <v>1.43</v>
      </c>
    </row>
    <row r="11656" spans="1:4" ht="15.75" customHeight="1">
      <c r="A11656" s="55">
        <v>7140</v>
      </c>
      <c r="B11656" s="24" t="s">
        <v>33590</v>
      </c>
      <c r="C11656" s="36" t="s">
        <v>29409</v>
      </c>
      <c r="D11656" s="36">
        <v>4.5</v>
      </c>
    </row>
    <row r="11657" spans="1:4" ht="15.75" customHeight="1">
      <c r="A11657" s="55">
        <v>7141</v>
      </c>
      <c r="B11657" s="24" t="s">
        <v>33591</v>
      </c>
      <c r="C11657" s="36" t="s">
        <v>29409</v>
      </c>
      <c r="D11657" s="36">
        <v>10.99</v>
      </c>
    </row>
    <row r="11658" spans="1:4" ht="15.75" customHeight="1">
      <c r="A11658" s="55">
        <v>7143</v>
      </c>
      <c r="B11658" s="24" t="s">
        <v>33592</v>
      </c>
      <c r="C11658" s="36" t="s">
        <v>29409</v>
      </c>
      <c r="D11658" s="36">
        <v>36.9</v>
      </c>
    </row>
    <row r="11659" spans="1:4" ht="15.75" customHeight="1">
      <c r="A11659" s="55">
        <v>7144</v>
      </c>
      <c r="B11659" s="24" t="s">
        <v>33593</v>
      </c>
      <c r="C11659" s="36" t="s">
        <v>29409</v>
      </c>
      <c r="D11659" s="36">
        <v>68.45</v>
      </c>
    </row>
    <row r="11660" spans="1:4" ht="15.75" customHeight="1">
      <c r="A11660" s="55">
        <v>7145</v>
      </c>
      <c r="B11660" s="24" t="s">
        <v>33594</v>
      </c>
      <c r="C11660" s="36" t="s">
        <v>29409</v>
      </c>
      <c r="D11660" s="36">
        <v>93.07</v>
      </c>
    </row>
    <row r="11661" spans="1:4" ht="15.75" customHeight="1">
      <c r="A11661" s="55">
        <v>7142</v>
      </c>
      <c r="B11661" s="24" t="s">
        <v>33595</v>
      </c>
      <c r="C11661" s="36" t="s">
        <v>29409</v>
      </c>
      <c r="D11661" s="36">
        <v>11.49</v>
      </c>
    </row>
    <row r="11662" spans="1:4" ht="15.75" customHeight="1">
      <c r="A11662" s="55">
        <v>3593</v>
      </c>
      <c r="B11662" s="24" t="s">
        <v>33596</v>
      </c>
      <c r="C11662" s="36" t="s">
        <v>29409</v>
      </c>
      <c r="D11662" s="36">
        <v>90.84</v>
      </c>
    </row>
    <row r="11663" spans="1:4" ht="15.75" customHeight="1">
      <c r="A11663" s="55">
        <v>3588</v>
      </c>
      <c r="B11663" s="24" t="s">
        <v>33597</v>
      </c>
      <c r="C11663" s="36" t="s">
        <v>29409</v>
      </c>
      <c r="D11663" s="36">
        <v>70.02</v>
      </c>
    </row>
    <row r="11664" spans="1:4" ht="15.75" customHeight="1">
      <c r="A11664" s="55">
        <v>3585</v>
      </c>
      <c r="B11664" s="24" t="s">
        <v>33598</v>
      </c>
      <c r="C11664" s="36" t="s">
        <v>29409</v>
      </c>
      <c r="D11664" s="36">
        <v>21.63</v>
      </c>
    </row>
    <row r="11665" spans="1:4" ht="15.75" customHeight="1">
      <c r="A11665" s="55">
        <v>3587</v>
      </c>
      <c r="B11665" s="24" t="s">
        <v>33599</v>
      </c>
      <c r="C11665" s="36" t="s">
        <v>29409</v>
      </c>
      <c r="D11665" s="36">
        <v>43.45</v>
      </c>
    </row>
    <row r="11666" spans="1:4" ht="15.75" customHeight="1">
      <c r="A11666" s="55">
        <v>3590</v>
      </c>
      <c r="B11666" s="24" t="s">
        <v>33600</v>
      </c>
      <c r="C11666" s="36" t="s">
        <v>29409</v>
      </c>
      <c r="D11666" s="36">
        <v>257.93</v>
      </c>
    </row>
    <row r="11667" spans="1:4" ht="15.75" customHeight="1">
      <c r="A11667" s="55">
        <v>3589</v>
      </c>
      <c r="B11667" s="24" t="s">
        <v>33601</v>
      </c>
      <c r="C11667" s="36" t="s">
        <v>29409</v>
      </c>
      <c r="D11667" s="36">
        <v>138.44</v>
      </c>
    </row>
    <row r="11668" spans="1:4" ht="15.75" customHeight="1">
      <c r="A11668" s="55">
        <v>3586</v>
      </c>
      <c r="B11668" s="24" t="s">
        <v>33602</v>
      </c>
      <c r="C11668" s="36" t="s">
        <v>29409</v>
      </c>
      <c r="D11668" s="36">
        <v>28.33</v>
      </c>
    </row>
    <row r="11669" spans="1:4" ht="15.75" customHeight="1">
      <c r="A11669" s="55">
        <v>3592</v>
      </c>
      <c r="B11669" s="24" t="s">
        <v>33603</v>
      </c>
      <c r="C11669" s="36" t="s">
        <v>29409</v>
      </c>
      <c r="D11669" s="36">
        <v>407.71</v>
      </c>
    </row>
    <row r="11670" spans="1:4" ht="15.75" customHeight="1">
      <c r="A11670" s="55">
        <v>3591</v>
      </c>
      <c r="B11670" s="24" t="s">
        <v>33604</v>
      </c>
      <c r="C11670" s="36" t="s">
        <v>29409</v>
      </c>
      <c r="D11670" s="36">
        <v>653.58000000000004</v>
      </c>
    </row>
    <row r="11671" spans="1:4" ht="15.75" customHeight="1">
      <c r="A11671" s="55">
        <v>40396</v>
      </c>
      <c r="B11671" s="24" t="s">
        <v>33605</v>
      </c>
      <c r="C11671" s="36" t="s">
        <v>29409</v>
      </c>
      <c r="D11671" s="36">
        <v>132.28</v>
      </c>
    </row>
    <row r="11672" spans="1:4" ht="15.75" customHeight="1">
      <c r="A11672" s="55">
        <v>40395</v>
      </c>
      <c r="B11672" s="24" t="s">
        <v>33606</v>
      </c>
      <c r="C11672" s="36" t="s">
        <v>29409</v>
      </c>
      <c r="D11672" s="36">
        <v>101.52</v>
      </c>
    </row>
    <row r="11673" spans="1:4" ht="15.75" customHeight="1">
      <c r="A11673" s="55">
        <v>40392</v>
      </c>
      <c r="B11673" s="24" t="s">
        <v>33607</v>
      </c>
      <c r="C11673" s="36" t="s">
        <v>29409</v>
      </c>
      <c r="D11673" s="36">
        <v>32.659999999999997</v>
      </c>
    </row>
    <row r="11674" spans="1:4" ht="15.75" customHeight="1">
      <c r="A11674" s="55">
        <v>40394</v>
      </c>
      <c r="B11674" s="24" t="s">
        <v>33608</v>
      </c>
      <c r="C11674" s="36" t="s">
        <v>29409</v>
      </c>
      <c r="D11674" s="36">
        <v>66.09</v>
      </c>
    </row>
    <row r="11675" spans="1:4" ht="15.75" customHeight="1">
      <c r="A11675" s="55">
        <v>40398</v>
      </c>
      <c r="B11675" s="24" t="s">
        <v>33609</v>
      </c>
      <c r="C11675" s="36" t="s">
        <v>29409</v>
      </c>
      <c r="D11675" s="36">
        <v>424.39</v>
      </c>
    </row>
    <row r="11676" spans="1:4" ht="15.75" customHeight="1">
      <c r="A11676" s="55">
        <v>40397</v>
      </c>
      <c r="B11676" s="24" t="s">
        <v>33610</v>
      </c>
      <c r="C11676" s="36" t="s">
        <v>29409</v>
      </c>
      <c r="D11676" s="36">
        <v>217.34</v>
      </c>
    </row>
    <row r="11677" spans="1:4" ht="15.75" customHeight="1">
      <c r="A11677" s="55">
        <v>40393</v>
      </c>
      <c r="B11677" s="24" t="s">
        <v>33611</v>
      </c>
      <c r="C11677" s="36" t="s">
        <v>29409</v>
      </c>
      <c r="D11677" s="36">
        <v>42.07</v>
      </c>
    </row>
    <row r="11678" spans="1:4" ht="15.75" customHeight="1">
      <c r="A11678" s="55">
        <v>40399</v>
      </c>
      <c r="B11678" s="24" t="s">
        <v>33612</v>
      </c>
      <c r="C11678" s="36" t="s">
        <v>29409</v>
      </c>
      <c r="D11678" s="36">
        <v>694.3</v>
      </c>
    </row>
    <row r="11679" spans="1:4" ht="15.75" customHeight="1">
      <c r="A11679" s="55">
        <v>39322</v>
      </c>
      <c r="B11679" s="24" t="s">
        <v>33613</v>
      </c>
      <c r="C11679" s="36" t="s">
        <v>29409</v>
      </c>
      <c r="D11679" s="36">
        <v>18.21</v>
      </c>
    </row>
    <row r="11680" spans="1:4" ht="15.75" customHeight="1">
      <c r="A11680" s="55">
        <v>39289</v>
      </c>
      <c r="B11680" s="24" t="s">
        <v>33614</v>
      </c>
      <c r="C11680" s="36" t="s">
        <v>29409</v>
      </c>
      <c r="D11680" s="36">
        <v>15.61</v>
      </c>
    </row>
    <row r="11681" spans="1:4" ht="15.75" customHeight="1">
      <c r="A11681" s="55">
        <v>39290</v>
      </c>
      <c r="B11681" s="24" t="s">
        <v>33615</v>
      </c>
      <c r="C11681" s="36" t="s">
        <v>29409</v>
      </c>
      <c r="D11681" s="36">
        <v>26.35</v>
      </c>
    </row>
    <row r="11682" spans="1:4" ht="15.75" customHeight="1">
      <c r="A11682" s="55">
        <v>39291</v>
      </c>
      <c r="B11682" s="24" t="s">
        <v>33616</v>
      </c>
      <c r="C11682" s="36" t="s">
        <v>29409</v>
      </c>
      <c r="D11682" s="36">
        <v>29.14</v>
      </c>
    </row>
    <row r="11683" spans="1:4" ht="15.75" customHeight="1">
      <c r="A11683" s="55">
        <v>41892</v>
      </c>
      <c r="B11683" s="24" t="s">
        <v>33617</v>
      </c>
      <c r="C11683" s="36" t="s">
        <v>29409</v>
      </c>
      <c r="D11683" s="36">
        <v>133.91999999999999</v>
      </c>
    </row>
    <row r="11684" spans="1:4" ht="15.75" customHeight="1">
      <c r="A11684" s="55">
        <v>7048</v>
      </c>
      <c r="B11684" s="24" t="s">
        <v>33618</v>
      </c>
      <c r="C11684" s="36" t="s">
        <v>29409</v>
      </c>
      <c r="D11684" s="36">
        <v>28.9</v>
      </c>
    </row>
    <row r="11685" spans="1:4" ht="15.75" customHeight="1">
      <c r="A11685" s="55">
        <v>7088</v>
      </c>
      <c r="B11685" s="24" t="s">
        <v>33619</v>
      </c>
      <c r="C11685" s="36" t="s">
        <v>29409</v>
      </c>
      <c r="D11685" s="36">
        <v>63.21</v>
      </c>
    </row>
    <row r="11686" spans="1:4" ht="15.75" customHeight="1">
      <c r="A11686" s="55">
        <v>20179</v>
      </c>
      <c r="B11686" s="24" t="s">
        <v>33620</v>
      </c>
      <c r="C11686" s="36" t="s">
        <v>29409</v>
      </c>
      <c r="D11686" s="36">
        <v>46.37</v>
      </c>
    </row>
    <row r="11687" spans="1:4" ht="15.75" customHeight="1">
      <c r="A11687" s="55">
        <v>20178</v>
      </c>
      <c r="B11687" s="24" t="s">
        <v>33621</v>
      </c>
      <c r="C11687" s="36" t="s">
        <v>29409</v>
      </c>
      <c r="D11687" s="36">
        <v>55.59</v>
      </c>
    </row>
    <row r="11688" spans="1:4" ht="15.75" customHeight="1">
      <c r="A11688" s="55">
        <v>20180</v>
      </c>
      <c r="B11688" s="24" t="s">
        <v>33622</v>
      </c>
      <c r="C11688" s="36" t="s">
        <v>29409</v>
      </c>
      <c r="D11688" s="36">
        <v>91.74</v>
      </c>
    </row>
    <row r="11689" spans="1:4" ht="15.75" customHeight="1">
      <c r="A11689" s="55">
        <v>20181</v>
      </c>
      <c r="B11689" s="24" t="s">
        <v>33623</v>
      </c>
      <c r="C11689" s="36" t="s">
        <v>29409</v>
      </c>
      <c r="D11689" s="36">
        <v>122.83</v>
      </c>
    </row>
    <row r="11690" spans="1:4" ht="15.75" customHeight="1">
      <c r="A11690" s="55">
        <v>20177</v>
      </c>
      <c r="B11690" s="24" t="s">
        <v>33624</v>
      </c>
      <c r="C11690" s="36" t="s">
        <v>29409</v>
      </c>
      <c r="D11690" s="36">
        <v>30.38</v>
      </c>
    </row>
    <row r="11691" spans="1:4" ht="15.75" customHeight="1">
      <c r="A11691" s="55">
        <v>7070</v>
      </c>
      <c r="B11691" s="24" t="s">
        <v>33625</v>
      </c>
      <c r="C11691" s="36" t="s">
        <v>29409</v>
      </c>
      <c r="D11691" s="36">
        <v>218.03</v>
      </c>
    </row>
    <row r="11692" spans="1:4" ht="15.75" customHeight="1">
      <c r="A11692" s="55">
        <v>40945</v>
      </c>
      <c r="B11692" s="24" t="s">
        <v>33626</v>
      </c>
      <c r="C11692" s="36" t="s">
        <v>29557</v>
      </c>
      <c r="D11692" s="36">
        <v>31.99</v>
      </c>
    </row>
    <row r="11693" spans="1:4" ht="15.75" customHeight="1">
      <c r="A11693" s="55">
        <v>40946</v>
      </c>
      <c r="B11693" s="24" t="s">
        <v>33627</v>
      </c>
      <c r="C11693" s="36" t="s">
        <v>29559</v>
      </c>
      <c r="D11693" s="36">
        <v>5645.6</v>
      </c>
    </row>
    <row r="11694" spans="1:4" ht="15.75" customHeight="1">
      <c r="A11694" s="55">
        <v>7153</v>
      </c>
      <c r="B11694" s="24" t="s">
        <v>33628</v>
      </c>
      <c r="C11694" s="36" t="s">
        <v>29557</v>
      </c>
      <c r="D11694" s="36">
        <v>35.369999999999997</v>
      </c>
    </row>
    <row r="11695" spans="1:4" ht="15.75" customHeight="1">
      <c r="A11695" s="55">
        <v>41089</v>
      </c>
      <c r="B11695" s="24" t="s">
        <v>33629</v>
      </c>
      <c r="C11695" s="36" t="s">
        <v>29559</v>
      </c>
      <c r="D11695" s="36">
        <v>6240.65</v>
      </c>
    </row>
    <row r="11696" spans="1:4" ht="15.75" customHeight="1">
      <c r="A11696" s="55">
        <v>40943</v>
      </c>
      <c r="B11696" s="24" t="s">
        <v>33630</v>
      </c>
      <c r="C11696" s="36" t="s">
        <v>29557</v>
      </c>
      <c r="D11696" s="36">
        <v>35.22</v>
      </c>
    </row>
    <row r="11697" spans="1:4" ht="15.75" customHeight="1">
      <c r="A11697" s="55">
        <v>40944</v>
      </c>
      <c r="B11697" s="24" t="s">
        <v>33631</v>
      </c>
      <c r="C11697" s="36" t="s">
        <v>29559</v>
      </c>
      <c r="D11697" s="36">
        <v>6216.49</v>
      </c>
    </row>
    <row r="11698" spans="1:4" ht="15.75" customHeight="1">
      <c r="A11698" s="55">
        <v>6175</v>
      </c>
      <c r="B11698" s="24" t="s">
        <v>33632</v>
      </c>
      <c r="C11698" s="36" t="s">
        <v>29557</v>
      </c>
      <c r="D11698" s="36">
        <v>39.229999999999997</v>
      </c>
    </row>
    <row r="11699" spans="1:4" ht="15.75" customHeight="1">
      <c r="A11699" s="55">
        <v>41092</v>
      </c>
      <c r="B11699" s="24" t="s">
        <v>33633</v>
      </c>
      <c r="C11699" s="36" t="s">
        <v>29559</v>
      </c>
      <c r="D11699" s="36">
        <v>6922.81</v>
      </c>
    </row>
    <row r="11700" spans="1:4" ht="15.75" customHeight="1">
      <c r="A11700" s="55">
        <v>37712</v>
      </c>
      <c r="B11700" s="24" t="s">
        <v>33634</v>
      </c>
      <c r="C11700" s="36" t="s">
        <v>29818</v>
      </c>
      <c r="D11700" s="36">
        <v>76.430000000000007</v>
      </c>
    </row>
    <row r="11701" spans="1:4" ht="15.75" customHeight="1">
      <c r="A11701" s="55">
        <v>34547</v>
      </c>
      <c r="B11701" s="24" t="s">
        <v>33635</v>
      </c>
      <c r="C11701" s="36" t="s">
        <v>29453</v>
      </c>
      <c r="D11701" s="36">
        <v>5.04</v>
      </c>
    </row>
    <row r="11702" spans="1:4" ht="15.75" customHeight="1">
      <c r="A11702" s="55">
        <v>34548</v>
      </c>
      <c r="B11702" s="24" t="s">
        <v>33636</v>
      </c>
      <c r="C11702" s="36" t="s">
        <v>29453</v>
      </c>
      <c r="D11702" s="36">
        <v>8.26</v>
      </c>
    </row>
    <row r="11703" spans="1:4" ht="15.75" customHeight="1">
      <c r="A11703" s="55">
        <v>34558</v>
      </c>
      <c r="B11703" s="24" t="s">
        <v>33637</v>
      </c>
      <c r="C11703" s="36" t="s">
        <v>29453</v>
      </c>
      <c r="D11703" s="36">
        <v>4.0999999999999996</v>
      </c>
    </row>
    <row r="11704" spans="1:4" ht="15.75" customHeight="1">
      <c r="A11704" s="55">
        <v>34550</v>
      </c>
      <c r="B11704" s="24" t="s">
        <v>33638</v>
      </c>
      <c r="C11704" s="36" t="s">
        <v>29453</v>
      </c>
      <c r="D11704" s="36">
        <v>2.1800000000000002</v>
      </c>
    </row>
    <row r="11705" spans="1:4" ht="15.75" customHeight="1">
      <c r="A11705" s="55">
        <v>34557</v>
      </c>
      <c r="B11705" s="24" t="s">
        <v>33639</v>
      </c>
      <c r="C11705" s="36" t="s">
        <v>29453</v>
      </c>
      <c r="D11705" s="36">
        <v>3.19</v>
      </c>
    </row>
    <row r="11706" spans="1:4" ht="15.75" customHeight="1">
      <c r="A11706" s="55">
        <v>37411</v>
      </c>
      <c r="B11706" s="24" t="s">
        <v>33640</v>
      </c>
      <c r="C11706" s="36" t="s">
        <v>29818</v>
      </c>
      <c r="D11706" s="36">
        <v>23.32</v>
      </c>
    </row>
    <row r="11707" spans="1:4" ht="15.75" customHeight="1">
      <c r="A11707" s="55">
        <v>39508</v>
      </c>
      <c r="B11707" s="24" t="s">
        <v>33641</v>
      </c>
      <c r="C11707" s="36" t="s">
        <v>29818</v>
      </c>
      <c r="D11707" s="36">
        <v>13.1</v>
      </c>
    </row>
    <row r="11708" spans="1:4" ht="15.75" customHeight="1">
      <c r="A11708" s="55">
        <v>39507</v>
      </c>
      <c r="B11708" s="24" t="s">
        <v>33642</v>
      </c>
      <c r="C11708" s="36" t="s">
        <v>29818</v>
      </c>
      <c r="D11708" s="36">
        <v>19.55</v>
      </c>
    </row>
    <row r="11709" spans="1:4" ht="15.75" customHeight="1">
      <c r="A11709" s="55">
        <v>7155</v>
      </c>
      <c r="B11709" s="24" t="s">
        <v>33643</v>
      </c>
      <c r="C11709" s="36" t="s">
        <v>29818</v>
      </c>
      <c r="D11709" s="36">
        <v>25.09</v>
      </c>
    </row>
    <row r="11710" spans="1:4" ht="15.75" customHeight="1">
      <c r="A11710" s="55">
        <v>42406</v>
      </c>
      <c r="B11710" s="24" t="s">
        <v>33644</v>
      </c>
      <c r="C11710" s="36" t="s">
        <v>29818</v>
      </c>
      <c r="D11710" s="36">
        <v>28.77</v>
      </c>
    </row>
    <row r="11711" spans="1:4" ht="15.75" customHeight="1">
      <c r="A11711" s="55">
        <v>7156</v>
      </c>
      <c r="B11711" s="24" t="s">
        <v>33645</v>
      </c>
      <c r="C11711" s="36" t="s">
        <v>29818</v>
      </c>
      <c r="D11711" s="36">
        <v>36</v>
      </c>
    </row>
    <row r="11712" spans="1:4" ht="15.75" customHeight="1">
      <c r="A11712" s="55">
        <v>43127</v>
      </c>
      <c r="B11712" s="24" t="s">
        <v>33646</v>
      </c>
      <c r="C11712" s="36" t="s">
        <v>29818</v>
      </c>
      <c r="D11712" s="36">
        <v>51.52</v>
      </c>
    </row>
    <row r="11713" spans="1:4" ht="15.75" customHeight="1">
      <c r="A11713" s="55">
        <v>10917</v>
      </c>
      <c r="B11713" s="24" t="s">
        <v>33647</v>
      </c>
      <c r="C11713" s="36" t="s">
        <v>29818</v>
      </c>
      <c r="D11713" s="36">
        <v>10.87</v>
      </c>
    </row>
    <row r="11714" spans="1:4" ht="15.75" customHeight="1">
      <c r="A11714" s="55">
        <v>21141</v>
      </c>
      <c r="B11714" s="24" t="s">
        <v>33648</v>
      </c>
      <c r="C11714" s="36" t="s">
        <v>29818</v>
      </c>
      <c r="D11714" s="36">
        <v>16.829999999999998</v>
      </c>
    </row>
    <row r="11715" spans="1:4" ht="15.75" customHeight="1">
      <c r="A11715" s="55">
        <v>39509</v>
      </c>
      <c r="B11715" s="24" t="s">
        <v>33649</v>
      </c>
      <c r="C11715" s="36" t="s">
        <v>29818</v>
      </c>
      <c r="D11715" s="36">
        <v>16.190000000000001</v>
      </c>
    </row>
    <row r="11716" spans="1:4" ht="15.75" customHeight="1">
      <c r="A11716" s="55">
        <v>44529</v>
      </c>
      <c r="B11716" s="24" t="s">
        <v>33650</v>
      </c>
      <c r="C11716" s="36" t="s">
        <v>29818</v>
      </c>
      <c r="D11716" s="36">
        <v>12.57</v>
      </c>
    </row>
    <row r="11717" spans="1:4" ht="15.75" customHeight="1">
      <c r="A11717" s="55">
        <v>7167</v>
      </c>
      <c r="B11717" s="24" t="s">
        <v>33651</v>
      </c>
      <c r="C11717" s="36" t="s">
        <v>29818</v>
      </c>
      <c r="D11717" s="36">
        <v>24.49</v>
      </c>
    </row>
    <row r="11718" spans="1:4" ht="15.75" customHeight="1">
      <c r="A11718" s="55">
        <v>10928</v>
      </c>
      <c r="B11718" s="24" t="s">
        <v>33652</v>
      </c>
      <c r="C11718" s="36" t="s">
        <v>29818</v>
      </c>
      <c r="D11718" s="36">
        <v>14.07</v>
      </c>
    </row>
    <row r="11719" spans="1:4" ht="15.75" customHeight="1">
      <c r="A11719" s="55">
        <v>10933</v>
      </c>
      <c r="B11719" s="24" t="s">
        <v>33653</v>
      </c>
      <c r="C11719" s="36" t="s">
        <v>29818</v>
      </c>
      <c r="D11719" s="36">
        <v>21.22</v>
      </c>
    </row>
    <row r="11720" spans="1:4" ht="15.75" customHeight="1">
      <c r="A11720" s="55">
        <v>7158</v>
      </c>
      <c r="B11720" s="24" t="s">
        <v>33654</v>
      </c>
      <c r="C11720" s="36" t="s">
        <v>29818</v>
      </c>
      <c r="D11720" s="36">
        <v>36</v>
      </c>
    </row>
    <row r="11721" spans="1:4" ht="15.75" customHeight="1">
      <c r="A11721" s="55">
        <v>10927</v>
      </c>
      <c r="B11721" s="24" t="s">
        <v>33655</v>
      </c>
      <c r="C11721" s="36" t="s">
        <v>29818</v>
      </c>
      <c r="D11721" s="36">
        <v>23.02</v>
      </c>
    </row>
    <row r="11722" spans="1:4" ht="15.75" customHeight="1">
      <c r="A11722" s="55">
        <v>7162</v>
      </c>
      <c r="B11722" s="24" t="s">
        <v>33656</v>
      </c>
      <c r="C11722" s="36" t="s">
        <v>29818</v>
      </c>
      <c r="D11722" s="36">
        <v>56.33</v>
      </c>
    </row>
    <row r="11723" spans="1:4" ht="15.75" customHeight="1">
      <c r="A11723" s="55">
        <v>10932</v>
      </c>
      <c r="B11723" s="24" t="s">
        <v>33657</v>
      </c>
      <c r="C11723" s="36" t="s">
        <v>29818</v>
      </c>
      <c r="D11723" s="36">
        <v>97.98</v>
      </c>
    </row>
    <row r="11724" spans="1:4" ht="15.75" customHeight="1">
      <c r="A11724" s="55">
        <v>10937</v>
      </c>
      <c r="B11724" s="24" t="s">
        <v>33658</v>
      </c>
      <c r="C11724" s="36" t="s">
        <v>29818</v>
      </c>
      <c r="D11724" s="36">
        <v>25.18</v>
      </c>
    </row>
    <row r="11725" spans="1:4" ht="15.75" customHeight="1">
      <c r="A11725" s="55">
        <v>10935</v>
      </c>
      <c r="B11725" s="24" t="s">
        <v>33659</v>
      </c>
      <c r="C11725" s="36" t="s">
        <v>29818</v>
      </c>
      <c r="D11725" s="36">
        <v>43.68</v>
      </c>
    </row>
    <row r="11726" spans="1:4" ht="15.75" customHeight="1">
      <c r="A11726" s="55">
        <v>10931</v>
      </c>
      <c r="B11726" s="24" t="s">
        <v>33660</v>
      </c>
      <c r="C11726" s="36" t="s">
        <v>29818</v>
      </c>
      <c r="D11726" s="36">
        <v>12.28</v>
      </c>
    </row>
    <row r="11727" spans="1:4" ht="15.75" customHeight="1">
      <c r="A11727" s="55">
        <v>7164</v>
      </c>
      <c r="B11727" s="24" t="s">
        <v>33661</v>
      </c>
      <c r="C11727" s="36" t="s">
        <v>29818</v>
      </c>
      <c r="D11727" s="36">
        <v>40.659999999999997</v>
      </c>
    </row>
    <row r="11728" spans="1:4" ht="15.75" customHeight="1">
      <c r="A11728" s="55">
        <v>36887</v>
      </c>
      <c r="B11728" s="24" t="s">
        <v>33662</v>
      </c>
      <c r="C11728" s="36" t="s">
        <v>29818</v>
      </c>
      <c r="D11728" s="36">
        <v>12.23</v>
      </c>
    </row>
    <row r="11729" spans="1:4" ht="15.75" customHeight="1">
      <c r="A11729" s="55">
        <v>34630</v>
      </c>
      <c r="B11729" s="24" t="s">
        <v>33663</v>
      </c>
      <c r="C11729" s="36" t="s">
        <v>29409</v>
      </c>
      <c r="D11729" s="36">
        <v>1242.19</v>
      </c>
    </row>
    <row r="11730" spans="1:4" ht="15.75" customHeight="1">
      <c r="A11730" s="55">
        <v>7161</v>
      </c>
      <c r="B11730" s="24" t="s">
        <v>33664</v>
      </c>
      <c r="C11730" s="36" t="s">
        <v>29818</v>
      </c>
      <c r="D11730" s="36">
        <v>5.0599999999999996</v>
      </c>
    </row>
    <row r="11731" spans="1:4" ht="15.75" customHeight="1">
      <c r="A11731" s="55">
        <v>7170</v>
      </c>
      <c r="B11731" s="24" t="s">
        <v>33665</v>
      </c>
      <c r="C11731" s="36" t="s">
        <v>29818</v>
      </c>
      <c r="D11731" s="36">
        <v>2.95</v>
      </c>
    </row>
    <row r="11732" spans="1:4" ht="15.75" customHeight="1">
      <c r="A11732" s="55">
        <v>37524</v>
      </c>
      <c r="B11732" s="24" t="s">
        <v>33666</v>
      </c>
      <c r="C11732" s="36" t="s">
        <v>29453</v>
      </c>
      <c r="D11732" s="36">
        <v>2.7</v>
      </c>
    </row>
    <row r="11733" spans="1:4" ht="15.75" customHeight="1">
      <c r="A11733" s="55">
        <v>37525</v>
      </c>
      <c r="B11733" s="24" t="s">
        <v>33667</v>
      </c>
      <c r="C11733" s="36" t="s">
        <v>29453</v>
      </c>
      <c r="D11733" s="36">
        <v>3.69</v>
      </c>
    </row>
    <row r="11734" spans="1:4" ht="15.75" customHeight="1">
      <c r="A11734" s="55">
        <v>36789</v>
      </c>
      <c r="B11734" s="24" t="s">
        <v>33668</v>
      </c>
      <c r="C11734" s="36" t="s">
        <v>29409</v>
      </c>
      <c r="D11734" s="36">
        <v>2.7</v>
      </c>
    </row>
    <row r="11735" spans="1:4" ht="15.75" customHeight="1">
      <c r="A11735" s="55">
        <v>7173</v>
      </c>
      <c r="B11735" s="24" t="s">
        <v>33669</v>
      </c>
      <c r="C11735" s="36" t="s">
        <v>32711</v>
      </c>
      <c r="D11735" s="36">
        <v>1750</v>
      </c>
    </row>
    <row r="11736" spans="1:4" ht="15.75" customHeight="1">
      <c r="A11736" s="55">
        <v>7175</v>
      </c>
      <c r="B11736" s="24" t="s">
        <v>33670</v>
      </c>
      <c r="C11736" s="36" t="s">
        <v>29409</v>
      </c>
      <c r="D11736" s="36">
        <v>1.98</v>
      </c>
    </row>
    <row r="11737" spans="1:4" ht="15.75" customHeight="1">
      <c r="A11737" s="55">
        <v>40741</v>
      </c>
      <c r="B11737" s="24" t="s">
        <v>33671</v>
      </c>
      <c r="C11737" s="36" t="s">
        <v>29409</v>
      </c>
      <c r="D11737" s="36">
        <v>2.83</v>
      </c>
    </row>
    <row r="11738" spans="1:4" ht="15.75" customHeight="1">
      <c r="A11738" s="55">
        <v>7184</v>
      </c>
      <c r="B11738" s="24" t="s">
        <v>33672</v>
      </c>
      <c r="C11738" s="36" t="s">
        <v>29818</v>
      </c>
      <c r="D11738" s="36">
        <v>60</v>
      </c>
    </row>
    <row r="11739" spans="1:4" ht="15.75" customHeight="1">
      <c r="A11739" s="55">
        <v>34458</v>
      </c>
      <c r="B11739" s="24" t="s">
        <v>33673</v>
      </c>
      <c r="C11739" s="36" t="s">
        <v>29409</v>
      </c>
      <c r="D11739" s="36">
        <v>128.09</v>
      </c>
    </row>
    <row r="11740" spans="1:4" ht="15.75" customHeight="1">
      <c r="A11740" s="55">
        <v>34464</v>
      </c>
      <c r="B11740" s="24" t="s">
        <v>33674</v>
      </c>
      <c r="C11740" s="36" t="s">
        <v>29409</v>
      </c>
      <c r="D11740" s="36">
        <v>190.67</v>
      </c>
    </row>
    <row r="11741" spans="1:4" ht="15.75" customHeight="1">
      <c r="A11741" s="55">
        <v>34468</v>
      </c>
      <c r="B11741" s="24" t="s">
        <v>33675</v>
      </c>
      <c r="C11741" s="36" t="s">
        <v>29409</v>
      </c>
      <c r="D11741" s="36">
        <v>240.38</v>
      </c>
    </row>
    <row r="11742" spans="1:4" ht="15.75" customHeight="1">
      <c r="A11742" s="55">
        <v>34473</v>
      </c>
      <c r="B11742" s="24" t="s">
        <v>33676</v>
      </c>
      <c r="C11742" s="36" t="s">
        <v>29409</v>
      </c>
      <c r="D11742" s="36">
        <v>145.82</v>
      </c>
    </row>
    <row r="11743" spans="1:4" ht="15.75" customHeight="1">
      <c r="A11743" s="55">
        <v>34480</v>
      </c>
      <c r="B11743" s="24" t="s">
        <v>33677</v>
      </c>
      <c r="C11743" s="36" t="s">
        <v>29409</v>
      </c>
      <c r="D11743" s="36">
        <v>269.48</v>
      </c>
    </row>
    <row r="11744" spans="1:4" ht="15.75" customHeight="1">
      <c r="A11744" s="55">
        <v>34486</v>
      </c>
      <c r="B11744" s="24" t="s">
        <v>33678</v>
      </c>
      <c r="C11744" s="36" t="s">
        <v>29409</v>
      </c>
      <c r="D11744" s="36">
        <v>319.06</v>
      </c>
    </row>
    <row r="11745" spans="1:4" ht="15.75" customHeight="1">
      <c r="A11745" s="55">
        <v>7190</v>
      </c>
      <c r="B11745" s="24" t="s">
        <v>33679</v>
      </c>
      <c r="C11745" s="36" t="s">
        <v>29409</v>
      </c>
      <c r="D11745" s="36">
        <v>10.65</v>
      </c>
    </row>
    <row r="11746" spans="1:4" ht="15.75" customHeight="1">
      <c r="A11746" s="55">
        <v>34417</v>
      </c>
      <c r="B11746" s="24" t="s">
        <v>33680</v>
      </c>
      <c r="C11746" s="36" t="s">
        <v>29409</v>
      </c>
      <c r="D11746" s="36">
        <v>17.04</v>
      </c>
    </row>
    <row r="11747" spans="1:4" ht="15.75" customHeight="1">
      <c r="A11747" s="55">
        <v>7213</v>
      </c>
      <c r="B11747" s="24" t="s">
        <v>33681</v>
      </c>
      <c r="C11747" s="36" t="s">
        <v>29818</v>
      </c>
      <c r="D11747" s="36">
        <v>15.63</v>
      </c>
    </row>
    <row r="11748" spans="1:4" ht="15.75" customHeight="1">
      <c r="A11748" s="55">
        <v>7195</v>
      </c>
      <c r="B11748" s="24" t="s">
        <v>33682</v>
      </c>
      <c r="C11748" s="36" t="s">
        <v>29409</v>
      </c>
      <c r="D11748" s="36">
        <v>45.9</v>
      </c>
    </row>
    <row r="11749" spans="1:4" ht="15.75" customHeight="1">
      <c r="A11749" s="55">
        <v>7186</v>
      </c>
      <c r="B11749" s="24" t="s">
        <v>33683</v>
      </c>
      <c r="C11749" s="36" t="s">
        <v>29409</v>
      </c>
      <c r="D11749" s="36">
        <v>50</v>
      </c>
    </row>
    <row r="11750" spans="1:4" ht="15.75" customHeight="1">
      <c r="A11750" s="55">
        <v>7194</v>
      </c>
      <c r="B11750" s="24" t="s">
        <v>33684</v>
      </c>
      <c r="C11750" s="36" t="s">
        <v>29818</v>
      </c>
      <c r="D11750" s="36">
        <v>23.05</v>
      </c>
    </row>
    <row r="11751" spans="1:4" ht="15.75" customHeight="1">
      <c r="A11751" s="55">
        <v>7197</v>
      </c>
      <c r="B11751" s="24" t="s">
        <v>33685</v>
      </c>
      <c r="C11751" s="36" t="s">
        <v>29409</v>
      </c>
      <c r="D11751" s="36">
        <v>97.3</v>
      </c>
    </row>
    <row r="11752" spans="1:4" ht="15.75" customHeight="1">
      <c r="A11752" s="55">
        <v>7192</v>
      </c>
      <c r="B11752" s="24" t="s">
        <v>33686</v>
      </c>
      <c r="C11752" s="36" t="s">
        <v>29409</v>
      </c>
      <c r="D11752" s="36">
        <v>87.17</v>
      </c>
    </row>
    <row r="11753" spans="1:4" ht="15.75" customHeight="1">
      <c r="A11753" s="55">
        <v>7193</v>
      </c>
      <c r="B11753" s="24" t="s">
        <v>33687</v>
      </c>
      <c r="C11753" s="36" t="s">
        <v>29409</v>
      </c>
      <c r="D11753" s="36">
        <v>98.14</v>
      </c>
    </row>
    <row r="11754" spans="1:4" ht="15.75" customHeight="1">
      <c r="A11754" s="55">
        <v>7189</v>
      </c>
      <c r="B11754" s="24" t="s">
        <v>33688</v>
      </c>
      <c r="C11754" s="36" t="s">
        <v>29409</v>
      </c>
      <c r="D11754" s="36">
        <v>114.05</v>
      </c>
    </row>
    <row r="11755" spans="1:4" ht="15.75" customHeight="1">
      <c r="A11755" s="55">
        <v>34402</v>
      </c>
      <c r="B11755" s="24" t="s">
        <v>33689</v>
      </c>
      <c r="C11755" s="36" t="s">
        <v>29409</v>
      </c>
      <c r="D11755" s="36">
        <v>161.02000000000001</v>
      </c>
    </row>
    <row r="11756" spans="1:4" ht="15.75" customHeight="1">
      <c r="A11756" s="55">
        <v>7245</v>
      </c>
      <c r="B11756" s="24" t="s">
        <v>33690</v>
      </c>
      <c r="C11756" s="36" t="s">
        <v>29409</v>
      </c>
      <c r="D11756" s="36">
        <v>32.950000000000003</v>
      </c>
    </row>
    <row r="11757" spans="1:4" ht="15.75" customHeight="1">
      <c r="A11757" s="55">
        <v>34425</v>
      </c>
      <c r="B11757" s="24" t="s">
        <v>33691</v>
      </c>
      <c r="C11757" s="36" t="s">
        <v>29409</v>
      </c>
      <c r="D11757" s="36">
        <v>103.44</v>
      </c>
    </row>
    <row r="11758" spans="1:4" ht="15.75" customHeight="1">
      <c r="A11758" s="55">
        <v>7223</v>
      </c>
      <c r="B11758" s="24" t="s">
        <v>33692</v>
      </c>
      <c r="C11758" s="36" t="s">
        <v>29409</v>
      </c>
      <c r="D11758" s="36">
        <v>115.27</v>
      </c>
    </row>
    <row r="11759" spans="1:4" ht="15.75" customHeight="1">
      <c r="A11759" s="55">
        <v>7234</v>
      </c>
      <c r="B11759" s="24" t="s">
        <v>33693</v>
      </c>
      <c r="C11759" s="36" t="s">
        <v>29409</v>
      </c>
      <c r="D11759" s="36">
        <v>173.94</v>
      </c>
    </row>
    <row r="11760" spans="1:4" ht="15.75" customHeight="1">
      <c r="A11760" s="55">
        <v>7224</v>
      </c>
      <c r="B11760" s="24" t="s">
        <v>33694</v>
      </c>
      <c r="C11760" s="36" t="s">
        <v>29409</v>
      </c>
      <c r="D11760" s="36">
        <v>211.91</v>
      </c>
    </row>
    <row r="11761" spans="1:4" ht="15.75" customHeight="1">
      <c r="A11761" s="55">
        <v>7225</v>
      </c>
      <c r="B11761" s="24" t="s">
        <v>33695</v>
      </c>
      <c r="C11761" s="36" t="s">
        <v>29409</v>
      </c>
      <c r="D11761" s="36">
        <v>227.22</v>
      </c>
    </row>
    <row r="11762" spans="1:4" ht="15.75" customHeight="1">
      <c r="A11762" s="55">
        <v>7226</v>
      </c>
      <c r="B11762" s="24" t="s">
        <v>33696</v>
      </c>
      <c r="C11762" s="36" t="s">
        <v>29409</v>
      </c>
      <c r="D11762" s="36">
        <v>242.48</v>
      </c>
    </row>
    <row r="11763" spans="1:4" ht="15.75" customHeight="1">
      <c r="A11763" s="55">
        <v>7227</v>
      </c>
      <c r="B11763" s="24" t="s">
        <v>33697</v>
      </c>
      <c r="C11763" s="36" t="s">
        <v>29409</v>
      </c>
      <c r="D11763" s="36">
        <v>276</v>
      </c>
    </row>
    <row r="11764" spans="1:4" ht="15.75" customHeight="1">
      <c r="A11764" s="55">
        <v>7212</v>
      </c>
      <c r="B11764" s="24" t="s">
        <v>33698</v>
      </c>
      <c r="C11764" s="36" t="s">
        <v>29409</v>
      </c>
      <c r="D11764" s="36">
        <v>303.26</v>
      </c>
    </row>
    <row r="11765" spans="1:4" ht="15.75" customHeight="1">
      <c r="A11765" s="55">
        <v>7229</v>
      </c>
      <c r="B11765" s="24" t="s">
        <v>33699</v>
      </c>
      <c r="C11765" s="36" t="s">
        <v>29409</v>
      </c>
      <c r="D11765" s="36">
        <v>192.22</v>
      </c>
    </row>
    <row r="11766" spans="1:4" ht="15.75" customHeight="1">
      <c r="A11766" s="55">
        <v>7230</v>
      </c>
      <c r="B11766" s="24" t="s">
        <v>33700</v>
      </c>
      <c r="C11766" s="36" t="s">
        <v>29409</v>
      </c>
      <c r="D11766" s="36">
        <v>320.02</v>
      </c>
    </row>
    <row r="11767" spans="1:4" ht="15.75" customHeight="1">
      <c r="A11767" s="55">
        <v>7231</v>
      </c>
      <c r="B11767" s="24" t="s">
        <v>33701</v>
      </c>
      <c r="C11767" s="36" t="s">
        <v>29409</v>
      </c>
      <c r="D11767" s="36">
        <v>453.97</v>
      </c>
    </row>
    <row r="11768" spans="1:4" ht="15.75" customHeight="1">
      <c r="A11768" s="55">
        <v>7220</v>
      </c>
      <c r="B11768" s="24" t="s">
        <v>33702</v>
      </c>
      <c r="C11768" s="36" t="s">
        <v>29409</v>
      </c>
      <c r="D11768" s="36">
        <v>560.38</v>
      </c>
    </row>
    <row r="11769" spans="1:4" ht="15.75" customHeight="1">
      <c r="A11769" s="55">
        <v>34447</v>
      </c>
      <c r="B11769" s="24" t="s">
        <v>33703</v>
      </c>
      <c r="C11769" s="36" t="s">
        <v>29409</v>
      </c>
      <c r="D11769" s="36">
        <v>626.59</v>
      </c>
    </row>
    <row r="11770" spans="1:4" ht="15.75" customHeight="1">
      <c r="A11770" s="55">
        <v>7233</v>
      </c>
      <c r="B11770" s="24" t="s">
        <v>33704</v>
      </c>
      <c r="C11770" s="36" t="s">
        <v>29409</v>
      </c>
      <c r="D11770" s="36">
        <v>718.8</v>
      </c>
    </row>
    <row r="11771" spans="1:4" ht="15.75" customHeight="1">
      <c r="A11771" s="55">
        <v>40740</v>
      </c>
      <c r="B11771" s="24" t="s">
        <v>33705</v>
      </c>
      <c r="C11771" s="36" t="s">
        <v>29818</v>
      </c>
      <c r="D11771" s="36">
        <v>148.16999999999999</v>
      </c>
    </row>
    <row r="11772" spans="1:4" ht="15.75" customHeight="1">
      <c r="A11772" s="55">
        <v>25007</v>
      </c>
      <c r="B11772" s="24" t="s">
        <v>33706</v>
      </c>
      <c r="C11772" s="36" t="s">
        <v>29818</v>
      </c>
      <c r="D11772" s="36">
        <v>42.4</v>
      </c>
    </row>
    <row r="11773" spans="1:4" ht="15.75" customHeight="1">
      <c r="A11773" s="55">
        <v>43071</v>
      </c>
      <c r="B11773" s="24" t="s">
        <v>33707</v>
      </c>
      <c r="C11773" s="36" t="s">
        <v>29818</v>
      </c>
      <c r="D11773" s="36">
        <v>166.84</v>
      </c>
    </row>
    <row r="11774" spans="1:4" ht="15.75" customHeight="1">
      <c r="A11774" s="55">
        <v>39520</v>
      </c>
      <c r="B11774" s="24" t="s">
        <v>33708</v>
      </c>
      <c r="C11774" s="36" t="s">
        <v>29818</v>
      </c>
      <c r="D11774" s="56">
        <v>136.12</v>
      </c>
    </row>
    <row r="11775" spans="1:4" ht="15.75" customHeight="1">
      <c r="A11775" s="55">
        <v>39521</v>
      </c>
      <c r="B11775" s="24" t="s">
        <v>33709</v>
      </c>
      <c r="C11775" s="36" t="s">
        <v>29818</v>
      </c>
      <c r="D11775" s="36">
        <v>140.56</v>
      </c>
    </row>
    <row r="11776" spans="1:4" ht="15.75" customHeight="1">
      <c r="A11776" s="55">
        <v>39522</v>
      </c>
      <c r="B11776" s="24" t="s">
        <v>33710</v>
      </c>
      <c r="C11776" s="36" t="s">
        <v>29818</v>
      </c>
      <c r="D11776" s="56">
        <v>145.15</v>
      </c>
    </row>
    <row r="11777" spans="1:4" ht="15.75" customHeight="1">
      <c r="A11777" s="55">
        <v>7243</v>
      </c>
      <c r="B11777" s="24" t="s">
        <v>33711</v>
      </c>
      <c r="C11777" s="36" t="s">
        <v>29818</v>
      </c>
      <c r="D11777" s="36">
        <v>44.3</v>
      </c>
    </row>
    <row r="11778" spans="1:4" ht="15.75" customHeight="1">
      <c r="A11778" s="55">
        <v>11067</v>
      </c>
      <c r="B11778" s="24" t="s">
        <v>33712</v>
      </c>
      <c r="C11778" s="36" t="s">
        <v>29409</v>
      </c>
      <c r="D11778" s="56">
        <v>604.05999999999995</v>
      </c>
    </row>
    <row r="11779" spans="1:4" ht="15.75" customHeight="1">
      <c r="A11779" s="55">
        <v>11068</v>
      </c>
      <c r="B11779" s="24" t="s">
        <v>33713</v>
      </c>
      <c r="C11779" s="36" t="s">
        <v>29409</v>
      </c>
      <c r="D11779" s="36">
        <v>763.14</v>
      </c>
    </row>
    <row r="11780" spans="1:4" ht="15.75" customHeight="1">
      <c r="A11780" s="55">
        <v>7246</v>
      </c>
      <c r="B11780" s="24" t="s">
        <v>33714</v>
      </c>
      <c r="C11780" s="36" t="s">
        <v>29409</v>
      </c>
      <c r="D11780" s="56">
        <v>36.39</v>
      </c>
    </row>
    <row r="11781" spans="1:4" ht="15.75" customHeight="1">
      <c r="A11781" s="55">
        <v>41097</v>
      </c>
      <c r="B11781" s="24" t="s">
        <v>33715</v>
      </c>
      <c r="C11781" s="36" t="s">
        <v>29559</v>
      </c>
      <c r="D11781" s="36">
        <v>3722.67</v>
      </c>
    </row>
    <row r="11782" spans="1:4" ht="15.75" customHeight="1">
      <c r="A11782" s="55">
        <v>12869</v>
      </c>
      <c r="B11782" s="24" t="s">
        <v>33716</v>
      </c>
      <c r="C11782" s="36" t="s">
        <v>29557</v>
      </c>
      <c r="D11782" s="36">
        <v>21.09</v>
      </c>
    </row>
    <row r="11783" spans="1:4" ht="15.75" customHeight="1">
      <c r="A11783" s="55">
        <v>1574</v>
      </c>
      <c r="B11783" s="24" t="s">
        <v>33717</v>
      </c>
      <c r="C11783" s="36" t="s">
        <v>29409</v>
      </c>
      <c r="D11783" s="36">
        <v>1.98</v>
      </c>
    </row>
    <row r="11784" spans="1:4" ht="15.75" customHeight="1">
      <c r="A11784" s="55">
        <v>1581</v>
      </c>
      <c r="B11784" s="24" t="s">
        <v>33718</v>
      </c>
      <c r="C11784" s="36" t="s">
        <v>29409</v>
      </c>
      <c r="D11784" s="36">
        <v>13.72</v>
      </c>
    </row>
    <row r="11785" spans="1:4" ht="15.75" customHeight="1">
      <c r="A11785" s="55">
        <v>1575</v>
      </c>
      <c r="B11785" s="24" t="s">
        <v>33719</v>
      </c>
      <c r="C11785" s="36" t="s">
        <v>29409</v>
      </c>
      <c r="D11785" s="36">
        <v>2.35</v>
      </c>
    </row>
    <row r="11786" spans="1:4" ht="15.75" customHeight="1">
      <c r="A11786" s="55">
        <v>1570</v>
      </c>
      <c r="B11786" s="24" t="s">
        <v>33720</v>
      </c>
      <c r="C11786" s="36" t="s">
        <v>29409</v>
      </c>
      <c r="D11786" s="36">
        <v>1.18</v>
      </c>
    </row>
    <row r="11787" spans="1:4" ht="15.75" customHeight="1">
      <c r="A11787" s="55">
        <v>1576</v>
      </c>
      <c r="B11787" s="24" t="s">
        <v>33721</v>
      </c>
      <c r="C11787" s="36" t="s">
        <v>29409</v>
      </c>
      <c r="D11787" s="36">
        <v>3.25</v>
      </c>
    </row>
    <row r="11788" spans="1:4" ht="15.75" customHeight="1">
      <c r="A11788" s="55">
        <v>1577</v>
      </c>
      <c r="B11788" s="24" t="s">
        <v>33722</v>
      </c>
      <c r="C11788" s="36" t="s">
        <v>29409</v>
      </c>
      <c r="D11788" s="36">
        <v>3.66</v>
      </c>
    </row>
    <row r="11789" spans="1:4" ht="15.75" customHeight="1">
      <c r="A11789" s="55">
        <v>1571</v>
      </c>
      <c r="B11789" s="24" t="s">
        <v>33723</v>
      </c>
      <c r="C11789" s="36" t="s">
        <v>29409</v>
      </c>
      <c r="D11789" s="36">
        <v>1.53</v>
      </c>
    </row>
    <row r="11790" spans="1:4" ht="15.75" customHeight="1">
      <c r="A11790" s="55">
        <v>1578</v>
      </c>
      <c r="B11790" s="24" t="s">
        <v>33724</v>
      </c>
      <c r="C11790" s="36" t="s">
        <v>29409</v>
      </c>
      <c r="D11790" s="36">
        <v>6.35</v>
      </c>
    </row>
    <row r="11791" spans="1:4" ht="15.75" customHeight="1">
      <c r="A11791" s="55">
        <v>1573</v>
      </c>
      <c r="B11791" s="24" t="s">
        <v>33725</v>
      </c>
      <c r="C11791" s="36" t="s">
        <v>29409</v>
      </c>
      <c r="D11791" s="36">
        <v>1.83</v>
      </c>
    </row>
    <row r="11792" spans="1:4" ht="15.75" customHeight="1">
      <c r="A11792" s="55">
        <v>1579</v>
      </c>
      <c r="B11792" s="24" t="s">
        <v>33726</v>
      </c>
      <c r="C11792" s="36" t="s">
        <v>29409</v>
      </c>
      <c r="D11792" s="36">
        <v>7.92</v>
      </c>
    </row>
    <row r="11793" spans="1:4" ht="15.75" customHeight="1">
      <c r="A11793" s="55">
        <v>1580</v>
      </c>
      <c r="B11793" s="24" t="s">
        <v>33727</v>
      </c>
      <c r="C11793" s="36" t="s">
        <v>29409</v>
      </c>
      <c r="D11793" s="36">
        <v>9.76</v>
      </c>
    </row>
    <row r="11794" spans="1:4" ht="15.75" customHeight="1">
      <c r="A11794" s="55">
        <v>39321</v>
      </c>
      <c r="B11794" s="24" t="s">
        <v>33728</v>
      </c>
      <c r="C11794" s="36" t="s">
        <v>29409</v>
      </c>
      <c r="D11794" s="36">
        <v>23.23</v>
      </c>
    </row>
    <row r="11795" spans="1:4" ht="15.75" customHeight="1">
      <c r="A11795" s="55">
        <v>39319</v>
      </c>
      <c r="B11795" s="24" t="s">
        <v>33729</v>
      </c>
      <c r="C11795" s="36" t="s">
        <v>29409</v>
      </c>
      <c r="D11795" s="36">
        <v>9.67</v>
      </c>
    </row>
    <row r="11796" spans="1:4" ht="15.75" customHeight="1">
      <c r="A11796" s="55">
        <v>39320</v>
      </c>
      <c r="B11796" s="24" t="s">
        <v>33730</v>
      </c>
      <c r="C11796" s="36" t="s">
        <v>29409</v>
      </c>
      <c r="D11796" s="36">
        <v>18.59</v>
      </c>
    </row>
    <row r="11797" spans="1:4" ht="15.75" customHeight="1">
      <c r="A11797" s="55">
        <v>1591</v>
      </c>
      <c r="B11797" s="24" t="s">
        <v>33731</v>
      </c>
      <c r="C11797" s="36" t="s">
        <v>29409</v>
      </c>
      <c r="D11797" s="36">
        <v>30.26</v>
      </c>
    </row>
    <row r="11798" spans="1:4" ht="15.75" customHeight="1">
      <c r="A11798" s="55">
        <v>1547</v>
      </c>
      <c r="B11798" s="24" t="s">
        <v>33732</v>
      </c>
      <c r="C11798" s="36" t="s">
        <v>29409</v>
      </c>
      <c r="D11798" s="36">
        <v>158.54</v>
      </c>
    </row>
    <row r="11799" spans="1:4" ht="15.75" customHeight="1">
      <c r="A11799" s="55">
        <v>38196</v>
      </c>
      <c r="B11799" s="24" t="s">
        <v>33733</v>
      </c>
      <c r="C11799" s="36" t="s">
        <v>29409</v>
      </c>
      <c r="D11799" s="36">
        <v>30.88</v>
      </c>
    </row>
    <row r="11800" spans="1:4" ht="15.75" customHeight="1">
      <c r="A11800" s="55">
        <v>1543</v>
      </c>
      <c r="B11800" s="24" t="s">
        <v>33734</v>
      </c>
      <c r="C11800" s="36" t="s">
        <v>29409</v>
      </c>
      <c r="D11800" s="36">
        <v>32.81</v>
      </c>
    </row>
    <row r="11801" spans="1:4" ht="15.75" customHeight="1">
      <c r="A11801" s="55">
        <v>1585</v>
      </c>
      <c r="B11801" s="24" t="s">
        <v>33735</v>
      </c>
      <c r="C11801" s="36" t="s">
        <v>29409</v>
      </c>
      <c r="D11801" s="36">
        <v>6.35</v>
      </c>
    </row>
    <row r="11802" spans="1:4" ht="15.75" customHeight="1">
      <c r="A11802" s="55">
        <v>1593</v>
      </c>
      <c r="B11802" s="24" t="s">
        <v>33736</v>
      </c>
      <c r="C11802" s="36" t="s">
        <v>29409</v>
      </c>
      <c r="D11802" s="36">
        <v>33.75</v>
      </c>
    </row>
    <row r="11803" spans="1:4" ht="15.75" customHeight="1">
      <c r="A11803" s="55">
        <v>11838</v>
      </c>
      <c r="B11803" s="24" t="s">
        <v>33737</v>
      </c>
      <c r="C11803" s="36" t="s">
        <v>29409</v>
      </c>
      <c r="D11803" s="36">
        <v>44.53</v>
      </c>
    </row>
    <row r="11804" spans="1:4" ht="15.75" customHeight="1">
      <c r="A11804" s="55">
        <v>1594</v>
      </c>
      <c r="B11804" s="24" t="s">
        <v>33738</v>
      </c>
      <c r="C11804" s="36" t="s">
        <v>29409</v>
      </c>
      <c r="D11804" s="36">
        <v>45.02</v>
      </c>
    </row>
    <row r="11805" spans="1:4" ht="15.75" customHeight="1">
      <c r="A11805" s="55">
        <v>1586</v>
      </c>
      <c r="B11805" s="24" t="s">
        <v>33739</v>
      </c>
      <c r="C11805" s="36" t="s">
        <v>29409</v>
      </c>
      <c r="D11805" s="36">
        <v>8.0399999999999991</v>
      </c>
    </row>
    <row r="11806" spans="1:4" ht="15.75" customHeight="1">
      <c r="A11806" s="55">
        <v>11839</v>
      </c>
      <c r="B11806" s="24" t="s">
        <v>33740</v>
      </c>
      <c r="C11806" s="36" t="s">
        <v>29409</v>
      </c>
      <c r="D11806" s="36">
        <v>64.790000000000006</v>
      </c>
    </row>
    <row r="11807" spans="1:4" ht="15.75" customHeight="1">
      <c r="A11807" s="55">
        <v>1587</v>
      </c>
      <c r="B11807" s="24" t="s">
        <v>33741</v>
      </c>
      <c r="C11807" s="36" t="s">
        <v>29409</v>
      </c>
      <c r="D11807" s="36">
        <v>8.19</v>
      </c>
    </row>
    <row r="11808" spans="1:4" ht="15.75" customHeight="1">
      <c r="A11808" s="55">
        <v>1545</v>
      </c>
      <c r="B11808" s="24" t="s">
        <v>33742</v>
      </c>
      <c r="C11808" s="36" t="s">
        <v>29409</v>
      </c>
      <c r="D11808" s="36">
        <v>77.75</v>
      </c>
    </row>
    <row r="11809" spans="1:4" ht="15.75" customHeight="1">
      <c r="A11809" s="55">
        <v>1588</v>
      </c>
      <c r="B11809" s="24" t="s">
        <v>33743</v>
      </c>
      <c r="C11809" s="36" t="s">
        <v>29409</v>
      </c>
      <c r="D11809" s="36">
        <v>11.24</v>
      </c>
    </row>
    <row r="11810" spans="1:4" ht="15.75" customHeight="1">
      <c r="A11810" s="55">
        <v>1535</v>
      </c>
      <c r="B11810" s="24" t="s">
        <v>33744</v>
      </c>
      <c r="C11810" s="36" t="s">
        <v>29409</v>
      </c>
      <c r="D11810" s="56">
        <v>6.47</v>
      </c>
    </row>
    <row r="11811" spans="1:4" ht="15.75" customHeight="1">
      <c r="A11811" s="55">
        <v>1589</v>
      </c>
      <c r="B11811" s="24" t="s">
        <v>33745</v>
      </c>
      <c r="C11811" s="36" t="s">
        <v>29409</v>
      </c>
      <c r="D11811" s="36">
        <v>11.59</v>
      </c>
    </row>
    <row r="11812" spans="1:4" ht="15.75" customHeight="1">
      <c r="A11812" s="55">
        <v>1546</v>
      </c>
      <c r="B11812" s="24" t="s">
        <v>33746</v>
      </c>
      <c r="C11812" s="36" t="s">
        <v>29409</v>
      </c>
      <c r="D11812" s="36">
        <v>131.19999999999999</v>
      </c>
    </row>
    <row r="11813" spans="1:4" ht="15.75" customHeight="1">
      <c r="A11813" s="55">
        <v>1590</v>
      </c>
      <c r="B11813" s="24" t="s">
        <v>33747</v>
      </c>
      <c r="C11813" s="36" t="s">
        <v>29409</v>
      </c>
      <c r="D11813" s="36">
        <v>20.41</v>
      </c>
    </row>
    <row r="11814" spans="1:4" ht="15.75" customHeight="1">
      <c r="A11814" s="55">
        <v>1542</v>
      </c>
      <c r="B11814" s="24" t="s">
        <v>33748</v>
      </c>
      <c r="C11814" s="36" t="s">
        <v>29409</v>
      </c>
      <c r="D11814" s="36">
        <v>27.03</v>
      </c>
    </row>
    <row r="11815" spans="1:4" ht="15.75" customHeight="1">
      <c r="A11815" s="55">
        <v>38415</v>
      </c>
      <c r="B11815" s="24" t="s">
        <v>33749</v>
      </c>
      <c r="C11815" s="36" t="s">
        <v>29409</v>
      </c>
      <c r="D11815" s="36">
        <v>869.63</v>
      </c>
    </row>
    <row r="11816" spans="1:4" ht="15.75" customHeight="1">
      <c r="A11816" s="55">
        <v>38414</v>
      </c>
      <c r="B11816" s="24" t="s">
        <v>33750</v>
      </c>
      <c r="C11816" s="36" t="s">
        <v>29409</v>
      </c>
      <c r="D11816" s="56">
        <v>1220.54</v>
      </c>
    </row>
    <row r="11817" spans="1:4" ht="15.75" customHeight="1">
      <c r="A11817" s="55">
        <v>38128</v>
      </c>
      <c r="B11817" s="24" t="s">
        <v>33751</v>
      </c>
      <c r="C11817" s="36" t="s">
        <v>29457</v>
      </c>
      <c r="D11817" s="36">
        <v>0.94</v>
      </c>
    </row>
    <row r="11818" spans="1:4" ht="15.75" customHeight="1">
      <c r="A11818" s="55">
        <v>7253</v>
      </c>
      <c r="B11818" s="24" t="s">
        <v>33752</v>
      </c>
      <c r="C11818" s="36" t="s">
        <v>29555</v>
      </c>
      <c r="D11818" s="36">
        <v>201.42</v>
      </c>
    </row>
    <row r="11819" spans="1:4" ht="15.75" customHeight="1">
      <c r="A11819" s="55">
        <v>4806</v>
      </c>
      <c r="B11819" s="24" t="s">
        <v>33753</v>
      </c>
      <c r="C11819" s="36" t="s">
        <v>29453</v>
      </c>
      <c r="D11819" s="36">
        <v>18.18</v>
      </c>
    </row>
    <row r="11820" spans="1:4" ht="15.75" customHeight="1">
      <c r="A11820" s="55">
        <v>34401</v>
      </c>
      <c r="B11820" s="24" t="s">
        <v>33754</v>
      </c>
      <c r="C11820" s="36" t="s">
        <v>29409</v>
      </c>
      <c r="D11820" s="36">
        <v>1.79</v>
      </c>
    </row>
    <row r="11821" spans="1:4" ht="15.75" customHeight="1">
      <c r="A11821" s="55">
        <v>7260</v>
      </c>
      <c r="B11821" s="24" t="s">
        <v>33755</v>
      </c>
      <c r="C11821" s="36" t="s">
        <v>29409</v>
      </c>
      <c r="D11821" s="36">
        <v>1.59</v>
      </c>
    </row>
    <row r="11822" spans="1:4" ht="15.75" customHeight="1">
      <c r="A11822" s="55">
        <v>7256</v>
      </c>
      <c r="B11822" s="24" t="s">
        <v>33756</v>
      </c>
      <c r="C11822" s="36" t="s">
        <v>29409</v>
      </c>
      <c r="D11822" s="36">
        <v>1.57</v>
      </c>
    </row>
    <row r="11823" spans="1:4" ht="15.75" customHeight="1">
      <c r="A11823" s="55">
        <v>7258</v>
      </c>
      <c r="B11823" s="24" t="s">
        <v>33757</v>
      </c>
      <c r="C11823" s="36" t="s">
        <v>29409</v>
      </c>
      <c r="D11823" s="36">
        <v>0.64</v>
      </c>
    </row>
    <row r="11824" spans="1:4" ht="15.75" customHeight="1">
      <c r="A11824" s="55">
        <v>34400</v>
      </c>
      <c r="B11824" s="24" t="s">
        <v>33758</v>
      </c>
      <c r="C11824" s="36" t="s">
        <v>29409</v>
      </c>
      <c r="D11824" s="36">
        <v>2.76</v>
      </c>
    </row>
    <row r="11825" spans="1:4" ht="15.75" customHeight="1">
      <c r="A11825" s="55">
        <v>10617</v>
      </c>
      <c r="B11825" s="24" t="s">
        <v>33759</v>
      </c>
      <c r="C11825" s="36" t="s">
        <v>29409</v>
      </c>
      <c r="D11825" s="36">
        <v>5.27</v>
      </c>
    </row>
    <row r="11826" spans="1:4" ht="15.75" customHeight="1">
      <c r="A11826" s="55">
        <v>44261</v>
      </c>
      <c r="B11826" s="24" t="s">
        <v>33760</v>
      </c>
      <c r="C11826" s="36" t="s">
        <v>29409</v>
      </c>
      <c r="D11826" s="36">
        <v>154.37</v>
      </c>
    </row>
    <row r="11827" spans="1:4" ht="15.75" customHeight="1">
      <c r="A11827" s="55">
        <v>7274</v>
      </c>
      <c r="B11827" s="24" t="s">
        <v>33761</v>
      </c>
      <c r="C11827" s="36" t="s">
        <v>29409</v>
      </c>
      <c r="D11827" s="36">
        <v>74.73</v>
      </c>
    </row>
    <row r="11828" spans="1:4" ht="15.75" customHeight="1">
      <c r="A11828" s="55">
        <v>44326</v>
      </c>
      <c r="B11828" s="24" t="s">
        <v>33762</v>
      </c>
      <c r="C11828" s="36" t="s">
        <v>29409</v>
      </c>
      <c r="D11828" s="36">
        <v>1614.11</v>
      </c>
    </row>
    <row r="11829" spans="1:4" ht="15.75" customHeight="1">
      <c r="A11829" s="55">
        <v>154</v>
      </c>
      <c r="B11829" s="24" t="s">
        <v>33763</v>
      </c>
      <c r="C11829" s="36" t="s">
        <v>29459</v>
      </c>
      <c r="D11829" s="36">
        <v>62.46</v>
      </c>
    </row>
    <row r="11830" spans="1:4" ht="15.75" customHeight="1">
      <c r="A11830" s="55">
        <v>38121</v>
      </c>
      <c r="B11830" s="24" t="s">
        <v>33764</v>
      </c>
      <c r="C11830" s="36" t="s">
        <v>29459</v>
      </c>
      <c r="D11830" s="36">
        <v>20.51</v>
      </c>
    </row>
    <row r="11831" spans="1:4" ht="15.75" customHeight="1">
      <c r="A11831" s="55">
        <v>43776</v>
      </c>
      <c r="B11831" s="24" t="s">
        <v>33765</v>
      </c>
      <c r="C11831" s="36" t="s">
        <v>29459</v>
      </c>
      <c r="D11831" s="36">
        <v>28.99</v>
      </c>
    </row>
    <row r="11832" spans="1:4" ht="15.75" customHeight="1">
      <c r="A11832" s="55">
        <v>7343</v>
      </c>
      <c r="B11832" s="24" t="s">
        <v>33766</v>
      </c>
      <c r="C11832" s="36" t="s">
        <v>29459</v>
      </c>
      <c r="D11832" s="36">
        <v>18.149999999999999</v>
      </c>
    </row>
    <row r="11833" spans="1:4" ht="15.75" customHeight="1">
      <c r="A11833" s="55">
        <v>7348</v>
      </c>
      <c r="B11833" s="24" t="s">
        <v>33767</v>
      </c>
      <c r="C11833" s="36" t="s">
        <v>29459</v>
      </c>
      <c r="D11833" s="36">
        <v>15.59</v>
      </c>
    </row>
    <row r="11834" spans="1:4" ht="15.75" customHeight="1">
      <c r="A11834" s="55">
        <v>7313</v>
      </c>
      <c r="B11834" s="24" t="s">
        <v>33768</v>
      </c>
      <c r="C11834" s="36" t="s">
        <v>29459</v>
      </c>
      <c r="D11834" s="36">
        <v>20.84</v>
      </c>
    </row>
    <row r="11835" spans="1:4" ht="15.75" customHeight="1">
      <c r="A11835" s="55">
        <v>7319</v>
      </c>
      <c r="B11835" s="24" t="s">
        <v>33769</v>
      </c>
      <c r="C11835" s="36" t="s">
        <v>29459</v>
      </c>
      <c r="D11835" s="36">
        <v>11.93</v>
      </c>
    </row>
    <row r="11836" spans="1:4" ht="15.75" customHeight="1">
      <c r="A11836" s="55">
        <v>7314</v>
      </c>
      <c r="B11836" s="24" t="s">
        <v>33770</v>
      </c>
      <c r="C11836" s="36" t="s">
        <v>29459</v>
      </c>
      <c r="D11836" s="36">
        <v>81.23</v>
      </c>
    </row>
    <row r="11837" spans="1:4" ht="15.75" customHeight="1">
      <c r="A11837" s="55">
        <v>7304</v>
      </c>
      <c r="B11837" s="24" t="s">
        <v>33771</v>
      </c>
      <c r="C11837" s="36" t="s">
        <v>29459</v>
      </c>
      <c r="D11837" s="36">
        <v>85.91</v>
      </c>
    </row>
    <row r="11838" spans="1:4" ht="15.75" customHeight="1">
      <c r="A11838" s="55">
        <v>43649</v>
      </c>
      <c r="B11838" s="24" t="s">
        <v>33772</v>
      </c>
      <c r="C11838" s="36" t="s">
        <v>29459</v>
      </c>
      <c r="D11838" s="36">
        <v>44.43</v>
      </c>
    </row>
    <row r="11839" spans="1:4" ht="15.75" customHeight="1">
      <c r="A11839" s="55">
        <v>43650</v>
      </c>
      <c r="B11839" s="24" t="s">
        <v>33773</v>
      </c>
      <c r="C11839" s="36" t="s">
        <v>29459</v>
      </c>
      <c r="D11839" s="36">
        <v>41.98</v>
      </c>
    </row>
    <row r="11840" spans="1:4" ht="15.75" customHeight="1">
      <c r="A11840" s="55">
        <v>7311</v>
      </c>
      <c r="B11840" s="24" t="s">
        <v>33774</v>
      </c>
      <c r="C11840" s="36" t="s">
        <v>29459</v>
      </c>
      <c r="D11840" s="36">
        <v>43.01</v>
      </c>
    </row>
    <row r="11841" spans="1:4" ht="15.75" customHeight="1">
      <c r="A11841" s="55">
        <v>7292</v>
      </c>
      <c r="B11841" s="24" t="s">
        <v>33775</v>
      </c>
      <c r="C11841" s="36" t="s">
        <v>29459</v>
      </c>
      <c r="D11841" s="36">
        <v>41.64</v>
      </c>
    </row>
    <row r="11842" spans="1:4" ht="15.75" customHeight="1">
      <c r="A11842" s="55">
        <v>7293</v>
      </c>
      <c r="B11842" s="24" t="s">
        <v>33776</v>
      </c>
      <c r="C11842" s="36" t="s">
        <v>29459</v>
      </c>
      <c r="D11842" s="36">
        <v>46.06</v>
      </c>
    </row>
    <row r="11843" spans="1:4" ht="15.75" customHeight="1">
      <c r="A11843" s="55">
        <v>7306</v>
      </c>
      <c r="B11843" s="24" t="s">
        <v>33777</v>
      </c>
      <c r="C11843" s="36" t="s">
        <v>29459</v>
      </c>
      <c r="D11843" s="36">
        <v>50.84</v>
      </c>
    </row>
    <row r="11844" spans="1:4" ht="15.75" customHeight="1">
      <c r="A11844" s="55">
        <v>7288</v>
      </c>
      <c r="B11844" s="24" t="s">
        <v>33778</v>
      </c>
      <c r="C11844" s="36" t="s">
        <v>29459</v>
      </c>
      <c r="D11844" s="36">
        <v>42.21</v>
      </c>
    </row>
    <row r="11845" spans="1:4" ht="15.75" customHeight="1">
      <c r="A11845" s="55">
        <v>43625</v>
      </c>
      <c r="B11845" s="24" t="s">
        <v>33779</v>
      </c>
      <c r="C11845" s="36" t="s">
        <v>29459</v>
      </c>
      <c r="D11845" s="36">
        <v>34.08</v>
      </c>
    </row>
    <row r="11846" spans="1:4" ht="15.75" customHeight="1">
      <c r="A11846" s="55">
        <v>43647</v>
      </c>
      <c r="B11846" s="24" t="s">
        <v>33780</v>
      </c>
      <c r="C11846" s="36" t="s">
        <v>29459</v>
      </c>
      <c r="D11846" s="36">
        <v>30.96</v>
      </c>
    </row>
    <row r="11847" spans="1:4" ht="15.75" customHeight="1">
      <c r="A11847" s="55">
        <v>43648</v>
      </c>
      <c r="B11847" s="24" t="s">
        <v>33781</v>
      </c>
      <c r="C11847" s="36" t="s">
        <v>29459</v>
      </c>
      <c r="D11847" s="36">
        <v>29.87</v>
      </c>
    </row>
    <row r="11848" spans="1:4" ht="15.75" customHeight="1">
      <c r="A11848" s="55">
        <v>35693</v>
      </c>
      <c r="B11848" s="24" t="s">
        <v>33782</v>
      </c>
      <c r="C11848" s="36" t="s">
        <v>29459</v>
      </c>
      <c r="D11848" s="36">
        <v>9.6999999999999993</v>
      </c>
    </row>
    <row r="11849" spans="1:4" ht="15.75" customHeight="1">
      <c r="A11849" s="55">
        <v>7356</v>
      </c>
      <c r="B11849" s="24" t="s">
        <v>33783</v>
      </c>
      <c r="C11849" s="36" t="s">
        <v>29459</v>
      </c>
      <c r="D11849" s="36">
        <v>23.25</v>
      </c>
    </row>
    <row r="11850" spans="1:4" ht="15.75" customHeight="1">
      <c r="A11850" s="55">
        <v>35692</v>
      </c>
      <c r="B11850" s="24" t="s">
        <v>33784</v>
      </c>
      <c r="C11850" s="36" t="s">
        <v>29459</v>
      </c>
      <c r="D11850" s="36">
        <v>15.22</v>
      </c>
    </row>
    <row r="11851" spans="1:4" ht="15.75" customHeight="1">
      <c r="A11851" s="55">
        <v>43624</v>
      </c>
      <c r="B11851" s="24" t="s">
        <v>33785</v>
      </c>
      <c r="C11851" s="36" t="s">
        <v>29459</v>
      </c>
      <c r="D11851" s="36">
        <v>28.34</v>
      </c>
    </row>
    <row r="11852" spans="1:4" ht="15.75" customHeight="1">
      <c r="A11852" s="55">
        <v>7342</v>
      </c>
      <c r="B11852" s="24" t="s">
        <v>33786</v>
      </c>
      <c r="C11852" s="36" t="s">
        <v>29457</v>
      </c>
      <c r="D11852" s="36">
        <v>2.2799999999999998</v>
      </c>
    </row>
    <row r="11853" spans="1:4" ht="15.75" customHeight="1">
      <c r="A11853" s="55">
        <v>7350</v>
      </c>
      <c r="B11853" s="24" t="s">
        <v>33787</v>
      </c>
      <c r="C11853" s="36" t="s">
        <v>29459</v>
      </c>
      <c r="D11853" s="36">
        <v>33.56</v>
      </c>
    </row>
    <row r="11854" spans="1:4" ht="15.75" customHeight="1">
      <c r="A11854" s="55">
        <v>39574</v>
      </c>
      <c r="B11854" s="24" t="s">
        <v>33788</v>
      </c>
      <c r="C11854" s="36" t="s">
        <v>29409</v>
      </c>
      <c r="D11854" s="36">
        <v>4.6500000000000004</v>
      </c>
    </row>
    <row r="11855" spans="1:4" ht="15.75" customHeight="1">
      <c r="A11855" s="55">
        <v>11060</v>
      </c>
      <c r="B11855" s="24" t="s">
        <v>33789</v>
      </c>
      <c r="C11855" s="36" t="s">
        <v>29409</v>
      </c>
      <c r="D11855" s="36">
        <v>57.4</v>
      </c>
    </row>
    <row r="11856" spans="1:4" ht="15.75" customHeight="1">
      <c r="A11856" s="55">
        <v>37401</v>
      </c>
      <c r="B11856" s="24" t="s">
        <v>33790</v>
      </c>
      <c r="C11856" s="36" t="s">
        <v>29409</v>
      </c>
      <c r="D11856" s="36">
        <v>35.71</v>
      </c>
    </row>
    <row r="11857" spans="1:4" ht="15.75" customHeight="1">
      <c r="A11857" s="55">
        <v>7525</v>
      </c>
      <c r="B11857" s="24" t="s">
        <v>33791</v>
      </c>
      <c r="C11857" s="36" t="s">
        <v>29409</v>
      </c>
      <c r="D11857" s="36">
        <v>42.74</v>
      </c>
    </row>
    <row r="11858" spans="1:4" ht="15.75" customHeight="1">
      <c r="A11858" s="55">
        <v>7524</v>
      </c>
      <c r="B11858" s="24" t="s">
        <v>33792</v>
      </c>
      <c r="C11858" s="36" t="s">
        <v>29409</v>
      </c>
      <c r="D11858" s="36">
        <v>40.270000000000003</v>
      </c>
    </row>
    <row r="11859" spans="1:4" ht="15.75" customHeight="1">
      <c r="A11859" s="55">
        <v>38105</v>
      </c>
      <c r="B11859" s="24" t="s">
        <v>33793</v>
      </c>
      <c r="C11859" s="36" t="s">
        <v>29409</v>
      </c>
      <c r="D11859" s="36">
        <v>10.34</v>
      </c>
    </row>
    <row r="11860" spans="1:4" ht="15.75" customHeight="1">
      <c r="A11860" s="55">
        <v>38084</v>
      </c>
      <c r="B11860" s="24" t="s">
        <v>33794</v>
      </c>
      <c r="C11860" s="36" t="s">
        <v>29409</v>
      </c>
      <c r="D11860" s="36">
        <v>14.69</v>
      </c>
    </row>
    <row r="11861" spans="1:4" ht="15.75" customHeight="1">
      <c r="A11861" s="55">
        <v>38103</v>
      </c>
      <c r="B11861" s="24" t="s">
        <v>33795</v>
      </c>
      <c r="C11861" s="36" t="s">
        <v>29409</v>
      </c>
      <c r="D11861" s="36">
        <v>15.53</v>
      </c>
    </row>
    <row r="11862" spans="1:4" ht="15.75" customHeight="1">
      <c r="A11862" s="55">
        <v>38082</v>
      </c>
      <c r="B11862" s="24" t="s">
        <v>33796</v>
      </c>
      <c r="C11862" s="36" t="s">
        <v>29409</v>
      </c>
      <c r="D11862" s="56">
        <v>19.13</v>
      </c>
    </row>
    <row r="11863" spans="1:4" ht="15.75" customHeight="1">
      <c r="A11863" s="55">
        <v>38104</v>
      </c>
      <c r="B11863" s="24" t="s">
        <v>33797</v>
      </c>
      <c r="C11863" s="36" t="s">
        <v>29409</v>
      </c>
      <c r="D11863" s="36">
        <v>30.41</v>
      </c>
    </row>
    <row r="11864" spans="1:4" ht="15.75" customHeight="1">
      <c r="A11864" s="55">
        <v>38083</v>
      </c>
      <c r="B11864" s="24" t="s">
        <v>33798</v>
      </c>
      <c r="C11864" s="36" t="s">
        <v>29409</v>
      </c>
      <c r="D11864" s="36">
        <v>33.76</v>
      </c>
    </row>
    <row r="11865" spans="1:4" ht="15.75" customHeight="1">
      <c r="A11865" s="55">
        <v>38101</v>
      </c>
      <c r="B11865" s="24" t="s">
        <v>33799</v>
      </c>
      <c r="C11865" s="36" t="s">
        <v>29409</v>
      </c>
      <c r="D11865" s="36">
        <v>7.38</v>
      </c>
    </row>
    <row r="11866" spans="1:4" ht="15.75" customHeight="1">
      <c r="A11866" s="55">
        <v>7528</v>
      </c>
      <c r="B11866" s="24" t="s">
        <v>33800</v>
      </c>
      <c r="C11866" s="36" t="s">
        <v>29409</v>
      </c>
      <c r="D11866" s="36">
        <v>8.68</v>
      </c>
    </row>
    <row r="11867" spans="1:4" ht="15.75" customHeight="1">
      <c r="A11867" s="55">
        <v>12147</v>
      </c>
      <c r="B11867" s="24" t="s">
        <v>33801</v>
      </c>
      <c r="C11867" s="36" t="s">
        <v>29409</v>
      </c>
      <c r="D11867" s="36">
        <v>13.23</v>
      </c>
    </row>
    <row r="11868" spans="1:4" ht="15.75" customHeight="1">
      <c r="A11868" s="55">
        <v>38075</v>
      </c>
      <c r="B11868" s="24" t="s">
        <v>33802</v>
      </c>
      <c r="C11868" s="36" t="s">
        <v>29409</v>
      </c>
      <c r="D11868" s="36">
        <v>15.03</v>
      </c>
    </row>
    <row r="11869" spans="1:4" ht="15.75" customHeight="1">
      <c r="A11869" s="55">
        <v>38102</v>
      </c>
      <c r="B11869" s="24" t="s">
        <v>33803</v>
      </c>
      <c r="C11869" s="36" t="s">
        <v>29409</v>
      </c>
      <c r="D11869" s="36">
        <v>9.4499999999999993</v>
      </c>
    </row>
    <row r="11870" spans="1:4" ht="15.75" customHeight="1">
      <c r="A11870" s="55">
        <v>38076</v>
      </c>
      <c r="B11870" s="24" t="s">
        <v>33804</v>
      </c>
      <c r="C11870" s="36" t="s">
        <v>29409</v>
      </c>
      <c r="D11870" s="36">
        <v>16.850000000000001</v>
      </c>
    </row>
    <row r="11871" spans="1:4" ht="15.75" customHeight="1">
      <c r="A11871" s="55">
        <v>7592</v>
      </c>
      <c r="B11871" s="24" t="s">
        <v>33805</v>
      </c>
      <c r="C11871" s="36" t="s">
        <v>29557</v>
      </c>
      <c r="D11871" s="36">
        <v>40.5</v>
      </c>
    </row>
    <row r="11872" spans="1:4" ht="15.75" customHeight="1">
      <c r="A11872" s="55">
        <v>40820</v>
      </c>
      <c r="B11872" s="24" t="s">
        <v>33806</v>
      </c>
      <c r="C11872" s="36" t="s">
        <v>29559</v>
      </c>
      <c r="D11872" s="36">
        <v>7145.19</v>
      </c>
    </row>
    <row r="11873" spans="1:4" ht="15.75" customHeight="1">
      <c r="A11873" s="55">
        <v>11826</v>
      </c>
      <c r="B11873" s="24" t="s">
        <v>33807</v>
      </c>
      <c r="C11873" s="36" t="s">
        <v>29409</v>
      </c>
      <c r="D11873" s="36">
        <v>41.37</v>
      </c>
    </row>
    <row r="11874" spans="1:4" ht="15.75" customHeight="1">
      <c r="A11874" s="55">
        <v>7606</v>
      </c>
      <c r="B11874" s="24" t="s">
        <v>33808</v>
      </c>
      <c r="C11874" s="36" t="s">
        <v>29409</v>
      </c>
      <c r="D11874" s="36">
        <v>49.75</v>
      </c>
    </row>
    <row r="11875" spans="1:4" ht="15.75" customHeight="1">
      <c r="A11875" s="55">
        <v>11763</v>
      </c>
      <c r="B11875" s="24" t="s">
        <v>33809</v>
      </c>
      <c r="C11875" s="36" t="s">
        <v>29409</v>
      </c>
      <c r="D11875" s="36">
        <v>108.64</v>
      </c>
    </row>
    <row r="11876" spans="1:4" ht="15.75" customHeight="1">
      <c r="A11876" s="55">
        <v>11764</v>
      </c>
      <c r="B11876" s="24" t="s">
        <v>33810</v>
      </c>
      <c r="C11876" s="36" t="s">
        <v>29409</v>
      </c>
      <c r="D11876" s="36">
        <v>89.13</v>
      </c>
    </row>
    <row r="11877" spans="1:4" ht="15.75" customHeight="1">
      <c r="A11877" s="55">
        <v>11829</v>
      </c>
      <c r="B11877" s="24" t="s">
        <v>33811</v>
      </c>
      <c r="C11877" s="36" t="s">
        <v>29409</v>
      </c>
      <c r="D11877" s="36">
        <v>21.54</v>
      </c>
    </row>
    <row r="11878" spans="1:4" ht="15.75" customHeight="1">
      <c r="A11878" s="55">
        <v>11830</v>
      </c>
      <c r="B11878" s="24" t="s">
        <v>33812</v>
      </c>
      <c r="C11878" s="36" t="s">
        <v>29409</v>
      </c>
      <c r="D11878" s="36">
        <v>23.26</v>
      </c>
    </row>
    <row r="11879" spans="1:4" ht="15.75" customHeight="1">
      <c r="A11879" s="55">
        <v>11825</v>
      </c>
      <c r="B11879" s="24" t="s">
        <v>33813</v>
      </c>
      <c r="C11879" s="36" t="s">
        <v>29409</v>
      </c>
      <c r="D11879" s="36">
        <v>52.33</v>
      </c>
    </row>
    <row r="11880" spans="1:4" ht="15.75" customHeight="1">
      <c r="A11880" s="55">
        <v>11767</v>
      </c>
      <c r="B11880" s="24" t="s">
        <v>33814</v>
      </c>
      <c r="C11880" s="36" t="s">
        <v>29409</v>
      </c>
      <c r="D11880" s="36">
        <v>139.38999999999999</v>
      </c>
    </row>
    <row r="11881" spans="1:4" ht="15.75" customHeight="1">
      <c r="A11881" s="55">
        <v>11766</v>
      </c>
      <c r="B11881" s="24" t="s">
        <v>33815</v>
      </c>
      <c r="C11881" s="36" t="s">
        <v>29409</v>
      </c>
      <c r="D11881" s="36">
        <v>32.49</v>
      </c>
    </row>
    <row r="11882" spans="1:4" ht="15.75" customHeight="1">
      <c r="A11882" s="55">
        <v>11765</v>
      </c>
      <c r="B11882" s="24" t="s">
        <v>33816</v>
      </c>
      <c r="C11882" s="36" t="s">
        <v>29409</v>
      </c>
      <c r="D11882" s="36">
        <v>59.4</v>
      </c>
    </row>
    <row r="11883" spans="1:4" ht="15.75" customHeight="1">
      <c r="A11883" s="55">
        <v>11824</v>
      </c>
      <c r="B11883" s="24" t="s">
        <v>33817</v>
      </c>
      <c r="C11883" s="36" t="s">
        <v>29409</v>
      </c>
      <c r="D11883" s="36">
        <v>38.22</v>
      </c>
    </row>
    <row r="11884" spans="1:4" ht="15.75" customHeight="1">
      <c r="A11884" s="55">
        <v>44045</v>
      </c>
      <c r="B11884" s="24" t="s">
        <v>33818</v>
      </c>
      <c r="C11884" s="36" t="s">
        <v>29409</v>
      </c>
      <c r="D11884" s="36">
        <v>256.83</v>
      </c>
    </row>
    <row r="11885" spans="1:4" ht="15.75" customHeight="1">
      <c r="A11885" s="55">
        <v>39702</v>
      </c>
      <c r="B11885" s="24" t="s">
        <v>33819</v>
      </c>
      <c r="C11885" s="36" t="s">
        <v>29409</v>
      </c>
      <c r="D11885" s="36">
        <v>1705.71</v>
      </c>
    </row>
    <row r="11886" spans="1:4" ht="15.75" customHeight="1">
      <c r="A11886" s="55">
        <v>13415</v>
      </c>
      <c r="B11886" s="24" t="s">
        <v>33820</v>
      </c>
      <c r="C11886" s="36" t="s">
        <v>29409</v>
      </c>
      <c r="D11886" s="36">
        <v>56</v>
      </c>
    </row>
    <row r="11887" spans="1:4" ht="15.75" customHeight="1">
      <c r="A11887" s="55">
        <v>7602</v>
      </c>
      <c r="B11887" s="24" t="s">
        <v>33821</v>
      </c>
      <c r="C11887" s="36" t="s">
        <v>29409</v>
      </c>
      <c r="D11887" s="36">
        <v>35.729999999999997</v>
      </c>
    </row>
    <row r="11888" spans="1:4" ht="15.75" customHeight="1">
      <c r="A11888" s="55">
        <v>7603</v>
      </c>
      <c r="B11888" s="24" t="s">
        <v>33822</v>
      </c>
      <c r="C11888" s="36" t="s">
        <v>29409</v>
      </c>
      <c r="D11888" s="36">
        <v>30.31</v>
      </c>
    </row>
    <row r="11889" spans="1:4" ht="15.75" customHeight="1">
      <c r="A11889" s="55">
        <v>11777</v>
      </c>
      <c r="B11889" s="24" t="s">
        <v>33823</v>
      </c>
      <c r="C11889" s="36" t="s">
        <v>29409</v>
      </c>
      <c r="D11889" s="36">
        <v>156.22999999999999</v>
      </c>
    </row>
    <row r="11890" spans="1:4" ht="15.75" customHeight="1">
      <c r="A11890" s="55">
        <v>13417</v>
      </c>
      <c r="B11890" s="24" t="s">
        <v>33824</v>
      </c>
      <c r="C11890" s="36" t="s">
        <v>29409</v>
      </c>
      <c r="D11890" s="36">
        <v>72.930000000000007</v>
      </c>
    </row>
    <row r="11891" spans="1:4" ht="15.75" customHeight="1">
      <c r="A11891" s="55">
        <v>36791</v>
      </c>
      <c r="B11891" s="24" t="s">
        <v>33825</v>
      </c>
      <c r="C11891" s="36" t="s">
        <v>29409</v>
      </c>
      <c r="D11891" s="36">
        <v>109.46</v>
      </c>
    </row>
    <row r="11892" spans="1:4" ht="15.75" customHeight="1">
      <c r="A11892" s="55">
        <v>36795</v>
      </c>
      <c r="B11892" s="24" t="s">
        <v>33826</v>
      </c>
      <c r="C11892" s="36" t="s">
        <v>29409</v>
      </c>
      <c r="D11892" s="36">
        <v>1384.03</v>
      </c>
    </row>
    <row r="11893" spans="1:4" ht="15.75" customHeight="1">
      <c r="A11893" s="55">
        <v>36796</v>
      </c>
      <c r="B11893" s="24" t="s">
        <v>33827</v>
      </c>
      <c r="C11893" s="36" t="s">
        <v>29409</v>
      </c>
      <c r="D11893" s="36">
        <v>115.01</v>
      </c>
    </row>
    <row r="11894" spans="1:4" ht="15.75" customHeight="1">
      <c r="A11894" s="55">
        <v>36792</v>
      </c>
      <c r="B11894" s="24" t="s">
        <v>33828</v>
      </c>
      <c r="C11894" s="36" t="s">
        <v>29409</v>
      </c>
      <c r="D11894" s="36">
        <v>145.69</v>
      </c>
    </row>
    <row r="11895" spans="1:4" ht="15.75" customHeight="1">
      <c r="A11895" s="55">
        <v>11773</v>
      </c>
      <c r="B11895" s="24" t="s">
        <v>33829</v>
      </c>
      <c r="C11895" s="36" t="s">
        <v>29409</v>
      </c>
      <c r="D11895" s="36">
        <v>96.98</v>
      </c>
    </row>
    <row r="11896" spans="1:4" ht="15.75" customHeight="1">
      <c r="A11896" s="55">
        <v>11762</v>
      </c>
      <c r="B11896" s="24" t="s">
        <v>33830</v>
      </c>
      <c r="C11896" s="36" t="s">
        <v>29409</v>
      </c>
      <c r="D11896" s="36">
        <v>46</v>
      </c>
    </row>
    <row r="11897" spans="1:4" ht="15.75" customHeight="1">
      <c r="A11897" s="55">
        <v>7604</v>
      </c>
      <c r="B11897" s="24" t="s">
        <v>33831</v>
      </c>
      <c r="C11897" s="36" t="s">
        <v>29409</v>
      </c>
      <c r="D11897" s="56">
        <v>38.950000000000003</v>
      </c>
    </row>
    <row r="11898" spans="1:4" ht="15.75" customHeight="1">
      <c r="A11898" s="55">
        <v>13984</v>
      </c>
      <c r="B11898" s="24" t="s">
        <v>33832</v>
      </c>
      <c r="C11898" s="36" t="s">
        <v>29409</v>
      </c>
      <c r="D11898" s="36">
        <v>56.6</v>
      </c>
    </row>
    <row r="11899" spans="1:4" ht="15.75" customHeight="1">
      <c r="A11899" s="55">
        <v>11772</v>
      </c>
      <c r="B11899" s="24" t="s">
        <v>33833</v>
      </c>
      <c r="C11899" s="36" t="s">
        <v>29409</v>
      </c>
      <c r="D11899" s="36">
        <v>97.29</v>
      </c>
    </row>
    <row r="11900" spans="1:4" ht="15.75" customHeight="1">
      <c r="A11900" s="55">
        <v>13983</v>
      </c>
      <c r="B11900" s="24" t="s">
        <v>33834</v>
      </c>
      <c r="C11900" s="36" t="s">
        <v>29409</v>
      </c>
      <c r="D11900" s="36">
        <v>73.680000000000007</v>
      </c>
    </row>
    <row r="11901" spans="1:4" ht="15.75" customHeight="1">
      <c r="A11901" s="55">
        <v>13416</v>
      </c>
      <c r="B11901" s="24" t="s">
        <v>33835</v>
      </c>
      <c r="C11901" s="36" t="s">
        <v>29409</v>
      </c>
      <c r="D11901" s="36">
        <v>65.44</v>
      </c>
    </row>
    <row r="11902" spans="1:4" ht="15.75" customHeight="1">
      <c r="A11902" s="55">
        <v>40329</v>
      </c>
      <c r="B11902" s="24" t="s">
        <v>33836</v>
      </c>
      <c r="C11902" s="36" t="s">
        <v>29409</v>
      </c>
      <c r="D11902" s="36">
        <v>13.5</v>
      </c>
    </row>
    <row r="11903" spans="1:4" ht="15.75" customHeight="1">
      <c r="A11903" s="55">
        <v>11823</v>
      </c>
      <c r="B11903" s="24" t="s">
        <v>33837</v>
      </c>
      <c r="C11903" s="36" t="s">
        <v>29409</v>
      </c>
      <c r="D11903" s="36">
        <v>5.68</v>
      </c>
    </row>
    <row r="11904" spans="1:4" ht="15.75" customHeight="1">
      <c r="A11904" s="55">
        <v>11822</v>
      </c>
      <c r="B11904" s="24" t="s">
        <v>33838</v>
      </c>
      <c r="C11904" s="36" t="s">
        <v>29409</v>
      </c>
      <c r="D11904" s="36">
        <v>29.25</v>
      </c>
    </row>
    <row r="11905" spans="1:4" ht="15.75" customHeight="1">
      <c r="A11905" s="55">
        <v>11831</v>
      </c>
      <c r="B11905" s="24" t="s">
        <v>33839</v>
      </c>
      <c r="C11905" s="36" t="s">
        <v>29409</v>
      </c>
      <c r="D11905" s="36">
        <v>17.600000000000001</v>
      </c>
    </row>
    <row r="11906" spans="1:4" ht="15.75" customHeight="1">
      <c r="A11906" s="55">
        <v>7613</v>
      </c>
      <c r="B11906" s="24" t="s">
        <v>33840</v>
      </c>
      <c r="C11906" s="36" t="s">
        <v>29409</v>
      </c>
      <c r="D11906" s="36">
        <v>112428.88</v>
      </c>
    </row>
    <row r="11907" spans="1:4" ht="15.75" customHeight="1">
      <c r="A11907" s="55">
        <v>7619</v>
      </c>
      <c r="B11907" s="24" t="s">
        <v>33841</v>
      </c>
      <c r="C11907" s="36" t="s">
        <v>29409</v>
      </c>
      <c r="D11907" s="36">
        <v>17379.099999999999</v>
      </c>
    </row>
    <row r="11908" spans="1:4" ht="15.75" customHeight="1">
      <c r="A11908" s="55">
        <v>12076</v>
      </c>
      <c r="B11908" s="24" t="s">
        <v>33842</v>
      </c>
      <c r="C11908" s="36" t="s">
        <v>29409</v>
      </c>
      <c r="D11908" s="36">
        <v>7972.06</v>
      </c>
    </row>
    <row r="11909" spans="1:4" ht="15.75" customHeight="1">
      <c r="A11909" s="55">
        <v>7614</v>
      </c>
      <c r="B11909" s="24" t="s">
        <v>33843</v>
      </c>
      <c r="C11909" s="36" t="s">
        <v>29409</v>
      </c>
      <c r="D11909" s="56">
        <v>21919.19</v>
      </c>
    </row>
    <row r="11910" spans="1:4" ht="15.75" customHeight="1">
      <c r="A11910" s="55">
        <v>7618</v>
      </c>
      <c r="B11910" s="24" t="s">
        <v>33844</v>
      </c>
      <c r="C11910" s="36" t="s">
        <v>29409</v>
      </c>
      <c r="D11910" s="36">
        <v>142162.41</v>
      </c>
    </row>
    <row r="11911" spans="1:4" ht="15.75" customHeight="1">
      <c r="A11911" s="55">
        <v>7620</v>
      </c>
      <c r="B11911" s="24" t="s">
        <v>33845</v>
      </c>
      <c r="C11911" s="36" t="s">
        <v>29409</v>
      </c>
      <c r="D11911" s="36">
        <v>30749.39</v>
      </c>
    </row>
    <row r="11912" spans="1:4" ht="15.75" customHeight="1">
      <c r="A11912" s="55">
        <v>7610</v>
      </c>
      <c r="B11912" s="24" t="s">
        <v>33846</v>
      </c>
      <c r="C11912" s="36" t="s">
        <v>29409</v>
      </c>
      <c r="D11912" s="36">
        <v>9737.2999999999993</v>
      </c>
    </row>
    <row r="11913" spans="1:4" ht="15.75" customHeight="1">
      <c r="A11913" s="55">
        <v>7615</v>
      </c>
      <c r="B11913" s="24" t="s">
        <v>33847</v>
      </c>
      <c r="C11913" s="36" t="s">
        <v>29409</v>
      </c>
      <c r="D11913" s="36">
        <v>35874.29</v>
      </c>
    </row>
    <row r="11914" spans="1:4" ht="15.75" customHeight="1">
      <c r="A11914" s="55">
        <v>7617</v>
      </c>
      <c r="B11914" s="24" t="s">
        <v>33848</v>
      </c>
      <c r="C11914" s="36" t="s">
        <v>29409</v>
      </c>
      <c r="D11914" s="36">
        <v>10876.17</v>
      </c>
    </row>
    <row r="11915" spans="1:4" ht="15.75" customHeight="1">
      <c r="A11915" s="55">
        <v>7616</v>
      </c>
      <c r="B11915" s="24" t="s">
        <v>33849</v>
      </c>
      <c r="C11915" s="36" t="s">
        <v>29409</v>
      </c>
      <c r="D11915" s="36">
        <v>58541.14</v>
      </c>
    </row>
    <row r="11916" spans="1:4" ht="15.75" customHeight="1">
      <c r="A11916" s="55">
        <v>7611</v>
      </c>
      <c r="B11916" s="24" t="s">
        <v>33850</v>
      </c>
      <c r="C11916" s="36" t="s">
        <v>29409</v>
      </c>
      <c r="D11916" s="36">
        <v>14065</v>
      </c>
    </row>
    <row r="11917" spans="1:4" ht="15.75" customHeight="1">
      <c r="A11917" s="55">
        <v>7612</v>
      </c>
      <c r="B11917" s="24" t="s">
        <v>33851</v>
      </c>
      <c r="C11917" s="36" t="s">
        <v>29409</v>
      </c>
      <c r="D11917" s="36">
        <v>80299.19</v>
      </c>
    </row>
    <row r="11918" spans="1:4" ht="15.75" customHeight="1">
      <c r="A11918" s="55">
        <v>37371</v>
      </c>
      <c r="B11918" s="24" t="s">
        <v>33852</v>
      </c>
      <c r="C11918" s="36" t="s">
        <v>29557</v>
      </c>
      <c r="D11918" s="36">
        <v>0.72</v>
      </c>
    </row>
    <row r="11919" spans="1:4" ht="15.75" customHeight="1">
      <c r="A11919" s="55">
        <v>40861</v>
      </c>
      <c r="B11919" s="24" t="s">
        <v>33853</v>
      </c>
      <c r="C11919" s="36" t="s">
        <v>29559</v>
      </c>
      <c r="D11919" s="36">
        <v>135.01</v>
      </c>
    </row>
    <row r="11920" spans="1:4" ht="15.75" customHeight="1">
      <c r="A11920" s="55">
        <v>36510</v>
      </c>
      <c r="B11920" s="24" t="s">
        <v>33854</v>
      </c>
      <c r="C11920" s="36" t="s">
        <v>29409</v>
      </c>
      <c r="D11920" s="36">
        <v>993883.75</v>
      </c>
    </row>
    <row r="11921" spans="1:4" ht="15.75" customHeight="1">
      <c r="A11921" s="55">
        <v>25020</v>
      </c>
      <c r="B11921" s="24" t="s">
        <v>33855</v>
      </c>
      <c r="C11921" s="36" t="s">
        <v>29409</v>
      </c>
      <c r="D11921" s="36">
        <v>4094451.37</v>
      </c>
    </row>
    <row r="11922" spans="1:4" ht="15.75" customHeight="1">
      <c r="A11922" s="55">
        <v>7622</v>
      </c>
      <c r="B11922" s="24" t="s">
        <v>33856</v>
      </c>
      <c r="C11922" s="36" t="s">
        <v>29409</v>
      </c>
      <c r="D11922" s="36">
        <v>964212.5</v>
      </c>
    </row>
    <row r="11923" spans="1:4" ht="15.75" customHeight="1">
      <c r="A11923" s="55">
        <v>7624</v>
      </c>
      <c r="B11923" s="24" t="s">
        <v>33857</v>
      </c>
      <c r="C11923" s="36" t="s">
        <v>29409</v>
      </c>
      <c r="D11923" s="36">
        <v>1250000</v>
      </c>
    </row>
    <row r="11924" spans="1:4" ht="15.75" customHeight="1">
      <c r="A11924" s="55">
        <v>7625</v>
      </c>
      <c r="B11924" s="24" t="s">
        <v>33858</v>
      </c>
      <c r="C11924" s="36" t="s">
        <v>29409</v>
      </c>
      <c r="D11924" s="36">
        <v>1242354.6200000001</v>
      </c>
    </row>
    <row r="11925" spans="1:4" ht="15.75" customHeight="1">
      <c r="A11925" s="55">
        <v>7623</v>
      </c>
      <c r="B11925" s="24" t="s">
        <v>33859</v>
      </c>
      <c r="C11925" s="36" t="s">
        <v>29409</v>
      </c>
      <c r="D11925" s="36">
        <v>4094451.37</v>
      </c>
    </row>
    <row r="11926" spans="1:4" ht="15.75" customHeight="1">
      <c r="A11926" s="55">
        <v>36508</v>
      </c>
      <c r="B11926" s="24" t="s">
        <v>33860</v>
      </c>
      <c r="C11926" s="36" t="s">
        <v>29409</v>
      </c>
      <c r="D11926" s="36">
        <v>1841437.25</v>
      </c>
    </row>
    <row r="11927" spans="1:4" ht="15.75" customHeight="1">
      <c r="A11927" s="55">
        <v>36509</v>
      </c>
      <c r="B11927" s="24" t="s">
        <v>33861</v>
      </c>
      <c r="C11927" s="36" t="s">
        <v>29409</v>
      </c>
      <c r="D11927" s="36">
        <v>1009174.25</v>
      </c>
    </row>
    <row r="11928" spans="1:4" ht="15.75" customHeight="1">
      <c r="A11928" s="55">
        <v>13238</v>
      </c>
      <c r="B11928" s="24" t="s">
        <v>33862</v>
      </c>
      <c r="C11928" s="36" t="s">
        <v>29409</v>
      </c>
      <c r="D11928" s="36">
        <v>359158.85</v>
      </c>
    </row>
    <row r="11929" spans="1:4" ht="15.75" customHeight="1">
      <c r="A11929" s="55">
        <v>36511</v>
      </c>
      <c r="B11929" s="24" t="s">
        <v>33863</v>
      </c>
      <c r="C11929" s="36" t="s">
        <v>29409</v>
      </c>
      <c r="D11929" s="36">
        <v>416168.19</v>
      </c>
    </row>
    <row r="11930" spans="1:4" ht="15.75" customHeight="1">
      <c r="A11930" s="55">
        <v>36515</v>
      </c>
      <c r="B11930" s="24" t="s">
        <v>33864</v>
      </c>
      <c r="C11930" s="36" t="s">
        <v>29409</v>
      </c>
      <c r="D11930" s="36">
        <v>122570.07</v>
      </c>
    </row>
    <row r="11931" spans="1:4" ht="15.75" customHeight="1">
      <c r="A11931" s="55">
        <v>10598</v>
      </c>
      <c r="B11931" s="24" t="s">
        <v>33865</v>
      </c>
      <c r="C11931" s="36" t="s">
        <v>29409</v>
      </c>
      <c r="D11931" s="36">
        <v>198765.9</v>
      </c>
    </row>
    <row r="11932" spans="1:4" ht="15.75" customHeight="1">
      <c r="A11932" s="55">
        <v>7640</v>
      </c>
      <c r="B11932" s="24" t="s">
        <v>33866</v>
      </c>
      <c r="C11932" s="36" t="s">
        <v>29409</v>
      </c>
      <c r="D11932" s="36">
        <v>305000</v>
      </c>
    </row>
    <row r="11933" spans="1:4" ht="15.75" customHeight="1">
      <c r="A11933" s="55">
        <v>36513</v>
      </c>
      <c r="B11933" s="24" t="s">
        <v>33867</v>
      </c>
      <c r="C11933" s="36" t="s">
        <v>29409</v>
      </c>
      <c r="D11933" s="36">
        <v>293811.89</v>
      </c>
    </row>
    <row r="11934" spans="1:4" ht="15.75" customHeight="1">
      <c r="A11934" s="55">
        <v>36514</v>
      </c>
      <c r="B11934" s="24" t="s">
        <v>33868</v>
      </c>
      <c r="C11934" s="36" t="s">
        <v>29409</v>
      </c>
      <c r="D11934" s="36">
        <v>327803.71999999997</v>
      </c>
    </row>
    <row r="11935" spans="1:4" ht="15.75" customHeight="1">
      <c r="A11935" s="55">
        <v>11572</v>
      </c>
      <c r="B11935" s="24" t="s">
        <v>33869</v>
      </c>
      <c r="C11935" s="36" t="s">
        <v>29409</v>
      </c>
      <c r="D11935" s="36">
        <v>32.53</v>
      </c>
    </row>
    <row r="11936" spans="1:4" ht="15.75" customHeight="1">
      <c r="A11936" s="55">
        <v>36149</v>
      </c>
      <c r="B11936" s="24" t="s">
        <v>33870</v>
      </c>
      <c r="C11936" s="36" t="s">
        <v>29409</v>
      </c>
      <c r="D11936" s="36">
        <v>152.75</v>
      </c>
    </row>
    <row r="11937" spans="1:4" ht="15.75" customHeight="1">
      <c r="A11937" s="55">
        <v>42407</v>
      </c>
      <c r="B11937" s="24" t="s">
        <v>33871</v>
      </c>
      <c r="C11937" s="36" t="s">
        <v>29453</v>
      </c>
      <c r="D11937" s="36">
        <v>8.2100000000000009</v>
      </c>
    </row>
    <row r="11938" spans="1:4" ht="15.75" customHeight="1">
      <c r="A11938" s="55">
        <v>11581</v>
      </c>
      <c r="B11938" s="24" t="s">
        <v>33872</v>
      </c>
      <c r="C11938" s="36" t="s">
        <v>29453</v>
      </c>
      <c r="D11938" s="36">
        <v>21.47</v>
      </c>
    </row>
    <row r="11939" spans="1:4" ht="15.75" customHeight="1">
      <c r="A11939" s="55">
        <v>43605</v>
      </c>
      <c r="B11939" s="24" t="s">
        <v>33873</v>
      </c>
      <c r="C11939" s="36" t="s">
        <v>29453</v>
      </c>
      <c r="D11939" s="36">
        <v>43.93</v>
      </c>
    </row>
    <row r="11940" spans="1:4" ht="15.75" customHeight="1">
      <c r="A11940" s="55">
        <v>11580</v>
      </c>
      <c r="B11940" s="24" t="s">
        <v>33874</v>
      </c>
      <c r="C11940" s="36" t="s">
        <v>29453</v>
      </c>
      <c r="D11940" s="36">
        <v>8.61</v>
      </c>
    </row>
    <row r="11941" spans="1:4" ht="15.75" customHeight="1">
      <c r="A11941" s="55">
        <v>10743</v>
      </c>
      <c r="B11941" s="24" t="s">
        <v>33875</v>
      </c>
      <c r="C11941" s="36" t="s">
        <v>29409</v>
      </c>
      <c r="D11941" s="36">
        <v>534.12</v>
      </c>
    </row>
    <row r="11942" spans="1:4" ht="15.75" customHeight="1">
      <c r="A11942" s="55">
        <v>39848</v>
      </c>
      <c r="B11942" s="24" t="s">
        <v>33876</v>
      </c>
      <c r="C11942" s="36" t="s">
        <v>29453</v>
      </c>
      <c r="D11942" s="36">
        <v>1.94</v>
      </c>
    </row>
    <row r="11943" spans="1:4" ht="15.75" customHeight="1">
      <c r="A11943" s="55">
        <v>20999</v>
      </c>
      <c r="B11943" s="24" t="s">
        <v>33877</v>
      </c>
      <c r="C11943" s="36" t="s">
        <v>29453</v>
      </c>
      <c r="D11943" s="36">
        <v>14.44</v>
      </c>
    </row>
    <row r="11944" spans="1:4" ht="15.75" customHeight="1">
      <c r="A11944" s="55">
        <v>21001</v>
      </c>
      <c r="B11944" s="24" t="s">
        <v>33878</v>
      </c>
      <c r="C11944" s="36" t="s">
        <v>29453</v>
      </c>
      <c r="D11944" s="36">
        <v>26.94</v>
      </c>
    </row>
    <row r="11945" spans="1:4" ht="15.75" customHeight="1">
      <c r="A11945" s="55">
        <v>21003</v>
      </c>
      <c r="B11945" s="24" t="s">
        <v>33879</v>
      </c>
      <c r="C11945" s="36" t="s">
        <v>29453</v>
      </c>
      <c r="D11945" s="36">
        <v>44.27</v>
      </c>
    </row>
    <row r="11946" spans="1:4" ht="15.75" customHeight="1">
      <c r="A11946" s="55">
        <v>21006</v>
      </c>
      <c r="B11946" s="24" t="s">
        <v>33880</v>
      </c>
      <c r="C11946" s="36" t="s">
        <v>29453</v>
      </c>
      <c r="D11946" s="36">
        <v>93.95</v>
      </c>
    </row>
    <row r="11947" spans="1:4" ht="15.75" customHeight="1">
      <c r="A11947" s="55">
        <v>21019</v>
      </c>
      <c r="B11947" s="24" t="s">
        <v>33881</v>
      </c>
      <c r="C11947" s="36" t="s">
        <v>29453</v>
      </c>
      <c r="D11947" s="36">
        <v>32.659999999999997</v>
      </c>
    </row>
    <row r="11948" spans="1:4" ht="15.75" customHeight="1">
      <c r="A11948" s="55">
        <v>21021</v>
      </c>
      <c r="B11948" s="24" t="s">
        <v>33882</v>
      </c>
      <c r="C11948" s="36" t="s">
        <v>29453</v>
      </c>
      <c r="D11948" s="36">
        <v>51.62</v>
      </c>
    </row>
    <row r="11949" spans="1:4" ht="15.75" customHeight="1">
      <c r="A11949" s="55">
        <v>21024</v>
      </c>
      <c r="B11949" s="24" t="s">
        <v>33883</v>
      </c>
      <c r="C11949" s="36" t="s">
        <v>29453</v>
      </c>
      <c r="D11949" s="36">
        <v>110.61</v>
      </c>
    </row>
    <row r="11950" spans="1:4" ht="15.75" customHeight="1">
      <c r="A11950" s="55">
        <v>40624</v>
      </c>
      <c r="B11950" s="24" t="s">
        <v>33884</v>
      </c>
      <c r="C11950" s="36" t="s">
        <v>29453</v>
      </c>
      <c r="D11950" s="36">
        <v>118.51</v>
      </c>
    </row>
    <row r="11951" spans="1:4" ht="15.75" customHeight="1">
      <c r="A11951" s="55">
        <v>42575</v>
      </c>
      <c r="B11951" s="24" t="s">
        <v>33885</v>
      </c>
      <c r="C11951" s="36" t="s">
        <v>29453</v>
      </c>
      <c r="D11951" s="36">
        <v>108.75</v>
      </c>
    </row>
    <row r="11952" spans="1:4" ht="15.75" customHeight="1">
      <c r="A11952" s="55">
        <v>13127</v>
      </c>
      <c r="B11952" s="24" t="s">
        <v>33886</v>
      </c>
      <c r="C11952" s="36" t="s">
        <v>29453</v>
      </c>
      <c r="D11952" s="36">
        <v>52.86</v>
      </c>
    </row>
    <row r="11953" spans="1:4" ht="15.75" customHeight="1">
      <c r="A11953" s="55">
        <v>13137</v>
      </c>
      <c r="B11953" s="24" t="s">
        <v>33887</v>
      </c>
      <c r="C11953" s="36" t="s">
        <v>29453</v>
      </c>
      <c r="D11953" s="56">
        <v>70.14</v>
      </c>
    </row>
    <row r="11954" spans="1:4" ht="15.75" customHeight="1">
      <c r="A11954" s="55">
        <v>42574</v>
      </c>
      <c r="B11954" s="24" t="s">
        <v>33888</v>
      </c>
      <c r="C11954" s="36" t="s">
        <v>29453</v>
      </c>
      <c r="D11954" s="36">
        <v>81.150000000000006</v>
      </c>
    </row>
    <row r="11955" spans="1:4" ht="15.75" customHeight="1">
      <c r="A11955" s="55">
        <v>20989</v>
      </c>
      <c r="B11955" s="24" t="s">
        <v>33889</v>
      </c>
      <c r="C11955" s="36" t="s">
        <v>29453</v>
      </c>
      <c r="D11955" s="36">
        <v>2512.89</v>
      </c>
    </row>
    <row r="11956" spans="1:4" ht="15.75" customHeight="1">
      <c r="A11956" s="55">
        <v>21147</v>
      </c>
      <c r="B11956" s="24" t="s">
        <v>33890</v>
      </c>
      <c r="C11956" s="36" t="s">
        <v>29453</v>
      </c>
      <c r="D11956" s="36">
        <v>235.61</v>
      </c>
    </row>
    <row r="11957" spans="1:4" ht="15.75" customHeight="1">
      <c r="A11957" s="55">
        <v>21148</v>
      </c>
      <c r="B11957" s="24" t="s">
        <v>33891</v>
      </c>
      <c r="C11957" s="36" t="s">
        <v>29453</v>
      </c>
      <c r="D11957" s="36">
        <v>145.41999999999999</v>
      </c>
    </row>
    <row r="11958" spans="1:4" ht="15.75" customHeight="1">
      <c r="A11958" s="55">
        <v>20984</v>
      </c>
      <c r="B11958" s="24" t="s">
        <v>33892</v>
      </c>
      <c r="C11958" s="36" t="s">
        <v>29453</v>
      </c>
      <c r="D11958" s="36">
        <v>4821.75</v>
      </c>
    </row>
    <row r="11959" spans="1:4" ht="15.75" customHeight="1">
      <c r="A11959" s="55">
        <v>13042</v>
      </c>
      <c r="B11959" s="24" t="s">
        <v>33893</v>
      </c>
      <c r="C11959" s="36" t="s">
        <v>29453</v>
      </c>
      <c r="D11959" s="36">
        <v>2671.96</v>
      </c>
    </row>
    <row r="11960" spans="1:4" ht="15.75" customHeight="1">
      <c r="A11960" s="55">
        <v>21150</v>
      </c>
      <c r="B11960" s="24" t="s">
        <v>33894</v>
      </c>
      <c r="C11960" s="36" t="s">
        <v>29453</v>
      </c>
      <c r="D11960" s="36">
        <v>72.11</v>
      </c>
    </row>
    <row r="11961" spans="1:4" ht="15.75" customHeight="1">
      <c r="A11961" s="55">
        <v>13141</v>
      </c>
      <c r="B11961" s="24" t="s">
        <v>33895</v>
      </c>
      <c r="C11961" s="36" t="s">
        <v>29453</v>
      </c>
      <c r="D11961" s="36">
        <v>90.85</v>
      </c>
    </row>
    <row r="11962" spans="1:4" ht="15.75" customHeight="1">
      <c r="A11962" s="55">
        <v>42576</v>
      </c>
      <c r="B11962" s="24" t="s">
        <v>33896</v>
      </c>
      <c r="C11962" s="36" t="s">
        <v>29453</v>
      </c>
      <c r="D11962" s="36">
        <v>296.63</v>
      </c>
    </row>
    <row r="11963" spans="1:4" ht="15.75" customHeight="1">
      <c r="A11963" s="55">
        <v>21151</v>
      </c>
      <c r="B11963" s="24" t="s">
        <v>33897</v>
      </c>
      <c r="C11963" s="36" t="s">
        <v>29453</v>
      </c>
      <c r="D11963" s="36">
        <v>431.6</v>
      </c>
    </row>
    <row r="11964" spans="1:4" ht="15.75" customHeight="1">
      <c r="A11964" s="55">
        <v>13142</v>
      </c>
      <c r="B11964" s="24" t="s">
        <v>33898</v>
      </c>
      <c r="C11964" s="36" t="s">
        <v>29453</v>
      </c>
      <c r="D11964" s="36">
        <v>617.01</v>
      </c>
    </row>
    <row r="11965" spans="1:4" ht="15.75" customHeight="1">
      <c r="A11965" s="55">
        <v>42577</v>
      </c>
      <c r="B11965" s="24" t="s">
        <v>33899</v>
      </c>
      <c r="C11965" s="36" t="s">
        <v>29453</v>
      </c>
      <c r="D11965" s="36">
        <v>677.03</v>
      </c>
    </row>
    <row r="11966" spans="1:4" ht="15.75" customHeight="1">
      <c r="A11966" s="55">
        <v>20994</v>
      </c>
      <c r="B11966" s="24" t="s">
        <v>33900</v>
      </c>
      <c r="C11966" s="36" t="s">
        <v>29453</v>
      </c>
      <c r="D11966" s="56">
        <v>1163.3399999999999</v>
      </c>
    </row>
    <row r="11967" spans="1:4" ht="15.75" customHeight="1">
      <c r="A11967" s="55">
        <v>7672</v>
      </c>
      <c r="B11967" s="24" t="s">
        <v>33901</v>
      </c>
      <c r="C11967" s="36" t="s">
        <v>29453</v>
      </c>
      <c r="D11967" s="36">
        <v>762.11</v>
      </c>
    </row>
    <row r="11968" spans="1:4" ht="15.75" customHeight="1">
      <c r="A11968" s="55">
        <v>20995</v>
      </c>
      <c r="B11968" s="24" t="s">
        <v>33902</v>
      </c>
      <c r="C11968" s="36" t="s">
        <v>29453</v>
      </c>
      <c r="D11968" s="36">
        <v>1528.85</v>
      </c>
    </row>
    <row r="11969" spans="1:4" ht="15.75" customHeight="1">
      <c r="A11969" s="55">
        <v>7690</v>
      </c>
      <c r="B11969" s="24" t="s">
        <v>33903</v>
      </c>
      <c r="C11969" s="36" t="s">
        <v>29453</v>
      </c>
      <c r="D11969" s="36">
        <v>884.23</v>
      </c>
    </row>
    <row r="11970" spans="1:4" ht="15.75" customHeight="1">
      <c r="A11970" s="55">
        <v>20980</v>
      </c>
      <c r="B11970" s="24" t="s">
        <v>33904</v>
      </c>
      <c r="C11970" s="36" t="s">
        <v>29453</v>
      </c>
      <c r="D11970" s="36">
        <v>964.62</v>
      </c>
    </row>
    <row r="11971" spans="1:4" ht="15.75" customHeight="1">
      <c r="A11971" s="55">
        <v>7661</v>
      </c>
      <c r="B11971" s="24" t="s">
        <v>33905</v>
      </c>
      <c r="C11971" s="36" t="s">
        <v>29453</v>
      </c>
      <c r="D11971" s="36">
        <v>1147.49</v>
      </c>
    </row>
    <row r="11972" spans="1:4" ht="15.75" customHeight="1">
      <c r="A11972" s="55">
        <v>21016</v>
      </c>
      <c r="B11972" s="24" t="s">
        <v>33906</v>
      </c>
      <c r="C11972" s="36" t="s">
        <v>29453</v>
      </c>
      <c r="D11972" s="36">
        <v>183.47</v>
      </c>
    </row>
    <row r="11973" spans="1:4" ht="15.75" customHeight="1">
      <c r="A11973" s="55">
        <v>21008</v>
      </c>
      <c r="B11973" s="24" t="s">
        <v>33907</v>
      </c>
      <c r="C11973" s="36" t="s">
        <v>29453</v>
      </c>
      <c r="D11973" s="56">
        <v>21.43</v>
      </c>
    </row>
    <row r="11974" spans="1:4" ht="15.75" customHeight="1">
      <c r="A11974" s="55">
        <v>21009</v>
      </c>
      <c r="B11974" s="24" t="s">
        <v>33908</v>
      </c>
      <c r="C11974" s="36" t="s">
        <v>29453</v>
      </c>
      <c r="D11974" s="36">
        <v>27.91</v>
      </c>
    </row>
    <row r="11975" spans="1:4" ht="15.75" customHeight="1">
      <c r="A11975" s="55">
        <v>21010</v>
      </c>
      <c r="B11975" s="24" t="s">
        <v>33909</v>
      </c>
      <c r="C11975" s="36" t="s">
        <v>29453</v>
      </c>
      <c r="D11975" s="36">
        <v>37.47</v>
      </c>
    </row>
    <row r="11976" spans="1:4" ht="15.75" customHeight="1">
      <c r="A11976" s="55">
        <v>21011</v>
      </c>
      <c r="B11976" s="24" t="s">
        <v>33910</v>
      </c>
      <c r="C11976" s="36" t="s">
        <v>29453</v>
      </c>
      <c r="D11976" s="36">
        <v>54.61</v>
      </c>
    </row>
    <row r="11977" spans="1:4" ht="15.75" customHeight="1">
      <c r="A11977" s="55">
        <v>21012</v>
      </c>
      <c r="B11977" s="24" t="s">
        <v>33911</v>
      </c>
      <c r="C11977" s="36" t="s">
        <v>29453</v>
      </c>
      <c r="D11977" s="36">
        <v>60.35</v>
      </c>
    </row>
    <row r="11978" spans="1:4" ht="15.75" customHeight="1">
      <c r="A11978" s="55">
        <v>21013</v>
      </c>
      <c r="B11978" s="24" t="s">
        <v>33912</v>
      </c>
      <c r="C11978" s="36" t="s">
        <v>29453</v>
      </c>
      <c r="D11978" s="36">
        <v>78.75</v>
      </c>
    </row>
    <row r="11979" spans="1:4" ht="15.75" customHeight="1">
      <c r="A11979" s="55">
        <v>21014</v>
      </c>
      <c r="B11979" s="24" t="s">
        <v>33913</v>
      </c>
      <c r="C11979" s="36" t="s">
        <v>29453</v>
      </c>
      <c r="D11979" s="36">
        <v>110.19</v>
      </c>
    </row>
    <row r="11980" spans="1:4" ht="15.75" customHeight="1">
      <c r="A11980" s="55">
        <v>21015</v>
      </c>
      <c r="B11980" s="24" t="s">
        <v>33914</v>
      </c>
      <c r="C11980" s="36" t="s">
        <v>29453</v>
      </c>
      <c r="D11980" s="36">
        <v>126.6</v>
      </c>
    </row>
    <row r="11981" spans="1:4" ht="15.75" customHeight="1">
      <c r="A11981" s="55">
        <v>7697</v>
      </c>
      <c r="B11981" s="24" t="s">
        <v>33915</v>
      </c>
      <c r="C11981" s="36" t="s">
        <v>29453</v>
      </c>
      <c r="D11981" s="36">
        <v>60.41</v>
      </c>
    </row>
    <row r="11982" spans="1:4" ht="15.75" customHeight="1">
      <c r="A11982" s="55">
        <v>7698</v>
      </c>
      <c r="B11982" s="24" t="s">
        <v>33916</v>
      </c>
      <c r="C11982" s="36" t="s">
        <v>29453</v>
      </c>
      <c r="D11982" s="36">
        <v>52</v>
      </c>
    </row>
    <row r="11983" spans="1:4" ht="15.75" customHeight="1">
      <c r="A11983" s="55">
        <v>7691</v>
      </c>
      <c r="B11983" s="24" t="s">
        <v>33917</v>
      </c>
      <c r="C11983" s="36" t="s">
        <v>29453</v>
      </c>
      <c r="D11983" s="36">
        <v>21.97</v>
      </c>
    </row>
    <row r="11984" spans="1:4" ht="15.75" customHeight="1">
      <c r="A11984" s="55">
        <v>40626</v>
      </c>
      <c r="B11984" s="24" t="s">
        <v>33918</v>
      </c>
      <c r="C11984" s="36" t="s">
        <v>29453</v>
      </c>
      <c r="D11984" s="36">
        <v>41.23</v>
      </c>
    </row>
    <row r="11985" spans="1:4" ht="15.75" customHeight="1">
      <c r="A11985" s="55">
        <v>7701</v>
      </c>
      <c r="B11985" s="24" t="s">
        <v>33919</v>
      </c>
      <c r="C11985" s="36" t="s">
        <v>29453</v>
      </c>
      <c r="D11985" s="36">
        <v>108.11</v>
      </c>
    </row>
    <row r="11986" spans="1:4" ht="15.75" customHeight="1">
      <c r="A11986" s="55">
        <v>7696</v>
      </c>
      <c r="B11986" s="24" t="s">
        <v>33920</v>
      </c>
      <c r="C11986" s="36" t="s">
        <v>29453</v>
      </c>
      <c r="D11986" s="36">
        <v>87.11</v>
      </c>
    </row>
    <row r="11987" spans="1:4" ht="15.75" customHeight="1">
      <c r="A11987" s="55">
        <v>7700</v>
      </c>
      <c r="B11987" s="24" t="s">
        <v>33921</v>
      </c>
      <c r="C11987" s="36" t="s">
        <v>29453</v>
      </c>
      <c r="D11987" s="56">
        <v>27.79</v>
      </c>
    </row>
    <row r="11988" spans="1:4" ht="15.75" customHeight="1">
      <c r="A11988" s="55">
        <v>7694</v>
      </c>
      <c r="B11988" s="24" t="s">
        <v>33922</v>
      </c>
      <c r="C11988" s="36" t="s">
        <v>29453</v>
      </c>
      <c r="D11988" s="56">
        <v>145.47999999999999</v>
      </c>
    </row>
    <row r="11989" spans="1:4" ht="15.75" customHeight="1">
      <c r="A11989" s="55">
        <v>7693</v>
      </c>
      <c r="B11989" s="24" t="s">
        <v>33923</v>
      </c>
      <c r="C11989" s="36" t="s">
        <v>29453</v>
      </c>
      <c r="D11989" s="56">
        <v>200.35</v>
      </c>
    </row>
    <row r="11990" spans="1:4" ht="15.75" customHeight="1">
      <c r="A11990" s="55">
        <v>7692</v>
      </c>
      <c r="B11990" s="24" t="s">
        <v>33924</v>
      </c>
      <c r="C11990" s="36" t="s">
        <v>29453</v>
      </c>
      <c r="D11990" s="56">
        <v>299.97000000000003</v>
      </c>
    </row>
    <row r="11991" spans="1:4" ht="15.75" customHeight="1">
      <c r="A11991" s="55">
        <v>7695</v>
      </c>
      <c r="B11991" s="24" t="s">
        <v>33925</v>
      </c>
      <c r="C11991" s="36" t="s">
        <v>29453</v>
      </c>
      <c r="D11991" s="56">
        <v>325.32</v>
      </c>
    </row>
    <row r="11992" spans="1:4" ht="15.75" customHeight="1">
      <c r="A11992" s="55">
        <v>13356</v>
      </c>
      <c r="B11992" s="24" t="s">
        <v>33926</v>
      </c>
      <c r="C11992" s="36" t="s">
        <v>29453</v>
      </c>
      <c r="D11992" s="56">
        <v>23.59</v>
      </c>
    </row>
    <row r="11993" spans="1:4" ht="15.75" customHeight="1">
      <c r="A11993" s="55">
        <v>36365</v>
      </c>
      <c r="B11993" s="24" t="s">
        <v>33927</v>
      </c>
      <c r="C11993" s="36" t="s">
        <v>29453</v>
      </c>
      <c r="D11993" s="56">
        <v>42.52</v>
      </c>
    </row>
    <row r="11994" spans="1:4" ht="15.75" customHeight="1">
      <c r="A11994" s="55">
        <v>41930</v>
      </c>
      <c r="B11994" s="24" t="s">
        <v>33928</v>
      </c>
      <c r="C11994" s="36" t="s">
        <v>29453</v>
      </c>
      <c r="D11994" s="56">
        <v>141.63999999999999</v>
      </c>
    </row>
    <row r="11995" spans="1:4" ht="15.75" customHeight="1">
      <c r="A11995" s="55">
        <v>41931</v>
      </c>
      <c r="B11995" s="24" t="s">
        <v>33929</v>
      </c>
      <c r="C11995" s="36" t="s">
        <v>29453</v>
      </c>
      <c r="D11995" s="56">
        <v>221.84</v>
      </c>
    </row>
    <row r="11996" spans="1:4" ht="15.75" customHeight="1">
      <c r="A11996" s="55">
        <v>41932</v>
      </c>
      <c r="B11996" s="24" t="s">
        <v>33930</v>
      </c>
      <c r="C11996" s="36" t="s">
        <v>29453</v>
      </c>
      <c r="D11996" s="56">
        <v>341.45</v>
      </c>
    </row>
    <row r="11997" spans="1:4" ht="15.75" customHeight="1">
      <c r="A11997" s="55">
        <v>41933</v>
      </c>
      <c r="B11997" s="24" t="s">
        <v>33931</v>
      </c>
      <c r="C11997" s="36" t="s">
        <v>29453</v>
      </c>
      <c r="D11997" s="56">
        <v>482.55</v>
      </c>
    </row>
    <row r="11998" spans="1:4" ht="15.75" customHeight="1">
      <c r="A11998" s="55">
        <v>41934</v>
      </c>
      <c r="B11998" s="24" t="s">
        <v>33932</v>
      </c>
      <c r="C11998" s="36" t="s">
        <v>29453</v>
      </c>
      <c r="D11998" s="56">
        <v>561.99</v>
      </c>
    </row>
    <row r="11999" spans="1:4" ht="15.75" customHeight="1">
      <c r="A11999" s="55">
        <v>41936</v>
      </c>
      <c r="B11999" s="24" t="s">
        <v>33933</v>
      </c>
      <c r="C11999" s="36" t="s">
        <v>29453</v>
      </c>
      <c r="D11999" s="36">
        <v>83.4</v>
      </c>
    </row>
    <row r="12000" spans="1:4" ht="15.75" customHeight="1">
      <c r="A12000" s="55">
        <v>44812</v>
      </c>
      <c r="B12000" s="24" t="s">
        <v>33934</v>
      </c>
      <c r="C12000" s="36" t="s">
        <v>29453</v>
      </c>
      <c r="D12000" s="36">
        <v>477.6</v>
      </c>
    </row>
    <row r="12001" spans="1:4" ht="15.75" customHeight="1">
      <c r="A12001" s="55">
        <v>41785</v>
      </c>
      <c r="B12001" s="24" t="s">
        <v>33935</v>
      </c>
      <c r="C12001" s="36" t="s">
        <v>29453</v>
      </c>
      <c r="D12001" s="56">
        <v>1769.96</v>
      </c>
    </row>
    <row r="12002" spans="1:4" ht="15.75" customHeight="1">
      <c r="A12002" s="55">
        <v>41781</v>
      </c>
      <c r="B12002" s="24" t="s">
        <v>33936</v>
      </c>
      <c r="C12002" s="36" t="s">
        <v>29453</v>
      </c>
      <c r="D12002" s="56">
        <v>319.58999999999997</v>
      </c>
    </row>
    <row r="12003" spans="1:4" ht="15.75" customHeight="1">
      <c r="A12003" s="55">
        <v>41783</v>
      </c>
      <c r="B12003" s="24" t="s">
        <v>33937</v>
      </c>
      <c r="C12003" s="36" t="s">
        <v>29453</v>
      </c>
      <c r="D12003" s="56">
        <v>1148.96</v>
      </c>
    </row>
    <row r="12004" spans="1:4" ht="15.75" customHeight="1">
      <c r="A12004" s="55">
        <v>41786</v>
      </c>
      <c r="B12004" s="24" t="s">
        <v>33938</v>
      </c>
      <c r="C12004" s="36" t="s">
        <v>29453</v>
      </c>
      <c r="D12004" s="56">
        <v>2446.19</v>
      </c>
    </row>
    <row r="12005" spans="1:4" ht="15.75" customHeight="1">
      <c r="A12005" s="55">
        <v>41779</v>
      </c>
      <c r="B12005" s="24" t="s">
        <v>33939</v>
      </c>
      <c r="C12005" s="36" t="s">
        <v>29453</v>
      </c>
      <c r="D12005" s="56">
        <v>125.87</v>
      </c>
    </row>
    <row r="12006" spans="1:4" ht="15.75" customHeight="1">
      <c r="A12006" s="55">
        <v>41780</v>
      </c>
      <c r="B12006" s="24" t="s">
        <v>33940</v>
      </c>
      <c r="C12006" s="36" t="s">
        <v>29453</v>
      </c>
      <c r="D12006" s="56">
        <v>197.19</v>
      </c>
    </row>
    <row r="12007" spans="1:4" ht="15.75" customHeight="1">
      <c r="A12007" s="55">
        <v>41782</v>
      </c>
      <c r="B12007" s="24" t="s">
        <v>33941</v>
      </c>
      <c r="C12007" s="36" t="s">
        <v>29453</v>
      </c>
      <c r="D12007" s="56">
        <v>706.39</v>
      </c>
    </row>
    <row r="12008" spans="1:4" ht="15.75" customHeight="1">
      <c r="A12008" s="55">
        <v>38130</v>
      </c>
      <c r="B12008" s="24" t="s">
        <v>33942</v>
      </c>
      <c r="C12008" s="36" t="s">
        <v>29453</v>
      </c>
      <c r="D12008" s="56">
        <v>44.63</v>
      </c>
    </row>
    <row r="12009" spans="1:4" ht="15.75" customHeight="1">
      <c r="A12009" s="55">
        <v>44260</v>
      </c>
      <c r="B12009" s="24" t="s">
        <v>33943</v>
      </c>
      <c r="C12009" s="36" t="s">
        <v>29453</v>
      </c>
      <c r="D12009" s="56">
        <v>422.41</v>
      </c>
    </row>
    <row r="12010" spans="1:4" ht="15.75" customHeight="1">
      <c r="A12010" s="55">
        <v>21123</v>
      </c>
      <c r="B12010" s="24" t="s">
        <v>33944</v>
      </c>
      <c r="C12010" s="36" t="s">
        <v>29453</v>
      </c>
      <c r="D12010" s="56">
        <v>12.42</v>
      </c>
    </row>
    <row r="12011" spans="1:4" ht="15.75" customHeight="1">
      <c r="A12011" s="55">
        <v>21124</v>
      </c>
      <c r="B12011" s="24" t="s">
        <v>33945</v>
      </c>
      <c r="C12011" s="36" t="s">
        <v>29453</v>
      </c>
      <c r="D12011" s="56">
        <v>19.84</v>
      </c>
    </row>
    <row r="12012" spans="1:4" ht="15.75" customHeight="1">
      <c r="A12012" s="55">
        <v>21125</v>
      </c>
      <c r="B12012" s="24" t="s">
        <v>33946</v>
      </c>
      <c r="C12012" s="36" t="s">
        <v>29453</v>
      </c>
      <c r="D12012" s="56">
        <v>34.17</v>
      </c>
    </row>
    <row r="12013" spans="1:4" ht="15.75" customHeight="1">
      <c r="A12013" s="55">
        <v>38028</v>
      </c>
      <c r="B12013" s="24" t="s">
        <v>33947</v>
      </c>
      <c r="C12013" s="36" t="s">
        <v>29453</v>
      </c>
      <c r="D12013" s="56">
        <v>59.75</v>
      </c>
    </row>
    <row r="12014" spans="1:4" ht="15.75" customHeight="1">
      <c r="A12014" s="55">
        <v>38029</v>
      </c>
      <c r="B12014" s="24" t="s">
        <v>33948</v>
      </c>
      <c r="C12014" s="36" t="s">
        <v>29453</v>
      </c>
      <c r="D12014" s="56">
        <v>87.45</v>
      </c>
    </row>
    <row r="12015" spans="1:4" ht="15.75" customHeight="1">
      <c r="A12015" s="55">
        <v>38030</v>
      </c>
      <c r="B12015" s="24" t="s">
        <v>33949</v>
      </c>
      <c r="C12015" s="36" t="s">
        <v>29453</v>
      </c>
      <c r="D12015" s="56">
        <v>141.41</v>
      </c>
    </row>
    <row r="12016" spans="1:4" ht="15.75" customHeight="1">
      <c r="A12016" s="55">
        <v>38031</v>
      </c>
      <c r="B12016" s="24" t="s">
        <v>33950</v>
      </c>
      <c r="C12016" s="36" t="s">
        <v>29453</v>
      </c>
      <c r="D12016" s="36">
        <v>221.95</v>
      </c>
    </row>
    <row r="12017" spans="1:4" ht="15.75" customHeight="1">
      <c r="A12017" s="55">
        <v>39735</v>
      </c>
      <c r="B12017" s="24" t="s">
        <v>33951</v>
      </c>
      <c r="C12017" s="36" t="s">
        <v>29453</v>
      </c>
      <c r="D12017" s="36">
        <v>70.900000000000006</v>
      </c>
    </row>
    <row r="12018" spans="1:4" ht="15.75" customHeight="1">
      <c r="A12018" s="55">
        <v>39734</v>
      </c>
      <c r="B12018" s="24" t="s">
        <v>33952</v>
      </c>
      <c r="C12018" s="36" t="s">
        <v>29453</v>
      </c>
      <c r="D12018" s="36">
        <v>84.1</v>
      </c>
    </row>
    <row r="12019" spans="1:4" ht="15.75" customHeight="1">
      <c r="A12019" s="55">
        <v>39736</v>
      </c>
      <c r="B12019" s="24" t="s">
        <v>33953</v>
      </c>
      <c r="C12019" s="36" t="s">
        <v>29453</v>
      </c>
      <c r="D12019" s="36">
        <v>95.98</v>
      </c>
    </row>
    <row r="12020" spans="1:4" ht="15.75" customHeight="1">
      <c r="A12020" s="55">
        <v>39737</v>
      </c>
      <c r="B12020" s="24" t="s">
        <v>33954</v>
      </c>
      <c r="C12020" s="36" t="s">
        <v>29453</v>
      </c>
      <c r="D12020" s="36">
        <v>12.91</v>
      </c>
    </row>
    <row r="12021" spans="1:4" ht="15.75" customHeight="1">
      <c r="A12021" s="55">
        <v>39738</v>
      </c>
      <c r="B12021" s="24" t="s">
        <v>33955</v>
      </c>
      <c r="C12021" s="36" t="s">
        <v>29453</v>
      </c>
      <c r="D12021" s="36">
        <v>4.67</v>
      </c>
    </row>
    <row r="12022" spans="1:4" ht="15.75" customHeight="1">
      <c r="A12022" s="55">
        <v>39739</v>
      </c>
      <c r="B12022" s="24" t="s">
        <v>33956</v>
      </c>
      <c r="C12022" s="36" t="s">
        <v>29453</v>
      </c>
      <c r="D12022" s="36">
        <v>66.37</v>
      </c>
    </row>
    <row r="12023" spans="1:4" ht="15.75" customHeight="1">
      <c r="A12023" s="55">
        <v>39733</v>
      </c>
      <c r="B12023" s="24" t="s">
        <v>33957</v>
      </c>
      <c r="C12023" s="36" t="s">
        <v>29453</v>
      </c>
      <c r="D12023" s="36">
        <v>114.86</v>
      </c>
    </row>
    <row r="12024" spans="1:4" ht="15.75" customHeight="1">
      <c r="A12024" s="55">
        <v>39854</v>
      </c>
      <c r="B12024" s="24" t="s">
        <v>33958</v>
      </c>
      <c r="C12024" s="36" t="s">
        <v>29453</v>
      </c>
      <c r="D12024" s="36">
        <v>116.48</v>
      </c>
    </row>
    <row r="12025" spans="1:4" ht="15.75" customHeight="1">
      <c r="A12025" s="55">
        <v>39740</v>
      </c>
      <c r="B12025" s="24" t="s">
        <v>33959</v>
      </c>
      <c r="C12025" s="36" t="s">
        <v>29453</v>
      </c>
      <c r="D12025" s="36">
        <v>63.73</v>
      </c>
    </row>
    <row r="12026" spans="1:4" ht="15.75" customHeight="1">
      <c r="A12026" s="55">
        <v>39741</v>
      </c>
      <c r="B12026" s="24" t="s">
        <v>33960</v>
      </c>
      <c r="C12026" s="36" t="s">
        <v>29453</v>
      </c>
      <c r="D12026" s="36">
        <v>11.74</v>
      </c>
    </row>
    <row r="12027" spans="1:4" ht="15.75" customHeight="1">
      <c r="A12027" s="55">
        <v>39853</v>
      </c>
      <c r="B12027" s="24" t="s">
        <v>33961</v>
      </c>
      <c r="C12027" s="36" t="s">
        <v>29453</v>
      </c>
      <c r="D12027" s="36">
        <v>15.42</v>
      </c>
    </row>
    <row r="12028" spans="1:4" ht="15.75" customHeight="1">
      <c r="A12028" s="55">
        <v>39742</v>
      </c>
      <c r="B12028" s="24" t="s">
        <v>33962</v>
      </c>
      <c r="C12028" s="36" t="s">
        <v>29453</v>
      </c>
      <c r="D12028" s="36">
        <v>51.23</v>
      </c>
    </row>
    <row r="12029" spans="1:4" ht="15.75" customHeight="1">
      <c r="A12029" s="55">
        <v>39749</v>
      </c>
      <c r="B12029" s="24" t="s">
        <v>33963</v>
      </c>
      <c r="C12029" s="36" t="s">
        <v>29453</v>
      </c>
      <c r="D12029" s="36">
        <v>96.02</v>
      </c>
    </row>
    <row r="12030" spans="1:4" ht="15.75" customHeight="1">
      <c r="A12030" s="55">
        <v>39751</v>
      </c>
      <c r="B12030" s="24" t="s">
        <v>33964</v>
      </c>
      <c r="C12030" s="36" t="s">
        <v>29453</v>
      </c>
      <c r="D12030" s="36">
        <v>174.48</v>
      </c>
    </row>
    <row r="12031" spans="1:4" ht="15.75" customHeight="1">
      <c r="A12031" s="55">
        <v>39750</v>
      </c>
      <c r="B12031" s="24" t="s">
        <v>33965</v>
      </c>
      <c r="C12031" s="36" t="s">
        <v>29453</v>
      </c>
      <c r="D12031" s="36">
        <v>145.02000000000001</v>
      </c>
    </row>
    <row r="12032" spans="1:4" ht="15.75" customHeight="1">
      <c r="A12032" s="55">
        <v>39747</v>
      </c>
      <c r="B12032" s="24" t="s">
        <v>33966</v>
      </c>
      <c r="C12032" s="36" t="s">
        <v>29453</v>
      </c>
      <c r="D12032" s="36">
        <v>46.65</v>
      </c>
    </row>
    <row r="12033" spans="1:4" ht="15.75" customHeight="1">
      <c r="A12033" s="55">
        <v>39753</v>
      </c>
      <c r="B12033" s="24" t="s">
        <v>33967</v>
      </c>
      <c r="C12033" s="36" t="s">
        <v>29453</v>
      </c>
      <c r="D12033" s="36">
        <v>321.18</v>
      </c>
    </row>
    <row r="12034" spans="1:4" ht="15.75" customHeight="1">
      <c r="A12034" s="55">
        <v>39754</v>
      </c>
      <c r="B12034" s="24" t="s">
        <v>33968</v>
      </c>
      <c r="C12034" s="36" t="s">
        <v>29453</v>
      </c>
      <c r="D12034" s="36">
        <v>473.18</v>
      </c>
    </row>
    <row r="12035" spans="1:4" ht="15.75" customHeight="1">
      <c r="A12035" s="55">
        <v>39748</v>
      </c>
      <c r="B12035" s="24" t="s">
        <v>33969</v>
      </c>
      <c r="C12035" s="36" t="s">
        <v>29453</v>
      </c>
      <c r="D12035" s="36">
        <v>75.48</v>
      </c>
    </row>
    <row r="12036" spans="1:4" ht="15.75" customHeight="1">
      <c r="A12036" s="55">
        <v>39755</v>
      </c>
      <c r="B12036" s="24" t="s">
        <v>33970</v>
      </c>
      <c r="C12036" s="36" t="s">
        <v>29453</v>
      </c>
      <c r="D12036" s="56">
        <v>717.46</v>
      </c>
    </row>
    <row r="12037" spans="1:4" ht="15.75" customHeight="1">
      <c r="A12037" s="55">
        <v>12742</v>
      </c>
      <c r="B12037" s="24" t="s">
        <v>33971</v>
      </c>
      <c r="C12037" s="36" t="s">
        <v>29453</v>
      </c>
      <c r="D12037" s="36">
        <v>568.1</v>
      </c>
    </row>
    <row r="12038" spans="1:4" ht="15.75" customHeight="1">
      <c r="A12038" s="55">
        <v>12713</v>
      </c>
      <c r="B12038" s="24" t="s">
        <v>33972</v>
      </c>
      <c r="C12038" s="36" t="s">
        <v>29453</v>
      </c>
      <c r="D12038" s="36">
        <v>30.13</v>
      </c>
    </row>
    <row r="12039" spans="1:4" ht="15.75" customHeight="1">
      <c r="A12039" s="55">
        <v>12743</v>
      </c>
      <c r="B12039" s="24" t="s">
        <v>33973</v>
      </c>
      <c r="C12039" s="36" t="s">
        <v>29453</v>
      </c>
      <c r="D12039" s="56">
        <v>51.83</v>
      </c>
    </row>
    <row r="12040" spans="1:4" ht="15.75" customHeight="1">
      <c r="A12040" s="55">
        <v>12744</v>
      </c>
      <c r="B12040" s="24" t="s">
        <v>33974</v>
      </c>
      <c r="C12040" s="36" t="s">
        <v>29453</v>
      </c>
      <c r="D12040" s="56">
        <v>65.78</v>
      </c>
    </row>
    <row r="12041" spans="1:4" ht="15.75" customHeight="1">
      <c r="A12041" s="55">
        <v>12745</v>
      </c>
      <c r="B12041" s="24" t="s">
        <v>33975</v>
      </c>
      <c r="C12041" s="36" t="s">
        <v>29453</v>
      </c>
      <c r="D12041" s="36">
        <v>95.53</v>
      </c>
    </row>
    <row r="12042" spans="1:4" ht="15.75" customHeight="1">
      <c r="A12042" s="55">
        <v>12746</v>
      </c>
      <c r="B12042" s="24" t="s">
        <v>33976</v>
      </c>
      <c r="C12042" s="36" t="s">
        <v>29453</v>
      </c>
      <c r="D12042" s="36">
        <v>128.99</v>
      </c>
    </row>
    <row r="12043" spans="1:4" ht="15.75" customHeight="1">
      <c r="A12043" s="55">
        <v>12747</v>
      </c>
      <c r="B12043" s="24" t="s">
        <v>33977</v>
      </c>
      <c r="C12043" s="36" t="s">
        <v>29453</v>
      </c>
      <c r="D12043" s="36">
        <v>187.07</v>
      </c>
    </row>
    <row r="12044" spans="1:4" ht="15.75" customHeight="1">
      <c r="A12044" s="55">
        <v>12748</v>
      </c>
      <c r="B12044" s="24" t="s">
        <v>33978</v>
      </c>
      <c r="C12044" s="36" t="s">
        <v>29453</v>
      </c>
      <c r="D12044" s="36">
        <v>263.55</v>
      </c>
    </row>
    <row r="12045" spans="1:4" ht="15.75" customHeight="1">
      <c r="A12045" s="55">
        <v>12749</v>
      </c>
      <c r="B12045" s="24" t="s">
        <v>33979</v>
      </c>
      <c r="C12045" s="36" t="s">
        <v>29453</v>
      </c>
      <c r="D12045" s="36">
        <v>385.27</v>
      </c>
    </row>
    <row r="12046" spans="1:4" ht="15.75" customHeight="1">
      <c r="A12046" s="55">
        <v>39726</v>
      </c>
      <c r="B12046" s="24" t="s">
        <v>33980</v>
      </c>
      <c r="C12046" s="36" t="s">
        <v>29453</v>
      </c>
      <c r="D12046" s="36">
        <v>126.54</v>
      </c>
    </row>
    <row r="12047" spans="1:4" ht="15.75" customHeight="1">
      <c r="A12047" s="55">
        <v>39728</v>
      </c>
      <c r="B12047" s="24" t="s">
        <v>33981</v>
      </c>
      <c r="C12047" s="36" t="s">
        <v>29453</v>
      </c>
      <c r="D12047" s="56">
        <v>222.4</v>
      </c>
    </row>
    <row r="12048" spans="1:4" ht="15.75" customHeight="1">
      <c r="A12048" s="55">
        <v>39727</v>
      </c>
      <c r="B12048" s="24" t="s">
        <v>33982</v>
      </c>
      <c r="C12048" s="36" t="s">
        <v>29453</v>
      </c>
      <c r="D12048" s="36">
        <v>183.03</v>
      </c>
    </row>
    <row r="12049" spans="1:4" ht="15.75" customHeight="1">
      <c r="A12049" s="55">
        <v>39724</v>
      </c>
      <c r="B12049" s="24" t="s">
        <v>33983</v>
      </c>
      <c r="C12049" s="36" t="s">
        <v>29453</v>
      </c>
      <c r="D12049" s="56">
        <v>56.04</v>
      </c>
    </row>
    <row r="12050" spans="1:4" ht="15.75" customHeight="1">
      <c r="A12050" s="55">
        <v>39729</v>
      </c>
      <c r="B12050" s="24" t="s">
        <v>33984</v>
      </c>
      <c r="C12050" s="36" t="s">
        <v>29453</v>
      </c>
      <c r="D12050" s="36">
        <v>307.99</v>
      </c>
    </row>
    <row r="12051" spans="1:4" ht="15.75" customHeight="1">
      <c r="A12051" s="55">
        <v>39730</v>
      </c>
      <c r="B12051" s="24" t="s">
        <v>33985</v>
      </c>
      <c r="C12051" s="36" t="s">
        <v>29453</v>
      </c>
      <c r="D12051" s="36">
        <v>399.6</v>
      </c>
    </row>
    <row r="12052" spans="1:4" ht="15.75" customHeight="1">
      <c r="A12052" s="55">
        <v>39731</v>
      </c>
      <c r="B12052" s="24" t="s">
        <v>33986</v>
      </c>
      <c r="C12052" s="36" t="s">
        <v>29453</v>
      </c>
      <c r="D12052" s="56">
        <v>591.84</v>
      </c>
    </row>
    <row r="12053" spans="1:4" ht="15.75" customHeight="1">
      <c r="A12053" s="55">
        <v>39725</v>
      </c>
      <c r="B12053" s="24" t="s">
        <v>33987</v>
      </c>
      <c r="C12053" s="36" t="s">
        <v>29453</v>
      </c>
      <c r="D12053" s="36">
        <v>91.33</v>
      </c>
    </row>
    <row r="12054" spans="1:4" ht="15.75" customHeight="1">
      <c r="A12054" s="55">
        <v>39732</v>
      </c>
      <c r="B12054" s="24" t="s">
        <v>33988</v>
      </c>
      <c r="C12054" s="36" t="s">
        <v>29453</v>
      </c>
      <c r="D12054" s="36">
        <v>871.16</v>
      </c>
    </row>
    <row r="12055" spans="1:4" ht="15.75" customHeight="1">
      <c r="A12055" s="55">
        <v>39660</v>
      </c>
      <c r="B12055" s="24" t="s">
        <v>33989</v>
      </c>
      <c r="C12055" s="36" t="s">
        <v>29453</v>
      </c>
      <c r="D12055" s="36">
        <v>39.700000000000003</v>
      </c>
    </row>
    <row r="12056" spans="1:4" ht="15.75" customHeight="1">
      <c r="A12056" s="55">
        <v>39662</v>
      </c>
      <c r="B12056" s="24" t="s">
        <v>33990</v>
      </c>
      <c r="C12056" s="36" t="s">
        <v>29453</v>
      </c>
      <c r="D12056" s="36">
        <v>19.02</v>
      </c>
    </row>
    <row r="12057" spans="1:4" ht="15.75" customHeight="1">
      <c r="A12057" s="55">
        <v>39661</v>
      </c>
      <c r="B12057" s="24" t="s">
        <v>33991</v>
      </c>
      <c r="C12057" s="36" t="s">
        <v>29453</v>
      </c>
      <c r="D12057" s="36">
        <v>12.97</v>
      </c>
    </row>
    <row r="12058" spans="1:4" ht="15.75" customHeight="1">
      <c r="A12058" s="55">
        <v>39666</v>
      </c>
      <c r="B12058" s="24" t="s">
        <v>33992</v>
      </c>
      <c r="C12058" s="36" t="s">
        <v>29453</v>
      </c>
      <c r="D12058" s="36">
        <v>59.72</v>
      </c>
    </row>
    <row r="12059" spans="1:4" ht="15.75" customHeight="1">
      <c r="A12059" s="55">
        <v>39664</v>
      </c>
      <c r="B12059" s="24" t="s">
        <v>33993</v>
      </c>
      <c r="C12059" s="36" t="s">
        <v>29453</v>
      </c>
      <c r="D12059" s="36">
        <v>29.27</v>
      </c>
    </row>
    <row r="12060" spans="1:4" ht="15.75" customHeight="1">
      <c r="A12060" s="55">
        <v>39663</v>
      </c>
      <c r="B12060" s="24" t="s">
        <v>33994</v>
      </c>
      <c r="C12060" s="36" t="s">
        <v>29453</v>
      </c>
      <c r="D12060" s="36">
        <v>23.4</v>
      </c>
    </row>
    <row r="12061" spans="1:4" ht="15.75" customHeight="1">
      <c r="A12061" s="55">
        <v>39665</v>
      </c>
      <c r="B12061" s="24" t="s">
        <v>33995</v>
      </c>
      <c r="C12061" s="36" t="s">
        <v>29453</v>
      </c>
      <c r="D12061" s="36">
        <v>49.38</v>
      </c>
    </row>
    <row r="12062" spans="1:4" ht="15.75" customHeight="1">
      <c r="A12062" s="55">
        <v>39752</v>
      </c>
      <c r="B12062" s="24" t="s">
        <v>33996</v>
      </c>
      <c r="C12062" s="36" t="s">
        <v>29453</v>
      </c>
      <c r="D12062" s="36">
        <v>248.27</v>
      </c>
    </row>
    <row r="12063" spans="1:4" ht="15.75" customHeight="1">
      <c r="A12063" s="55">
        <v>7725</v>
      </c>
      <c r="B12063" s="24" t="s">
        <v>33997</v>
      </c>
      <c r="C12063" s="36" t="s">
        <v>29453</v>
      </c>
      <c r="D12063" s="36">
        <v>235</v>
      </c>
    </row>
    <row r="12064" spans="1:4" ht="15.75" customHeight="1">
      <c r="A12064" s="55">
        <v>7753</v>
      </c>
      <c r="B12064" s="24" t="s">
        <v>33998</v>
      </c>
      <c r="C12064" s="36" t="s">
        <v>29453</v>
      </c>
      <c r="D12064" s="36">
        <v>458.15</v>
      </c>
    </row>
    <row r="12065" spans="1:4" ht="15.75" customHeight="1">
      <c r="A12065" s="55">
        <v>13256</v>
      </c>
      <c r="B12065" s="24" t="s">
        <v>33999</v>
      </c>
      <c r="C12065" s="36" t="s">
        <v>29453</v>
      </c>
      <c r="D12065" s="36">
        <v>641.79999999999995</v>
      </c>
    </row>
    <row r="12066" spans="1:4" ht="15.75" customHeight="1">
      <c r="A12066" s="55">
        <v>7757</v>
      </c>
      <c r="B12066" s="24" t="s">
        <v>34000</v>
      </c>
      <c r="C12066" s="36" t="s">
        <v>29453</v>
      </c>
      <c r="D12066" s="36">
        <v>684.26</v>
      </c>
    </row>
    <row r="12067" spans="1:4" ht="15.75" customHeight="1">
      <c r="A12067" s="55">
        <v>7758</v>
      </c>
      <c r="B12067" s="24" t="s">
        <v>34001</v>
      </c>
      <c r="C12067" s="36" t="s">
        <v>29453</v>
      </c>
      <c r="D12067" s="36">
        <v>991.34</v>
      </c>
    </row>
    <row r="12068" spans="1:4" ht="15.75" customHeight="1">
      <c r="A12068" s="55">
        <v>7759</v>
      </c>
      <c r="B12068" s="24" t="s">
        <v>34002</v>
      </c>
      <c r="C12068" s="36" t="s">
        <v>29453</v>
      </c>
      <c r="D12068" s="36">
        <v>2747.01</v>
      </c>
    </row>
    <row r="12069" spans="1:4" ht="15.75" customHeight="1">
      <c r="A12069" s="55">
        <v>40334</v>
      </c>
      <c r="B12069" s="24" t="s">
        <v>34003</v>
      </c>
      <c r="C12069" s="36" t="s">
        <v>29453</v>
      </c>
      <c r="D12069" s="36">
        <v>107.62</v>
      </c>
    </row>
    <row r="12070" spans="1:4" ht="15.75" customHeight="1">
      <c r="A12070" s="55">
        <v>7745</v>
      </c>
      <c r="B12070" s="24" t="s">
        <v>34004</v>
      </c>
      <c r="C12070" s="36" t="s">
        <v>29453</v>
      </c>
      <c r="D12070" s="36">
        <v>121.44</v>
      </c>
    </row>
    <row r="12071" spans="1:4" ht="15.75" customHeight="1">
      <c r="A12071" s="55">
        <v>7714</v>
      </c>
      <c r="B12071" s="24" t="s">
        <v>34005</v>
      </c>
      <c r="C12071" s="36" t="s">
        <v>29453</v>
      </c>
      <c r="D12071" s="36">
        <v>145.13999999999999</v>
      </c>
    </row>
    <row r="12072" spans="1:4" ht="15.75" customHeight="1">
      <c r="A12072" s="55">
        <v>7742</v>
      </c>
      <c r="B12072" s="24" t="s">
        <v>34006</v>
      </c>
      <c r="C12072" s="36" t="s">
        <v>29453</v>
      </c>
      <c r="D12072" s="36">
        <v>320.31</v>
      </c>
    </row>
    <row r="12073" spans="1:4" ht="15.75" customHeight="1">
      <c r="A12073" s="55">
        <v>7750</v>
      </c>
      <c r="B12073" s="24" t="s">
        <v>34007</v>
      </c>
      <c r="C12073" s="36" t="s">
        <v>29453</v>
      </c>
      <c r="D12073" s="36">
        <v>391</v>
      </c>
    </row>
    <row r="12074" spans="1:4" ht="15.75" customHeight="1">
      <c r="A12074" s="55">
        <v>7756</v>
      </c>
      <c r="B12074" s="24" t="s">
        <v>34008</v>
      </c>
      <c r="C12074" s="36" t="s">
        <v>29453</v>
      </c>
      <c r="D12074" s="36">
        <v>449.26</v>
      </c>
    </row>
    <row r="12075" spans="1:4" ht="15.75" customHeight="1">
      <c r="A12075" s="55">
        <v>7765</v>
      </c>
      <c r="B12075" s="24" t="s">
        <v>34009</v>
      </c>
      <c r="C12075" s="36" t="s">
        <v>29453</v>
      </c>
      <c r="D12075" s="36">
        <v>503.57</v>
      </c>
    </row>
    <row r="12076" spans="1:4" ht="15.75" customHeight="1">
      <c r="A12076" s="55">
        <v>12569</v>
      </c>
      <c r="B12076" s="24" t="s">
        <v>34010</v>
      </c>
      <c r="C12076" s="36" t="s">
        <v>29453</v>
      </c>
      <c r="D12076" s="36">
        <v>695.12</v>
      </c>
    </row>
    <row r="12077" spans="1:4" ht="15.75" customHeight="1">
      <c r="A12077" s="55">
        <v>7766</v>
      </c>
      <c r="B12077" s="24" t="s">
        <v>34011</v>
      </c>
      <c r="C12077" s="36" t="s">
        <v>29453</v>
      </c>
      <c r="D12077" s="36">
        <v>738.57</v>
      </c>
    </row>
    <row r="12078" spans="1:4" ht="15.75" customHeight="1">
      <c r="A12078" s="55">
        <v>7767</v>
      </c>
      <c r="B12078" s="24" t="s">
        <v>34012</v>
      </c>
      <c r="C12078" s="36" t="s">
        <v>29453</v>
      </c>
      <c r="D12078" s="36">
        <v>1060.46</v>
      </c>
    </row>
    <row r="12079" spans="1:4" ht="15.75" customHeight="1">
      <c r="A12079" s="55">
        <v>7727</v>
      </c>
      <c r="B12079" s="24" t="s">
        <v>34013</v>
      </c>
      <c r="C12079" s="36" t="s">
        <v>29453</v>
      </c>
      <c r="D12079" s="36">
        <v>3080.67</v>
      </c>
    </row>
    <row r="12080" spans="1:4" ht="15.75" customHeight="1">
      <c r="A12080" s="55">
        <v>7760</v>
      </c>
      <c r="B12080" s="24" t="s">
        <v>34014</v>
      </c>
      <c r="C12080" s="36" t="s">
        <v>29453</v>
      </c>
      <c r="D12080" s="36">
        <v>122.43</v>
      </c>
    </row>
    <row r="12081" spans="1:4" ht="15.75" customHeight="1">
      <c r="A12081" s="55">
        <v>7761</v>
      </c>
      <c r="B12081" s="24" t="s">
        <v>34015</v>
      </c>
      <c r="C12081" s="36" t="s">
        <v>29453</v>
      </c>
      <c r="D12081" s="36">
        <v>128.36000000000001</v>
      </c>
    </row>
    <row r="12082" spans="1:4" ht="15.75" customHeight="1">
      <c r="A12082" s="55">
        <v>7752</v>
      </c>
      <c r="B12082" s="24" t="s">
        <v>34016</v>
      </c>
      <c r="C12082" s="36" t="s">
        <v>29453</v>
      </c>
      <c r="D12082" s="56">
        <v>156</v>
      </c>
    </row>
    <row r="12083" spans="1:4" ht="15.75" customHeight="1">
      <c r="A12083" s="55">
        <v>7762</v>
      </c>
      <c r="B12083" s="24" t="s">
        <v>34017</v>
      </c>
      <c r="C12083" s="36" t="s">
        <v>29453</v>
      </c>
      <c r="D12083" s="36">
        <v>203.89</v>
      </c>
    </row>
    <row r="12084" spans="1:4" ht="15.75" customHeight="1">
      <c r="A12084" s="55">
        <v>7722</v>
      </c>
      <c r="B12084" s="24" t="s">
        <v>34018</v>
      </c>
      <c r="C12084" s="36" t="s">
        <v>29453</v>
      </c>
      <c r="D12084" s="56">
        <v>312.01</v>
      </c>
    </row>
    <row r="12085" spans="1:4" ht="15.75" customHeight="1">
      <c r="A12085" s="55">
        <v>7763</v>
      </c>
      <c r="B12085" s="24" t="s">
        <v>34019</v>
      </c>
      <c r="C12085" s="36" t="s">
        <v>29453</v>
      </c>
      <c r="D12085" s="56">
        <v>380.14</v>
      </c>
    </row>
    <row r="12086" spans="1:4" ht="15.75" customHeight="1">
      <c r="A12086" s="55">
        <v>7764</v>
      </c>
      <c r="B12086" s="24" t="s">
        <v>34020</v>
      </c>
      <c r="C12086" s="36" t="s">
        <v>29453</v>
      </c>
      <c r="D12086" s="36">
        <v>454.2</v>
      </c>
    </row>
    <row r="12087" spans="1:4" ht="15.75" customHeight="1">
      <c r="A12087" s="55">
        <v>12572</v>
      </c>
      <c r="B12087" s="24" t="s">
        <v>34021</v>
      </c>
      <c r="C12087" s="36" t="s">
        <v>29453</v>
      </c>
      <c r="D12087" s="36">
        <v>641.79999999999995</v>
      </c>
    </row>
    <row r="12088" spans="1:4" ht="15.75" customHeight="1">
      <c r="A12088" s="55">
        <v>12573</v>
      </c>
      <c r="B12088" s="24" t="s">
        <v>34022</v>
      </c>
      <c r="C12088" s="36" t="s">
        <v>29453</v>
      </c>
      <c r="D12088" s="36">
        <v>844.22</v>
      </c>
    </row>
    <row r="12089" spans="1:4" ht="15.75" customHeight="1">
      <c r="A12089" s="55">
        <v>12574</v>
      </c>
      <c r="B12089" s="24" t="s">
        <v>34023</v>
      </c>
      <c r="C12089" s="36" t="s">
        <v>29453</v>
      </c>
      <c r="D12089" s="36">
        <v>1020.76</v>
      </c>
    </row>
    <row r="12090" spans="1:4" ht="15.75" customHeight="1">
      <c r="A12090" s="55">
        <v>12575</v>
      </c>
      <c r="B12090" s="24" t="s">
        <v>34024</v>
      </c>
      <c r="C12090" s="36" t="s">
        <v>29453</v>
      </c>
      <c r="D12090" s="36">
        <v>1550.21</v>
      </c>
    </row>
    <row r="12091" spans="1:4" ht="15.75" customHeight="1">
      <c r="A12091" s="55">
        <v>12576</v>
      </c>
      <c r="B12091" s="24" t="s">
        <v>34025</v>
      </c>
      <c r="C12091" s="36" t="s">
        <v>29453</v>
      </c>
      <c r="D12091" s="36">
        <v>187.6</v>
      </c>
    </row>
    <row r="12092" spans="1:4" ht="15.75" customHeight="1">
      <c r="A12092" s="55">
        <v>12577</v>
      </c>
      <c r="B12092" s="24" t="s">
        <v>34026</v>
      </c>
      <c r="C12092" s="36" t="s">
        <v>29453</v>
      </c>
      <c r="D12092" s="36">
        <v>252.77</v>
      </c>
    </row>
    <row r="12093" spans="1:4" ht="15.75" customHeight="1">
      <c r="A12093" s="55">
        <v>12578</v>
      </c>
      <c r="B12093" s="24" t="s">
        <v>34027</v>
      </c>
      <c r="C12093" s="36" t="s">
        <v>29453</v>
      </c>
      <c r="D12093" s="36">
        <v>306.08999999999997</v>
      </c>
    </row>
    <row r="12094" spans="1:4" ht="15.75" customHeight="1">
      <c r="A12094" s="55">
        <v>12579</v>
      </c>
      <c r="B12094" s="24" t="s">
        <v>34028</v>
      </c>
      <c r="C12094" s="36" t="s">
        <v>29453</v>
      </c>
      <c r="D12094" s="36">
        <v>527.26</v>
      </c>
    </row>
    <row r="12095" spans="1:4" ht="15.75" customHeight="1">
      <c r="A12095" s="55">
        <v>12580</v>
      </c>
      <c r="B12095" s="24" t="s">
        <v>34029</v>
      </c>
      <c r="C12095" s="36" t="s">
        <v>29453</v>
      </c>
      <c r="D12095" s="36">
        <v>549.38</v>
      </c>
    </row>
    <row r="12096" spans="1:4" ht="15.75" customHeight="1">
      <c r="A12096" s="55">
        <v>12581</v>
      </c>
      <c r="B12096" s="24" t="s">
        <v>34030</v>
      </c>
      <c r="C12096" s="36" t="s">
        <v>29453</v>
      </c>
      <c r="D12096" s="36">
        <v>588.48</v>
      </c>
    </row>
    <row r="12097" spans="1:4" ht="15.75" customHeight="1">
      <c r="A12097" s="55">
        <v>7720</v>
      </c>
      <c r="B12097" s="24" t="s">
        <v>34031</v>
      </c>
      <c r="C12097" s="36" t="s">
        <v>29453</v>
      </c>
      <c r="D12097" s="36">
        <v>920.25</v>
      </c>
    </row>
    <row r="12098" spans="1:4" ht="15.75" customHeight="1">
      <c r="A12098" s="55">
        <v>40335</v>
      </c>
      <c r="B12098" s="24" t="s">
        <v>34032</v>
      </c>
      <c r="C12098" s="36" t="s">
        <v>29453</v>
      </c>
      <c r="D12098" s="36">
        <v>192.54</v>
      </c>
    </row>
    <row r="12099" spans="1:4" ht="15.75" customHeight="1">
      <c r="A12099" s="55">
        <v>7740</v>
      </c>
      <c r="B12099" s="24" t="s">
        <v>34033</v>
      </c>
      <c r="C12099" s="36" t="s">
        <v>29453</v>
      </c>
      <c r="D12099" s="36">
        <v>197.47</v>
      </c>
    </row>
    <row r="12100" spans="1:4" ht="15.75" customHeight="1">
      <c r="A12100" s="55">
        <v>7741</v>
      </c>
      <c r="B12100" s="24" t="s">
        <v>34034</v>
      </c>
      <c r="C12100" s="36" t="s">
        <v>29453</v>
      </c>
      <c r="D12100" s="36">
        <v>365.33</v>
      </c>
    </row>
    <row r="12101" spans="1:4" ht="15.75" customHeight="1">
      <c r="A12101" s="55">
        <v>7774</v>
      </c>
      <c r="B12101" s="24" t="s">
        <v>34035</v>
      </c>
      <c r="C12101" s="36" t="s">
        <v>29453</v>
      </c>
      <c r="D12101" s="36">
        <v>448.27</v>
      </c>
    </row>
    <row r="12102" spans="1:4" ht="15.75" customHeight="1">
      <c r="A12102" s="55">
        <v>7744</v>
      </c>
      <c r="B12102" s="24" t="s">
        <v>34036</v>
      </c>
      <c r="C12102" s="36" t="s">
        <v>29453</v>
      </c>
      <c r="D12102" s="36">
        <v>585.52</v>
      </c>
    </row>
    <row r="12103" spans="1:4" ht="15.75" customHeight="1">
      <c r="A12103" s="55">
        <v>7773</v>
      </c>
      <c r="B12103" s="24" t="s">
        <v>34037</v>
      </c>
      <c r="C12103" s="36" t="s">
        <v>29453</v>
      </c>
      <c r="D12103" s="36">
        <v>598.46</v>
      </c>
    </row>
    <row r="12104" spans="1:4" ht="15.75" customHeight="1">
      <c r="A12104" s="55">
        <v>7754</v>
      </c>
      <c r="B12104" s="24" t="s">
        <v>34038</v>
      </c>
      <c r="C12104" s="36" t="s">
        <v>29453</v>
      </c>
      <c r="D12104" s="36">
        <v>907.41</v>
      </c>
    </row>
    <row r="12105" spans="1:4" ht="15.75" customHeight="1">
      <c r="A12105" s="55">
        <v>7735</v>
      </c>
      <c r="B12105" s="24" t="s">
        <v>34039</v>
      </c>
      <c r="C12105" s="36" t="s">
        <v>29453</v>
      </c>
      <c r="D12105" s="36">
        <v>1175</v>
      </c>
    </row>
    <row r="12106" spans="1:4" ht="15.75" customHeight="1">
      <c r="A12106" s="55">
        <v>7755</v>
      </c>
      <c r="B12106" s="24" t="s">
        <v>34040</v>
      </c>
      <c r="C12106" s="36" t="s">
        <v>29453</v>
      </c>
      <c r="D12106" s="36">
        <v>233.02</v>
      </c>
    </row>
    <row r="12107" spans="1:4" ht="15.75" customHeight="1">
      <c r="A12107" s="55">
        <v>7776</v>
      </c>
      <c r="B12107" s="24" t="s">
        <v>34041</v>
      </c>
      <c r="C12107" s="36" t="s">
        <v>29453</v>
      </c>
      <c r="D12107" s="36">
        <v>485.79</v>
      </c>
    </row>
    <row r="12108" spans="1:4" ht="15.75" customHeight="1">
      <c r="A12108" s="55">
        <v>7743</v>
      </c>
      <c r="B12108" s="24" t="s">
        <v>34042</v>
      </c>
      <c r="C12108" s="36" t="s">
        <v>29453</v>
      </c>
      <c r="D12108" s="36">
        <v>514.42999999999995</v>
      </c>
    </row>
    <row r="12109" spans="1:4" ht="15.75" customHeight="1">
      <c r="A12109" s="55">
        <v>7733</v>
      </c>
      <c r="B12109" s="24" t="s">
        <v>34043</v>
      </c>
      <c r="C12109" s="36" t="s">
        <v>29453</v>
      </c>
      <c r="D12109" s="36">
        <v>671.42</v>
      </c>
    </row>
    <row r="12110" spans="1:4" ht="15.75" customHeight="1">
      <c r="A12110" s="55">
        <v>7775</v>
      </c>
      <c r="B12110" s="24" t="s">
        <v>34044</v>
      </c>
      <c r="C12110" s="36" t="s">
        <v>29453</v>
      </c>
      <c r="D12110" s="36">
        <v>735.6</v>
      </c>
    </row>
    <row r="12111" spans="1:4" ht="15.75" customHeight="1">
      <c r="A12111" s="55">
        <v>7734</v>
      </c>
      <c r="B12111" s="24" t="s">
        <v>34045</v>
      </c>
      <c r="C12111" s="36" t="s">
        <v>29453</v>
      </c>
      <c r="D12111" s="36">
        <v>1041.7</v>
      </c>
    </row>
    <row r="12112" spans="1:4" ht="15.75" customHeight="1">
      <c r="A12112" s="55">
        <v>37449</v>
      </c>
      <c r="B12112" s="24" t="s">
        <v>34046</v>
      </c>
      <c r="C12112" s="36" t="s">
        <v>29453</v>
      </c>
      <c r="D12112" s="36">
        <v>45.48</v>
      </c>
    </row>
    <row r="12113" spans="1:4" ht="15.75" customHeight="1">
      <c r="A12113" s="55">
        <v>37450</v>
      </c>
      <c r="B12113" s="24" t="s">
        <v>34047</v>
      </c>
      <c r="C12113" s="36" t="s">
        <v>29453</v>
      </c>
      <c r="D12113" s="36">
        <v>63.68</v>
      </c>
    </row>
    <row r="12114" spans="1:4" ht="15.75" customHeight="1">
      <c r="A12114" s="55">
        <v>37451</v>
      </c>
      <c r="B12114" s="24" t="s">
        <v>34048</v>
      </c>
      <c r="C12114" s="36" t="s">
        <v>29453</v>
      </c>
      <c r="D12114" s="36">
        <v>88.9</v>
      </c>
    </row>
    <row r="12115" spans="1:4" ht="15.75" customHeight="1">
      <c r="A12115" s="55">
        <v>37452</v>
      </c>
      <c r="B12115" s="24" t="s">
        <v>34049</v>
      </c>
      <c r="C12115" s="36" t="s">
        <v>29453</v>
      </c>
      <c r="D12115" s="36">
        <v>129.22</v>
      </c>
    </row>
    <row r="12116" spans="1:4" ht="15.75" customHeight="1">
      <c r="A12116" s="55">
        <v>37453</v>
      </c>
      <c r="B12116" s="24" t="s">
        <v>34050</v>
      </c>
      <c r="C12116" s="36" t="s">
        <v>29453</v>
      </c>
      <c r="D12116" s="36">
        <v>148.81</v>
      </c>
    </row>
    <row r="12117" spans="1:4" ht="15.75" customHeight="1">
      <c r="A12117" s="55">
        <v>7778</v>
      </c>
      <c r="B12117" s="24" t="s">
        <v>34051</v>
      </c>
      <c r="C12117" s="36" t="s">
        <v>29453</v>
      </c>
      <c r="D12117" s="36">
        <v>55.82</v>
      </c>
    </row>
    <row r="12118" spans="1:4" ht="15.75" customHeight="1">
      <c r="A12118" s="55">
        <v>7796</v>
      </c>
      <c r="B12118" s="24" t="s">
        <v>34052</v>
      </c>
      <c r="C12118" s="36" t="s">
        <v>29453</v>
      </c>
      <c r="D12118" s="36">
        <v>76.5</v>
      </c>
    </row>
    <row r="12119" spans="1:4" ht="15.75" customHeight="1">
      <c r="A12119" s="55">
        <v>7781</v>
      </c>
      <c r="B12119" s="24" t="s">
        <v>34053</v>
      </c>
      <c r="C12119" s="36" t="s">
        <v>29453</v>
      </c>
      <c r="D12119" s="36">
        <v>90.4</v>
      </c>
    </row>
    <row r="12120" spans="1:4" ht="15.75" customHeight="1">
      <c r="A12120" s="55">
        <v>7795</v>
      </c>
      <c r="B12120" s="24" t="s">
        <v>34054</v>
      </c>
      <c r="C12120" s="36" t="s">
        <v>29453</v>
      </c>
      <c r="D12120" s="36">
        <v>134.54</v>
      </c>
    </row>
    <row r="12121" spans="1:4" ht="15.75" customHeight="1">
      <c r="A12121" s="55">
        <v>7791</v>
      </c>
      <c r="B12121" s="24" t="s">
        <v>34055</v>
      </c>
      <c r="C12121" s="36" t="s">
        <v>29453</v>
      </c>
      <c r="D12121" s="36">
        <v>161.06</v>
      </c>
    </row>
    <row r="12122" spans="1:4" ht="15.75" customHeight="1">
      <c r="A12122" s="55">
        <v>7783</v>
      </c>
      <c r="B12122" s="24" t="s">
        <v>34056</v>
      </c>
      <c r="C12122" s="36" t="s">
        <v>29453</v>
      </c>
      <c r="D12122" s="36">
        <v>57.07</v>
      </c>
    </row>
    <row r="12123" spans="1:4" ht="15.75" customHeight="1">
      <c r="A12123" s="55">
        <v>7790</v>
      </c>
      <c r="B12123" s="24" t="s">
        <v>34057</v>
      </c>
      <c r="C12123" s="36" t="s">
        <v>29453</v>
      </c>
      <c r="D12123" s="36">
        <v>89.93</v>
      </c>
    </row>
    <row r="12124" spans="1:4" ht="15.75" customHeight="1">
      <c r="A12124" s="55">
        <v>7785</v>
      </c>
      <c r="B12124" s="24" t="s">
        <v>34058</v>
      </c>
      <c r="C12124" s="36" t="s">
        <v>29453</v>
      </c>
      <c r="D12124" s="36">
        <v>99.24</v>
      </c>
    </row>
    <row r="12125" spans="1:4" ht="15.75" customHeight="1">
      <c r="A12125" s="55">
        <v>7792</v>
      </c>
      <c r="B12125" s="24" t="s">
        <v>34059</v>
      </c>
      <c r="C12125" s="36" t="s">
        <v>29453</v>
      </c>
      <c r="D12125" s="36">
        <v>140.74</v>
      </c>
    </row>
    <row r="12126" spans="1:4" ht="15.75" customHeight="1">
      <c r="A12126" s="55">
        <v>7793</v>
      </c>
      <c r="B12126" s="24" t="s">
        <v>34060</v>
      </c>
      <c r="C12126" s="36" t="s">
        <v>29453</v>
      </c>
      <c r="D12126" s="36">
        <v>166.23</v>
      </c>
    </row>
    <row r="12127" spans="1:4" ht="15.75" customHeight="1">
      <c r="A12127" s="55">
        <v>13159</v>
      </c>
      <c r="B12127" s="24" t="s">
        <v>34061</v>
      </c>
      <c r="C12127" s="36" t="s">
        <v>29453</v>
      </c>
      <c r="D12127" s="36">
        <v>144.72</v>
      </c>
    </row>
    <row r="12128" spans="1:4" ht="15.75" customHeight="1">
      <c r="A12128" s="55">
        <v>13168</v>
      </c>
      <c r="B12128" s="24" t="s">
        <v>34062</v>
      </c>
      <c r="C12128" s="36" t="s">
        <v>29453</v>
      </c>
      <c r="D12128" s="36">
        <v>175.74</v>
      </c>
    </row>
    <row r="12129" spans="1:4" ht="15.75" customHeight="1">
      <c r="A12129" s="55">
        <v>13173</v>
      </c>
      <c r="B12129" s="24" t="s">
        <v>34063</v>
      </c>
      <c r="C12129" s="36" t="s">
        <v>29453</v>
      </c>
      <c r="D12129" s="36">
        <v>237.77</v>
      </c>
    </row>
    <row r="12130" spans="1:4" ht="15.75" customHeight="1">
      <c r="A12130" s="55">
        <v>12583</v>
      </c>
      <c r="B12130" s="24" t="s">
        <v>34064</v>
      </c>
      <c r="C12130" s="36" t="s">
        <v>29453</v>
      </c>
      <c r="D12130" s="36">
        <v>47.55</v>
      </c>
    </row>
    <row r="12131" spans="1:4" ht="15.75" customHeight="1">
      <c r="A12131" s="55">
        <v>12584</v>
      </c>
      <c r="B12131" s="24" t="s">
        <v>34065</v>
      </c>
      <c r="C12131" s="36" t="s">
        <v>29453</v>
      </c>
      <c r="D12131" s="36">
        <v>62.02</v>
      </c>
    </row>
    <row r="12132" spans="1:4" ht="15.75" customHeight="1">
      <c r="A12132" s="55">
        <v>12613</v>
      </c>
      <c r="B12132" s="24" t="s">
        <v>34066</v>
      </c>
      <c r="C12132" s="36" t="s">
        <v>29409</v>
      </c>
      <c r="D12132" s="36">
        <v>16.809999999999999</v>
      </c>
    </row>
    <row r="12133" spans="1:4" ht="15.75" customHeight="1">
      <c r="A12133" s="55">
        <v>1031</v>
      </c>
      <c r="B12133" s="24" t="s">
        <v>34067</v>
      </c>
      <c r="C12133" s="36" t="s">
        <v>29409</v>
      </c>
      <c r="D12133" s="36">
        <v>15.15</v>
      </c>
    </row>
    <row r="12134" spans="1:4" ht="15.75" customHeight="1">
      <c r="A12134" s="55">
        <v>39707</v>
      </c>
      <c r="B12134" s="24" t="s">
        <v>34068</v>
      </c>
      <c r="C12134" s="36" t="s">
        <v>29453</v>
      </c>
      <c r="D12134" s="36">
        <v>5.67</v>
      </c>
    </row>
    <row r="12135" spans="1:4" ht="15.75" customHeight="1">
      <c r="A12135" s="55">
        <v>39708</v>
      </c>
      <c r="B12135" s="24" t="s">
        <v>34069</v>
      </c>
      <c r="C12135" s="36" t="s">
        <v>29453</v>
      </c>
      <c r="D12135" s="36">
        <v>5.49</v>
      </c>
    </row>
    <row r="12136" spans="1:4" ht="15.75" customHeight="1">
      <c r="A12136" s="55">
        <v>39710</v>
      </c>
      <c r="B12136" s="24" t="s">
        <v>34070</v>
      </c>
      <c r="C12136" s="36" t="s">
        <v>29453</v>
      </c>
      <c r="D12136" s="36">
        <v>3.86</v>
      </c>
    </row>
    <row r="12137" spans="1:4" ht="15.75" customHeight="1">
      <c r="A12137" s="55">
        <v>39709</v>
      </c>
      <c r="B12137" s="24" t="s">
        <v>34071</v>
      </c>
      <c r="C12137" s="36" t="s">
        <v>29453</v>
      </c>
      <c r="D12137" s="36">
        <v>5.36</v>
      </c>
    </row>
    <row r="12138" spans="1:4" ht="15.75" customHeight="1">
      <c r="A12138" s="55">
        <v>39711</v>
      </c>
      <c r="B12138" s="24" t="s">
        <v>34072</v>
      </c>
      <c r="C12138" s="36" t="s">
        <v>29453</v>
      </c>
      <c r="D12138" s="36">
        <v>6.02</v>
      </c>
    </row>
    <row r="12139" spans="1:4" ht="15.75" customHeight="1">
      <c r="A12139" s="55">
        <v>39712</v>
      </c>
      <c r="B12139" s="24" t="s">
        <v>34073</v>
      </c>
      <c r="C12139" s="36" t="s">
        <v>29453</v>
      </c>
      <c r="D12139" s="36">
        <v>2.11</v>
      </c>
    </row>
    <row r="12140" spans="1:4" ht="15.75" customHeight="1">
      <c r="A12140" s="55">
        <v>39713</v>
      </c>
      <c r="B12140" s="24" t="s">
        <v>34074</v>
      </c>
      <c r="C12140" s="36" t="s">
        <v>29453</v>
      </c>
      <c r="D12140" s="36">
        <v>1.67</v>
      </c>
    </row>
    <row r="12141" spans="1:4" ht="15.75" customHeight="1">
      <c r="A12141" s="55">
        <v>39714</v>
      </c>
      <c r="B12141" s="24" t="s">
        <v>34075</v>
      </c>
      <c r="C12141" s="36" t="s">
        <v>29453</v>
      </c>
      <c r="D12141" s="36">
        <v>3.82</v>
      </c>
    </row>
    <row r="12142" spans="1:4" ht="15.75" customHeight="1">
      <c r="A12142" s="55">
        <v>39715</v>
      </c>
      <c r="B12142" s="24" t="s">
        <v>34076</v>
      </c>
      <c r="C12142" s="36" t="s">
        <v>29453</v>
      </c>
      <c r="D12142" s="36">
        <v>2.72</v>
      </c>
    </row>
    <row r="12143" spans="1:4" ht="15.75" customHeight="1">
      <c r="A12143" s="55">
        <v>39716</v>
      </c>
      <c r="B12143" s="24" t="s">
        <v>34077</v>
      </c>
      <c r="C12143" s="36" t="s">
        <v>29453</v>
      </c>
      <c r="D12143" s="36">
        <v>2.06</v>
      </c>
    </row>
    <row r="12144" spans="1:4" ht="15.75" customHeight="1">
      <c r="A12144" s="55">
        <v>39718</v>
      </c>
      <c r="B12144" s="24" t="s">
        <v>34078</v>
      </c>
      <c r="C12144" s="36" t="s">
        <v>29453</v>
      </c>
      <c r="D12144" s="36">
        <v>3.51</v>
      </c>
    </row>
    <row r="12145" spans="1:4" ht="15.75" customHeight="1">
      <c r="A12145" s="55">
        <v>9813</v>
      </c>
      <c r="B12145" s="24" t="s">
        <v>34079</v>
      </c>
      <c r="C12145" s="36" t="s">
        <v>29453</v>
      </c>
      <c r="D12145" s="36">
        <v>5.56</v>
      </c>
    </row>
    <row r="12146" spans="1:4" ht="15.75" customHeight="1">
      <c r="A12146" s="55">
        <v>9815</v>
      </c>
      <c r="B12146" s="24" t="s">
        <v>34080</v>
      </c>
      <c r="C12146" s="36" t="s">
        <v>29453</v>
      </c>
      <c r="D12146" s="36">
        <v>10.98</v>
      </c>
    </row>
    <row r="12147" spans="1:4" ht="15.75" customHeight="1">
      <c r="A12147" s="55">
        <v>44543</v>
      </c>
      <c r="B12147" s="24" t="s">
        <v>34081</v>
      </c>
      <c r="C12147" s="36" t="s">
        <v>29453</v>
      </c>
      <c r="D12147" s="36">
        <v>5463.62</v>
      </c>
    </row>
    <row r="12148" spans="1:4" ht="15.75" customHeight="1">
      <c r="A12148" s="55">
        <v>44526</v>
      </c>
      <c r="B12148" s="24" t="s">
        <v>34082</v>
      </c>
      <c r="C12148" s="36" t="s">
        <v>29453</v>
      </c>
      <c r="D12148" s="56">
        <v>133.9</v>
      </c>
    </row>
    <row r="12149" spans="1:4" ht="15.75" customHeight="1">
      <c r="A12149" s="55">
        <v>44518</v>
      </c>
      <c r="B12149" s="24" t="s">
        <v>34083</v>
      </c>
      <c r="C12149" s="36" t="s">
        <v>29453</v>
      </c>
      <c r="D12149" s="56">
        <v>4022.37</v>
      </c>
    </row>
    <row r="12150" spans="1:4" ht="15.75" customHeight="1">
      <c r="A12150" s="55">
        <v>44544</v>
      </c>
      <c r="B12150" s="24" t="s">
        <v>34084</v>
      </c>
      <c r="C12150" s="36" t="s">
        <v>29453</v>
      </c>
      <c r="D12150" s="36">
        <v>1955.51</v>
      </c>
    </row>
    <row r="12151" spans="1:4" ht="15.75" customHeight="1">
      <c r="A12151" s="55">
        <v>44545</v>
      </c>
      <c r="B12151" s="24" t="s">
        <v>34085</v>
      </c>
      <c r="C12151" s="36" t="s">
        <v>29453</v>
      </c>
      <c r="D12151" s="36">
        <v>287.43</v>
      </c>
    </row>
    <row r="12152" spans="1:4" ht="15.75" customHeight="1">
      <c r="A12152" s="55">
        <v>44546</v>
      </c>
      <c r="B12152" s="24" t="s">
        <v>34086</v>
      </c>
      <c r="C12152" s="36" t="s">
        <v>29453</v>
      </c>
      <c r="D12152" s="36">
        <v>1283.68</v>
      </c>
    </row>
    <row r="12153" spans="1:4" ht="15.75" customHeight="1">
      <c r="A12153" s="55">
        <v>44525</v>
      </c>
      <c r="B12153" s="24" t="s">
        <v>34087</v>
      </c>
      <c r="C12153" s="36" t="s">
        <v>29453</v>
      </c>
      <c r="D12153" s="36">
        <v>4955.47</v>
      </c>
    </row>
    <row r="12154" spans="1:4" ht="15.75" customHeight="1">
      <c r="A12154" s="55">
        <v>44547</v>
      </c>
      <c r="B12154" s="24" t="s">
        <v>34088</v>
      </c>
      <c r="C12154" s="36" t="s">
        <v>29453</v>
      </c>
      <c r="D12154" s="36">
        <v>448.07</v>
      </c>
    </row>
    <row r="12155" spans="1:4" ht="15.75" customHeight="1">
      <c r="A12155" s="55">
        <v>44519</v>
      </c>
      <c r="B12155" s="24" t="s">
        <v>34089</v>
      </c>
      <c r="C12155" s="36" t="s">
        <v>29453</v>
      </c>
      <c r="D12155" s="36">
        <v>1097.8800000000001</v>
      </c>
    </row>
    <row r="12156" spans="1:4" ht="15.75" customHeight="1">
      <c r="A12156" s="55">
        <v>44520</v>
      </c>
      <c r="B12156" s="24" t="s">
        <v>34090</v>
      </c>
      <c r="C12156" s="36" t="s">
        <v>29453</v>
      </c>
      <c r="D12156" s="36">
        <v>1768.29</v>
      </c>
    </row>
    <row r="12157" spans="1:4" ht="15.75" customHeight="1">
      <c r="A12157" s="55">
        <v>44521</v>
      </c>
      <c r="B12157" s="24" t="s">
        <v>34091</v>
      </c>
      <c r="C12157" s="36" t="s">
        <v>29453</v>
      </c>
      <c r="D12157" s="36">
        <v>28.52</v>
      </c>
    </row>
    <row r="12158" spans="1:4" ht="15.75" customHeight="1">
      <c r="A12158" s="55">
        <v>44522</v>
      </c>
      <c r="B12158" s="24" t="s">
        <v>34092</v>
      </c>
      <c r="C12158" s="36" t="s">
        <v>29453</v>
      </c>
      <c r="D12158" s="36">
        <v>3104.47</v>
      </c>
    </row>
    <row r="12159" spans="1:4" ht="15.75" customHeight="1">
      <c r="A12159" s="55">
        <v>44523</v>
      </c>
      <c r="B12159" s="24" t="s">
        <v>34093</v>
      </c>
      <c r="C12159" s="36" t="s">
        <v>29453</v>
      </c>
      <c r="D12159" s="56">
        <v>4617.22</v>
      </c>
    </row>
    <row r="12160" spans="1:4" ht="15.75" customHeight="1">
      <c r="A12160" s="55">
        <v>44527</v>
      </c>
      <c r="B12160" s="24" t="s">
        <v>34094</v>
      </c>
      <c r="C12160" s="36" t="s">
        <v>29453</v>
      </c>
      <c r="D12160" s="56">
        <v>2315.42</v>
      </c>
    </row>
    <row r="12161" spans="1:4" ht="15.75" customHeight="1">
      <c r="A12161" s="55">
        <v>44524</v>
      </c>
      <c r="B12161" s="24" t="s">
        <v>34095</v>
      </c>
      <c r="C12161" s="36" t="s">
        <v>29453</v>
      </c>
      <c r="D12161" s="36">
        <v>63.8</v>
      </c>
    </row>
    <row r="12162" spans="1:4" ht="15.75" customHeight="1">
      <c r="A12162" s="55">
        <v>44542</v>
      </c>
      <c r="B12162" s="24" t="s">
        <v>34096</v>
      </c>
      <c r="C12162" s="36" t="s">
        <v>29453</v>
      </c>
      <c r="D12162" s="36">
        <v>3020.84</v>
      </c>
    </row>
    <row r="12163" spans="1:4" ht="15.75" customHeight="1">
      <c r="A12163" s="55">
        <v>9877</v>
      </c>
      <c r="B12163" s="24" t="s">
        <v>34097</v>
      </c>
      <c r="C12163" s="36" t="s">
        <v>29453</v>
      </c>
      <c r="D12163" s="36">
        <v>131.02000000000001</v>
      </c>
    </row>
    <row r="12164" spans="1:4" ht="15.75" customHeight="1">
      <c r="A12164" s="55">
        <v>9878</v>
      </c>
      <c r="B12164" s="24" t="s">
        <v>34098</v>
      </c>
      <c r="C12164" s="36" t="s">
        <v>29453</v>
      </c>
      <c r="D12164" s="36">
        <v>161.29</v>
      </c>
    </row>
    <row r="12165" spans="1:4" ht="15.75" customHeight="1">
      <c r="A12165" s="55">
        <v>41986</v>
      </c>
      <c r="B12165" s="24" t="s">
        <v>34099</v>
      </c>
      <c r="C12165" s="36" t="s">
        <v>29453</v>
      </c>
      <c r="D12165" s="36">
        <v>4547.97</v>
      </c>
    </row>
    <row r="12166" spans="1:4" ht="15.75" customHeight="1">
      <c r="A12166" s="55">
        <v>43422</v>
      </c>
      <c r="B12166" s="24" t="s">
        <v>34100</v>
      </c>
      <c r="C12166" s="36" t="s">
        <v>29453</v>
      </c>
      <c r="D12166" s="36">
        <v>5577.64</v>
      </c>
    </row>
    <row r="12167" spans="1:4" ht="15.75" customHeight="1">
      <c r="A12167" s="55">
        <v>41987</v>
      </c>
      <c r="B12167" s="24" t="s">
        <v>34101</v>
      </c>
      <c r="C12167" s="36" t="s">
        <v>29453</v>
      </c>
      <c r="D12167" s="36">
        <v>6464.94</v>
      </c>
    </row>
    <row r="12168" spans="1:4" ht="15.75" customHeight="1">
      <c r="A12168" s="55">
        <v>41988</v>
      </c>
      <c r="B12168" s="24" t="s">
        <v>34102</v>
      </c>
      <c r="C12168" s="36" t="s">
        <v>29453</v>
      </c>
      <c r="D12168" s="36">
        <v>8539.27</v>
      </c>
    </row>
    <row r="12169" spans="1:4" ht="15.75" customHeight="1">
      <c r="A12169" s="55">
        <v>41697</v>
      </c>
      <c r="B12169" s="24" t="s">
        <v>34103</v>
      </c>
      <c r="C12169" s="36" t="s">
        <v>29453</v>
      </c>
      <c r="D12169" s="36">
        <v>1513.56</v>
      </c>
    </row>
    <row r="12170" spans="1:4" ht="15.75" customHeight="1">
      <c r="A12170" s="55">
        <v>41985</v>
      </c>
      <c r="B12170" s="24" t="s">
        <v>34104</v>
      </c>
      <c r="C12170" s="36" t="s">
        <v>29453</v>
      </c>
      <c r="D12170" s="56">
        <v>2107.98</v>
      </c>
    </row>
    <row r="12171" spans="1:4" ht="15.75" customHeight="1">
      <c r="A12171" s="55">
        <v>41699</v>
      </c>
      <c r="B12171" s="24" t="s">
        <v>34105</v>
      </c>
      <c r="C12171" s="36" t="s">
        <v>29453</v>
      </c>
      <c r="D12171" s="56">
        <v>3001.66</v>
      </c>
    </row>
    <row r="12172" spans="1:4" ht="15.75" customHeight="1">
      <c r="A12172" s="55">
        <v>38053</v>
      </c>
      <c r="B12172" s="24" t="s">
        <v>34106</v>
      </c>
      <c r="C12172" s="36" t="s">
        <v>29453</v>
      </c>
      <c r="D12172" s="36">
        <v>21.79</v>
      </c>
    </row>
    <row r="12173" spans="1:4" ht="15.75" customHeight="1">
      <c r="A12173" s="55">
        <v>38054</v>
      </c>
      <c r="B12173" s="24" t="s">
        <v>34107</v>
      </c>
      <c r="C12173" s="36" t="s">
        <v>29453</v>
      </c>
      <c r="D12173" s="36">
        <v>37.450000000000003</v>
      </c>
    </row>
    <row r="12174" spans="1:4" ht="15.75" customHeight="1">
      <c r="A12174" s="55">
        <v>38052</v>
      </c>
      <c r="B12174" s="24" t="s">
        <v>34108</v>
      </c>
      <c r="C12174" s="36" t="s">
        <v>29453</v>
      </c>
      <c r="D12174" s="36">
        <v>10.55</v>
      </c>
    </row>
    <row r="12175" spans="1:4" ht="15.75" customHeight="1">
      <c r="A12175" s="55">
        <v>38051</v>
      </c>
      <c r="B12175" s="24" t="s">
        <v>34109</v>
      </c>
      <c r="C12175" s="36" t="s">
        <v>29453</v>
      </c>
      <c r="D12175" s="36">
        <v>6.58</v>
      </c>
    </row>
    <row r="12176" spans="1:4" ht="15.75" customHeight="1">
      <c r="A12176" s="55">
        <v>38787</v>
      </c>
      <c r="B12176" s="24" t="s">
        <v>34110</v>
      </c>
      <c r="C12176" s="36" t="s">
        <v>29453</v>
      </c>
      <c r="D12176" s="36">
        <v>5.53</v>
      </c>
    </row>
    <row r="12177" spans="1:4" ht="15.75" customHeight="1">
      <c r="A12177" s="55">
        <v>38825</v>
      </c>
      <c r="B12177" s="24" t="s">
        <v>34111</v>
      </c>
      <c r="C12177" s="36" t="s">
        <v>29453</v>
      </c>
      <c r="D12177" s="36">
        <v>7.14</v>
      </c>
    </row>
    <row r="12178" spans="1:4" ht="15.75" customHeight="1">
      <c r="A12178" s="55">
        <v>38826</v>
      </c>
      <c r="B12178" s="24" t="s">
        <v>34112</v>
      </c>
      <c r="C12178" s="36" t="s">
        <v>29453</v>
      </c>
      <c r="D12178" s="36">
        <v>10.16</v>
      </c>
    </row>
    <row r="12179" spans="1:4" ht="15.75" customHeight="1">
      <c r="A12179" s="55">
        <v>38827</v>
      </c>
      <c r="B12179" s="24" t="s">
        <v>34113</v>
      </c>
      <c r="C12179" s="36" t="s">
        <v>29453</v>
      </c>
      <c r="D12179" s="36">
        <v>16.62</v>
      </c>
    </row>
    <row r="12180" spans="1:4" ht="15.75" customHeight="1">
      <c r="A12180" s="55">
        <v>38830</v>
      </c>
      <c r="B12180" s="24" t="s">
        <v>34114</v>
      </c>
      <c r="C12180" s="36" t="s">
        <v>29453</v>
      </c>
      <c r="D12180" s="36">
        <v>24.15</v>
      </c>
    </row>
    <row r="12181" spans="1:4" ht="15.75" customHeight="1">
      <c r="A12181" s="55">
        <v>38828</v>
      </c>
      <c r="B12181" s="24" t="s">
        <v>34115</v>
      </c>
      <c r="C12181" s="36" t="s">
        <v>29453</v>
      </c>
      <c r="D12181" s="36">
        <v>10.65</v>
      </c>
    </row>
    <row r="12182" spans="1:4" ht="15.75" customHeight="1">
      <c r="A12182" s="55">
        <v>38829</v>
      </c>
      <c r="B12182" s="24" t="s">
        <v>34116</v>
      </c>
      <c r="C12182" s="36" t="s">
        <v>29453</v>
      </c>
      <c r="D12182" s="36">
        <v>17.440000000000001</v>
      </c>
    </row>
    <row r="12183" spans="1:4" ht="15.75" customHeight="1">
      <c r="A12183" s="55">
        <v>38831</v>
      </c>
      <c r="B12183" s="24" t="s">
        <v>34117</v>
      </c>
      <c r="C12183" s="36" t="s">
        <v>29453</v>
      </c>
      <c r="D12183" s="36">
        <v>33.68</v>
      </c>
    </row>
    <row r="12184" spans="1:4" ht="15.75" customHeight="1">
      <c r="A12184" s="55">
        <v>36274</v>
      </c>
      <c r="B12184" s="24" t="s">
        <v>34118</v>
      </c>
      <c r="C12184" s="36" t="s">
        <v>29453</v>
      </c>
      <c r="D12184" s="36">
        <v>8.94</v>
      </c>
    </row>
    <row r="12185" spans="1:4" ht="15.75" customHeight="1">
      <c r="A12185" s="55">
        <v>36278</v>
      </c>
      <c r="B12185" s="24" t="s">
        <v>34119</v>
      </c>
      <c r="C12185" s="36" t="s">
        <v>29453</v>
      </c>
      <c r="D12185" s="36">
        <v>12.12</v>
      </c>
    </row>
    <row r="12186" spans="1:4" ht="15.75" customHeight="1">
      <c r="A12186" s="55">
        <v>38977</v>
      </c>
      <c r="B12186" s="24" t="s">
        <v>34120</v>
      </c>
      <c r="C12186" s="36" t="s">
        <v>29453</v>
      </c>
      <c r="D12186" s="56">
        <v>118.6</v>
      </c>
    </row>
    <row r="12187" spans="1:4" ht="15.75" customHeight="1">
      <c r="A12187" s="55">
        <v>38971</v>
      </c>
      <c r="B12187" s="24" t="s">
        <v>34121</v>
      </c>
      <c r="C12187" s="36" t="s">
        <v>29453</v>
      </c>
      <c r="D12187" s="36">
        <v>9.9499999999999993</v>
      </c>
    </row>
    <row r="12188" spans="1:4" ht="15.75" customHeight="1">
      <c r="A12188" s="55">
        <v>38972</v>
      </c>
      <c r="B12188" s="24" t="s">
        <v>34122</v>
      </c>
      <c r="C12188" s="36" t="s">
        <v>29453</v>
      </c>
      <c r="D12188" s="36">
        <v>13.42</v>
      </c>
    </row>
    <row r="12189" spans="1:4" ht="15.75" customHeight="1">
      <c r="A12189" s="55">
        <v>38973</v>
      </c>
      <c r="B12189" s="24" t="s">
        <v>34123</v>
      </c>
      <c r="C12189" s="36" t="s">
        <v>29453</v>
      </c>
      <c r="D12189" s="36">
        <v>22.17</v>
      </c>
    </row>
    <row r="12190" spans="1:4" ht="15.75" customHeight="1">
      <c r="A12190" s="55">
        <v>38974</v>
      </c>
      <c r="B12190" s="24" t="s">
        <v>34124</v>
      </c>
      <c r="C12190" s="36" t="s">
        <v>29453</v>
      </c>
      <c r="D12190" s="36">
        <v>36.01</v>
      </c>
    </row>
    <row r="12191" spans="1:4" ht="15.75" customHeight="1">
      <c r="A12191" s="55">
        <v>38975</v>
      </c>
      <c r="B12191" s="24" t="s">
        <v>34125</v>
      </c>
      <c r="C12191" s="36" t="s">
        <v>29453</v>
      </c>
      <c r="D12191" s="36">
        <v>46.17</v>
      </c>
    </row>
    <row r="12192" spans="1:4" ht="15.75" customHeight="1">
      <c r="A12192" s="55">
        <v>38976</v>
      </c>
      <c r="B12192" s="24" t="s">
        <v>34126</v>
      </c>
      <c r="C12192" s="36" t="s">
        <v>29453</v>
      </c>
      <c r="D12192" s="56">
        <v>79.38</v>
      </c>
    </row>
    <row r="12193" spans="1:4" ht="15.75" customHeight="1">
      <c r="A12193" s="55">
        <v>44176</v>
      </c>
      <c r="B12193" s="24" t="s">
        <v>34127</v>
      </c>
      <c r="C12193" s="36" t="s">
        <v>29453</v>
      </c>
      <c r="D12193" s="36">
        <v>18.239999999999998</v>
      </c>
    </row>
    <row r="12194" spans="1:4" ht="15.75" customHeight="1">
      <c r="A12194" s="55">
        <v>38986</v>
      </c>
      <c r="B12194" s="24" t="s">
        <v>34128</v>
      </c>
      <c r="C12194" s="36" t="s">
        <v>29453</v>
      </c>
      <c r="D12194" s="36">
        <v>239.62</v>
      </c>
    </row>
    <row r="12195" spans="1:4" ht="15.75" customHeight="1">
      <c r="A12195" s="55">
        <v>38978</v>
      </c>
      <c r="B12195" s="24" t="s">
        <v>34129</v>
      </c>
      <c r="C12195" s="36" t="s">
        <v>29453</v>
      </c>
      <c r="D12195" s="36">
        <v>9.83</v>
      </c>
    </row>
    <row r="12196" spans="1:4" ht="15.75" customHeight="1">
      <c r="A12196" s="55">
        <v>38979</v>
      </c>
      <c r="B12196" s="24" t="s">
        <v>34130</v>
      </c>
      <c r="C12196" s="36" t="s">
        <v>29453</v>
      </c>
      <c r="D12196" s="36">
        <v>13.59</v>
      </c>
    </row>
    <row r="12197" spans="1:4" ht="15.75" customHeight="1">
      <c r="A12197" s="55">
        <v>38980</v>
      </c>
      <c r="B12197" s="24" t="s">
        <v>34131</v>
      </c>
      <c r="C12197" s="36" t="s">
        <v>29453</v>
      </c>
      <c r="D12197" s="36">
        <v>18.190000000000001</v>
      </c>
    </row>
    <row r="12198" spans="1:4" ht="15.75" customHeight="1">
      <c r="A12198" s="55">
        <v>38981</v>
      </c>
      <c r="B12198" s="24" t="s">
        <v>34132</v>
      </c>
      <c r="C12198" s="36" t="s">
        <v>29453</v>
      </c>
      <c r="D12198" s="36">
        <v>26.24</v>
      </c>
    </row>
    <row r="12199" spans="1:4" ht="15.75" customHeight="1">
      <c r="A12199" s="55">
        <v>38982</v>
      </c>
      <c r="B12199" s="24" t="s">
        <v>34133</v>
      </c>
      <c r="C12199" s="36" t="s">
        <v>29453</v>
      </c>
      <c r="D12199" s="36">
        <v>41.46</v>
      </c>
    </row>
    <row r="12200" spans="1:4" ht="15.75" customHeight="1">
      <c r="A12200" s="55">
        <v>38983</v>
      </c>
      <c r="B12200" s="24" t="s">
        <v>34134</v>
      </c>
      <c r="C12200" s="36" t="s">
        <v>29453</v>
      </c>
      <c r="D12200" s="36">
        <v>72.959999999999994</v>
      </c>
    </row>
    <row r="12201" spans="1:4" ht="15.75" customHeight="1">
      <c r="A12201" s="55">
        <v>38984</v>
      </c>
      <c r="B12201" s="24" t="s">
        <v>34135</v>
      </c>
      <c r="C12201" s="36" t="s">
        <v>29453</v>
      </c>
      <c r="D12201" s="36">
        <v>100.3</v>
      </c>
    </row>
    <row r="12202" spans="1:4" ht="15.75" customHeight="1">
      <c r="A12202" s="55">
        <v>38985</v>
      </c>
      <c r="B12202" s="24" t="s">
        <v>34136</v>
      </c>
      <c r="C12202" s="36" t="s">
        <v>29453</v>
      </c>
      <c r="D12202" s="36">
        <v>172.44</v>
      </c>
    </row>
    <row r="12203" spans="1:4" ht="15.75" customHeight="1">
      <c r="A12203" s="55">
        <v>9836</v>
      </c>
      <c r="B12203" s="24" t="s">
        <v>34137</v>
      </c>
      <c r="C12203" s="36" t="s">
        <v>29453</v>
      </c>
      <c r="D12203" s="36">
        <v>15.79</v>
      </c>
    </row>
    <row r="12204" spans="1:4" ht="15.75" customHeight="1">
      <c r="A12204" s="55">
        <v>20065</v>
      </c>
      <c r="B12204" s="24" t="s">
        <v>34138</v>
      </c>
      <c r="C12204" s="36" t="s">
        <v>29453</v>
      </c>
      <c r="D12204" s="36">
        <v>41.27</v>
      </c>
    </row>
    <row r="12205" spans="1:4" ht="15.75" customHeight="1">
      <c r="A12205" s="55">
        <v>9835</v>
      </c>
      <c r="B12205" s="24" t="s">
        <v>34139</v>
      </c>
      <c r="C12205" s="36" t="s">
        <v>29453</v>
      </c>
      <c r="D12205" s="36">
        <v>6.9</v>
      </c>
    </row>
    <row r="12206" spans="1:4" ht="15.75" customHeight="1">
      <c r="A12206" s="55">
        <v>38032</v>
      </c>
      <c r="B12206" s="24" t="s">
        <v>34140</v>
      </c>
      <c r="C12206" s="36" t="s">
        <v>29453</v>
      </c>
      <c r="D12206" s="36">
        <v>62.39</v>
      </c>
    </row>
    <row r="12207" spans="1:4" ht="15.75" customHeight="1">
      <c r="A12207" s="55">
        <v>38033</v>
      </c>
      <c r="B12207" s="24" t="s">
        <v>34141</v>
      </c>
      <c r="C12207" s="36" t="s">
        <v>29453</v>
      </c>
      <c r="D12207" s="36">
        <v>106.06</v>
      </c>
    </row>
    <row r="12208" spans="1:4" ht="15.75" customHeight="1">
      <c r="A12208" s="55">
        <v>38034</v>
      </c>
      <c r="B12208" s="24" t="s">
        <v>34142</v>
      </c>
      <c r="C12208" s="36" t="s">
        <v>29453</v>
      </c>
      <c r="D12208" s="36">
        <v>166.14</v>
      </c>
    </row>
    <row r="12209" spans="1:4" ht="15.75" customHeight="1">
      <c r="A12209" s="55">
        <v>38035</v>
      </c>
      <c r="B12209" s="24" t="s">
        <v>34143</v>
      </c>
      <c r="C12209" s="36" t="s">
        <v>29453</v>
      </c>
      <c r="D12209" s="36">
        <v>244.42</v>
      </c>
    </row>
    <row r="12210" spans="1:4" ht="15.75" customHeight="1">
      <c r="A12210" s="55">
        <v>38036</v>
      </c>
      <c r="B12210" s="24" t="s">
        <v>34144</v>
      </c>
      <c r="C12210" s="36" t="s">
        <v>29453</v>
      </c>
      <c r="D12210" s="36">
        <v>329.26</v>
      </c>
    </row>
    <row r="12211" spans="1:4" ht="15.75" customHeight="1">
      <c r="A12211" s="55">
        <v>38037</v>
      </c>
      <c r="B12211" s="24" t="s">
        <v>34145</v>
      </c>
      <c r="C12211" s="36" t="s">
        <v>29453</v>
      </c>
      <c r="D12211" s="36">
        <v>434.91</v>
      </c>
    </row>
    <row r="12212" spans="1:4" ht="15.75" customHeight="1">
      <c r="A12212" s="55">
        <v>9850</v>
      </c>
      <c r="B12212" s="24" t="s">
        <v>34146</v>
      </c>
      <c r="C12212" s="36" t="s">
        <v>29453</v>
      </c>
      <c r="D12212" s="36">
        <v>147.75</v>
      </c>
    </row>
    <row r="12213" spans="1:4" ht="15.75" customHeight="1">
      <c r="A12213" s="55">
        <v>9853</v>
      </c>
      <c r="B12213" s="24" t="s">
        <v>34147</v>
      </c>
      <c r="C12213" s="36" t="s">
        <v>29453</v>
      </c>
      <c r="D12213" s="36">
        <v>262.74</v>
      </c>
    </row>
    <row r="12214" spans="1:4" ht="15.75" customHeight="1">
      <c r="A12214" s="55">
        <v>9854</v>
      </c>
      <c r="B12214" s="24" t="s">
        <v>34148</v>
      </c>
      <c r="C12214" s="36" t="s">
        <v>29453</v>
      </c>
      <c r="D12214" s="36">
        <v>115.12</v>
      </c>
    </row>
    <row r="12215" spans="1:4" ht="15.75" customHeight="1">
      <c r="A12215" s="55">
        <v>9851</v>
      </c>
      <c r="B12215" s="24" t="s">
        <v>34149</v>
      </c>
      <c r="C12215" s="36" t="s">
        <v>29453</v>
      </c>
      <c r="D12215" s="36">
        <v>199.62</v>
      </c>
    </row>
    <row r="12216" spans="1:4" ht="15.75" customHeight="1">
      <c r="A12216" s="55">
        <v>9855</v>
      </c>
      <c r="B12216" s="24" t="s">
        <v>34150</v>
      </c>
      <c r="C12216" s="36" t="s">
        <v>29453</v>
      </c>
      <c r="D12216" s="36">
        <v>333.89</v>
      </c>
    </row>
    <row r="12217" spans="1:4" ht="15.75" customHeight="1">
      <c r="A12217" s="55">
        <v>9825</v>
      </c>
      <c r="B12217" s="24" t="s">
        <v>34151</v>
      </c>
      <c r="C12217" s="36" t="s">
        <v>29453</v>
      </c>
      <c r="D12217" s="36">
        <v>54.27</v>
      </c>
    </row>
    <row r="12218" spans="1:4" ht="15.75" customHeight="1">
      <c r="A12218" s="55">
        <v>9828</v>
      </c>
      <c r="B12218" s="24" t="s">
        <v>34152</v>
      </c>
      <c r="C12218" s="36" t="s">
        <v>29453</v>
      </c>
      <c r="D12218" s="36">
        <v>146.05000000000001</v>
      </c>
    </row>
    <row r="12219" spans="1:4" ht="15.75" customHeight="1">
      <c r="A12219" s="55">
        <v>9829</v>
      </c>
      <c r="B12219" s="24" t="s">
        <v>34153</v>
      </c>
      <c r="C12219" s="36" t="s">
        <v>29453</v>
      </c>
      <c r="D12219" s="36">
        <v>247.52</v>
      </c>
    </row>
    <row r="12220" spans="1:4" ht="15.75" customHeight="1">
      <c r="A12220" s="55">
        <v>9826</v>
      </c>
      <c r="B12220" s="24" t="s">
        <v>34154</v>
      </c>
      <c r="C12220" s="36" t="s">
        <v>29453</v>
      </c>
      <c r="D12220" s="36">
        <v>376.82</v>
      </c>
    </row>
    <row r="12221" spans="1:4" ht="15.75" customHeight="1">
      <c r="A12221" s="55">
        <v>9827</v>
      </c>
      <c r="B12221" s="24" t="s">
        <v>34155</v>
      </c>
      <c r="C12221" s="36" t="s">
        <v>29453</v>
      </c>
      <c r="D12221" s="36">
        <v>535.08000000000004</v>
      </c>
    </row>
    <row r="12222" spans="1:4" ht="15.75" customHeight="1">
      <c r="A12222" s="55">
        <v>36374</v>
      </c>
      <c r="B12222" s="24" t="s">
        <v>34156</v>
      </c>
      <c r="C12222" s="36" t="s">
        <v>29453</v>
      </c>
      <c r="D12222" s="36">
        <v>65.05</v>
      </c>
    </row>
    <row r="12223" spans="1:4" ht="15.75" customHeight="1">
      <c r="A12223" s="55">
        <v>36084</v>
      </c>
      <c r="B12223" s="24" t="s">
        <v>34157</v>
      </c>
      <c r="C12223" s="36" t="s">
        <v>29453</v>
      </c>
      <c r="D12223" s="36">
        <v>19.27</v>
      </c>
    </row>
    <row r="12224" spans="1:4" ht="15.75" customHeight="1">
      <c r="A12224" s="55">
        <v>36373</v>
      </c>
      <c r="B12224" s="24" t="s">
        <v>34158</v>
      </c>
      <c r="C12224" s="36" t="s">
        <v>29453</v>
      </c>
      <c r="D12224" s="36">
        <v>40.020000000000003</v>
      </c>
    </row>
    <row r="12225" spans="1:4" ht="15.75" customHeight="1">
      <c r="A12225" s="55">
        <v>36377</v>
      </c>
      <c r="B12225" s="24" t="s">
        <v>34159</v>
      </c>
      <c r="C12225" s="36" t="s">
        <v>29453</v>
      </c>
      <c r="D12225" s="36">
        <v>78.03</v>
      </c>
    </row>
    <row r="12226" spans="1:4" ht="15.75" customHeight="1">
      <c r="A12226" s="55">
        <v>36375</v>
      </c>
      <c r="B12226" s="24" t="s">
        <v>34160</v>
      </c>
      <c r="C12226" s="36" t="s">
        <v>29453</v>
      </c>
      <c r="D12226" s="36">
        <v>23.78</v>
      </c>
    </row>
    <row r="12227" spans="1:4" ht="15.75" customHeight="1">
      <c r="A12227" s="55">
        <v>36376</v>
      </c>
      <c r="B12227" s="24" t="s">
        <v>34161</v>
      </c>
      <c r="C12227" s="36" t="s">
        <v>29453</v>
      </c>
      <c r="D12227" s="36">
        <v>46.7</v>
      </c>
    </row>
    <row r="12228" spans="1:4" ht="15.75" customHeight="1">
      <c r="A12228" s="55">
        <v>36380</v>
      </c>
      <c r="B12228" s="24" t="s">
        <v>34162</v>
      </c>
      <c r="C12228" s="36" t="s">
        <v>29453</v>
      </c>
      <c r="D12228" s="56">
        <v>97.56</v>
      </c>
    </row>
    <row r="12229" spans="1:4" ht="15.75" customHeight="1">
      <c r="A12229" s="55">
        <v>36378</v>
      </c>
      <c r="B12229" s="24" t="s">
        <v>34163</v>
      </c>
      <c r="C12229" s="36" t="s">
        <v>29453</v>
      </c>
      <c r="D12229" s="36">
        <v>29.23</v>
      </c>
    </row>
    <row r="12230" spans="1:4" ht="15.75" customHeight="1">
      <c r="A12230" s="55">
        <v>36379</v>
      </c>
      <c r="B12230" s="24" t="s">
        <v>34164</v>
      </c>
      <c r="C12230" s="36" t="s">
        <v>29453</v>
      </c>
      <c r="D12230" s="56">
        <v>58.93</v>
      </c>
    </row>
    <row r="12231" spans="1:4" ht="15.75" customHeight="1">
      <c r="A12231" s="55">
        <v>9859</v>
      </c>
      <c r="B12231" s="24" t="s">
        <v>34165</v>
      </c>
      <c r="C12231" s="36" t="s">
        <v>29453</v>
      </c>
      <c r="D12231" s="56">
        <v>12.12</v>
      </c>
    </row>
    <row r="12232" spans="1:4" ht="15.75" customHeight="1">
      <c r="A12232" s="55">
        <v>9838</v>
      </c>
      <c r="B12232" s="24" t="s">
        <v>34166</v>
      </c>
      <c r="C12232" s="36" t="s">
        <v>29453</v>
      </c>
      <c r="D12232" s="36">
        <v>11.39</v>
      </c>
    </row>
    <row r="12233" spans="1:4" ht="15.75" customHeight="1">
      <c r="A12233" s="55">
        <v>9837</v>
      </c>
      <c r="B12233" s="24" t="s">
        <v>34167</v>
      </c>
      <c r="C12233" s="36" t="s">
        <v>29453</v>
      </c>
      <c r="D12233" s="56">
        <v>14.95</v>
      </c>
    </row>
    <row r="12234" spans="1:4" ht="15.75" customHeight="1">
      <c r="A12234" s="55">
        <v>44315</v>
      </c>
      <c r="B12234" s="24" t="s">
        <v>34168</v>
      </c>
      <c r="C12234" s="36" t="s">
        <v>29453</v>
      </c>
      <c r="D12234" s="56">
        <v>61.82</v>
      </c>
    </row>
    <row r="12235" spans="1:4" ht="15.75" customHeight="1">
      <c r="A12235" s="55">
        <v>9863</v>
      </c>
      <c r="B12235" s="24" t="s">
        <v>34169</v>
      </c>
      <c r="C12235" s="36" t="s">
        <v>29453</v>
      </c>
      <c r="D12235" s="36">
        <v>73.22</v>
      </c>
    </row>
    <row r="12236" spans="1:4" ht="15.75" customHeight="1">
      <c r="A12236" s="55">
        <v>9860</v>
      </c>
      <c r="B12236" s="24" t="s">
        <v>34170</v>
      </c>
      <c r="C12236" s="36" t="s">
        <v>29453</v>
      </c>
      <c r="D12236" s="56">
        <v>53.45</v>
      </c>
    </row>
    <row r="12237" spans="1:4" ht="15.75" customHeight="1">
      <c r="A12237" s="55">
        <v>9862</v>
      </c>
      <c r="B12237" s="24" t="s">
        <v>34171</v>
      </c>
      <c r="C12237" s="36" t="s">
        <v>29453</v>
      </c>
      <c r="D12237" s="56">
        <v>37.35</v>
      </c>
    </row>
    <row r="12238" spans="1:4" ht="15.75" customHeight="1">
      <c r="A12238" s="55">
        <v>9861</v>
      </c>
      <c r="B12238" s="24" t="s">
        <v>34172</v>
      </c>
      <c r="C12238" s="36" t="s">
        <v>29453</v>
      </c>
      <c r="D12238" s="36">
        <v>29.33</v>
      </c>
    </row>
    <row r="12239" spans="1:4" ht="15.75" customHeight="1">
      <c r="A12239" s="55">
        <v>9856</v>
      </c>
      <c r="B12239" s="24" t="s">
        <v>34173</v>
      </c>
      <c r="C12239" s="36" t="s">
        <v>29453</v>
      </c>
      <c r="D12239" s="56">
        <v>9.4600000000000009</v>
      </c>
    </row>
    <row r="12240" spans="1:4" ht="15.75" customHeight="1">
      <c r="A12240" s="55">
        <v>9866</v>
      </c>
      <c r="B12240" s="24" t="s">
        <v>34174</v>
      </c>
      <c r="C12240" s="36" t="s">
        <v>29453</v>
      </c>
      <c r="D12240" s="56">
        <v>25.31</v>
      </c>
    </row>
    <row r="12241" spans="1:4" ht="15.75" customHeight="1">
      <c r="A12241" s="55">
        <v>9841</v>
      </c>
      <c r="B12241" s="24" t="s">
        <v>34175</v>
      </c>
      <c r="C12241" s="36" t="s">
        <v>29453</v>
      </c>
      <c r="D12241" s="56">
        <v>29.73</v>
      </c>
    </row>
    <row r="12242" spans="1:4" ht="15.75" customHeight="1">
      <c r="A12242" s="55">
        <v>9840</v>
      </c>
      <c r="B12242" s="24" t="s">
        <v>34176</v>
      </c>
      <c r="C12242" s="36" t="s">
        <v>29453</v>
      </c>
      <c r="D12242" s="36">
        <v>62.81</v>
      </c>
    </row>
    <row r="12243" spans="1:4" ht="15.75" customHeight="1">
      <c r="A12243" s="55">
        <v>20067</v>
      </c>
      <c r="B12243" s="24" t="s">
        <v>34177</v>
      </c>
      <c r="C12243" s="36" t="s">
        <v>29453</v>
      </c>
      <c r="D12243" s="56">
        <v>9.64</v>
      </c>
    </row>
    <row r="12244" spans="1:4" ht="15.75" customHeight="1">
      <c r="A12244" s="55">
        <v>20068</v>
      </c>
      <c r="B12244" s="24" t="s">
        <v>34178</v>
      </c>
      <c r="C12244" s="36" t="s">
        <v>29453</v>
      </c>
      <c r="D12244" s="36">
        <v>13.58</v>
      </c>
    </row>
    <row r="12245" spans="1:4" ht="15.75" customHeight="1">
      <c r="A12245" s="55">
        <v>9839</v>
      </c>
      <c r="B12245" s="24" t="s">
        <v>34179</v>
      </c>
      <c r="C12245" s="36" t="s">
        <v>29453</v>
      </c>
      <c r="D12245" s="36">
        <v>24.63</v>
      </c>
    </row>
    <row r="12246" spans="1:4" ht="15.75" customHeight="1">
      <c r="A12246" s="55">
        <v>9870</v>
      </c>
      <c r="B12246" s="24" t="s">
        <v>34180</v>
      </c>
      <c r="C12246" s="36" t="s">
        <v>29453</v>
      </c>
      <c r="D12246" s="56">
        <v>109.2</v>
      </c>
    </row>
    <row r="12247" spans="1:4" ht="15.75" customHeight="1">
      <c r="A12247" s="55">
        <v>9867</v>
      </c>
      <c r="B12247" s="24" t="s">
        <v>34181</v>
      </c>
      <c r="C12247" s="36" t="s">
        <v>29453</v>
      </c>
      <c r="D12247" s="56">
        <v>4.3899999999999997</v>
      </c>
    </row>
    <row r="12248" spans="1:4" ht="15.75" customHeight="1">
      <c r="A12248" s="55">
        <v>9868</v>
      </c>
      <c r="B12248" s="24" t="s">
        <v>34182</v>
      </c>
      <c r="C12248" s="36" t="s">
        <v>29453</v>
      </c>
      <c r="D12248" s="56">
        <v>4.95</v>
      </c>
    </row>
    <row r="12249" spans="1:4" ht="15.75" customHeight="1">
      <c r="A12249" s="55">
        <v>9869</v>
      </c>
      <c r="B12249" s="24" t="s">
        <v>34183</v>
      </c>
      <c r="C12249" s="36" t="s">
        <v>29453</v>
      </c>
      <c r="D12249" s="56">
        <v>10.68</v>
      </c>
    </row>
    <row r="12250" spans="1:4" ht="15.75" customHeight="1">
      <c r="A12250" s="55">
        <v>9874</v>
      </c>
      <c r="B12250" s="24" t="s">
        <v>34184</v>
      </c>
      <c r="C12250" s="36" t="s">
        <v>29453</v>
      </c>
      <c r="D12250" s="56">
        <v>16.77</v>
      </c>
    </row>
    <row r="12251" spans="1:4" ht="15.75" customHeight="1">
      <c r="A12251" s="55">
        <v>9875</v>
      </c>
      <c r="B12251" s="24" t="s">
        <v>34185</v>
      </c>
      <c r="C12251" s="36" t="s">
        <v>29453</v>
      </c>
      <c r="D12251" s="56">
        <v>18.399999999999999</v>
      </c>
    </row>
    <row r="12252" spans="1:4" ht="15.75" customHeight="1">
      <c r="A12252" s="55">
        <v>9873</v>
      </c>
      <c r="B12252" s="24" t="s">
        <v>34186</v>
      </c>
      <c r="C12252" s="36" t="s">
        <v>29453</v>
      </c>
      <c r="D12252" s="56">
        <v>30.27</v>
      </c>
    </row>
    <row r="12253" spans="1:4" ht="15.75" customHeight="1">
      <c r="A12253" s="55">
        <v>9871</v>
      </c>
      <c r="B12253" s="24" t="s">
        <v>34187</v>
      </c>
      <c r="C12253" s="36" t="s">
        <v>29453</v>
      </c>
      <c r="D12253" s="36">
        <v>50.16</v>
      </c>
    </row>
    <row r="12254" spans="1:4" ht="15.75" customHeight="1">
      <c r="A12254" s="55">
        <v>9872</v>
      </c>
      <c r="B12254" s="24" t="s">
        <v>34188</v>
      </c>
      <c r="C12254" s="36" t="s">
        <v>29453</v>
      </c>
      <c r="D12254" s="36">
        <v>69.78</v>
      </c>
    </row>
    <row r="12255" spans="1:4" ht="15.75" customHeight="1">
      <c r="A12255" s="55">
        <v>7667</v>
      </c>
      <c r="B12255" s="24" t="s">
        <v>34189</v>
      </c>
      <c r="C12255" s="36" t="s">
        <v>29453</v>
      </c>
      <c r="D12255" s="36">
        <v>4292.42</v>
      </c>
    </row>
    <row r="12256" spans="1:4" ht="15.75" customHeight="1">
      <c r="A12256" s="55">
        <v>7660</v>
      </c>
      <c r="B12256" s="24" t="s">
        <v>34190</v>
      </c>
      <c r="C12256" s="36" t="s">
        <v>29453</v>
      </c>
      <c r="D12256" s="36">
        <v>5471.81</v>
      </c>
    </row>
    <row r="12257" spans="1:4" ht="15.75" customHeight="1">
      <c r="A12257" s="55">
        <v>7676</v>
      </c>
      <c r="B12257" s="24" t="s">
        <v>34191</v>
      </c>
      <c r="C12257" s="36" t="s">
        <v>29453</v>
      </c>
      <c r="D12257" s="36">
        <v>5534.35</v>
      </c>
    </row>
    <row r="12258" spans="1:4" ht="15.75" customHeight="1">
      <c r="A12258" s="55">
        <v>12426</v>
      </c>
      <c r="B12258" s="24" t="s">
        <v>34192</v>
      </c>
      <c r="C12258" s="36" t="s">
        <v>29409</v>
      </c>
      <c r="D12258" s="36">
        <v>45.39</v>
      </c>
    </row>
    <row r="12259" spans="1:4" ht="15.75" customHeight="1">
      <c r="A12259" s="55">
        <v>12425</v>
      </c>
      <c r="B12259" s="24" t="s">
        <v>34193</v>
      </c>
      <c r="C12259" s="36" t="s">
        <v>29409</v>
      </c>
      <c r="D12259" s="36">
        <v>62.36</v>
      </c>
    </row>
    <row r="12260" spans="1:4" ht="15.75" customHeight="1">
      <c r="A12260" s="55">
        <v>12427</v>
      </c>
      <c r="B12260" s="24" t="s">
        <v>34194</v>
      </c>
      <c r="C12260" s="36" t="s">
        <v>29409</v>
      </c>
      <c r="D12260" s="36">
        <v>258.83</v>
      </c>
    </row>
    <row r="12261" spans="1:4" ht="15.75" customHeight="1">
      <c r="A12261" s="55">
        <v>12428</v>
      </c>
      <c r="B12261" s="24" t="s">
        <v>34195</v>
      </c>
      <c r="C12261" s="36" t="s">
        <v>29409</v>
      </c>
      <c r="D12261" s="36">
        <v>166.13</v>
      </c>
    </row>
    <row r="12262" spans="1:4" ht="15.75" customHeight="1">
      <c r="A12262" s="55">
        <v>12430</v>
      </c>
      <c r="B12262" s="24" t="s">
        <v>34196</v>
      </c>
      <c r="C12262" s="36" t="s">
        <v>29409</v>
      </c>
      <c r="D12262" s="36">
        <v>55.64</v>
      </c>
    </row>
    <row r="12263" spans="1:4" ht="15.75" customHeight="1">
      <c r="A12263" s="55">
        <v>12429</v>
      </c>
      <c r="B12263" s="24" t="s">
        <v>34197</v>
      </c>
      <c r="C12263" s="36" t="s">
        <v>29409</v>
      </c>
      <c r="D12263" s="36">
        <v>418.53</v>
      </c>
    </row>
    <row r="12264" spans="1:4" ht="15.75" customHeight="1">
      <c r="A12264" s="55">
        <v>12431</v>
      </c>
      <c r="B12264" s="24" t="s">
        <v>34198</v>
      </c>
      <c r="C12264" s="36" t="s">
        <v>29409</v>
      </c>
      <c r="D12264" s="36">
        <v>712.27</v>
      </c>
    </row>
    <row r="12265" spans="1:4" ht="15.75" customHeight="1">
      <c r="A12265" s="55">
        <v>12432</v>
      </c>
      <c r="B12265" s="24" t="s">
        <v>34199</v>
      </c>
      <c r="C12265" s="36" t="s">
        <v>29409</v>
      </c>
      <c r="D12265" s="36">
        <v>146.49</v>
      </c>
    </row>
    <row r="12266" spans="1:4" ht="15.75" customHeight="1">
      <c r="A12266" s="55">
        <v>12434</v>
      </c>
      <c r="B12266" s="24" t="s">
        <v>34200</v>
      </c>
      <c r="C12266" s="36" t="s">
        <v>29409</v>
      </c>
      <c r="D12266" s="36">
        <v>47.74</v>
      </c>
    </row>
    <row r="12267" spans="1:4" ht="15.75" customHeight="1">
      <c r="A12267" s="55">
        <v>12433</v>
      </c>
      <c r="B12267" s="24" t="s">
        <v>34201</v>
      </c>
      <c r="C12267" s="36" t="s">
        <v>29409</v>
      </c>
      <c r="D12267" s="36">
        <v>93.26</v>
      </c>
    </row>
    <row r="12268" spans="1:4" ht="15.75" customHeight="1">
      <c r="A12268" s="55">
        <v>12435</v>
      </c>
      <c r="B12268" s="24" t="s">
        <v>34202</v>
      </c>
      <c r="C12268" s="36" t="s">
        <v>29409</v>
      </c>
      <c r="D12268" s="36">
        <v>288.61</v>
      </c>
    </row>
    <row r="12269" spans="1:4" ht="15.75" customHeight="1">
      <c r="A12269" s="55">
        <v>12437</v>
      </c>
      <c r="B12269" s="24" t="s">
        <v>34203</v>
      </c>
      <c r="C12269" s="36" t="s">
        <v>29409</v>
      </c>
      <c r="D12269" s="36">
        <v>233.09</v>
      </c>
    </row>
    <row r="12270" spans="1:4" ht="15.75" customHeight="1">
      <c r="A12270" s="55">
        <v>12439</v>
      </c>
      <c r="B12270" s="24" t="s">
        <v>34204</v>
      </c>
      <c r="C12270" s="36" t="s">
        <v>29409</v>
      </c>
      <c r="D12270" s="36">
        <v>74.81</v>
      </c>
    </row>
    <row r="12271" spans="1:4" ht="15.75" customHeight="1">
      <c r="A12271" s="55">
        <v>12438</v>
      </c>
      <c r="B12271" s="24" t="s">
        <v>34205</v>
      </c>
      <c r="C12271" s="36" t="s">
        <v>29409</v>
      </c>
      <c r="D12271" s="36">
        <v>421.82</v>
      </c>
    </row>
    <row r="12272" spans="1:4" ht="15.75" customHeight="1">
      <c r="A12272" s="55">
        <v>12436</v>
      </c>
      <c r="B12272" s="24" t="s">
        <v>34206</v>
      </c>
      <c r="C12272" s="36" t="s">
        <v>29409</v>
      </c>
      <c r="D12272" s="36">
        <v>532.84</v>
      </c>
    </row>
    <row r="12273" spans="1:4" ht="15.75" customHeight="1">
      <c r="A12273" s="55">
        <v>36357</v>
      </c>
      <c r="B12273" s="24" t="s">
        <v>34207</v>
      </c>
      <c r="C12273" s="36" t="s">
        <v>29409</v>
      </c>
      <c r="D12273" s="36">
        <v>132.33000000000001</v>
      </c>
    </row>
    <row r="12274" spans="1:4" ht="15.75" customHeight="1">
      <c r="A12274" s="55">
        <v>12424</v>
      </c>
      <c r="B12274" s="24" t="s">
        <v>34208</v>
      </c>
      <c r="C12274" s="36" t="s">
        <v>29409</v>
      </c>
      <c r="D12274" s="36">
        <v>96.02</v>
      </c>
    </row>
    <row r="12275" spans="1:4" ht="15.75" customHeight="1">
      <c r="A12275" s="55">
        <v>12440</v>
      </c>
      <c r="B12275" s="24" t="s">
        <v>34209</v>
      </c>
      <c r="C12275" s="36" t="s">
        <v>29409</v>
      </c>
      <c r="D12275" s="36">
        <v>92.81</v>
      </c>
    </row>
    <row r="12276" spans="1:4" ht="15.75" customHeight="1">
      <c r="A12276" s="55">
        <v>9884</v>
      </c>
      <c r="B12276" s="24" t="s">
        <v>34210</v>
      </c>
      <c r="C12276" s="36" t="s">
        <v>29409</v>
      </c>
      <c r="D12276" s="36">
        <v>69.22</v>
      </c>
    </row>
    <row r="12277" spans="1:4" ht="15.75" customHeight="1">
      <c r="A12277" s="55">
        <v>9888</v>
      </c>
      <c r="B12277" s="24" t="s">
        <v>34211</v>
      </c>
      <c r="C12277" s="36" t="s">
        <v>29409</v>
      </c>
      <c r="D12277" s="36">
        <v>55.62</v>
      </c>
    </row>
    <row r="12278" spans="1:4" ht="15.75" customHeight="1">
      <c r="A12278" s="55">
        <v>9883</v>
      </c>
      <c r="B12278" s="24" t="s">
        <v>34212</v>
      </c>
      <c r="C12278" s="36" t="s">
        <v>29409</v>
      </c>
      <c r="D12278" s="36">
        <v>24.27</v>
      </c>
    </row>
    <row r="12279" spans="1:4" ht="15.75" customHeight="1">
      <c r="A12279" s="55">
        <v>9886</v>
      </c>
      <c r="B12279" s="24" t="s">
        <v>34213</v>
      </c>
      <c r="C12279" s="36" t="s">
        <v>29409</v>
      </c>
      <c r="D12279" s="36">
        <v>33.24</v>
      </c>
    </row>
    <row r="12280" spans="1:4" ht="15.75" customHeight="1">
      <c r="A12280" s="55">
        <v>9889</v>
      </c>
      <c r="B12280" s="24" t="s">
        <v>34214</v>
      </c>
      <c r="C12280" s="36" t="s">
        <v>29409</v>
      </c>
      <c r="D12280" s="36">
        <v>168.42</v>
      </c>
    </row>
    <row r="12281" spans="1:4" ht="15.75" customHeight="1">
      <c r="A12281" s="55">
        <v>9887</v>
      </c>
      <c r="B12281" s="24" t="s">
        <v>34215</v>
      </c>
      <c r="C12281" s="36" t="s">
        <v>29409</v>
      </c>
      <c r="D12281" s="36">
        <v>101.79</v>
      </c>
    </row>
    <row r="12282" spans="1:4" ht="15.75" customHeight="1">
      <c r="A12282" s="55">
        <v>9885</v>
      </c>
      <c r="B12282" s="24" t="s">
        <v>34216</v>
      </c>
      <c r="C12282" s="36" t="s">
        <v>29409</v>
      </c>
      <c r="D12282" s="36">
        <v>32.14</v>
      </c>
    </row>
    <row r="12283" spans="1:4" ht="15.75" customHeight="1">
      <c r="A12283" s="55">
        <v>9890</v>
      </c>
      <c r="B12283" s="24" t="s">
        <v>34217</v>
      </c>
      <c r="C12283" s="36" t="s">
        <v>29409</v>
      </c>
      <c r="D12283" s="36">
        <v>260.92</v>
      </c>
    </row>
    <row r="12284" spans="1:4" ht="15.75" customHeight="1">
      <c r="A12284" s="55">
        <v>9891</v>
      </c>
      <c r="B12284" s="24" t="s">
        <v>34218</v>
      </c>
      <c r="C12284" s="36" t="s">
        <v>29409</v>
      </c>
      <c r="D12284" s="36">
        <v>366.29</v>
      </c>
    </row>
    <row r="12285" spans="1:4" ht="15.75" customHeight="1">
      <c r="A12285" s="55">
        <v>36313</v>
      </c>
      <c r="B12285" s="24" t="s">
        <v>34219</v>
      </c>
      <c r="C12285" s="36" t="s">
        <v>29409</v>
      </c>
      <c r="D12285" s="36">
        <v>13.85</v>
      </c>
    </row>
    <row r="12286" spans="1:4" ht="15.75" customHeight="1">
      <c r="A12286" s="55">
        <v>36316</v>
      </c>
      <c r="B12286" s="24" t="s">
        <v>34220</v>
      </c>
      <c r="C12286" s="36" t="s">
        <v>29409</v>
      </c>
      <c r="D12286" s="36">
        <v>21.57</v>
      </c>
    </row>
    <row r="12287" spans="1:4" ht="15.75" customHeight="1">
      <c r="A12287" s="55">
        <v>64</v>
      </c>
      <c r="B12287" s="24" t="s">
        <v>34221</v>
      </c>
      <c r="C12287" s="36" t="s">
        <v>29409</v>
      </c>
      <c r="D12287" s="36">
        <v>5.16</v>
      </c>
    </row>
    <row r="12288" spans="1:4" ht="15.75" customHeight="1">
      <c r="A12288" s="55">
        <v>37423</v>
      </c>
      <c r="B12288" s="24" t="s">
        <v>34222</v>
      </c>
      <c r="C12288" s="36" t="s">
        <v>29409</v>
      </c>
      <c r="D12288" s="36">
        <v>12.75</v>
      </c>
    </row>
    <row r="12289" spans="1:4" ht="15.75" customHeight="1">
      <c r="A12289" s="55">
        <v>9892</v>
      </c>
      <c r="B12289" s="24" t="s">
        <v>34223</v>
      </c>
      <c r="C12289" s="36" t="s">
        <v>29409</v>
      </c>
      <c r="D12289" s="36">
        <v>8.0299999999999994</v>
      </c>
    </row>
    <row r="12290" spans="1:4" ht="15.75" customHeight="1">
      <c r="A12290" s="55">
        <v>9901</v>
      </c>
      <c r="B12290" s="24" t="s">
        <v>34224</v>
      </c>
      <c r="C12290" s="36" t="s">
        <v>29409</v>
      </c>
      <c r="D12290" s="36">
        <v>38.869999999999997</v>
      </c>
    </row>
    <row r="12291" spans="1:4" ht="15.75" customHeight="1">
      <c r="A12291" s="55">
        <v>9900</v>
      </c>
      <c r="B12291" s="24" t="s">
        <v>34225</v>
      </c>
      <c r="C12291" s="36" t="s">
        <v>29409</v>
      </c>
      <c r="D12291" s="36">
        <v>22.52</v>
      </c>
    </row>
    <row r="12292" spans="1:4" ht="15.75" customHeight="1">
      <c r="A12292" s="55">
        <v>9899</v>
      </c>
      <c r="B12292" s="24" t="s">
        <v>34226</v>
      </c>
      <c r="C12292" s="36" t="s">
        <v>29409</v>
      </c>
      <c r="D12292" s="36">
        <v>10.1</v>
      </c>
    </row>
    <row r="12293" spans="1:4" ht="15.75" customHeight="1">
      <c r="A12293" s="55">
        <v>9908</v>
      </c>
      <c r="B12293" s="24" t="s">
        <v>34227</v>
      </c>
      <c r="C12293" s="36" t="s">
        <v>29409</v>
      </c>
      <c r="D12293" s="36">
        <v>453.99</v>
      </c>
    </row>
    <row r="12294" spans="1:4" ht="15.75" customHeight="1">
      <c r="A12294" s="55">
        <v>9905</v>
      </c>
      <c r="B12294" s="24" t="s">
        <v>34228</v>
      </c>
      <c r="C12294" s="36" t="s">
        <v>29409</v>
      </c>
      <c r="D12294" s="36">
        <v>7.9</v>
      </c>
    </row>
    <row r="12295" spans="1:4" ht="15.75" customHeight="1">
      <c r="A12295" s="55">
        <v>9906</v>
      </c>
      <c r="B12295" s="24" t="s">
        <v>34229</v>
      </c>
      <c r="C12295" s="36" t="s">
        <v>29409</v>
      </c>
      <c r="D12295" s="36">
        <v>9.52</v>
      </c>
    </row>
    <row r="12296" spans="1:4" ht="15.75" customHeight="1">
      <c r="A12296" s="55">
        <v>9895</v>
      </c>
      <c r="B12296" s="24" t="s">
        <v>34230</v>
      </c>
      <c r="C12296" s="36" t="s">
        <v>29409</v>
      </c>
      <c r="D12296" s="36">
        <v>16.04</v>
      </c>
    </row>
    <row r="12297" spans="1:4" ht="15.75" customHeight="1">
      <c r="A12297" s="55">
        <v>9894</v>
      </c>
      <c r="B12297" s="24" t="s">
        <v>34231</v>
      </c>
      <c r="C12297" s="36" t="s">
        <v>29409</v>
      </c>
      <c r="D12297" s="36">
        <v>30.85</v>
      </c>
    </row>
    <row r="12298" spans="1:4" ht="15.75" customHeight="1">
      <c r="A12298" s="55">
        <v>9897</v>
      </c>
      <c r="B12298" s="24" t="s">
        <v>34232</v>
      </c>
      <c r="C12298" s="36" t="s">
        <v>29409</v>
      </c>
      <c r="D12298" s="36">
        <v>32.94</v>
      </c>
    </row>
    <row r="12299" spans="1:4" ht="15.75" customHeight="1">
      <c r="A12299" s="55">
        <v>9910</v>
      </c>
      <c r="B12299" s="24" t="s">
        <v>34233</v>
      </c>
      <c r="C12299" s="36" t="s">
        <v>29409</v>
      </c>
      <c r="D12299" s="36">
        <v>85.69</v>
      </c>
    </row>
    <row r="12300" spans="1:4" ht="15.75" customHeight="1">
      <c r="A12300" s="55">
        <v>9909</v>
      </c>
      <c r="B12300" s="24" t="s">
        <v>34234</v>
      </c>
      <c r="C12300" s="36" t="s">
        <v>29409</v>
      </c>
      <c r="D12300" s="36">
        <v>174.52</v>
      </c>
    </row>
    <row r="12301" spans="1:4" ht="15.75" customHeight="1">
      <c r="A12301" s="55">
        <v>9907</v>
      </c>
      <c r="B12301" s="24" t="s">
        <v>34235</v>
      </c>
      <c r="C12301" s="36" t="s">
        <v>29409</v>
      </c>
      <c r="D12301" s="36">
        <v>206.06</v>
      </c>
    </row>
    <row r="12302" spans="1:4" ht="15.75" customHeight="1">
      <c r="A12302" s="55">
        <v>20973</v>
      </c>
      <c r="B12302" s="24" t="s">
        <v>34236</v>
      </c>
      <c r="C12302" s="36" t="s">
        <v>29409</v>
      </c>
      <c r="D12302" s="36">
        <v>122.48</v>
      </c>
    </row>
    <row r="12303" spans="1:4" ht="15.75" customHeight="1">
      <c r="A12303" s="55">
        <v>20974</v>
      </c>
      <c r="B12303" s="24" t="s">
        <v>34237</v>
      </c>
      <c r="C12303" s="36" t="s">
        <v>29409</v>
      </c>
      <c r="D12303" s="36">
        <v>175.23</v>
      </c>
    </row>
    <row r="12304" spans="1:4" ht="15.75" customHeight="1">
      <c r="A12304" s="55">
        <v>37989</v>
      </c>
      <c r="B12304" s="24" t="s">
        <v>34238</v>
      </c>
      <c r="C12304" s="36" t="s">
        <v>29409</v>
      </c>
      <c r="D12304" s="36">
        <v>15.56</v>
      </c>
    </row>
    <row r="12305" spans="1:4" ht="15.75" customHeight="1">
      <c r="A12305" s="55">
        <v>37990</v>
      </c>
      <c r="B12305" s="24" t="s">
        <v>34239</v>
      </c>
      <c r="C12305" s="36" t="s">
        <v>29409</v>
      </c>
      <c r="D12305" s="36">
        <v>17.149999999999999</v>
      </c>
    </row>
    <row r="12306" spans="1:4" ht="15.75" customHeight="1">
      <c r="A12306" s="55">
        <v>37991</v>
      </c>
      <c r="B12306" s="24" t="s">
        <v>34240</v>
      </c>
      <c r="C12306" s="36" t="s">
        <v>29409</v>
      </c>
      <c r="D12306" s="36">
        <v>22.83</v>
      </c>
    </row>
    <row r="12307" spans="1:4" ht="15.75" customHeight="1">
      <c r="A12307" s="55">
        <v>37992</v>
      </c>
      <c r="B12307" s="24" t="s">
        <v>34241</v>
      </c>
      <c r="C12307" s="36" t="s">
        <v>29409</v>
      </c>
      <c r="D12307" s="36">
        <v>35.43</v>
      </c>
    </row>
    <row r="12308" spans="1:4" ht="15.75" customHeight="1">
      <c r="A12308" s="55">
        <v>37993</v>
      </c>
      <c r="B12308" s="24" t="s">
        <v>34242</v>
      </c>
      <c r="C12308" s="36" t="s">
        <v>29409</v>
      </c>
      <c r="D12308" s="36">
        <v>53.76</v>
      </c>
    </row>
    <row r="12309" spans="1:4" ht="15.75" customHeight="1">
      <c r="A12309" s="55">
        <v>37994</v>
      </c>
      <c r="B12309" s="24" t="s">
        <v>34243</v>
      </c>
      <c r="C12309" s="36" t="s">
        <v>29409</v>
      </c>
      <c r="D12309" s="36">
        <v>128.01</v>
      </c>
    </row>
    <row r="12310" spans="1:4" ht="15.75" customHeight="1">
      <c r="A12310" s="55">
        <v>37995</v>
      </c>
      <c r="B12310" s="24" t="s">
        <v>34244</v>
      </c>
      <c r="C12310" s="36" t="s">
        <v>29409</v>
      </c>
      <c r="D12310" s="36">
        <v>166.86</v>
      </c>
    </row>
    <row r="12311" spans="1:4" ht="15.75" customHeight="1">
      <c r="A12311" s="55">
        <v>37996</v>
      </c>
      <c r="B12311" s="24" t="s">
        <v>34245</v>
      </c>
      <c r="C12311" s="36" t="s">
        <v>29409</v>
      </c>
      <c r="D12311" s="36">
        <v>254.08</v>
      </c>
    </row>
    <row r="12312" spans="1:4" ht="15.75" customHeight="1">
      <c r="A12312" s="55">
        <v>13883</v>
      </c>
      <c r="B12312" s="24" t="s">
        <v>34246</v>
      </c>
      <c r="C12312" s="36" t="s">
        <v>29409</v>
      </c>
      <c r="D12312" s="36">
        <v>140440.38</v>
      </c>
    </row>
    <row r="12313" spans="1:4" ht="15.75" customHeight="1">
      <c r="A12313" s="55">
        <v>38604</v>
      </c>
      <c r="B12313" s="24" t="s">
        <v>34247</v>
      </c>
      <c r="C12313" s="36" t="s">
        <v>29409</v>
      </c>
      <c r="D12313" s="36">
        <v>174916.63</v>
      </c>
    </row>
    <row r="12314" spans="1:4" ht="15.75" customHeight="1">
      <c r="A12314" s="55">
        <v>10601</v>
      </c>
      <c r="B12314" s="24" t="s">
        <v>34248</v>
      </c>
      <c r="C12314" s="36" t="s">
        <v>29409</v>
      </c>
      <c r="D12314" s="36">
        <v>3402477.42</v>
      </c>
    </row>
    <row r="12315" spans="1:4" ht="15.75" customHeight="1">
      <c r="A12315" s="55">
        <v>44469</v>
      </c>
      <c r="B12315" s="24" t="s">
        <v>34249</v>
      </c>
      <c r="C12315" s="36" t="s">
        <v>29409</v>
      </c>
      <c r="D12315" s="36">
        <v>8958602.9700000007</v>
      </c>
    </row>
    <row r="12316" spans="1:4" ht="15.75" customHeight="1">
      <c r="A12316" s="55">
        <v>13894</v>
      </c>
      <c r="B12316" s="24" t="s">
        <v>34250</v>
      </c>
      <c r="C12316" s="36" t="s">
        <v>29409</v>
      </c>
      <c r="D12316" s="36">
        <v>392649.25</v>
      </c>
    </row>
    <row r="12317" spans="1:4" ht="15.75" customHeight="1">
      <c r="A12317" s="55">
        <v>13895</v>
      </c>
      <c r="B12317" s="24" t="s">
        <v>34251</v>
      </c>
      <c r="C12317" s="36" t="s">
        <v>29409</v>
      </c>
      <c r="D12317" s="36">
        <v>527982.35</v>
      </c>
    </row>
    <row r="12318" spans="1:4" ht="15.75" customHeight="1">
      <c r="A12318" s="55">
        <v>13892</v>
      </c>
      <c r="B12318" s="24" t="s">
        <v>34252</v>
      </c>
      <c r="C12318" s="36" t="s">
        <v>29409</v>
      </c>
      <c r="D12318" s="36">
        <v>647029.46</v>
      </c>
    </row>
    <row r="12319" spans="1:4" ht="15.75" customHeight="1">
      <c r="A12319" s="55">
        <v>9914</v>
      </c>
      <c r="B12319" s="24" t="s">
        <v>34253</v>
      </c>
      <c r="C12319" s="36" t="s">
        <v>29409</v>
      </c>
      <c r="D12319" s="36">
        <v>700000</v>
      </c>
    </row>
    <row r="12320" spans="1:4" ht="15.75" customHeight="1">
      <c r="A12320" s="55">
        <v>36485</v>
      </c>
      <c r="B12320" s="24" t="s">
        <v>34254</v>
      </c>
      <c r="C12320" s="36" t="s">
        <v>29409</v>
      </c>
      <c r="D12320" s="36">
        <v>608840.39</v>
      </c>
    </row>
    <row r="12321" spans="1:4" ht="15.75" customHeight="1">
      <c r="A12321" s="55">
        <v>9912</v>
      </c>
      <c r="B12321" s="24" t="s">
        <v>34255</v>
      </c>
      <c r="C12321" s="36" t="s">
        <v>29409</v>
      </c>
      <c r="D12321" s="36">
        <v>2770000</v>
      </c>
    </row>
    <row r="12322" spans="1:4" ht="15.75" customHeight="1">
      <c r="A12322" s="55">
        <v>9921</v>
      </c>
      <c r="B12322" s="24" t="s">
        <v>34256</v>
      </c>
      <c r="C12322" s="36" t="s">
        <v>29409</v>
      </c>
      <c r="D12322" s="36">
        <v>1428897.02</v>
      </c>
    </row>
    <row r="12323" spans="1:4" ht="15.75" customHeight="1">
      <c r="A12323" s="55">
        <v>21112</v>
      </c>
      <c r="B12323" s="24" t="s">
        <v>34257</v>
      </c>
      <c r="C12323" s="36" t="s">
        <v>29409</v>
      </c>
      <c r="D12323" s="36">
        <v>236.72</v>
      </c>
    </row>
    <row r="12324" spans="1:4" ht="15.75" customHeight="1">
      <c r="A12324" s="55">
        <v>10228</v>
      </c>
      <c r="B12324" s="24" t="s">
        <v>34258</v>
      </c>
      <c r="C12324" s="36" t="s">
        <v>29409</v>
      </c>
      <c r="D12324" s="36">
        <v>275</v>
      </c>
    </row>
    <row r="12325" spans="1:4" ht="15.75" customHeight="1">
      <c r="A12325" s="55">
        <v>11781</v>
      </c>
      <c r="B12325" s="24" t="s">
        <v>34259</v>
      </c>
      <c r="C12325" s="36" t="s">
        <v>29409</v>
      </c>
      <c r="D12325" s="36">
        <v>222.78</v>
      </c>
    </row>
    <row r="12326" spans="1:4" ht="15.75" customHeight="1">
      <c r="A12326" s="55">
        <v>37588</v>
      </c>
      <c r="B12326" s="24" t="s">
        <v>34260</v>
      </c>
      <c r="C12326" s="36" t="s">
        <v>29409</v>
      </c>
      <c r="D12326" s="36">
        <v>76.709999999999994</v>
      </c>
    </row>
    <row r="12327" spans="1:4" ht="15.75" customHeight="1">
      <c r="A12327" s="55">
        <v>11746</v>
      </c>
      <c r="B12327" s="24" t="s">
        <v>34261</v>
      </c>
      <c r="C12327" s="36" t="s">
        <v>29409</v>
      </c>
      <c r="D12327" s="36">
        <v>105.57</v>
      </c>
    </row>
    <row r="12328" spans="1:4" ht="15.75" customHeight="1">
      <c r="A12328" s="55">
        <v>11751</v>
      </c>
      <c r="B12328" s="24" t="s">
        <v>34262</v>
      </c>
      <c r="C12328" s="36" t="s">
        <v>29409</v>
      </c>
      <c r="D12328" s="36">
        <v>189.61</v>
      </c>
    </row>
    <row r="12329" spans="1:4" ht="15.75" customHeight="1">
      <c r="A12329" s="55">
        <v>11750</v>
      </c>
      <c r="B12329" s="24" t="s">
        <v>34263</v>
      </c>
      <c r="C12329" s="36" t="s">
        <v>29409</v>
      </c>
      <c r="D12329" s="36">
        <v>157.35</v>
      </c>
    </row>
    <row r="12330" spans="1:4" ht="15.75" customHeight="1">
      <c r="A12330" s="55">
        <v>11748</v>
      </c>
      <c r="B12330" s="24" t="s">
        <v>34264</v>
      </c>
      <c r="C12330" s="36" t="s">
        <v>29409</v>
      </c>
      <c r="D12330" s="36">
        <v>67.75</v>
      </c>
    </row>
    <row r="12331" spans="1:4" ht="15.75" customHeight="1">
      <c r="A12331" s="55">
        <v>11747</v>
      </c>
      <c r="B12331" s="24" t="s">
        <v>34265</v>
      </c>
      <c r="C12331" s="36" t="s">
        <v>29409</v>
      </c>
      <c r="D12331" s="36">
        <v>292.39</v>
      </c>
    </row>
    <row r="12332" spans="1:4" ht="15.75" customHeight="1">
      <c r="A12332" s="55">
        <v>11749</v>
      </c>
      <c r="B12332" s="24" t="s">
        <v>34266</v>
      </c>
      <c r="C12332" s="36" t="s">
        <v>29409</v>
      </c>
      <c r="D12332" s="36">
        <v>78.2</v>
      </c>
    </row>
    <row r="12333" spans="1:4" ht="15.75" customHeight="1">
      <c r="A12333" s="55">
        <v>10236</v>
      </c>
      <c r="B12333" s="24" t="s">
        <v>34267</v>
      </c>
      <c r="C12333" s="36" t="s">
        <v>29409</v>
      </c>
      <c r="D12333" s="36">
        <v>98.94</v>
      </c>
    </row>
    <row r="12334" spans="1:4" ht="15.75" customHeight="1">
      <c r="A12334" s="55">
        <v>10233</v>
      </c>
      <c r="B12334" s="24" t="s">
        <v>34268</v>
      </c>
      <c r="C12334" s="36" t="s">
        <v>29409</v>
      </c>
      <c r="D12334" s="36">
        <v>92.72</v>
      </c>
    </row>
    <row r="12335" spans="1:4" ht="15.75" customHeight="1">
      <c r="A12335" s="55">
        <v>10234</v>
      </c>
      <c r="B12335" s="24" t="s">
        <v>34269</v>
      </c>
      <c r="C12335" s="36" t="s">
        <v>29409</v>
      </c>
      <c r="D12335" s="36">
        <v>58.4</v>
      </c>
    </row>
    <row r="12336" spans="1:4" ht="15.75" customHeight="1">
      <c r="A12336" s="55">
        <v>10231</v>
      </c>
      <c r="B12336" s="24" t="s">
        <v>34270</v>
      </c>
      <c r="C12336" s="36" t="s">
        <v>29409</v>
      </c>
      <c r="D12336" s="56">
        <v>267.83</v>
      </c>
    </row>
    <row r="12337" spans="1:4" ht="15.75" customHeight="1">
      <c r="A12337" s="55">
        <v>10232</v>
      </c>
      <c r="B12337" s="24" t="s">
        <v>34271</v>
      </c>
      <c r="C12337" s="36" t="s">
        <v>29409</v>
      </c>
      <c r="D12337" s="56">
        <v>149.87</v>
      </c>
    </row>
    <row r="12338" spans="1:4" ht="15.75" customHeight="1">
      <c r="A12338" s="55">
        <v>10229</v>
      </c>
      <c r="B12338" s="24" t="s">
        <v>34272</v>
      </c>
      <c r="C12338" s="36" t="s">
        <v>29409</v>
      </c>
      <c r="D12338" s="56">
        <v>52.82</v>
      </c>
    </row>
    <row r="12339" spans="1:4" ht="15.75" customHeight="1">
      <c r="A12339" s="55">
        <v>10235</v>
      </c>
      <c r="B12339" s="24" t="s">
        <v>34273</v>
      </c>
      <c r="C12339" s="36" t="s">
        <v>29409</v>
      </c>
      <c r="D12339" s="36">
        <v>367.16</v>
      </c>
    </row>
    <row r="12340" spans="1:4" ht="15.75" customHeight="1">
      <c r="A12340" s="55">
        <v>10230</v>
      </c>
      <c r="B12340" s="24" t="s">
        <v>34274</v>
      </c>
      <c r="C12340" s="36" t="s">
        <v>29409</v>
      </c>
      <c r="D12340" s="36">
        <v>646.16999999999996</v>
      </c>
    </row>
    <row r="12341" spans="1:4" ht="15.75" customHeight="1">
      <c r="A12341" s="55">
        <v>10409</v>
      </c>
      <c r="B12341" s="24" t="s">
        <v>34275</v>
      </c>
      <c r="C12341" s="36" t="s">
        <v>29409</v>
      </c>
      <c r="D12341" s="36">
        <v>191.97</v>
      </c>
    </row>
    <row r="12342" spans="1:4" ht="15.75" customHeight="1">
      <c r="A12342" s="55">
        <v>10411</v>
      </c>
      <c r="B12342" s="24" t="s">
        <v>34276</v>
      </c>
      <c r="C12342" s="36" t="s">
        <v>29409</v>
      </c>
      <c r="D12342" s="36">
        <v>171.77</v>
      </c>
    </row>
    <row r="12343" spans="1:4" ht="15.75" customHeight="1">
      <c r="A12343" s="55">
        <v>10404</v>
      </c>
      <c r="B12343" s="24" t="s">
        <v>34277</v>
      </c>
      <c r="C12343" s="36" t="s">
        <v>29409</v>
      </c>
      <c r="D12343" s="36">
        <v>69.66</v>
      </c>
    </row>
    <row r="12344" spans="1:4" ht="15.75" customHeight="1">
      <c r="A12344" s="55">
        <v>10410</v>
      </c>
      <c r="B12344" s="24" t="s">
        <v>34278</v>
      </c>
      <c r="C12344" s="36" t="s">
        <v>29409</v>
      </c>
      <c r="D12344" s="36">
        <v>114.74</v>
      </c>
    </row>
    <row r="12345" spans="1:4" ht="15.75" customHeight="1">
      <c r="A12345" s="55">
        <v>10405</v>
      </c>
      <c r="B12345" s="24" t="s">
        <v>34279</v>
      </c>
      <c r="C12345" s="36" t="s">
        <v>29409</v>
      </c>
      <c r="D12345" s="36">
        <v>384.61</v>
      </c>
    </row>
    <row r="12346" spans="1:4" ht="15.75" customHeight="1">
      <c r="A12346" s="55">
        <v>10408</v>
      </c>
      <c r="B12346" s="24" t="s">
        <v>34280</v>
      </c>
      <c r="C12346" s="36" t="s">
        <v>29409</v>
      </c>
      <c r="D12346" s="36">
        <v>268.95</v>
      </c>
    </row>
    <row r="12347" spans="1:4" ht="15.75" customHeight="1">
      <c r="A12347" s="55">
        <v>10412</v>
      </c>
      <c r="B12347" s="24" t="s">
        <v>34281</v>
      </c>
      <c r="C12347" s="36" t="s">
        <v>29409</v>
      </c>
      <c r="D12347" s="36">
        <v>84.42</v>
      </c>
    </row>
    <row r="12348" spans="1:4" ht="15.75" customHeight="1">
      <c r="A12348" s="55">
        <v>10406</v>
      </c>
      <c r="B12348" s="24" t="s">
        <v>34282</v>
      </c>
      <c r="C12348" s="36" t="s">
        <v>29409</v>
      </c>
      <c r="D12348" s="36">
        <v>531.23</v>
      </c>
    </row>
    <row r="12349" spans="1:4" ht="15.75" customHeight="1">
      <c r="A12349" s="55">
        <v>10407</v>
      </c>
      <c r="B12349" s="24" t="s">
        <v>34283</v>
      </c>
      <c r="C12349" s="36" t="s">
        <v>29409</v>
      </c>
      <c r="D12349" s="36">
        <v>823.93</v>
      </c>
    </row>
    <row r="12350" spans="1:4" ht="15.75" customHeight="1">
      <c r="A12350" s="55">
        <v>10416</v>
      </c>
      <c r="B12350" s="24" t="s">
        <v>34284</v>
      </c>
      <c r="C12350" s="36" t="s">
        <v>29409</v>
      </c>
      <c r="D12350" s="36">
        <v>102.2</v>
      </c>
    </row>
    <row r="12351" spans="1:4" ht="15.75" customHeight="1">
      <c r="A12351" s="55">
        <v>10419</v>
      </c>
      <c r="B12351" s="24" t="s">
        <v>34285</v>
      </c>
      <c r="C12351" s="36" t="s">
        <v>29409</v>
      </c>
      <c r="D12351" s="36">
        <v>88.71</v>
      </c>
    </row>
    <row r="12352" spans="1:4" ht="15.75" customHeight="1">
      <c r="A12352" s="55">
        <v>21092</v>
      </c>
      <c r="B12352" s="24" t="s">
        <v>34286</v>
      </c>
      <c r="C12352" s="36" t="s">
        <v>29409</v>
      </c>
      <c r="D12352" s="36">
        <v>50.71</v>
      </c>
    </row>
    <row r="12353" spans="1:4" ht="15.75" customHeight="1">
      <c r="A12353" s="55">
        <v>10418</v>
      </c>
      <c r="B12353" s="24" t="s">
        <v>34287</v>
      </c>
      <c r="C12353" s="36" t="s">
        <v>29409</v>
      </c>
      <c r="D12353" s="36">
        <v>59.13</v>
      </c>
    </row>
    <row r="12354" spans="1:4" ht="15.75" customHeight="1">
      <c r="A12354" s="55">
        <v>12657</v>
      </c>
      <c r="B12354" s="24" t="s">
        <v>34288</v>
      </c>
      <c r="C12354" s="36" t="s">
        <v>29409</v>
      </c>
      <c r="D12354" s="36">
        <v>238.61</v>
      </c>
    </row>
    <row r="12355" spans="1:4" ht="15.75" customHeight="1">
      <c r="A12355" s="55">
        <v>10417</v>
      </c>
      <c r="B12355" s="24" t="s">
        <v>34289</v>
      </c>
      <c r="C12355" s="36" t="s">
        <v>29409</v>
      </c>
      <c r="D12355" s="36">
        <v>148.91</v>
      </c>
    </row>
    <row r="12356" spans="1:4" ht="15.75" customHeight="1">
      <c r="A12356" s="55">
        <v>10413</v>
      </c>
      <c r="B12356" s="24" t="s">
        <v>34290</v>
      </c>
      <c r="C12356" s="36" t="s">
        <v>29409</v>
      </c>
      <c r="D12356" s="36">
        <v>54.12</v>
      </c>
    </row>
    <row r="12357" spans="1:4" ht="15.75" customHeight="1">
      <c r="A12357" s="55">
        <v>10414</v>
      </c>
      <c r="B12357" s="24" t="s">
        <v>34291</v>
      </c>
      <c r="C12357" s="36" t="s">
        <v>29409</v>
      </c>
      <c r="D12357" s="36">
        <v>325.83999999999997</v>
      </c>
    </row>
    <row r="12358" spans="1:4" ht="15.75" customHeight="1">
      <c r="A12358" s="55">
        <v>10415</v>
      </c>
      <c r="B12358" s="24" t="s">
        <v>34292</v>
      </c>
      <c r="C12358" s="36" t="s">
        <v>29409</v>
      </c>
      <c r="D12358" s="36">
        <v>565.52</v>
      </c>
    </row>
    <row r="12359" spans="1:4" ht="15.75" customHeight="1">
      <c r="A12359" s="55">
        <v>38643</v>
      </c>
      <c r="B12359" s="24" t="s">
        <v>34293</v>
      </c>
      <c r="C12359" s="36" t="s">
        <v>29409</v>
      </c>
      <c r="D12359" s="36">
        <v>60.96</v>
      </c>
    </row>
    <row r="12360" spans="1:4" ht="15.75" customHeight="1">
      <c r="A12360" s="55">
        <v>6157</v>
      </c>
      <c r="B12360" s="24" t="s">
        <v>34294</v>
      </c>
      <c r="C12360" s="36" t="s">
        <v>29409</v>
      </c>
      <c r="D12360" s="36">
        <v>83.28</v>
      </c>
    </row>
    <row r="12361" spans="1:4" ht="15.75" customHeight="1">
      <c r="A12361" s="55">
        <v>6158</v>
      </c>
      <c r="B12361" s="24" t="s">
        <v>34295</v>
      </c>
      <c r="C12361" s="36" t="s">
        <v>29409</v>
      </c>
      <c r="D12361" s="36">
        <v>7.86</v>
      </c>
    </row>
    <row r="12362" spans="1:4" ht="15.75" customHeight="1">
      <c r="A12362" s="55">
        <v>6153</v>
      </c>
      <c r="B12362" s="24" t="s">
        <v>34296</v>
      </c>
      <c r="C12362" s="36" t="s">
        <v>29409</v>
      </c>
      <c r="D12362" s="36">
        <v>5.41</v>
      </c>
    </row>
    <row r="12363" spans="1:4" ht="15.75" customHeight="1">
      <c r="A12363" s="55">
        <v>6156</v>
      </c>
      <c r="B12363" s="24" t="s">
        <v>34297</v>
      </c>
      <c r="C12363" s="36" t="s">
        <v>29409</v>
      </c>
      <c r="D12363" s="36">
        <v>6.74</v>
      </c>
    </row>
    <row r="12364" spans="1:4" ht="15.75" customHeight="1">
      <c r="A12364" s="55">
        <v>6154</v>
      </c>
      <c r="B12364" s="24" t="s">
        <v>34298</v>
      </c>
      <c r="C12364" s="36" t="s">
        <v>29409</v>
      </c>
      <c r="D12364" s="36">
        <v>9.61</v>
      </c>
    </row>
    <row r="12365" spans="1:4" ht="15.75" customHeight="1">
      <c r="A12365" s="55">
        <v>6155</v>
      </c>
      <c r="B12365" s="24" t="s">
        <v>34299</v>
      </c>
      <c r="C12365" s="36" t="s">
        <v>29409</v>
      </c>
      <c r="D12365" s="36">
        <v>22.13</v>
      </c>
    </row>
    <row r="12366" spans="1:4" ht="15.75" customHeight="1">
      <c r="A12366" s="55">
        <v>43595</v>
      </c>
      <c r="B12366" s="24" t="s">
        <v>34300</v>
      </c>
      <c r="C12366" s="36" t="s">
        <v>29409</v>
      </c>
      <c r="D12366" s="36">
        <v>19.45</v>
      </c>
    </row>
    <row r="12367" spans="1:4" ht="15.75" customHeight="1">
      <c r="A12367" s="55">
        <v>43596</v>
      </c>
      <c r="B12367" s="24" t="s">
        <v>34301</v>
      </c>
      <c r="C12367" s="36" t="s">
        <v>29409</v>
      </c>
      <c r="D12367" s="36">
        <v>22.48</v>
      </c>
    </row>
    <row r="12368" spans="1:4" ht="15.75" customHeight="1">
      <c r="A12368" s="55">
        <v>38108</v>
      </c>
      <c r="B12368" s="24" t="s">
        <v>34302</v>
      </c>
      <c r="C12368" s="36" t="s">
        <v>29409</v>
      </c>
      <c r="D12368" s="36">
        <v>45.2</v>
      </c>
    </row>
    <row r="12369" spans="1:4" ht="15.75" customHeight="1">
      <c r="A12369" s="55">
        <v>38087</v>
      </c>
      <c r="B12369" s="24" t="s">
        <v>34303</v>
      </c>
      <c r="C12369" s="36" t="s">
        <v>29409</v>
      </c>
      <c r="D12369" s="36">
        <v>58.14</v>
      </c>
    </row>
    <row r="12370" spans="1:4" ht="15.75" customHeight="1">
      <c r="A12370" s="55">
        <v>38109</v>
      </c>
      <c r="B12370" s="24" t="s">
        <v>34304</v>
      </c>
      <c r="C12370" s="36" t="s">
        <v>29409</v>
      </c>
      <c r="D12370" s="36">
        <v>72.25</v>
      </c>
    </row>
    <row r="12371" spans="1:4" ht="15.75" customHeight="1">
      <c r="A12371" s="55">
        <v>38088</v>
      </c>
      <c r="B12371" s="24" t="s">
        <v>34305</v>
      </c>
      <c r="C12371" s="36" t="s">
        <v>29409</v>
      </c>
      <c r="D12371" s="36">
        <v>75.97</v>
      </c>
    </row>
    <row r="12372" spans="1:4" ht="15.75" customHeight="1">
      <c r="A12372" s="55">
        <v>38110</v>
      </c>
      <c r="B12372" s="24" t="s">
        <v>34306</v>
      </c>
      <c r="C12372" s="36" t="s">
        <v>29409</v>
      </c>
      <c r="D12372" s="36">
        <v>27.79</v>
      </c>
    </row>
    <row r="12373" spans="1:4" ht="15.75" customHeight="1">
      <c r="A12373" s="55">
        <v>38089</v>
      </c>
      <c r="B12373" s="24" t="s">
        <v>34307</v>
      </c>
      <c r="C12373" s="36" t="s">
        <v>29409</v>
      </c>
      <c r="D12373" s="36">
        <v>48.43</v>
      </c>
    </row>
    <row r="12374" spans="1:4" ht="15.75" customHeight="1">
      <c r="A12374" s="55">
        <v>38111</v>
      </c>
      <c r="B12374" s="24" t="s">
        <v>34308</v>
      </c>
      <c r="C12374" s="36" t="s">
        <v>29409</v>
      </c>
      <c r="D12374" s="36">
        <v>31.08</v>
      </c>
    </row>
    <row r="12375" spans="1:4" ht="15.75" customHeight="1">
      <c r="A12375" s="55">
        <v>38090</v>
      </c>
      <c r="B12375" s="24" t="s">
        <v>34309</v>
      </c>
      <c r="C12375" s="36" t="s">
        <v>29409</v>
      </c>
      <c r="D12375" s="36">
        <v>50.05</v>
      </c>
    </row>
    <row r="12376" spans="1:4" ht="15.75" customHeight="1">
      <c r="A12376" s="55">
        <v>13726</v>
      </c>
      <c r="B12376" s="24" t="s">
        <v>34310</v>
      </c>
      <c r="C12376" s="36" t="s">
        <v>29409</v>
      </c>
      <c r="D12376" s="36">
        <v>77066.320000000007</v>
      </c>
    </row>
    <row r="12377" spans="1:4" ht="15.75" customHeight="1">
      <c r="A12377" s="55">
        <v>38400</v>
      </c>
      <c r="B12377" s="24" t="s">
        <v>34311</v>
      </c>
      <c r="C12377" s="36" t="s">
        <v>29409</v>
      </c>
      <c r="D12377" s="36">
        <v>22.09</v>
      </c>
    </row>
    <row r="12378" spans="1:4" ht="15.75" customHeight="1">
      <c r="A12378" s="55">
        <v>12627</v>
      </c>
      <c r="B12378" s="24" t="s">
        <v>34312</v>
      </c>
      <c r="C12378" s="36" t="s">
        <v>29409</v>
      </c>
      <c r="D12378" s="36">
        <v>1.36</v>
      </c>
    </row>
    <row r="12379" spans="1:4" ht="15.75" customHeight="1">
      <c r="A12379" s="55">
        <v>39996</v>
      </c>
      <c r="B12379" s="24" t="s">
        <v>34313</v>
      </c>
      <c r="C12379" s="36" t="s">
        <v>29453</v>
      </c>
      <c r="D12379" s="36">
        <v>3.49</v>
      </c>
    </row>
    <row r="12380" spans="1:4" ht="15.75" customHeight="1">
      <c r="A12380" s="55">
        <v>10478</v>
      </c>
      <c r="B12380" s="24" t="s">
        <v>34314</v>
      </c>
      <c r="C12380" s="36" t="s">
        <v>29459</v>
      </c>
      <c r="D12380" s="36">
        <v>41.37</v>
      </c>
    </row>
    <row r="12381" spans="1:4" ht="15.75" customHeight="1">
      <c r="A12381" s="55">
        <v>10481</v>
      </c>
      <c r="B12381" s="24" t="s">
        <v>34315</v>
      </c>
      <c r="C12381" s="36" t="s">
        <v>29459</v>
      </c>
      <c r="D12381" s="36">
        <v>36.79</v>
      </c>
    </row>
    <row r="12382" spans="1:4" ht="15.75" customHeight="1">
      <c r="A12382" s="55">
        <v>10475</v>
      </c>
      <c r="B12382" s="24" t="s">
        <v>34316</v>
      </c>
      <c r="C12382" s="36" t="s">
        <v>29459</v>
      </c>
      <c r="D12382" s="36">
        <v>35.6</v>
      </c>
    </row>
    <row r="12383" spans="1:4" ht="15.75" customHeight="1">
      <c r="A12383" s="55">
        <v>4030</v>
      </c>
      <c r="B12383" s="24" t="s">
        <v>34317</v>
      </c>
      <c r="C12383" s="36" t="s">
        <v>29818</v>
      </c>
      <c r="D12383" s="36">
        <v>6.59</v>
      </c>
    </row>
    <row r="12384" spans="1:4" ht="15.75" customHeight="1">
      <c r="A12384" s="55">
        <v>4031</v>
      </c>
      <c r="B12384" s="24" t="s">
        <v>34318</v>
      </c>
      <c r="C12384" s="36" t="s">
        <v>29818</v>
      </c>
      <c r="D12384" s="36">
        <v>30.99</v>
      </c>
    </row>
    <row r="12385" spans="1:4" ht="15.75" customHeight="1">
      <c r="A12385" s="55">
        <v>39399</v>
      </c>
      <c r="B12385" s="24" t="s">
        <v>34319</v>
      </c>
      <c r="C12385" s="36" t="s">
        <v>29409</v>
      </c>
      <c r="D12385" s="36">
        <v>1494.36</v>
      </c>
    </row>
    <row r="12386" spans="1:4" ht="15.75" customHeight="1">
      <c r="A12386" s="55">
        <v>39400</v>
      </c>
      <c r="B12386" s="24" t="s">
        <v>34320</v>
      </c>
      <c r="C12386" s="36" t="s">
        <v>29409</v>
      </c>
      <c r="D12386" s="36">
        <v>1624.3</v>
      </c>
    </row>
    <row r="12387" spans="1:4" ht="15.75" customHeight="1">
      <c r="A12387" s="55">
        <v>39401</v>
      </c>
      <c r="B12387" s="24" t="s">
        <v>34321</v>
      </c>
      <c r="C12387" s="36" t="s">
        <v>29409</v>
      </c>
      <c r="D12387" s="36">
        <v>1822.08</v>
      </c>
    </row>
    <row r="12388" spans="1:4" ht="15.75" customHeight="1">
      <c r="A12388" s="55">
        <v>11652</v>
      </c>
      <c r="B12388" s="24" t="s">
        <v>34322</v>
      </c>
      <c r="C12388" s="36" t="s">
        <v>29409</v>
      </c>
      <c r="D12388" s="36">
        <v>3920</v>
      </c>
    </row>
    <row r="12389" spans="1:4" ht="15.75" customHeight="1">
      <c r="A12389" s="55">
        <v>13896</v>
      </c>
      <c r="B12389" s="24" t="s">
        <v>34323</v>
      </c>
      <c r="C12389" s="36" t="s">
        <v>29409</v>
      </c>
      <c r="D12389" s="36">
        <v>3516.58</v>
      </c>
    </row>
    <row r="12390" spans="1:4" ht="15.75" customHeight="1">
      <c r="A12390" s="55">
        <v>13475</v>
      </c>
      <c r="B12390" s="24" t="s">
        <v>34324</v>
      </c>
      <c r="C12390" s="36" t="s">
        <v>29409</v>
      </c>
      <c r="D12390" s="36">
        <v>4283.62</v>
      </c>
    </row>
    <row r="12391" spans="1:4" ht="15.75" customHeight="1">
      <c r="A12391" s="55">
        <v>44491</v>
      </c>
      <c r="B12391" s="24" t="s">
        <v>34325</v>
      </c>
      <c r="C12391" s="36" t="s">
        <v>29409</v>
      </c>
      <c r="D12391" s="36">
        <v>4733173.0599999996</v>
      </c>
    </row>
    <row r="12392" spans="1:4" ht="15.75" customHeight="1">
      <c r="A12392" s="55">
        <v>44470</v>
      </c>
      <c r="B12392" s="24" t="s">
        <v>34326</v>
      </c>
      <c r="C12392" s="36" t="s">
        <v>29409</v>
      </c>
      <c r="D12392" s="36">
        <v>1992610.92</v>
      </c>
    </row>
    <row r="12393" spans="1:4" ht="15.75" customHeight="1">
      <c r="A12393" s="55">
        <v>13476</v>
      </c>
      <c r="B12393" s="24" t="s">
        <v>34327</v>
      </c>
      <c r="C12393" s="36" t="s">
        <v>29409</v>
      </c>
      <c r="D12393" s="36">
        <v>2007050.27</v>
      </c>
    </row>
    <row r="12394" spans="1:4" ht="15.75" customHeight="1">
      <c r="A12394" s="55">
        <v>10488</v>
      </c>
      <c r="B12394" s="24" t="s">
        <v>34328</v>
      </c>
      <c r="C12394" s="36" t="s">
        <v>29409</v>
      </c>
      <c r="D12394" s="36">
        <v>2431563</v>
      </c>
    </row>
    <row r="12395" spans="1:4" ht="15.75" customHeight="1">
      <c r="A12395" s="55">
        <v>13606</v>
      </c>
      <c r="B12395" s="24" t="s">
        <v>34329</v>
      </c>
      <c r="C12395" s="36" t="s">
        <v>29409</v>
      </c>
      <c r="D12395" s="36">
        <v>2154330.04</v>
      </c>
    </row>
    <row r="12396" spans="1:4" ht="15.75" customHeight="1">
      <c r="A12396" s="55">
        <v>10489</v>
      </c>
      <c r="B12396" s="24" t="s">
        <v>34330</v>
      </c>
      <c r="C12396" s="36" t="s">
        <v>29557</v>
      </c>
      <c r="D12396" s="36">
        <v>16.11</v>
      </c>
    </row>
    <row r="12397" spans="1:4" ht="15.75" customHeight="1">
      <c r="A12397" s="55">
        <v>41073</v>
      </c>
      <c r="B12397" s="24" t="s">
        <v>34331</v>
      </c>
      <c r="C12397" s="36" t="s">
        <v>29559</v>
      </c>
      <c r="D12397" s="36">
        <v>2846.18</v>
      </c>
    </row>
    <row r="12398" spans="1:4" ht="15.75" customHeight="1">
      <c r="A12398" s="55">
        <v>34391</v>
      </c>
      <c r="B12398" s="24" t="s">
        <v>34332</v>
      </c>
      <c r="C12398" s="36" t="s">
        <v>29818</v>
      </c>
      <c r="D12398" s="36">
        <v>526.62</v>
      </c>
    </row>
    <row r="12399" spans="1:4" ht="15.75" customHeight="1">
      <c r="A12399" s="55">
        <v>10496</v>
      </c>
      <c r="B12399" s="24" t="s">
        <v>34333</v>
      </c>
      <c r="C12399" s="36" t="s">
        <v>29818</v>
      </c>
      <c r="D12399" s="36">
        <v>458.33</v>
      </c>
    </row>
    <row r="12400" spans="1:4" ht="15.75" customHeight="1">
      <c r="A12400" s="55">
        <v>10497</v>
      </c>
      <c r="B12400" s="24" t="s">
        <v>34334</v>
      </c>
      <c r="C12400" s="36" t="s">
        <v>29818</v>
      </c>
      <c r="D12400" s="36">
        <v>1191.6600000000001</v>
      </c>
    </row>
    <row r="12401" spans="1:4" ht="15.75" customHeight="1">
      <c r="A12401" s="55">
        <v>10504</v>
      </c>
      <c r="B12401" s="24" t="s">
        <v>34335</v>
      </c>
      <c r="C12401" s="36" t="s">
        <v>29818</v>
      </c>
      <c r="D12401" s="56">
        <v>1393.33</v>
      </c>
    </row>
    <row r="12402" spans="1:4" ht="15.75" customHeight="1">
      <c r="A12402" s="55">
        <v>34390</v>
      </c>
      <c r="B12402" s="24" t="s">
        <v>34336</v>
      </c>
      <c r="C12402" s="36" t="s">
        <v>29818</v>
      </c>
      <c r="D12402" s="56">
        <v>410.66</v>
      </c>
    </row>
    <row r="12403" spans="1:4" ht="15.75" customHeight="1">
      <c r="A12403" s="55">
        <v>34389</v>
      </c>
      <c r="B12403" s="24" t="s">
        <v>34337</v>
      </c>
      <c r="C12403" s="36" t="s">
        <v>29818</v>
      </c>
      <c r="D12403" s="56">
        <v>128.33000000000001</v>
      </c>
    </row>
    <row r="12404" spans="1:4" ht="15.75" customHeight="1">
      <c r="A12404" s="55">
        <v>34388</v>
      </c>
      <c r="B12404" s="24" t="s">
        <v>34338</v>
      </c>
      <c r="C12404" s="36" t="s">
        <v>29818</v>
      </c>
      <c r="D12404" s="56">
        <v>182.39</v>
      </c>
    </row>
    <row r="12405" spans="1:4" ht="15.75" customHeight="1">
      <c r="A12405" s="55">
        <v>34387</v>
      </c>
      <c r="B12405" s="24" t="s">
        <v>34339</v>
      </c>
      <c r="C12405" s="36" t="s">
        <v>29818</v>
      </c>
      <c r="D12405" s="56">
        <v>296.08</v>
      </c>
    </row>
    <row r="12406" spans="1:4" ht="15.75" customHeight="1">
      <c r="A12406" s="55">
        <v>11188</v>
      </c>
      <c r="B12406" s="24" t="s">
        <v>34340</v>
      </c>
      <c r="C12406" s="36" t="s">
        <v>29818</v>
      </c>
      <c r="D12406" s="56">
        <v>146.66</v>
      </c>
    </row>
    <row r="12407" spans="1:4" ht="15.75" customHeight="1">
      <c r="A12407" s="55">
        <v>11189</v>
      </c>
      <c r="B12407" s="24" t="s">
        <v>34341</v>
      </c>
      <c r="C12407" s="36" t="s">
        <v>29818</v>
      </c>
      <c r="D12407" s="56">
        <v>220</v>
      </c>
    </row>
    <row r="12408" spans="1:4" ht="15.75" customHeight="1">
      <c r="A12408" s="55">
        <v>21107</v>
      </c>
      <c r="B12408" s="24" t="s">
        <v>34342</v>
      </c>
      <c r="C12408" s="36" t="s">
        <v>29818</v>
      </c>
      <c r="D12408" s="56">
        <v>158.32</v>
      </c>
    </row>
    <row r="12409" spans="1:4" ht="15.75" customHeight="1">
      <c r="A12409" s="55">
        <v>34386</v>
      </c>
      <c r="B12409" s="24" t="s">
        <v>34343</v>
      </c>
      <c r="C12409" s="36" t="s">
        <v>29818</v>
      </c>
      <c r="D12409" s="56">
        <v>275</v>
      </c>
    </row>
    <row r="12410" spans="1:4" ht="15.75" customHeight="1">
      <c r="A12410" s="55">
        <v>10490</v>
      </c>
      <c r="B12410" s="24" t="s">
        <v>34344</v>
      </c>
      <c r="C12410" s="36" t="s">
        <v>29818</v>
      </c>
      <c r="D12410" s="56">
        <v>96.25</v>
      </c>
    </row>
    <row r="12411" spans="1:4" ht="15.75" customHeight="1">
      <c r="A12411" s="55">
        <v>10492</v>
      </c>
      <c r="B12411" s="24" t="s">
        <v>34345</v>
      </c>
      <c r="C12411" s="36" t="s">
        <v>29818</v>
      </c>
      <c r="D12411" s="56">
        <v>110</v>
      </c>
    </row>
    <row r="12412" spans="1:4" ht="15.75" customHeight="1">
      <c r="A12412" s="55">
        <v>10493</v>
      </c>
      <c r="B12412" s="24" t="s">
        <v>34346</v>
      </c>
      <c r="C12412" s="36" t="s">
        <v>29818</v>
      </c>
      <c r="D12412" s="36">
        <v>128.33000000000001</v>
      </c>
    </row>
    <row r="12413" spans="1:4" ht="15.75" customHeight="1">
      <c r="A12413" s="55">
        <v>10491</v>
      </c>
      <c r="B12413" s="24" t="s">
        <v>34347</v>
      </c>
      <c r="C12413" s="36" t="s">
        <v>29818</v>
      </c>
      <c r="D12413" s="36">
        <v>155.83000000000001</v>
      </c>
    </row>
    <row r="12414" spans="1:4" ht="15.75" customHeight="1">
      <c r="A12414" s="55">
        <v>34385</v>
      </c>
      <c r="B12414" s="24" t="s">
        <v>34348</v>
      </c>
      <c r="C12414" s="36" t="s">
        <v>29818</v>
      </c>
      <c r="D12414" s="36">
        <v>227.33</v>
      </c>
    </row>
    <row r="12415" spans="1:4" ht="15.75" customHeight="1">
      <c r="A12415" s="55">
        <v>10499</v>
      </c>
      <c r="B12415" s="24" t="s">
        <v>34349</v>
      </c>
      <c r="C12415" s="36" t="s">
        <v>29818</v>
      </c>
      <c r="D12415" s="36">
        <v>91.66</v>
      </c>
    </row>
    <row r="12416" spans="1:4" ht="15.75" customHeight="1">
      <c r="A12416" s="55">
        <v>34384</v>
      </c>
      <c r="B12416" s="24" t="s">
        <v>34350</v>
      </c>
      <c r="C12416" s="36" t="s">
        <v>29818</v>
      </c>
      <c r="D12416" s="36">
        <v>275</v>
      </c>
    </row>
    <row r="12417" spans="1:4" ht="15.75" customHeight="1">
      <c r="A12417" s="55">
        <v>11185</v>
      </c>
      <c r="B12417" s="24" t="s">
        <v>34351</v>
      </c>
      <c r="C12417" s="36" t="s">
        <v>29818</v>
      </c>
      <c r="D12417" s="36">
        <v>284.16000000000003</v>
      </c>
    </row>
    <row r="12418" spans="1:4" ht="15.75" customHeight="1">
      <c r="A12418" s="55">
        <v>10507</v>
      </c>
      <c r="B12418" s="24" t="s">
        <v>34352</v>
      </c>
      <c r="C12418" s="36" t="s">
        <v>29818</v>
      </c>
      <c r="D12418" s="36">
        <v>346.7</v>
      </c>
    </row>
    <row r="12419" spans="1:4" ht="15.75" customHeight="1">
      <c r="A12419" s="55">
        <v>10505</v>
      </c>
      <c r="B12419" s="24" t="s">
        <v>34353</v>
      </c>
      <c r="C12419" s="36" t="s">
        <v>29818</v>
      </c>
      <c r="D12419" s="36">
        <v>204.58</v>
      </c>
    </row>
    <row r="12420" spans="1:4" ht="15.75" customHeight="1">
      <c r="A12420" s="55">
        <v>10506</v>
      </c>
      <c r="B12420" s="24" t="s">
        <v>34354</v>
      </c>
      <c r="C12420" s="36" t="s">
        <v>29818</v>
      </c>
      <c r="D12420" s="36">
        <v>267.06</v>
      </c>
    </row>
    <row r="12421" spans="1:4" ht="15.75" customHeight="1">
      <c r="A12421" s="55">
        <v>5031</v>
      </c>
      <c r="B12421" s="24" t="s">
        <v>34355</v>
      </c>
      <c r="C12421" s="36" t="s">
        <v>29818</v>
      </c>
      <c r="D12421" s="36">
        <v>375</v>
      </c>
    </row>
    <row r="12422" spans="1:4" ht="15.75" customHeight="1">
      <c r="A12422" s="55">
        <v>10502</v>
      </c>
      <c r="B12422" s="24" t="s">
        <v>34356</v>
      </c>
      <c r="C12422" s="36" t="s">
        <v>29818</v>
      </c>
      <c r="D12422" s="36">
        <v>436.96</v>
      </c>
    </row>
    <row r="12423" spans="1:4" ht="15.75" customHeight="1">
      <c r="A12423" s="55">
        <v>10501</v>
      </c>
      <c r="B12423" s="24" t="s">
        <v>34357</v>
      </c>
      <c r="C12423" s="36" t="s">
        <v>29818</v>
      </c>
      <c r="D12423" s="36">
        <v>246.87</v>
      </c>
    </row>
    <row r="12424" spans="1:4" ht="15.75" customHeight="1">
      <c r="A12424" s="55">
        <v>10503</v>
      </c>
      <c r="B12424" s="24" t="s">
        <v>34358</v>
      </c>
      <c r="C12424" s="36" t="s">
        <v>29818</v>
      </c>
      <c r="D12424" s="36">
        <v>333.52</v>
      </c>
    </row>
    <row r="12425" spans="1:4" ht="15.75" customHeight="1">
      <c r="A12425" s="55">
        <v>4500</v>
      </c>
      <c r="B12425" s="24" t="s">
        <v>34359</v>
      </c>
      <c r="C12425" s="36" t="s">
        <v>29453</v>
      </c>
      <c r="D12425" s="36">
        <v>16.38</v>
      </c>
    </row>
    <row r="12426" spans="1:4" ht="15.75" customHeight="1">
      <c r="A12426" s="55">
        <v>4448</v>
      </c>
      <c r="B12426" s="24" t="s">
        <v>34360</v>
      </c>
      <c r="C12426" s="36" t="s">
        <v>29453</v>
      </c>
      <c r="D12426" s="36">
        <v>22.5</v>
      </c>
    </row>
    <row r="12427" spans="1:4" ht="15.75" customHeight="1">
      <c r="A12427" s="55">
        <v>20213</v>
      </c>
      <c r="B12427" s="24" t="s">
        <v>34361</v>
      </c>
      <c r="C12427" s="36" t="s">
        <v>29453</v>
      </c>
      <c r="D12427" s="36">
        <v>42.23</v>
      </c>
    </row>
    <row r="12428" spans="1:4" ht="15.75" customHeight="1">
      <c r="A12428" s="55">
        <v>20211</v>
      </c>
      <c r="B12428" s="24" t="s">
        <v>34362</v>
      </c>
      <c r="C12428" s="36" t="s">
        <v>29453</v>
      </c>
      <c r="D12428" s="36">
        <v>55.91</v>
      </c>
    </row>
    <row r="12429" spans="1:4" ht="15.75" customHeight="1">
      <c r="A12429" s="55">
        <v>40270</v>
      </c>
      <c r="B12429" s="24" t="s">
        <v>34363</v>
      </c>
      <c r="C12429" s="36" t="s">
        <v>29453</v>
      </c>
      <c r="D12429" s="36">
        <v>125.53</v>
      </c>
    </row>
    <row r="12430" spans="1:4" ht="15.75" customHeight="1">
      <c r="A12430" s="55">
        <v>4425</v>
      </c>
      <c r="B12430" s="24" t="s">
        <v>34364</v>
      </c>
      <c r="C12430" s="36" t="s">
        <v>29453</v>
      </c>
      <c r="D12430" s="36">
        <v>46.22</v>
      </c>
    </row>
    <row r="12431" spans="1:4" ht="15.75" customHeight="1">
      <c r="A12431" s="55">
        <v>4472</v>
      </c>
      <c r="B12431" s="24" t="s">
        <v>34365</v>
      </c>
      <c r="C12431" s="36" t="s">
        <v>29453</v>
      </c>
      <c r="D12431" s="36">
        <v>57.73</v>
      </c>
    </row>
    <row r="12432" spans="1:4" ht="15.75" customHeight="1">
      <c r="A12432" s="55">
        <v>35272</v>
      </c>
      <c r="B12432" s="24" t="s">
        <v>34366</v>
      </c>
      <c r="C12432" s="36" t="s">
        <v>29453</v>
      </c>
      <c r="D12432" s="36">
        <v>83.46</v>
      </c>
    </row>
    <row r="12433" spans="1:4" ht="15.75" customHeight="1">
      <c r="A12433" s="55">
        <v>4481</v>
      </c>
      <c r="B12433" s="24" t="s">
        <v>34367</v>
      </c>
      <c r="C12433" s="36" t="s">
        <v>29453</v>
      </c>
      <c r="D12433" s="36">
        <v>89.33</v>
      </c>
    </row>
    <row r="12434" spans="1:4" ht="15.75" customHeight="1">
      <c r="A12434" s="55">
        <v>34345</v>
      </c>
      <c r="B12434" s="24" t="s">
        <v>34368</v>
      </c>
      <c r="C12434" s="36" t="s">
        <v>29557</v>
      </c>
      <c r="D12434" s="36">
        <v>14.03</v>
      </c>
    </row>
    <row r="12435" spans="1:4" ht="15.75" customHeight="1">
      <c r="A12435" s="55">
        <v>41096</v>
      </c>
      <c r="B12435" s="24" t="s">
        <v>34369</v>
      </c>
      <c r="C12435" s="36" t="s">
        <v>29559</v>
      </c>
      <c r="D12435" s="36">
        <v>2478.0100000000002</v>
      </c>
    </row>
    <row r="12436" spans="1:4" ht="15.75" customHeight="1">
      <c r="A12436" s="55">
        <v>41776</v>
      </c>
      <c r="B12436" s="24" t="s">
        <v>34370</v>
      </c>
      <c r="C12436" s="36" t="s">
        <v>29557</v>
      </c>
      <c r="D12436" s="36">
        <v>19.82</v>
      </c>
    </row>
    <row r="12437" spans="1:4" ht="15.75" customHeight="1">
      <c r="A12437" s="55"/>
      <c r="B12437" s="24"/>
      <c r="C12437" s="36"/>
      <c r="D12437" s="36"/>
    </row>
    <row r="12438" spans="1:4" ht="15.75" customHeight="1">
      <c r="A12438" s="55"/>
      <c r="B12438" s="24"/>
      <c r="C12438" s="36"/>
      <c r="D12438" s="36"/>
    </row>
    <row r="12439" spans="1:4" ht="15.75" customHeight="1">
      <c r="A12439" s="55"/>
      <c r="B12439" s="24"/>
      <c r="C12439" s="36"/>
      <c r="D12439" s="36"/>
    </row>
    <row r="12440" spans="1:4" ht="15.75" customHeight="1">
      <c r="A12440" s="55"/>
      <c r="B12440" s="24"/>
      <c r="C12440" s="36"/>
      <c r="D12440" s="36"/>
    </row>
    <row r="12441" spans="1:4" ht="15.75" customHeight="1">
      <c r="A12441" s="55"/>
      <c r="B12441" s="24"/>
      <c r="C12441" s="36"/>
      <c r="D12441" s="36"/>
    </row>
    <row r="12442" spans="1:4" ht="15.75" customHeight="1">
      <c r="A12442" s="55"/>
      <c r="B12442" s="24"/>
      <c r="C12442" s="36"/>
      <c r="D12442" s="36"/>
    </row>
    <row r="12443" spans="1:4" ht="15.75" customHeight="1">
      <c r="A12443" s="55"/>
      <c r="B12443" s="24"/>
      <c r="C12443" s="36"/>
      <c r="D12443" s="36"/>
    </row>
    <row r="12444" spans="1:4" ht="15.75" customHeight="1">
      <c r="A12444" s="55"/>
      <c r="B12444" s="24"/>
      <c r="C12444" s="36"/>
      <c r="D12444" s="36"/>
    </row>
    <row r="12445" spans="1:4" ht="15.75" customHeight="1">
      <c r="A12445" s="55"/>
      <c r="B12445" s="24"/>
      <c r="C12445" s="36"/>
      <c r="D12445" s="36"/>
    </row>
    <row r="12446" spans="1:4" ht="15.75" customHeight="1">
      <c r="A12446" s="55"/>
      <c r="B12446" s="24"/>
      <c r="C12446" s="36"/>
      <c r="D12446" s="36"/>
    </row>
    <row r="12447" spans="1:4" ht="15.75" customHeight="1">
      <c r="A12447" s="55"/>
      <c r="B12447" s="24"/>
      <c r="C12447" s="36"/>
      <c r="D12447" s="36"/>
    </row>
    <row r="12448" spans="1:4" ht="15.75" customHeight="1">
      <c r="A12448" s="55"/>
      <c r="B12448" s="24"/>
      <c r="C12448" s="36"/>
      <c r="D12448" s="36"/>
    </row>
    <row r="12449" spans="1:4" ht="15.75" customHeight="1">
      <c r="A12449" s="55"/>
      <c r="B12449" s="24"/>
      <c r="C12449" s="36"/>
      <c r="D12449" s="36"/>
    </row>
    <row r="12450" spans="1:4" ht="15.75" customHeight="1">
      <c r="A12450" s="55"/>
      <c r="B12450" s="24"/>
      <c r="C12450" s="36"/>
      <c r="D12450" s="36"/>
    </row>
    <row r="12451" spans="1:4" ht="15.75" customHeight="1">
      <c r="A12451" s="55"/>
      <c r="B12451" s="24"/>
      <c r="C12451" s="36"/>
      <c r="D12451" s="36"/>
    </row>
    <row r="12452" spans="1:4" ht="15.75" customHeight="1">
      <c r="A12452" s="55"/>
      <c r="B12452" s="24"/>
      <c r="C12452" s="36"/>
      <c r="D12452" s="36"/>
    </row>
    <row r="12453" spans="1:4" ht="15.75" customHeight="1">
      <c r="A12453" s="55"/>
      <c r="B12453" s="24"/>
      <c r="C12453" s="36"/>
      <c r="D12453" s="36"/>
    </row>
    <row r="12454" spans="1:4" ht="15.75" customHeight="1">
      <c r="A12454" s="55"/>
      <c r="B12454" s="24"/>
      <c r="C12454" s="36"/>
      <c r="D12454" s="36"/>
    </row>
    <row r="12455" spans="1:4" ht="15.75" customHeight="1">
      <c r="A12455" s="55"/>
      <c r="B12455" s="24"/>
      <c r="C12455" s="36"/>
      <c r="D12455" s="36"/>
    </row>
    <row r="12456" spans="1:4" ht="15.75" customHeight="1">
      <c r="A12456" s="55"/>
      <c r="B12456" s="24"/>
      <c r="C12456" s="36"/>
      <c r="D12456" s="36"/>
    </row>
    <row r="12457" spans="1:4" ht="15.75" customHeight="1">
      <c r="A12457" s="55"/>
      <c r="B12457" s="24"/>
      <c r="C12457" s="36"/>
      <c r="D12457" s="36"/>
    </row>
    <row r="12458" spans="1:4" ht="15.75" customHeight="1">
      <c r="A12458" s="55"/>
      <c r="B12458" s="24"/>
      <c r="C12458" s="36"/>
      <c r="D12458" s="36"/>
    </row>
    <row r="12459" spans="1:4" ht="15.75" customHeight="1">
      <c r="A12459" s="55"/>
      <c r="B12459" s="24"/>
      <c r="C12459" s="36"/>
      <c r="D12459" s="36"/>
    </row>
    <row r="12460" spans="1:4" ht="15.75" customHeight="1">
      <c r="A12460" s="55"/>
      <c r="B12460" s="24"/>
      <c r="C12460" s="36"/>
      <c r="D12460" s="36"/>
    </row>
    <row r="12461" spans="1:4" ht="15.75" customHeight="1">
      <c r="A12461" s="55"/>
      <c r="B12461" s="24"/>
      <c r="C12461" s="36"/>
      <c r="D12461" s="36"/>
    </row>
    <row r="12462" spans="1:4" ht="15.75" customHeight="1">
      <c r="A12462" s="55"/>
      <c r="B12462" s="24"/>
      <c r="C12462" s="36"/>
      <c r="D12462" s="36"/>
    </row>
    <row r="12463" spans="1:4" ht="15.75" customHeight="1">
      <c r="A12463" s="55"/>
      <c r="B12463" s="24"/>
      <c r="C12463" s="36"/>
      <c r="D12463" s="36"/>
    </row>
    <row r="12464" spans="1:4" ht="15.75" customHeight="1">
      <c r="A12464" s="55"/>
      <c r="B12464" s="24"/>
      <c r="C12464" s="36"/>
      <c r="D12464" s="36"/>
    </row>
    <row r="12465" spans="1:4" ht="15.75" customHeight="1">
      <c r="A12465" s="55"/>
      <c r="B12465" s="24"/>
      <c r="C12465" s="36"/>
      <c r="D12465" s="56"/>
    </row>
    <row r="12466" spans="1:4" ht="15.75" customHeight="1">
      <c r="A12466" s="55"/>
      <c r="B12466" s="24"/>
      <c r="C12466" s="36"/>
      <c r="D12466" s="36"/>
    </row>
    <row r="12467" spans="1:4" ht="15.75" customHeight="1">
      <c r="A12467" s="55"/>
      <c r="B12467" s="24"/>
      <c r="C12467" s="36"/>
      <c r="D12467" s="36"/>
    </row>
    <row r="12468" spans="1:4" ht="15.75" customHeight="1">
      <c r="A12468" s="55"/>
      <c r="B12468" s="24"/>
      <c r="C12468" s="36"/>
      <c r="D12468" s="36"/>
    </row>
    <row r="12469" spans="1:4" ht="15.75" customHeight="1">
      <c r="A12469" s="55"/>
      <c r="B12469" s="24"/>
      <c r="C12469" s="36"/>
      <c r="D12469" s="36"/>
    </row>
    <row r="12470" spans="1:4" ht="15.75" customHeight="1">
      <c r="A12470" s="55"/>
      <c r="B12470" s="24"/>
      <c r="C12470" s="36"/>
      <c r="D12470" s="36"/>
    </row>
    <row r="12471" spans="1:4" ht="15.75" customHeight="1">
      <c r="A12471" s="55"/>
      <c r="B12471" s="24"/>
      <c r="C12471" s="36"/>
      <c r="D12471" s="36"/>
    </row>
    <row r="12472" spans="1:4" ht="15.75" customHeight="1">
      <c r="A12472" s="55"/>
      <c r="B12472" s="24"/>
      <c r="C12472" s="36"/>
      <c r="D12472" s="36"/>
    </row>
    <row r="12473" spans="1:4" ht="15.75" customHeight="1">
      <c r="A12473" s="55"/>
      <c r="B12473" s="24"/>
      <c r="C12473" s="36"/>
      <c r="D12473" s="36"/>
    </row>
    <row r="12474" spans="1:4" ht="15.75" customHeight="1">
      <c r="A12474" s="55"/>
      <c r="B12474" s="24"/>
      <c r="C12474" s="36"/>
      <c r="D12474" s="56"/>
    </row>
    <row r="12475" spans="1:4" ht="15.75" customHeight="1">
      <c r="A12475" s="55"/>
      <c r="B12475" s="24"/>
      <c r="C12475" s="36"/>
      <c r="D12475" s="56"/>
    </row>
    <row r="12476" spans="1:4" ht="15.75" customHeight="1">
      <c r="A12476" s="55"/>
      <c r="B12476" s="24"/>
      <c r="C12476" s="36"/>
      <c r="D12476" s="56"/>
    </row>
    <row r="12477" spans="1:4" ht="15.75" customHeight="1">
      <c r="A12477" s="55"/>
      <c r="B12477" s="24"/>
      <c r="C12477" s="36"/>
      <c r="D12477" s="56"/>
    </row>
    <row r="12478" spans="1:4" ht="15.75" customHeight="1">
      <c r="A12478" s="55"/>
      <c r="B12478" s="24"/>
      <c r="C12478" s="36"/>
      <c r="D12478" s="56"/>
    </row>
    <row r="12479" spans="1:4" ht="15.75" customHeight="1">
      <c r="A12479" s="55"/>
      <c r="B12479" s="24"/>
      <c r="C12479" s="36"/>
      <c r="D12479" s="56"/>
    </row>
    <row r="12480" spans="1:4" ht="15.75" customHeight="1">
      <c r="A12480" s="55"/>
      <c r="B12480" s="24"/>
      <c r="C12480" s="36"/>
      <c r="D12480" s="56"/>
    </row>
    <row r="12481" spans="1:4" ht="15.75" customHeight="1">
      <c r="A12481" s="55"/>
      <c r="B12481" s="24"/>
      <c r="C12481" s="36"/>
      <c r="D12481" s="56"/>
    </row>
    <row r="12482" spans="1:4" ht="15.75" customHeight="1">
      <c r="A12482" s="55"/>
      <c r="B12482" s="24"/>
      <c r="C12482" s="36"/>
      <c r="D12482" s="56"/>
    </row>
    <row r="12483" spans="1:4" ht="15.75" customHeight="1">
      <c r="A12483" s="55"/>
      <c r="B12483" s="24"/>
      <c r="C12483" s="36"/>
      <c r="D12483" s="56"/>
    </row>
    <row r="12484" spans="1:4" ht="15.75" customHeight="1">
      <c r="A12484" s="55"/>
      <c r="B12484" s="24"/>
      <c r="C12484" s="36"/>
      <c r="D12484" s="56"/>
    </row>
    <row r="12485" spans="1:4" ht="15.75" customHeight="1">
      <c r="A12485" s="55"/>
      <c r="B12485" s="24"/>
      <c r="C12485" s="36"/>
      <c r="D12485" s="36"/>
    </row>
    <row r="12486" spans="1:4" ht="15.75" customHeight="1">
      <c r="A12486" s="55"/>
      <c r="B12486" s="24"/>
      <c r="C12486" s="36"/>
      <c r="D12486" s="56"/>
    </row>
    <row r="12487" spans="1:4" ht="15.75" customHeight="1">
      <c r="A12487" s="55"/>
      <c r="B12487" s="24"/>
      <c r="C12487" s="36"/>
      <c r="D12487" s="36"/>
    </row>
    <row r="12488" spans="1:4" ht="15.75" customHeight="1">
      <c r="A12488" s="55"/>
      <c r="B12488" s="24"/>
      <c r="C12488" s="36"/>
      <c r="D12488" s="36"/>
    </row>
    <row r="12489" spans="1:4" ht="15.75" customHeight="1">
      <c r="A12489" s="55"/>
      <c r="B12489" s="24"/>
      <c r="C12489" s="36"/>
      <c r="D12489" s="56"/>
    </row>
    <row r="12490" spans="1:4" ht="15.75" customHeight="1">
      <c r="A12490" s="55"/>
      <c r="B12490" s="24"/>
      <c r="C12490" s="36"/>
      <c r="D12490" s="56"/>
    </row>
    <row r="12491" spans="1:4" ht="15.75" customHeight="1">
      <c r="A12491" s="55"/>
      <c r="B12491" s="24"/>
      <c r="C12491" s="36"/>
      <c r="D12491" s="36"/>
    </row>
    <row r="12492" spans="1:4" ht="15.75" customHeight="1">
      <c r="A12492" s="55"/>
      <c r="B12492" s="24"/>
      <c r="C12492" s="36"/>
      <c r="D12492" s="36"/>
    </row>
    <row r="12493" spans="1:4" ht="15.75" customHeight="1">
      <c r="A12493" s="55"/>
      <c r="B12493" s="24"/>
      <c r="C12493" s="36"/>
      <c r="D12493" s="36"/>
    </row>
    <row r="12494" spans="1:4" ht="15.75" customHeight="1">
      <c r="A12494" s="55"/>
      <c r="B12494" s="24"/>
      <c r="C12494" s="36"/>
      <c r="D12494" s="36"/>
    </row>
    <row r="12495" spans="1:4" ht="15.75" customHeight="1">
      <c r="A12495" s="55"/>
      <c r="B12495" s="24"/>
      <c r="C12495" s="36"/>
      <c r="D12495" s="36"/>
    </row>
    <row r="12496" spans="1:4" ht="15.75" customHeight="1">
      <c r="A12496" s="55"/>
      <c r="B12496" s="24"/>
      <c r="C12496" s="36"/>
      <c r="D12496" s="36"/>
    </row>
    <row r="12497" spans="1:4" ht="15.75" customHeight="1">
      <c r="A12497" s="55"/>
      <c r="B12497" s="24"/>
      <c r="C12497" s="36"/>
      <c r="D12497" s="36"/>
    </row>
    <row r="12498" spans="1:4" ht="15.75" customHeight="1">
      <c r="A12498" s="55"/>
      <c r="B12498" s="24"/>
      <c r="C12498" s="36"/>
      <c r="D12498" s="36"/>
    </row>
    <row r="12499" spans="1:4" ht="15.75" customHeight="1">
      <c r="A12499" s="55"/>
      <c r="B12499" s="24"/>
      <c r="C12499" s="36"/>
      <c r="D12499" s="36"/>
    </row>
    <row r="12500" spans="1:4" ht="15.75" customHeight="1">
      <c r="A12500" s="55"/>
      <c r="B12500" s="24"/>
      <c r="C12500" s="36"/>
      <c r="D12500" s="36"/>
    </row>
    <row r="12501" spans="1:4" ht="15.75" customHeight="1">
      <c r="A12501" s="55"/>
      <c r="B12501" s="24"/>
      <c r="C12501" s="36"/>
      <c r="D12501" s="36"/>
    </row>
    <row r="12502" spans="1:4" ht="15.75" customHeight="1">
      <c r="A12502" s="55"/>
      <c r="B12502" s="24"/>
      <c r="C12502" s="36"/>
      <c r="D12502" s="36"/>
    </row>
    <row r="12503" spans="1:4" ht="15.75" customHeight="1">
      <c r="A12503" s="55"/>
      <c r="B12503" s="24"/>
      <c r="C12503" s="36"/>
      <c r="D12503" s="36"/>
    </row>
    <row r="12504" spans="1:4" ht="15.75" customHeight="1">
      <c r="A12504" s="55"/>
      <c r="B12504" s="24"/>
      <c r="C12504" s="36"/>
      <c r="D12504" s="36"/>
    </row>
    <row r="12505" spans="1:4" ht="15.75" customHeight="1">
      <c r="A12505" s="55"/>
      <c r="B12505" s="24"/>
      <c r="C12505" s="36"/>
      <c r="D12505" s="36"/>
    </row>
    <row r="12506" spans="1:4" ht="15.75" customHeight="1">
      <c r="A12506" s="55"/>
      <c r="B12506" s="24"/>
      <c r="C12506" s="36"/>
      <c r="D12506" s="36"/>
    </row>
    <row r="12507" spans="1:4" ht="15.75" customHeight="1">
      <c r="A12507" s="55"/>
      <c r="B12507" s="24"/>
      <c r="C12507" s="36"/>
      <c r="D12507" s="36"/>
    </row>
    <row r="12508" spans="1:4" ht="15.75" customHeight="1">
      <c r="A12508" s="55"/>
      <c r="B12508" s="24"/>
      <c r="C12508" s="36"/>
      <c r="D12508" s="36"/>
    </row>
    <row r="12509" spans="1:4" ht="15.75" customHeight="1">
      <c r="A12509" s="55"/>
      <c r="B12509" s="24"/>
      <c r="C12509" s="36"/>
      <c r="D12509" s="36"/>
    </row>
    <row r="12510" spans="1:4" ht="15.75" customHeight="1">
      <c r="A12510" s="55"/>
      <c r="B12510" s="24"/>
      <c r="C12510" s="36"/>
      <c r="D12510" s="36"/>
    </row>
    <row r="12511" spans="1:4" ht="15.75" customHeight="1">
      <c r="A12511" s="55"/>
      <c r="B12511" s="24"/>
      <c r="C12511" s="36"/>
      <c r="D12511" s="36"/>
    </row>
    <row r="12512" spans="1:4" ht="15.75" customHeight="1">
      <c r="A12512" s="55"/>
      <c r="B12512" s="24"/>
      <c r="C12512" s="36"/>
      <c r="D12512" s="36"/>
    </row>
    <row r="12513" spans="1:4" ht="15.75" customHeight="1">
      <c r="A12513" s="55"/>
      <c r="B12513" s="24"/>
      <c r="C12513" s="36"/>
      <c r="D12513" s="36"/>
    </row>
    <row r="12514" spans="1:4" ht="15.75" customHeight="1">
      <c r="A12514" s="55"/>
      <c r="B12514" s="24"/>
      <c r="C12514" s="36"/>
      <c r="D12514" s="36"/>
    </row>
    <row r="12515" spans="1:4" ht="15.75" customHeight="1">
      <c r="A12515" s="55"/>
      <c r="B12515" s="24"/>
      <c r="C12515" s="36"/>
      <c r="D12515" s="36"/>
    </row>
    <row r="12516" spans="1:4" ht="15.75" customHeight="1">
      <c r="A12516" s="55"/>
      <c r="B12516" s="24"/>
      <c r="C12516" s="36"/>
      <c r="D12516" s="36"/>
    </row>
    <row r="12517" spans="1:4" ht="15.75" customHeight="1">
      <c r="A12517" s="55"/>
      <c r="B12517" s="24"/>
      <c r="C12517" s="36"/>
      <c r="D12517" s="36"/>
    </row>
    <row r="12518" spans="1:4" ht="15.75" customHeight="1">
      <c r="A12518" s="55"/>
      <c r="B12518" s="24"/>
      <c r="C12518" s="36"/>
      <c r="D12518" s="36"/>
    </row>
    <row r="12519" spans="1:4" ht="15.75" customHeight="1">
      <c r="A12519" s="55"/>
      <c r="B12519" s="24"/>
      <c r="C12519" s="36"/>
      <c r="D12519" s="36"/>
    </row>
    <row r="12520" spans="1:4" ht="15.75" customHeight="1">
      <c r="A12520" s="55"/>
      <c r="B12520" s="24"/>
      <c r="C12520" s="36"/>
      <c r="D12520" s="36"/>
    </row>
    <row r="12521" spans="1:4" ht="15.75" customHeight="1">
      <c r="A12521" s="55"/>
      <c r="B12521" s="24"/>
      <c r="C12521" s="36"/>
      <c r="D12521" s="36"/>
    </row>
    <row r="12522" spans="1:4" ht="15.75" customHeight="1">
      <c r="A12522" s="55"/>
      <c r="B12522" s="24"/>
      <c r="C12522" s="36"/>
      <c r="D12522" s="36"/>
    </row>
    <row r="12523" spans="1:4" ht="15.75" customHeight="1">
      <c r="A12523" s="55"/>
      <c r="B12523" s="24"/>
      <c r="C12523" s="36"/>
      <c r="D12523" s="36"/>
    </row>
    <row r="12524" spans="1:4" ht="15.75" customHeight="1">
      <c r="A12524" s="55"/>
      <c r="B12524" s="24"/>
      <c r="C12524" s="36"/>
      <c r="D12524" s="56"/>
    </row>
    <row r="12525" spans="1:4" ht="15.75" customHeight="1">
      <c r="A12525" s="55"/>
      <c r="B12525" s="24"/>
      <c r="C12525" s="36"/>
      <c r="D12525" s="36"/>
    </row>
    <row r="12526" spans="1:4" ht="15.75" customHeight="1">
      <c r="A12526" s="55"/>
      <c r="B12526" s="24"/>
      <c r="C12526" s="36"/>
      <c r="D12526" s="36"/>
    </row>
    <row r="12527" spans="1:4" ht="15.75" customHeight="1">
      <c r="A12527" s="55"/>
      <c r="B12527" s="24"/>
      <c r="C12527" s="36"/>
      <c r="D12527" s="36"/>
    </row>
    <row r="12528" spans="1:4" ht="15.75" customHeight="1">
      <c r="A12528" s="55"/>
      <c r="B12528" s="24"/>
      <c r="C12528" s="36"/>
      <c r="D12528" s="36"/>
    </row>
    <row r="12529" spans="1:4" ht="15.75" customHeight="1">
      <c r="A12529" s="55"/>
      <c r="B12529" s="24"/>
      <c r="C12529" s="36"/>
      <c r="D12529" s="36"/>
    </row>
    <row r="12530" spans="1:4" ht="15.75" customHeight="1">
      <c r="A12530" s="55"/>
      <c r="B12530" s="24"/>
      <c r="C12530" s="36"/>
      <c r="D12530" s="36"/>
    </row>
    <row r="12531" spans="1:4" ht="15.75" customHeight="1">
      <c r="A12531" s="55"/>
      <c r="B12531" s="24"/>
      <c r="C12531" s="36"/>
      <c r="D12531" s="36"/>
    </row>
    <row r="12532" spans="1:4" ht="15.75" customHeight="1">
      <c r="A12532" s="55"/>
      <c r="B12532" s="24"/>
      <c r="C12532" s="36"/>
      <c r="D12532" s="36"/>
    </row>
    <row r="12533" spans="1:4" ht="15.75" customHeight="1">
      <c r="A12533" s="55"/>
      <c r="B12533" s="24"/>
      <c r="C12533" s="36"/>
      <c r="D12533" s="36"/>
    </row>
    <row r="12534" spans="1:4" ht="15.75" customHeight="1">
      <c r="A12534" s="55"/>
      <c r="B12534" s="24"/>
      <c r="C12534" s="36"/>
      <c r="D12534" s="36"/>
    </row>
    <row r="12535" spans="1:4" ht="15.75" customHeight="1">
      <c r="A12535" s="55"/>
      <c r="B12535" s="24"/>
      <c r="C12535" s="36"/>
      <c r="D12535" s="36"/>
    </row>
    <row r="12536" spans="1:4" ht="15.75" customHeight="1">
      <c r="A12536" s="55"/>
      <c r="B12536" s="24"/>
      <c r="C12536" s="36"/>
      <c r="D12536" s="36"/>
    </row>
    <row r="12537" spans="1:4" ht="15.75" customHeight="1">
      <c r="A12537" s="55"/>
      <c r="B12537" s="24"/>
      <c r="C12537" s="36"/>
      <c r="D12537" s="36"/>
    </row>
    <row r="12538" spans="1:4" ht="15.75" customHeight="1">
      <c r="A12538" s="55"/>
      <c r="B12538" s="24"/>
      <c r="C12538" s="36"/>
      <c r="D12538" s="36"/>
    </row>
    <row r="12539" spans="1:4" ht="15.75" customHeight="1">
      <c r="A12539" s="55"/>
      <c r="B12539" s="24"/>
      <c r="C12539" s="36"/>
      <c r="D12539" s="36"/>
    </row>
    <row r="12540" spans="1:4" ht="15.75" customHeight="1">
      <c r="A12540" s="55"/>
      <c r="B12540" s="24"/>
      <c r="C12540" s="36"/>
      <c r="D12540" s="36"/>
    </row>
    <row r="12541" spans="1:4" ht="15.75" customHeight="1">
      <c r="A12541" s="55"/>
      <c r="B12541" s="24"/>
      <c r="C12541" s="36"/>
      <c r="D12541" s="36"/>
    </row>
    <row r="12542" spans="1:4" ht="15.75" customHeight="1">
      <c r="A12542" s="55"/>
      <c r="B12542" s="24"/>
      <c r="C12542" s="36"/>
      <c r="D12542" s="36"/>
    </row>
    <row r="12543" spans="1:4" ht="15.75" customHeight="1">
      <c r="A12543" s="55"/>
      <c r="B12543" s="24"/>
      <c r="C12543" s="36"/>
      <c r="D12543" s="36"/>
    </row>
    <row r="12544" spans="1:4" ht="15.75" customHeight="1">
      <c r="A12544" s="55"/>
      <c r="B12544" s="24"/>
      <c r="C12544" s="36"/>
      <c r="D12544" s="36"/>
    </row>
    <row r="12545" spans="1:4" ht="15.75" customHeight="1">
      <c r="A12545" s="55"/>
      <c r="B12545" s="24"/>
      <c r="C12545" s="36"/>
      <c r="D12545" s="36"/>
    </row>
    <row r="12546" spans="1:4" ht="15.75" customHeight="1">
      <c r="A12546" s="55"/>
      <c r="B12546" s="24"/>
      <c r="C12546" s="36"/>
      <c r="D12546" s="36"/>
    </row>
    <row r="12547" spans="1:4" ht="15.75" customHeight="1">
      <c r="A12547" s="55"/>
      <c r="B12547" s="24"/>
      <c r="C12547" s="36"/>
      <c r="D12547" s="36"/>
    </row>
    <row r="12548" spans="1:4" ht="15.75" customHeight="1">
      <c r="A12548" s="55"/>
      <c r="B12548" s="24"/>
      <c r="C12548" s="36"/>
      <c r="D12548" s="36"/>
    </row>
    <row r="12549" spans="1:4" ht="15.75" customHeight="1">
      <c r="A12549" s="55"/>
      <c r="B12549" s="24"/>
      <c r="C12549" s="36"/>
      <c r="D12549" s="36"/>
    </row>
    <row r="12550" spans="1:4" ht="15.75" customHeight="1">
      <c r="A12550" s="55"/>
      <c r="B12550" s="24"/>
      <c r="C12550" s="36"/>
      <c r="D12550" s="36"/>
    </row>
    <row r="12551" spans="1:4" ht="15.75" customHeight="1">
      <c r="A12551" s="55"/>
      <c r="B12551" s="24"/>
      <c r="C12551" s="36"/>
      <c r="D12551" s="36"/>
    </row>
    <row r="12552" spans="1:4" ht="15.75" customHeight="1">
      <c r="A12552" s="55"/>
      <c r="B12552" s="24"/>
      <c r="C12552" s="36"/>
      <c r="D12552" s="36"/>
    </row>
    <row r="12553" spans="1:4" ht="15.75" customHeight="1">
      <c r="A12553" s="55"/>
      <c r="B12553" s="24"/>
      <c r="C12553" s="36"/>
      <c r="D12553" s="36"/>
    </row>
    <row r="12554" spans="1:4" ht="15.75" customHeight="1">
      <c r="A12554" s="55"/>
      <c r="B12554" s="24"/>
      <c r="C12554" s="36"/>
      <c r="D12554" s="36"/>
    </row>
    <row r="12555" spans="1:4" ht="15.75" customHeight="1">
      <c r="A12555" s="55"/>
      <c r="B12555" s="24"/>
      <c r="C12555" s="36"/>
      <c r="D12555" s="36"/>
    </row>
    <row r="12556" spans="1:4" ht="15.75" customHeight="1">
      <c r="A12556" s="55"/>
      <c r="B12556" s="24"/>
      <c r="C12556" s="36"/>
      <c r="D12556" s="36"/>
    </row>
    <row r="12557" spans="1:4" ht="15.75" customHeight="1">
      <c r="A12557" s="55"/>
      <c r="B12557" s="24"/>
      <c r="C12557" s="36"/>
      <c r="D12557" s="36"/>
    </row>
    <row r="12558" spans="1:4" ht="15.75" customHeight="1">
      <c r="A12558" s="55"/>
      <c r="B12558" s="24"/>
      <c r="C12558" s="36"/>
      <c r="D12558" s="36"/>
    </row>
    <row r="12559" spans="1:4" ht="15.75" customHeight="1">
      <c r="A12559" s="55"/>
      <c r="B12559" s="24"/>
      <c r="C12559" s="36"/>
      <c r="D12559" s="36"/>
    </row>
    <row r="12560" spans="1:4" ht="15.75" customHeight="1">
      <c r="A12560" s="55"/>
      <c r="B12560" s="24"/>
      <c r="C12560" s="36"/>
      <c r="D12560" s="36"/>
    </row>
    <row r="12561" spans="1:4" ht="15.75" customHeight="1">
      <c r="A12561" s="55"/>
      <c r="B12561" s="24"/>
      <c r="C12561" s="36"/>
      <c r="D12561" s="36"/>
    </row>
    <row r="12562" spans="1:4" ht="15.75" customHeight="1">
      <c r="A12562" s="55"/>
      <c r="B12562" s="24"/>
      <c r="C12562" s="36"/>
      <c r="D12562" s="36"/>
    </row>
    <row r="12563" spans="1:4" ht="15.75" customHeight="1">
      <c r="A12563" s="55"/>
      <c r="B12563" s="24"/>
      <c r="C12563" s="36"/>
      <c r="D12563" s="36"/>
    </row>
    <row r="12564" spans="1:4" ht="15.75" customHeight="1">
      <c r="A12564" s="55"/>
      <c r="B12564" s="24"/>
      <c r="C12564" s="36"/>
      <c r="D12564" s="36"/>
    </row>
    <row r="12565" spans="1:4" ht="15.75" customHeight="1">
      <c r="A12565" s="55"/>
      <c r="B12565" s="24"/>
      <c r="C12565" s="36"/>
      <c r="D12565" s="36"/>
    </row>
    <row r="12566" spans="1:4" ht="15.75" customHeight="1">
      <c r="A12566" s="55"/>
      <c r="B12566" s="24"/>
      <c r="C12566" s="36"/>
      <c r="D12566" s="36"/>
    </row>
    <row r="12567" spans="1:4" ht="15.75" customHeight="1">
      <c r="A12567" s="55"/>
      <c r="B12567" s="24"/>
      <c r="C12567" s="36"/>
      <c r="D12567" s="36"/>
    </row>
    <row r="12568" spans="1:4" ht="15.75" customHeight="1">
      <c r="A12568" s="55"/>
      <c r="B12568" s="24"/>
      <c r="C12568" s="36"/>
      <c r="D12568" s="36"/>
    </row>
    <row r="12569" spans="1:4" ht="15.75" customHeight="1">
      <c r="A12569" s="55"/>
      <c r="B12569" s="24"/>
      <c r="C12569" s="36"/>
      <c r="D12569" s="36"/>
    </row>
    <row r="12570" spans="1:4" ht="15.75" customHeight="1">
      <c r="A12570" s="55"/>
      <c r="B12570" s="24"/>
      <c r="C12570" s="36"/>
      <c r="D12570" s="36"/>
    </row>
    <row r="12571" spans="1:4" ht="15.75" customHeight="1">
      <c r="A12571" s="55"/>
      <c r="B12571" s="24"/>
      <c r="C12571" s="36"/>
      <c r="D12571" s="36"/>
    </row>
    <row r="12572" spans="1:4" ht="15.75" customHeight="1">
      <c r="A12572" s="55"/>
      <c r="B12572" s="24"/>
      <c r="C12572" s="36"/>
      <c r="D12572" s="36"/>
    </row>
    <row r="12573" spans="1:4" ht="15.75" customHeight="1">
      <c r="A12573" s="55"/>
      <c r="B12573" s="24"/>
      <c r="C12573" s="36"/>
      <c r="D12573" s="36"/>
    </row>
    <row r="12574" spans="1:4" ht="15.75" customHeight="1">
      <c r="A12574" s="55"/>
      <c r="B12574" s="24"/>
      <c r="C12574" s="36"/>
      <c r="D12574" s="36"/>
    </row>
    <row r="12575" spans="1:4" ht="15.75" customHeight="1">
      <c r="A12575" s="55"/>
      <c r="B12575" s="24"/>
      <c r="C12575" s="36"/>
      <c r="D12575" s="36"/>
    </row>
    <row r="12576" spans="1:4" ht="15.75" customHeight="1">
      <c r="A12576" s="55"/>
      <c r="B12576" s="24"/>
      <c r="C12576" s="36"/>
      <c r="D12576" s="36"/>
    </row>
    <row r="12577" spans="1:4" ht="15.75" customHeight="1">
      <c r="A12577" s="55"/>
      <c r="B12577" s="24"/>
      <c r="C12577" s="36"/>
      <c r="D12577" s="36"/>
    </row>
    <row r="12578" spans="1:4" ht="15.75" customHeight="1">
      <c r="A12578" s="55"/>
      <c r="B12578" s="24"/>
      <c r="C12578" s="36"/>
      <c r="D12578" s="36"/>
    </row>
    <row r="12579" spans="1:4" ht="15.75" customHeight="1">
      <c r="A12579" s="55"/>
      <c r="B12579" s="24"/>
      <c r="C12579" s="36"/>
      <c r="D12579" s="36"/>
    </row>
    <row r="12580" spans="1:4" ht="15.75" customHeight="1">
      <c r="A12580" s="55"/>
      <c r="B12580" s="24"/>
      <c r="C12580" s="36"/>
      <c r="D12580" s="36"/>
    </row>
    <row r="12581" spans="1:4" ht="15.75" customHeight="1">
      <c r="A12581" s="55"/>
      <c r="B12581" s="24"/>
      <c r="C12581" s="36"/>
      <c r="D12581" s="36"/>
    </row>
    <row r="12582" spans="1:4" ht="15.75" customHeight="1">
      <c r="A12582" s="55"/>
      <c r="B12582" s="24"/>
      <c r="C12582" s="36"/>
      <c r="D12582" s="36"/>
    </row>
    <row r="12583" spans="1:4" ht="15.75" customHeight="1">
      <c r="A12583" s="55"/>
      <c r="B12583" s="24"/>
      <c r="C12583" s="36"/>
      <c r="D12583" s="36"/>
    </row>
    <row r="12584" spans="1:4" ht="15.75" customHeight="1">
      <c r="A12584" s="55"/>
      <c r="B12584" s="24"/>
      <c r="C12584" s="36"/>
      <c r="D12584" s="36"/>
    </row>
    <row r="12585" spans="1:4" ht="15.75" customHeight="1">
      <c r="A12585" s="55"/>
      <c r="B12585" s="24"/>
      <c r="C12585" s="36"/>
      <c r="D12585" s="36"/>
    </row>
    <row r="12586" spans="1:4" ht="15.75" customHeight="1">
      <c r="A12586" s="55"/>
      <c r="B12586" s="24"/>
      <c r="C12586" s="36"/>
      <c r="D12586" s="36"/>
    </row>
    <row r="12587" spans="1:4" ht="15.75" customHeight="1">
      <c r="A12587" s="55"/>
      <c r="B12587" s="24"/>
      <c r="C12587" s="36"/>
      <c r="D12587" s="36"/>
    </row>
    <row r="12588" spans="1:4" ht="15.75" customHeight="1">
      <c r="A12588" s="55"/>
      <c r="B12588" s="24"/>
      <c r="C12588" s="36"/>
      <c r="D12588" s="36"/>
    </row>
    <row r="12589" spans="1:4" ht="15.75" customHeight="1">
      <c r="A12589" s="55"/>
      <c r="B12589" s="24"/>
      <c r="C12589" s="36"/>
      <c r="D12589" s="36"/>
    </row>
    <row r="12590" spans="1:4" ht="15.75" customHeight="1">
      <c r="A12590" s="55"/>
      <c r="B12590" s="24"/>
      <c r="C12590" s="36"/>
      <c r="D12590" s="36"/>
    </row>
    <row r="12591" spans="1:4" ht="15.75" customHeight="1">
      <c r="A12591" s="55"/>
      <c r="B12591" s="24"/>
      <c r="C12591" s="36"/>
      <c r="D12591" s="36"/>
    </row>
    <row r="12592" spans="1:4" ht="15.75" customHeight="1">
      <c r="A12592" s="55"/>
      <c r="B12592" s="24"/>
      <c r="C12592" s="36"/>
      <c r="D12592" s="36"/>
    </row>
    <row r="12593" spans="1:4" ht="15.75" customHeight="1">
      <c r="A12593" s="55"/>
      <c r="B12593" s="24"/>
      <c r="C12593" s="36"/>
      <c r="D12593" s="36"/>
    </row>
    <row r="12594" spans="1:4" ht="15.75" customHeight="1">
      <c r="A12594" s="55"/>
      <c r="B12594" s="24"/>
      <c r="C12594" s="36"/>
      <c r="D12594" s="36"/>
    </row>
    <row r="12595" spans="1:4" ht="15.75" customHeight="1">
      <c r="A12595" s="55"/>
      <c r="B12595" s="24"/>
      <c r="C12595" s="36"/>
      <c r="D12595" s="36"/>
    </row>
    <row r="12596" spans="1:4" ht="15.75" customHeight="1">
      <c r="A12596" s="55"/>
      <c r="B12596" s="24"/>
      <c r="C12596" s="36"/>
      <c r="D12596" s="36"/>
    </row>
    <row r="12597" spans="1:4" ht="15.75" customHeight="1">
      <c r="A12597" s="55"/>
      <c r="B12597" s="24"/>
      <c r="C12597" s="36"/>
      <c r="D12597" s="36"/>
    </row>
    <row r="12598" spans="1:4" ht="15.75" customHeight="1">
      <c r="A12598" s="55"/>
      <c r="B12598" s="24"/>
      <c r="C12598" s="36"/>
      <c r="D12598" s="36"/>
    </row>
    <row r="12599" spans="1:4" ht="15.75" customHeight="1">
      <c r="A12599" s="55"/>
      <c r="B12599" s="24"/>
      <c r="C12599" s="36"/>
      <c r="D12599" s="36"/>
    </row>
    <row r="12600" spans="1:4" ht="15.75" customHeight="1">
      <c r="A12600" s="55"/>
      <c r="B12600" s="24"/>
      <c r="C12600" s="36"/>
      <c r="D12600" s="36"/>
    </row>
    <row r="12601" spans="1:4" ht="15.75" customHeight="1">
      <c r="A12601" s="55"/>
      <c r="B12601" s="24"/>
      <c r="C12601" s="36"/>
      <c r="D12601" s="36"/>
    </row>
    <row r="12602" spans="1:4" ht="15.75" customHeight="1">
      <c r="A12602" s="55"/>
      <c r="B12602" s="24"/>
      <c r="C12602" s="36"/>
      <c r="D12602" s="36"/>
    </row>
    <row r="12603" spans="1:4" ht="15.75" customHeight="1">
      <c r="A12603" s="55"/>
      <c r="B12603" s="24"/>
      <c r="C12603" s="36"/>
      <c r="D12603" s="36"/>
    </row>
    <row r="12604" spans="1:4" ht="15.75" customHeight="1">
      <c r="A12604" s="55"/>
      <c r="B12604" s="24"/>
      <c r="C12604" s="36"/>
      <c r="D12604" s="36"/>
    </row>
    <row r="12605" spans="1:4" ht="15.75" customHeight="1">
      <c r="A12605" s="55"/>
      <c r="B12605" s="24"/>
      <c r="C12605" s="36"/>
      <c r="D12605" s="36"/>
    </row>
    <row r="12606" spans="1:4" ht="15.75" customHeight="1">
      <c r="A12606" s="55"/>
      <c r="B12606" s="24"/>
      <c r="C12606" s="36"/>
      <c r="D12606" s="36"/>
    </row>
    <row r="12607" spans="1:4" ht="15.75" customHeight="1">
      <c r="A12607" s="55"/>
      <c r="B12607" s="24"/>
      <c r="C12607" s="36"/>
      <c r="D12607" s="36"/>
    </row>
    <row r="12608" spans="1:4" ht="15.75" customHeight="1">
      <c r="A12608" s="55"/>
      <c r="B12608" s="24"/>
      <c r="C12608" s="36"/>
      <c r="D12608" s="36"/>
    </row>
    <row r="12609" spans="1:4" ht="15.75" customHeight="1">
      <c r="A12609" s="55"/>
      <c r="B12609" s="24"/>
      <c r="C12609" s="36"/>
      <c r="D12609" s="36"/>
    </row>
    <row r="12610" spans="1:4" ht="15.75" customHeight="1">
      <c r="A12610" s="55"/>
      <c r="B12610" s="24"/>
      <c r="C12610" s="36"/>
      <c r="D12610" s="36"/>
    </row>
    <row r="12611" spans="1:4" ht="15.75" customHeight="1">
      <c r="A12611" s="55"/>
      <c r="B12611" s="24"/>
      <c r="C12611" s="36"/>
      <c r="D12611" s="36"/>
    </row>
    <row r="12612" spans="1:4" ht="15.75" customHeight="1">
      <c r="A12612" s="55"/>
      <c r="B12612" s="24"/>
      <c r="C12612" s="36"/>
      <c r="D12612" s="36"/>
    </row>
    <row r="12613" spans="1:4" ht="15.75" customHeight="1">
      <c r="A12613" s="55"/>
      <c r="B12613" s="24"/>
      <c r="C12613" s="36"/>
      <c r="D12613" s="36"/>
    </row>
    <row r="12614" spans="1:4" ht="15.75" customHeight="1">
      <c r="A12614" s="55"/>
      <c r="B12614" s="24"/>
      <c r="C12614" s="36"/>
      <c r="D12614" s="36"/>
    </row>
    <row r="12615" spans="1:4" ht="15.75" customHeight="1">
      <c r="A12615" s="55"/>
      <c r="B12615" s="24"/>
      <c r="C12615" s="36"/>
      <c r="D12615" s="36"/>
    </row>
    <row r="12616" spans="1:4" ht="15.75" customHeight="1">
      <c r="A12616" s="55"/>
      <c r="B12616" s="24"/>
      <c r="C12616" s="36"/>
      <c r="D12616" s="36"/>
    </row>
    <row r="12617" spans="1:4" ht="15.75" customHeight="1">
      <c r="A12617" s="55"/>
      <c r="B12617" s="24"/>
      <c r="C12617" s="36"/>
      <c r="D12617" s="36"/>
    </row>
    <row r="12618" spans="1:4" ht="15.75" customHeight="1">
      <c r="A12618" s="55"/>
      <c r="B12618" s="24"/>
      <c r="C12618" s="36"/>
      <c r="D12618" s="36"/>
    </row>
    <row r="12619" spans="1:4" ht="15.75" customHeight="1">
      <c r="A12619" s="55"/>
      <c r="B12619" s="24"/>
      <c r="C12619" s="36"/>
      <c r="D12619" s="36"/>
    </row>
    <row r="12620" spans="1:4" ht="15.75" customHeight="1">
      <c r="A12620" s="55"/>
      <c r="B12620" s="24"/>
      <c r="C12620" s="36"/>
      <c r="D12620" s="36"/>
    </row>
    <row r="12621" spans="1:4" ht="15.75" customHeight="1">
      <c r="A12621" s="55"/>
      <c r="B12621" s="24"/>
      <c r="C12621" s="36"/>
      <c r="D12621" s="36"/>
    </row>
    <row r="12622" spans="1:4" ht="15.75" customHeight="1">
      <c r="A12622" s="55"/>
      <c r="B12622" s="24"/>
      <c r="C12622" s="36"/>
      <c r="D12622" s="36"/>
    </row>
    <row r="12623" spans="1:4" ht="15.75" customHeight="1">
      <c r="A12623" s="55"/>
      <c r="B12623" s="24"/>
      <c r="C12623" s="36"/>
      <c r="D12623" s="36"/>
    </row>
    <row r="12624" spans="1:4" ht="15.75" customHeight="1">
      <c r="A12624" s="55"/>
      <c r="B12624" s="24"/>
      <c r="C12624" s="36"/>
      <c r="D12624" s="36"/>
    </row>
    <row r="12625" spans="1:4" ht="15.75" customHeight="1">
      <c r="A12625" s="55"/>
      <c r="B12625" s="24"/>
      <c r="C12625" s="36"/>
      <c r="D12625" s="36"/>
    </row>
    <row r="12626" spans="1:4" ht="15.75" customHeight="1">
      <c r="A12626" s="55"/>
      <c r="B12626" s="24"/>
      <c r="C12626" s="36"/>
      <c r="D12626" s="36"/>
    </row>
    <row r="12627" spans="1:4" ht="15.75" customHeight="1">
      <c r="A12627" s="55"/>
      <c r="B12627" s="24"/>
      <c r="C12627" s="36"/>
      <c r="D12627" s="36"/>
    </row>
    <row r="12628" spans="1:4" ht="15.75" customHeight="1">
      <c r="A12628" s="55"/>
      <c r="B12628" s="24"/>
      <c r="C12628" s="36"/>
      <c r="D12628" s="36"/>
    </row>
    <row r="12629" spans="1:4" ht="15.75" customHeight="1">
      <c r="A12629" s="55"/>
      <c r="B12629" s="24"/>
      <c r="C12629" s="36"/>
      <c r="D12629" s="36"/>
    </row>
    <row r="12630" spans="1:4" ht="15.75" customHeight="1">
      <c r="A12630" s="55"/>
      <c r="B12630" s="24"/>
      <c r="C12630" s="36"/>
      <c r="D12630" s="36"/>
    </row>
    <row r="12631" spans="1:4" ht="15.75" customHeight="1">
      <c r="A12631" s="55"/>
      <c r="B12631" s="24"/>
      <c r="C12631" s="36"/>
      <c r="D12631" s="36"/>
    </row>
    <row r="12632" spans="1:4" ht="15.75" customHeight="1">
      <c r="A12632" s="55"/>
      <c r="B12632" s="24"/>
      <c r="C12632" s="36"/>
      <c r="D12632" s="36"/>
    </row>
    <row r="12633" spans="1:4" ht="15.75" customHeight="1">
      <c r="A12633" s="55"/>
      <c r="B12633" s="24"/>
      <c r="C12633" s="36"/>
      <c r="D12633" s="36"/>
    </row>
    <row r="12634" spans="1:4" ht="15.75" customHeight="1">
      <c r="A12634" s="55"/>
      <c r="B12634" s="24"/>
      <c r="C12634" s="36"/>
      <c r="D12634" s="36"/>
    </row>
    <row r="12635" spans="1:4" ht="15.75" customHeight="1">
      <c r="A12635" s="55"/>
      <c r="B12635" s="24"/>
      <c r="C12635" s="36"/>
      <c r="D12635" s="36"/>
    </row>
    <row r="12636" spans="1:4" ht="15.75" customHeight="1">
      <c r="A12636" s="55"/>
      <c r="B12636" s="24"/>
      <c r="C12636" s="36"/>
      <c r="D12636" s="36"/>
    </row>
  </sheetData>
  <printOptions horizontalCentered="1"/>
  <pageMargins left="0.23622047244094491" right="0.23622047244094491" top="0.74803149606299213" bottom="0.74803149606299213" header="0" footer="0"/>
  <pageSetup paperSize="9" fitToHeight="0"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7</vt:i4>
      </vt:variant>
      <vt:variant>
        <vt:lpstr>Intervalos Nomeados</vt:lpstr>
      </vt:variant>
      <vt:variant>
        <vt:i4>1</vt:i4>
      </vt:variant>
    </vt:vector>
  </HeadingPairs>
  <TitlesOfParts>
    <vt:vector size="8" baseType="lpstr">
      <vt:lpstr>CRONOGRAMA</vt:lpstr>
      <vt:lpstr>CRONOGRAMA (2)</vt:lpstr>
      <vt:lpstr>SICRO</vt:lpstr>
      <vt:lpstr>SUDECAP</vt:lpstr>
      <vt:lpstr>MEMÓRIA</vt:lpstr>
      <vt:lpstr>SETOP</vt:lpstr>
      <vt:lpstr>SINAPI</vt:lpstr>
      <vt:lpstr>CRONOGRAMA!Print_Area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Rosiley</dc:creator>
  <cp:lastModifiedBy>Usuario</cp:lastModifiedBy>
  <dcterms:created xsi:type="dcterms:W3CDTF">2014-07-15T12:33:27Z</dcterms:created>
  <dcterms:modified xsi:type="dcterms:W3CDTF">2023-06-29T14:24:54Z</dcterms:modified>
</cp:coreProperties>
</file>